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D:\Perfil Olga Rueda\Desktop\DOCUMENTOS 2019\CONTRATO INML 2019\"/>
    </mc:Choice>
  </mc:AlternateContent>
  <xr:revisionPtr revIDLastSave="0" documentId="13_ncr:1_{C991D625-0A17-468B-BBDF-5B6A18082FEF}" xr6:coauthVersionLast="41" xr6:coauthVersionMax="41" xr10:uidLastSave="{00000000-0000-0000-0000-000000000000}"/>
  <bookViews>
    <workbookView xWindow="-120" yWindow="-120" windowWidth="24240" windowHeight="13140" tabRatio="270" xr2:uid="{00000000-000D-0000-FFFF-FFFF00000000}"/>
  </bookViews>
  <sheets>
    <sheet name="2019" sheetId="25" r:id="rId1"/>
    <sheet name="2019 (2)" sheetId="21" state="hidden" r:id="rId2"/>
    <sheet name="CUND" sheetId="24" state="hidden" r:id="rId3"/>
  </sheets>
  <externalReferences>
    <externalReference r:id="rId4"/>
  </externalReferences>
  <definedNames>
    <definedName name="_xlnm._FilterDatabase" localSheetId="0" hidden="1">'2019'!$A$5:$E$154</definedName>
    <definedName name="_xlnm._FilterDatabase" localSheetId="1" hidden="1">'2019 (2)'!$A$5:$G$156</definedName>
    <definedName name="_xlnm._FilterDatabase" localSheetId="2" hidden="1">CUND!$A$5:$G$19</definedName>
    <definedName name="_xlnm.Print_Area" localSheetId="0">'2019'!$B$1:$AV$154</definedName>
    <definedName name="_xlnm.Print_Area" localSheetId="1">'2019 (2)'!$B$1:$BG$161</definedName>
    <definedName name="_xlnm.Print_Area" localSheetId="2">CUND!$B$1:$BK$24</definedName>
    <definedName name="Consulta1DptoReg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ANDBETWEEN_1_2">[1]Lang!$K$2</definedName>
    <definedName name="RANDBETWEEN_3_4">[1]Lang!$K$4</definedName>
    <definedName name="TablaCalend">#REF!</definedName>
    <definedName name="Tdepto" localSheetId="0">#REF!</definedName>
    <definedName name="Tdepto" localSheetId="1">#REF!</definedName>
    <definedName name="Tdepto" localSheetId="2">#REF!</definedName>
    <definedName name="Tdepto">#REF!</definedName>
    <definedName name="_xlnm.Print_Titles" localSheetId="0">'2019'!$1:$5</definedName>
    <definedName name="_xlnm.Print_Titles" localSheetId="1">'2019 (2)'!$1:$5</definedName>
    <definedName name="_xlnm.Print_Titles" localSheetId="2">CUND!$1:$5</definedName>
    <definedName name="Tmunic">#REF!</definedName>
    <definedName name="WinCal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21" l="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AM5" i="21"/>
  <c r="AN5" i="21"/>
  <c r="AO5" i="21"/>
  <c r="AP5" i="21"/>
  <c r="AQ5" i="21"/>
  <c r="AR5" i="21"/>
  <c r="AS5" i="21"/>
  <c r="AT5" i="21"/>
  <c r="AU5" i="21"/>
  <c r="AV5" i="21"/>
  <c r="AW5" i="21"/>
  <c r="AX5" i="21"/>
  <c r="AY5" i="21"/>
  <c r="AZ5" i="21"/>
  <c r="BA5" i="21"/>
  <c r="BB5" i="21"/>
  <c r="BC5" i="21"/>
  <c r="BD5" i="21"/>
  <c r="BE5" i="21"/>
  <c r="BF5" i="21"/>
  <c r="BG5" i="21"/>
  <c r="H5" i="21"/>
  <c r="G14" i="21" l="1"/>
  <c r="F14" i="21"/>
  <c r="G10" i="21"/>
  <c r="F10" i="21"/>
  <c r="E15" i="21"/>
  <c r="E16" i="21"/>
  <c r="E17" i="21"/>
  <c r="E18" i="21"/>
  <c r="E19" i="21"/>
  <c r="A7" i="24"/>
  <c r="A8" i="24" s="1"/>
  <c r="A10" i="24"/>
  <c r="A14" i="24"/>
  <c r="W16" i="21" l="1"/>
  <c r="W12" i="21"/>
  <c r="W9" i="21"/>
  <c r="AZ6" i="21"/>
  <c r="AG6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C16" i="21"/>
  <c r="D16" i="21"/>
  <c r="C17" i="21"/>
  <c r="D17" i="21"/>
  <c r="C18" i="21"/>
  <c r="D18" i="21"/>
  <c r="C19" i="21"/>
  <c r="D19" i="21"/>
  <c r="B14" i="21"/>
  <c r="B15" i="21"/>
  <c r="B16" i="21"/>
  <c r="B17" i="21"/>
  <c r="B18" i="21"/>
  <c r="B19" i="21"/>
  <c r="B7" i="21"/>
  <c r="B8" i="21"/>
  <c r="B9" i="21"/>
  <c r="B10" i="21"/>
  <c r="B11" i="21"/>
  <c r="B12" i="21"/>
  <c r="B13" i="21"/>
  <c r="B6" i="21"/>
  <c r="X2" i="24"/>
  <c r="Y2" i="24"/>
  <c r="Z2" i="24"/>
  <c r="AB2" i="24"/>
  <c r="AA2" i="24"/>
  <c r="O3" i="24"/>
  <c r="O5" i="24" s="1"/>
  <c r="P3" i="24"/>
  <c r="P5" i="24" s="1"/>
  <c r="Q3" i="24"/>
  <c r="Q5" i="24" s="1"/>
  <c r="R3" i="24"/>
  <c r="R5" i="24" s="1"/>
  <c r="S3" i="24"/>
  <c r="S5" i="24" s="1"/>
  <c r="T3" i="24"/>
  <c r="T5" i="24" s="1"/>
  <c r="U3" i="24"/>
  <c r="U5" i="24" s="1"/>
  <c r="V3" i="24"/>
  <c r="V5" i="24" s="1"/>
  <c r="W3" i="24"/>
  <c r="W5" i="24" s="1"/>
  <c r="X3" i="24"/>
  <c r="X5" i="24" s="1"/>
  <c r="Y3" i="24"/>
  <c r="Y5" i="24" s="1"/>
  <c r="Z3" i="24"/>
  <c r="AA3" i="24"/>
  <c r="AA5" i="24" s="1"/>
  <c r="AB3" i="24"/>
  <c r="AB5" i="24" s="1"/>
  <c r="AC3" i="24"/>
  <c r="AD3" i="24"/>
  <c r="AD5" i="24" s="1"/>
  <c r="AE3" i="24"/>
  <c r="AE5" i="24" s="1"/>
  <c r="AF3" i="24"/>
  <c r="AF5" i="24" s="1"/>
  <c r="AG3" i="24"/>
  <c r="AG5" i="24" s="1"/>
  <c r="AH3" i="24"/>
  <c r="AH5" i="24" s="1"/>
  <c r="AI3" i="24"/>
  <c r="AI5" i="24" s="1"/>
  <c r="AJ3" i="24"/>
  <c r="AJ5" i="24" s="1"/>
  <c r="AK3" i="24"/>
  <c r="AK5" i="24" s="1"/>
  <c r="AL3" i="24"/>
  <c r="AL5" i="24" s="1"/>
  <c r="AM3" i="24"/>
  <c r="AM5" i="24" s="1"/>
  <c r="AN3" i="24"/>
  <c r="AN5" i="24" s="1"/>
  <c r="AO3" i="24"/>
  <c r="AO5" i="24" s="1"/>
  <c r="AP3" i="24"/>
  <c r="AP5" i="24" s="1"/>
  <c r="AQ3" i="24"/>
  <c r="AQ5" i="24" s="1"/>
  <c r="AR3" i="24"/>
  <c r="AR5" i="24" s="1"/>
  <c r="AS3" i="24"/>
  <c r="AS5" i="24" s="1"/>
  <c r="AT3" i="24"/>
  <c r="AT5" i="24" s="1"/>
  <c r="AU3" i="24"/>
  <c r="AU5" i="24" s="1"/>
  <c r="AV3" i="24"/>
  <c r="AV5" i="24" s="1"/>
  <c r="AW3" i="24"/>
  <c r="AW5" i="24" s="1"/>
  <c r="AX3" i="24"/>
  <c r="AX5" i="24" s="1"/>
  <c r="AY3" i="24"/>
  <c r="AY5" i="24" s="1"/>
  <c r="AZ3" i="24"/>
  <c r="AZ5" i="24" s="1"/>
  <c r="BA3" i="24"/>
  <c r="BA5" i="24" s="1"/>
  <c r="BB3" i="24"/>
  <c r="BB5" i="24" s="1"/>
  <c r="BC3" i="24"/>
  <c r="BC5" i="24" s="1"/>
  <c r="BD3" i="24"/>
  <c r="BD5" i="24" s="1"/>
  <c r="BE3" i="24"/>
  <c r="BE5" i="24" s="1"/>
  <c r="BF3" i="24"/>
  <c r="BF5" i="24" s="1"/>
  <c r="BG3" i="24"/>
  <c r="BG5" i="24" s="1"/>
  <c r="BH3" i="24"/>
  <c r="BH5" i="24" s="1"/>
  <c r="BI3" i="24"/>
  <c r="BI5" i="24" s="1"/>
  <c r="BJ3" i="24"/>
  <c r="BJ5" i="24" s="1"/>
  <c r="BK3" i="24"/>
  <c r="L3" i="24"/>
  <c r="M3" i="24"/>
  <c r="M5" i="24" s="1"/>
  <c r="N3" i="24"/>
  <c r="N5" i="24" s="1"/>
  <c r="F15" i="24"/>
  <c r="F15" i="21" s="1"/>
  <c r="G15" i="24"/>
  <c r="G15" i="21" s="1"/>
  <c r="F16" i="24"/>
  <c r="F16" i="21" s="1"/>
  <c r="G16" i="24"/>
  <c r="G16" i="21" s="1"/>
  <c r="F17" i="24"/>
  <c r="F17" i="21" s="1"/>
  <c r="G17" i="24"/>
  <c r="G17" i="21" s="1"/>
  <c r="F18" i="24"/>
  <c r="F18" i="21" s="1"/>
  <c r="G18" i="24"/>
  <c r="G18" i="21" s="1"/>
  <c r="F19" i="24"/>
  <c r="F19" i="21" s="1"/>
  <c r="G19" i="24"/>
  <c r="G19" i="21" s="1"/>
  <c r="H142" i="21"/>
  <c r="I142" i="21" s="1"/>
  <c r="J142" i="21" s="1"/>
  <c r="K142" i="21" s="1"/>
  <c r="L142" i="21" s="1"/>
  <c r="M142" i="21" s="1"/>
  <c r="N142" i="21" s="1"/>
  <c r="O142" i="21" s="1"/>
  <c r="P142" i="21" s="1"/>
  <c r="H141" i="21"/>
  <c r="I141" i="21" s="1"/>
  <c r="Y141" i="21"/>
  <c r="AM141" i="21"/>
  <c r="BG141" i="21"/>
  <c r="AA8" i="24" l="1"/>
  <c r="W8" i="21" s="1"/>
  <c r="AA13" i="24"/>
  <c r="W13" i="21" s="1"/>
  <c r="AA10" i="24"/>
  <c r="W10" i="21" s="1"/>
  <c r="Z5" i="24"/>
  <c r="AC5" i="24"/>
  <c r="L17" i="24"/>
  <c r="H17" i="21" s="1"/>
  <c r="L5" i="24"/>
  <c r="BK5" i="24"/>
  <c r="L8" i="24"/>
  <c r="H8" i="21" s="1"/>
  <c r="L6" i="24"/>
  <c r="H6" i="21" s="1"/>
  <c r="L11" i="24"/>
  <c r="L16" i="24"/>
  <c r="H16" i="21" s="1"/>
  <c r="L9" i="24"/>
  <c r="L14" i="24"/>
  <c r="L19" i="24"/>
  <c r="L7" i="24"/>
  <c r="H7" i="21" s="1"/>
  <c r="L10" i="24"/>
  <c r="L13" i="24"/>
  <c r="H13" i="21" s="1"/>
  <c r="L18" i="24"/>
  <c r="L15" i="24"/>
  <c r="H15" i="21" s="1"/>
  <c r="L12" i="24"/>
  <c r="A15" i="24"/>
  <c r="A16" i="24" s="1"/>
  <c r="A17" i="24" s="1"/>
  <c r="A18" i="24" s="1"/>
  <c r="A19" i="24" s="1"/>
  <c r="Q142" i="21"/>
  <c r="J141" i="21"/>
  <c r="K141" i="21" s="1"/>
  <c r="M6" i="24" l="1"/>
  <c r="N6" i="24" s="1"/>
  <c r="M17" i="24"/>
  <c r="I17" i="21" s="1"/>
  <c r="M13" i="24"/>
  <c r="N13" i="24" s="1"/>
  <c r="M8" i="24"/>
  <c r="I8" i="21" s="1"/>
  <c r="M7" i="24"/>
  <c r="N7" i="24" s="1"/>
  <c r="M16" i="24"/>
  <c r="I16" i="21" s="1"/>
  <c r="H14" i="21"/>
  <c r="M14" i="24"/>
  <c r="M9" i="24"/>
  <c r="H9" i="21"/>
  <c r="M15" i="24"/>
  <c r="M12" i="24"/>
  <c r="H12" i="21"/>
  <c r="M18" i="24"/>
  <c r="H18" i="21"/>
  <c r="M10" i="24"/>
  <c r="H10" i="21"/>
  <c r="M11" i="24"/>
  <c r="H11" i="21"/>
  <c r="N8" i="24"/>
  <c r="M19" i="24"/>
  <c r="H19" i="21"/>
  <c r="I13" i="21"/>
  <c r="R142" i="21"/>
  <c r="S142" i="21" s="1"/>
  <c r="T142" i="21" s="1"/>
  <c r="L141" i="21"/>
  <c r="I6" i="21" l="1"/>
  <c r="N17" i="24"/>
  <c r="J17" i="21" s="1"/>
  <c r="N16" i="24"/>
  <c r="J16" i="21" s="1"/>
  <c r="I7" i="21"/>
  <c r="N14" i="24"/>
  <c r="I14" i="21"/>
  <c r="O8" i="24"/>
  <c r="P8" i="24" s="1"/>
  <c r="J8" i="21"/>
  <c r="N12" i="24"/>
  <c r="I12" i="21"/>
  <c r="O6" i="24"/>
  <c r="J6" i="21"/>
  <c r="N9" i="24"/>
  <c r="I9" i="21"/>
  <c r="N19" i="24"/>
  <c r="I19" i="21"/>
  <c r="N10" i="24"/>
  <c r="I10" i="21"/>
  <c r="N18" i="24"/>
  <c r="I18" i="21"/>
  <c r="I11" i="21"/>
  <c r="N11" i="24"/>
  <c r="I15" i="21"/>
  <c r="N15" i="24"/>
  <c r="O7" i="24"/>
  <c r="J7" i="21"/>
  <c r="O13" i="24"/>
  <c r="J13" i="21"/>
  <c r="U142" i="21"/>
  <c r="M141" i="21"/>
  <c r="O17" i="24" l="1"/>
  <c r="K17" i="21" s="1"/>
  <c r="O16" i="24"/>
  <c r="Q8" i="24"/>
  <c r="M8" i="21" s="1"/>
  <c r="L8" i="21"/>
  <c r="K8" i="21"/>
  <c r="P13" i="24"/>
  <c r="K13" i="21"/>
  <c r="O18" i="24"/>
  <c r="J18" i="21"/>
  <c r="O9" i="24"/>
  <c r="J9" i="21"/>
  <c r="J14" i="21"/>
  <c r="O14" i="24"/>
  <c r="J15" i="21"/>
  <c r="O15" i="24"/>
  <c r="K15" i="21" s="1"/>
  <c r="O11" i="24"/>
  <c r="J11" i="21"/>
  <c r="O12" i="24"/>
  <c r="J12" i="21"/>
  <c r="O19" i="24"/>
  <c r="J19" i="21"/>
  <c r="P7" i="24"/>
  <c r="K7" i="21"/>
  <c r="O10" i="24"/>
  <c r="J10" i="21"/>
  <c r="K6" i="21"/>
  <c r="P6" i="24"/>
  <c r="V142" i="21"/>
  <c r="W142" i="21" s="1"/>
  <c r="X142" i="21" s="1"/>
  <c r="Y142" i="21" s="1"/>
  <c r="Z142" i="21" s="1"/>
  <c r="AA142" i="21" s="1"/>
  <c r="AB142" i="21" s="1"/>
  <c r="AC142" i="21" s="1"/>
  <c r="AD142" i="21" s="1"/>
  <c r="AE142" i="21" s="1"/>
  <c r="AF142" i="21" s="1"/>
  <c r="AG142" i="21" s="1"/>
  <c r="AH142" i="21" s="1"/>
  <c r="AI142" i="21" s="1"/>
  <c r="AJ142" i="21" s="1"/>
  <c r="AK142" i="21" s="1"/>
  <c r="AL142" i="21" s="1"/>
  <c r="AM142" i="21" s="1"/>
  <c r="AN142" i="21" s="1"/>
  <c r="AO142" i="21" s="1"/>
  <c r="AP142" i="21" s="1"/>
  <c r="AQ142" i="21" s="1"/>
  <c r="AR142" i="21" s="1"/>
  <c r="AS142" i="21" s="1"/>
  <c r="AT142" i="21" s="1"/>
  <c r="AU142" i="21" s="1"/>
  <c r="AV142" i="21" s="1"/>
  <c r="AW142" i="21" s="1"/>
  <c r="AX142" i="21" s="1"/>
  <c r="AY142" i="21" s="1"/>
  <c r="AZ142" i="21" s="1"/>
  <c r="BA142" i="21" s="1"/>
  <c r="BB142" i="21" s="1"/>
  <c r="BC142" i="21" s="1"/>
  <c r="BD142" i="21" s="1"/>
  <c r="BE142" i="21" s="1"/>
  <c r="BF142" i="21" s="1"/>
  <c r="BG142" i="21" s="1"/>
  <c r="N141" i="21"/>
  <c r="P17" i="24" l="1"/>
  <c r="L17" i="21" s="1"/>
  <c r="K16" i="21"/>
  <c r="P16" i="24"/>
  <c r="P12" i="24"/>
  <c r="K12" i="21"/>
  <c r="P10" i="24"/>
  <c r="K10" i="21"/>
  <c r="P11" i="24"/>
  <c r="K11" i="21"/>
  <c r="P18" i="24"/>
  <c r="K18" i="21"/>
  <c r="Q17" i="24"/>
  <c r="Q6" i="24"/>
  <c r="M6" i="21" s="1"/>
  <c r="L6" i="21"/>
  <c r="P9" i="24"/>
  <c r="K9" i="21"/>
  <c r="Q13" i="24"/>
  <c r="L13" i="21"/>
  <c r="P15" i="24"/>
  <c r="Q7" i="24"/>
  <c r="L7" i="21"/>
  <c r="P19" i="24"/>
  <c r="K19" i="21"/>
  <c r="P14" i="24"/>
  <c r="K14" i="21"/>
  <c r="R8" i="24"/>
  <c r="O141" i="21"/>
  <c r="P141" i="21"/>
  <c r="Q141" i="21" s="1"/>
  <c r="L16" i="21" l="1"/>
  <c r="Q16" i="24"/>
  <c r="L15" i="21"/>
  <c r="S8" i="24"/>
  <c r="O8" i="21" s="1"/>
  <c r="N8" i="21"/>
  <c r="R7" i="24"/>
  <c r="M7" i="21"/>
  <c r="R6" i="24"/>
  <c r="N6" i="21" s="1"/>
  <c r="Q11" i="24"/>
  <c r="L11" i="21"/>
  <c r="Q9" i="24"/>
  <c r="L9" i="21"/>
  <c r="Q14" i="24"/>
  <c r="M14" i="21" s="1"/>
  <c r="L14" i="21"/>
  <c r="Q19" i="24"/>
  <c r="L19" i="21"/>
  <c r="R17" i="24"/>
  <c r="M17" i="21"/>
  <c r="L12" i="21"/>
  <c r="Q12" i="24"/>
  <c r="Q18" i="24"/>
  <c r="L18" i="21"/>
  <c r="R13" i="24"/>
  <c r="M13" i="21"/>
  <c r="Q10" i="24"/>
  <c r="L10" i="21"/>
  <c r="Q15" i="24"/>
  <c r="M15" i="21" s="1"/>
  <c r="R141" i="21"/>
  <c r="S141" i="21" s="1"/>
  <c r="R16" i="24" l="1"/>
  <c r="M16" i="21"/>
  <c r="S6" i="24"/>
  <c r="O6" i="21" s="1"/>
  <c r="S13" i="24"/>
  <c r="O13" i="21" s="1"/>
  <c r="N13" i="21"/>
  <c r="R15" i="24"/>
  <c r="S15" i="24" s="1"/>
  <c r="S7" i="24"/>
  <c r="O7" i="21" s="1"/>
  <c r="N7" i="21"/>
  <c r="R19" i="24"/>
  <c r="M19" i="21"/>
  <c r="R10" i="24"/>
  <c r="M10" i="21"/>
  <c r="R11" i="24"/>
  <c r="M11" i="21"/>
  <c r="R18" i="24"/>
  <c r="M18" i="21"/>
  <c r="R12" i="24"/>
  <c r="N12" i="21" s="1"/>
  <c r="M12" i="21"/>
  <c r="S17" i="24"/>
  <c r="O17" i="21" s="1"/>
  <c r="N17" i="21"/>
  <c r="R9" i="24"/>
  <c r="M9" i="21"/>
  <c r="R14" i="24"/>
  <c r="T141" i="21"/>
  <c r="T6" i="24" l="1"/>
  <c r="T7" i="24" s="1"/>
  <c r="N16" i="21"/>
  <c r="S16" i="24"/>
  <c r="O16" i="21" s="1"/>
  <c r="N14" i="21"/>
  <c r="S14" i="24"/>
  <c r="O14" i="21" s="1"/>
  <c r="S9" i="24"/>
  <c r="O9" i="21" s="1"/>
  <c r="N9" i="21"/>
  <c r="S18" i="24"/>
  <c r="O18" i="21" s="1"/>
  <c r="N18" i="21"/>
  <c r="S11" i="24"/>
  <c r="O11" i="21" s="1"/>
  <c r="N11" i="21"/>
  <c r="O15" i="21"/>
  <c r="N15" i="21"/>
  <c r="S10" i="24"/>
  <c r="O10" i="21" s="1"/>
  <c r="N10" i="21"/>
  <c r="S19" i="24"/>
  <c r="O19" i="21" s="1"/>
  <c r="N19" i="21"/>
  <c r="S12" i="24"/>
  <c r="O12" i="21" s="1"/>
  <c r="T18" i="24"/>
  <c r="P18" i="21" s="1"/>
  <c r="U141" i="21"/>
  <c r="V141" i="21" s="1"/>
  <c r="W141" i="21" s="1"/>
  <c r="P6" i="21" l="1"/>
  <c r="U6" i="24"/>
  <c r="Q6" i="21" s="1"/>
  <c r="T8" i="24"/>
  <c r="P7" i="21"/>
  <c r="T19" i="24"/>
  <c r="P19" i="21" s="1"/>
  <c r="U17" i="24"/>
  <c r="Q17" i="21" s="1"/>
  <c r="X141" i="21"/>
  <c r="V6" i="24" l="1"/>
  <c r="W6" i="24" s="1"/>
  <c r="U7" i="24"/>
  <c r="U8" i="24" s="1"/>
  <c r="T9" i="24"/>
  <c r="P8" i="21"/>
  <c r="U18" i="24"/>
  <c r="Q18" i="21" s="1"/>
  <c r="Z141" i="21"/>
  <c r="Q7" i="21" l="1"/>
  <c r="V7" i="24"/>
  <c r="R7" i="21" s="1"/>
  <c r="R6" i="21"/>
  <c r="T10" i="24"/>
  <c r="P9" i="21"/>
  <c r="X6" i="24"/>
  <c r="S6" i="21"/>
  <c r="U9" i="24"/>
  <c r="Q8" i="21"/>
  <c r="U19" i="24"/>
  <c r="Q19" i="21" s="1"/>
  <c r="AA141" i="21"/>
  <c r="V8" i="24" l="1"/>
  <c r="R8" i="21" s="1"/>
  <c r="W7" i="24"/>
  <c r="S7" i="21" s="1"/>
  <c r="Y6" i="24"/>
  <c r="T6" i="21"/>
  <c r="U10" i="24"/>
  <c r="Q9" i="21"/>
  <c r="T11" i="24"/>
  <c r="P10" i="21"/>
  <c r="V19" i="24"/>
  <c r="AB141" i="21"/>
  <c r="AC141" i="21" s="1"/>
  <c r="X7" i="24" l="1"/>
  <c r="T7" i="21" s="1"/>
  <c r="W8" i="24"/>
  <c r="S8" i="21" s="1"/>
  <c r="V9" i="24"/>
  <c r="V10" i="24" s="1"/>
  <c r="U11" i="24"/>
  <c r="Q10" i="21"/>
  <c r="W19" i="24"/>
  <c r="S19" i="21" s="1"/>
  <c r="R19" i="21"/>
  <c r="P11" i="21"/>
  <c r="T12" i="24"/>
  <c r="U6" i="21"/>
  <c r="Y7" i="24"/>
  <c r="Z6" i="24"/>
  <c r="AD141" i="21"/>
  <c r="W9" i="24" l="1"/>
  <c r="W10" i="24" s="1"/>
  <c r="R9" i="21"/>
  <c r="X8" i="24"/>
  <c r="X9" i="24" s="1"/>
  <c r="U7" i="21"/>
  <c r="Y8" i="24"/>
  <c r="T13" i="24"/>
  <c r="P12" i="21"/>
  <c r="V11" i="24"/>
  <c r="R10" i="21"/>
  <c r="AA6" i="24"/>
  <c r="V6" i="21"/>
  <c r="Z7" i="24"/>
  <c r="Q11" i="21"/>
  <c r="U12" i="24"/>
  <c r="AE141" i="21"/>
  <c r="AF141" i="21" s="1"/>
  <c r="S9" i="21" l="1"/>
  <c r="T8" i="21"/>
  <c r="U13" i="24"/>
  <c r="Q12" i="21"/>
  <c r="W11" i="24"/>
  <c r="S10" i="21"/>
  <c r="X10" i="24"/>
  <c r="T9" i="21"/>
  <c r="T14" i="24"/>
  <c r="P13" i="21"/>
  <c r="V7" i="21"/>
  <c r="Z8" i="24"/>
  <c r="W6" i="21"/>
  <c r="AA7" i="24"/>
  <c r="Y9" i="24"/>
  <c r="U8" i="21"/>
  <c r="Y15" i="24"/>
  <c r="R11" i="21"/>
  <c r="V12" i="24"/>
  <c r="AB6" i="24"/>
  <c r="AA14" i="24"/>
  <c r="AG141" i="21"/>
  <c r="W14" i="21" l="1"/>
  <c r="Z15" i="24"/>
  <c r="X11" i="24"/>
  <c r="T10" i="21"/>
  <c r="AC6" i="24"/>
  <c r="X6" i="21"/>
  <c r="T15" i="24"/>
  <c r="P14" i="21"/>
  <c r="AB7" i="24"/>
  <c r="W7" i="21"/>
  <c r="R12" i="21"/>
  <c r="V13" i="24"/>
  <c r="S11" i="21"/>
  <c r="W12" i="24"/>
  <c r="Y16" i="24"/>
  <c r="U15" i="21"/>
  <c r="Y10" i="24"/>
  <c r="U9" i="21"/>
  <c r="Z9" i="24"/>
  <c r="V8" i="21"/>
  <c r="U14" i="24"/>
  <c r="Q13" i="21"/>
  <c r="AH141" i="21"/>
  <c r="U15" i="24" l="1"/>
  <c r="Q14" i="21"/>
  <c r="V14" i="24"/>
  <c r="R13" i="21"/>
  <c r="Y11" i="24"/>
  <c r="U10" i="21"/>
  <c r="X7" i="21"/>
  <c r="AB8" i="24"/>
  <c r="AB15" i="24"/>
  <c r="Z16" i="24"/>
  <c r="V15" i="21"/>
  <c r="Y6" i="21"/>
  <c r="AC7" i="24"/>
  <c r="Y17" i="24"/>
  <c r="U16" i="21"/>
  <c r="T16" i="24"/>
  <c r="P15" i="21"/>
  <c r="Z10" i="24"/>
  <c r="V9" i="21"/>
  <c r="X12" i="24"/>
  <c r="T11" i="21"/>
  <c r="S12" i="21"/>
  <c r="W13" i="24"/>
  <c r="AD6" i="24"/>
  <c r="AI141" i="21"/>
  <c r="AJ141" i="21"/>
  <c r="Y7" i="21" l="1"/>
  <c r="AC8" i="24"/>
  <c r="T12" i="21"/>
  <c r="X13" i="24"/>
  <c r="Y18" i="24"/>
  <c r="U17" i="21"/>
  <c r="Z11" i="24"/>
  <c r="AA11" i="24" s="1"/>
  <c r="W11" i="21" s="1"/>
  <c r="V10" i="21"/>
  <c r="Z17" i="24"/>
  <c r="V16" i="21"/>
  <c r="V15" i="24"/>
  <c r="R14" i="21"/>
  <c r="AB9" i="24"/>
  <c r="X8" i="21"/>
  <c r="AE6" i="24"/>
  <c r="Z6" i="21"/>
  <c r="AD7" i="24"/>
  <c r="T17" i="24"/>
  <c r="P17" i="21" s="1"/>
  <c r="P16" i="21"/>
  <c r="Y12" i="24"/>
  <c r="U12" i="21" s="1"/>
  <c r="U11" i="21"/>
  <c r="W14" i="24"/>
  <c r="S13" i="21"/>
  <c r="AB16" i="24"/>
  <c r="X15" i="21"/>
  <c r="U16" i="24"/>
  <c r="Q16" i="21" s="1"/>
  <c r="Q15" i="21"/>
  <c r="AK141" i="21"/>
  <c r="W15" i="24" l="1"/>
  <c r="S14" i="21"/>
  <c r="AA6" i="21"/>
  <c r="AE7" i="24"/>
  <c r="AF6" i="24"/>
  <c r="AG6" i="24" s="1"/>
  <c r="V11" i="21"/>
  <c r="Z12" i="24"/>
  <c r="AB10" i="24"/>
  <c r="X9" i="21"/>
  <c r="AD15" i="24"/>
  <c r="V16" i="24"/>
  <c r="R15" i="21"/>
  <c r="Y19" i="24"/>
  <c r="U19" i="21" s="1"/>
  <c r="U18" i="21"/>
  <c r="Z7" i="21"/>
  <c r="AD8" i="24"/>
  <c r="AC9" i="24"/>
  <c r="Y8" i="21"/>
  <c r="Y13" i="24"/>
  <c r="T13" i="21"/>
  <c r="X14" i="24"/>
  <c r="AB17" i="24"/>
  <c r="X16" i="21"/>
  <c r="Z18" i="24"/>
  <c r="V17" i="21"/>
  <c r="AL141" i="21"/>
  <c r="Y9" i="21" l="1"/>
  <c r="AC10" i="24"/>
  <c r="Y10" i="21" s="1"/>
  <c r="U13" i="21"/>
  <c r="Y14" i="24"/>
  <c r="U14" i="21" s="1"/>
  <c r="Z13" i="24"/>
  <c r="V12" i="21"/>
  <c r="V17" i="24"/>
  <c r="R16" i="21"/>
  <c r="AB6" i="21"/>
  <c r="AF7" i="24"/>
  <c r="AG7" i="24" s="1"/>
  <c r="X15" i="24"/>
  <c r="AA15" i="24" s="1"/>
  <c r="W15" i="21" s="1"/>
  <c r="T14" i="21"/>
  <c r="AA7" i="21"/>
  <c r="AE8" i="24"/>
  <c r="Z19" i="24"/>
  <c r="V19" i="21" s="1"/>
  <c r="V18" i="21"/>
  <c r="AD16" i="24"/>
  <c r="Z15" i="21"/>
  <c r="AH6" i="24"/>
  <c r="AI6" i="24" s="1"/>
  <c r="AD9" i="24"/>
  <c r="Z8" i="21"/>
  <c r="AB11" i="24"/>
  <c r="X10" i="21"/>
  <c r="AC6" i="21"/>
  <c r="AE15" i="24"/>
  <c r="AB18" i="24"/>
  <c r="X17" i="21"/>
  <c r="W16" i="24"/>
  <c r="S15" i="21"/>
  <c r="AN141" i="21"/>
  <c r="V13" i="21" l="1"/>
  <c r="Z14" i="24"/>
  <c r="V14" i="21" s="1"/>
  <c r="AC7" i="21"/>
  <c r="AJ6" i="24"/>
  <c r="AL6" i="24" s="1"/>
  <c r="AE6" i="21"/>
  <c r="AD17" i="24"/>
  <c r="Z16" i="21"/>
  <c r="AD6" i="21"/>
  <c r="AH7" i="24"/>
  <c r="AI7" i="24" s="1"/>
  <c r="AE16" i="24"/>
  <c r="AA15" i="21"/>
  <c r="W17" i="24"/>
  <c r="S16" i="21"/>
  <c r="AE9" i="24"/>
  <c r="AA8" i="21"/>
  <c r="V18" i="24"/>
  <c r="R18" i="21" s="1"/>
  <c r="R17" i="21"/>
  <c r="AB7" i="21"/>
  <c r="AF8" i="24"/>
  <c r="AB12" i="24"/>
  <c r="X11" i="21"/>
  <c r="AC11" i="24"/>
  <c r="X16" i="24"/>
  <c r="T15" i="21"/>
  <c r="AF15" i="24"/>
  <c r="AB19" i="24"/>
  <c r="X19" i="21" s="1"/>
  <c r="X18" i="21"/>
  <c r="AD10" i="24"/>
  <c r="Z9" i="21"/>
  <c r="AO141" i="21"/>
  <c r="AP141" i="21" s="1"/>
  <c r="AE7" i="21" l="1"/>
  <c r="AD11" i="24"/>
  <c r="Z10" i="21"/>
  <c r="AM6" i="24"/>
  <c r="AH6" i="21"/>
  <c r="AE10" i="24"/>
  <c r="AA9" i="21"/>
  <c r="X12" i="21"/>
  <c r="AB13" i="24"/>
  <c r="AG15" i="24"/>
  <c r="AF9" i="24"/>
  <c r="AB8" i="21"/>
  <c r="X17" i="24"/>
  <c r="T16" i="21"/>
  <c r="AD18" i="24"/>
  <c r="Z17" i="21"/>
  <c r="AE17" i="24"/>
  <c r="AA16" i="21"/>
  <c r="AF16" i="24"/>
  <c r="AB15" i="21"/>
  <c r="AG8" i="24"/>
  <c r="AH8" i="24" s="1"/>
  <c r="AC12" i="24"/>
  <c r="Y11" i="21"/>
  <c r="W18" i="24"/>
  <c r="S18" i="21" s="1"/>
  <c r="S17" i="21"/>
  <c r="AF6" i="21"/>
  <c r="AJ7" i="24"/>
  <c r="AD7" i="21"/>
  <c r="AQ141" i="21"/>
  <c r="X13" i="21" l="1"/>
  <c r="AB14" i="24"/>
  <c r="X14" i="21" s="1"/>
  <c r="AI8" i="24"/>
  <c r="AJ8" i="24" s="1"/>
  <c r="AD8" i="21"/>
  <c r="AF10" i="24"/>
  <c r="AB9" i="21"/>
  <c r="AN6" i="24"/>
  <c r="AI6" i="21"/>
  <c r="AE11" i="24"/>
  <c r="AA10" i="21"/>
  <c r="AF7" i="21"/>
  <c r="AK7" i="24"/>
  <c r="AF17" i="24"/>
  <c r="AB16" i="21"/>
  <c r="AE18" i="24"/>
  <c r="AA17" i="21"/>
  <c r="AG16" i="24"/>
  <c r="AC15" i="21"/>
  <c r="AD12" i="24"/>
  <c r="Z11" i="21"/>
  <c r="X18" i="24"/>
  <c r="T17" i="21"/>
  <c r="AA17" i="24"/>
  <c r="AD19" i="24"/>
  <c r="Z19" i="21" s="1"/>
  <c r="Z18" i="21"/>
  <c r="AG9" i="24"/>
  <c r="AC8" i="21"/>
  <c r="AC13" i="24"/>
  <c r="Y12" i="21"/>
  <c r="AR141" i="21"/>
  <c r="AS141" i="21" s="1"/>
  <c r="AE8" i="21" l="1"/>
  <c r="AI15" i="24"/>
  <c r="AG7" i="21"/>
  <c r="AK8" i="24"/>
  <c r="AL7" i="24"/>
  <c r="AF8" i="21"/>
  <c r="AG10" i="24"/>
  <c r="AC9" i="21"/>
  <c r="Y13" i="21"/>
  <c r="AC14" i="24"/>
  <c r="Z12" i="21"/>
  <c r="AD13" i="24"/>
  <c r="AG17" i="24"/>
  <c r="AC16" i="21"/>
  <c r="AH9" i="24"/>
  <c r="X19" i="24"/>
  <c r="T19" i="21" s="1"/>
  <c r="T18" i="21"/>
  <c r="AF18" i="24"/>
  <c r="AB17" i="21"/>
  <c r="AJ6" i="21"/>
  <c r="AO6" i="24"/>
  <c r="AK6" i="21" s="1"/>
  <c r="AF11" i="24"/>
  <c r="AB10" i="21"/>
  <c r="AJ15" i="24"/>
  <c r="AE12" i="24"/>
  <c r="AA11" i="21"/>
  <c r="AA18" i="24"/>
  <c r="W17" i="21"/>
  <c r="AE19" i="24"/>
  <c r="AA19" i="21" s="1"/>
  <c r="AA18" i="21"/>
  <c r="AT141" i="21"/>
  <c r="Z13" i="21" l="1"/>
  <c r="AD14" i="24"/>
  <c r="Z14" i="21" s="1"/>
  <c r="AG11" i="24"/>
  <c r="AC10" i="21"/>
  <c r="AH7" i="21"/>
  <c r="AM7" i="24"/>
  <c r="AL8" i="24"/>
  <c r="AA12" i="21"/>
  <c r="AE13" i="24"/>
  <c r="AG8" i="21"/>
  <c r="AH10" i="24"/>
  <c r="AD9" i="21"/>
  <c r="AI9" i="24"/>
  <c r="AF19" i="24"/>
  <c r="AB19" i="21" s="1"/>
  <c r="AB18" i="21"/>
  <c r="AC15" i="24"/>
  <c r="Y14" i="21"/>
  <c r="AP6" i="24"/>
  <c r="AQ6" i="24" s="1"/>
  <c r="AJ16" i="24"/>
  <c r="AF15" i="21"/>
  <c r="AF12" i="24"/>
  <c r="AB11" i="21"/>
  <c r="AA19" i="24"/>
  <c r="W19" i="21" s="1"/>
  <c r="W18" i="21"/>
  <c r="AG18" i="24"/>
  <c r="AC17" i="21"/>
  <c r="AI16" i="24"/>
  <c r="AE15" i="21"/>
  <c r="AU141" i="21"/>
  <c r="AA13" i="21" l="1"/>
  <c r="AE14" i="24"/>
  <c r="AA14" i="21" s="1"/>
  <c r="AR6" i="24"/>
  <c r="AN6" i="21" s="1"/>
  <c r="AM6" i="21"/>
  <c r="AF13" i="24"/>
  <c r="AB12" i="21"/>
  <c r="AI7" i="21"/>
  <c r="AM8" i="24"/>
  <c r="AN7" i="24"/>
  <c r="AC16" i="24"/>
  <c r="Y15" i="21"/>
  <c r="AH8" i="21"/>
  <c r="AH11" i="24"/>
  <c r="AD10" i="21"/>
  <c r="AI10" i="24"/>
  <c r="AE9" i="21"/>
  <c r="AJ9" i="24"/>
  <c r="AI17" i="24"/>
  <c r="AE16" i="21"/>
  <c r="AJ17" i="24"/>
  <c r="AF16" i="21"/>
  <c r="AL6" i="21"/>
  <c r="AG19" i="24"/>
  <c r="AC19" i="21" s="1"/>
  <c r="AC18" i="21"/>
  <c r="AG12" i="24"/>
  <c r="AC11" i="21"/>
  <c r="AV141" i="21"/>
  <c r="AS6" i="24" l="1"/>
  <c r="AO6" i="21" s="1"/>
  <c r="AB13" i="21"/>
  <c r="AF14" i="24"/>
  <c r="AB14" i="21" s="1"/>
  <c r="AC17" i="24"/>
  <c r="Y16" i="21"/>
  <c r="AJ7" i="21"/>
  <c r="AN8" i="24"/>
  <c r="AO7" i="24"/>
  <c r="AT6" i="24"/>
  <c r="AH12" i="24"/>
  <c r="AD11" i="21"/>
  <c r="AJ10" i="24"/>
  <c r="AF9" i="21"/>
  <c r="AK9" i="24"/>
  <c r="AI11" i="24"/>
  <c r="AE10" i="21"/>
  <c r="AI8" i="21"/>
  <c r="AM15" i="24"/>
  <c r="AJ18" i="24"/>
  <c r="AF17" i="21"/>
  <c r="AG13" i="24"/>
  <c r="AC12" i="21"/>
  <c r="AI18" i="24"/>
  <c r="AE17" i="21"/>
  <c r="AW141" i="21"/>
  <c r="AC13" i="21" l="1"/>
  <c r="AG14" i="24"/>
  <c r="AC14" i="21" s="1"/>
  <c r="AK7" i="21"/>
  <c r="AO8" i="24"/>
  <c r="AP7" i="24"/>
  <c r="AJ19" i="24"/>
  <c r="AF19" i="21" s="1"/>
  <c r="AF18" i="21"/>
  <c r="AJ8" i="21"/>
  <c r="AU6" i="24"/>
  <c r="AP6" i="21"/>
  <c r="AJ11" i="24"/>
  <c r="AF10" i="21"/>
  <c r="AM16" i="24"/>
  <c r="AI15" i="21"/>
  <c r="AI19" i="24"/>
  <c r="AE19" i="21" s="1"/>
  <c r="AE18" i="21"/>
  <c r="AI12" i="24"/>
  <c r="AE11" i="21"/>
  <c r="AK10" i="24"/>
  <c r="AG9" i="21"/>
  <c r="AL9" i="24"/>
  <c r="AH13" i="24"/>
  <c r="AD12" i="21"/>
  <c r="AC18" i="24"/>
  <c r="Y17" i="21"/>
  <c r="AX141" i="21"/>
  <c r="AL10" i="24" l="1"/>
  <c r="AH9" i="21"/>
  <c r="AM9" i="24"/>
  <c r="AQ6" i="21"/>
  <c r="AV6" i="24"/>
  <c r="AM17" i="24"/>
  <c r="AI16" i="21"/>
  <c r="AK11" i="24"/>
  <c r="AG10" i="21"/>
  <c r="AJ12" i="24"/>
  <c r="AF11" i="21"/>
  <c r="AL7" i="21"/>
  <c r="AP8" i="24"/>
  <c r="AQ7" i="24"/>
  <c r="AC19" i="24"/>
  <c r="Y19" i="21" s="1"/>
  <c r="Y18" i="21"/>
  <c r="AD13" i="21"/>
  <c r="AH14" i="24"/>
  <c r="AW6" i="24"/>
  <c r="AK8" i="21"/>
  <c r="AI13" i="24"/>
  <c r="AE12" i="21"/>
  <c r="AP15" i="24"/>
  <c r="AY141" i="21"/>
  <c r="AE13" i="21" l="1"/>
  <c r="AI14" i="24"/>
  <c r="AE14" i="21" s="1"/>
  <c r="AM7" i="21"/>
  <c r="AQ8" i="24"/>
  <c r="AR7" i="24"/>
  <c r="AM18" i="24"/>
  <c r="AI17" i="21"/>
  <c r="AK12" i="24"/>
  <c r="AG11" i="21"/>
  <c r="AP16" i="24"/>
  <c r="AL16" i="21" s="1"/>
  <c r="AL15" i="21"/>
  <c r="AL8" i="21"/>
  <c r="AR6" i="21"/>
  <c r="AX6" i="24"/>
  <c r="AY6" i="24" s="1"/>
  <c r="AS6" i="21"/>
  <c r="AM10" i="24"/>
  <c r="AI9" i="21"/>
  <c r="AN9" i="24"/>
  <c r="AH15" i="24"/>
  <c r="AD14" i="21"/>
  <c r="AF12" i="21"/>
  <c r="AJ13" i="24"/>
  <c r="AL11" i="24"/>
  <c r="AH10" i="21"/>
  <c r="AP17" i="24"/>
  <c r="AZ141" i="21"/>
  <c r="AF13" i="21" l="1"/>
  <c r="AJ14" i="24"/>
  <c r="AF14" i="21" s="1"/>
  <c r="AU6" i="21"/>
  <c r="AZ6" i="24"/>
  <c r="BA6" i="24" s="1"/>
  <c r="AL12" i="24"/>
  <c r="AH11" i="21"/>
  <c r="AG12" i="21"/>
  <c r="AK13" i="24"/>
  <c r="AH16" i="24"/>
  <c r="AD15" i="21"/>
  <c r="AM19" i="24"/>
  <c r="AI19" i="21" s="1"/>
  <c r="AI18" i="21"/>
  <c r="AP18" i="24"/>
  <c r="AL17" i="21"/>
  <c r="AN10" i="24"/>
  <c r="AJ9" i="21"/>
  <c r="AO9" i="24"/>
  <c r="AN7" i="21"/>
  <c r="AR8" i="24"/>
  <c r="AS7" i="24"/>
  <c r="AM8" i="21"/>
  <c r="AT6" i="21"/>
  <c r="AM11" i="24"/>
  <c r="AI10" i="21"/>
  <c r="AR15" i="24"/>
  <c r="BA141" i="21"/>
  <c r="AH17" i="24" l="1"/>
  <c r="AD16" i="21"/>
  <c r="AG13" i="21"/>
  <c r="AK14" i="24"/>
  <c r="AN11" i="24"/>
  <c r="AJ10" i="21"/>
  <c r="AR16" i="24"/>
  <c r="AN16" i="21" s="1"/>
  <c r="AN15" i="21"/>
  <c r="AO10" i="24"/>
  <c r="AK9" i="21"/>
  <c r="AP9" i="24"/>
  <c r="AP19" i="24"/>
  <c r="AL19" i="21" s="1"/>
  <c r="AL18" i="21"/>
  <c r="AL13" i="24"/>
  <c r="AH12" i="21"/>
  <c r="AM12" i="24"/>
  <c r="AI11" i="21"/>
  <c r="AO7" i="21"/>
  <c r="AT7" i="24"/>
  <c r="AS8" i="24"/>
  <c r="AV6" i="21"/>
  <c r="BB6" i="24"/>
  <c r="AW6" i="21"/>
  <c r="AN8" i="21"/>
  <c r="AT16" i="24"/>
  <c r="AP16" i="21" s="1"/>
  <c r="AR17" i="24"/>
  <c r="BB141" i="21"/>
  <c r="AJ11" i="21" l="1"/>
  <c r="AN12" i="24"/>
  <c r="AH13" i="21"/>
  <c r="AL14" i="24"/>
  <c r="AO8" i="21"/>
  <c r="AK15" i="24"/>
  <c r="AG14" i="21"/>
  <c r="AM13" i="24"/>
  <c r="AI12" i="21"/>
  <c r="AX6" i="21"/>
  <c r="BC6" i="24"/>
  <c r="AP7" i="21"/>
  <c r="AT8" i="24"/>
  <c r="AU7" i="24"/>
  <c r="AP10" i="24"/>
  <c r="AL9" i="21"/>
  <c r="AQ9" i="24"/>
  <c r="AQ10" i="24" s="1"/>
  <c r="AM10" i="21" s="1"/>
  <c r="AR18" i="24"/>
  <c r="AN17" i="21"/>
  <c r="AO11" i="24"/>
  <c r="AK10" i="21"/>
  <c r="AH18" i="24"/>
  <c r="AD17" i="21"/>
  <c r="BC141" i="21"/>
  <c r="BD141" i="21" s="1"/>
  <c r="AI13" i="21" l="1"/>
  <c r="AM14" i="24"/>
  <c r="AI14" i="21" s="1"/>
  <c r="AP8" i="21"/>
  <c r="AO12" i="24"/>
  <c r="AK11" i="21"/>
  <c r="AY6" i="21"/>
  <c r="AR19" i="24"/>
  <c r="AN19" i="21" s="1"/>
  <c r="AN18" i="21"/>
  <c r="BE6" i="24"/>
  <c r="BF6" i="24" s="1"/>
  <c r="AM9" i="21"/>
  <c r="AR9" i="24"/>
  <c r="AP11" i="24"/>
  <c r="AQ11" i="24" s="1"/>
  <c r="AL10" i="21"/>
  <c r="AK16" i="24"/>
  <c r="AG15" i="21"/>
  <c r="AL15" i="24"/>
  <c r="AH14" i="21"/>
  <c r="AN13" i="24"/>
  <c r="AJ12" i="21"/>
  <c r="AH19" i="24"/>
  <c r="AD19" i="21" s="1"/>
  <c r="AD18" i="21"/>
  <c r="AQ7" i="21"/>
  <c r="AU8" i="24"/>
  <c r="AV7" i="24"/>
  <c r="AT17" i="24"/>
  <c r="AP17" i="21" s="1"/>
  <c r="BE141" i="21"/>
  <c r="BF141" i="21" s="1"/>
  <c r="AL16" i="24" l="1"/>
  <c r="AH15" i="21"/>
  <c r="AK17" i="24"/>
  <c r="AG16" i="21"/>
  <c r="BG6" i="24"/>
  <c r="BH6" i="24" s="1"/>
  <c r="BB6" i="21"/>
  <c r="AL11" i="21"/>
  <c r="AP12" i="24"/>
  <c r="AN14" i="24"/>
  <c r="AJ13" i="21"/>
  <c r="AK12" i="21"/>
  <c r="AO13" i="24"/>
  <c r="AR10" i="24"/>
  <c r="AN9" i="21"/>
  <c r="AS9" i="24"/>
  <c r="AM11" i="21"/>
  <c r="AQ8" i="21"/>
  <c r="AR7" i="21"/>
  <c r="AV8" i="24"/>
  <c r="AW7" i="24"/>
  <c r="BA6" i="21"/>
  <c r="AT18" i="24"/>
  <c r="AU17" i="24"/>
  <c r="AQ17" i="21" s="1"/>
  <c r="BI6" i="24" l="1"/>
  <c r="BE6" i="21" s="1"/>
  <c r="BD6" i="21"/>
  <c r="AS7" i="21"/>
  <c r="AW8" i="24"/>
  <c r="AX7" i="24"/>
  <c r="AP13" i="24"/>
  <c r="AL12" i="21"/>
  <c r="AS10" i="24"/>
  <c r="AO9" i="21"/>
  <c r="AT9" i="24"/>
  <c r="AO14" i="24"/>
  <c r="AK13" i="21"/>
  <c r="AK18" i="24"/>
  <c r="AG17" i="21"/>
  <c r="AR11" i="24"/>
  <c r="AN10" i="21"/>
  <c r="AT19" i="24"/>
  <c r="AP19" i="21" s="1"/>
  <c r="AP18" i="21"/>
  <c r="AR8" i="21"/>
  <c r="BC6" i="21"/>
  <c r="AQ12" i="24"/>
  <c r="AN15" i="24"/>
  <c r="AJ14" i="21"/>
  <c r="AL17" i="24"/>
  <c r="AH16" i="21"/>
  <c r="AU18" i="24"/>
  <c r="AV17" i="24"/>
  <c r="AR17" i="21" s="1"/>
  <c r="AS11" i="24" l="1"/>
  <c r="AO10" i="21"/>
  <c r="AU19" i="24"/>
  <c r="AQ19" i="21" s="1"/>
  <c r="AQ18" i="21"/>
  <c r="AR12" i="24"/>
  <c r="AN11" i="21"/>
  <c r="BJ6" i="24"/>
  <c r="AK19" i="24"/>
  <c r="AG19" i="21" s="1"/>
  <c r="AG18" i="21"/>
  <c r="AT7" i="21"/>
  <c r="AX8" i="24"/>
  <c r="AY7" i="24"/>
  <c r="AS8" i="21"/>
  <c r="AQ13" i="24"/>
  <c r="AM12" i="21"/>
  <c r="AP14" i="24"/>
  <c r="AL14" i="21" s="1"/>
  <c r="AL13" i="21"/>
  <c r="AO15" i="24"/>
  <c r="AK14" i="21"/>
  <c r="AN16" i="24"/>
  <c r="AJ15" i="21"/>
  <c r="AL18" i="24"/>
  <c r="AH17" i="21"/>
  <c r="AT10" i="24"/>
  <c r="AP9" i="21"/>
  <c r="AU9" i="24"/>
  <c r="AV18" i="24"/>
  <c r="AW17" i="24"/>
  <c r="AS17" i="21" s="1"/>
  <c r="AQ14" i="24" l="1"/>
  <c r="AM13" i="21"/>
  <c r="BK6" i="24"/>
  <c r="BG6" i="21" s="1"/>
  <c r="BF6" i="21"/>
  <c r="AN17" i="24"/>
  <c r="AJ16" i="21"/>
  <c r="AR13" i="24"/>
  <c r="AN12" i="21"/>
  <c r="AU7" i="21"/>
  <c r="AZ7" i="24"/>
  <c r="AY8" i="24"/>
  <c r="AT8" i="21"/>
  <c r="AL19" i="24"/>
  <c r="AH19" i="21" s="1"/>
  <c r="AH18" i="21"/>
  <c r="AU10" i="24"/>
  <c r="AQ9" i="21"/>
  <c r="AV9" i="24"/>
  <c r="AO16" i="24"/>
  <c r="AK15" i="21"/>
  <c r="AV19" i="24"/>
  <c r="AR19" i="21" s="1"/>
  <c r="AR18" i="21"/>
  <c r="AT11" i="24"/>
  <c r="AP10" i="21"/>
  <c r="AS12" i="24"/>
  <c r="AO11" i="21"/>
  <c r="AW18" i="24"/>
  <c r="AX17" i="24"/>
  <c r="AT17" i="21" s="1"/>
  <c r="AN13" i="21" l="1"/>
  <c r="AR14" i="24"/>
  <c r="AN14" i="21" s="1"/>
  <c r="AW19" i="24"/>
  <c r="AS19" i="21" s="1"/>
  <c r="AS18" i="21"/>
  <c r="AN18" i="24"/>
  <c r="AJ17" i="21"/>
  <c r="AT12" i="24"/>
  <c r="AP11" i="21"/>
  <c r="AO17" i="24"/>
  <c r="AK16" i="21"/>
  <c r="AU8" i="21"/>
  <c r="AU11" i="24"/>
  <c r="AQ10" i="21"/>
  <c r="AV10" i="24"/>
  <c r="AR9" i="21"/>
  <c r="AW9" i="24"/>
  <c r="AV7" i="21"/>
  <c r="BA7" i="24"/>
  <c r="AZ8" i="24"/>
  <c r="AS13" i="24"/>
  <c r="AO12" i="21"/>
  <c r="AM14" i="21"/>
  <c r="AQ15" i="24"/>
  <c r="AX18" i="24"/>
  <c r="AY17" i="24"/>
  <c r="AU17" i="21" s="1"/>
  <c r="AW10" i="24" l="1"/>
  <c r="AS9" i="21"/>
  <c r="AX9" i="24"/>
  <c r="AO18" i="24"/>
  <c r="AK17" i="21"/>
  <c r="AV11" i="24"/>
  <c r="AR10" i="21"/>
  <c r="AT13" i="24"/>
  <c r="AP12" i="21"/>
  <c r="AQ16" i="24"/>
  <c r="AM15" i="21"/>
  <c r="AX19" i="24"/>
  <c r="AT19" i="21" s="1"/>
  <c r="AT18" i="21"/>
  <c r="AO13" i="21"/>
  <c r="AS14" i="24"/>
  <c r="AU12" i="24"/>
  <c r="AQ11" i="21"/>
  <c r="AN19" i="24"/>
  <c r="AJ19" i="21" s="1"/>
  <c r="AJ18" i="21"/>
  <c r="AV8" i="21"/>
  <c r="AW7" i="21"/>
  <c r="BA8" i="24"/>
  <c r="BB7" i="24"/>
  <c r="AY18" i="24"/>
  <c r="AZ17" i="24"/>
  <c r="AV17" i="21" s="1"/>
  <c r="BB15" i="24"/>
  <c r="AX15" i="21" s="1"/>
  <c r="AW8" i="21" l="1"/>
  <c r="AS15" i="24"/>
  <c r="AO14" i="21"/>
  <c r="AV12" i="24"/>
  <c r="AR11" i="21"/>
  <c r="AX7" i="21"/>
  <c r="BB8" i="24"/>
  <c r="BC7" i="24"/>
  <c r="AY19" i="24"/>
  <c r="AU19" i="21" s="1"/>
  <c r="AU18" i="21"/>
  <c r="AX10" i="24"/>
  <c r="AT9" i="21"/>
  <c r="AY9" i="24"/>
  <c r="AT14" i="24"/>
  <c r="AP13" i="21"/>
  <c r="AO19" i="24"/>
  <c r="AK19" i="21" s="1"/>
  <c r="AK18" i="21"/>
  <c r="AQ17" i="24"/>
  <c r="AM16" i="21"/>
  <c r="AU13" i="24"/>
  <c r="AQ12" i="21"/>
  <c r="AW11" i="24"/>
  <c r="AS10" i="21"/>
  <c r="AZ18" i="24"/>
  <c r="BB16" i="24"/>
  <c r="AX16" i="21" s="1"/>
  <c r="BC15" i="24"/>
  <c r="AX8" i="21" l="1"/>
  <c r="AY10" i="24"/>
  <c r="AU9" i="21"/>
  <c r="AZ9" i="24"/>
  <c r="AV13" i="24"/>
  <c r="AR12" i="21"/>
  <c r="BC16" i="24"/>
  <c r="AY16" i="21" s="1"/>
  <c r="AY15" i="21"/>
  <c r="AX11" i="24"/>
  <c r="AT10" i="21"/>
  <c r="AZ19" i="24"/>
  <c r="AV19" i="21" s="1"/>
  <c r="AV18" i="21"/>
  <c r="AO15" i="21"/>
  <c r="AS16" i="24"/>
  <c r="AT15" i="24"/>
  <c r="AP15" i="21" s="1"/>
  <c r="AP14" i="21"/>
  <c r="AM17" i="21"/>
  <c r="AQ18" i="24"/>
  <c r="AW12" i="24"/>
  <c r="AS11" i="21"/>
  <c r="AU14" i="24"/>
  <c r="AQ13" i="21"/>
  <c r="AY7" i="21"/>
  <c r="BC8" i="24"/>
  <c r="BD7" i="24"/>
  <c r="BB17" i="24"/>
  <c r="BB18" i="24" l="1"/>
  <c r="AX18" i="21" s="1"/>
  <c r="AX17" i="21"/>
  <c r="AU15" i="24"/>
  <c r="AQ14" i="21"/>
  <c r="AV14" i="24"/>
  <c r="AR13" i="21"/>
  <c r="AW13" i="24"/>
  <c r="AS12" i="21"/>
  <c r="AY11" i="24"/>
  <c r="AU10" i="21"/>
  <c r="AZ7" i="21"/>
  <c r="BD8" i="24"/>
  <c r="BE7" i="24"/>
  <c r="AX12" i="24"/>
  <c r="AT11" i="21"/>
  <c r="AO16" i="21"/>
  <c r="AS17" i="24"/>
  <c r="AZ10" i="24"/>
  <c r="AV9" i="21"/>
  <c r="BA9" i="24"/>
  <c r="AQ19" i="24"/>
  <c r="AM19" i="21" s="1"/>
  <c r="AM18" i="21"/>
  <c r="AY8" i="21"/>
  <c r="BC17" i="24"/>
  <c r="BB19" i="24"/>
  <c r="AX19" i="21" s="1"/>
  <c r="AX13" i="24" l="1"/>
  <c r="AT12" i="21"/>
  <c r="BA7" i="21"/>
  <c r="BE8" i="24"/>
  <c r="BF7" i="24"/>
  <c r="AV15" i="24"/>
  <c r="AR14" i="21"/>
  <c r="AZ8" i="21"/>
  <c r="BA10" i="24"/>
  <c r="AW9" i="21"/>
  <c r="BB9" i="24"/>
  <c r="AU16" i="24"/>
  <c r="AQ16" i="21" s="1"/>
  <c r="AQ15" i="21"/>
  <c r="AZ11" i="24"/>
  <c r="AV10" i="21"/>
  <c r="AW14" i="24"/>
  <c r="AS13" i="21"/>
  <c r="BC18" i="24"/>
  <c r="AY17" i="21"/>
  <c r="AS18" i="24"/>
  <c r="AO17" i="21"/>
  <c r="AY12" i="24"/>
  <c r="AU11" i="21"/>
  <c r="BF16" i="24"/>
  <c r="BB16" i="21" s="1"/>
  <c r="AZ12" i="24" l="1"/>
  <c r="AV11" i="21"/>
  <c r="AV16" i="24"/>
  <c r="AR16" i="21" s="1"/>
  <c r="AR15" i="21"/>
  <c r="BB7" i="21"/>
  <c r="BG7" i="24"/>
  <c r="BF8" i="24"/>
  <c r="AY13" i="24"/>
  <c r="AU12" i="21"/>
  <c r="BB10" i="24"/>
  <c r="AX9" i="21"/>
  <c r="BC9" i="24"/>
  <c r="BA8" i="21"/>
  <c r="BC19" i="24"/>
  <c r="AY19" i="21" s="1"/>
  <c r="AY18" i="21"/>
  <c r="BA11" i="24"/>
  <c r="AW10" i="21"/>
  <c r="AS19" i="24"/>
  <c r="AO19" i="21" s="1"/>
  <c r="AO18" i="21"/>
  <c r="AW15" i="24"/>
  <c r="AS14" i="21"/>
  <c r="AX14" i="24"/>
  <c r="AT13" i="21"/>
  <c r="BA12" i="24" l="1"/>
  <c r="AW11" i="21"/>
  <c r="AX15" i="24"/>
  <c r="AT14" i="21"/>
  <c r="BC10" i="24"/>
  <c r="AY9" i="21"/>
  <c r="BD9" i="24"/>
  <c r="BC7" i="21"/>
  <c r="BG8" i="24"/>
  <c r="BH7" i="24"/>
  <c r="AW16" i="24"/>
  <c r="AS16" i="21" s="1"/>
  <c r="AS15" i="21"/>
  <c r="AY14" i="24"/>
  <c r="AU13" i="21"/>
  <c r="BB8" i="21"/>
  <c r="BB11" i="24"/>
  <c r="AX10" i="21"/>
  <c r="AZ13" i="24"/>
  <c r="AV12" i="21"/>
  <c r="BF17" i="24"/>
  <c r="BB17" i="21" s="1"/>
  <c r="BD10" i="24" l="1"/>
  <c r="AZ9" i="21"/>
  <c r="BE9" i="24"/>
  <c r="AY15" i="24"/>
  <c r="AU14" i="21"/>
  <c r="BC11" i="24"/>
  <c r="AY10" i="21"/>
  <c r="AZ14" i="24"/>
  <c r="AV13" i="21"/>
  <c r="AX16" i="24"/>
  <c r="AT16" i="21" s="1"/>
  <c r="AT15" i="21"/>
  <c r="BD7" i="21"/>
  <c r="BH8" i="24"/>
  <c r="BI7" i="24"/>
  <c r="BB12" i="24"/>
  <c r="AX11" i="21"/>
  <c r="BC8" i="21"/>
  <c r="BA13" i="24"/>
  <c r="AW12" i="21"/>
  <c r="BF18" i="24"/>
  <c r="BB18" i="21" s="1"/>
  <c r="BG17" i="24"/>
  <c r="BH16" i="24"/>
  <c r="BD16" i="21" s="1"/>
  <c r="BG18" i="24" l="1"/>
  <c r="BC18" i="21" s="1"/>
  <c r="BC17" i="21"/>
  <c r="BC12" i="24"/>
  <c r="AY11" i="21"/>
  <c r="BE7" i="21"/>
  <c r="BI8" i="24"/>
  <c r="BJ7" i="24"/>
  <c r="BD8" i="21"/>
  <c r="AY16" i="24"/>
  <c r="AU16" i="21" s="1"/>
  <c r="AU15" i="21"/>
  <c r="AZ15" i="24"/>
  <c r="AV14" i="21"/>
  <c r="BE10" i="24"/>
  <c r="BA9" i="21"/>
  <c r="BF9" i="24"/>
  <c r="BB13" i="24"/>
  <c r="AX12" i="21"/>
  <c r="BA14" i="24"/>
  <c r="AW13" i="21"/>
  <c r="BD11" i="24"/>
  <c r="AZ10" i="21"/>
  <c r="BI16" i="24"/>
  <c r="BE16" i="21" s="1"/>
  <c r="BH17" i="24"/>
  <c r="BF19" i="24"/>
  <c r="BB19" i="21" s="1"/>
  <c r="BI17" i="24"/>
  <c r="BE11" i="24" l="1"/>
  <c r="BA10" i="21"/>
  <c r="BD12" i="24"/>
  <c r="AZ11" i="21"/>
  <c r="AZ16" i="24"/>
  <c r="AV16" i="21" s="1"/>
  <c r="AV15" i="21"/>
  <c r="BF10" i="24"/>
  <c r="BB9" i="21"/>
  <c r="BG9" i="24"/>
  <c r="BF7" i="21"/>
  <c r="BJ8" i="24"/>
  <c r="BK7" i="24"/>
  <c r="BH18" i="24"/>
  <c r="BD18" i="21" s="1"/>
  <c r="BD17" i="21"/>
  <c r="BC13" i="24"/>
  <c r="AY12" i="21"/>
  <c r="BE8" i="21"/>
  <c r="BA15" i="24"/>
  <c r="AW14" i="21"/>
  <c r="BI18" i="24"/>
  <c r="BE18" i="21" s="1"/>
  <c r="BE17" i="21"/>
  <c r="BJ15" i="24"/>
  <c r="BB14" i="24"/>
  <c r="AX14" i="21" s="1"/>
  <c r="AX13" i="21"/>
  <c r="BJ17" i="24"/>
  <c r="BG19" i="24"/>
  <c r="BH19" i="24" l="1"/>
  <c r="BD19" i="21" s="1"/>
  <c r="BC19" i="21"/>
  <c r="BC14" i="24"/>
  <c r="AY14" i="21" s="1"/>
  <c r="AY13" i="21"/>
  <c r="BJ18" i="24"/>
  <c r="BF18" i="21" s="1"/>
  <c r="BF17" i="21"/>
  <c r="BK8" i="24"/>
  <c r="BG7" i="21"/>
  <c r="BF11" i="24"/>
  <c r="BB10" i="21"/>
  <c r="BA16" i="24"/>
  <c r="AW15" i="21"/>
  <c r="BD13" i="24"/>
  <c r="AZ12" i="21"/>
  <c r="BJ16" i="24"/>
  <c r="BF16" i="21" s="1"/>
  <c r="BF15" i="21"/>
  <c r="BF8" i="21"/>
  <c r="BG10" i="24"/>
  <c r="BC9" i="21"/>
  <c r="BH9" i="24"/>
  <c r="BE12" i="24"/>
  <c r="BA11" i="21"/>
  <c r="BI19" i="24"/>
  <c r="BE19" i="21" s="1"/>
  <c r="BG8" i="21" l="1"/>
  <c r="BD14" i="24"/>
  <c r="AZ13" i="21"/>
  <c r="BG11" i="24"/>
  <c r="BC10" i="21"/>
  <c r="BE13" i="24"/>
  <c r="BA12" i="21"/>
  <c r="AW16" i="21"/>
  <c r="BA17" i="24"/>
  <c r="BH10" i="24"/>
  <c r="BD9" i="21"/>
  <c r="BI9" i="24"/>
  <c r="BF12" i="24"/>
  <c r="BB11" i="21"/>
  <c r="BJ19" i="24"/>
  <c r="BF19" i="21" s="1"/>
  <c r="BI10" i="24" l="1"/>
  <c r="BE9" i="21"/>
  <c r="BJ9" i="24"/>
  <c r="BG12" i="24"/>
  <c r="BC11" i="21"/>
  <c r="BD15" i="24"/>
  <c r="AZ14" i="21"/>
  <c r="BF13" i="24"/>
  <c r="BB12" i="21"/>
  <c r="BA18" i="24"/>
  <c r="AW17" i="21"/>
  <c r="BE14" i="24"/>
  <c r="BA13" i="21"/>
  <c r="BH11" i="24"/>
  <c r="BD10" i="21"/>
  <c r="BD11" i="21" l="1"/>
  <c r="BH12" i="24"/>
  <c r="AZ15" i="21"/>
  <c r="BD16" i="24"/>
  <c r="BF14" i="24"/>
  <c r="BB13" i="21"/>
  <c r="BG13" i="24"/>
  <c r="BC12" i="21"/>
  <c r="BJ10" i="24"/>
  <c r="BF9" i="21"/>
  <c r="BK9" i="24"/>
  <c r="BE15" i="24"/>
  <c r="BA14" i="21"/>
  <c r="BA19" i="24"/>
  <c r="AW19" i="21" s="1"/>
  <c r="AW18" i="21"/>
  <c r="BI11" i="24"/>
  <c r="BE10" i="21"/>
  <c r="BG9" i="21" l="1"/>
  <c r="BK10" i="24"/>
  <c r="BG10" i="21" s="1"/>
  <c r="BF15" i="24"/>
  <c r="BB15" i="21" s="1"/>
  <c r="BB14" i="21"/>
  <c r="AZ16" i="21"/>
  <c r="BD17" i="24"/>
  <c r="BJ11" i="24"/>
  <c r="BF10" i="21"/>
  <c r="BH13" i="24"/>
  <c r="BD12" i="21"/>
  <c r="BG14" i="24"/>
  <c r="BC13" i="21"/>
  <c r="BA15" i="21"/>
  <c r="BE16" i="24"/>
  <c r="BI12" i="24"/>
  <c r="BE11" i="21"/>
  <c r="BD18" i="24" l="1"/>
  <c r="AZ17" i="21"/>
  <c r="BE12" i="21"/>
  <c r="BI13" i="24"/>
  <c r="BA16" i="21"/>
  <c r="BE17" i="24"/>
  <c r="BH14" i="24"/>
  <c r="BD13" i="21"/>
  <c r="BG15" i="24"/>
  <c r="BC14" i="21"/>
  <c r="BJ12" i="24"/>
  <c r="BF11" i="21"/>
  <c r="BK11" i="24"/>
  <c r="BK12" i="24" l="1"/>
  <c r="BG11" i="21"/>
  <c r="BJ13" i="24"/>
  <c r="BF12" i="21"/>
  <c r="BI14" i="24"/>
  <c r="BE13" i="21"/>
  <c r="BH15" i="24"/>
  <c r="BD15" i="21" s="1"/>
  <c r="BD14" i="21"/>
  <c r="BG16" i="24"/>
  <c r="BC16" i="21" s="1"/>
  <c r="BC15" i="21"/>
  <c r="BE18" i="24"/>
  <c r="BA17" i="21"/>
  <c r="BD19" i="24"/>
  <c r="AZ19" i="21" s="1"/>
  <c r="AZ18" i="21"/>
  <c r="BF13" i="21" l="1"/>
  <c r="BJ14" i="24"/>
  <c r="BF14" i="21" s="1"/>
  <c r="BI15" i="24"/>
  <c r="BE15" i="21" s="1"/>
  <c r="BE14" i="21"/>
  <c r="BK13" i="24"/>
  <c r="BG12" i="21"/>
  <c r="BE19" i="24"/>
  <c r="BA19" i="21" s="1"/>
  <c r="BA18" i="21"/>
  <c r="BK14" i="24" l="1"/>
  <c r="BG13" i="21"/>
  <c r="BG14" i="21" l="1"/>
  <c r="BK15" i="24"/>
  <c r="J15" i="24" l="1"/>
  <c r="BG15" i="21"/>
  <c r="BK16" i="24"/>
  <c r="J16" i="24" l="1"/>
  <c r="BG16" i="21"/>
  <c r="BK17" i="24"/>
  <c r="BG17" i="21" l="1"/>
  <c r="BK18" i="24"/>
  <c r="J17" i="24"/>
  <c r="J18" i="24" l="1"/>
  <c r="BG18" i="21"/>
  <c r="BK19" i="24"/>
  <c r="J19" i="24" l="1"/>
  <c r="BG19" i="21"/>
  <c r="BG156" i="21" l="1"/>
  <c r="BF156" i="21"/>
  <c r="BE156" i="21"/>
  <c r="BD156" i="21"/>
  <c r="BC156" i="21"/>
  <c r="BB156" i="21"/>
  <c r="BA156" i="21"/>
  <c r="AZ156" i="21"/>
  <c r="AY156" i="21"/>
  <c r="AX156" i="21"/>
  <c r="AW156" i="21"/>
  <c r="AV156" i="21"/>
  <c r="AU156" i="21"/>
  <c r="AT156" i="21"/>
  <c r="AS156" i="21"/>
  <c r="AR156" i="21"/>
  <c r="AQ156" i="21"/>
  <c r="AP156" i="21"/>
  <c r="AO156" i="21"/>
  <c r="AN156" i="21"/>
  <c r="AM156" i="21"/>
  <c r="AL156" i="21"/>
  <c r="AK156" i="21"/>
  <c r="AJ156" i="21"/>
  <c r="AI156" i="21"/>
  <c r="AH156" i="21"/>
  <c r="AG156" i="21"/>
  <c r="AF156" i="21"/>
  <c r="AE156" i="21"/>
  <c r="AD156" i="21"/>
  <c r="AC156" i="21"/>
  <c r="AB156" i="21"/>
  <c r="AA156" i="21"/>
  <c r="Z156" i="21"/>
  <c r="Y156" i="21"/>
  <c r="X156" i="21"/>
  <c r="W156" i="21"/>
  <c r="V156" i="21"/>
  <c r="U156" i="21"/>
  <c r="T156" i="21"/>
  <c r="S156" i="21"/>
  <c r="R156" i="21"/>
  <c r="Q156" i="21"/>
  <c r="P156" i="21"/>
  <c r="O156" i="21"/>
  <c r="N156" i="21"/>
  <c r="M156" i="21"/>
  <c r="L156" i="21"/>
  <c r="K156" i="21"/>
  <c r="J156" i="21"/>
  <c r="I156" i="21"/>
  <c r="H156" i="21"/>
  <c r="BG155" i="21"/>
  <c r="BF155" i="21"/>
  <c r="BE155" i="21"/>
  <c r="BD155" i="21"/>
  <c r="BC155" i="21"/>
  <c r="BB155" i="21"/>
  <c r="BA155" i="21"/>
  <c r="AZ155" i="21"/>
  <c r="AY155" i="21"/>
  <c r="AX155" i="21"/>
  <c r="AW155" i="21"/>
  <c r="AV155" i="21"/>
  <c r="AU155" i="21"/>
  <c r="AT155" i="21"/>
  <c r="AS155" i="21"/>
  <c r="AR155" i="21"/>
  <c r="AQ155" i="21"/>
  <c r="AP155" i="21"/>
  <c r="AO155" i="21"/>
  <c r="AN155" i="21"/>
  <c r="AM155" i="21"/>
  <c r="AL155" i="21"/>
  <c r="AK155" i="21"/>
  <c r="AJ155" i="21"/>
  <c r="AI155" i="21"/>
  <c r="AH155" i="21"/>
  <c r="AG155" i="21"/>
  <c r="AF155" i="21"/>
  <c r="AE155" i="21"/>
  <c r="AD155" i="21"/>
  <c r="AC155" i="21"/>
  <c r="AB155" i="21"/>
  <c r="AA155" i="21"/>
  <c r="Z155" i="21"/>
  <c r="Y155" i="21"/>
  <c r="X155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BG154" i="21"/>
  <c r="BF154" i="21"/>
  <c r="BE154" i="21"/>
  <c r="BD154" i="21"/>
  <c r="BC154" i="21"/>
  <c r="BB154" i="21"/>
  <c r="BA154" i="21"/>
  <c r="AZ154" i="21"/>
  <c r="AY154" i="21"/>
  <c r="AX154" i="21"/>
  <c r="AW154" i="21"/>
  <c r="AV154" i="21"/>
  <c r="AU154" i="21"/>
  <c r="AT154" i="21"/>
  <c r="AS154" i="21"/>
  <c r="AR154" i="21"/>
  <c r="AQ154" i="21"/>
  <c r="AP154" i="21"/>
  <c r="AO154" i="21"/>
  <c r="AN154" i="21"/>
  <c r="AM154" i="21"/>
  <c r="AL154" i="21"/>
  <c r="AK154" i="21"/>
  <c r="AJ154" i="21"/>
  <c r="AI154" i="21"/>
  <c r="AH154" i="21"/>
  <c r="AG154" i="21"/>
  <c r="AF154" i="21"/>
  <c r="AE154" i="21"/>
  <c r="AD154" i="21"/>
  <c r="AC154" i="21"/>
  <c r="AB154" i="21"/>
  <c r="AA154" i="21"/>
  <c r="Z154" i="21"/>
  <c r="Y154" i="21"/>
  <c r="X154" i="21"/>
  <c r="W154" i="21"/>
  <c r="V154" i="21"/>
  <c r="U154" i="21"/>
  <c r="T154" i="21"/>
  <c r="S154" i="21"/>
  <c r="R154" i="21"/>
  <c r="Q154" i="21"/>
  <c r="P154" i="21"/>
  <c r="O154" i="21"/>
  <c r="N154" i="21"/>
  <c r="M154" i="21"/>
  <c r="L154" i="21"/>
  <c r="K154" i="21"/>
  <c r="J154" i="21"/>
  <c r="I154" i="21"/>
  <c r="H154" i="21"/>
  <c r="BG153" i="21"/>
  <c r="BF153" i="21"/>
  <c r="BE153" i="21"/>
  <c r="BD153" i="21"/>
  <c r="BC153" i="21"/>
  <c r="BB153" i="21"/>
  <c r="BA153" i="21"/>
  <c r="AZ153" i="21"/>
  <c r="AY153" i="21"/>
  <c r="AX153" i="21"/>
  <c r="AW153" i="21"/>
  <c r="AV153" i="21"/>
  <c r="AU153" i="21"/>
  <c r="AT153" i="21"/>
  <c r="AS153" i="21"/>
  <c r="AR153" i="21"/>
  <c r="AQ153" i="21"/>
  <c r="AP153" i="21"/>
  <c r="AO153" i="21"/>
  <c r="AN153" i="21"/>
  <c r="AM153" i="21"/>
  <c r="AL153" i="21"/>
  <c r="AK153" i="21"/>
  <c r="AJ153" i="21"/>
  <c r="AI153" i="21"/>
  <c r="AH153" i="21"/>
  <c r="AG153" i="21"/>
  <c r="AF153" i="21"/>
  <c r="AE153" i="21"/>
  <c r="AD153" i="21"/>
  <c r="AC153" i="21"/>
  <c r="AB153" i="21"/>
  <c r="AA153" i="21"/>
  <c r="Z153" i="21"/>
  <c r="Y153" i="21"/>
  <c r="X153" i="21"/>
  <c r="W153" i="21"/>
  <c r="V153" i="21"/>
  <c r="U153" i="21"/>
  <c r="T153" i="21"/>
  <c r="S153" i="21"/>
  <c r="R153" i="21"/>
  <c r="Q153" i="21"/>
  <c r="P153" i="21"/>
  <c r="O153" i="21"/>
  <c r="N153" i="21"/>
  <c r="M153" i="21"/>
  <c r="L153" i="21"/>
  <c r="K153" i="21"/>
  <c r="J153" i="21"/>
  <c r="I153" i="21"/>
  <c r="H153" i="21"/>
  <c r="BG152" i="21"/>
  <c r="BF152" i="21"/>
  <c r="BE152" i="21"/>
  <c r="BD152" i="21"/>
  <c r="BC152" i="21"/>
  <c r="BB152" i="21"/>
  <c r="BA152" i="21"/>
  <c r="AZ152" i="21"/>
  <c r="AY152" i="21"/>
  <c r="AX152" i="21"/>
  <c r="AW152" i="21"/>
  <c r="AV152" i="21"/>
  <c r="AU152" i="21"/>
  <c r="AT152" i="21"/>
  <c r="AS152" i="21"/>
  <c r="AR152" i="21"/>
  <c r="AQ152" i="21"/>
  <c r="AP152" i="21"/>
  <c r="AO152" i="21"/>
  <c r="AN152" i="21"/>
  <c r="AM152" i="21"/>
  <c r="AL152" i="21"/>
  <c r="AK152" i="21"/>
  <c r="AJ152" i="21"/>
  <c r="AI152" i="21"/>
  <c r="AH152" i="21"/>
  <c r="AG152" i="21"/>
  <c r="AF152" i="21"/>
  <c r="AE152" i="21"/>
  <c r="AD152" i="21"/>
  <c r="AC152" i="21"/>
  <c r="AB152" i="21"/>
  <c r="AA152" i="21"/>
  <c r="Z152" i="21"/>
  <c r="Y152" i="21"/>
  <c r="X152" i="21"/>
  <c r="W152" i="21"/>
  <c r="V152" i="21"/>
  <c r="U152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BG151" i="21"/>
  <c r="BF151" i="21"/>
  <c r="BE151" i="21"/>
  <c r="BD151" i="21"/>
  <c r="BC151" i="21"/>
  <c r="BB151" i="21"/>
  <c r="BA151" i="21"/>
  <c r="AZ151" i="21"/>
  <c r="AY151" i="21"/>
  <c r="AX151" i="21"/>
  <c r="AW151" i="21"/>
  <c r="AV151" i="21"/>
  <c r="AU151" i="21"/>
  <c r="AT151" i="21"/>
  <c r="AS151" i="21"/>
  <c r="AR151" i="21"/>
  <c r="AQ151" i="21"/>
  <c r="AP151" i="21"/>
  <c r="AO151" i="21"/>
  <c r="AN151" i="21"/>
  <c r="AM151" i="21"/>
  <c r="AL151" i="21"/>
  <c r="AK151" i="21"/>
  <c r="AJ151" i="21"/>
  <c r="AI151" i="21"/>
  <c r="AH151" i="21"/>
  <c r="AG151" i="21"/>
  <c r="AF151" i="21"/>
  <c r="AE151" i="21"/>
  <c r="AD151" i="21"/>
  <c r="AC151" i="21"/>
  <c r="AB151" i="21"/>
  <c r="AA151" i="21"/>
  <c r="Z151" i="21"/>
  <c r="Y151" i="21"/>
  <c r="X151" i="21"/>
  <c r="W151" i="21"/>
  <c r="V151" i="21"/>
  <c r="U151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BG150" i="21"/>
  <c r="BF150" i="21"/>
  <c r="BE150" i="21"/>
  <c r="BD150" i="21"/>
  <c r="BC150" i="21"/>
  <c r="BB150" i="21"/>
  <c r="BA150" i="21"/>
  <c r="AZ150" i="21"/>
  <c r="AY150" i="21"/>
  <c r="AX150" i="21"/>
  <c r="AW150" i="21"/>
  <c r="AV150" i="21"/>
  <c r="AU150" i="21"/>
  <c r="AT150" i="21"/>
  <c r="AS150" i="21"/>
  <c r="AR150" i="21"/>
  <c r="AQ150" i="21"/>
  <c r="AP150" i="21"/>
  <c r="AO150" i="21"/>
  <c r="AN150" i="21"/>
  <c r="AM150" i="21"/>
  <c r="AL150" i="21"/>
  <c r="AK150" i="21"/>
  <c r="AJ150" i="21"/>
  <c r="AI150" i="21"/>
  <c r="AH150" i="21"/>
  <c r="AG150" i="21"/>
  <c r="AF150" i="21"/>
  <c r="AE150" i="21"/>
  <c r="AD150" i="21"/>
  <c r="AC150" i="21"/>
  <c r="AB150" i="21"/>
  <c r="AA150" i="21"/>
  <c r="Z150" i="21"/>
  <c r="Y150" i="21"/>
  <c r="X150" i="21"/>
  <c r="W150" i="21"/>
  <c r="V150" i="21"/>
  <c r="U150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BG149" i="21"/>
  <c r="BF149" i="21"/>
  <c r="BE149" i="21"/>
  <c r="BD149" i="21"/>
  <c r="BC149" i="21"/>
  <c r="BB149" i="21"/>
  <c r="BA149" i="21"/>
  <c r="AZ149" i="21"/>
  <c r="AY149" i="21"/>
  <c r="AX149" i="21"/>
  <c r="AW149" i="21"/>
  <c r="AV149" i="21"/>
  <c r="AU149" i="21"/>
  <c r="AT149" i="21"/>
  <c r="AS149" i="21"/>
  <c r="AR149" i="21"/>
  <c r="AQ149" i="21"/>
  <c r="AP149" i="21"/>
  <c r="AO149" i="21"/>
  <c r="AN149" i="21"/>
  <c r="AM149" i="21"/>
  <c r="AL149" i="21"/>
  <c r="AK149" i="21"/>
  <c r="AJ149" i="21"/>
  <c r="AI149" i="21"/>
  <c r="AH149" i="21"/>
  <c r="AG149" i="21"/>
  <c r="AF149" i="21"/>
  <c r="AE149" i="21"/>
  <c r="AD149" i="21"/>
  <c r="AC149" i="21"/>
  <c r="AB149" i="21"/>
  <c r="AA149" i="21"/>
  <c r="Z149" i="21"/>
  <c r="Y149" i="21"/>
  <c r="X149" i="21"/>
  <c r="W149" i="21"/>
  <c r="V149" i="21"/>
  <c r="U149" i="21"/>
  <c r="T149" i="21"/>
  <c r="S149" i="21"/>
  <c r="R149" i="21"/>
  <c r="Q149" i="21"/>
  <c r="P149" i="21"/>
  <c r="O149" i="21"/>
  <c r="N149" i="21"/>
  <c r="M149" i="21"/>
  <c r="L149" i="21"/>
  <c r="K149" i="21"/>
  <c r="J149" i="21"/>
  <c r="I149" i="21"/>
  <c r="H149" i="21"/>
  <c r="BG148" i="21"/>
  <c r="BF148" i="21"/>
  <c r="BE148" i="21"/>
  <c r="BD148" i="21"/>
  <c r="BC148" i="21"/>
  <c r="BB148" i="21"/>
  <c r="BA148" i="21"/>
  <c r="AZ148" i="21"/>
  <c r="AY148" i="21"/>
  <c r="AX148" i="21"/>
  <c r="AW148" i="21"/>
  <c r="AV148" i="21"/>
  <c r="AU148" i="21"/>
  <c r="AT148" i="21"/>
  <c r="AS148" i="21"/>
  <c r="AR148" i="21"/>
  <c r="AQ148" i="21"/>
  <c r="AP148" i="21"/>
  <c r="AO148" i="21"/>
  <c r="AN148" i="21"/>
  <c r="AM148" i="21"/>
  <c r="AL148" i="21"/>
  <c r="AK148" i="21"/>
  <c r="AJ148" i="21"/>
  <c r="AI148" i="21"/>
  <c r="AH148" i="21"/>
  <c r="AG148" i="21"/>
  <c r="AF148" i="21"/>
  <c r="AE148" i="21"/>
  <c r="AD148" i="21"/>
  <c r="AC148" i="21"/>
  <c r="AB148" i="21"/>
  <c r="AA148" i="21"/>
  <c r="Z148" i="21"/>
  <c r="Y148" i="21"/>
  <c r="X148" i="21"/>
  <c r="W148" i="21"/>
  <c r="V148" i="21"/>
  <c r="U148" i="21"/>
  <c r="T148" i="21"/>
  <c r="S148" i="21"/>
  <c r="R148" i="21"/>
  <c r="Q148" i="21"/>
  <c r="P148" i="21"/>
  <c r="O148" i="21"/>
  <c r="N148" i="21"/>
  <c r="M148" i="21"/>
  <c r="L148" i="21"/>
  <c r="K148" i="21"/>
  <c r="J148" i="21"/>
  <c r="I148" i="21"/>
  <c r="H148" i="21"/>
  <c r="BG147" i="21"/>
  <c r="BF147" i="21"/>
  <c r="BE147" i="21"/>
  <c r="BD147" i="21"/>
  <c r="BC147" i="21"/>
  <c r="BB147" i="21"/>
  <c r="BA147" i="21"/>
  <c r="AZ147" i="21"/>
  <c r="AY147" i="21"/>
  <c r="AX147" i="21"/>
  <c r="AW147" i="21"/>
  <c r="AV147" i="21"/>
  <c r="AU147" i="21"/>
  <c r="AT147" i="21"/>
  <c r="AS147" i="21"/>
  <c r="AR147" i="21"/>
  <c r="AQ147" i="21"/>
  <c r="AP147" i="21"/>
  <c r="AO147" i="21"/>
  <c r="AN147" i="21"/>
  <c r="AM147" i="21"/>
  <c r="AL147" i="21"/>
  <c r="AK147" i="21"/>
  <c r="AJ147" i="21"/>
  <c r="AI147" i="21"/>
  <c r="AH147" i="21"/>
  <c r="AG147" i="21"/>
  <c r="AF147" i="21"/>
  <c r="AE147" i="21"/>
  <c r="AD147" i="21"/>
  <c r="AC147" i="21"/>
  <c r="AB147" i="21"/>
  <c r="AA147" i="21"/>
  <c r="Z147" i="21"/>
  <c r="Y147" i="21"/>
  <c r="X147" i="21"/>
  <c r="W147" i="21"/>
  <c r="V147" i="21"/>
  <c r="U147" i="21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BG146" i="21"/>
  <c r="BF146" i="21"/>
  <c r="BE146" i="21"/>
  <c r="BD146" i="21"/>
  <c r="BC146" i="21"/>
  <c r="BB146" i="21"/>
  <c r="BA146" i="21"/>
  <c r="AZ146" i="21"/>
  <c r="AY146" i="21"/>
  <c r="AX146" i="21"/>
  <c r="AW146" i="21"/>
  <c r="AV146" i="21"/>
  <c r="AU146" i="21"/>
  <c r="AT146" i="21"/>
  <c r="AS146" i="21"/>
  <c r="AR146" i="21"/>
  <c r="AQ146" i="21"/>
  <c r="AP146" i="21"/>
  <c r="AO146" i="21"/>
  <c r="AN146" i="21"/>
  <c r="AM146" i="21"/>
  <c r="AL146" i="21"/>
  <c r="AK146" i="21"/>
  <c r="AJ146" i="21"/>
  <c r="AI146" i="21"/>
  <c r="AH146" i="21"/>
  <c r="AG146" i="21"/>
  <c r="AF146" i="21"/>
  <c r="AE146" i="21"/>
  <c r="AD146" i="21"/>
  <c r="AC146" i="21"/>
  <c r="AB146" i="21"/>
  <c r="AA146" i="21"/>
  <c r="Z146" i="21"/>
  <c r="Y146" i="21"/>
  <c r="X146" i="21"/>
  <c r="W146" i="21"/>
  <c r="V146" i="21"/>
  <c r="U146" i="21"/>
  <c r="T146" i="21"/>
  <c r="S146" i="21"/>
  <c r="R146" i="21"/>
  <c r="Q146" i="21"/>
  <c r="P146" i="21"/>
  <c r="O146" i="21"/>
  <c r="N146" i="21"/>
  <c r="M146" i="21"/>
  <c r="L146" i="21"/>
  <c r="K146" i="21"/>
  <c r="J146" i="21"/>
  <c r="I146" i="21"/>
  <c r="H146" i="21"/>
  <c r="BG145" i="21"/>
  <c r="BF145" i="21"/>
  <c r="BE145" i="21"/>
  <c r="BD145" i="21"/>
  <c r="BC145" i="21"/>
  <c r="BB145" i="21"/>
  <c r="BA145" i="21"/>
  <c r="AZ145" i="21"/>
  <c r="AY145" i="21"/>
  <c r="AX145" i="21"/>
  <c r="AW145" i="21"/>
  <c r="AV145" i="21"/>
  <c r="AU145" i="21"/>
  <c r="AT145" i="21"/>
  <c r="AS145" i="21"/>
  <c r="AR145" i="21"/>
  <c r="AQ145" i="21"/>
  <c r="AP145" i="21"/>
  <c r="AO145" i="21"/>
  <c r="AN145" i="21"/>
  <c r="AM145" i="21"/>
  <c r="AL145" i="21"/>
  <c r="AK145" i="21"/>
  <c r="AJ145" i="21"/>
  <c r="AI145" i="21"/>
  <c r="AH145" i="21"/>
  <c r="AG145" i="21"/>
  <c r="AF145" i="21"/>
  <c r="AE145" i="21"/>
  <c r="AD145" i="21"/>
  <c r="AC145" i="21"/>
  <c r="AB145" i="21"/>
  <c r="AA145" i="21"/>
  <c r="Z145" i="21"/>
  <c r="Y145" i="21"/>
  <c r="X145" i="21"/>
  <c r="W145" i="21"/>
  <c r="V145" i="21"/>
  <c r="U145" i="21"/>
  <c r="T145" i="21"/>
  <c r="S145" i="21"/>
  <c r="R145" i="21"/>
  <c r="Q145" i="21"/>
  <c r="P145" i="21"/>
  <c r="O145" i="21"/>
  <c r="N145" i="21"/>
  <c r="M145" i="21"/>
  <c r="L145" i="21"/>
  <c r="K145" i="21"/>
  <c r="J145" i="21"/>
  <c r="I145" i="21"/>
  <c r="H145" i="21"/>
  <c r="BG144" i="21"/>
  <c r="BF144" i="21"/>
  <c r="BE144" i="21"/>
  <c r="BD144" i="21"/>
  <c r="BC144" i="21"/>
  <c r="BB144" i="21"/>
  <c r="BA144" i="21"/>
  <c r="AZ144" i="21"/>
  <c r="AY144" i="21"/>
  <c r="AX144" i="21"/>
  <c r="AW144" i="21"/>
  <c r="AV144" i="21"/>
  <c r="AU144" i="21"/>
  <c r="AT144" i="21"/>
  <c r="AS144" i="21"/>
  <c r="AR144" i="21"/>
  <c r="AQ144" i="21"/>
  <c r="AP144" i="21"/>
  <c r="AO144" i="21"/>
  <c r="AN144" i="21"/>
  <c r="AM144" i="21"/>
  <c r="AL144" i="21"/>
  <c r="AK144" i="21"/>
  <c r="AJ144" i="21"/>
  <c r="AI144" i="21"/>
  <c r="AH144" i="21"/>
  <c r="AG144" i="21"/>
  <c r="AF144" i="21"/>
  <c r="AE144" i="21"/>
  <c r="AD144" i="21"/>
  <c r="AC144" i="21"/>
  <c r="AB144" i="21"/>
  <c r="AA144" i="21"/>
  <c r="Z144" i="21"/>
  <c r="Y144" i="21"/>
  <c r="X144" i="21"/>
  <c r="W144" i="21"/>
  <c r="V144" i="21"/>
  <c r="U144" i="21"/>
  <c r="T144" i="21"/>
  <c r="S144" i="21"/>
  <c r="R144" i="21"/>
  <c r="Q144" i="21"/>
  <c r="P144" i="21"/>
  <c r="O144" i="21"/>
  <c r="N144" i="21"/>
  <c r="M144" i="21"/>
  <c r="L144" i="21"/>
  <c r="K144" i="21"/>
  <c r="J144" i="21"/>
  <c r="I144" i="21"/>
  <c r="H144" i="21"/>
  <c r="BG143" i="21"/>
  <c r="BF143" i="21"/>
  <c r="BE143" i="21"/>
  <c r="BD143" i="21"/>
  <c r="BC143" i="21"/>
  <c r="BB143" i="21"/>
  <c r="BA143" i="21"/>
  <c r="AZ143" i="21"/>
  <c r="AY143" i="21"/>
  <c r="AX143" i="21"/>
  <c r="AW143" i="21"/>
  <c r="AV143" i="21"/>
  <c r="AU143" i="21"/>
  <c r="AT143" i="21"/>
  <c r="AS143" i="21"/>
  <c r="AR143" i="21"/>
  <c r="AQ143" i="21"/>
  <c r="AP143" i="21"/>
  <c r="AO143" i="21"/>
  <c r="AN143" i="21"/>
  <c r="AM143" i="21"/>
  <c r="AL143" i="21"/>
  <c r="AK143" i="21"/>
  <c r="AJ143" i="21"/>
  <c r="AI143" i="21"/>
  <c r="AH143" i="21"/>
  <c r="AG143" i="21"/>
  <c r="AF143" i="21"/>
  <c r="AE143" i="21"/>
  <c r="AD143" i="21"/>
  <c r="AC143" i="21"/>
  <c r="AB143" i="21"/>
  <c r="AA143" i="21"/>
  <c r="Z143" i="21"/>
  <c r="Y143" i="21"/>
  <c r="X143" i="21"/>
  <c r="W143" i="21"/>
  <c r="V143" i="21"/>
  <c r="U143" i="21"/>
  <c r="T143" i="21"/>
  <c r="S143" i="21"/>
  <c r="R143" i="21"/>
  <c r="Q143" i="21"/>
  <c r="P143" i="21"/>
  <c r="O143" i="21"/>
  <c r="N143" i="21"/>
  <c r="M143" i="21"/>
  <c r="L143" i="21"/>
  <c r="K143" i="21"/>
  <c r="J143" i="21"/>
  <c r="I143" i="21"/>
  <c r="H143" i="21"/>
  <c r="BG140" i="21"/>
  <c r="AM140" i="21"/>
  <c r="Y140" i="21"/>
  <c r="H140" i="21"/>
  <c r="BG139" i="21"/>
  <c r="AM139" i="21"/>
  <c r="Y139" i="21"/>
  <c r="I139" i="21"/>
  <c r="J139" i="21" s="1"/>
  <c r="K139" i="21" s="1"/>
  <c r="H139" i="21"/>
  <c r="BG138" i="21"/>
  <c r="AM138" i="21"/>
  <c r="Y138" i="21"/>
  <c r="H138" i="21"/>
  <c r="BG137" i="21"/>
  <c r="AM137" i="21"/>
  <c r="Y137" i="21"/>
  <c r="H137" i="21"/>
  <c r="BG136" i="21"/>
  <c r="AM136" i="21"/>
  <c r="Y136" i="21"/>
  <c r="H136" i="21"/>
  <c r="BG135" i="21"/>
  <c r="AM135" i="21"/>
  <c r="Y135" i="21"/>
  <c r="H135" i="21"/>
  <c r="BG134" i="21"/>
  <c r="AM134" i="21"/>
  <c r="Y134" i="21"/>
  <c r="H134" i="21"/>
  <c r="BG133" i="21"/>
  <c r="AM133" i="21"/>
  <c r="Y133" i="21"/>
  <c r="H133" i="21"/>
  <c r="BG132" i="21"/>
  <c r="AM132" i="21"/>
  <c r="Y132" i="21"/>
  <c r="H132" i="21"/>
  <c r="BG131" i="21"/>
  <c r="AM131" i="21"/>
  <c r="Y131" i="21"/>
  <c r="H131" i="21"/>
  <c r="BG130" i="21"/>
  <c r="AM130" i="21"/>
  <c r="Y130" i="21"/>
  <c r="H130" i="21"/>
  <c r="BG129" i="21"/>
  <c r="AM129" i="21"/>
  <c r="Y129" i="21"/>
  <c r="H129" i="21"/>
  <c r="BG128" i="21"/>
  <c r="AM128" i="21"/>
  <c r="Y128" i="21"/>
  <c r="H128" i="21"/>
  <c r="BG127" i="21"/>
  <c r="AM127" i="21"/>
  <c r="Y127" i="21"/>
  <c r="H127" i="21"/>
  <c r="BG126" i="21"/>
  <c r="AM126" i="21"/>
  <c r="Y126" i="21"/>
  <c r="H126" i="21"/>
  <c r="BG125" i="21"/>
  <c r="AM125" i="21"/>
  <c r="Y125" i="21"/>
  <c r="H125" i="21"/>
  <c r="BG124" i="21"/>
  <c r="AM124" i="21"/>
  <c r="Y124" i="21"/>
  <c r="H124" i="21"/>
  <c r="BG123" i="21"/>
  <c r="AM123" i="21"/>
  <c r="Y123" i="21"/>
  <c r="H123" i="21"/>
  <c r="BG122" i="21"/>
  <c r="AM122" i="21"/>
  <c r="Y122" i="21"/>
  <c r="H122" i="21"/>
  <c r="BG121" i="21"/>
  <c r="AM121" i="21"/>
  <c r="Y121" i="21"/>
  <c r="H121" i="21"/>
  <c r="BG120" i="21"/>
  <c r="AM120" i="21"/>
  <c r="Y120" i="21"/>
  <c r="H120" i="21"/>
  <c r="BG119" i="21"/>
  <c r="AM119" i="21"/>
  <c r="Y119" i="21"/>
  <c r="H119" i="21"/>
  <c r="BG118" i="21"/>
  <c r="AM118" i="21"/>
  <c r="Y118" i="21"/>
  <c r="H118" i="21"/>
  <c r="BG117" i="21"/>
  <c r="AM117" i="21"/>
  <c r="Y117" i="21"/>
  <c r="H117" i="21"/>
  <c r="BG116" i="21"/>
  <c r="AM116" i="21"/>
  <c r="Y116" i="21"/>
  <c r="H116" i="21"/>
  <c r="BG115" i="21"/>
  <c r="AM115" i="21"/>
  <c r="Y115" i="21"/>
  <c r="H115" i="21"/>
  <c r="BG114" i="21"/>
  <c r="AM114" i="21"/>
  <c r="Y114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W100" i="21"/>
  <c r="W101" i="21" s="1"/>
  <c r="W102" i="21" s="1"/>
  <c r="W103" i="21" s="1"/>
  <c r="H100" i="21"/>
  <c r="H99" i="21"/>
  <c r="H98" i="21"/>
  <c r="H97" i="21"/>
  <c r="H96" i="21"/>
  <c r="W95" i="21"/>
  <c r="W96" i="21" s="1"/>
  <c r="W97" i="21" s="1"/>
  <c r="W98" i="21" s="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I81" i="21"/>
  <c r="J81" i="21" s="1"/>
  <c r="H81" i="21"/>
  <c r="H80" i="21"/>
  <c r="W79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W34" i="21"/>
  <c r="H34" i="21"/>
  <c r="H33" i="21"/>
  <c r="H32" i="21"/>
  <c r="W31" i="21"/>
  <c r="W32" i="21" s="1"/>
  <c r="H31" i="21"/>
  <c r="H30" i="21"/>
  <c r="H29" i="21"/>
  <c r="H28" i="21"/>
  <c r="H27" i="21"/>
  <c r="H26" i="21"/>
  <c r="H25" i="21"/>
  <c r="H24" i="21"/>
  <c r="H23" i="21"/>
  <c r="H22" i="21"/>
  <c r="H21" i="21"/>
  <c r="H20" i="21"/>
  <c r="A7" i="21"/>
  <c r="A8" i="21" s="1"/>
  <c r="I44" i="21" l="1"/>
  <c r="J44" i="21" s="1"/>
  <c r="K44" i="21" s="1"/>
  <c r="L44" i="21" s="1"/>
  <c r="M44" i="21" s="1"/>
  <c r="N44" i="21" s="1"/>
  <c r="O44" i="21" s="1"/>
  <c r="I23" i="21"/>
  <c r="J23" i="21" s="1"/>
  <c r="K23" i="21" s="1"/>
  <c r="L23" i="21" s="1"/>
  <c r="M23" i="21" s="1"/>
  <c r="N23" i="21" s="1"/>
  <c r="O23" i="21" s="1"/>
  <c r="I61" i="21"/>
  <c r="J61" i="21" s="1"/>
  <c r="K61" i="21" s="1"/>
  <c r="L61" i="21" s="1"/>
  <c r="M61" i="21" s="1"/>
  <c r="N61" i="21" s="1"/>
  <c r="O61" i="21" s="1"/>
  <c r="I54" i="21"/>
  <c r="J54" i="21" s="1"/>
  <c r="K54" i="21" s="1"/>
  <c r="L54" i="21" s="1"/>
  <c r="M54" i="21" s="1"/>
  <c r="N54" i="21" s="1"/>
  <c r="O54" i="21" s="1"/>
  <c r="I78" i="21"/>
  <c r="J78" i="21" s="1"/>
  <c r="K78" i="21" s="1"/>
  <c r="L78" i="21" s="1"/>
  <c r="M78" i="21" s="1"/>
  <c r="N78" i="21" s="1"/>
  <c r="O78" i="21" s="1"/>
  <c r="I99" i="21"/>
  <c r="J99" i="21" s="1"/>
  <c r="K99" i="21" s="1"/>
  <c r="L99" i="21" s="1"/>
  <c r="M99" i="21" s="1"/>
  <c r="N99" i="21" s="1"/>
  <c r="O99" i="21" s="1"/>
  <c r="I106" i="21"/>
  <c r="J106" i="21" s="1"/>
  <c r="K106" i="21" s="1"/>
  <c r="L106" i="21" s="1"/>
  <c r="M106" i="21" s="1"/>
  <c r="N106" i="21" s="1"/>
  <c r="O106" i="21" s="1"/>
  <c r="I82" i="21"/>
  <c r="J82" i="21" s="1"/>
  <c r="K82" i="21" s="1"/>
  <c r="L82" i="21" s="1"/>
  <c r="M82" i="21" s="1"/>
  <c r="N82" i="21" s="1"/>
  <c r="O82" i="21" s="1"/>
  <c r="I113" i="21"/>
  <c r="J113" i="21" s="1"/>
  <c r="K113" i="21" s="1"/>
  <c r="L113" i="21" s="1"/>
  <c r="M113" i="21" s="1"/>
  <c r="N113" i="21" s="1"/>
  <c r="O113" i="21" s="1"/>
  <c r="I33" i="21"/>
  <c r="J33" i="21" s="1"/>
  <c r="K33" i="21" s="1"/>
  <c r="L33" i="21" s="1"/>
  <c r="M33" i="21" s="1"/>
  <c r="N33" i="21" s="1"/>
  <c r="O33" i="21" s="1"/>
  <c r="I94" i="21"/>
  <c r="J94" i="21" s="1"/>
  <c r="K94" i="21" s="1"/>
  <c r="L94" i="21" s="1"/>
  <c r="M94" i="21" s="1"/>
  <c r="N94" i="21" s="1"/>
  <c r="O94" i="21" s="1"/>
  <c r="I49" i="21"/>
  <c r="J49" i="21" s="1"/>
  <c r="K49" i="21" s="1"/>
  <c r="L49" i="21" s="1"/>
  <c r="M49" i="21" s="1"/>
  <c r="N49" i="21" s="1"/>
  <c r="O49" i="21" s="1"/>
  <c r="I73" i="21"/>
  <c r="J73" i="21" s="1"/>
  <c r="K73" i="21" s="1"/>
  <c r="L73" i="21" s="1"/>
  <c r="M73" i="21" s="1"/>
  <c r="N73" i="21" s="1"/>
  <c r="O73" i="21" s="1"/>
  <c r="I67" i="21"/>
  <c r="J67" i="21" s="1"/>
  <c r="K67" i="21" s="1"/>
  <c r="L67" i="21" s="1"/>
  <c r="M67" i="21" s="1"/>
  <c r="N67" i="21" s="1"/>
  <c r="O67" i="21" s="1"/>
  <c r="I89" i="21"/>
  <c r="J89" i="21" s="1"/>
  <c r="K89" i="21" s="1"/>
  <c r="L89" i="21" s="1"/>
  <c r="M89" i="21" s="1"/>
  <c r="N89" i="21" s="1"/>
  <c r="O89" i="21" s="1"/>
  <c r="I104" i="21"/>
  <c r="J104" i="21" s="1"/>
  <c r="K104" i="21" s="1"/>
  <c r="L104" i="21" s="1"/>
  <c r="M104" i="21" s="1"/>
  <c r="N104" i="21" s="1"/>
  <c r="O104" i="21" s="1"/>
  <c r="I37" i="21"/>
  <c r="J37" i="21" s="1"/>
  <c r="K37" i="21" s="1"/>
  <c r="L37" i="21" s="1"/>
  <c r="M37" i="21" s="1"/>
  <c r="N37" i="21" s="1"/>
  <c r="O37" i="21" s="1"/>
  <c r="I28" i="21"/>
  <c r="J28" i="21" s="1"/>
  <c r="K28" i="21" s="1"/>
  <c r="L28" i="21" s="1"/>
  <c r="M28" i="21" s="1"/>
  <c r="N28" i="21" s="1"/>
  <c r="O28" i="21" s="1"/>
  <c r="I36" i="21"/>
  <c r="J36" i="21" s="1"/>
  <c r="K36" i="21" s="1"/>
  <c r="I83" i="21"/>
  <c r="J83" i="21" s="1"/>
  <c r="K83" i="21" s="1"/>
  <c r="I25" i="21"/>
  <c r="J25" i="21" s="1"/>
  <c r="I57" i="21"/>
  <c r="J57" i="21" s="1"/>
  <c r="I42" i="21"/>
  <c r="J42" i="21" s="1"/>
  <c r="K42" i="21" s="1"/>
  <c r="I58" i="21"/>
  <c r="J58" i="21" s="1"/>
  <c r="K58" i="21" s="1"/>
  <c r="I55" i="21"/>
  <c r="J55" i="21" s="1"/>
  <c r="K55" i="21" s="1"/>
  <c r="L55" i="21" s="1"/>
  <c r="M55" i="21" s="1"/>
  <c r="N55" i="21" s="1"/>
  <c r="O55" i="21" s="1"/>
  <c r="I105" i="21"/>
  <c r="J105" i="21" s="1"/>
  <c r="K105" i="21" s="1"/>
  <c r="L105" i="21" s="1"/>
  <c r="M105" i="21" s="1"/>
  <c r="N105" i="21" s="1"/>
  <c r="O105" i="21" s="1"/>
  <c r="I30" i="21"/>
  <c r="J30" i="21" s="1"/>
  <c r="K30" i="21" s="1"/>
  <c r="L30" i="21" s="1"/>
  <c r="M30" i="21" s="1"/>
  <c r="N30" i="21" s="1"/>
  <c r="O30" i="21" s="1"/>
  <c r="I64" i="21"/>
  <c r="J64" i="21" s="1"/>
  <c r="K64" i="21" s="1"/>
  <c r="L64" i="21" s="1"/>
  <c r="M64" i="21" s="1"/>
  <c r="N64" i="21" s="1"/>
  <c r="O64" i="21" s="1"/>
  <c r="I71" i="21"/>
  <c r="J71" i="21" s="1"/>
  <c r="K71" i="21" s="1"/>
  <c r="L71" i="21" s="1"/>
  <c r="M71" i="21" s="1"/>
  <c r="N71" i="21" s="1"/>
  <c r="O71" i="21" s="1"/>
  <c r="I76" i="21"/>
  <c r="J76" i="21" s="1"/>
  <c r="K76" i="21" s="1"/>
  <c r="L76" i="21" s="1"/>
  <c r="M76" i="21" s="1"/>
  <c r="N76" i="21" s="1"/>
  <c r="O76" i="21" s="1"/>
  <c r="I43" i="21"/>
  <c r="J43" i="21" s="1"/>
  <c r="K43" i="21" s="1"/>
  <c r="L43" i="21" s="1"/>
  <c r="I116" i="21"/>
  <c r="J116" i="21" s="1"/>
  <c r="K116" i="21" s="1"/>
  <c r="L116" i="21" s="1"/>
  <c r="I124" i="21"/>
  <c r="J124" i="21" s="1"/>
  <c r="K124" i="21" s="1"/>
  <c r="I132" i="21"/>
  <c r="J132" i="21" s="1"/>
  <c r="K132" i="21" s="1"/>
  <c r="I138" i="21"/>
  <c r="J138" i="21" s="1"/>
  <c r="K138" i="21" s="1"/>
  <c r="I50" i="21"/>
  <c r="J50" i="21" s="1"/>
  <c r="K50" i="21" s="1"/>
  <c r="L50" i="21" s="1"/>
  <c r="M50" i="21" s="1"/>
  <c r="I66" i="21"/>
  <c r="J66" i="21" s="1"/>
  <c r="K66" i="21" s="1"/>
  <c r="L66" i="21" s="1"/>
  <c r="M66" i="21" s="1"/>
  <c r="N66" i="21" s="1"/>
  <c r="O66" i="21" s="1"/>
  <c r="I90" i="21"/>
  <c r="J90" i="21" s="1"/>
  <c r="I107" i="21"/>
  <c r="J107" i="21" s="1"/>
  <c r="K107" i="21" s="1"/>
  <c r="L107" i="21" s="1"/>
  <c r="M107" i="21" s="1"/>
  <c r="N107" i="21" s="1"/>
  <c r="O107" i="21" s="1"/>
  <c r="I140" i="21"/>
  <c r="J140" i="21" s="1"/>
  <c r="K140" i="21" s="1"/>
  <c r="I41" i="21"/>
  <c r="J41" i="21" s="1"/>
  <c r="K41" i="21" s="1"/>
  <c r="I29" i="21"/>
  <c r="I48" i="21"/>
  <c r="J48" i="21" s="1"/>
  <c r="K48" i="21" s="1"/>
  <c r="L48" i="21" s="1"/>
  <c r="M48" i="21" s="1"/>
  <c r="N48" i="21" s="1"/>
  <c r="O48" i="21" s="1"/>
  <c r="I31" i="21"/>
  <c r="J31" i="21" s="1"/>
  <c r="I114" i="21"/>
  <c r="J114" i="21" s="1"/>
  <c r="K114" i="21" s="1"/>
  <c r="L114" i="21" s="1"/>
  <c r="I122" i="21"/>
  <c r="J122" i="21" s="1"/>
  <c r="K122" i="21" s="1"/>
  <c r="I126" i="21"/>
  <c r="J126" i="21" s="1"/>
  <c r="K126" i="21" s="1"/>
  <c r="I134" i="21"/>
  <c r="J134" i="21" s="1"/>
  <c r="K134" i="21" s="1"/>
  <c r="I38" i="21"/>
  <c r="J38" i="21" s="1"/>
  <c r="K38" i="21" s="1"/>
  <c r="L38" i="21" s="1"/>
  <c r="M38" i="21" s="1"/>
  <c r="N38" i="21" s="1"/>
  <c r="O38" i="21" s="1"/>
  <c r="I59" i="21"/>
  <c r="J59" i="21" s="1"/>
  <c r="I79" i="21"/>
  <c r="J79" i="21" s="1"/>
  <c r="K79" i="21" s="1"/>
  <c r="L79" i="21" s="1"/>
  <c r="I84" i="21"/>
  <c r="J84" i="21" s="1"/>
  <c r="K84" i="21" s="1"/>
  <c r="I97" i="21"/>
  <c r="J97" i="21" s="1"/>
  <c r="K97" i="21" s="1"/>
  <c r="L97" i="21" s="1"/>
  <c r="I108" i="21"/>
  <c r="J108" i="21" s="1"/>
  <c r="K108" i="21" s="1"/>
  <c r="I62" i="21"/>
  <c r="J62" i="21" s="1"/>
  <c r="K62" i="21" s="1"/>
  <c r="L62" i="21" s="1"/>
  <c r="I75" i="21"/>
  <c r="J75" i="21" s="1"/>
  <c r="K75" i="21" s="1"/>
  <c r="L75" i="21" s="1"/>
  <c r="M75" i="21" s="1"/>
  <c r="N75" i="21" s="1"/>
  <c r="O75" i="21" s="1"/>
  <c r="I87" i="21"/>
  <c r="J87" i="21" s="1"/>
  <c r="K87" i="21" s="1"/>
  <c r="L87" i="21" s="1"/>
  <c r="M87" i="21" s="1"/>
  <c r="N87" i="21" s="1"/>
  <c r="O87" i="21" s="1"/>
  <c r="I111" i="21"/>
  <c r="J111" i="21" s="1"/>
  <c r="K111" i="21" s="1"/>
  <c r="L111" i="21" s="1"/>
  <c r="M111" i="21" s="1"/>
  <c r="N111" i="21" s="1"/>
  <c r="O111" i="21" s="1"/>
  <c r="I47" i="21"/>
  <c r="J47" i="21" s="1"/>
  <c r="K47" i="21" s="1"/>
  <c r="I112" i="21"/>
  <c r="J112" i="21" s="1"/>
  <c r="I88" i="21"/>
  <c r="J88" i="21" s="1"/>
  <c r="K88" i="21" s="1"/>
  <c r="L88" i="21" s="1"/>
  <c r="I65" i="21"/>
  <c r="J65" i="21" s="1"/>
  <c r="I101" i="21"/>
  <c r="J101" i="21" s="1"/>
  <c r="K101" i="21" s="1"/>
  <c r="L101" i="21" s="1"/>
  <c r="M101" i="21" s="1"/>
  <c r="N101" i="21" s="1"/>
  <c r="O101" i="21" s="1"/>
  <c r="I136" i="21"/>
  <c r="J136" i="21" s="1"/>
  <c r="K136" i="21" s="1"/>
  <c r="I26" i="21"/>
  <c r="J26" i="21" s="1"/>
  <c r="K26" i="21" s="1"/>
  <c r="L26" i="21" s="1"/>
  <c r="M26" i="21" s="1"/>
  <c r="N26" i="21" s="1"/>
  <c r="O26" i="21" s="1"/>
  <c r="I52" i="21"/>
  <c r="J52" i="21" s="1"/>
  <c r="K52" i="21" s="1"/>
  <c r="L52" i="21" s="1"/>
  <c r="M52" i="21" s="1"/>
  <c r="N52" i="21" s="1"/>
  <c r="O52" i="21" s="1"/>
  <c r="I68" i="21"/>
  <c r="J68" i="21" s="1"/>
  <c r="K68" i="21" s="1"/>
  <c r="I85" i="21"/>
  <c r="J85" i="21" s="1"/>
  <c r="I103" i="21"/>
  <c r="J103" i="21" s="1"/>
  <c r="I109" i="21"/>
  <c r="J109" i="21" s="1"/>
  <c r="I21" i="21"/>
  <c r="J21" i="21" s="1"/>
  <c r="K21" i="21" s="1"/>
  <c r="I100" i="21"/>
  <c r="J100" i="21" s="1"/>
  <c r="K100" i="21" s="1"/>
  <c r="L100" i="21" s="1"/>
  <c r="M100" i="21" s="1"/>
  <c r="N100" i="21" s="1"/>
  <c r="O100" i="21" s="1"/>
  <c r="I24" i="21"/>
  <c r="J24" i="21" s="1"/>
  <c r="I118" i="21"/>
  <c r="J118" i="21" s="1"/>
  <c r="K118" i="21" s="1"/>
  <c r="I20" i="21"/>
  <c r="J20" i="21" s="1"/>
  <c r="K20" i="21" s="1"/>
  <c r="L20" i="21" s="1"/>
  <c r="M20" i="21" s="1"/>
  <c r="N20" i="21" s="1"/>
  <c r="O20" i="21" s="1"/>
  <c r="I27" i="21"/>
  <c r="J27" i="21" s="1"/>
  <c r="I34" i="21"/>
  <c r="I45" i="21"/>
  <c r="J45" i="21" s="1"/>
  <c r="K45" i="21" s="1"/>
  <c r="I53" i="21"/>
  <c r="J53" i="21" s="1"/>
  <c r="K53" i="21" s="1"/>
  <c r="L53" i="21" s="1"/>
  <c r="M53" i="21" s="1"/>
  <c r="N53" i="21" s="1"/>
  <c r="O53" i="21" s="1"/>
  <c r="I69" i="21"/>
  <c r="J69" i="21" s="1"/>
  <c r="K69" i="21" s="1"/>
  <c r="L69" i="21" s="1"/>
  <c r="M69" i="21" s="1"/>
  <c r="N69" i="21" s="1"/>
  <c r="O69" i="21" s="1"/>
  <c r="I80" i="21"/>
  <c r="J80" i="21" s="1"/>
  <c r="K80" i="21" s="1"/>
  <c r="L80" i="21" s="1"/>
  <c r="M80" i="21" s="1"/>
  <c r="N80" i="21" s="1"/>
  <c r="O80" i="21" s="1"/>
  <c r="I86" i="21"/>
  <c r="J86" i="21" s="1"/>
  <c r="K86" i="21" s="1"/>
  <c r="L86" i="21" s="1"/>
  <c r="M86" i="21" s="1"/>
  <c r="N86" i="21" s="1"/>
  <c r="O86" i="21" s="1"/>
  <c r="I93" i="21"/>
  <c r="J93" i="21" s="1"/>
  <c r="K93" i="21" s="1"/>
  <c r="L93" i="21" s="1"/>
  <c r="M93" i="21" s="1"/>
  <c r="N93" i="21" s="1"/>
  <c r="O93" i="21" s="1"/>
  <c r="I98" i="21"/>
  <c r="J98" i="21" s="1"/>
  <c r="I110" i="21"/>
  <c r="J110" i="21" s="1"/>
  <c r="K110" i="21" s="1"/>
  <c r="I115" i="21"/>
  <c r="J115" i="21" s="1"/>
  <c r="K115" i="21" s="1"/>
  <c r="I117" i="21"/>
  <c r="J117" i="21" s="1"/>
  <c r="K117" i="21" s="1"/>
  <c r="I119" i="21"/>
  <c r="J119" i="21" s="1"/>
  <c r="K119" i="21" s="1"/>
  <c r="I123" i="21"/>
  <c r="J123" i="21" s="1"/>
  <c r="K123" i="21" s="1"/>
  <c r="I125" i="21"/>
  <c r="J125" i="21" s="1"/>
  <c r="K125" i="21" s="1"/>
  <c r="I127" i="21"/>
  <c r="I131" i="21"/>
  <c r="J131" i="21" s="1"/>
  <c r="I133" i="21"/>
  <c r="J133" i="21" s="1"/>
  <c r="K133" i="21" s="1"/>
  <c r="I135" i="21"/>
  <c r="J135" i="21" s="1"/>
  <c r="K135" i="21" s="1"/>
  <c r="I137" i="21"/>
  <c r="J137" i="21" s="1"/>
  <c r="K137" i="21" s="1"/>
  <c r="L41" i="21"/>
  <c r="M41" i="21" s="1"/>
  <c r="N41" i="21" s="1"/>
  <c r="O41" i="21" s="1"/>
  <c r="I22" i="21"/>
  <c r="J22" i="21" s="1"/>
  <c r="K22" i="21" s="1"/>
  <c r="L22" i="21" s="1"/>
  <c r="M22" i="21" s="1"/>
  <c r="N22" i="21" s="1"/>
  <c r="O22" i="21" s="1"/>
  <c r="I51" i="21"/>
  <c r="J51" i="21" s="1"/>
  <c r="K51" i="21" s="1"/>
  <c r="L51" i="21" s="1"/>
  <c r="M51" i="21" s="1"/>
  <c r="N51" i="21" s="1"/>
  <c r="O51" i="21" s="1"/>
  <c r="I95" i="21"/>
  <c r="J95" i="21" s="1"/>
  <c r="K95" i="21" s="1"/>
  <c r="L95" i="21" s="1"/>
  <c r="M95" i="21" s="1"/>
  <c r="N95" i="21" s="1"/>
  <c r="O95" i="21" s="1"/>
  <c r="I120" i="21"/>
  <c r="J29" i="21"/>
  <c r="I35" i="21"/>
  <c r="J35" i="21" s="1"/>
  <c r="K35" i="21" s="1"/>
  <c r="L35" i="21" s="1"/>
  <c r="M35" i="21" s="1"/>
  <c r="N35" i="21" s="1"/>
  <c r="O35" i="21" s="1"/>
  <c r="I39" i="21"/>
  <c r="J39" i="21" s="1"/>
  <c r="K39" i="21" s="1"/>
  <c r="L39" i="21" s="1"/>
  <c r="M39" i="21" s="1"/>
  <c r="N39" i="21" s="1"/>
  <c r="O39" i="21" s="1"/>
  <c r="I77" i="21"/>
  <c r="I70" i="21"/>
  <c r="I40" i="21"/>
  <c r="J40" i="21" s="1"/>
  <c r="K40" i="21" s="1"/>
  <c r="L40" i="21" s="1"/>
  <c r="M40" i="21" s="1"/>
  <c r="N40" i="21" s="1"/>
  <c r="O40" i="21" s="1"/>
  <c r="I63" i="21"/>
  <c r="I74" i="21"/>
  <c r="J74" i="21" s="1"/>
  <c r="K74" i="21" s="1"/>
  <c r="L74" i="21" s="1"/>
  <c r="M74" i="21" s="1"/>
  <c r="N74" i="21" s="1"/>
  <c r="O74" i="21" s="1"/>
  <c r="I92" i="21"/>
  <c r="J92" i="21" s="1"/>
  <c r="K92" i="21" s="1"/>
  <c r="L92" i="21" s="1"/>
  <c r="M92" i="21" s="1"/>
  <c r="N92" i="21" s="1"/>
  <c r="O92" i="21" s="1"/>
  <c r="I72" i="21"/>
  <c r="J72" i="21" s="1"/>
  <c r="K72" i="21" s="1"/>
  <c r="L72" i="21" s="1"/>
  <c r="M72" i="21" s="1"/>
  <c r="N72" i="21" s="1"/>
  <c r="O72" i="21" s="1"/>
  <c r="I60" i="21"/>
  <c r="I96" i="21"/>
  <c r="I32" i="21"/>
  <c r="I46" i="21"/>
  <c r="J46" i="21" s="1"/>
  <c r="K46" i="21" s="1"/>
  <c r="L46" i="21" s="1"/>
  <c r="M46" i="21" s="1"/>
  <c r="N46" i="21" s="1"/>
  <c r="O46" i="21" s="1"/>
  <c r="I56" i="21"/>
  <c r="J56" i="21" s="1"/>
  <c r="K56" i="21" s="1"/>
  <c r="L56" i="21" s="1"/>
  <c r="M56" i="21" s="1"/>
  <c r="N56" i="21" s="1"/>
  <c r="O56" i="21" s="1"/>
  <c r="K81" i="21"/>
  <c r="I102" i="21"/>
  <c r="I91" i="21"/>
  <c r="J91" i="21" s="1"/>
  <c r="K91" i="21" s="1"/>
  <c r="L91" i="21" s="1"/>
  <c r="M91" i="21" s="1"/>
  <c r="N91" i="21" s="1"/>
  <c r="O91" i="21" s="1"/>
  <c r="I121" i="21"/>
  <c r="I128" i="21"/>
  <c r="I130" i="21"/>
  <c r="L134" i="21"/>
  <c r="I129" i="21"/>
  <c r="L139" i="21"/>
  <c r="G23" i="21" l="1"/>
  <c r="G126" i="21"/>
  <c r="G53" i="21"/>
  <c r="G40" i="21"/>
  <c r="G88" i="21"/>
  <c r="G67" i="21"/>
  <c r="G8" i="24"/>
  <c r="G8" i="21" s="1"/>
  <c r="G116" i="21"/>
  <c r="G105" i="21"/>
  <c r="G93" i="21"/>
  <c r="G73" i="21"/>
  <c r="G80" i="21"/>
  <c r="G112" i="21"/>
  <c r="G123" i="21"/>
  <c r="G95" i="21"/>
  <c r="G135" i="21"/>
  <c r="G26" i="21"/>
  <c r="G6" i="24"/>
  <c r="G6" i="21" s="1"/>
  <c r="G64" i="21"/>
  <c r="G56" i="21"/>
  <c r="G54" i="21"/>
  <c r="G139" i="21"/>
  <c r="G28" i="21"/>
  <c r="G38" i="21"/>
  <c r="G119" i="21"/>
  <c r="G150" i="21"/>
  <c r="G22" i="21"/>
  <c r="G31" i="21"/>
  <c r="G7" i="24"/>
  <c r="G7" i="21" s="1"/>
  <c r="G65" i="21"/>
  <c r="G140" i="21"/>
  <c r="G120" i="21"/>
  <c r="G141" i="21"/>
  <c r="G134" i="21"/>
  <c r="G35" i="21"/>
  <c r="G71" i="21"/>
  <c r="G27" i="21"/>
  <c r="G58" i="21"/>
  <c r="G122" i="21"/>
  <c r="G45" i="21"/>
  <c r="G74" i="21"/>
  <c r="G55" i="21"/>
  <c r="G118" i="21"/>
  <c r="G98" i="21"/>
  <c r="G97" i="21"/>
  <c r="G117" i="21"/>
  <c r="G106" i="21"/>
  <c r="G94" i="21"/>
  <c r="G36" i="21"/>
  <c r="G85" i="21"/>
  <c r="G82" i="21"/>
  <c r="G153" i="21"/>
  <c r="G152" i="21"/>
  <c r="G151" i="21"/>
  <c r="G154" i="21"/>
  <c r="G155" i="21"/>
  <c r="G111" i="21"/>
  <c r="G144" i="21"/>
  <c r="G44" i="21"/>
  <c r="G143" i="21"/>
  <c r="G115" i="21"/>
  <c r="G32" i="21"/>
  <c r="G60" i="21"/>
  <c r="G69" i="21"/>
  <c r="G9" i="24"/>
  <c r="G9" i="21" s="1"/>
  <c r="G12" i="24"/>
  <c r="G12" i="21" s="1"/>
  <c r="G70" i="21"/>
  <c r="G100" i="21"/>
  <c r="G121" i="21"/>
  <c r="G62" i="21"/>
  <c r="G84" i="21"/>
  <c r="G146" i="21"/>
  <c r="G107" i="21"/>
  <c r="G29" i="21"/>
  <c r="G47" i="21"/>
  <c r="G42" i="21"/>
  <c r="G43" i="21"/>
  <c r="G147" i="21"/>
  <c r="G109" i="21"/>
  <c r="G128" i="21"/>
  <c r="G99" i="21"/>
  <c r="G92" i="21"/>
  <c r="G114" i="21"/>
  <c r="G51" i="21"/>
  <c r="G148" i="21"/>
  <c r="G61" i="21"/>
  <c r="G83" i="21"/>
  <c r="G81" i="21"/>
  <c r="G136" i="21"/>
  <c r="G132" i="21"/>
  <c r="G124" i="21"/>
  <c r="G131" i="21"/>
  <c r="G101" i="21"/>
  <c r="G57" i="21"/>
  <c r="G41" i="21"/>
  <c r="G96" i="21"/>
  <c r="G20" i="21"/>
  <c r="G103" i="21"/>
  <c r="G91" i="21"/>
  <c r="G79" i="21"/>
  <c r="G75" i="21"/>
  <c r="G63" i="21"/>
  <c r="G52" i="21"/>
  <c r="G86" i="21"/>
  <c r="G46" i="21"/>
  <c r="G110" i="21"/>
  <c r="G34" i="21"/>
  <c r="G30" i="21"/>
  <c r="G25" i="21"/>
  <c r="G145" i="21"/>
  <c r="G50" i="21"/>
  <c r="G90" i="21"/>
  <c r="G33" i="21"/>
  <c r="G138" i="21"/>
  <c r="G77" i="21"/>
  <c r="G78" i="21"/>
  <c r="G113" i="21"/>
  <c r="G137" i="21"/>
  <c r="G133" i="21"/>
  <c r="G21" i="21"/>
  <c r="G149" i="21"/>
  <c r="G24" i="21"/>
  <c r="G37" i="21"/>
  <c r="G125" i="21"/>
  <c r="G11" i="24"/>
  <c r="G11" i="21" s="1"/>
  <c r="G68" i="21"/>
  <c r="G49" i="21"/>
  <c r="G48" i="21"/>
  <c r="G142" i="21"/>
  <c r="G129" i="21"/>
  <c r="G102" i="21"/>
  <c r="G89" i="21"/>
  <c r="G13" i="24"/>
  <c r="G13" i="21" s="1"/>
  <c r="G66" i="21"/>
  <c r="G108" i="21"/>
  <c r="G76" i="21"/>
  <c r="G39" i="21"/>
  <c r="G72" i="21"/>
  <c r="G59" i="21"/>
  <c r="G87" i="21"/>
  <c r="G104" i="21"/>
  <c r="G130" i="21"/>
  <c r="G127" i="21"/>
  <c r="L42" i="21"/>
  <c r="M42" i="21" s="1"/>
  <c r="L21" i="21"/>
  <c r="M21" i="21" s="1"/>
  <c r="N21" i="21" s="1"/>
  <c r="O21" i="21" s="1"/>
  <c r="L124" i="21"/>
  <c r="J127" i="21"/>
  <c r="L47" i="21"/>
  <c r="L58" i="21"/>
  <c r="M58" i="21" s="1"/>
  <c r="J34" i="21"/>
  <c r="L83" i="21"/>
  <c r="L36" i="21"/>
  <c r="L133" i="21"/>
  <c r="L115" i="21"/>
  <c r="M115" i="21" s="1"/>
  <c r="L132" i="21"/>
  <c r="M132" i="21" s="1"/>
  <c r="L119" i="21"/>
  <c r="L122" i="21"/>
  <c r="M122" i="21" s="1"/>
  <c r="N122" i="21" s="1"/>
  <c r="L118" i="21"/>
  <c r="K90" i="21"/>
  <c r="L90" i="21" s="1"/>
  <c r="M90" i="21" s="1"/>
  <c r="N90" i="21" s="1"/>
  <c r="O90" i="21" s="1"/>
  <c r="K131" i="21"/>
  <c r="L84" i="21"/>
  <c r="K65" i="21"/>
  <c r="L136" i="21"/>
  <c r="L137" i="21"/>
  <c r="M137" i="21" s="1"/>
  <c r="L123" i="21"/>
  <c r="L135" i="21"/>
  <c r="M135" i="21" s="1"/>
  <c r="L138" i="21"/>
  <c r="L126" i="21"/>
  <c r="M126" i="21" s="1"/>
  <c r="N126" i="21" s="1"/>
  <c r="G156" i="21"/>
  <c r="M114" i="21"/>
  <c r="K57" i="21"/>
  <c r="L68" i="21"/>
  <c r="L140" i="21"/>
  <c r="L110" i="21"/>
  <c r="M110" i="21" s="1"/>
  <c r="L125" i="21"/>
  <c r="J63" i="21"/>
  <c r="K24" i="21"/>
  <c r="L45" i="21"/>
  <c r="M43" i="21"/>
  <c r="L117" i="21"/>
  <c r="K112" i="21"/>
  <c r="M97" i="21"/>
  <c r="J77" i="21"/>
  <c r="J120" i="21"/>
  <c r="J130" i="21"/>
  <c r="L108" i="21"/>
  <c r="J102" i="21"/>
  <c r="M124" i="21"/>
  <c r="M62" i="21"/>
  <c r="K59" i="21"/>
  <c r="M134" i="21"/>
  <c r="J128" i="21"/>
  <c r="K109" i="21"/>
  <c r="K98" i="21"/>
  <c r="M47" i="21"/>
  <c r="K85" i="21"/>
  <c r="J32" i="21"/>
  <c r="K29" i="21"/>
  <c r="L29" i="21" s="1"/>
  <c r="K31" i="21"/>
  <c r="M116" i="21"/>
  <c r="M79" i="21"/>
  <c r="N79" i="21" s="1"/>
  <c r="K25" i="21"/>
  <c r="J60" i="21"/>
  <c r="M139" i="21"/>
  <c r="J129" i="21"/>
  <c r="J121" i="21"/>
  <c r="M88" i="21"/>
  <c r="L81" i="21"/>
  <c r="J96" i="21"/>
  <c r="J70" i="21"/>
  <c r="K27" i="21"/>
  <c r="K103" i="21"/>
  <c r="N50" i="21"/>
  <c r="M138" i="21" l="1"/>
  <c r="N138" i="21" s="1"/>
  <c r="O138" i="21" s="1"/>
  <c r="K127" i="21"/>
  <c r="L127" i="21" s="1"/>
  <c r="M119" i="21"/>
  <c r="M36" i="21"/>
  <c r="N36" i="21" s="1"/>
  <c r="N88" i="21"/>
  <c r="O88" i="21" s="1"/>
  <c r="M84" i="21"/>
  <c r="N84" i="21" s="1"/>
  <c r="O84" i="21" s="1"/>
  <c r="N42" i="21"/>
  <c r="N119" i="21"/>
  <c r="O119" i="21" s="1"/>
  <c r="M118" i="21"/>
  <c r="N118" i="21" s="1"/>
  <c r="L65" i="21"/>
  <c r="M65" i="21" s="1"/>
  <c r="N65" i="21" s="1"/>
  <c r="O65" i="21" s="1"/>
  <c r="M68" i="21"/>
  <c r="N114" i="21"/>
  <c r="O114" i="21" s="1"/>
  <c r="K34" i="21"/>
  <c r="L34" i="21" s="1"/>
  <c r="M123" i="21"/>
  <c r="N123" i="21" s="1"/>
  <c r="O123" i="21" s="1"/>
  <c r="M133" i="21"/>
  <c r="N133" i="21" s="1"/>
  <c r="O36" i="21"/>
  <c r="K130" i="21"/>
  <c r="M83" i="21"/>
  <c r="N83" i="21" s="1"/>
  <c r="O83" i="21" s="1"/>
  <c r="N43" i="21"/>
  <c r="O43" i="21" s="1"/>
  <c r="L131" i="21"/>
  <c r="N139" i="21"/>
  <c r="O139" i="21" s="1"/>
  <c r="P139" i="21" s="1"/>
  <c r="N58" i="21"/>
  <c r="O58" i="21" s="1"/>
  <c r="M136" i="21"/>
  <c r="N116" i="21"/>
  <c r="O116" i="21" s="1"/>
  <c r="L25" i="21"/>
  <c r="M25" i="21" s="1"/>
  <c r="N25" i="21" s="1"/>
  <c r="O25" i="21" s="1"/>
  <c r="K128" i="21"/>
  <c r="L128" i="21" s="1"/>
  <c r="L57" i="21"/>
  <c r="M57" i="21" s="1"/>
  <c r="N135" i="21"/>
  <c r="M29" i="21"/>
  <c r="N110" i="21"/>
  <c r="O122" i="21"/>
  <c r="P122" i="21" s="1"/>
  <c r="Q122" i="21" s="1"/>
  <c r="L85" i="21"/>
  <c r="M85" i="21" s="1"/>
  <c r="N85" i="21" s="1"/>
  <c r="L24" i="21"/>
  <c r="O79" i="21"/>
  <c r="K121" i="21"/>
  <c r="K60" i="21"/>
  <c r="L60" i="21" s="1"/>
  <c r="M60" i="21" s="1"/>
  <c r="N47" i="21"/>
  <c r="O47" i="21" s="1"/>
  <c r="K63" i="21"/>
  <c r="M140" i="21"/>
  <c r="N62" i="21"/>
  <c r="O62" i="21" s="1"/>
  <c r="M45" i="21"/>
  <c r="N134" i="21"/>
  <c r="O134" i="21" s="1"/>
  <c r="P134" i="21" s="1"/>
  <c r="N124" i="21"/>
  <c r="L112" i="21"/>
  <c r="M125" i="21"/>
  <c r="N125" i="21" s="1"/>
  <c r="K32" i="21"/>
  <c r="L59" i="21"/>
  <c r="P138" i="21"/>
  <c r="Q138" i="21" s="1"/>
  <c r="K77" i="21"/>
  <c r="M117" i="21"/>
  <c r="L27" i="21"/>
  <c r="L103" i="21"/>
  <c r="M81" i="21"/>
  <c r="K129" i="21"/>
  <c r="L98" i="21"/>
  <c r="N115" i="21"/>
  <c r="L109" i="21"/>
  <c r="K96" i="21"/>
  <c r="N97" i="21"/>
  <c r="O50" i="21"/>
  <c r="K70" i="21"/>
  <c r="N132" i="21"/>
  <c r="O126" i="21"/>
  <c r="N137" i="21"/>
  <c r="M108" i="21"/>
  <c r="K102" i="21"/>
  <c r="K120" i="21"/>
  <c r="L31" i="21"/>
  <c r="P119" i="21" l="1"/>
  <c r="Q119" i="21" s="1"/>
  <c r="N68" i="21"/>
  <c r="O68" i="21" s="1"/>
  <c r="M127" i="21"/>
  <c r="N127" i="21" s="1"/>
  <c r="O127" i="21" s="1"/>
  <c r="M31" i="21"/>
  <c r="N31" i="21" s="1"/>
  <c r="O42" i="21"/>
  <c r="M131" i="21"/>
  <c r="N131" i="21" s="1"/>
  <c r="N45" i="21"/>
  <c r="O45" i="21" s="1"/>
  <c r="O118" i="21"/>
  <c r="O115" i="21"/>
  <c r="P118" i="21"/>
  <c r="Q118" i="21" s="1"/>
  <c r="N136" i="21"/>
  <c r="L130" i="21"/>
  <c r="O97" i="21"/>
  <c r="O133" i="21"/>
  <c r="P133" i="21" s="1"/>
  <c r="O135" i="21"/>
  <c r="O110" i="21"/>
  <c r="N57" i="21"/>
  <c r="N108" i="21"/>
  <c r="N29" i="21"/>
  <c r="O29" i="21" s="1"/>
  <c r="P123" i="21"/>
  <c r="Q123" i="21" s="1"/>
  <c r="Q139" i="21"/>
  <c r="R119" i="21"/>
  <c r="S119" i="21" s="1"/>
  <c r="T119" i="21" s="1"/>
  <c r="O132" i="21"/>
  <c r="M24" i="21"/>
  <c r="N140" i="21"/>
  <c r="O140" i="21" s="1"/>
  <c r="P140" i="21" s="1"/>
  <c r="P126" i="21"/>
  <c r="O85" i="21"/>
  <c r="O131" i="21"/>
  <c r="M109" i="21"/>
  <c r="L129" i="21"/>
  <c r="L77" i="21"/>
  <c r="L32" i="21"/>
  <c r="N60" i="21"/>
  <c r="R122" i="21"/>
  <c r="S122" i="21" s="1"/>
  <c r="L70" i="21"/>
  <c r="L63" i="21"/>
  <c r="M98" i="21"/>
  <c r="M103" i="21"/>
  <c r="N103" i="21" s="1"/>
  <c r="Q134" i="21"/>
  <c r="R134" i="21" s="1"/>
  <c r="L96" i="21"/>
  <c r="M96" i="21" s="1"/>
  <c r="N96" i="21" s="1"/>
  <c r="L120" i="21"/>
  <c r="M128" i="21"/>
  <c r="L121" i="21"/>
  <c r="O137" i="21"/>
  <c r="P135" i="21"/>
  <c r="M112" i="21"/>
  <c r="M34" i="21"/>
  <c r="L102" i="21"/>
  <c r="O124" i="21"/>
  <c r="N81" i="21"/>
  <c r="O81" i="21" s="1"/>
  <c r="O125" i="21"/>
  <c r="R138" i="21"/>
  <c r="S138" i="21" s="1"/>
  <c r="O31" i="21"/>
  <c r="N117" i="21"/>
  <c r="M59" i="21"/>
  <c r="N59" i="21" s="1"/>
  <c r="M27" i="21"/>
  <c r="O108" i="21" l="1"/>
  <c r="O57" i="21"/>
  <c r="M130" i="21"/>
  <c r="N130" i="21" s="1"/>
  <c r="O136" i="21"/>
  <c r="P136" i="21" s="1"/>
  <c r="N24" i="21"/>
  <c r="O24" i="21" s="1"/>
  <c r="N98" i="21"/>
  <c r="O98" i="21" s="1"/>
  <c r="P131" i="21"/>
  <c r="Q131" i="21" s="1"/>
  <c r="R131" i="21" s="1"/>
  <c r="S131" i="21" s="1"/>
  <c r="R139" i="21"/>
  <c r="S139" i="21" s="1"/>
  <c r="Q126" i="21"/>
  <c r="R126" i="21" s="1"/>
  <c r="P137" i="21"/>
  <c r="Q137" i="21" s="1"/>
  <c r="O60" i="21"/>
  <c r="P132" i="21"/>
  <c r="Q132" i="21" s="1"/>
  <c r="R132" i="21" s="1"/>
  <c r="M70" i="21"/>
  <c r="N70" i="21" s="1"/>
  <c r="O70" i="21" s="1"/>
  <c r="S134" i="21"/>
  <c r="T134" i="21" s="1"/>
  <c r="U134" i="21" s="1"/>
  <c r="T138" i="21"/>
  <c r="U138" i="21" s="1"/>
  <c r="O59" i="21"/>
  <c r="N112" i="21"/>
  <c r="O112" i="21" s="1"/>
  <c r="M120" i="21"/>
  <c r="O96" i="21"/>
  <c r="Q140" i="21"/>
  <c r="N109" i="21"/>
  <c r="O109" i="21" s="1"/>
  <c r="M63" i="21"/>
  <c r="N63" i="21" s="1"/>
  <c r="N34" i="21"/>
  <c r="O34" i="21" s="1"/>
  <c r="Q135" i="21"/>
  <c r="M129" i="21"/>
  <c r="O117" i="21"/>
  <c r="P117" i="21" s="1"/>
  <c r="M121" i="21"/>
  <c r="P124" i="21"/>
  <c r="M77" i="21"/>
  <c r="N77" i="21" s="1"/>
  <c r="U119" i="21"/>
  <c r="N27" i="21"/>
  <c r="O27" i="21" s="1"/>
  <c r="Q133" i="21"/>
  <c r="R133" i="21" s="1"/>
  <c r="R118" i="21"/>
  <c r="S118" i="21" s="1"/>
  <c r="R123" i="21"/>
  <c r="S123" i="21" s="1"/>
  <c r="M102" i="21"/>
  <c r="N102" i="21" s="1"/>
  <c r="N128" i="21"/>
  <c r="O103" i="21"/>
  <c r="M32" i="21"/>
  <c r="P125" i="21"/>
  <c r="P127" i="21"/>
  <c r="Q127" i="21" s="1"/>
  <c r="T122" i="21"/>
  <c r="Q136" i="21" l="1"/>
  <c r="R136" i="21" s="1"/>
  <c r="S136" i="21" s="1"/>
  <c r="S126" i="21"/>
  <c r="T126" i="21" s="1"/>
  <c r="U126" i="21" s="1"/>
  <c r="T131" i="21"/>
  <c r="U131" i="21" s="1"/>
  <c r="N32" i="21"/>
  <c r="O32" i="21" s="1"/>
  <c r="S132" i="21"/>
  <c r="T132" i="21" s="1"/>
  <c r="U132" i="21" s="1"/>
  <c r="T123" i="21"/>
  <c r="U123" i="21" s="1"/>
  <c r="V123" i="21" s="1"/>
  <c r="U122" i="21"/>
  <c r="V122" i="21" s="1"/>
  <c r="R127" i="21"/>
  <c r="S127" i="21" s="1"/>
  <c r="T127" i="21" s="1"/>
  <c r="Q125" i="21"/>
  <c r="O63" i="21"/>
  <c r="R135" i="21"/>
  <c r="O77" i="21"/>
  <c r="V119" i="21"/>
  <c r="R140" i="21"/>
  <c r="S140" i="21" s="1"/>
  <c r="O102" i="21"/>
  <c r="T118" i="21"/>
  <c r="V138" i="21"/>
  <c r="T139" i="21"/>
  <c r="Q124" i="21"/>
  <c r="Q117" i="21"/>
  <c r="R117" i="21" s="1"/>
  <c r="N120" i="21"/>
  <c r="N129" i="21"/>
  <c r="O130" i="21"/>
  <c r="P130" i="21" s="1"/>
  <c r="T136" i="21"/>
  <c r="S133" i="21"/>
  <c r="N121" i="21"/>
  <c r="R137" i="21"/>
  <c r="O128" i="21"/>
  <c r="V134" i="21"/>
  <c r="W134" i="21" s="1"/>
  <c r="P20" i="21" l="1"/>
  <c r="P21" i="21" s="1"/>
  <c r="V131" i="21"/>
  <c r="W131" i="21" s="1"/>
  <c r="V126" i="21"/>
  <c r="W126" i="21" s="1"/>
  <c r="X126" i="21" s="1"/>
  <c r="W122" i="21"/>
  <c r="X122" i="21" s="1"/>
  <c r="Z122" i="21" s="1"/>
  <c r="S135" i="21"/>
  <c r="T135" i="21" s="1"/>
  <c r="U135" i="21" s="1"/>
  <c r="V135" i="21" s="1"/>
  <c r="W138" i="21"/>
  <c r="X138" i="21" s="1"/>
  <c r="T140" i="21"/>
  <c r="U140" i="21" s="1"/>
  <c r="T133" i="21"/>
  <c r="X134" i="21"/>
  <c r="Z134" i="21" s="1"/>
  <c r="V132" i="21"/>
  <c r="W132" i="21" s="1"/>
  <c r="R125" i="21"/>
  <c r="U127" i="21"/>
  <c r="V127" i="21" s="1"/>
  <c r="S137" i="21"/>
  <c r="Q130" i="21"/>
  <c r="R130" i="21" s="1"/>
  <c r="W119" i="21"/>
  <c r="O120" i="21"/>
  <c r="P120" i="21" s="1"/>
  <c r="P128" i="21"/>
  <c r="Q128" i="21" s="1"/>
  <c r="R124" i="21"/>
  <c r="S124" i="21" s="1"/>
  <c r="T124" i="21" s="1"/>
  <c r="U118" i="21"/>
  <c r="V118" i="21" s="1"/>
  <c r="U139" i="21"/>
  <c r="U136" i="21"/>
  <c r="S117" i="21"/>
  <c r="T117" i="21" s="1"/>
  <c r="O129" i="21"/>
  <c r="O121" i="21"/>
  <c r="P121" i="21" s="1"/>
  <c r="W123" i="21"/>
  <c r="F82" i="21" l="1"/>
  <c r="F106" i="21"/>
  <c r="F98" i="21"/>
  <c r="F45" i="21"/>
  <c r="F123" i="21"/>
  <c r="F80" i="21"/>
  <c r="F105" i="21"/>
  <c r="F116" i="21"/>
  <c r="F88" i="21"/>
  <c r="F40" i="21"/>
  <c r="F53" i="21"/>
  <c r="F126" i="21"/>
  <c r="F72" i="21"/>
  <c r="F39" i="21"/>
  <c r="F66" i="21"/>
  <c r="F13" i="24"/>
  <c r="F13" i="21" s="1"/>
  <c r="F89" i="21"/>
  <c r="F102" i="21"/>
  <c r="F142" i="21"/>
  <c r="F137" i="21"/>
  <c r="F113" i="21"/>
  <c r="F77" i="21"/>
  <c r="F33" i="21"/>
  <c r="F149" i="21"/>
  <c r="F103" i="21"/>
  <c r="F79" i="21"/>
  <c r="F63" i="21"/>
  <c r="F30" i="21"/>
  <c r="F25" i="21"/>
  <c r="F110" i="21"/>
  <c r="F86" i="21"/>
  <c r="F46" i="21"/>
  <c r="F101" i="21"/>
  <c r="F34" i="21"/>
  <c r="F41" i="21"/>
  <c r="F52" i="21"/>
  <c r="F20" i="21"/>
  <c r="F91" i="21"/>
  <c r="F75" i="21"/>
  <c r="F57" i="21"/>
  <c r="F96" i="21"/>
  <c r="F21" i="21"/>
  <c r="F124" i="21"/>
  <c r="F136" i="21"/>
  <c r="F61" i="21"/>
  <c r="F51" i="21"/>
  <c r="F114" i="21"/>
  <c r="F92" i="21"/>
  <c r="F99" i="21"/>
  <c r="F128" i="21"/>
  <c r="F109" i="21"/>
  <c r="F43" i="21"/>
  <c r="F147" i="21"/>
  <c r="F42" i="21"/>
  <c r="F47" i="21"/>
  <c r="F29" i="21"/>
  <c r="F97" i="21"/>
  <c r="F55" i="21"/>
  <c r="F112" i="21"/>
  <c r="F73" i="21"/>
  <c r="F93" i="21"/>
  <c r="F67" i="21"/>
  <c r="F8" i="24"/>
  <c r="F8" i="21" s="1"/>
  <c r="F127" i="21"/>
  <c r="F130" i="21"/>
  <c r="F104" i="21"/>
  <c r="F87" i="21"/>
  <c r="F59" i="21"/>
  <c r="F76" i="21"/>
  <c r="F108" i="21"/>
  <c r="F129" i="21"/>
  <c r="F48" i="21"/>
  <c r="F49" i="21"/>
  <c r="F11" i="24"/>
  <c r="F11" i="21" s="1"/>
  <c r="F68" i="21"/>
  <c r="F125" i="21"/>
  <c r="F37" i="21"/>
  <c r="F24" i="21"/>
  <c r="F133" i="21"/>
  <c r="F78" i="21"/>
  <c r="F138" i="21"/>
  <c r="F90" i="21"/>
  <c r="F50" i="21"/>
  <c r="F145" i="21"/>
  <c r="F131" i="21"/>
  <c r="F132" i="21"/>
  <c r="F81" i="21"/>
  <c r="F83" i="21"/>
  <c r="F148" i="21"/>
  <c r="F146" i="21"/>
  <c r="F84" i="21"/>
  <c r="F62" i="21"/>
  <c r="F121" i="21"/>
  <c r="F100" i="21"/>
  <c r="F9" i="24"/>
  <c r="F70" i="21"/>
  <c r="F69" i="21"/>
  <c r="F12" i="24"/>
  <c r="F12" i="21" s="1"/>
  <c r="F60" i="21"/>
  <c r="F32" i="21"/>
  <c r="F115" i="21"/>
  <c r="F143" i="21"/>
  <c r="F44" i="21"/>
  <c r="F144" i="21"/>
  <c r="F107" i="21"/>
  <c r="F111" i="21"/>
  <c r="F151" i="21"/>
  <c r="F152" i="21"/>
  <c r="F154" i="21"/>
  <c r="A154" i="21" s="1"/>
  <c r="F153" i="21"/>
  <c r="F155" i="21"/>
  <c r="A155" i="21" s="1"/>
  <c r="F85" i="21"/>
  <c r="F36" i="21"/>
  <c r="F94" i="21"/>
  <c r="F117" i="21"/>
  <c r="F118" i="21"/>
  <c r="F74" i="21"/>
  <c r="F122" i="21"/>
  <c r="F58" i="21"/>
  <c r="F27" i="21"/>
  <c r="F71" i="21"/>
  <c r="F35" i="21"/>
  <c r="F134" i="21"/>
  <c r="F141" i="21"/>
  <c r="F120" i="21"/>
  <c r="F140" i="21"/>
  <c r="F7" i="24"/>
  <c r="F7" i="21" s="1"/>
  <c r="F65" i="21"/>
  <c r="F31" i="21"/>
  <c r="F22" i="21"/>
  <c r="F23" i="21"/>
  <c r="F150" i="21"/>
  <c r="F119" i="21"/>
  <c r="F38" i="21"/>
  <c r="F28" i="21"/>
  <c r="F139" i="21"/>
  <c r="F54" i="21"/>
  <c r="F56" i="21"/>
  <c r="F6" i="24"/>
  <c r="F6" i="21" s="1"/>
  <c r="F64" i="21"/>
  <c r="F26" i="21"/>
  <c r="F135" i="21"/>
  <c r="F95" i="21"/>
  <c r="Q20" i="21"/>
  <c r="S130" i="21"/>
  <c r="T130" i="21" s="1"/>
  <c r="Z138" i="21"/>
  <c r="AA138" i="21" s="1"/>
  <c r="R128" i="21"/>
  <c r="S128" i="21" s="1"/>
  <c r="V140" i="21"/>
  <c r="W140" i="21" s="1"/>
  <c r="X140" i="21" s="1"/>
  <c r="F156" i="21"/>
  <c r="A156" i="21" s="1"/>
  <c r="T137" i="21"/>
  <c r="X132" i="21"/>
  <c r="Z132" i="21" s="1"/>
  <c r="S125" i="21"/>
  <c r="T125" i="21" s="1"/>
  <c r="P22" i="21"/>
  <c r="V139" i="21"/>
  <c r="W139" i="21" s="1"/>
  <c r="Z126" i="21"/>
  <c r="AA126" i="21" s="1"/>
  <c r="AA134" i="21"/>
  <c r="W127" i="21"/>
  <c r="Q120" i="21"/>
  <c r="R120" i="21" s="1"/>
  <c r="W118" i="21"/>
  <c r="X118" i="21" s="1"/>
  <c r="U133" i="21"/>
  <c r="AA122" i="21"/>
  <c r="AB122" i="21" s="1"/>
  <c r="U117" i="21"/>
  <c r="V117" i="21" s="1"/>
  <c r="W135" i="21"/>
  <c r="X135" i="21" s="1"/>
  <c r="P129" i="21"/>
  <c r="V136" i="21"/>
  <c r="W136" i="21" s="1"/>
  <c r="U124" i="21"/>
  <c r="X123" i="21"/>
  <c r="Z123" i="21" s="1"/>
  <c r="Q121" i="21"/>
  <c r="X131" i="21"/>
  <c r="X119" i="21"/>
  <c r="Z119" i="21" s="1"/>
  <c r="F9" i="21" l="1"/>
  <c r="A9" i="21" s="1"/>
  <c r="A10" i="21" s="1"/>
  <c r="A11" i="21" s="1"/>
  <c r="A9" i="24"/>
  <c r="A11" i="24" s="1"/>
  <c r="A12" i="24" s="1"/>
  <c r="A13" i="24" s="1"/>
  <c r="AB138" i="21"/>
  <c r="AC138" i="21" s="1"/>
  <c r="R121" i="21"/>
  <c r="S121" i="21" s="1"/>
  <c r="T121" i="21" s="1"/>
  <c r="W117" i="21"/>
  <c r="X117" i="21" s="1"/>
  <c r="X136" i="21"/>
  <c r="U137" i="21"/>
  <c r="V137" i="21" s="1"/>
  <c r="W137" i="21" s="1"/>
  <c r="AA119" i="21"/>
  <c r="AB119" i="21" s="1"/>
  <c r="X139" i="21"/>
  <c r="Z139" i="21" s="1"/>
  <c r="S120" i="21"/>
  <c r="T120" i="21" s="1"/>
  <c r="U120" i="21" s="1"/>
  <c r="T128" i="21"/>
  <c r="V124" i="21"/>
  <c r="W124" i="21" s="1"/>
  <c r="Z131" i="21"/>
  <c r="P23" i="21"/>
  <c r="U130" i="21"/>
  <c r="AA123" i="21"/>
  <c r="Z135" i="21"/>
  <c r="AA135" i="21" s="1"/>
  <c r="AB126" i="21"/>
  <c r="AC126" i="21" s="1"/>
  <c r="AB134" i="21"/>
  <c r="AC134" i="21" s="1"/>
  <c r="Z140" i="21"/>
  <c r="AC122" i="21"/>
  <c r="AD122" i="21" s="1"/>
  <c r="V133" i="21"/>
  <c r="W133" i="21" s="1"/>
  <c r="U125" i="21"/>
  <c r="V125" i="21" s="1"/>
  <c r="Q21" i="21"/>
  <c r="Q129" i="21"/>
  <c r="Z118" i="21"/>
  <c r="X127" i="21"/>
  <c r="AA132" i="21"/>
  <c r="AB132" i="21" s="1"/>
  <c r="AD138" i="21"/>
  <c r="R20" i="21" l="1"/>
  <c r="P24" i="21"/>
  <c r="P25" i="21" s="1"/>
  <c r="A12" i="21"/>
  <c r="A13" i="21" s="1"/>
  <c r="A14" i="21" s="1"/>
  <c r="A15" i="21" s="1"/>
  <c r="U128" i="21"/>
  <c r="V128" i="21" s="1"/>
  <c r="X133" i="21"/>
  <c r="Z133" i="21" s="1"/>
  <c r="AD126" i="21"/>
  <c r="AE126" i="21" s="1"/>
  <c r="AD134" i="21"/>
  <c r="AE134" i="21" s="1"/>
  <c r="AC132" i="21"/>
  <c r="AD132" i="21" s="1"/>
  <c r="AE138" i="21"/>
  <c r="AF138" i="21" s="1"/>
  <c r="X124" i="21"/>
  <c r="Z127" i="21"/>
  <c r="AA127" i="21" s="1"/>
  <c r="Q22" i="21"/>
  <c r="R129" i="21"/>
  <c r="AA131" i="21"/>
  <c r="AB131" i="21" s="1"/>
  <c r="AC131" i="21" s="1"/>
  <c r="X137" i="21"/>
  <c r="Z137" i="21" s="1"/>
  <c r="Z136" i="21"/>
  <c r="AA136" i="21" s="1"/>
  <c r="V130" i="21"/>
  <c r="W130" i="21" s="1"/>
  <c r="AE122" i="21"/>
  <c r="W125" i="21"/>
  <c r="V120" i="21"/>
  <c r="W120" i="21" s="1"/>
  <c r="AA140" i="21"/>
  <c r="AB140" i="21" s="1"/>
  <c r="AB135" i="21"/>
  <c r="AC135" i="21" s="1"/>
  <c r="AA118" i="21"/>
  <c r="AB118" i="21" s="1"/>
  <c r="AC119" i="21"/>
  <c r="AD119" i="21" s="1"/>
  <c r="U121" i="21"/>
  <c r="AA139" i="21"/>
  <c r="Z117" i="21"/>
  <c r="AB123" i="21"/>
  <c r="AC123" i="21" s="1"/>
  <c r="P26" i="21" l="1"/>
  <c r="A16" i="21"/>
  <c r="A17" i="21" s="1"/>
  <c r="A18" i="21" s="1"/>
  <c r="A19" i="21" s="1"/>
  <c r="A20" i="21" s="1"/>
  <c r="A21" i="21" s="1"/>
  <c r="A22" i="21" s="1"/>
  <c r="AE132" i="21"/>
  <c r="AF132" i="21" s="1"/>
  <c r="AG138" i="21"/>
  <c r="AH138" i="21" s="1"/>
  <c r="AI138" i="21" s="1"/>
  <c r="AD135" i="21"/>
  <c r="AE135" i="21" s="1"/>
  <c r="AF135" i="21" s="1"/>
  <c r="W128" i="21"/>
  <c r="X128" i="21" s="1"/>
  <c r="AF134" i="21"/>
  <c r="AG134" i="21" s="1"/>
  <c r="AH134" i="21" s="1"/>
  <c r="X130" i="21"/>
  <c r="Z130" i="21" s="1"/>
  <c r="X120" i="21"/>
  <c r="Z120" i="21" s="1"/>
  <c r="V121" i="21"/>
  <c r="W121" i="21" s="1"/>
  <c r="AC140" i="21"/>
  <c r="Q23" i="21"/>
  <c r="S129" i="21"/>
  <c r="T129" i="21" s="1"/>
  <c r="AF126" i="21"/>
  <c r="AB136" i="21"/>
  <c r="AF122" i="21"/>
  <c r="AD123" i="21"/>
  <c r="AE119" i="21"/>
  <c r="AF119" i="21" s="1"/>
  <c r="AB139" i="21"/>
  <c r="AB127" i="21"/>
  <c r="AC127" i="21" s="1"/>
  <c r="AD127" i="21" s="1"/>
  <c r="R21" i="21"/>
  <c r="AC118" i="21"/>
  <c r="AA137" i="21"/>
  <c r="AB137" i="21" s="1"/>
  <c r="AA117" i="21"/>
  <c r="AB117" i="21" s="1"/>
  <c r="AC117" i="21" s="1"/>
  <c r="Z124" i="21"/>
  <c r="S20" i="21"/>
  <c r="X125" i="21"/>
  <c r="Z125" i="21" s="1"/>
  <c r="AD131" i="21"/>
  <c r="AE131" i="21" s="1"/>
  <c r="AA133" i="21"/>
  <c r="Q24" i="21" l="1"/>
  <c r="Q25" i="21" s="1"/>
  <c r="Q26" i="21" s="1"/>
  <c r="P27" i="21"/>
  <c r="P28" i="21" s="1"/>
  <c r="S21" i="21"/>
  <c r="A23" i="21"/>
  <c r="A24" i="21" s="1"/>
  <c r="A25" i="21" s="1"/>
  <c r="A26" i="21" s="1"/>
  <c r="A27" i="21" s="1"/>
  <c r="AG132" i="21"/>
  <c r="AH132" i="21" s="1"/>
  <c r="AI132" i="21" s="1"/>
  <c r="AI134" i="21"/>
  <c r="AJ134" i="21" s="1"/>
  <c r="AK134" i="21" s="1"/>
  <c r="X121" i="21"/>
  <c r="AJ138" i="21"/>
  <c r="AD118" i="21"/>
  <c r="T20" i="21"/>
  <c r="T21" i="21" s="1"/>
  <c r="AC139" i="21"/>
  <c r="AG122" i="21"/>
  <c r="AG135" i="21"/>
  <c r="AA124" i="21"/>
  <c r="AB133" i="21"/>
  <c r="AC133" i="21" s="1"/>
  <c r="AC137" i="21"/>
  <c r="AD137" i="21" s="1"/>
  <c r="U129" i="21"/>
  <c r="AF131" i="21"/>
  <c r="AG131" i="21" s="1"/>
  <c r="AG126" i="21"/>
  <c r="AH126" i="21" s="1"/>
  <c r="AI126" i="21" s="1"/>
  <c r="AA120" i="21"/>
  <c r="AA125" i="21"/>
  <c r="R22" i="21"/>
  <c r="AE123" i="21"/>
  <c r="AD117" i="21"/>
  <c r="AE127" i="21"/>
  <c r="AF127" i="21" s="1"/>
  <c r="AC136" i="21"/>
  <c r="Z128" i="21"/>
  <c r="AA128" i="21" s="1"/>
  <c r="AD140" i="21"/>
  <c r="AA130" i="21"/>
  <c r="AB130" i="21" s="1"/>
  <c r="AG119" i="21"/>
  <c r="AH119" i="21" s="1"/>
  <c r="P29" i="21" l="1"/>
  <c r="P30" i="21" s="1"/>
  <c r="P31" i="21" s="1"/>
  <c r="P32" i="21" s="1"/>
  <c r="P33" i="21" s="1"/>
  <c r="Q27" i="21"/>
  <c r="Q28" i="21" s="1"/>
  <c r="Q29" i="21" s="1"/>
  <c r="Q30" i="21" s="1"/>
  <c r="U20" i="21"/>
  <c r="U21" i="21" s="1"/>
  <c r="S22" i="21"/>
  <c r="T22" i="21" s="1"/>
  <c r="A28" i="21"/>
  <c r="A29" i="21" s="1"/>
  <c r="A30" i="21" s="1"/>
  <c r="A31" i="21" s="1"/>
  <c r="A32" i="21" s="1"/>
  <c r="AH131" i="21"/>
  <c r="AI131" i="21" s="1"/>
  <c r="V129" i="21"/>
  <c r="W129" i="21" s="1"/>
  <c r="AD136" i="21"/>
  <c r="AJ126" i="21"/>
  <c r="AK126" i="21" s="1"/>
  <c r="AI119" i="21"/>
  <c r="AJ119" i="21" s="1"/>
  <c r="AB128" i="21"/>
  <c r="AH122" i="21"/>
  <c r="AE118" i="21"/>
  <c r="AC130" i="21"/>
  <c r="AD130" i="21" s="1"/>
  <c r="R23" i="21"/>
  <c r="AB124" i="21"/>
  <c r="AC124" i="21" s="1"/>
  <c r="AH135" i="21"/>
  <c r="Z121" i="21"/>
  <c r="AA121" i="21" s="1"/>
  <c r="AG127" i="21"/>
  <c r="AB120" i="21"/>
  <c r="AC120" i="21" s="1"/>
  <c r="AK138" i="21"/>
  <c r="AB125" i="21"/>
  <c r="AC125" i="21" s="1"/>
  <c r="AD125" i="21" s="1"/>
  <c r="AL134" i="21"/>
  <c r="AF123" i="21"/>
  <c r="AE117" i="21"/>
  <c r="AE140" i="21"/>
  <c r="AF140" i="21" s="1"/>
  <c r="AD133" i="21"/>
  <c r="AD139" i="21"/>
  <c r="AE139" i="21" s="1"/>
  <c r="AJ132" i="21"/>
  <c r="AE137" i="21"/>
  <c r="AF137" i="21" s="1"/>
  <c r="R24" i="21" l="1"/>
  <c r="R25" i="21" s="1"/>
  <c r="R26" i="21" s="1"/>
  <c r="R27" i="21" s="1"/>
  <c r="R28" i="21" s="1"/>
  <c r="R29" i="21" s="1"/>
  <c r="R30" i="21" s="1"/>
  <c r="P34" i="21"/>
  <c r="P35" i="21" s="1"/>
  <c r="P36" i="21" s="1"/>
  <c r="Q31" i="21"/>
  <c r="Q32" i="21" s="1"/>
  <c r="Q33" i="21" s="1"/>
  <c r="S23" i="21"/>
  <c r="T23" i="21" s="1"/>
  <c r="A33" i="21"/>
  <c r="A34" i="21" s="1"/>
  <c r="A35" i="21" s="1"/>
  <c r="A36" i="21" s="1"/>
  <c r="X129" i="21"/>
  <c r="Z129" i="21" s="1"/>
  <c r="AL126" i="21"/>
  <c r="AD124" i="21"/>
  <c r="AE124" i="21" s="1"/>
  <c r="AG137" i="21"/>
  <c r="AH137" i="21" s="1"/>
  <c r="AF118" i="21"/>
  <c r="AG118" i="21" s="1"/>
  <c r="AG123" i="21"/>
  <c r="AH123" i="21" s="1"/>
  <c r="AG140" i="21"/>
  <c r="AN134" i="21"/>
  <c r="AK132" i="21"/>
  <c r="AJ131" i="21"/>
  <c r="AK131" i="21" s="1"/>
  <c r="AB121" i="21"/>
  <c r="AC121" i="21" s="1"/>
  <c r="AF139" i="21"/>
  <c r="AE125" i="21"/>
  <c r="AF125" i="21" s="1"/>
  <c r="AH127" i="21"/>
  <c r="AI127" i="21" s="1"/>
  <c r="AF117" i="21"/>
  <c r="AI122" i="21"/>
  <c r="AJ122" i="21" s="1"/>
  <c r="AI135" i="21"/>
  <c r="AE130" i="21"/>
  <c r="AF130" i="21" s="1"/>
  <c r="AC128" i="21"/>
  <c r="AE136" i="21"/>
  <c r="AD120" i="21"/>
  <c r="AE120" i="21" s="1"/>
  <c r="AL138" i="21"/>
  <c r="AN138" i="21" s="1"/>
  <c r="AE133" i="21"/>
  <c r="U22" i="21"/>
  <c r="AK119" i="21"/>
  <c r="AL119" i="21" s="1"/>
  <c r="V20" i="21" l="1"/>
  <c r="V21" i="21" s="1"/>
  <c r="V22" i="21" s="1"/>
  <c r="W20" i="21"/>
  <c r="W21" i="21" s="1"/>
  <c r="Q34" i="21"/>
  <c r="Q35" i="21" s="1"/>
  <c r="Q36" i="21" s="1"/>
  <c r="S24" i="21"/>
  <c r="S25" i="21" s="1"/>
  <c r="S26" i="21" s="1"/>
  <c r="S27" i="21" s="1"/>
  <c r="S28" i="21" s="1"/>
  <c r="S29" i="21" s="1"/>
  <c r="S30" i="21" s="1"/>
  <c r="A37" i="21"/>
  <c r="A38" i="21" s="1"/>
  <c r="A39" i="21" s="1"/>
  <c r="A40" i="21" s="1"/>
  <c r="A41" i="21" s="1"/>
  <c r="A42" i="21" s="1"/>
  <c r="A43" i="21" s="1"/>
  <c r="AD121" i="21"/>
  <c r="AE121" i="21" s="1"/>
  <c r="AF121" i="21" s="1"/>
  <c r="AG121" i="21" s="1"/>
  <c r="AF136" i="21"/>
  <c r="AG136" i="21" s="1"/>
  <c r="AK122" i="21"/>
  <c r="AL122" i="21" s="1"/>
  <c r="AL132" i="21"/>
  <c r="AN132" i="21" s="1"/>
  <c r="AD128" i="21"/>
  <c r="AF124" i="21"/>
  <c r="AG124" i="21" s="1"/>
  <c r="AF120" i="21"/>
  <c r="AG120" i="21" s="1"/>
  <c r="AL131" i="21"/>
  <c r="AN131" i="21" s="1"/>
  <c r="R31" i="21"/>
  <c r="AJ127" i="21"/>
  <c r="AK127" i="21" s="1"/>
  <c r="AL127" i="21" s="1"/>
  <c r="AH140" i="21"/>
  <c r="AI140" i="21" s="1"/>
  <c r="AA129" i="21"/>
  <c r="AO134" i="21"/>
  <c r="AP134" i="21" s="1"/>
  <c r="AQ134" i="21" s="1"/>
  <c r="AF133" i="21"/>
  <c r="AG125" i="21"/>
  <c r="AH125" i="21" s="1"/>
  <c r="AG117" i="21"/>
  <c r="AH117" i="21" s="1"/>
  <c r="AI123" i="21"/>
  <c r="AG130" i="21"/>
  <c r="AH130" i="21" s="1"/>
  <c r="AI130" i="21" s="1"/>
  <c r="AN126" i="21"/>
  <c r="AO126" i="21" s="1"/>
  <c r="AN119" i="21"/>
  <c r="AO119" i="21" s="1"/>
  <c r="U23" i="21"/>
  <c r="AO138" i="21"/>
  <c r="P37" i="21"/>
  <c r="AG139" i="21"/>
  <c r="AH118" i="21"/>
  <c r="AI137" i="21"/>
  <c r="AJ137" i="21" s="1"/>
  <c r="AJ135" i="21"/>
  <c r="AK135" i="21" s="1"/>
  <c r="W22" i="21" l="1"/>
  <c r="X20" i="21"/>
  <c r="X21" i="21" s="1"/>
  <c r="X22" i="21" s="1"/>
  <c r="X23" i="21" s="1"/>
  <c r="T24" i="21"/>
  <c r="T25" i="21" s="1"/>
  <c r="P38" i="21"/>
  <c r="P39" i="21" s="1"/>
  <c r="T26" i="21"/>
  <c r="T27" i="21" s="1"/>
  <c r="T28" i="21" s="1"/>
  <c r="T29" i="21" s="1"/>
  <c r="T30" i="21" s="1"/>
  <c r="Q37" i="21"/>
  <c r="V23" i="21"/>
  <c r="A44" i="21"/>
  <c r="A45" i="21" s="1"/>
  <c r="A46" i="21" s="1"/>
  <c r="A47" i="21" s="1"/>
  <c r="A48" i="21" s="1"/>
  <c r="AH136" i="21"/>
  <c r="AI136" i="21" s="1"/>
  <c r="AE128" i="21"/>
  <c r="AF128" i="21" s="1"/>
  <c r="AI118" i="21"/>
  <c r="AG133" i="21"/>
  <c r="AL135" i="21"/>
  <c r="AB129" i="21"/>
  <c r="AH124" i="21"/>
  <c r="AP138" i="21"/>
  <c r="AN127" i="21"/>
  <c r="AJ140" i="21"/>
  <c r="AK140" i="21" s="1"/>
  <c r="AP126" i="21"/>
  <c r="AK137" i="21"/>
  <c r="AL137" i="21" s="1"/>
  <c r="AI117" i="21"/>
  <c r="AH120" i="21"/>
  <c r="AH139" i="21"/>
  <c r="AI139" i="21" s="1"/>
  <c r="AJ130" i="21"/>
  <c r="AJ123" i="21"/>
  <c r="AR134" i="21"/>
  <c r="AO132" i="21"/>
  <c r="AP132" i="21" s="1"/>
  <c r="AQ132" i="21" s="1"/>
  <c r="AI125" i="21"/>
  <c r="R32" i="21"/>
  <c r="R33" i="21" s="1"/>
  <c r="AH121" i="21"/>
  <c r="AI121" i="21" s="1"/>
  <c r="AN122" i="21"/>
  <c r="AO122" i="21" s="1"/>
  <c r="S31" i="21"/>
  <c r="AP119" i="21"/>
  <c r="AQ119" i="21" s="1"/>
  <c r="AO131" i="21"/>
  <c r="AP131" i="21" s="1"/>
  <c r="Y20" i="21" l="1"/>
  <c r="Y21" i="21" s="1"/>
  <c r="Y22" i="21" s="1"/>
  <c r="Y23" i="21" s="1"/>
  <c r="R34" i="21"/>
  <c r="R35" i="21" s="1"/>
  <c r="R36" i="21" s="1"/>
  <c r="R37" i="21" s="1"/>
  <c r="U24" i="21"/>
  <c r="U25" i="21" s="1"/>
  <c r="U26" i="21" s="1"/>
  <c r="U27" i="21" s="1"/>
  <c r="U28" i="21" s="1"/>
  <c r="U29" i="21" s="1"/>
  <c r="U30" i="21" s="1"/>
  <c r="Q38" i="21"/>
  <c r="Q39" i="21" s="1"/>
  <c r="T31" i="21"/>
  <c r="A49" i="21"/>
  <c r="A50" i="21" s="1"/>
  <c r="A51" i="21" s="1"/>
  <c r="A52" i="21" s="1"/>
  <c r="A53" i="21" s="1"/>
  <c r="AI120" i="21"/>
  <c r="AJ120" i="21" s="1"/>
  <c r="AJ136" i="21"/>
  <c r="AK136" i="21" s="1"/>
  <c r="AL140" i="21"/>
  <c r="AN140" i="21" s="1"/>
  <c r="AQ131" i="21"/>
  <c r="AJ117" i="21"/>
  <c r="AK117" i="21" s="1"/>
  <c r="AK130" i="21"/>
  <c r="P40" i="21"/>
  <c r="AJ118" i="21"/>
  <c r="AK118" i="21" s="1"/>
  <c r="AS134" i="21"/>
  <c r="AT134" i="21" s="1"/>
  <c r="AK123" i="21"/>
  <c r="AL123" i="21" s="1"/>
  <c r="S32" i="21"/>
  <c r="S33" i="21" s="1"/>
  <c r="S34" i="21" s="1"/>
  <c r="S35" i="21" s="1"/>
  <c r="AR132" i="21"/>
  <c r="AS132" i="21" s="1"/>
  <c r="AN137" i="21"/>
  <c r="AO137" i="21" s="1"/>
  <c r="AH133" i="21"/>
  <c r="AN135" i="21"/>
  <c r="AP122" i="21"/>
  <c r="AQ122" i="21" s="1"/>
  <c r="AI124" i="21"/>
  <c r="AJ139" i="21"/>
  <c r="AK139" i="21" s="1"/>
  <c r="AR119" i="21"/>
  <c r="AQ138" i="21"/>
  <c r="AR138" i="21" s="1"/>
  <c r="Z20" i="21"/>
  <c r="Z21" i="21" s="1"/>
  <c r="Z22" i="21" s="1"/>
  <c r="AC129" i="21"/>
  <c r="AD129" i="21" s="1"/>
  <c r="AQ126" i="21"/>
  <c r="AJ121" i="21"/>
  <c r="AK121" i="21" s="1"/>
  <c r="AL121" i="21" s="1"/>
  <c r="AJ125" i="21"/>
  <c r="AK125" i="21" s="1"/>
  <c r="AG128" i="21"/>
  <c r="AH128" i="21" s="1"/>
  <c r="AO127" i="21"/>
  <c r="V24" i="21" l="1"/>
  <c r="V25" i="21" s="1"/>
  <c r="V26" i="21" s="1"/>
  <c r="V27" i="21" s="1"/>
  <c r="Z23" i="21"/>
  <c r="R38" i="21"/>
  <c r="R39" i="21" s="1"/>
  <c r="S36" i="21"/>
  <c r="S37" i="21" s="1"/>
  <c r="A54" i="21"/>
  <c r="A55" i="21" s="1"/>
  <c r="A56" i="21" s="1"/>
  <c r="A57" i="21" s="1"/>
  <c r="A58" i="21" s="1"/>
  <c r="A59" i="21" s="1"/>
  <c r="A60" i="21" s="1"/>
  <c r="AK120" i="21"/>
  <c r="AL120" i="21" s="1"/>
  <c r="AN120" i="21" s="1"/>
  <c r="AU134" i="21"/>
  <c r="AV134" i="21" s="1"/>
  <c r="AL136" i="21"/>
  <c r="AN136" i="21" s="1"/>
  <c r="AO136" i="21" s="1"/>
  <c r="AP136" i="21" s="1"/>
  <c r="AR131" i="21"/>
  <c r="AS131" i="21" s="1"/>
  <c r="AT131" i="21" s="1"/>
  <c r="AL118" i="21"/>
  <c r="AN118" i="21" s="1"/>
  <c r="AE129" i="21"/>
  <c r="AF129" i="21" s="1"/>
  <c r="AL139" i="21"/>
  <c r="AN139" i="21" s="1"/>
  <c r="AL117" i="21"/>
  <c r="AN117" i="21" s="1"/>
  <c r="AJ124" i="21"/>
  <c r="AK124" i="21" s="1"/>
  <c r="U31" i="21"/>
  <c r="AR122" i="21"/>
  <c r="AI133" i="21"/>
  <c r="AN121" i="21"/>
  <c r="AP137" i="21"/>
  <c r="AQ137" i="21" s="1"/>
  <c r="AN123" i="21"/>
  <c r="AL130" i="21"/>
  <c r="AN130" i="21" s="1"/>
  <c r="AT132" i="21"/>
  <c r="AO135" i="21"/>
  <c r="AI128" i="21"/>
  <c r="AJ128" i="21" s="1"/>
  <c r="AK128" i="21" s="1"/>
  <c r="P41" i="21"/>
  <c r="Q40" i="21"/>
  <c r="AP127" i="21"/>
  <c r="AQ127" i="21" s="1"/>
  <c r="AR127" i="21" s="1"/>
  <c r="AR126" i="21"/>
  <c r="AS119" i="21"/>
  <c r="AT119" i="21" s="1"/>
  <c r="AL125" i="21"/>
  <c r="AN125" i="21" s="1"/>
  <c r="T32" i="21"/>
  <c r="T33" i="21" s="1"/>
  <c r="T34" i="21" s="1"/>
  <c r="T35" i="21" s="1"/>
  <c r="AS138" i="21"/>
  <c r="AT138" i="21" s="1"/>
  <c r="AO140" i="21"/>
  <c r="AP140" i="21" s="1"/>
  <c r="AQ140" i="21" s="1"/>
  <c r="W24" i="21" l="1"/>
  <c r="X24" i="21" s="1"/>
  <c r="S38" i="21"/>
  <c r="S39" i="21" s="1"/>
  <c r="T36" i="21"/>
  <c r="T37" i="21" s="1"/>
  <c r="A61" i="21"/>
  <c r="A62" i="21" s="1"/>
  <c r="A63" i="21" s="1"/>
  <c r="A64" i="21" s="1"/>
  <c r="A65" i="21" s="1"/>
  <c r="A66" i="21" s="1"/>
  <c r="AW134" i="21"/>
  <c r="AX134" i="21" s="1"/>
  <c r="AY134" i="21" s="1"/>
  <c r="Q41" i="21"/>
  <c r="AQ136" i="21"/>
  <c r="V28" i="21"/>
  <c r="V29" i="21" s="1"/>
  <c r="AR137" i="21"/>
  <c r="AS137" i="21" s="1"/>
  <c r="AR140" i="21"/>
  <c r="AS140" i="21" s="1"/>
  <c r="AL124" i="21"/>
  <c r="AN124" i="21" s="1"/>
  <c r="AO123" i="21"/>
  <c r="AJ133" i="21"/>
  <c r="AK133" i="21" s="1"/>
  <c r="AS126" i="21"/>
  <c r="P42" i="21"/>
  <c r="Y24" i="21"/>
  <c r="U32" i="21"/>
  <c r="U33" i="21" s="1"/>
  <c r="U34" i="21" s="1"/>
  <c r="U35" i="21" s="1"/>
  <c r="U36" i="21" s="1"/>
  <c r="AO121" i="21"/>
  <c r="AO125" i="21"/>
  <c r="R40" i="21"/>
  <c r="AU138" i="21"/>
  <c r="AV138" i="21" s="1"/>
  <c r="AO139" i="21"/>
  <c r="AP139" i="21" s="1"/>
  <c r="AO120" i="21"/>
  <c r="AP120" i="21" s="1"/>
  <c r="AU132" i="21"/>
  <c r="AV132" i="21" s="1"/>
  <c r="AL128" i="21"/>
  <c r="AN128" i="21" s="1"/>
  <c r="AP135" i="21"/>
  <c r="AS122" i="21"/>
  <c r="AT122" i="21" s="1"/>
  <c r="AU131" i="21"/>
  <c r="AO118" i="21"/>
  <c r="AP118" i="21" s="1"/>
  <c r="AA20" i="21"/>
  <c r="AA21" i="21" s="1"/>
  <c r="AA22" i="21" s="1"/>
  <c r="AA23" i="21" s="1"/>
  <c r="AS127" i="21"/>
  <c r="AU119" i="21"/>
  <c r="AV119" i="21" s="1"/>
  <c r="AW119" i="21" s="1"/>
  <c r="AO130" i="21"/>
  <c r="AP130" i="21" s="1"/>
  <c r="AO117" i="21"/>
  <c r="AG129" i="21"/>
  <c r="W25" i="21" l="1"/>
  <c r="W26" i="21" s="1"/>
  <c r="W27" i="21" s="1"/>
  <c r="T38" i="21"/>
  <c r="T39" i="21" s="1"/>
  <c r="X25" i="21"/>
  <c r="X26" i="21" s="1"/>
  <c r="X27" i="21" s="1"/>
  <c r="X28" i="21" s="1"/>
  <c r="P43" i="21"/>
  <c r="R41" i="21"/>
  <c r="A67" i="21"/>
  <c r="A68" i="21" s="1"/>
  <c r="A69" i="21" s="1"/>
  <c r="A70" i="21" s="1"/>
  <c r="A71" i="21" s="1"/>
  <c r="A72" i="21" s="1"/>
  <c r="S40" i="21"/>
  <c r="S41" i="21" s="1"/>
  <c r="AW132" i="21"/>
  <c r="AX132" i="21" s="1"/>
  <c r="AY132" i="21" s="1"/>
  <c r="AT126" i="21"/>
  <c r="U37" i="21"/>
  <c r="U38" i="21" s="1"/>
  <c r="AZ134" i="21"/>
  <c r="BA134" i="21" s="1"/>
  <c r="AB20" i="21"/>
  <c r="AB21" i="21" s="1"/>
  <c r="AB22" i="21" s="1"/>
  <c r="AB23" i="21" s="1"/>
  <c r="AQ120" i="21"/>
  <c r="AQ118" i="21"/>
  <c r="AR118" i="21" s="1"/>
  <c r="Q42" i="21"/>
  <c r="AP117" i="21"/>
  <c r="Z24" i="21"/>
  <c r="AP125" i="21"/>
  <c r="AP121" i="21"/>
  <c r="AW138" i="21"/>
  <c r="AT140" i="21"/>
  <c r="AU140" i="21" s="1"/>
  <c r="AH129" i="21"/>
  <c r="AI129" i="21" s="1"/>
  <c r="AO124" i="21"/>
  <c r="V30" i="21"/>
  <c r="V31" i="21" s="1"/>
  <c r="W29" i="21"/>
  <c r="W30" i="21" s="1"/>
  <c r="AL133" i="21"/>
  <c r="AN133" i="21" s="1"/>
  <c r="AO128" i="21"/>
  <c r="AV131" i="21"/>
  <c r="AW131" i="21" s="1"/>
  <c r="AQ135" i="21"/>
  <c r="AX119" i="21"/>
  <c r="AR136" i="21"/>
  <c r="AS136" i="21" s="1"/>
  <c r="AT127" i="21"/>
  <c r="AU127" i="21" s="1"/>
  <c r="AV127" i="21" s="1"/>
  <c r="AU122" i="21"/>
  <c r="AV122" i="21" s="1"/>
  <c r="AP123" i="21"/>
  <c r="AQ130" i="21"/>
  <c r="AQ139" i="21"/>
  <c r="AR139" i="21" s="1"/>
  <c r="AT137" i="21"/>
  <c r="AU137" i="21" s="1"/>
  <c r="AV137" i="21" s="1"/>
  <c r="Z25" i="21" l="1"/>
  <c r="Y25" i="21"/>
  <c r="Y26" i="21" s="1"/>
  <c r="Y27" i="21" s="1"/>
  <c r="Y28" i="21" s="1"/>
  <c r="Q43" i="21"/>
  <c r="P44" i="21"/>
  <c r="T40" i="21"/>
  <c r="T41" i="21" s="1"/>
  <c r="A73" i="21"/>
  <c r="A74" i="21" s="1"/>
  <c r="A75" i="21" s="1"/>
  <c r="A76" i="21" s="1"/>
  <c r="A77" i="21" s="1"/>
  <c r="AA24" i="21"/>
  <c r="AA25" i="21" s="1"/>
  <c r="AC20" i="21"/>
  <c r="AC21" i="21" s="1"/>
  <c r="AC22" i="21" s="1"/>
  <c r="AC23" i="21" s="1"/>
  <c r="BB134" i="21"/>
  <c r="BC134" i="21" s="1"/>
  <c r="U39" i="21"/>
  <c r="AV140" i="21"/>
  <c r="AO133" i="21"/>
  <c r="AP133" i="21" s="1"/>
  <c r="AQ133" i="21" s="1"/>
  <c r="R42" i="21"/>
  <c r="AR135" i="21"/>
  <c r="X29" i="21"/>
  <c r="X30" i="21" s="1"/>
  <c r="X31" i="21" s="1"/>
  <c r="AQ125" i="21"/>
  <c r="AJ129" i="21"/>
  <c r="AK129" i="21" s="1"/>
  <c r="AQ123" i="21"/>
  <c r="AR123" i="21" s="1"/>
  <c r="AX138" i="21"/>
  <c r="AY138" i="21" s="1"/>
  <c r="AY119" i="21"/>
  <c r="AP128" i="21"/>
  <c r="AQ128" i="21" s="1"/>
  <c r="AP124" i="21"/>
  <c r="AQ124" i="21" s="1"/>
  <c r="AR120" i="21"/>
  <c r="AW137" i="21"/>
  <c r="AW127" i="21"/>
  <c r="AX127" i="21" s="1"/>
  <c r="AX131" i="21"/>
  <c r="AY131" i="21" s="1"/>
  <c r="AW122" i="21"/>
  <c r="AS118" i="21"/>
  <c r="AQ117" i="21"/>
  <c r="AQ121" i="21"/>
  <c r="AR121" i="21" s="1"/>
  <c r="AT136" i="21"/>
  <c r="AR130" i="21"/>
  <c r="V32" i="21"/>
  <c r="V33" i="21" s="1"/>
  <c r="V34" i="21" s="1"/>
  <c r="V35" i="21" s="1"/>
  <c r="AU126" i="21"/>
  <c r="AZ132" i="21"/>
  <c r="AS139" i="21"/>
  <c r="AT139" i="21" s="1"/>
  <c r="P45" i="21" l="1"/>
  <c r="P46" i="21" s="1"/>
  <c r="P47" i="21" s="1"/>
  <c r="Q44" i="21"/>
  <c r="Q45" i="21" s="1"/>
  <c r="Q46" i="21" s="1"/>
  <c r="Z26" i="21"/>
  <c r="Z27" i="21" s="1"/>
  <c r="Z28" i="21" s="1"/>
  <c r="R43" i="21"/>
  <c r="U40" i="21"/>
  <c r="U41" i="21" s="1"/>
  <c r="AD20" i="21"/>
  <c r="AD21" i="21" s="1"/>
  <c r="AD22" i="21" s="1"/>
  <c r="AD23" i="21" s="1"/>
  <c r="V36" i="21"/>
  <c r="V37" i="21" s="1"/>
  <c r="V38" i="21" s="1"/>
  <c r="W35" i="21"/>
  <c r="A78" i="21"/>
  <c r="A79" i="21" s="1"/>
  <c r="A80" i="21" s="1"/>
  <c r="A81" i="21" s="1"/>
  <c r="S42" i="21"/>
  <c r="AB24" i="21"/>
  <c r="AB25" i="21" s="1"/>
  <c r="AT118" i="21"/>
  <c r="AU118" i="21" s="1"/>
  <c r="AU136" i="21"/>
  <c r="AU139" i="21"/>
  <c r="AV139" i="21" s="1"/>
  <c r="AW139" i="21" s="1"/>
  <c r="Y29" i="21"/>
  <c r="Y30" i="21" s="1"/>
  <c r="Y31" i="21" s="1"/>
  <c r="AY127" i="21"/>
  <c r="AZ127" i="21" s="1"/>
  <c r="AR128" i="21"/>
  <c r="AS128" i="21" s="1"/>
  <c r="AL129" i="21"/>
  <c r="AV126" i="21"/>
  <c r="BA132" i="21"/>
  <c r="BB132" i="21" s="1"/>
  <c r="BC132" i="21" s="1"/>
  <c r="AS130" i="21"/>
  <c r="AX137" i="21"/>
  <c r="AR125" i="21"/>
  <c r="AR133" i="21"/>
  <c r="AS133" i="21" s="1"/>
  <c r="AS121" i="21"/>
  <c r="AT121" i="21" s="1"/>
  <c r="AZ138" i="21"/>
  <c r="BA138" i="21" s="1"/>
  <c r="AW140" i="21"/>
  <c r="AX140" i="21" s="1"/>
  <c r="AZ119" i="21"/>
  <c r="BD134" i="21"/>
  <c r="BE134" i="21" s="1"/>
  <c r="AZ131" i="21"/>
  <c r="BA131" i="21" s="1"/>
  <c r="AR117" i="21"/>
  <c r="AX122" i="21"/>
  <c r="AS120" i="21"/>
  <c r="AS123" i="21"/>
  <c r="AT123" i="21" s="1"/>
  <c r="AU123" i="21" s="1"/>
  <c r="X32" i="21"/>
  <c r="X33" i="21" s="1"/>
  <c r="X34" i="21" s="1"/>
  <c r="AS135" i="21"/>
  <c r="AT135" i="21" s="1"/>
  <c r="AR124" i="21"/>
  <c r="AS124" i="21" s="1"/>
  <c r="X35" i="21" l="1"/>
  <c r="R44" i="21"/>
  <c r="R45" i="21" s="1"/>
  <c r="R46" i="21" s="1"/>
  <c r="W36" i="21"/>
  <c r="S43" i="21"/>
  <c r="Z29" i="21"/>
  <c r="Z30" i="21" s="1"/>
  <c r="Z31" i="21" s="1"/>
  <c r="AE20" i="21"/>
  <c r="AE21" i="21" s="1"/>
  <c r="AE22" i="21" s="1"/>
  <c r="AE23" i="21" s="1"/>
  <c r="AA26" i="21"/>
  <c r="AA27" i="21" s="1"/>
  <c r="AA28" i="21" s="1"/>
  <c r="AA29" i="21" s="1"/>
  <c r="AA30" i="21" s="1"/>
  <c r="AA31" i="21" s="1"/>
  <c r="Q47" i="21"/>
  <c r="T42" i="21"/>
  <c r="U42" i="21" s="1"/>
  <c r="AC24" i="21"/>
  <c r="AC25" i="21" s="1"/>
  <c r="P48" i="21"/>
  <c r="A82" i="21"/>
  <c r="A83" i="21" s="1"/>
  <c r="A84" i="21" s="1"/>
  <c r="A85" i="21" s="1"/>
  <c r="A86" i="21" s="1"/>
  <c r="A87" i="21" s="1"/>
  <c r="A88" i="21" s="1"/>
  <c r="AV118" i="21"/>
  <c r="AW118" i="21" s="1"/>
  <c r="AT133" i="21"/>
  <c r="AS117" i="21"/>
  <c r="AT117" i="21" s="1"/>
  <c r="AV136" i="21"/>
  <c r="AW136" i="21" s="1"/>
  <c r="AU121" i="21"/>
  <c r="AV121" i="21" s="1"/>
  <c r="X36" i="21"/>
  <c r="X37" i="21" s="1"/>
  <c r="BB138" i="21"/>
  <c r="BC138" i="21" s="1"/>
  <c r="AY140" i="21"/>
  <c r="AZ140" i="21" s="1"/>
  <c r="AT124" i="21"/>
  <c r="AS125" i="21"/>
  <c r="AT125" i="21" s="1"/>
  <c r="AY122" i="21"/>
  <c r="AZ122" i="21" s="1"/>
  <c r="AV123" i="21"/>
  <c r="BF134" i="21"/>
  <c r="BD132" i="21"/>
  <c r="BE132" i="21" s="1"/>
  <c r="BF132" i="21" s="1"/>
  <c r="W38" i="21"/>
  <c r="V39" i="21"/>
  <c r="V40" i="21" s="1"/>
  <c r="V41" i="21" s="1"/>
  <c r="AY137" i="21"/>
  <c r="AZ137" i="21" s="1"/>
  <c r="AT120" i="21"/>
  <c r="AU120" i="21" s="1"/>
  <c r="BA119" i="21"/>
  <c r="BB119" i="21" s="1"/>
  <c r="AT130" i="21"/>
  <c r="Y32" i="21"/>
  <c r="Y33" i="21" s="1"/>
  <c r="Y34" i="21" s="1"/>
  <c r="Y35" i="21" s="1"/>
  <c r="AW126" i="21"/>
  <c r="AX126" i="21" s="1"/>
  <c r="AY126" i="21" s="1"/>
  <c r="BB131" i="21"/>
  <c r="AT128" i="21"/>
  <c r="AU128" i="21" s="1"/>
  <c r="AU135" i="21"/>
  <c r="AV135" i="21" s="1"/>
  <c r="AW135" i="21" s="1"/>
  <c r="AF20" i="21"/>
  <c r="AX139" i="21"/>
  <c r="AN129" i="21"/>
  <c r="AO129" i="21" s="1"/>
  <c r="BA127" i="21"/>
  <c r="R47" i="21" l="1"/>
  <c r="S44" i="21"/>
  <c r="S45" i="21" s="1"/>
  <c r="S46" i="21" s="1"/>
  <c r="S47" i="21" s="1"/>
  <c r="T43" i="21"/>
  <c r="T44" i="21" s="1"/>
  <c r="T45" i="21" s="1"/>
  <c r="T46" i="21" s="1"/>
  <c r="T47" i="21" s="1"/>
  <c r="AB26" i="21"/>
  <c r="AB27" i="21" s="1"/>
  <c r="AB28" i="21" s="1"/>
  <c r="AB29" i="21" s="1"/>
  <c r="AB30" i="21" s="1"/>
  <c r="AB31" i="21" s="1"/>
  <c r="Q48" i="21"/>
  <c r="Q49" i="21" s="1"/>
  <c r="V42" i="21"/>
  <c r="AD24" i="21"/>
  <c r="AE24" i="21" s="1"/>
  <c r="AX118" i="21"/>
  <c r="AY118" i="21" s="1"/>
  <c r="P49" i="21"/>
  <c r="A89" i="21"/>
  <c r="A90" i="21" s="1"/>
  <c r="A91" i="21" s="1"/>
  <c r="A92" i="21" s="1"/>
  <c r="A93" i="21" s="1"/>
  <c r="W39" i="21"/>
  <c r="W40" i="21" s="1"/>
  <c r="W41" i="21" s="1"/>
  <c r="Z32" i="21"/>
  <c r="Z33" i="21" s="1"/>
  <c r="Z34" i="21" s="1"/>
  <c r="Z35" i="21" s="1"/>
  <c r="Y36" i="21"/>
  <c r="Y37" i="21" s="1"/>
  <c r="AX136" i="21"/>
  <c r="AY136" i="21" s="1"/>
  <c r="AU117" i="21"/>
  <c r="AV117" i="21" s="1"/>
  <c r="BC119" i="21"/>
  <c r="BD119" i="21" s="1"/>
  <c r="AU133" i="21"/>
  <c r="AV133" i="21" s="1"/>
  <c r="AV128" i="21"/>
  <c r="AW128" i="21" s="1"/>
  <c r="X38" i="21"/>
  <c r="AU130" i="21"/>
  <c r="BA137" i="21"/>
  <c r="AF21" i="21"/>
  <c r="AF22" i="21" s="1"/>
  <c r="AF23" i="21" s="1"/>
  <c r="AG20" i="21"/>
  <c r="AU124" i="21"/>
  <c r="AV124" i="21" s="1"/>
  <c r="BB127" i="21"/>
  <c r="BD138" i="21"/>
  <c r="BE138" i="21" s="1"/>
  <c r="AU125" i="21"/>
  <c r="AP129" i="21"/>
  <c r="AQ129" i="21" s="1"/>
  <c r="AW123" i="21"/>
  <c r="AX123" i="21" s="1"/>
  <c r="AX135" i="21"/>
  <c r="AY139" i="21"/>
  <c r="AZ139" i="21" s="1"/>
  <c r="AZ126" i="21"/>
  <c r="BA126" i="21" s="1"/>
  <c r="BA122" i="21"/>
  <c r="BB122" i="21" s="1"/>
  <c r="AV120" i="21"/>
  <c r="AW120" i="21" s="1"/>
  <c r="AX120" i="21" s="1"/>
  <c r="BC131" i="21"/>
  <c r="AW121" i="21"/>
  <c r="BA140" i="21"/>
  <c r="BB140" i="21" s="1"/>
  <c r="U43" i="21" l="1"/>
  <c r="U44" i="21" s="1"/>
  <c r="U45" i="21" s="1"/>
  <c r="U46" i="21" s="1"/>
  <c r="U47" i="21" s="1"/>
  <c r="AC26" i="21"/>
  <c r="AC27" i="21" s="1"/>
  <c r="AC28" i="21" s="1"/>
  <c r="AC29" i="21" s="1"/>
  <c r="AC30" i="21" s="1"/>
  <c r="AC31" i="21" s="1"/>
  <c r="P50" i="21"/>
  <c r="P51" i="21" s="1"/>
  <c r="R48" i="21"/>
  <c r="R49" i="21" s="1"/>
  <c r="AD25" i="21"/>
  <c r="AD26" i="21" s="1"/>
  <c r="AD27" i="21" s="1"/>
  <c r="AZ118" i="21"/>
  <c r="BA118" i="21" s="1"/>
  <c r="AF24" i="21"/>
  <c r="W42" i="21"/>
  <c r="AA32" i="21"/>
  <c r="AA33" i="21" s="1"/>
  <c r="AA34" i="21" s="1"/>
  <c r="AA35" i="21" s="1"/>
  <c r="A94" i="21"/>
  <c r="A95" i="21" s="1"/>
  <c r="A96" i="21" s="1"/>
  <c r="A97" i="21" s="1"/>
  <c r="A98" i="21" s="1"/>
  <c r="Z36" i="21"/>
  <c r="Z37" i="21" s="1"/>
  <c r="AZ136" i="21"/>
  <c r="BA136" i="21" s="1"/>
  <c r="BB136" i="21" s="1"/>
  <c r="AW133" i="21"/>
  <c r="AX133" i="21" s="1"/>
  <c r="AW117" i="21"/>
  <c r="AR129" i="21"/>
  <c r="AS129" i="21" s="1"/>
  <c r="BB126" i="21"/>
  <c r="BC126" i="21" s="1"/>
  <c r="X39" i="21"/>
  <c r="X40" i="21" s="1"/>
  <c r="Y38" i="21"/>
  <c r="AY120" i="21"/>
  <c r="AZ120" i="21" s="1"/>
  <c r="AV125" i="21"/>
  <c r="AW125" i="21" s="1"/>
  <c r="AX121" i="21"/>
  <c r="AY121" i="21" s="1"/>
  <c r="BF138" i="21"/>
  <c r="BB137" i="21"/>
  <c r="AG21" i="21"/>
  <c r="AG22" i="21" s="1"/>
  <c r="AG23" i="21" s="1"/>
  <c r="AH20" i="21"/>
  <c r="BE119" i="21"/>
  <c r="BF119" i="21" s="1"/>
  <c r="AW124" i="21"/>
  <c r="AX124" i="21" s="1"/>
  <c r="AV130" i="21"/>
  <c r="AY135" i="21"/>
  <c r="BC127" i="21"/>
  <c r="BC140" i="21"/>
  <c r="AX128" i="21"/>
  <c r="BD131" i="21"/>
  <c r="BE131" i="21" s="1"/>
  <c r="AY123" i="21"/>
  <c r="AZ123" i="21" s="1"/>
  <c r="BC122" i="21"/>
  <c r="BD122" i="21" s="1"/>
  <c r="BA139" i="21"/>
  <c r="AG24" i="21" l="1"/>
  <c r="AG25" i="21" s="1"/>
  <c r="Q50" i="21"/>
  <c r="Q51" i="21" s="1"/>
  <c r="AD28" i="21"/>
  <c r="AD29" i="21" s="1"/>
  <c r="AD30" i="21" s="1"/>
  <c r="AD31" i="21" s="1"/>
  <c r="V43" i="21"/>
  <c r="V44" i="21" s="1"/>
  <c r="V45" i="21" s="1"/>
  <c r="BB118" i="21"/>
  <c r="BC118" i="21" s="1"/>
  <c r="AE25" i="21"/>
  <c r="AE26" i="21" s="1"/>
  <c r="AE27" i="21" s="1"/>
  <c r="AE28" i="21" s="1"/>
  <c r="S48" i="21"/>
  <c r="AA36" i="21"/>
  <c r="AA37" i="21" s="1"/>
  <c r="AB32" i="21"/>
  <c r="AB33" i="21" s="1"/>
  <c r="AB34" i="21" s="1"/>
  <c r="AB35" i="21" s="1"/>
  <c r="AF25" i="21"/>
  <c r="P52" i="21"/>
  <c r="R50" i="21"/>
  <c r="Z38" i="21"/>
  <c r="Y39" i="21"/>
  <c r="Y40" i="21" s="1"/>
  <c r="A99" i="21"/>
  <c r="A100" i="21" s="1"/>
  <c r="A101" i="21" s="1"/>
  <c r="A102" i="21" s="1"/>
  <c r="A103" i="21" s="1"/>
  <c r="BC136" i="21"/>
  <c r="BD136" i="21" s="1"/>
  <c r="BE136" i="21" s="1"/>
  <c r="BF136" i="21" s="1"/>
  <c r="AY133" i="21"/>
  <c r="AZ133" i="21" s="1"/>
  <c r="BA133" i="21" s="1"/>
  <c r="AZ121" i="21"/>
  <c r="BA121" i="21" s="1"/>
  <c r="BB121" i="21" s="1"/>
  <c r="AX117" i="21"/>
  <c r="AY117" i="21" s="1"/>
  <c r="BA123" i="21"/>
  <c r="BB123" i="21" s="1"/>
  <c r="AY124" i="21"/>
  <c r="AZ124" i="21" s="1"/>
  <c r="X41" i="21"/>
  <c r="X42" i="21" s="1"/>
  <c r="BD118" i="21"/>
  <c r="BE118" i="21" s="1"/>
  <c r="AW130" i="21"/>
  <c r="BD127" i="21"/>
  <c r="BE127" i="21" s="1"/>
  <c r="BC137" i="21"/>
  <c r="BD137" i="21" s="1"/>
  <c r="AX125" i="21"/>
  <c r="AY125" i="21" s="1"/>
  <c r="AZ125" i="21" s="1"/>
  <c r="BD126" i="21"/>
  <c r="BE126" i="21" s="1"/>
  <c r="BF131" i="21"/>
  <c r="AH21" i="21"/>
  <c r="AH22" i="21" s="1"/>
  <c r="AH23" i="21" s="1"/>
  <c r="AH24" i="21" s="1"/>
  <c r="AI20" i="21"/>
  <c r="AY128" i="21"/>
  <c r="AZ128" i="21" s="1"/>
  <c r="AZ135" i="21"/>
  <c r="BA135" i="21" s="1"/>
  <c r="BB135" i="21" s="1"/>
  <c r="BA120" i="21"/>
  <c r="BB120" i="21" s="1"/>
  <c r="BB139" i="21"/>
  <c r="BD140" i="21"/>
  <c r="AT129" i="21"/>
  <c r="AU129" i="21" s="1"/>
  <c r="BE122" i="21"/>
  <c r="BF122" i="21" s="1"/>
  <c r="AE29" i="21" l="1"/>
  <c r="AE30" i="21" s="1"/>
  <c r="AE31" i="21" s="1"/>
  <c r="W43" i="21"/>
  <c r="X43" i="21" s="1"/>
  <c r="X44" i="21" s="1"/>
  <c r="AF26" i="21"/>
  <c r="AF27" i="21" s="1"/>
  <c r="AF28" i="21" s="1"/>
  <c r="AF29" i="21" s="1"/>
  <c r="AF30" i="21" s="1"/>
  <c r="AF31" i="21" s="1"/>
  <c r="Q52" i="21"/>
  <c r="AB36" i="21"/>
  <c r="AB37" i="21" s="1"/>
  <c r="S49" i="21"/>
  <c r="T48" i="21"/>
  <c r="R51" i="21"/>
  <c r="AC32" i="21"/>
  <c r="AC33" i="21" s="1"/>
  <c r="AC34" i="21" s="1"/>
  <c r="AC35" i="21" s="1"/>
  <c r="AC36" i="21" s="1"/>
  <c r="AG26" i="21"/>
  <c r="AG27" i="21" s="1"/>
  <c r="AA38" i="21"/>
  <c r="W45" i="21"/>
  <c r="V46" i="21"/>
  <c r="V47" i="21" s="1"/>
  <c r="P53" i="21"/>
  <c r="A104" i="21"/>
  <c r="A105" i="21" s="1"/>
  <c r="AH25" i="21"/>
  <c r="Z39" i="21"/>
  <c r="BE137" i="21"/>
  <c r="BF127" i="21"/>
  <c r="BE140" i="21"/>
  <c r="BF140" i="21" s="1"/>
  <c r="BF118" i="21"/>
  <c r="AZ117" i="21"/>
  <c r="BA117" i="21" s="1"/>
  <c r="BB117" i="21" s="1"/>
  <c r="BB133" i="21"/>
  <c r="BC133" i="21" s="1"/>
  <c r="BC139" i="21"/>
  <c r="BD139" i="21" s="1"/>
  <c r="AX130" i="21"/>
  <c r="AY130" i="21" s="1"/>
  <c r="AZ130" i="21" s="1"/>
  <c r="BF126" i="21"/>
  <c r="AI21" i="21"/>
  <c r="AI22" i="21" s="1"/>
  <c r="AI23" i="21" s="1"/>
  <c r="AI24" i="21" s="1"/>
  <c r="AI25" i="21" s="1"/>
  <c r="AJ20" i="21"/>
  <c r="AV129" i="21"/>
  <c r="AW129" i="21" s="1"/>
  <c r="BC135" i="21"/>
  <c r="BD135" i="21" s="1"/>
  <c r="BC123" i="21"/>
  <c r="BD123" i="21" s="1"/>
  <c r="BA125" i="21"/>
  <c r="BB125" i="21" s="1"/>
  <c r="BA128" i="21"/>
  <c r="BB128" i="21" s="1"/>
  <c r="BC120" i="21"/>
  <c r="BC121" i="21"/>
  <c r="BD121" i="21" s="1"/>
  <c r="BE121" i="21" s="1"/>
  <c r="BF137" i="21"/>
  <c r="BA124" i="21"/>
  <c r="BB124" i="21" s="1"/>
  <c r="Y41" i="21"/>
  <c r="Y42" i="21" s="1"/>
  <c r="AG28" i="21" l="1"/>
  <c r="AG29" i="21" s="1"/>
  <c r="AG30" i="21" s="1"/>
  <c r="AG31" i="21" s="1"/>
  <c r="Y43" i="21"/>
  <c r="Y44" i="21" s="1"/>
  <c r="AC37" i="21"/>
  <c r="R52" i="21"/>
  <c r="S50" i="21"/>
  <c r="S51" i="21" s="1"/>
  <c r="AB38" i="21"/>
  <c r="AD32" i="21"/>
  <c r="AD33" i="21" s="1"/>
  <c r="AD34" i="21" s="1"/>
  <c r="AD35" i="21" s="1"/>
  <c r="AD36" i="21" s="1"/>
  <c r="AD37" i="21" s="1"/>
  <c r="T49" i="21"/>
  <c r="U48" i="21"/>
  <c r="U49" i="21" s="1"/>
  <c r="AE32" i="21"/>
  <c r="AH26" i="21"/>
  <c r="AI26" i="21" s="1"/>
  <c r="AA39" i="21"/>
  <c r="W46" i="21"/>
  <c r="W47" i="21" s="1"/>
  <c r="X45" i="21"/>
  <c r="P54" i="21"/>
  <c r="Q53" i="21"/>
  <c r="Z40" i="21"/>
  <c r="A106" i="21"/>
  <c r="A107" i="21" s="1"/>
  <c r="A108" i="21" s="1"/>
  <c r="A109" i="21" s="1"/>
  <c r="A110" i="21" s="1"/>
  <c r="A111" i="21" s="1"/>
  <c r="A112" i="21" s="1"/>
  <c r="BE139" i="21"/>
  <c r="BF139" i="21" s="1"/>
  <c r="BD133" i="21"/>
  <c r="BE133" i="21" s="1"/>
  <c r="BF133" i="21" s="1"/>
  <c r="BC117" i="21"/>
  <c r="BC125" i="21"/>
  <c r="BE123" i="21"/>
  <c r="BF123" i="21" s="1"/>
  <c r="AX129" i="21"/>
  <c r="AJ21" i="21"/>
  <c r="AJ22" i="21" s="1"/>
  <c r="AJ23" i="21" s="1"/>
  <c r="AJ24" i="21" s="1"/>
  <c r="AJ25" i="21" s="1"/>
  <c r="AK20" i="21"/>
  <c r="BA130" i="21"/>
  <c r="BB130" i="21" s="1"/>
  <c r="BD120" i="21"/>
  <c r="BE120" i="21" s="1"/>
  <c r="BC128" i="21"/>
  <c r="BF121" i="21"/>
  <c r="BC124" i="21"/>
  <c r="BD124" i="21" s="1"/>
  <c r="BE124" i="21" s="1"/>
  <c r="BE135" i="21"/>
  <c r="BF135" i="21" s="1"/>
  <c r="AC38" i="21" l="1"/>
  <c r="AB39" i="21"/>
  <c r="S52" i="21"/>
  <c r="T50" i="21"/>
  <c r="T51" i="21" s="1"/>
  <c r="T52" i="21" s="1"/>
  <c r="P55" i="21"/>
  <c r="P56" i="21" s="1"/>
  <c r="AE33" i="21"/>
  <c r="AE34" i="21" s="1"/>
  <c r="AE35" i="21" s="1"/>
  <c r="AE36" i="21" s="1"/>
  <c r="AE37" i="21" s="1"/>
  <c r="AF32" i="21"/>
  <c r="AH27" i="21"/>
  <c r="AH28" i="21" s="1"/>
  <c r="AH29" i="21" s="1"/>
  <c r="AH30" i="21" s="1"/>
  <c r="AH31" i="21" s="1"/>
  <c r="V48" i="21"/>
  <c r="V49" i="21" s="1"/>
  <c r="AJ26" i="21"/>
  <c r="AA40" i="21"/>
  <c r="AB40" i="21" s="1"/>
  <c r="X46" i="21"/>
  <c r="X47" i="21" s="1"/>
  <c r="Z41" i="21"/>
  <c r="Z42" i="21" s="1"/>
  <c r="Z43" i="21" s="1"/>
  <c r="Z44" i="21" s="1"/>
  <c r="AG32" i="21"/>
  <c r="AG33" i="21" s="1"/>
  <c r="Y45" i="21"/>
  <c r="AI27" i="21"/>
  <c r="Q54" i="21"/>
  <c r="R53" i="21"/>
  <c r="A113" i="2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BD125" i="21"/>
  <c r="BE125" i="21" s="1"/>
  <c r="BF125" i="21" s="1"/>
  <c r="BD117" i="21"/>
  <c r="BE117" i="21" s="1"/>
  <c r="BF120" i="21"/>
  <c r="BC130" i="21"/>
  <c r="AY129" i="21"/>
  <c r="BF124" i="21"/>
  <c r="AK21" i="21"/>
  <c r="AK22" i="21" s="1"/>
  <c r="AK23" i="21" s="1"/>
  <c r="AK24" i="21" s="1"/>
  <c r="AK25" i="21" s="1"/>
  <c r="AL20" i="21"/>
  <c r="BD128" i="21"/>
  <c r="AC39" i="21"/>
  <c r="AD38" i="21"/>
  <c r="AF33" i="21" l="1"/>
  <c r="AF34" i="21" s="1"/>
  <c r="AF35" i="21" s="1"/>
  <c r="AF36" i="21" s="1"/>
  <c r="AF37" i="21" s="1"/>
  <c r="U50" i="21"/>
  <c r="U51" i="21" s="1"/>
  <c r="U52" i="21" s="1"/>
  <c r="AK26" i="21"/>
  <c r="AK27" i="21" s="1"/>
  <c r="Q55" i="21"/>
  <c r="Q56" i="21" s="1"/>
  <c r="AJ27" i="21"/>
  <c r="AA41" i="21"/>
  <c r="AA42" i="21" s="1"/>
  <c r="AA43" i="21" s="1"/>
  <c r="AA44" i="21" s="1"/>
  <c r="W48" i="21"/>
  <c r="X48" i="21" s="1"/>
  <c r="X49" i="21" s="1"/>
  <c r="R54" i="21"/>
  <c r="Y46" i="21"/>
  <c r="Y47" i="21" s="1"/>
  <c r="AH32" i="21"/>
  <c r="AH33" i="21" s="1"/>
  <c r="S53" i="21"/>
  <c r="Z45" i="21"/>
  <c r="AI28" i="21"/>
  <c r="AI29" i="21" s="1"/>
  <c r="AI30" i="21" s="1"/>
  <c r="AI31" i="21" s="1"/>
  <c r="AI32" i="21" s="1"/>
  <c r="P57" i="21"/>
  <c r="P58" i="21" s="1"/>
  <c r="W50" i="21"/>
  <c r="AC40" i="21"/>
  <c r="BE128" i="21"/>
  <c r="BF128" i="21" s="1"/>
  <c r="BF117" i="21"/>
  <c r="AB41" i="21"/>
  <c r="AZ129" i="21"/>
  <c r="BA129" i="21" s="1"/>
  <c r="AL21" i="21"/>
  <c r="AL22" i="21" s="1"/>
  <c r="AM20" i="21"/>
  <c r="BD130" i="21"/>
  <c r="BE130" i="21" s="1"/>
  <c r="AD39" i="21"/>
  <c r="AE38" i="21"/>
  <c r="V50" i="21" l="1"/>
  <c r="V51" i="21" s="1"/>
  <c r="V52" i="21" s="1"/>
  <c r="R55" i="21"/>
  <c r="R56" i="21" s="1"/>
  <c r="S54" i="21"/>
  <c r="AB42" i="21"/>
  <c r="AB43" i="21" s="1"/>
  <c r="AB44" i="21" s="1"/>
  <c r="AB45" i="21" s="1"/>
  <c r="X50" i="21"/>
  <c r="AJ28" i="21"/>
  <c r="AJ29" i="21" s="1"/>
  <c r="AJ30" i="21" s="1"/>
  <c r="AJ31" i="21" s="1"/>
  <c r="AJ32" i="21" s="1"/>
  <c r="AJ33" i="21" s="1"/>
  <c r="Y48" i="21"/>
  <c r="Y49" i="21" s="1"/>
  <c r="Z46" i="21"/>
  <c r="Z47" i="21" s="1"/>
  <c r="AI33" i="21"/>
  <c r="AA45" i="21"/>
  <c r="AA46" i="21" s="1"/>
  <c r="T53" i="21"/>
  <c r="AG34" i="21"/>
  <c r="AG35" i="21" s="1"/>
  <c r="AG36" i="21" s="1"/>
  <c r="AG37" i="21" s="1"/>
  <c r="Q57" i="21"/>
  <c r="Q58" i="21" s="1"/>
  <c r="W51" i="21"/>
  <c r="W52" i="21" s="1"/>
  <c r="AC41" i="21"/>
  <c r="P59" i="21"/>
  <c r="P60" i="21" s="1"/>
  <c r="P61" i="21" s="1"/>
  <c r="AD40" i="21"/>
  <c r="AN20" i="21"/>
  <c r="AM21" i="21"/>
  <c r="AM22" i="21" s="1"/>
  <c r="BF130" i="21"/>
  <c r="AE39" i="21"/>
  <c r="AE40" i="21" s="1"/>
  <c r="AF38" i="21"/>
  <c r="BB129" i="21"/>
  <c r="AL23" i="21"/>
  <c r="AL24" i="21" s="1"/>
  <c r="AL25" i="21" s="1"/>
  <c r="AL26" i="21" s="1"/>
  <c r="AL27" i="21" s="1"/>
  <c r="AK28" i="21" l="1"/>
  <c r="Z48" i="21"/>
  <c r="Z49" i="21" s="1"/>
  <c r="S55" i="21"/>
  <c r="S56" i="21" s="1"/>
  <c r="AL28" i="21"/>
  <c r="T54" i="21"/>
  <c r="U53" i="21"/>
  <c r="P62" i="21"/>
  <c r="P63" i="21" s="1"/>
  <c r="P64" i="21" s="1"/>
  <c r="AC42" i="21"/>
  <c r="AC43" i="21" s="1"/>
  <c r="AC44" i="21" s="1"/>
  <c r="AC45" i="21" s="1"/>
  <c r="Y50" i="21"/>
  <c r="AA47" i="21"/>
  <c r="AA48" i="21" s="1"/>
  <c r="AA49" i="21" s="1"/>
  <c r="T55" i="21"/>
  <c r="AB46" i="21"/>
  <c r="AN21" i="21"/>
  <c r="AN22" i="21" s="1"/>
  <c r="AM23" i="21"/>
  <c r="AM24" i="21" s="1"/>
  <c r="AM25" i="21" s="1"/>
  <c r="AM26" i="21" s="1"/>
  <c r="AM27" i="21" s="1"/>
  <c r="AM28" i="21" s="1"/>
  <c r="R57" i="21"/>
  <c r="R58" i="21" s="1"/>
  <c r="AH34" i="21"/>
  <c r="AH35" i="21" s="1"/>
  <c r="AH36" i="21" s="1"/>
  <c r="AH37" i="21" s="1"/>
  <c r="AK29" i="21"/>
  <c r="AK30" i="21" s="1"/>
  <c r="AK31" i="21" s="1"/>
  <c r="AK32" i="21" s="1"/>
  <c r="AK33" i="21" s="1"/>
  <c r="Q59" i="21"/>
  <c r="Q60" i="21" s="1"/>
  <c r="Q61" i="21" s="1"/>
  <c r="Q62" i="21" s="1"/>
  <c r="AO20" i="21"/>
  <c r="AO21" i="21" s="1"/>
  <c r="AD41" i="21"/>
  <c r="X51" i="21"/>
  <c r="AF39" i="21"/>
  <c r="AF40" i="21" s="1"/>
  <c r="AG38" i="21"/>
  <c r="BC129" i="21"/>
  <c r="BD129" i="21" s="1"/>
  <c r="BE129" i="21" s="1"/>
  <c r="Z50" i="21" l="1"/>
  <c r="U54" i="21"/>
  <c r="U55" i="21" s="1"/>
  <c r="U56" i="21" s="1"/>
  <c r="T56" i="21"/>
  <c r="V53" i="21"/>
  <c r="R59" i="21"/>
  <c r="R60" i="21" s="1"/>
  <c r="R61" i="21" s="1"/>
  <c r="R62" i="21" s="1"/>
  <c r="AN23" i="21"/>
  <c r="AN24" i="21" s="1"/>
  <c r="AN25" i="21" s="1"/>
  <c r="AN26" i="21" s="1"/>
  <c r="AN27" i="21" s="1"/>
  <c r="AN28" i="21" s="1"/>
  <c r="AA50" i="21"/>
  <c r="AB47" i="21"/>
  <c r="AB48" i="21" s="1"/>
  <c r="AB49" i="21" s="1"/>
  <c r="AB50" i="21" s="1"/>
  <c r="AE41" i="21"/>
  <c r="AF41" i="21" s="1"/>
  <c r="AD42" i="21"/>
  <c r="AD43" i="21" s="1"/>
  <c r="AD44" i="21" s="1"/>
  <c r="AD45" i="21" s="1"/>
  <c r="S57" i="21"/>
  <c r="S58" i="21" s="1"/>
  <c r="AI34" i="21"/>
  <c r="AI35" i="21" s="1"/>
  <c r="AI36" i="21" s="1"/>
  <c r="AI37" i="21" s="1"/>
  <c r="AL29" i="21"/>
  <c r="AL30" i="21" s="1"/>
  <c r="AL31" i="21" s="1"/>
  <c r="AL32" i="21" s="1"/>
  <c r="AL33" i="21" s="1"/>
  <c r="AC46" i="21"/>
  <c r="AP20" i="21"/>
  <c r="AP21" i="21" s="1"/>
  <c r="Q63" i="21"/>
  <c r="Q64" i="21" s="1"/>
  <c r="P65" i="21"/>
  <c r="X52" i="21"/>
  <c r="Y51" i="21"/>
  <c r="BF129" i="21"/>
  <c r="AO22" i="21"/>
  <c r="AG39" i="21"/>
  <c r="AG40" i="21" s="1"/>
  <c r="AH38" i="21"/>
  <c r="AC47" i="21" l="1"/>
  <c r="AC48" i="21" s="1"/>
  <c r="AC49" i="21" s="1"/>
  <c r="AC50" i="21" s="1"/>
  <c r="V54" i="21"/>
  <c r="V55" i="21" s="1"/>
  <c r="W55" i="21" s="1"/>
  <c r="W53" i="21"/>
  <c r="X53" i="21" s="1"/>
  <c r="S59" i="21"/>
  <c r="S60" i="21" s="1"/>
  <c r="S61" i="21" s="1"/>
  <c r="S62" i="21" s="1"/>
  <c r="S63" i="21" s="1"/>
  <c r="AG41" i="21"/>
  <c r="Q65" i="21"/>
  <c r="AE42" i="21"/>
  <c r="AE43" i="21" s="1"/>
  <c r="AE44" i="21" s="1"/>
  <c r="AE45" i="21" s="1"/>
  <c r="AE46" i="21" s="1"/>
  <c r="T57" i="21"/>
  <c r="U57" i="21" s="1"/>
  <c r="Z51" i="21"/>
  <c r="AA51" i="21" s="1"/>
  <c r="Y52" i="21"/>
  <c r="R63" i="21"/>
  <c r="R64" i="21" s="1"/>
  <c r="AJ34" i="21"/>
  <c r="AJ35" i="21" s="1"/>
  <c r="AJ36" i="21" s="1"/>
  <c r="AJ37" i="21" s="1"/>
  <c r="AD46" i="21"/>
  <c r="AQ20" i="21"/>
  <c r="AQ21" i="21" s="1"/>
  <c r="AM29" i="21"/>
  <c r="AM30" i="21" s="1"/>
  <c r="AM31" i="21" s="1"/>
  <c r="AM32" i="21" s="1"/>
  <c r="AM33" i="21" s="1"/>
  <c r="P66" i="21"/>
  <c r="AD47" i="21"/>
  <c r="AO23" i="21"/>
  <c r="AO24" i="21" s="1"/>
  <c r="AO25" i="21" s="1"/>
  <c r="AO26" i="21" s="1"/>
  <c r="AO27" i="21" s="1"/>
  <c r="AO28" i="21" s="1"/>
  <c r="AP22" i="21"/>
  <c r="AH39" i="21"/>
  <c r="AH40" i="21" s="1"/>
  <c r="AH41" i="21" s="1"/>
  <c r="AI38" i="21"/>
  <c r="AD48" i="21" l="1"/>
  <c r="AD49" i="21" s="1"/>
  <c r="AD50" i="21" s="1"/>
  <c r="X54" i="21"/>
  <c r="X55" i="21" s="1"/>
  <c r="AN29" i="21"/>
  <c r="AN30" i="21" s="1"/>
  <c r="AN31" i="21" s="1"/>
  <c r="AN32" i="21" s="1"/>
  <c r="AN33" i="21" s="1"/>
  <c r="S64" i="21"/>
  <c r="Y53" i="21"/>
  <c r="Y54" i="21" s="1"/>
  <c r="V56" i="21"/>
  <c r="W56" i="21" s="1"/>
  <c r="R65" i="21"/>
  <c r="AK34" i="21"/>
  <c r="AK35" i="21" s="1"/>
  <c r="AK36" i="21" s="1"/>
  <c r="AK37" i="21" s="1"/>
  <c r="T58" i="21"/>
  <c r="AF42" i="21"/>
  <c r="AF43" i="21" s="1"/>
  <c r="AF44" i="21" s="1"/>
  <c r="AF45" i="21" s="1"/>
  <c r="AF46" i="21" s="1"/>
  <c r="Z52" i="21"/>
  <c r="Q66" i="21"/>
  <c r="AO29" i="21"/>
  <c r="AO30" i="21" s="1"/>
  <c r="AO31" i="21" s="1"/>
  <c r="AO32" i="21" s="1"/>
  <c r="AO33" i="21" s="1"/>
  <c r="AR20" i="21"/>
  <c r="AR21" i="21" s="1"/>
  <c r="AL34" i="21"/>
  <c r="AE47" i="21"/>
  <c r="AE48" i="21" s="1"/>
  <c r="AE49" i="21" s="1"/>
  <c r="P67" i="21"/>
  <c r="AB51" i="21"/>
  <c r="AP23" i="21"/>
  <c r="AP24" i="21" s="1"/>
  <c r="AP25" i="21" s="1"/>
  <c r="AP26" i="21" s="1"/>
  <c r="AP27" i="21" s="1"/>
  <c r="AP28" i="21" s="1"/>
  <c r="AQ22" i="21"/>
  <c r="AI39" i="21"/>
  <c r="AI40" i="21" s="1"/>
  <c r="AI41" i="21" s="1"/>
  <c r="AJ38" i="21"/>
  <c r="S65" i="21" l="1"/>
  <c r="X56" i="21"/>
  <c r="Z53" i="21"/>
  <c r="Z54" i="21" s="1"/>
  <c r="Z55" i="21" s="1"/>
  <c r="Z56" i="21" s="1"/>
  <c r="V57" i="21"/>
  <c r="Y55" i="21"/>
  <c r="Y56" i="21" s="1"/>
  <c r="AG42" i="21"/>
  <c r="AG43" i="21" s="1"/>
  <c r="AG44" i="21" s="1"/>
  <c r="AG45" i="21" s="1"/>
  <c r="AG46" i="21" s="1"/>
  <c r="U58" i="21"/>
  <c r="T59" i="21"/>
  <c r="T60" i="21" s="1"/>
  <c r="T61" i="21" s="1"/>
  <c r="T62" i="21" s="1"/>
  <c r="T63" i="21" s="1"/>
  <c r="T64" i="21" s="1"/>
  <c r="T65" i="21" s="1"/>
  <c r="R66" i="21"/>
  <c r="S66" i="21" s="1"/>
  <c r="AA52" i="21"/>
  <c r="AB52" i="21" s="1"/>
  <c r="AL35" i="21"/>
  <c r="AL36" i="21" s="1"/>
  <c r="AL37" i="21" s="1"/>
  <c r="AE50" i="21"/>
  <c r="P68" i="21"/>
  <c r="P69" i="21" s="1"/>
  <c r="W57" i="21"/>
  <c r="X57" i="21" s="1"/>
  <c r="AT20" i="21"/>
  <c r="AP29" i="21"/>
  <c r="AP30" i="21" s="1"/>
  <c r="AP31" i="21" s="1"/>
  <c r="AP32" i="21" s="1"/>
  <c r="AP33" i="21" s="1"/>
  <c r="Q67" i="21"/>
  <c r="AS20" i="21"/>
  <c r="AS21" i="21" s="1"/>
  <c r="AM34" i="21"/>
  <c r="AF47" i="21"/>
  <c r="AF48" i="21" s="1"/>
  <c r="AF49" i="21" s="1"/>
  <c r="AC51" i="21"/>
  <c r="AG47" i="21"/>
  <c r="AJ39" i="21"/>
  <c r="AJ40" i="21" s="1"/>
  <c r="AJ41" i="21" s="1"/>
  <c r="AK38" i="21"/>
  <c r="AQ23" i="21"/>
  <c r="AQ24" i="21" s="1"/>
  <c r="AQ25" i="21" s="1"/>
  <c r="AQ26" i="21" s="1"/>
  <c r="AQ27" i="21" s="1"/>
  <c r="AQ28" i="21" s="1"/>
  <c r="AQ29" i="21" s="1"/>
  <c r="AQ30" i="21" s="1"/>
  <c r="AQ31" i="21" s="1"/>
  <c r="AQ32" i="21" s="1"/>
  <c r="AR22" i="21"/>
  <c r="V58" i="21" l="1"/>
  <c r="AG48" i="21"/>
  <c r="AG49" i="21" s="1"/>
  <c r="AT21" i="21"/>
  <c r="AH42" i="21"/>
  <c r="AH43" i="21" s="1"/>
  <c r="AH44" i="21" s="1"/>
  <c r="AH45" i="21" s="1"/>
  <c r="AH46" i="21" s="1"/>
  <c r="AH47" i="21" s="1"/>
  <c r="AH48" i="21" s="1"/>
  <c r="AH49" i="21" s="1"/>
  <c r="U59" i="21"/>
  <c r="U60" i="21" s="1"/>
  <c r="U61" i="21" s="1"/>
  <c r="U62" i="21" s="1"/>
  <c r="U63" i="21" s="1"/>
  <c r="U64" i="21" s="1"/>
  <c r="U65" i="21" s="1"/>
  <c r="AF50" i="21"/>
  <c r="AA53" i="21"/>
  <c r="AA54" i="21" s="1"/>
  <c r="AA55" i="21" s="1"/>
  <c r="AA56" i="21" s="1"/>
  <c r="T66" i="21"/>
  <c r="W58" i="21"/>
  <c r="X58" i="21" s="1"/>
  <c r="AI42" i="21"/>
  <c r="AQ33" i="21"/>
  <c r="AU20" i="21"/>
  <c r="AU21" i="21" s="1"/>
  <c r="R67" i="21"/>
  <c r="S67" i="21" s="1"/>
  <c r="Q68" i="21"/>
  <c r="Q69" i="21" s="1"/>
  <c r="AM35" i="21"/>
  <c r="AM36" i="21" s="1"/>
  <c r="AM37" i="21" s="1"/>
  <c r="AN34" i="21"/>
  <c r="AB53" i="21"/>
  <c r="Y57" i="21"/>
  <c r="Z57" i="21" s="1"/>
  <c r="AC52" i="21"/>
  <c r="AD51" i="21"/>
  <c r="P70" i="21"/>
  <c r="P71" i="21" s="1"/>
  <c r="AK39" i="21"/>
  <c r="AK40" i="21" s="1"/>
  <c r="AK41" i="21" s="1"/>
  <c r="AL38" i="21"/>
  <c r="AR23" i="21"/>
  <c r="AR24" i="21" s="1"/>
  <c r="AR25" i="21" s="1"/>
  <c r="AR26" i="21" s="1"/>
  <c r="AR27" i="21" s="1"/>
  <c r="AR28" i="21" s="1"/>
  <c r="AR29" i="21" s="1"/>
  <c r="AR30" i="21" s="1"/>
  <c r="AR31" i="21" s="1"/>
  <c r="AR32" i="21" s="1"/>
  <c r="AR33" i="21" s="1"/>
  <c r="AS22" i="21"/>
  <c r="AG50" i="21" l="1"/>
  <c r="AI43" i="21"/>
  <c r="AI44" i="21" s="1"/>
  <c r="AI45" i="21" s="1"/>
  <c r="AI46" i="21" s="1"/>
  <c r="AI47" i="21" s="1"/>
  <c r="AI48" i="21" s="1"/>
  <c r="AI49" i="21" s="1"/>
  <c r="AI50" i="21" s="1"/>
  <c r="AH50" i="21"/>
  <c r="U66" i="21"/>
  <c r="V59" i="21"/>
  <c r="V60" i="21" s="1"/>
  <c r="V61" i="21" s="1"/>
  <c r="V62" i="21" s="1"/>
  <c r="W62" i="21" s="1"/>
  <c r="W63" i="21" s="1"/>
  <c r="AA57" i="21"/>
  <c r="AB54" i="21"/>
  <c r="AB55" i="21" s="1"/>
  <c r="AB56" i="21" s="1"/>
  <c r="AB57" i="21" s="1"/>
  <c r="AN35" i="21"/>
  <c r="AN36" i="21" s="1"/>
  <c r="AN37" i="21" s="1"/>
  <c r="AJ42" i="21"/>
  <c r="AJ43" i="21" s="1"/>
  <c r="AJ44" i="21" s="1"/>
  <c r="AJ45" i="21" s="1"/>
  <c r="AJ46" i="21" s="1"/>
  <c r="AJ47" i="21" s="1"/>
  <c r="R68" i="21"/>
  <c r="R69" i="21" s="1"/>
  <c r="AV20" i="21"/>
  <c r="AV21" i="21" s="1"/>
  <c r="T67" i="21"/>
  <c r="AC53" i="21"/>
  <c r="AO34" i="21"/>
  <c r="Y58" i="21"/>
  <c r="AD52" i="21"/>
  <c r="AE51" i="21"/>
  <c r="P72" i="21"/>
  <c r="Q70" i="21"/>
  <c r="Q71" i="21" s="1"/>
  <c r="AL39" i="21"/>
  <c r="AL40" i="21" s="1"/>
  <c r="AM38" i="21"/>
  <c r="AS23" i="2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T22" i="21"/>
  <c r="AO35" i="21" l="1"/>
  <c r="AO36" i="21" s="1"/>
  <c r="AC54" i="21"/>
  <c r="AC55" i="21" s="1"/>
  <c r="AC56" i="21" s="1"/>
  <c r="AC57" i="21" s="1"/>
  <c r="U67" i="21"/>
  <c r="W59" i="21"/>
  <c r="W60" i="21" s="1"/>
  <c r="AJ48" i="21"/>
  <c r="AJ49" i="21" s="1"/>
  <c r="AJ50" i="21" s="1"/>
  <c r="V63" i="21"/>
  <c r="V64" i="21" s="1"/>
  <c r="V65" i="21" s="1"/>
  <c r="V66" i="21" s="1"/>
  <c r="V67" i="21" s="1"/>
  <c r="S68" i="21"/>
  <c r="T68" i="21" s="1"/>
  <c r="AO37" i="21"/>
  <c r="AK42" i="21"/>
  <c r="AK43" i="21" s="1"/>
  <c r="AK44" i="21" s="1"/>
  <c r="AK45" i="21" s="1"/>
  <c r="AK46" i="21" s="1"/>
  <c r="AK47" i="21" s="1"/>
  <c r="AK48" i="21" s="1"/>
  <c r="AK49" i="21" s="1"/>
  <c r="Q72" i="21"/>
  <c r="AW20" i="21"/>
  <c r="AW21" i="21" s="1"/>
  <c r="AD53" i="21"/>
  <c r="AD54" i="21" s="1"/>
  <c r="AD55" i="21" s="1"/>
  <c r="AP34" i="21"/>
  <c r="Z58" i="21"/>
  <c r="P73" i="21"/>
  <c r="R70" i="21"/>
  <c r="R71" i="21" s="1"/>
  <c r="AE52" i="21"/>
  <c r="AF51" i="21"/>
  <c r="AN38" i="21"/>
  <c r="AM39" i="21"/>
  <c r="AM40" i="21" s="1"/>
  <c r="AL41" i="21"/>
  <c r="AT23" i="21"/>
  <c r="AT24" i="21" s="1"/>
  <c r="AT25" i="21" s="1"/>
  <c r="AT26" i="21" s="1"/>
  <c r="AT27" i="21" s="1"/>
  <c r="AT28" i="21" s="1"/>
  <c r="AT29" i="21" s="1"/>
  <c r="AT30" i="21" s="1"/>
  <c r="AT31" i="21" s="1"/>
  <c r="AU22" i="21"/>
  <c r="AO38" i="21" l="1"/>
  <c r="X59" i="21"/>
  <c r="U68" i="21"/>
  <c r="AD56" i="21"/>
  <c r="AD57" i="21" s="1"/>
  <c r="W64" i="21"/>
  <c r="W65" i="21" s="1"/>
  <c r="W66" i="21" s="1"/>
  <c r="S69" i="21"/>
  <c r="S70" i="21" s="1"/>
  <c r="S71" i="21" s="1"/>
  <c r="Q73" i="21"/>
  <c r="R72" i="21"/>
  <c r="P74" i="21"/>
  <c r="P75" i="21" s="1"/>
  <c r="AL42" i="21"/>
  <c r="AL43" i="21" s="1"/>
  <c r="AL44" i="21" s="1"/>
  <c r="AL45" i="21" s="1"/>
  <c r="AL46" i="21" s="1"/>
  <c r="AL47" i="21" s="1"/>
  <c r="AL48" i="21" s="1"/>
  <c r="AL49" i="21" s="1"/>
  <c r="AX20" i="21"/>
  <c r="AX21" i="21" s="1"/>
  <c r="AE53" i="21"/>
  <c r="AE54" i="21" s="1"/>
  <c r="AE55" i="21" s="1"/>
  <c r="AE56" i="21" s="1"/>
  <c r="AN39" i="21"/>
  <c r="AN40" i="21" s="1"/>
  <c r="AP35" i="21"/>
  <c r="AP36" i="21" s="1"/>
  <c r="AP37" i="21" s="1"/>
  <c r="AP38" i="21" s="1"/>
  <c r="AQ34" i="21"/>
  <c r="AR34" i="21"/>
  <c r="AK50" i="21"/>
  <c r="AA58" i="21"/>
  <c r="V68" i="21"/>
  <c r="T69" i="21"/>
  <c r="AG51" i="21"/>
  <c r="AF52" i="21"/>
  <c r="AM41" i="21"/>
  <c r="AT32" i="21"/>
  <c r="AT33" i="21" s="1"/>
  <c r="AU23" i="21"/>
  <c r="AU24" i="21" s="1"/>
  <c r="AU25" i="21" s="1"/>
  <c r="AU26" i="21" s="1"/>
  <c r="AU27" i="21" s="1"/>
  <c r="AU28" i="21" s="1"/>
  <c r="AU29" i="21" s="1"/>
  <c r="AU30" i="21" s="1"/>
  <c r="AU31" i="21" s="1"/>
  <c r="AU32" i="21" s="1"/>
  <c r="AV22" i="21"/>
  <c r="AO39" i="21"/>
  <c r="X60" i="21" l="1"/>
  <c r="X61" i="21" s="1"/>
  <c r="X62" i="21" s="1"/>
  <c r="X63" i="21" s="1"/>
  <c r="X64" i="21" s="1"/>
  <c r="X65" i="21" s="1"/>
  <c r="X66" i="21" s="1"/>
  <c r="X67" i="21" s="1"/>
  <c r="Y59" i="21"/>
  <c r="AM42" i="21"/>
  <c r="AM43" i="21" s="1"/>
  <c r="AM44" i="21" s="1"/>
  <c r="S72" i="21"/>
  <c r="R73" i="21"/>
  <c r="AE57" i="21"/>
  <c r="Q74" i="21"/>
  <c r="Q75" i="21" s="1"/>
  <c r="AL50" i="21"/>
  <c r="AF53" i="21"/>
  <c r="AF54" i="21" s="1"/>
  <c r="AF55" i="21" s="1"/>
  <c r="AF56" i="21" s="1"/>
  <c r="AF57" i="21" s="1"/>
  <c r="AY20" i="21"/>
  <c r="AY21" i="21" s="1"/>
  <c r="AQ35" i="21"/>
  <c r="AQ36" i="21" s="1"/>
  <c r="AQ37" i="21" s="1"/>
  <c r="AQ38" i="21" s="1"/>
  <c r="AS34" i="21"/>
  <c r="T70" i="21"/>
  <c r="T71" i="21" s="1"/>
  <c r="T72" i="21" s="1"/>
  <c r="AO40" i="21"/>
  <c r="U69" i="21"/>
  <c r="AB58" i="21"/>
  <c r="AC58" i="21" s="1"/>
  <c r="AM45" i="21"/>
  <c r="AM46" i="21" s="1"/>
  <c r="AM47" i="21" s="1"/>
  <c r="AM48" i="21" s="1"/>
  <c r="AM49" i="21" s="1"/>
  <c r="AH51" i="21"/>
  <c r="AG52" i="21"/>
  <c r="P76" i="21"/>
  <c r="W68" i="21"/>
  <c r="AN41" i="21"/>
  <c r="AU33" i="21"/>
  <c r="AP39" i="21"/>
  <c r="AV23" i="21"/>
  <c r="AV24" i="21" s="1"/>
  <c r="AV25" i="21" s="1"/>
  <c r="AV26" i="21" s="1"/>
  <c r="AW22" i="21"/>
  <c r="X68" i="21" l="1"/>
  <c r="R74" i="21"/>
  <c r="Y60" i="21"/>
  <c r="Y61" i="21" s="1"/>
  <c r="Y62" i="21" s="1"/>
  <c r="Y63" i="21" s="1"/>
  <c r="Y64" i="21" s="1"/>
  <c r="Y65" i="21" s="1"/>
  <c r="Y66" i="21" s="1"/>
  <c r="Y67" i="21" s="1"/>
  <c r="Z59" i="21"/>
  <c r="S73" i="21"/>
  <c r="T73" i="21" s="1"/>
  <c r="AN42" i="21"/>
  <c r="AN43" i="21" s="1"/>
  <c r="AN44" i="21" s="1"/>
  <c r="AN45" i="21" s="1"/>
  <c r="AN46" i="21" s="1"/>
  <c r="AN47" i="21" s="1"/>
  <c r="AN48" i="21" s="1"/>
  <c r="AN49" i="21" s="1"/>
  <c r="AN50" i="21" s="1"/>
  <c r="AM50" i="21"/>
  <c r="AG53" i="21"/>
  <c r="AG54" i="21" s="1"/>
  <c r="AG55" i="21" s="1"/>
  <c r="AG56" i="21" s="1"/>
  <c r="AG57" i="21" s="1"/>
  <c r="AG58" i="21" s="1"/>
  <c r="Y68" i="21"/>
  <c r="AR35" i="21"/>
  <c r="AS35" i="21" s="1"/>
  <c r="AZ20" i="21"/>
  <c r="AZ21" i="21" s="1"/>
  <c r="U70" i="21"/>
  <c r="U71" i="21" s="1"/>
  <c r="U72" i="21" s="1"/>
  <c r="AT34" i="21"/>
  <c r="AP40" i="21"/>
  <c r="V69" i="21"/>
  <c r="AE58" i="21"/>
  <c r="Q76" i="21"/>
  <c r="R75" i="21"/>
  <c r="P77" i="21"/>
  <c r="P78" i="21" s="1"/>
  <c r="W69" i="21"/>
  <c r="AO41" i="21"/>
  <c r="AH52" i="21"/>
  <c r="AI51" i="21"/>
  <c r="AV27" i="21"/>
  <c r="AV28" i="21" s="1"/>
  <c r="AV29" i="21" s="1"/>
  <c r="AV30" i="21" s="1"/>
  <c r="AV31" i="21" s="1"/>
  <c r="AW23" i="21"/>
  <c r="AW24" i="21" s="1"/>
  <c r="AW25" i="21" s="1"/>
  <c r="AW26" i="21" s="1"/>
  <c r="AX22" i="21"/>
  <c r="AQ39" i="21"/>
  <c r="Z60" i="21" l="1"/>
  <c r="Z61" i="21" s="1"/>
  <c r="Z62" i="21" s="1"/>
  <c r="Z63" i="21" s="1"/>
  <c r="Z64" i="21" s="1"/>
  <c r="Z65" i="21" s="1"/>
  <c r="Z66" i="21" s="1"/>
  <c r="Z67" i="21" s="1"/>
  <c r="Z68" i="21" s="1"/>
  <c r="AA59" i="21"/>
  <c r="AB59" i="21"/>
  <c r="S74" i="21"/>
  <c r="U73" i="21"/>
  <c r="T74" i="21"/>
  <c r="AH53" i="21"/>
  <c r="AH54" i="21" s="1"/>
  <c r="AH55" i="21" s="1"/>
  <c r="AH56" i="21" s="1"/>
  <c r="AH57" i="21" s="1"/>
  <c r="P79" i="21"/>
  <c r="P80" i="21" s="1"/>
  <c r="P81" i="21" s="1"/>
  <c r="P82" i="21" s="1"/>
  <c r="AR36" i="21"/>
  <c r="AR37" i="21" s="1"/>
  <c r="AR38" i="21" s="1"/>
  <c r="AR39" i="21" s="1"/>
  <c r="AT35" i="21"/>
  <c r="AQ40" i="21"/>
  <c r="V70" i="21"/>
  <c r="V71" i="21" s="1"/>
  <c r="V72" i="21" s="1"/>
  <c r="V73" i="21" s="1"/>
  <c r="BA20" i="21"/>
  <c r="BA21" i="21" s="1"/>
  <c r="AP41" i="21"/>
  <c r="AO42" i="21"/>
  <c r="AO43" i="21" s="1"/>
  <c r="AO44" i="21" s="1"/>
  <c r="AO45" i="21" s="1"/>
  <c r="AO46" i="21" s="1"/>
  <c r="AO47" i="21" s="1"/>
  <c r="AO48" i="21" s="1"/>
  <c r="AO49" i="21" s="1"/>
  <c r="AO50" i="21" s="1"/>
  <c r="X69" i="21"/>
  <c r="Y69" i="21" s="1"/>
  <c r="W70" i="21"/>
  <c r="W71" i="21" s="1"/>
  <c r="W72" i="21" s="1"/>
  <c r="AS36" i="21"/>
  <c r="AU34" i="21"/>
  <c r="AC59" i="21"/>
  <c r="Q77" i="21"/>
  <c r="Q78" i="21" s="1"/>
  <c r="Q79" i="21" s="1"/>
  <c r="AF58" i="21"/>
  <c r="AI52" i="21"/>
  <c r="AI53" i="21" s="1"/>
  <c r="AI54" i="21" s="1"/>
  <c r="AI55" i="21" s="1"/>
  <c r="AI56" i="21" s="1"/>
  <c r="AI57" i="21" s="1"/>
  <c r="AJ51" i="21"/>
  <c r="S75" i="21"/>
  <c r="R76" i="21"/>
  <c r="AW27" i="21"/>
  <c r="AW28" i="21" s="1"/>
  <c r="AW29" i="21" s="1"/>
  <c r="AW30" i="21" s="1"/>
  <c r="AW31" i="21" s="1"/>
  <c r="AV32" i="21"/>
  <c r="AV33" i="21" s="1"/>
  <c r="AV34" i="21" s="1"/>
  <c r="AX23" i="21"/>
  <c r="AX24" i="21" s="1"/>
  <c r="AX25" i="21" s="1"/>
  <c r="AX26" i="21" s="1"/>
  <c r="AY22" i="21"/>
  <c r="U74" i="21" l="1"/>
  <c r="V74" i="21" s="1"/>
  <c r="W74" i="21" s="1"/>
  <c r="W75" i="21" s="1"/>
  <c r="AA60" i="21"/>
  <c r="AA61" i="21" s="1"/>
  <c r="AA62" i="21" s="1"/>
  <c r="AA63" i="21" s="1"/>
  <c r="AA64" i="21" s="1"/>
  <c r="AA65" i="21" s="1"/>
  <c r="AA66" i="21" s="1"/>
  <c r="AA67" i="21" s="1"/>
  <c r="AA68" i="21" s="1"/>
  <c r="AU35" i="21"/>
  <c r="AV35" i="21" s="1"/>
  <c r="AS37" i="21"/>
  <c r="AS38" i="21" s="1"/>
  <c r="AS39" i="21" s="1"/>
  <c r="AD59" i="21"/>
  <c r="Z69" i="21"/>
  <c r="X70" i="21"/>
  <c r="X71" i="21" s="1"/>
  <c r="X72" i="21" s="1"/>
  <c r="X73" i="21" s="1"/>
  <c r="X74" i="21" s="1"/>
  <c r="X75" i="21" s="1"/>
  <c r="Q80" i="21"/>
  <c r="Q81" i="21" s="1"/>
  <c r="Q82" i="21" s="1"/>
  <c r="Q83" i="21" s="1"/>
  <c r="P83" i="21"/>
  <c r="P84" i="21" s="1"/>
  <c r="AQ41" i="21"/>
  <c r="AR40" i="21"/>
  <c r="AR41" i="21" s="1"/>
  <c r="AP42" i="21"/>
  <c r="AP43" i="21" s="1"/>
  <c r="AP44" i="21" s="1"/>
  <c r="AP45" i="21" s="1"/>
  <c r="AP46" i="21" s="1"/>
  <c r="AP47" i="21" s="1"/>
  <c r="AP48" i="21" s="1"/>
  <c r="AP49" i="21" s="1"/>
  <c r="AP50" i="21" s="1"/>
  <c r="BB20" i="21"/>
  <c r="BB21" i="21" s="1"/>
  <c r="AT36" i="21"/>
  <c r="AI58" i="21"/>
  <c r="AX27" i="21"/>
  <c r="AX28" i="21" s="1"/>
  <c r="AX29" i="21" s="1"/>
  <c r="AX30" i="21" s="1"/>
  <c r="AX31" i="21" s="1"/>
  <c r="AJ52" i="21"/>
  <c r="AJ53" i="21" s="1"/>
  <c r="AJ54" i="21" s="1"/>
  <c r="AJ55" i="21" s="1"/>
  <c r="AJ56" i="21" s="1"/>
  <c r="AJ57" i="21" s="1"/>
  <c r="AK51" i="21"/>
  <c r="T75" i="21"/>
  <c r="U75" i="21" s="1"/>
  <c r="S76" i="21"/>
  <c r="R77" i="21"/>
  <c r="R78" i="21" s="1"/>
  <c r="R79" i="21" s="1"/>
  <c r="T81" i="21"/>
  <c r="AW32" i="21"/>
  <c r="AW33" i="21" s="1"/>
  <c r="AW34" i="21" s="1"/>
  <c r="AY23" i="21"/>
  <c r="AY24" i="21" s="1"/>
  <c r="AY25" i="21" s="1"/>
  <c r="AY26" i="21" s="1"/>
  <c r="AZ22" i="21"/>
  <c r="AA69" i="21" l="1"/>
  <c r="AT37" i="21"/>
  <c r="AT38" i="21" s="1"/>
  <c r="AT39" i="21" s="1"/>
  <c r="AT40" i="21" s="1"/>
  <c r="AT41" i="21" s="1"/>
  <c r="AB60" i="21"/>
  <c r="AS40" i="21"/>
  <c r="AS41" i="21" s="1"/>
  <c r="AW35" i="21"/>
  <c r="AW36" i="21" s="1"/>
  <c r="AQ42" i="21"/>
  <c r="AQ43" i="21" s="1"/>
  <c r="AQ44" i="21" s="1"/>
  <c r="AQ45" i="21" s="1"/>
  <c r="AQ46" i="21" s="1"/>
  <c r="AQ47" i="21" s="1"/>
  <c r="AQ48" i="21" s="1"/>
  <c r="AQ49" i="21" s="1"/>
  <c r="AQ50" i="21" s="1"/>
  <c r="AE59" i="21"/>
  <c r="Y70" i="21"/>
  <c r="Y71" i="21" s="1"/>
  <c r="Y72" i="21" s="1"/>
  <c r="Y73" i="21" s="1"/>
  <c r="Y74" i="21" s="1"/>
  <c r="Y75" i="21" s="1"/>
  <c r="R80" i="21"/>
  <c r="R81" i="21" s="1"/>
  <c r="R82" i="21" s="1"/>
  <c r="R83" i="21" s="1"/>
  <c r="P85" i="21"/>
  <c r="P86" i="21" s="1"/>
  <c r="BC20" i="21"/>
  <c r="BC21" i="21" s="1"/>
  <c r="AU36" i="21"/>
  <c r="AU37" i="21" s="1"/>
  <c r="AU38" i="21" s="1"/>
  <c r="AJ58" i="21"/>
  <c r="Q84" i="21"/>
  <c r="V75" i="21"/>
  <c r="T76" i="21"/>
  <c r="U76" i="21" s="1"/>
  <c r="S77" i="21"/>
  <c r="S78" i="21" s="1"/>
  <c r="S79" i="21" s="1"/>
  <c r="AK52" i="21"/>
  <c r="AK53" i="21" s="1"/>
  <c r="AK54" i="21" s="1"/>
  <c r="AK55" i="21" s="1"/>
  <c r="AK56" i="21" s="1"/>
  <c r="AK57" i="21" s="1"/>
  <c r="AL51" i="21"/>
  <c r="AX32" i="21"/>
  <c r="AX33" i="21" s="1"/>
  <c r="AX34" i="21" s="1"/>
  <c r="AX35" i="21" s="1"/>
  <c r="AY27" i="21"/>
  <c r="AY28" i="21" s="1"/>
  <c r="AY29" i="21" s="1"/>
  <c r="AY30" i="21" s="1"/>
  <c r="AY31" i="21" s="1"/>
  <c r="AZ23" i="21"/>
  <c r="AZ24" i="21" s="1"/>
  <c r="AZ25" i="21" s="1"/>
  <c r="AZ26" i="21" s="1"/>
  <c r="BA22" i="21"/>
  <c r="AR42" i="21" l="1"/>
  <c r="AR43" i="21" s="1"/>
  <c r="AR44" i="21" s="1"/>
  <c r="AR45" i="21" s="1"/>
  <c r="AR46" i="21" s="1"/>
  <c r="AR47" i="21" s="1"/>
  <c r="AR48" i="21" s="1"/>
  <c r="AR49" i="21" s="1"/>
  <c r="AR50" i="21" s="1"/>
  <c r="AB61" i="21"/>
  <c r="AB62" i="21" s="1"/>
  <c r="AB63" i="21" s="1"/>
  <c r="AB64" i="21" s="1"/>
  <c r="AB65" i="21" s="1"/>
  <c r="AB66" i="21" s="1"/>
  <c r="AB67" i="21" s="1"/>
  <c r="AB68" i="21" s="1"/>
  <c r="AB69" i="21" s="1"/>
  <c r="AC60" i="21"/>
  <c r="S80" i="21"/>
  <c r="S81" i="21" s="1"/>
  <c r="S82" i="21" s="1"/>
  <c r="S83" i="21" s="1"/>
  <c r="Z70" i="21"/>
  <c r="Z71" i="21" s="1"/>
  <c r="Z72" i="21" s="1"/>
  <c r="Z73" i="21" s="1"/>
  <c r="Z74" i="21" s="1"/>
  <c r="Z75" i="21" s="1"/>
  <c r="AF59" i="21"/>
  <c r="Q85" i="21"/>
  <c r="Q86" i="21" s="1"/>
  <c r="AS42" i="21"/>
  <c r="AS43" i="21" s="1"/>
  <c r="AS44" i="21" s="1"/>
  <c r="AS45" i="21" s="1"/>
  <c r="AS46" i="21" s="1"/>
  <c r="AS47" i="21" s="1"/>
  <c r="AS48" i="21" s="1"/>
  <c r="AS49" i="21" s="1"/>
  <c r="AT42" i="21"/>
  <c r="AT43" i="21" s="1"/>
  <c r="AT44" i="21" s="1"/>
  <c r="AT45" i="21" s="1"/>
  <c r="AT46" i="21" s="1"/>
  <c r="P87" i="21"/>
  <c r="AK58" i="21"/>
  <c r="BD20" i="21"/>
  <c r="BD21" i="21" s="1"/>
  <c r="AV36" i="21"/>
  <c r="AV37" i="21" s="1"/>
  <c r="AW37" i="21" s="1"/>
  <c r="R84" i="21"/>
  <c r="AL52" i="21"/>
  <c r="AL53" i="21" s="1"/>
  <c r="AM51" i="21"/>
  <c r="V76" i="21"/>
  <c r="T77" i="21"/>
  <c r="T78" i="21" s="1"/>
  <c r="T79" i="21" s="1"/>
  <c r="T80" i="21" s="1"/>
  <c r="AZ27" i="21"/>
  <c r="AZ28" i="21" s="1"/>
  <c r="AZ29" i="21" s="1"/>
  <c r="AZ30" i="21" s="1"/>
  <c r="AZ31" i="21" s="1"/>
  <c r="AY32" i="21"/>
  <c r="AY33" i="21" s="1"/>
  <c r="AY34" i="21" s="1"/>
  <c r="AY35" i="21" s="1"/>
  <c r="BA23" i="21"/>
  <c r="BA24" i="21" s="1"/>
  <c r="BA25" i="21" s="1"/>
  <c r="BA26" i="21" s="1"/>
  <c r="BB22" i="21"/>
  <c r="AU39" i="21"/>
  <c r="AU40" i="21" s="1"/>
  <c r="AU41" i="21" s="1"/>
  <c r="AC61" i="21" l="1"/>
  <c r="AC62" i="21" s="1"/>
  <c r="AC63" i="21" s="1"/>
  <c r="AC64" i="21" s="1"/>
  <c r="AC65" i="21" s="1"/>
  <c r="AC66" i="21" s="1"/>
  <c r="AC67" i="21" s="1"/>
  <c r="AC68" i="21" s="1"/>
  <c r="AC69" i="21" s="1"/>
  <c r="AD60" i="21"/>
  <c r="R85" i="21"/>
  <c r="R86" i="21" s="1"/>
  <c r="AS50" i="21"/>
  <c r="AA70" i="21"/>
  <c r="AA71" i="21" s="1"/>
  <c r="AA72" i="21" s="1"/>
  <c r="AA73" i="21" s="1"/>
  <c r="AA74" i="21" s="1"/>
  <c r="AA75" i="21" s="1"/>
  <c r="AU42" i="21"/>
  <c r="AU43" i="21" s="1"/>
  <c r="AU44" i="21" s="1"/>
  <c r="AU45" i="21" s="1"/>
  <c r="AU46" i="21" s="1"/>
  <c r="AG59" i="21"/>
  <c r="AH59" i="21" s="1"/>
  <c r="P88" i="21"/>
  <c r="P89" i="21" s="1"/>
  <c r="Q87" i="21"/>
  <c r="T82" i="21"/>
  <c r="T83" i="21" s="1"/>
  <c r="BE20" i="21"/>
  <c r="BE21" i="21" s="1"/>
  <c r="AN51" i="21"/>
  <c r="AM52" i="21"/>
  <c r="AM53" i="21" s="1"/>
  <c r="AM54" i="21" s="1"/>
  <c r="AV38" i="21"/>
  <c r="AV39" i="21" s="1"/>
  <c r="AV40" i="21" s="1"/>
  <c r="AV41" i="21" s="1"/>
  <c r="S84" i="21"/>
  <c r="S85" i="21" s="1"/>
  <c r="S86" i="21" s="1"/>
  <c r="AX36" i="21"/>
  <c r="AX37" i="21" s="1"/>
  <c r="AT47" i="21"/>
  <c r="AT48" i="21" s="1"/>
  <c r="AT49" i="21" s="1"/>
  <c r="W76" i="21"/>
  <c r="AB70" i="21"/>
  <c r="AL54" i="21"/>
  <c r="AL55" i="21" s="1"/>
  <c r="AL56" i="21" s="1"/>
  <c r="AL57" i="21" s="1"/>
  <c r="AL58" i="21" s="1"/>
  <c r="U77" i="21"/>
  <c r="V77" i="21" s="1"/>
  <c r="AZ32" i="21"/>
  <c r="AZ33" i="21" s="1"/>
  <c r="AZ34" i="21" s="1"/>
  <c r="AZ35" i="21" s="1"/>
  <c r="AZ36" i="21" s="1"/>
  <c r="BB23" i="21"/>
  <c r="BB24" i="21" s="1"/>
  <c r="BB25" i="21" s="1"/>
  <c r="BB26" i="21" s="1"/>
  <c r="BC22" i="21"/>
  <c r="BA27" i="21"/>
  <c r="BA28" i="21" s="1"/>
  <c r="BA29" i="21" s="1"/>
  <c r="BA30" i="21" s="1"/>
  <c r="BA31" i="21" s="1"/>
  <c r="R87" i="21" l="1"/>
  <c r="AT50" i="21"/>
  <c r="AD61" i="21"/>
  <c r="AD62" i="21" s="1"/>
  <c r="AD63" i="21" s="1"/>
  <c r="AD64" i="21" s="1"/>
  <c r="AD65" i="21" s="1"/>
  <c r="AD66" i="21" s="1"/>
  <c r="AD67" i="21" s="1"/>
  <c r="AD68" i="21" s="1"/>
  <c r="AD69" i="21" s="1"/>
  <c r="AE60" i="21"/>
  <c r="AV42" i="21"/>
  <c r="AV43" i="21" s="1"/>
  <c r="AV44" i="21" s="1"/>
  <c r="AV45" i="21" s="1"/>
  <c r="AV46" i="21" s="1"/>
  <c r="AI59" i="21"/>
  <c r="AJ59" i="21" s="1"/>
  <c r="AK59" i="21" s="1"/>
  <c r="P90" i="21"/>
  <c r="P91" i="21" s="1"/>
  <c r="Q88" i="21"/>
  <c r="R88" i="21" s="1"/>
  <c r="AW38" i="21"/>
  <c r="AX38" i="21" s="1"/>
  <c r="S87" i="21"/>
  <c r="S88" i="21" s="1"/>
  <c r="BA32" i="21"/>
  <c r="BA33" i="21" s="1"/>
  <c r="BA34" i="21" s="1"/>
  <c r="BA35" i="21" s="1"/>
  <c r="BA36" i="21" s="1"/>
  <c r="AN52" i="21"/>
  <c r="AN53" i="21" s="1"/>
  <c r="AN54" i="21" s="1"/>
  <c r="X76" i="21"/>
  <c r="Y76" i="21" s="1"/>
  <c r="Z76" i="21" s="1"/>
  <c r="AA76" i="21" s="1"/>
  <c r="AO51" i="21"/>
  <c r="AP51" i="21" s="1"/>
  <c r="BF20" i="21"/>
  <c r="BF21" i="21" s="1"/>
  <c r="T84" i="21"/>
  <c r="T85" i="21" s="1"/>
  <c r="T86" i="21" s="1"/>
  <c r="AY36" i="21"/>
  <c r="AY37" i="21" s="1"/>
  <c r="AZ37" i="21" s="1"/>
  <c r="AU47" i="21"/>
  <c r="AU48" i="21" s="1"/>
  <c r="AU49" i="21" s="1"/>
  <c r="AU50" i="21" s="1"/>
  <c r="AM55" i="21"/>
  <c r="AM56" i="21" s="1"/>
  <c r="AM57" i="21" s="1"/>
  <c r="AM58" i="21" s="1"/>
  <c r="W77" i="21"/>
  <c r="AB71" i="21"/>
  <c r="AB72" i="21" s="1"/>
  <c r="AB73" i="21" s="1"/>
  <c r="AB74" i="21" s="1"/>
  <c r="AB75" i="21" s="1"/>
  <c r="AC70" i="21"/>
  <c r="U78" i="21"/>
  <c r="U79" i="21" s="1"/>
  <c r="U80" i="21" s="1"/>
  <c r="T87" i="21"/>
  <c r="AW39" i="21"/>
  <c r="AW40" i="21" s="1"/>
  <c r="AW41" i="21" s="1"/>
  <c r="AW42" i="21" s="1"/>
  <c r="AW43" i="21" s="1"/>
  <c r="AW44" i="21" s="1"/>
  <c r="AW45" i="21" s="1"/>
  <c r="BC23" i="21"/>
  <c r="BC24" i="21" s="1"/>
  <c r="BC25" i="21" s="1"/>
  <c r="BC26" i="21" s="1"/>
  <c r="BD22" i="21"/>
  <c r="BB27" i="21"/>
  <c r="BB28" i="21" s="1"/>
  <c r="BB29" i="21" s="1"/>
  <c r="BB30" i="21" s="1"/>
  <c r="BB31" i="21" s="1"/>
  <c r="AE61" i="21" l="1"/>
  <c r="AE62" i="21" s="1"/>
  <c r="AE63" i="21" s="1"/>
  <c r="AE64" i="21" s="1"/>
  <c r="AE65" i="21" s="1"/>
  <c r="AE66" i="21" s="1"/>
  <c r="AE67" i="21" s="1"/>
  <c r="AE68" i="21" s="1"/>
  <c r="AE69" i="21" s="1"/>
  <c r="AF60" i="21"/>
  <c r="AL59" i="21"/>
  <c r="AM59" i="21" s="1"/>
  <c r="X77" i="21"/>
  <c r="BA37" i="21"/>
  <c r="Q89" i="21"/>
  <c r="Q90" i="21" s="1"/>
  <c r="Q91" i="21" s="1"/>
  <c r="AO52" i="21"/>
  <c r="AP52" i="21" s="1"/>
  <c r="BB32" i="21"/>
  <c r="BB33" i="21" s="1"/>
  <c r="BB34" i="21" s="1"/>
  <c r="BB35" i="21" s="1"/>
  <c r="BB36" i="21" s="1"/>
  <c r="V78" i="21"/>
  <c r="V79" i="21" s="1"/>
  <c r="V80" i="21" s="1"/>
  <c r="W80" i="21" s="1"/>
  <c r="AV47" i="21"/>
  <c r="AV48" i="21" s="1"/>
  <c r="AV49" i="21" s="1"/>
  <c r="AV50" i="21" s="1"/>
  <c r="AB76" i="21"/>
  <c r="P92" i="21"/>
  <c r="AC71" i="21"/>
  <c r="AC72" i="21" s="1"/>
  <c r="AC73" i="21" s="1"/>
  <c r="AC74" i="21" s="1"/>
  <c r="AC75" i="21" s="1"/>
  <c r="AD70" i="21"/>
  <c r="Y77" i="21"/>
  <c r="AQ51" i="21"/>
  <c r="U81" i="21"/>
  <c r="U82" i="21" s="1"/>
  <c r="U83" i="21" s="1"/>
  <c r="AN55" i="21"/>
  <c r="AN56" i="21" s="1"/>
  <c r="AN57" i="21" s="1"/>
  <c r="AN58" i="21" s="1"/>
  <c r="AW46" i="21"/>
  <c r="AW47" i="21" s="1"/>
  <c r="AX39" i="21"/>
  <c r="AX40" i="21" s="1"/>
  <c r="AX41" i="21" s="1"/>
  <c r="AX42" i="21" s="1"/>
  <c r="AX43" i="21" s="1"/>
  <c r="AX44" i="21" s="1"/>
  <c r="AY38" i="21"/>
  <c r="T88" i="21"/>
  <c r="BD23" i="21"/>
  <c r="BD24" i="21" s="1"/>
  <c r="BD25" i="21" s="1"/>
  <c r="BD26" i="21" s="1"/>
  <c r="BE22" i="21"/>
  <c r="BC27" i="21"/>
  <c r="BC28" i="21" s="1"/>
  <c r="BC29" i="21" s="1"/>
  <c r="BC30" i="21" s="1"/>
  <c r="BC31" i="21" s="1"/>
  <c r="BC32" i="21" s="1"/>
  <c r="BC33" i="21" s="1"/>
  <c r="BC34" i="21" s="1"/>
  <c r="BC35" i="21" s="1"/>
  <c r="BC36" i="21" s="1"/>
  <c r="AW48" i="21" l="1"/>
  <c r="AW49" i="21" s="1"/>
  <c r="AW50" i="21" s="1"/>
  <c r="AG60" i="21"/>
  <c r="AF61" i="21"/>
  <c r="AF62" i="21" s="1"/>
  <c r="AF63" i="21" s="1"/>
  <c r="AF64" i="21" s="1"/>
  <c r="AF65" i="21" s="1"/>
  <c r="AF66" i="21" s="1"/>
  <c r="AF67" i="21" s="1"/>
  <c r="AF68" i="21" s="1"/>
  <c r="AF69" i="21" s="1"/>
  <c r="AF70" i="21" s="1"/>
  <c r="AE70" i="21"/>
  <c r="AN59" i="21"/>
  <c r="BB37" i="21"/>
  <c r="BC37" i="21" s="1"/>
  <c r="AC76" i="21"/>
  <c r="X78" i="21"/>
  <c r="Y78" i="21" s="1"/>
  <c r="AO53" i="21"/>
  <c r="AO54" i="21" s="1"/>
  <c r="R89" i="21"/>
  <c r="S89" i="21" s="1"/>
  <c r="T89" i="21" s="1"/>
  <c r="AO55" i="21"/>
  <c r="AO56" i="21" s="1"/>
  <c r="AO57" i="21" s="1"/>
  <c r="AO58" i="21" s="1"/>
  <c r="AO59" i="21" s="1"/>
  <c r="V81" i="21"/>
  <c r="W81" i="21" s="1"/>
  <c r="Z77" i="21"/>
  <c r="Q92" i="21"/>
  <c r="P93" i="21"/>
  <c r="U84" i="21"/>
  <c r="U85" i="21" s="1"/>
  <c r="U86" i="21" s="1"/>
  <c r="U87" i="21" s="1"/>
  <c r="U88" i="21" s="1"/>
  <c r="AD71" i="21"/>
  <c r="AD72" i="21" s="1"/>
  <c r="AD73" i="21" s="1"/>
  <c r="AD74" i="21" s="1"/>
  <c r="AD75" i="21" s="1"/>
  <c r="AQ52" i="21"/>
  <c r="AR51" i="21"/>
  <c r="AX45" i="21"/>
  <c r="AX46" i="21" s="1"/>
  <c r="AX47" i="21" s="1"/>
  <c r="AX48" i="21" s="1"/>
  <c r="AX49" i="21" s="1"/>
  <c r="AX50" i="21" s="1"/>
  <c r="BE23" i="21"/>
  <c r="BE24" i="21" s="1"/>
  <c r="BE25" i="21" s="1"/>
  <c r="BE26" i="21" s="1"/>
  <c r="BF22" i="21"/>
  <c r="BD27" i="21"/>
  <c r="BD28" i="21" s="1"/>
  <c r="BD29" i="21" s="1"/>
  <c r="BD30" i="21" s="1"/>
  <c r="BD31" i="21" s="1"/>
  <c r="AY39" i="21"/>
  <c r="AY40" i="21" s="1"/>
  <c r="AY41" i="21" s="1"/>
  <c r="AY42" i="21" s="1"/>
  <c r="AY43" i="21" s="1"/>
  <c r="AY44" i="21" s="1"/>
  <c r="AZ38" i="21"/>
  <c r="AD76" i="21" l="1"/>
  <c r="AH60" i="21"/>
  <c r="AG61" i="21"/>
  <c r="AG62" i="21" s="1"/>
  <c r="AG63" i="21" s="1"/>
  <c r="AG64" i="21" s="1"/>
  <c r="AG65" i="21" s="1"/>
  <c r="AG66" i="21" s="1"/>
  <c r="AG67" i="21" s="1"/>
  <c r="AG68" i="21" s="1"/>
  <c r="AG69" i="21" s="1"/>
  <c r="AG70" i="21" s="1"/>
  <c r="AP53" i="21"/>
  <c r="AP54" i="21" s="1"/>
  <c r="AP55" i="21" s="1"/>
  <c r="AP56" i="21" s="1"/>
  <c r="AP57" i="21" s="1"/>
  <c r="AP58" i="21" s="1"/>
  <c r="AP59" i="21" s="1"/>
  <c r="U89" i="21"/>
  <c r="R90" i="21"/>
  <c r="R91" i="21" s="1"/>
  <c r="R92" i="21" s="1"/>
  <c r="Z78" i="21"/>
  <c r="X79" i="21"/>
  <c r="X80" i="21" s="1"/>
  <c r="X81" i="21" s="1"/>
  <c r="V82" i="21"/>
  <c r="V83" i="21" s="1"/>
  <c r="V84" i="21" s="1"/>
  <c r="V85" i="21" s="1"/>
  <c r="V86" i="21" s="1"/>
  <c r="V87" i="21" s="1"/>
  <c r="V88" i="21" s="1"/>
  <c r="V89" i="21" s="1"/>
  <c r="Q93" i="21"/>
  <c r="AE71" i="21"/>
  <c r="AE72" i="21" s="1"/>
  <c r="AE73" i="21" s="1"/>
  <c r="AE74" i="21" s="1"/>
  <c r="AE75" i="21" s="1"/>
  <c r="AE76" i="21" s="1"/>
  <c r="P94" i="21"/>
  <c r="Y79" i="21"/>
  <c r="AR52" i="21"/>
  <c r="AS51" i="21"/>
  <c r="AA77" i="21"/>
  <c r="AY45" i="21"/>
  <c r="AY46" i="21" s="1"/>
  <c r="AY47" i="21" s="1"/>
  <c r="AY48" i="21" s="1"/>
  <c r="AY49" i="21" s="1"/>
  <c r="AY50" i="21" s="1"/>
  <c r="BA44" i="21"/>
  <c r="AZ39" i="21"/>
  <c r="AZ40" i="21" s="1"/>
  <c r="AZ41" i="21" s="1"/>
  <c r="AZ42" i="21" s="1"/>
  <c r="AZ43" i="21" s="1"/>
  <c r="AZ44" i="21" s="1"/>
  <c r="BA38" i="21"/>
  <c r="BF23" i="21"/>
  <c r="BF24" i="21" s="1"/>
  <c r="BF25" i="21" s="1"/>
  <c r="BF26" i="21" s="1"/>
  <c r="BE27" i="21"/>
  <c r="BE28" i="21" s="1"/>
  <c r="BE29" i="21" s="1"/>
  <c r="BE30" i="21" s="1"/>
  <c r="BE31" i="21" s="1"/>
  <c r="BD32" i="21"/>
  <c r="BD33" i="21" s="1"/>
  <c r="BD34" i="21" s="1"/>
  <c r="BD35" i="21" s="1"/>
  <c r="BD36" i="21" s="1"/>
  <c r="AH61" i="21" l="1"/>
  <c r="AH62" i="21" s="1"/>
  <c r="AH63" i="21" s="1"/>
  <c r="AH64" i="21" s="1"/>
  <c r="AH65" i="21" s="1"/>
  <c r="AH66" i="21" s="1"/>
  <c r="AH67" i="21" s="1"/>
  <c r="AH68" i="21" s="1"/>
  <c r="AH69" i="21" s="1"/>
  <c r="AH70" i="21" s="1"/>
  <c r="AI60" i="21"/>
  <c r="AA78" i="21"/>
  <c r="AQ53" i="21"/>
  <c r="AQ54" i="21" s="1"/>
  <c r="AQ55" i="21" s="1"/>
  <c r="AQ56" i="21" s="1"/>
  <c r="AQ57" i="21" s="1"/>
  <c r="AQ58" i="21" s="1"/>
  <c r="AQ59" i="21" s="1"/>
  <c r="Y80" i="21"/>
  <c r="Y81" i="21" s="1"/>
  <c r="P95" i="21"/>
  <c r="P96" i="21" s="1"/>
  <c r="S90" i="21"/>
  <c r="X82" i="21"/>
  <c r="Q94" i="21"/>
  <c r="W83" i="21"/>
  <c r="W84" i="21" s="1"/>
  <c r="W85" i="21" s="1"/>
  <c r="W86" i="21" s="1"/>
  <c r="W87" i="21" s="1"/>
  <c r="W88" i="21" s="1"/>
  <c r="AF71" i="21"/>
  <c r="AF72" i="21" s="1"/>
  <c r="AF73" i="21" s="1"/>
  <c r="AF74" i="21" s="1"/>
  <c r="AF75" i="21" s="1"/>
  <c r="AF76" i="21" s="1"/>
  <c r="R93" i="21"/>
  <c r="AB77" i="21"/>
  <c r="BF27" i="21"/>
  <c r="BF28" i="21" s="1"/>
  <c r="BF29" i="21" s="1"/>
  <c r="BF30" i="21" s="1"/>
  <c r="BF31" i="21" s="1"/>
  <c r="AZ45" i="21"/>
  <c r="AZ46" i="21" s="1"/>
  <c r="AZ47" i="21" s="1"/>
  <c r="AZ48" i="21" s="1"/>
  <c r="AZ49" i="21" s="1"/>
  <c r="AZ50" i="21" s="1"/>
  <c r="AS52" i="21"/>
  <c r="AT51" i="21"/>
  <c r="Z79" i="21"/>
  <c r="Z80" i="21" s="1"/>
  <c r="BE32" i="21"/>
  <c r="BE33" i="21" s="1"/>
  <c r="BE34" i="21" s="1"/>
  <c r="BE35" i="21" s="1"/>
  <c r="BE36" i="21" s="1"/>
  <c r="BD37" i="21"/>
  <c r="BA39" i="21"/>
  <c r="BA40" i="21" s="1"/>
  <c r="BA41" i="21" s="1"/>
  <c r="BA42" i="21" s="1"/>
  <c r="BB38" i="21"/>
  <c r="AI61" i="21" l="1"/>
  <c r="AI62" i="21" s="1"/>
  <c r="AI63" i="21" s="1"/>
  <c r="AI64" i="21" s="1"/>
  <c r="AI65" i="21" s="1"/>
  <c r="AI66" i="21" s="1"/>
  <c r="AI67" i="21" s="1"/>
  <c r="AI68" i="21" s="1"/>
  <c r="AI69" i="21" s="1"/>
  <c r="AI70" i="21" s="1"/>
  <c r="AJ60" i="21"/>
  <c r="AR53" i="21"/>
  <c r="AR54" i="21" s="1"/>
  <c r="AR55" i="21" s="1"/>
  <c r="AR56" i="21" s="1"/>
  <c r="AR57" i="21" s="1"/>
  <c r="AR58" i="21" s="1"/>
  <c r="AR59" i="21" s="1"/>
  <c r="S91" i="21"/>
  <c r="S92" i="21" s="1"/>
  <c r="S93" i="21" s="1"/>
  <c r="T90" i="21"/>
  <c r="Q95" i="21"/>
  <c r="Q96" i="21" s="1"/>
  <c r="BE37" i="21"/>
  <c r="Y82" i="21"/>
  <c r="BA45" i="21"/>
  <c r="BA46" i="21" s="1"/>
  <c r="BA47" i="21" s="1"/>
  <c r="BA48" i="21" s="1"/>
  <c r="BA49" i="21" s="1"/>
  <c r="BA50" i="21" s="1"/>
  <c r="X83" i="21"/>
  <c r="X84" i="21" s="1"/>
  <c r="X85" i="21" s="1"/>
  <c r="X86" i="21" s="1"/>
  <c r="X87" i="21" s="1"/>
  <c r="X88" i="21" s="1"/>
  <c r="X89" i="21" s="1"/>
  <c r="Z81" i="21"/>
  <c r="AG71" i="21"/>
  <c r="AG72" i="21" s="1"/>
  <c r="AG73" i="21" s="1"/>
  <c r="AG74" i="21" s="1"/>
  <c r="AG75" i="21" s="1"/>
  <c r="AG76" i="21" s="1"/>
  <c r="AA79" i="21"/>
  <c r="AA80" i="21" s="1"/>
  <c r="R94" i="21"/>
  <c r="AU51" i="21"/>
  <c r="AT52" i="21"/>
  <c r="AB78" i="21"/>
  <c r="AC77" i="21"/>
  <c r="AD77" i="21" s="1"/>
  <c r="P97" i="21"/>
  <c r="BB39" i="21"/>
  <c r="BB40" i="21" s="1"/>
  <c r="BB41" i="21" s="1"/>
  <c r="BB42" i="21" s="1"/>
  <c r="BB43" i="21" s="1"/>
  <c r="BB44" i="21" s="1"/>
  <c r="BB45" i="21" s="1"/>
  <c r="BB46" i="21" s="1"/>
  <c r="BC38" i="21"/>
  <c r="BF32" i="21"/>
  <c r="BF33" i="21" s="1"/>
  <c r="BF34" i="21" s="1"/>
  <c r="BF35" i="21" s="1"/>
  <c r="AJ61" i="21" l="1"/>
  <c r="AJ62" i="21" s="1"/>
  <c r="AJ63" i="21" s="1"/>
  <c r="AJ64" i="21" s="1"/>
  <c r="AJ65" i="21" s="1"/>
  <c r="AJ66" i="21" s="1"/>
  <c r="AJ67" i="21" s="1"/>
  <c r="AJ68" i="21" s="1"/>
  <c r="AJ69" i="21" s="1"/>
  <c r="AJ70" i="21" s="1"/>
  <c r="AK60" i="21"/>
  <c r="Z82" i="21"/>
  <c r="AS53" i="21"/>
  <c r="AS54" i="21" s="1"/>
  <c r="AS55" i="21" s="1"/>
  <c r="AS56" i="21" s="1"/>
  <c r="AS57" i="21" s="1"/>
  <c r="AS58" i="21" s="1"/>
  <c r="AS59" i="21" s="1"/>
  <c r="T91" i="21"/>
  <c r="T92" i="21" s="1"/>
  <c r="T93" i="21" s="1"/>
  <c r="U90" i="21"/>
  <c r="R95" i="21"/>
  <c r="R96" i="21" s="1"/>
  <c r="BB47" i="21"/>
  <c r="BB48" i="21" s="1"/>
  <c r="BB49" i="21" s="1"/>
  <c r="BB50" i="21" s="1"/>
  <c r="Y83" i="21"/>
  <c r="Y84" i="21" s="1"/>
  <c r="Y85" i="21" s="1"/>
  <c r="Y86" i="21" s="1"/>
  <c r="Y87" i="21" s="1"/>
  <c r="Y88" i="21" s="1"/>
  <c r="Y89" i="21" s="1"/>
  <c r="BC39" i="21"/>
  <c r="BC40" i="21" s="1"/>
  <c r="BC41" i="21" s="1"/>
  <c r="BC42" i="21" s="1"/>
  <c r="BC43" i="21" s="1"/>
  <c r="BC44" i="21" s="1"/>
  <c r="BC45" i="21" s="1"/>
  <c r="BC46" i="21" s="1"/>
  <c r="AH71" i="21"/>
  <c r="AH72" i="21" s="1"/>
  <c r="AH73" i="21" s="1"/>
  <c r="AH74" i="21" s="1"/>
  <c r="AH75" i="21" s="1"/>
  <c r="AH76" i="21" s="1"/>
  <c r="AA81" i="21"/>
  <c r="AA82" i="21" s="1"/>
  <c r="Q97" i="21"/>
  <c r="AB79" i="21"/>
  <c r="AB80" i="21" s="1"/>
  <c r="S94" i="21"/>
  <c r="AD78" i="21"/>
  <c r="AU52" i="21"/>
  <c r="AV51" i="21"/>
  <c r="Z83" i="21"/>
  <c r="AI71" i="21"/>
  <c r="P98" i="21"/>
  <c r="P99" i="21" s="1"/>
  <c r="AC78" i="21"/>
  <c r="AE77" i="21"/>
  <c r="BD38" i="21"/>
  <c r="BD39" i="21" s="1"/>
  <c r="BF36" i="21"/>
  <c r="AL60" i="21" l="1"/>
  <c r="AK61" i="21"/>
  <c r="AK62" i="21" s="1"/>
  <c r="AK63" i="21" s="1"/>
  <c r="AK64" i="21" s="1"/>
  <c r="AK65" i="21" s="1"/>
  <c r="AK66" i="21" s="1"/>
  <c r="AK67" i="21" s="1"/>
  <c r="AK68" i="21" s="1"/>
  <c r="AK69" i="21" s="1"/>
  <c r="AK70" i="21" s="1"/>
  <c r="BC47" i="21"/>
  <c r="BC48" i="21" s="1"/>
  <c r="BC49" i="21" s="1"/>
  <c r="BC50" i="21" s="1"/>
  <c r="AT53" i="21"/>
  <c r="AT54" i="21" s="1"/>
  <c r="AT55" i="21" s="1"/>
  <c r="AT56" i="21" s="1"/>
  <c r="AT57" i="21" s="1"/>
  <c r="AT58" i="21" s="1"/>
  <c r="AT59" i="21" s="1"/>
  <c r="Z84" i="21"/>
  <c r="Z85" i="21" s="1"/>
  <c r="Z86" i="21" s="1"/>
  <c r="Z87" i="21" s="1"/>
  <c r="Z88" i="21" s="1"/>
  <c r="Z89" i="21" s="1"/>
  <c r="S95" i="21"/>
  <c r="S96" i="21" s="1"/>
  <c r="AM61" i="21"/>
  <c r="U91" i="21"/>
  <c r="U92" i="21" s="1"/>
  <c r="U93" i="21" s="1"/>
  <c r="V90" i="21"/>
  <c r="P100" i="21"/>
  <c r="P101" i="21" s="1"/>
  <c r="AI72" i="21"/>
  <c r="AI73" i="21" s="1"/>
  <c r="AI74" i="21" s="1"/>
  <c r="AI75" i="21" s="1"/>
  <c r="AI76" i="21" s="1"/>
  <c r="AB81" i="21"/>
  <c r="AB82" i="21" s="1"/>
  <c r="BG20" i="21"/>
  <c r="AE78" i="21"/>
  <c r="AC79" i="21"/>
  <c r="AC80" i="21" s="1"/>
  <c r="Q98" i="21"/>
  <c r="Q99" i="21" s="1"/>
  <c r="T94" i="21"/>
  <c r="AJ71" i="21"/>
  <c r="AA83" i="21"/>
  <c r="AA84" i="21" s="1"/>
  <c r="AA85" i="21" s="1"/>
  <c r="AF77" i="21"/>
  <c r="AG77" i="21" s="1"/>
  <c r="AG78" i="21" s="1"/>
  <c r="BE38" i="21"/>
  <c r="BE39" i="21" s="1"/>
  <c r="AV52" i="21"/>
  <c r="AW51" i="21"/>
  <c r="R97" i="21"/>
  <c r="R98" i="21" s="1"/>
  <c r="BD40" i="21"/>
  <c r="BD41" i="21" s="1"/>
  <c r="BD42" i="21" s="1"/>
  <c r="BD43" i="21" s="1"/>
  <c r="BD44" i="21" s="1"/>
  <c r="BD45" i="21" s="1"/>
  <c r="BD46" i="21" s="1"/>
  <c r="BD47" i="21" s="1"/>
  <c r="BD48" i="21" s="1"/>
  <c r="BD49" i="21" s="1"/>
  <c r="BF37" i="21"/>
  <c r="AM60" i="21" l="1"/>
  <c r="AN60" i="21" s="1"/>
  <c r="AO60" i="21" s="1"/>
  <c r="AP60" i="21" s="1"/>
  <c r="AL61" i="21"/>
  <c r="AL62" i="21" s="1"/>
  <c r="AL63" i="21" s="1"/>
  <c r="AL64" i="21" s="1"/>
  <c r="AL65" i="21" s="1"/>
  <c r="AL66" i="21" s="1"/>
  <c r="AL67" i="21" s="1"/>
  <c r="AL68" i="21" s="1"/>
  <c r="AL69" i="21" s="1"/>
  <c r="AL70" i="21" s="1"/>
  <c r="BD50" i="21"/>
  <c r="AU53" i="21"/>
  <c r="AU54" i="21" s="1"/>
  <c r="AU55" i="21" s="1"/>
  <c r="AU56" i="21" s="1"/>
  <c r="AU57" i="21" s="1"/>
  <c r="AU58" i="21" s="1"/>
  <c r="AU59" i="21" s="1"/>
  <c r="T95" i="21"/>
  <c r="T96" i="21" s="1"/>
  <c r="Q100" i="21"/>
  <c r="Q101" i="21" s="1"/>
  <c r="AC81" i="21"/>
  <c r="AC82" i="21" s="1"/>
  <c r="AJ72" i="21"/>
  <c r="AJ73" i="21" s="1"/>
  <c r="AJ74" i="21" s="1"/>
  <c r="AJ75" i="21" s="1"/>
  <c r="AJ76" i="21" s="1"/>
  <c r="W90" i="21"/>
  <c r="V91" i="21"/>
  <c r="V92" i="21" s="1"/>
  <c r="V93" i="21" s="1"/>
  <c r="AM62" i="21"/>
  <c r="AM63" i="21" s="1"/>
  <c r="AM64" i="21" s="1"/>
  <c r="AM65" i="21" s="1"/>
  <c r="AM66" i="21" s="1"/>
  <c r="AM67" i="21" s="1"/>
  <c r="AM68" i="21" s="1"/>
  <c r="AN61" i="21"/>
  <c r="BG21" i="21"/>
  <c r="R99" i="21"/>
  <c r="BF38" i="21"/>
  <c r="BF39" i="21" s="1"/>
  <c r="AQ60" i="21"/>
  <c r="AR60" i="21" s="1"/>
  <c r="AD79" i="21"/>
  <c r="AD80" i="21" s="1"/>
  <c r="AD81" i="21" s="1"/>
  <c r="BE40" i="21"/>
  <c r="BE41" i="21" s="1"/>
  <c r="BE42" i="21" s="1"/>
  <c r="BE43" i="21" s="1"/>
  <c r="BE44" i="21" s="1"/>
  <c r="BE45" i="21" s="1"/>
  <c r="BE46" i="21" s="1"/>
  <c r="BE47" i="21" s="1"/>
  <c r="BE48" i="21" s="1"/>
  <c r="BE49" i="21" s="1"/>
  <c r="BE50" i="21" s="1"/>
  <c r="U94" i="21"/>
  <c r="AK71" i="21"/>
  <c r="AH77" i="21"/>
  <c r="AH78" i="21" s="1"/>
  <c r="AW52" i="21"/>
  <c r="AX51" i="21"/>
  <c r="AF78" i="21"/>
  <c r="AB83" i="21"/>
  <c r="AB84" i="21" s="1"/>
  <c r="AB85" i="21" s="1"/>
  <c r="AB86" i="21" s="1"/>
  <c r="P102" i="21"/>
  <c r="AA86" i="21"/>
  <c r="AA87" i="21" s="1"/>
  <c r="AA88" i="21" s="1"/>
  <c r="AA89" i="21" s="1"/>
  <c r="S97" i="21"/>
  <c r="S98" i="21" s="1"/>
  <c r="U95" i="21" l="1"/>
  <c r="AD82" i="21"/>
  <c r="AD83" i="21" s="1"/>
  <c r="AV53" i="21"/>
  <c r="AV54" i="21" s="1"/>
  <c r="AV55" i="21" s="1"/>
  <c r="AV56" i="21" s="1"/>
  <c r="AV57" i="21" s="1"/>
  <c r="AV58" i="21" s="1"/>
  <c r="AV59" i="21" s="1"/>
  <c r="AK72" i="21"/>
  <c r="AK73" i="21" s="1"/>
  <c r="AK74" i="21" s="1"/>
  <c r="AK75" i="21" s="1"/>
  <c r="AK76" i="21" s="1"/>
  <c r="R100" i="21"/>
  <c r="R101" i="21" s="1"/>
  <c r="AN62" i="21"/>
  <c r="AN63" i="21" s="1"/>
  <c r="AN64" i="21" s="1"/>
  <c r="AN65" i="21" s="1"/>
  <c r="AN66" i="21" s="1"/>
  <c r="AN67" i="21" s="1"/>
  <c r="AN68" i="21" s="1"/>
  <c r="AO61" i="21"/>
  <c r="W91" i="21"/>
  <c r="W92" i="21" s="1"/>
  <c r="X90" i="21"/>
  <c r="BG22" i="21"/>
  <c r="S99" i="21"/>
  <c r="AE79" i="21"/>
  <c r="AE80" i="21" s="1"/>
  <c r="AE81" i="21" s="1"/>
  <c r="AE82" i="21" s="1"/>
  <c r="AS60" i="21"/>
  <c r="U96" i="21"/>
  <c r="AC83" i="21"/>
  <c r="AC84" i="21" s="1"/>
  <c r="AC85" i="21" s="1"/>
  <c r="AC86" i="21" s="1"/>
  <c r="BF40" i="21"/>
  <c r="BF41" i="21" s="1"/>
  <c r="BF42" i="21" s="1"/>
  <c r="BF43" i="21" s="1"/>
  <c r="BF44" i="21" s="1"/>
  <c r="BF45" i="21" s="1"/>
  <c r="BF46" i="21" s="1"/>
  <c r="BF47" i="21" s="1"/>
  <c r="BF48" i="21" s="1"/>
  <c r="AM69" i="21"/>
  <c r="AM70" i="21" s="1"/>
  <c r="AB87" i="21"/>
  <c r="AB88" i="21" s="1"/>
  <c r="AB89" i="21" s="1"/>
  <c r="AL71" i="21"/>
  <c r="AL72" i="21" s="1"/>
  <c r="AL73" i="21" s="1"/>
  <c r="AL74" i="21" s="1"/>
  <c r="AL75" i="21" s="1"/>
  <c r="AL76" i="21" s="1"/>
  <c r="AI77" i="21"/>
  <c r="AF79" i="21"/>
  <c r="W93" i="21"/>
  <c r="V94" i="21"/>
  <c r="V95" i="21" s="1"/>
  <c r="P103" i="21"/>
  <c r="P104" i="21" s="1"/>
  <c r="Q102" i="21"/>
  <c r="T97" i="21"/>
  <c r="T98" i="21" s="1"/>
  <c r="AY51" i="21"/>
  <c r="AX52" i="21"/>
  <c r="AW53" i="21" l="1"/>
  <c r="AW54" i="21" s="1"/>
  <c r="AW55" i="21" s="1"/>
  <c r="AW56" i="21" s="1"/>
  <c r="AW57" i="21" s="1"/>
  <c r="AW58" i="21" s="1"/>
  <c r="AW59" i="21" s="1"/>
  <c r="AF80" i="21"/>
  <c r="AF81" i="21" s="1"/>
  <c r="AF82" i="21" s="1"/>
  <c r="S100" i="21"/>
  <c r="S101" i="21" s="1"/>
  <c r="AO62" i="21"/>
  <c r="AO63" i="21" s="1"/>
  <c r="AO64" i="21" s="1"/>
  <c r="AO65" i="21" s="1"/>
  <c r="AO66" i="21" s="1"/>
  <c r="AO67" i="21" s="1"/>
  <c r="AO68" i="21" s="1"/>
  <c r="AP61" i="21"/>
  <c r="P105" i="21"/>
  <c r="X91" i="21"/>
  <c r="X92" i="21" s="1"/>
  <c r="X93" i="21" s="1"/>
  <c r="X94" i="21" s="1"/>
  <c r="X95" i="21" s="1"/>
  <c r="Y90" i="21"/>
  <c r="T99" i="21"/>
  <c r="BG23" i="21"/>
  <c r="AD84" i="21"/>
  <c r="AD85" i="21" s="1"/>
  <c r="AD86" i="21" s="1"/>
  <c r="AE83" i="21"/>
  <c r="AT60" i="21"/>
  <c r="AU60" i="21" s="1"/>
  <c r="V96" i="21"/>
  <c r="AN69" i="21"/>
  <c r="AN70" i="21" s="1"/>
  <c r="AC87" i="21"/>
  <c r="AC88" i="21" s="1"/>
  <c r="AC89" i="21" s="1"/>
  <c r="AG79" i="21"/>
  <c r="AG80" i="21" s="1"/>
  <c r="AG81" i="21" s="1"/>
  <c r="AI78" i="21"/>
  <c r="AJ77" i="21"/>
  <c r="AM71" i="21"/>
  <c r="AM72" i="21" s="1"/>
  <c r="AM73" i="21" s="1"/>
  <c r="AM74" i="21" s="1"/>
  <c r="AM75" i="21" s="1"/>
  <c r="AM76" i="21" s="1"/>
  <c r="Q103" i="21"/>
  <c r="Q104" i="21" s="1"/>
  <c r="R102" i="21"/>
  <c r="U97" i="21"/>
  <c r="U98" i="21" s="1"/>
  <c r="AZ51" i="21"/>
  <c r="AY52" i="21"/>
  <c r="BF49" i="21"/>
  <c r="BF50" i="21" s="1"/>
  <c r="AG82" i="21" l="1"/>
  <c r="AG83" i="21" s="1"/>
  <c r="S102" i="21"/>
  <c r="AX53" i="21"/>
  <c r="AX54" i="21" s="1"/>
  <c r="AX55" i="21" s="1"/>
  <c r="AX56" i="21" s="1"/>
  <c r="AX57" i="21" s="1"/>
  <c r="AX58" i="21" s="1"/>
  <c r="AX59" i="21" s="1"/>
  <c r="T100" i="21"/>
  <c r="T101" i="21" s="1"/>
  <c r="T102" i="21" s="1"/>
  <c r="Q105" i="21"/>
  <c r="P106" i="21"/>
  <c r="BG24" i="21"/>
  <c r="AP62" i="21"/>
  <c r="AP63" i="21" s="1"/>
  <c r="AP64" i="21" s="1"/>
  <c r="AP65" i="21" s="1"/>
  <c r="AP66" i="21" s="1"/>
  <c r="AP67" i="21" s="1"/>
  <c r="AP68" i="21" s="1"/>
  <c r="AQ61" i="21"/>
  <c r="U99" i="21"/>
  <c r="AE84" i="21"/>
  <c r="AE85" i="21" s="1"/>
  <c r="AE86" i="21" s="1"/>
  <c r="Y91" i="21"/>
  <c r="Y92" i="21" s="1"/>
  <c r="Y93" i="21" s="1"/>
  <c r="Y94" i="21" s="1"/>
  <c r="Y95" i="21" s="1"/>
  <c r="Y96" i="21" s="1"/>
  <c r="Z90" i="21"/>
  <c r="X96" i="21"/>
  <c r="X97" i="21" s="1"/>
  <c r="AJ78" i="21"/>
  <c r="AF83" i="21"/>
  <c r="AV60" i="21"/>
  <c r="V97" i="21"/>
  <c r="V98" i="21" s="1"/>
  <c r="V99" i="21" s="1"/>
  <c r="AD87" i="21"/>
  <c r="AD88" i="21" s="1"/>
  <c r="AD89" i="21" s="1"/>
  <c r="AH79" i="21"/>
  <c r="AO69" i="21"/>
  <c r="R103" i="21"/>
  <c r="R104" i="21" s="1"/>
  <c r="AK77" i="21"/>
  <c r="AN71" i="21"/>
  <c r="AN72" i="21" s="1"/>
  <c r="AN73" i="21" s="1"/>
  <c r="AN74" i="21" s="1"/>
  <c r="AN75" i="21" s="1"/>
  <c r="AN76" i="21" s="1"/>
  <c r="AH80" i="21"/>
  <c r="AH81" i="21" s="1"/>
  <c r="AH82" i="21" s="1"/>
  <c r="AH83" i="21" s="1"/>
  <c r="AZ52" i="21"/>
  <c r="BA51" i="21"/>
  <c r="U100" i="21" l="1"/>
  <c r="U101" i="21" s="1"/>
  <c r="U102" i="21" s="1"/>
  <c r="AY53" i="21"/>
  <c r="AY54" i="21" s="1"/>
  <c r="AY55" i="21" s="1"/>
  <c r="AY56" i="21" s="1"/>
  <c r="AY57" i="21" s="1"/>
  <c r="AY58" i="21" s="1"/>
  <c r="AY59" i="21" s="1"/>
  <c r="R105" i="21"/>
  <c r="Q106" i="21"/>
  <c r="AK78" i="21"/>
  <c r="BG25" i="21"/>
  <c r="BG26" i="21" s="1"/>
  <c r="AR61" i="21"/>
  <c r="AQ62" i="21"/>
  <c r="AQ63" i="21" s="1"/>
  <c r="AQ64" i="21" s="1"/>
  <c r="AQ65" i="21" s="1"/>
  <c r="AQ66" i="21" s="1"/>
  <c r="AQ67" i="21" s="1"/>
  <c r="AQ68" i="21" s="1"/>
  <c r="AF84" i="21"/>
  <c r="AG84" i="21" s="1"/>
  <c r="AH84" i="21" s="1"/>
  <c r="Z91" i="21"/>
  <c r="Z92" i="21" s="1"/>
  <c r="Z93" i="21" s="1"/>
  <c r="Z94" i="21" s="1"/>
  <c r="Z95" i="21" s="1"/>
  <c r="Z96" i="21" s="1"/>
  <c r="AA90" i="21"/>
  <c r="P107" i="21"/>
  <c r="AW60" i="21"/>
  <c r="X98" i="21"/>
  <c r="X99" i="21" s="1"/>
  <c r="Y97" i="21"/>
  <c r="AE87" i="21"/>
  <c r="AE88" i="21" s="1"/>
  <c r="AE89" i="21" s="1"/>
  <c r="AO70" i="21"/>
  <c r="AO71" i="21" s="1"/>
  <c r="AO72" i="21" s="1"/>
  <c r="AO73" i="21" s="1"/>
  <c r="AO74" i="21" s="1"/>
  <c r="AO75" i="21" s="1"/>
  <c r="AO76" i="21" s="1"/>
  <c r="AP69" i="21"/>
  <c r="AI79" i="21"/>
  <c r="AI80" i="21" s="1"/>
  <c r="AI81" i="21" s="1"/>
  <c r="AI82" i="21" s="1"/>
  <c r="AI83" i="21" s="1"/>
  <c r="AL77" i="21"/>
  <c r="S103" i="21"/>
  <c r="S104" i="21" s="1"/>
  <c r="BA52" i="21"/>
  <c r="BB51" i="21"/>
  <c r="AL78" i="21" l="1"/>
  <c r="V100" i="21"/>
  <c r="V101" i="21" s="1"/>
  <c r="V102" i="21" s="1"/>
  <c r="AZ53" i="21"/>
  <c r="AZ54" i="21" s="1"/>
  <c r="AZ55" i="21" s="1"/>
  <c r="AZ56" i="21" s="1"/>
  <c r="AZ57" i="21" s="1"/>
  <c r="AZ58" i="21" s="1"/>
  <c r="AZ59" i="21" s="1"/>
  <c r="S105" i="21"/>
  <c r="R106" i="21"/>
  <c r="AF85" i="21"/>
  <c r="AA91" i="21"/>
  <c r="AA92" i="21" s="1"/>
  <c r="AA93" i="21" s="1"/>
  <c r="AA94" i="21" s="1"/>
  <c r="AA95" i="21" s="1"/>
  <c r="AA96" i="21" s="1"/>
  <c r="AA97" i="21" s="1"/>
  <c r="AB90" i="21"/>
  <c r="AI84" i="21"/>
  <c r="AR62" i="21"/>
  <c r="AR63" i="21" s="1"/>
  <c r="AR64" i="21" s="1"/>
  <c r="AR65" i="21" s="1"/>
  <c r="AR66" i="21" s="1"/>
  <c r="AR67" i="21" s="1"/>
  <c r="AR68" i="21" s="1"/>
  <c r="AS61" i="21"/>
  <c r="P108" i="21"/>
  <c r="P109" i="21" s="1"/>
  <c r="P110" i="21" s="1"/>
  <c r="P111" i="21" s="1"/>
  <c r="P112" i="21" s="1"/>
  <c r="Q107" i="21"/>
  <c r="BG27" i="21"/>
  <c r="AX60" i="21"/>
  <c r="Y98" i="21"/>
  <c r="Y99" i="21" s="1"/>
  <c r="Z97" i="21"/>
  <c r="AP70" i="21"/>
  <c r="AP71" i="21" s="1"/>
  <c r="AP72" i="21" s="1"/>
  <c r="AP73" i="21" s="1"/>
  <c r="AP74" i="21" s="1"/>
  <c r="AP75" i="21" s="1"/>
  <c r="AP76" i="21" s="1"/>
  <c r="AQ69" i="21"/>
  <c r="AM77" i="21"/>
  <c r="AM78" i="21" s="1"/>
  <c r="T103" i="21"/>
  <c r="T104" i="21" s="1"/>
  <c r="AJ79" i="21"/>
  <c r="BC51" i="21"/>
  <c r="BB52" i="21"/>
  <c r="BA53" i="21" l="1"/>
  <c r="BA54" i="21" s="1"/>
  <c r="BA55" i="21" s="1"/>
  <c r="BA56" i="21" s="1"/>
  <c r="BA57" i="21" s="1"/>
  <c r="BA58" i="21" s="1"/>
  <c r="BA59" i="21" s="1"/>
  <c r="T105" i="21"/>
  <c r="T106" i="21" s="1"/>
  <c r="S106" i="21"/>
  <c r="X100" i="21"/>
  <c r="X101" i="21" s="1"/>
  <c r="X102" i="21" s="1"/>
  <c r="AF86" i="21"/>
  <c r="AF87" i="21" s="1"/>
  <c r="AF88" i="21" s="1"/>
  <c r="AF89" i="21" s="1"/>
  <c r="AG85" i="21"/>
  <c r="AB91" i="21"/>
  <c r="AB92" i="21" s="1"/>
  <c r="AB93" i="21" s="1"/>
  <c r="AB94" i="21" s="1"/>
  <c r="AB95" i="21" s="1"/>
  <c r="AB96" i="21" s="1"/>
  <c r="AB97" i="21" s="1"/>
  <c r="AC90" i="21"/>
  <c r="Q108" i="21"/>
  <c r="Q109" i="21" s="1"/>
  <c r="Q110" i="21" s="1"/>
  <c r="Q111" i="21" s="1"/>
  <c r="Q112" i="21" s="1"/>
  <c r="R107" i="21"/>
  <c r="AT61" i="21"/>
  <c r="AS62" i="21"/>
  <c r="AS63" i="21" s="1"/>
  <c r="BG28" i="21"/>
  <c r="Z98" i="21"/>
  <c r="Z99" i="21" s="1"/>
  <c r="Y102" i="21"/>
  <c r="AY60" i="21"/>
  <c r="AH87" i="21"/>
  <c r="AH88" i="21" s="1"/>
  <c r="U103" i="21"/>
  <c r="AQ70" i="21"/>
  <c r="AQ71" i="21" s="1"/>
  <c r="AQ72" i="21" s="1"/>
  <c r="AQ73" i="21" s="1"/>
  <c r="AQ74" i="21" s="1"/>
  <c r="AQ75" i="21" s="1"/>
  <c r="AQ76" i="21" s="1"/>
  <c r="AN77" i="21"/>
  <c r="AN78" i="21" s="1"/>
  <c r="AJ80" i="21"/>
  <c r="AJ81" i="21" s="1"/>
  <c r="AJ82" i="21" s="1"/>
  <c r="AJ83" i="21" s="1"/>
  <c r="AJ84" i="21" s="1"/>
  <c r="AK79" i="21"/>
  <c r="AR69" i="21"/>
  <c r="BD51" i="21"/>
  <c r="BC52" i="21"/>
  <c r="P113" i="21"/>
  <c r="BB53" i="21" l="1"/>
  <c r="BB54" i="21" s="1"/>
  <c r="BB55" i="21" s="1"/>
  <c r="BB56" i="21" s="1"/>
  <c r="BB57" i="21" s="1"/>
  <c r="BB58" i="21" s="1"/>
  <c r="BB59" i="21" s="1"/>
  <c r="Y100" i="21"/>
  <c r="Y101" i="21" s="1"/>
  <c r="AG86" i="21"/>
  <c r="AG87" i="21" s="1"/>
  <c r="AG88" i="21" s="1"/>
  <c r="AG89" i="21" s="1"/>
  <c r="AH89" i="21" s="1"/>
  <c r="AH85" i="21"/>
  <c r="S107" i="21"/>
  <c r="T107" i="21" s="1"/>
  <c r="T108" i="21" s="1"/>
  <c r="R108" i="21"/>
  <c r="R109" i="21" s="1"/>
  <c r="R110" i="21" s="1"/>
  <c r="R111" i="21" s="1"/>
  <c r="R112" i="21" s="1"/>
  <c r="AS64" i="21"/>
  <c r="AS65" i="21" s="1"/>
  <c r="AS66" i="21" s="1"/>
  <c r="AS67" i="21" s="1"/>
  <c r="AS68" i="21" s="1"/>
  <c r="AS69" i="21" s="1"/>
  <c r="AU61" i="21"/>
  <c r="AT62" i="21"/>
  <c r="AT63" i="21" s="1"/>
  <c r="BG29" i="21"/>
  <c r="AC91" i="21"/>
  <c r="AC92" i="21" s="1"/>
  <c r="AC93" i="21" s="1"/>
  <c r="AC94" i="21" s="1"/>
  <c r="AC95" i="21" s="1"/>
  <c r="AC96" i="21" s="1"/>
  <c r="AC97" i="21" s="1"/>
  <c r="AC98" i="21" s="1"/>
  <c r="AD90" i="21"/>
  <c r="P114" i="21"/>
  <c r="P115" i="21" s="1"/>
  <c r="P116" i="21" s="1"/>
  <c r="AA98" i="21"/>
  <c r="AA99" i="21" s="1"/>
  <c r="Q113" i="21"/>
  <c r="AB98" i="21"/>
  <c r="AZ60" i="21"/>
  <c r="AO77" i="21"/>
  <c r="AO78" i="21" s="1"/>
  <c r="U104" i="21"/>
  <c r="U105" i="21" s="1"/>
  <c r="V103" i="21"/>
  <c r="AR70" i="21"/>
  <c r="AR71" i="21" s="1"/>
  <c r="AR72" i="21" s="1"/>
  <c r="AR73" i="21" s="1"/>
  <c r="AR74" i="21" s="1"/>
  <c r="AR75" i="21" s="1"/>
  <c r="AR76" i="21" s="1"/>
  <c r="AK80" i="21"/>
  <c r="AK81" i="21" s="1"/>
  <c r="AK82" i="21" s="1"/>
  <c r="AK83" i="21" s="1"/>
  <c r="AK84" i="21" s="1"/>
  <c r="AL79" i="21"/>
  <c r="BG32" i="21"/>
  <c r="BD52" i="21"/>
  <c r="BE51" i="21"/>
  <c r="BC53" i="21" l="1"/>
  <c r="BC54" i="21" s="1"/>
  <c r="BC55" i="21" s="1"/>
  <c r="BC56" i="21" s="1"/>
  <c r="BC57" i="21" s="1"/>
  <c r="BC58" i="21" s="1"/>
  <c r="BC59" i="21" s="1"/>
  <c r="AT64" i="21"/>
  <c r="AT65" i="21" s="1"/>
  <c r="AT66" i="21" s="1"/>
  <c r="AT67" i="21" s="1"/>
  <c r="AT68" i="21" s="1"/>
  <c r="AT69" i="21" s="1"/>
  <c r="Z100" i="21"/>
  <c r="Z101" i="21" s="1"/>
  <c r="Z102" i="21" s="1"/>
  <c r="AH86" i="21"/>
  <c r="AI85" i="21"/>
  <c r="R113" i="21"/>
  <c r="AU62" i="21"/>
  <c r="AU63" i="21" s="1"/>
  <c r="AU64" i="21" s="1"/>
  <c r="AV61" i="21"/>
  <c r="AB99" i="21"/>
  <c r="AD91" i="21"/>
  <c r="AD92" i="21" s="1"/>
  <c r="AD93" i="21" s="1"/>
  <c r="AD94" i="21" s="1"/>
  <c r="AD95" i="21" s="1"/>
  <c r="AD96" i="21" s="1"/>
  <c r="AD97" i="21" s="1"/>
  <c r="AD98" i="21" s="1"/>
  <c r="AE90" i="21"/>
  <c r="Q114" i="21"/>
  <c r="Q115" i="21" s="1"/>
  <c r="Q116" i="21" s="1"/>
  <c r="BG30" i="21"/>
  <c r="BG31" i="21" s="1"/>
  <c r="S108" i="21"/>
  <c r="S109" i="21" s="1"/>
  <c r="S110" i="21" s="1"/>
  <c r="S111" i="21" s="1"/>
  <c r="S112" i="21" s="1"/>
  <c r="U106" i="21"/>
  <c r="U107" i="21" s="1"/>
  <c r="U108" i="21" s="1"/>
  <c r="BA60" i="21"/>
  <c r="BB60" i="21" s="1"/>
  <c r="AP77" i="21"/>
  <c r="AP78" i="21" s="1"/>
  <c r="V104" i="21"/>
  <c r="V105" i="21" s="1"/>
  <c r="X103" i="21"/>
  <c r="AM79" i="21"/>
  <c r="AL80" i="21"/>
  <c r="AL81" i="21" s="1"/>
  <c r="AQ77" i="21"/>
  <c r="AS70" i="21"/>
  <c r="AS71" i="21" s="1"/>
  <c r="AS72" i="21" s="1"/>
  <c r="AS73" i="21" s="1"/>
  <c r="AS74" i="21" s="1"/>
  <c r="AS75" i="21" s="1"/>
  <c r="AS76" i="21" s="1"/>
  <c r="BE52" i="21"/>
  <c r="BF51" i="21"/>
  <c r="BG33" i="21"/>
  <c r="BD53" i="21" l="1"/>
  <c r="BD54" i="21" s="1"/>
  <c r="BD55" i="21" s="1"/>
  <c r="BD56" i="21" s="1"/>
  <c r="BD57" i="21" s="1"/>
  <c r="BD58" i="21" s="1"/>
  <c r="BD59" i="21" s="1"/>
  <c r="S113" i="21"/>
  <c r="AA100" i="21"/>
  <c r="AA101" i="21" s="1"/>
  <c r="AA102" i="21" s="1"/>
  <c r="AU65" i="21"/>
  <c r="AU66" i="21" s="1"/>
  <c r="AU67" i="21" s="1"/>
  <c r="AU68" i="21" s="1"/>
  <c r="AU69" i="21" s="1"/>
  <c r="R114" i="21"/>
  <c r="AI86" i="21"/>
  <c r="AI87" i="21" s="1"/>
  <c r="AI88" i="21" s="1"/>
  <c r="AI89" i="21" s="1"/>
  <c r="AJ85" i="21"/>
  <c r="AC99" i="21"/>
  <c r="BG34" i="21"/>
  <c r="BG35" i="21" s="1"/>
  <c r="AW61" i="21"/>
  <c r="AV62" i="21"/>
  <c r="AV63" i="21" s="1"/>
  <c r="AF90" i="21"/>
  <c r="AE91" i="21"/>
  <c r="AE92" i="21" s="1"/>
  <c r="AE93" i="21" s="1"/>
  <c r="AE94" i="21" s="1"/>
  <c r="AE95" i="21" s="1"/>
  <c r="AE96" i="21" s="1"/>
  <c r="AE97" i="21" s="1"/>
  <c r="AE98" i="21" s="1"/>
  <c r="AQ78" i="21"/>
  <c r="T109" i="21"/>
  <c r="T110" i="21" s="1"/>
  <c r="T111" i="21" s="1"/>
  <c r="T112" i="21" s="1"/>
  <c r="T113" i="21" s="1"/>
  <c r="V106" i="21"/>
  <c r="V107" i="21" s="1"/>
  <c r="W107" i="21" s="1"/>
  <c r="BF52" i="21"/>
  <c r="AN79" i="21"/>
  <c r="AM80" i="21"/>
  <c r="AM81" i="21" s="1"/>
  <c r="W105" i="21"/>
  <c r="AR77" i="21"/>
  <c r="BC60" i="21"/>
  <c r="X104" i="21"/>
  <c r="Y103" i="21"/>
  <c r="AL82" i="21"/>
  <c r="AL83" i="21" s="1"/>
  <c r="AL84" i="21" s="1"/>
  <c r="AT70" i="21"/>
  <c r="AT71" i="21" s="1"/>
  <c r="AT72" i="21" s="1"/>
  <c r="AT73" i="21" s="1"/>
  <c r="AT74" i="21" s="1"/>
  <c r="AT75" i="21" s="1"/>
  <c r="AT76" i="21" s="1"/>
  <c r="AS77" i="21"/>
  <c r="BE53" i="21" l="1"/>
  <c r="BE54" i="21" s="1"/>
  <c r="BE55" i="21" s="1"/>
  <c r="BE56" i="21" s="1"/>
  <c r="BE57" i="21" s="1"/>
  <c r="BE58" i="21" s="1"/>
  <c r="BE59" i="21" s="1"/>
  <c r="S114" i="21"/>
  <c r="T114" i="21" s="1"/>
  <c r="R115" i="21"/>
  <c r="R116" i="21" s="1"/>
  <c r="AB100" i="21"/>
  <c r="AB101" i="21" s="1"/>
  <c r="AB102" i="21" s="1"/>
  <c r="U109" i="21"/>
  <c r="U110" i="21" s="1"/>
  <c r="U111" i="21" s="1"/>
  <c r="U112" i="21" s="1"/>
  <c r="U113" i="21" s="1"/>
  <c r="AM82" i="21"/>
  <c r="AR78" i="21"/>
  <c r="AS78" i="21" s="1"/>
  <c r="AJ86" i="21"/>
  <c r="AJ87" i="21" s="1"/>
  <c r="AJ88" i="21" s="1"/>
  <c r="AJ89" i="21" s="1"/>
  <c r="AK85" i="21"/>
  <c r="AK86" i="21" s="1"/>
  <c r="AN80" i="21"/>
  <c r="AN81" i="21" s="1"/>
  <c r="V108" i="21"/>
  <c r="AV64" i="21"/>
  <c r="AV65" i="21" s="1"/>
  <c r="AV66" i="21" s="1"/>
  <c r="AV67" i="21" s="1"/>
  <c r="AV68" i="21" s="1"/>
  <c r="AV69" i="21" s="1"/>
  <c r="AW62" i="21"/>
  <c r="AW63" i="21" s="1"/>
  <c r="AW64" i="21" s="1"/>
  <c r="AX61" i="21"/>
  <c r="AF91" i="21"/>
  <c r="AF92" i="21" s="1"/>
  <c r="AF93" i="21" s="1"/>
  <c r="AF94" i="21" s="1"/>
  <c r="AF95" i="21" s="1"/>
  <c r="AF96" i="21" s="1"/>
  <c r="AF97" i="21" s="1"/>
  <c r="AF98" i="21" s="1"/>
  <c r="AG90" i="21"/>
  <c r="AD99" i="21"/>
  <c r="AO79" i="21"/>
  <c r="AO80" i="21" s="1"/>
  <c r="AO81" i="21" s="1"/>
  <c r="X105" i="21"/>
  <c r="X106" i="21" s="1"/>
  <c r="X107" i="21" s="1"/>
  <c r="X108" i="21" s="1"/>
  <c r="BD60" i="21"/>
  <c r="W108" i="21"/>
  <c r="AU70" i="21"/>
  <c r="AU71" i="21" s="1"/>
  <c r="AU72" i="21" s="1"/>
  <c r="AU73" i="21" s="1"/>
  <c r="AU74" i="21" s="1"/>
  <c r="AU75" i="21" s="1"/>
  <c r="AU76" i="21" s="1"/>
  <c r="Y104" i="21"/>
  <c r="Z103" i="21"/>
  <c r="AA103" i="21" s="1"/>
  <c r="AM83" i="21"/>
  <c r="AM84" i="21" s="1"/>
  <c r="AP79" i="21"/>
  <c r="AT77" i="21"/>
  <c r="BG36" i="21"/>
  <c r="BF53" i="21" l="1"/>
  <c r="BF54" i="21" s="1"/>
  <c r="BF55" i="21" s="1"/>
  <c r="BF56" i="21" s="1"/>
  <c r="BF57" i="21" s="1"/>
  <c r="BF58" i="21" s="1"/>
  <c r="BF59" i="21" s="1"/>
  <c r="U114" i="21"/>
  <c r="S115" i="21"/>
  <c r="S116" i="21" s="1"/>
  <c r="AC100" i="21"/>
  <c r="AC101" i="21" s="1"/>
  <c r="AC102" i="21" s="1"/>
  <c r="V109" i="21"/>
  <c r="V110" i="21" s="1"/>
  <c r="V111" i="21" s="1"/>
  <c r="V112" i="21" s="1"/>
  <c r="V113" i="21" s="1"/>
  <c r="AN82" i="21"/>
  <c r="AN83" i="21" s="1"/>
  <c r="AN84" i="21" s="1"/>
  <c r="AK87" i="21"/>
  <c r="AK88" i="21" s="1"/>
  <c r="AK89" i="21" s="1"/>
  <c r="AL85" i="21"/>
  <c r="AL86" i="21" s="1"/>
  <c r="AW65" i="21"/>
  <c r="AW66" i="21" s="1"/>
  <c r="AW67" i="21" s="1"/>
  <c r="AW68" i="21" s="1"/>
  <c r="AW69" i="21" s="1"/>
  <c r="AE99" i="21"/>
  <c r="Y105" i="21"/>
  <c r="Y106" i="21" s="1"/>
  <c r="Y107" i="21" s="1"/>
  <c r="AG91" i="21"/>
  <c r="AG92" i="21" s="1"/>
  <c r="AG93" i="21" s="1"/>
  <c r="AG94" i="21" s="1"/>
  <c r="AG95" i="21" s="1"/>
  <c r="AG96" i="21" s="1"/>
  <c r="AG97" i="21" s="1"/>
  <c r="AG98" i="21" s="1"/>
  <c r="AH90" i="21"/>
  <c r="AX62" i="21"/>
  <c r="AX63" i="21" s="1"/>
  <c r="AX64" i="21" s="1"/>
  <c r="AY61" i="21"/>
  <c r="BE60" i="21"/>
  <c r="AT78" i="21"/>
  <c r="AV70" i="21"/>
  <c r="AV71" i="21" s="1"/>
  <c r="AV72" i="21" s="1"/>
  <c r="AV73" i="21" s="1"/>
  <c r="AV74" i="21" s="1"/>
  <c r="AV75" i="21" s="1"/>
  <c r="AV76" i="21" s="1"/>
  <c r="Z104" i="21"/>
  <c r="AB103" i="21"/>
  <c r="AQ79" i="21"/>
  <c r="AP80" i="21"/>
  <c r="AP81" i="21" s="1"/>
  <c r="AU77" i="21"/>
  <c r="BG37" i="21"/>
  <c r="Y108" i="21"/>
  <c r="V114" i="21" l="1"/>
  <c r="W114" i="21" s="1"/>
  <c r="T115" i="21"/>
  <c r="U115" i="21" s="1"/>
  <c r="AO82" i="21"/>
  <c r="AO83" i="21" s="1"/>
  <c r="AO84" i="21" s="1"/>
  <c r="W109" i="21"/>
  <c r="W110" i="21" s="1"/>
  <c r="W111" i="21" s="1"/>
  <c r="W112" i="21" s="1"/>
  <c r="AL87" i="21"/>
  <c r="AL88" i="21" s="1"/>
  <c r="AL89" i="21" s="1"/>
  <c r="AD100" i="21"/>
  <c r="AD101" i="21" s="1"/>
  <c r="AD102" i="21" s="1"/>
  <c r="AX65" i="21"/>
  <c r="AX66" i="21" s="1"/>
  <c r="AX67" i="21" s="1"/>
  <c r="AX68" i="21" s="1"/>
  <c r="AX69" i="21" s="1"/>
  <c r="Z105" i="21"/>
  <c r="Z106" i="21" s="1"/>
  <c r="Z107" i="21" s="1"/>
  <c r="Z108" i="21" s="1"/>
  <c r="AM85" i="21"/>
  <c r="AM86" i="21" s="1"/>
  <c r="BG38" i="21"/>
  <c r="AQ80" i="21"/>
  <c r="AQ81" i="21" s="1"/>
  <c r="AI90" i="21"/>
  <c r="AH91" i="21"/>
  <c r="AH92" i="21" s="1"/>
  <c r="AH93" i="21" s="1"/>
  <c r="AH94" i="21" s="1"/>
  <c r="AH95" i="21" s="1"/>
  <c r="AH96" i="21" s="1"/>
  <c r="AH97" i="21" s="1"/>
  <c r="AH98" i="21" s="1"/>
  <c r="AU78" i="21"/>
  <c r="AY62" i="21"/>
  <c r="AY63" i="21" s="1"/>
  <c r="AY64" i="21" s="1"/>
  <c r="AZ61" i="21"/>
  <c r="AF99" i="21"/>
  <c r="AP82" i="21"/>
  <c r="AP83" i="21" s="1"/>
  <c r="BF60" i="21"/>
  <c r="AA104" i="21"/>
  <c r="AM88" i="21"/>
  <c r="AO91" i="21"/>
  <c r="AC103" i="21"/>
  <c r="AW70" i="21"/>
  <c r="AW71" i="21" s="1"/>
  <c r="AW72" i="21" s="1"/>
  <c r="AW73" i="21" s="1"/>
  <c r="AW74" i="21" s="1"/>
  <c r="AW75" i="21" s="1"/>
  <c r="AW76" i="21" s="1"/>
  <c r="AW77" i="21" s="1"/>
  <c r="AW78" i="21" s="1"/>
  <c r="AR79" i="21"/>
  <c r="AV77" i="21"/>
  <c r="T116" i="21" l="1"/>
  <c r="U116" i="21" s="1"/>
  <c r="V115" i="21"/>
  <c r="BG39" i="21"/>
  <c r="AY65" i="21"/>
  <c r="AY66" i="21" s="1"/>
  <c r="AY67" i="21" s="1"/>
  <c r="AY68" i="21" s="1"/>
  <c r="AM87" i="21"/>
  <c r="X109" i="21"/>
  <c r="X110" i="21" s="1"/>
  <c r="X111" i="21" s="1"/>
  <c r="X112" i="21" s="1"/>
  <c r="X113" i="21" s="1"/>
  <c r="X114" i="21" s="1"/>
  <c r="AE100" i="21"/>
  <c r="AE101" i="21" s="1"/>
  <c r="AE102" i="21" s="1"/>
  <c r="AA105" i="21"/>
  <c r="AA106" i="21" s="1"/>
  <c r="AA107" i="21" s="1"/>
  <c r="AA108" i="21" s="1"/>
  <c r="AQ82" i="21"/>
  <c r="AQ83" i="21" s="1"/>
  <c r="AP84" i="21"/>
  <c r="AR80" i="21"/>
  <c r="AR81" i="21" s="1"/>
  <c r="AN85" i="21"/>
  <c r="AN86" i="21" s="1"/>
  <c r="AI91" i="21"/>
  <c r="AI92" i="21" s="1"/>
  <c r="AI93" i="21" s="1"/>
  <c r="AI94" i="21" s="1"/>
  <c r="AI95" i="21" s="1"/>
  <c r="AI96" i="21" s="1"/>
  <c r="AI97" i="21" s="1"/>
  <c r="AI98" i="21" s="1"/>
  <c r="AJ90" i="21"/>
  <c r="AV78" i="21"/>
  <c r="AZ62" i="21"/>
  <c r="AZ63" i="21" s="1"/>
  <c r="AZ64" i="21" s="1"/>
  <c r="AZ65" i="21" s="1"/>
  <c r="AZ66" i="21" s="1"/>
  <c r="AZ67" i="21" s="1"/>
  <c r="AZ68" i="21" s="1"/>
  <c r="BA61" i="21"/>
  <c r="AG99" i="21"/>
  <c r="AB104" i="21"/>
  <c r="AM89" i="21"/>
  <c r="AS79" i="21"/>
  <c r="AD103" i="21"/>
  <c r="AX70" i="21"/>
  <c r="AX71" i="21" s="1"/>
  <c r="AX72" i="21" s="1"/>
  <c r="AX73" i="21" s="1"/>
  <c r="AX74" i="21" s="1"/>
  <c r="AX75" i="21" s="1"/>
  <c r="AX76" i="21" s="1"/>
  <c r="AX77" i="21" s="1"/>
  <c r="AY69" i="21"/>
  <c r="BG40" i="21" l="1"/>
  <c r="V116" i="21"/>
  <c r="W115" i="21"/>
  <c r="W116" i="21" s="1"/>
  <c r="Y109" i="21"/>
  <c r="Z109" i="21" s="1"/>
  <c r="Z110" i="21" s="1"/>
  <c r="AB105" i="21"/>
  <c r="AB106" i="21" s="1"/>
  <c r="AB107" i="21" s="1"/>
  <c r="AB108" i="21" s="1"/>
  <c r="AN87" i="21"/>
  <c r="AN88" i="21" s="1"/>
  <c r="AN89" i="21" s="1"/>
  <c r="AQ84" i="21"/>
  <c r="AF100" i="21"/>
  <c r="AF101" i="21" s="1"/>
  <c r="AF102" i="21" s="1"/>
  <c r="AR82" i="21"/>
  <c r="AR83" i="21" s="1"/>
  <c r="AS80" i="21"/>
  <c r="AS81" i="21" s="1"/>
  <c r="AO85" i="21"/>
  <c r="AO86" i="21" s="1"/>
  <c r="AO87" i="21" s="1"/>
  <c r="AO88" i="21" s="1"/>
  <c r="AX78" i="21"/>
  <c r="BA62" i="21"/>
  <c r="BA63" i="21" s="1"/>
  <c r="BA64" i="21" s="1"/>
  <c r="BA65" i="21" s="1"/>
  <c r="BA66" i="21" s="1"/>
  <c r="BA67" i="21" s="1"/>
  <c r="BA68" i="21" s="1"/>
  <c r="BB61" i="21"/>
  <c r="AJ91" i="21"/>
  <c r="AJ92" i="21" s="1"/>
  <c r="AJ93" i="21" s="1"/>
  <c r="AJ94" i="21" s="1"/>
  <c r="AJ95" i="21" s="1"/>
  <c r="AJ96" i="21" s="1"/>
  <c r="AJ97" i="21" s="1"/>
  <c r="AJ98" i="21" s="1"/>
  <c r="AK90" i="21"/>
  <c r="AC104" i="21"/>
  <c r="AC105" i="21" s="1"/>
  <c r="AC106" i="21" s="1"/>
  <c r="AC107" i="21" s="1"/>
  <c r="AC108" i="21" s="1"/>
  <c r="AH99" i="21"/>
  <c r="AT79" i="21"/>
  <c r="AY70" i="21"/>
  <c r="AY71" i="21" s="1"/>
  <c r="AY72" i="21" s="1"/>
  <c r="AY73" i="21" s="1"/>
  <c r="AY74" i="21" s="1"/>
  <c r="AY75" i="21" s="1"/>
  <c r="AY76" i="21" s="1"/>
  <c r="AY77" i="21" s="1"/>
  <c r="AE103" i="21"/>
  <c r="AZ69" i="21"/>
  <c r="BG41" i="21"/>
  <c r="X115" i="21" l="1"/>
  <c r="X116" i="21" s="1"/>
  <c r="AG100" i="21"/>
  <c r="AG101" i="21" s="1"/>
  <c r="AG102" i="21" s="1"/>
  <c r="AA109" i="21"/>
  <c r="AA110" i="21" s="1"/>
  <c r="Y110" i="21"/>
  <c r="Y111" i="21" s="1"/>
  <c r="Y112" i="21" s="1"/>
  <c r="Y113" i="21" s="1"/>
  <c r="AH100" i="21"/>
  <c r="AH101" i="21" s="1"/>
  <c r="AH102" i="21" s="1"/>
  <c r="AS82" i="21"/>
  <c r="AS83" i="21" s="1"/>
  <c r="AR84" i="21"/>
  <c r="AO89" i="21"/>
  <c r="AT80" i="21"/>
  <c r="AT81" i="21" s="1"/>
  <c r="AY78" i="21"/>
  <c r="AP85" i="21"/>
  <c r="AP86" i="21" s="1"/>
  <c r="AP87" i="21" s="1"/>
  <c r="AP88" i="21" s="1"/>
  <c r="AI99" i="21"/>
  <c r="AK91" i="21"/>
  <c r="AK92" i="21" s="1"/>
  <c r="AK93" i="21" s="1"/>
  <c r="AK94" i="21" s="1"/>
  <c r="AK95" i="21" s="1"/>
  <c r="AK96" i="21" s="1"/>
  <c r="AK97" i="21" s="1"/>
  <c r="AK98" i="21" s="1"/>
  <c r="AL90" i="21"/>
  <c r="AD104" i="21"/>
  <c r="AD105" i="21" s="1"/>
  <c r="AD106" i="21" s="1"/>
  <c r="AD107" i="21" s="1"/>
  <c r="AD108" i="21" s="1"/>
  <c r="BB62" i="21"/>
  <c r="BB63" i="21" s="1"/>
  <c r="BB64" i="21" s="1"/>
  <c r="BB65" i="21" s="1"/>
  <c r="BB66" i="21" s="1"/>
  <c r="BB67" i="21" s="1"/>
  <c r="BB68" i="21" s="1"/>
  <c r="BC61" i="21"/>
  <c r="AU79" i="21"/>
  <c r="AV79" i="21"/>
  <c r="AF103" i="21"/>
  <c r="AZ70" i="21"/>
  <c r="AZ71" i="21" s="1"/>
  <c r="AZ72" i="21" s="1"/>
  <c r="AZ73" i="21" s="1"/>
  <c r="AZ74" i="21" s="1"/>
  <c r="AZ75" i="21" s="1"/>
  <c r="AZ76" i="21" s="1"/>
  <c r="AZ77" i="21" s="1"/>
  <c r="AZ78" i="21" s="1"/>
  <c r="BA69" i="21"/>
  <c r="BG42" i="21"/>
  <c r="AB109" i="21" l="1"/>
  <c r="AB110" i="21" s="1"/>
  <c r="AI100" i="21"/>
  <c r="AI101" i="21" s="1"/>
  <c r="AI102" i="21" s="1"/>
  <c r="AT82" i="21"/>
  <c r="AT83" i="21" s="1"/>
  <c r="Z111" i="21"/>
  <c r="Z112" i="21" s="1"/>
  <c r="Z113" i="21" s="1"/>
  <c r="Z114" i="21" s="1"/>
  <c r="Z115" i="21" s="1"/>
  <c r="Z116" i="21" s="1"/>
  <c r="AU80" i="21"/>
  <c r="AV80" i="21" s="1"/>
  <c r="AS84" i="21"/>
  <c r="AP89" i="21"/>
  <c r="AP90" i="21" s="1"/>
  <c r="AP91" i="21" s="1"/>
  <c r="AP92" i="21" s="1"/>
  <c r="AQ85" i="21"/>
  <c r="AQ86" i="21" s="1"/>
  <c r="AQ87" i="21" s="1"/>
  <c r="AQ88" i="21" s="1"/>
  <c r="AE104" i="21"/>
  <c r="AE105" i="21" s="1"/>
  <c r="AE106" i="21" s="1"/>
  <c r="AE107" i="21" s="1"/>
  <c r="AE108" i="21" s="1"/>
  <c r="AJ99" i="21"/>
  <c r="AJ100" i="21" s="1"/>
  <c r="AJ101" i="21" s="1"/>
  <c r="AJ102" i="21" s="1"/>
  <c r="BD61" i="21"/>
  <c r="BC62" i="21"/>
  <c r="BC63" i="21" s="1"/>
  <c r="BC64" i="21" s="1"/>
  <c r="BC65" i="21" s="1"/>
  <c r="BC66" i="21" s="1"/>
  <c r="BC67" i="21" s="1"/>
  <c r="BC68" i="21" s="1"/>
  <c r="AL91" i="21"/>
  <c r="AL92" i="21" s="1"/>
  <c r="AL93" i="21" s="1"/>
  <c r="AL94" i="21" s="1"/>
  <c r="AL95" i="21" s="1"/>
  <c r="AL96" i="21" s="1"/>
  <c r="AL97" i="21" s="1"/>
  <c r="AL98" i="21" s="1"/>
  <c r="AM90" i="21"/>
  <c r="AC109" i="21"/>
  <c r="AD109" i="21" s="1"/>
  <c r="AW79" i="21"/>
  <c r="AW80" i="21" s="1"/>
  <c r="AW81" i="21" s="1"/>
  <c r="AG103" i="21"/>
  <c r="AH103" i="21" s="1"/>
  <c r="BA70" i="21"/>
  <c r="BA71" i="21" s="1"/>
  <c r="BA72" i="21" s="1"/>
  <c r="BA73" i="21" s="1"/>
  <c r="BA74" i="21" s="1"/>
  <c r="BA75" i="21" s="1"/>
  <c r="BA76" i="21" s="1"/>
  <c r="BA77" i="21" s="1"/>
  <c r="BA78" i="21" s="1"/>
  <c r="BB69" i="21"/>
  <c r="BG43" i="21"/>
  <c r="AU81" i="21" l="1"/>
  <c r="AU82" i="21" s="1"/>
  <c r="AU83" i="21" s="1"/>
  <c r="AT84" i="21"/>
  <c r="AA111" i="21"/>
  <c r="AQ89" i="21"/>
  <c r="AQ90" i="21" s="1"/>
  <c r="AQ91" i="21" s="1"/>
  <c r="AQ92" i="21" s="1"/>
  <c r="AF104" i="21"/>
  <c r="AF105" i="21" s="1"/>
  <c r="AF106" i="21" s="1"/>
  <c r="AF107" i="21" s="1"/>
  <c r="AF108" i="21" s="1"/>
  <c r="AR85" i="21"/>
  <c r="AR86" i="21" s="1"/>
  <c r="AR87" i="21" s="1"/>
  <c r="AR88" i="21" s="1"/>
  <c r="AR89" i="21" s="1"/>
  <c r="AR90" i="21" s="1"/>
  <c r="AR91" i="21" s="1"/>
  <c r="AR92" i="21" s="1"/>
  <c r="AK99" i="21"/>
  <c r="AK100" i="21" s="1"/>
  <c r="AK101" i="21" s="1"/>
  <c r="AK102" i="21" s="1"/>
  <c r="AM91" i="21"/>
  <c r="AM92" i="21" s="1"/>
  <c r="AM93" i="21" s="1"/>
  <c r="AM94" i="21" s="1"/>
  <c r="AM95" i="21" s="1"/>
  <c r="AM96" i="21" s="1"/>
  <c r="AM97" i="21" s="1"/>
  <c r="AM98" i="21" s="1"/>
  <c r="AN90" i="21"/>
  <c r="AN91" i="21" s="1"/>
  <c r="AN92" i="21" s="1"/>
  <c r="AO92" i="21" s="1"/>
  <c r="BD62" i="21"/>
  <c r="BD63" i="21" s="1"/>
  <c r="BD64" i="21" s="1"/>
  <c r="BD65" i="21" s="1"/>
  <c r="BD66" i="21" s="1"/>
  <c r="BD67" i="21" s="1"/>
  <c r="BD68" i="21" s="1"/>
  <c r="BE61" i="21"/>
  <c r="AX79" i="21"/>
  <c r="AX80" i="21" s="1"/>
  <c r="AC110" i="21"/>
  <c r="AE109" i="21"/>
  <c r="AV81" i="21"/>
  <c r="AV82" i="21" s="1"/>
  <c r="AV83" i="21" s="1"/>
  <c r="BB70" i="21"/>
  <c r="BB71" i="21" s="1"/>
  <c r="BB72" i="21" s="1"/>
  <c r="BB73" i="21" s="1"/>
  <c r="BB74" i="21" s="1"/>
  <c r="BB75" i="21" s="1"/>
  <c r="BB76" i="21" s="1"/>
  <c r="BB77" i="21" s="1"/>
  <c r="BB78" i="21" s="1"/>
  <c r="AG104" i="21"/>
  <c r="AG105" i="21" s="1"/>
  <c r="AG106" i="21" s="1"/>
  <c r="AG107" i="21" s="1"/>
  <c r="AG108" i="21" s="1"/>
  <c r="AI103" i="21"/>
  <c r="AY79" i="21"/>
  <c r="BC69" i="21"/>
  <c r="BG44" i="21"/>
  <c r="AU84" i="21" l="1"/>
  <c r="AV84" i="21"/>
  <c r="AA112" i="21"/>
  <c r="AA113" i="21" s="1"/>
  <c r="AA114" i="21" s="1"/>
  <c r="AA115" i="21" s="1"/>
  <c r="AA116" i="21" s="1"/>
  <c r="AB111" i="21"/>
  <c r="AC111" i="21" s="1"/>
  <c r="AF109" i="21"/>
  <c r="AS85" i="21"/>
  <c r="AS86" i="21" s="1"/>
  <c r="AS87" i="21" s="1"/>
  <c r="AS88" i="21" s="1"/>
  <c r="AL99" i="21"/>
  <c r="AL100" i="21" s="1"/>
  <c r="AL101" i="21" s="1"/>
  <c r="AL102" i="21" s="1"/>
  <c r="AN93" i="21"/>
  <c r="AN94" i="21" s="1"/>
  <c r="AN95" i="21" s="1"/>
  <c r="AN96" i="21" s="1"/>
  <c r="AN97" i="21" s="1"/>
  <c r="AN98" i="21" s="1"/>
  <c r="BG45" i="21"/>
  <c r="BE62" i="21"/>
  <c r="BE63" i="21" s="1"/>
  <c r="BE64" i="21" s="1"/>
  <c r="BE65" i="21" s="1"/>
  <c r="BE66" i="21" s="1"/>
  <c r="BE67" i="21" s="1"/>
  <c r="BE68" i="21" s="1"/>
  <c r="BF61" i="21"/>
  <c r="BF62" i="21" s="1"/>
  <c r="BF63" i="21" s="1"/>
  <c r="BC70" i="21"/>
  <c r="BC71" i="21" s="1"/>
  <c r="BC72" i="21" s="1"/>
  <c r="BC73" i="21" s="1"/>
  <c r="BC74" i="21" s="1"/>
  <c r="BC75" i="21" s="1"/>
  <c r="BC76" i="21" s="1"/>
  <c r="BC77" i="21" s="1"/>
  <c r="BC78" i="21" s="1"/>
  <c r="AD110" i="21"/>
  <c r="AY80" i="21"/>
  <c r="AW82" i="21"/>
  <c r="AW83" i="21" s="1"/>
  <c r="AW84" i="21" s="1"/>
  <c r="AH104" i="21"/>
  <c r="AH105" i="21" s="1"/>
  <c r="AH106" i="21" s="1"/>
  <c r="AH107" i="21" s="1"/>
  <c r="AX81" i="21"/>
  <c r="AJ103" i="21"/>
  <c r="AZ79" i="21"/>
  <c r="AZ80" i="21" s="1"/>
  <c r="AZ81" i="21" s="1"/>
  <c r="BD69" i="21"/>
  <c r="AG109" i="21"/>
  <c r="AE110" i="21"/>
  <c r="AD111" i="21" l="1"/>
  <c r="BF64" i="21"/>
  <c r="BF65" i="21" s="1"/>
  <c r="BF66" i="21" s="1"/>
  <c r="BF67" i="21" s="1"/>
  <c r="BF68" i="21" s="1"/>
  <c r="AB112" i="21"/>
  <c r="AB113" i="21" s="1"/>
  <c r="AB114" i="21" s="1"/>
  <c r="AB115" i="21" s="1"/>
  <c r="AB116" i="21" s="1"/>
  <c r="BG46" i="21"/>
  <c r="BG47" i="21" s="1"/>
  <c r="AO93" i="21"/>
  <c r="AP93" i="21" s="1"/>
  <c r="AT85" i="21"/>
  <c r="AT86" i="21" s="1"/>
  <c r="AT87" i="21" s="1"/>
  <c r="AT88" i="21" s="1"/>
  <c r="AX82" i="21"/>
  <c r="AX83" i="21" s="1"/>
  <c r="AX84" i="21" s="1"/>
  <c r="AM99" i="21"/>
  <c r="AM100" i="21" s="1"/>
  <c r="AM101" i="21" s="1"/>
  <c r="AM102" i="21" s="1"/>
  <c r="AI104" i="21"/>
  <c r="AI105" i="21" s="1"/>
  <c r="AI106" i="21" s="1"/>
  <c r="AI107" i="21" s="1"/>
  <c r="AY81" i="21"/>
  <c r="AS89" i="21"/>
  <c r="AS90" i="21" s="1"/>
  <c r="AS91" i="21" s="1"/>
  <c r="AS92" i="21" s="1"/>
  <c r="AK103" i="21"/>
  <c r="AH108" i="21"/>
  <c r="BA79" i="21"/>
  <c r="BE69" i="21"/>
  <c r="BD70" i="21"/>
  <c r="BD71" i="21" s="1"/>
  <c r="BD72" i="21" s="1"/>
  <c r="BD73" i="21" s="1"/>
  <c r="BD74" i="21" s="1"/>
  <c r="BD75" i="21" s="1"/>
  <c r="BD76" i="21" s="1"/>
  <c r="BD77" i="21" s="1"/>
  <c r="BD78" i="21" s="1"/>
  <c r="AE111" i="21"/>
  <c r="AF110" i="21"/>
  <c r="AO94" i="21" l="1"/>
  <c r="AO95" i="21" s="1"/>
  <c r="AO96" i="21" s="1"/>
  <c r="AO97" i="21" s="1"/>
  <c r="AO98" i="21" s="1"/>
  <c r="AY82" i="21"/>
  <c r="AY83" i="21" s="1"/>
  <c r="AY84" i="21" s="1"/>
  <c r="AC112" i="21"/>
  <c r="AC113" i="21" s="1"/>
  <c r="AC114" i="21" s="1"/>
  <c r="AC115" i="21" s="1"/>
  <c r="AC116" i="21" s="1"/>
  <c r="AU85" i="21"/>
  <c r="AT89" i="21"/>
  <c r="AT90" i="21" s="1"/>
  <c r="AT91" i="21" s="1"/>
  <c r="AT92" i="21" s="1"/>
  <c r="AN99" i="21"/>
  <c r="AN100" i="21" s="1"/>
  <c r="AN101" i="21" s="1"/>
  <c r="AN102" i="21" s="1"/>
  <c r="AJ104" i="21"/>
  <c r="AJ105" i="21" s="1"/>
  <c r="AJ106" i="21" s="1"/>
  <c r="AJ107" i="21" s="1"/>
  <c r="AJ108" i="21" s="1"/>
  <c r="AI108" i="21"/>
  <c r="AL103" i="21"/>
  <c r="AH109" i="21"/>
  <c r="BA80" i="21"/>
  <c r="BA81" i="21" s="1"/>
  <c r="BB79" i="21"/>
  <c r="BF69" i="21"/>
  <c r="BE70" i="21"/>
  <c r="BE71" i="21" s="1"/>
  <c r="BE72" i="21" s="1"/>
  <c r="BE73" i="21" s="1"/>
  <c r="BE74" i="21" s="1"/>
  <c r="BE75" i="21" s="1"/>
  <c r="BE76" i="21" s="1"/>
  <c r="BE77" i="21" s="1"/>
  <c r="BE78" i="21" s="1"/>
  <c r="AQ93" i="21"/>
  <c r="AP94" i="21"/>
  <c r="AP95" i="21" s="1"/>
  <c r="AP96" i="21" s="1"/>
  <c r="AP97" i="21" s="1"/>
  <c r="AP98" i="21" s="1"/>
  <c r="BG48" i="21"/>
  <c r="AF111" i="21"/>
  <c r="AG110" i="21"/>
  <c r="AZ82" i="21" l="1"/>
  <c r="AZ83" i="21" s="1"/>
  <c r="AZ84" i="21" s="1"/>
  <c r="AD112" i="21"/>
  <c r="AD113" i="21" s="1"/>
  <c r="AD114" i="21" s="1"/>
  <c r="AD115" i="21" s="1"/>
  <c r="AD116" i="21" s="1"/>
  <c r="AE112" i="21"/>
  <c r="AU86" i="21"/>
  <c r="AU87" i="21" s="1"/>
  <c r="AU88" i="21" s="1"/>
  <c r="AU89" i="21" s="1"/>
  <c r="AU90" i="21" s="1"/>
  <c r="AU91" i="21" s="1"/>
  <c r="AU92" i="21" s="1"/>
  <c r="AV85" i="21"/>
  <c r="AI109" i="21"/>
  <c r="AJ109" i="21" s="1"/>
  <c r="AK104" i="21"/>
  <c r="AK105" i="21" s="1"/>
  <c r="AK106" i="21" s="1"/>
  <c r="AK107" i="21" s="1"/>
  <c r="AK108" i="21" s="1"/>
  <c r="BA82" i="21"/>
  <c r="BA83" i="21" s="1"/>
  <c r="AO99" i="21"/>
  <c r="AO100" i="21" s="1"/>
  <c r="AO101" i="21" s="1"/>
  <c r="AO102" i="21" s="1"/>
  <c r="AM103" i="21"/>
  <c r="AN103" i="21"/>
  <c r="BB80" i="21"/>
  <c r="BB81" i="21" s="1"/>
  <c r="BC79" i="21"/>
  <c r="BF70" i="21"/>
  <c r="BF71" i="21" s="1"/>
  <c r="BF72" i="21" s="1"/>
  <c r="BF73" i="21" s="1"/>
  <c r="BF74" i="21" s="1"/>
  <c r="BF75" i="21" s="1"/>
  <c r="AR93" i="21"/>
  <c r="AQ94" i="21"/>
  <c r="AQ95" i="21" s="1"/>
  <c r="AQ96" i="21" s="1"/>
  <c r="AQ97" i="21" s="1"/>
  <c r="AQ98" i="21" s="1"/>
  <c r="BG49" i="21"/>
  <c r="AG111" i="21"/>
  <c r="AH110" i="21"/>
  <c r="AE113" i="21" l="1"/>
  <c r="AE114" i="21" s="1"/>
  <c r="AE115" i="21" s="1"/>
  <c r="AE116" i="21" s="1"/>
  <c r="AL104" i="21"/>
  <c r="AL105" i="21" s="1"/>
  <c r="AL106" i="21" s="1"/>
  <c r="AL107" i="21" s="1"/>
  <c r="AL108" i="21" s="1"/>
  <c r="AF112" i="21"/>
  <c r="AF113" i="21" s="1"/>
  <c r="AF114" i="21" s="1"/>
  <c r="AF115" i="21" s="1"/>
  <c r="BA84" i="21"/>
  <c r="BB82" i="21"/>
  <c r="BB83" i="21" s="1"/>
  <c r="BB84" i="21" s="1"/>
  <c r="AV86" i="21"/>
  <c r="AV87" i="21" s="1"/>
  <c r="AV88" i="21" s="1"/>
  <c r="AV89" i="21" s="1"/>
  <c r="AW85" i="21"/>
  <c r="AW86" i="21" s="1"/>
  <c r="AW87" i="21" s="1"/>
  <c r="AW88" i="21" s="1"/>
  <c r="AP99" i="21"/>
  <c r="AP100" i="21" s="1"/>
  <c r="AP101" i="21" s="1"/>
  <c r="AP102" i="21" s="1"/>
  <c r="AK109" i="21"/>
  <c r="BG50" i="21"/>
  <c r="AM108" i="21"/>
  <c r="AO103" i="21"/>
  <c r="BC80" i="21"/>
  <c r="BC81" i="21" s="1"/>
  <c r="BC82" i="21" s="1"/>
  <c r="BC83" i="21" s="1"/>
  <c r="BD79" i="21"/>
  <c r="AR94" i="21"/>
  <c r="AR95" i="21" s="1"/>
  <c r="AR96" i="21" s="1"/>
  <c r="AR97" i="21" s="1"/>
  <c r="AR98" i="21" s="1"/>
  <c r="AS93" i="21"/>
  <c r="AH111" i="21"/>
  <c r="AI110" i="21"/>
  <c r="BF76" i="21"/>
  <c r="BF77" i="21" s="1"/>
  <c r="BF78" i="21" s="1"/>
  <c r="AM104" i="21" l="1"/>
  <c r="AM105" i="21" s="1"/>
  <c r="AM106" i="21" s="1"/>
  <c r="AM107" i="21" s="1"/>
  <c r="AF116" i="21"/>
  <c r="AG112" i="21"/>
  <c r="AG113" i="21" s="1"/>
  <c r="AG114" i="21" s="1"/>
  <c r="AG115" i="21" s="1"/>
  <c r="AL109" i="21"/>
  <c r="BG51" i="21"/>
  <c r="AW89" i="21"/>
  <c r="AN104" i="21"/>
  <c r="AN105" i="21" s="1"/>
  <c r="AN106" i="21" s="1"/>
  <c r="AN107" i="21" s="1"/>
  <c r="AN108" i="21" s="1"/>
  <c r="AX85" i="21"/>
  <c r="AX86" i="21" s="1"/>
  <c r="AX87" i="21" s="1"/>
  <c r="AX88" i="21" s="1"/>
  <c r="AQ99" i="21"/>
  <c r="AR99" i="21" s="1"/>
  <c r="BC84" i="21"/>
  <c r="AM109" i="21"/>
  <c r="AV90" i="21"/>
  <c r="AV91" i="21" s="1"/>
  <c r="AV92" i="21" s="1"/>
  <c r="AW91" i="21"/>
  <c r="AP103" i="21"/>
  <c r="BD80" i="21"/>
  <c r="BD81" i="21" s="1"/>
  <c r="BD82" i="21" s="1"/>
  <c r="BD83" i="21" s="1"/>
  <c r="BE79" i="21"/>
  <c r="AS94" i="21"/>
  <c r="AS95" i="21" s="1"/>
  <c r="AS96" i="21" s="1"/>
  <c r="AS97" i="21" s="1"/>
  <c r="AS98" i="21" s="1"/>
  <c r="AT93" i="21"/>
  <c r="AI111" i="21"/>
  <c r="AJ110" i="21"/>
  <c r="AG116" i="21" l="1"/>
  <c r="AX89" i="21"/>
  <c r="AX90" i="21" s="1"/>
  <c r="AX91" i="21" s="1"/>
  <c r="AX92" i="21" s="1"/>
  <c r="AH112" i="21"/>
  <c r="AH113" i="21" s="1"/>
  <c r="AH114" i="21" s="1"/>
  <c r="AH115" i="21" s="1"/>
  <c r="AH116" i="21" s="1"/>
  <c r="BG52" i="21"/>
  <c r="BD84" i="21"/>
  <c r="AO104" i="21"/>
  <c r="AO105" i="21" s="1"/>
  <c r="AO106" i="21" s="1"/>
  <c r="AO107" i="21" s="1"/>
  <c r="AO108" i="21" s="1"/>
  <c r="AY85" i="21"/>
  <c r="AY86" i="21" s="1"/>
  <c r="AY87" i="21" s="1"/>
  <c r="AZ87" i="21" s="1"/>
  <c r="AN109" i="21"/>
  <c r="AQ100" i="21"/>
  <c r="AQ101" i="21" s="1"/>
  <c r="AQ102" i="21" s="1"/>
  <c r="AQ103" i="21" s="1"/>
  <c r="AS99" i="21"/>
  <c r="AW92" i="21"/>
  <c r="BE80" i="21"/>
  <c r="BE81" i="21" s="1"/>
  <c r="BE82" i="21" s="1"/>
  <c r="BE83" i="21" s="1"/>
  <c r="AJ111" i="21"/>
  <c r="BF79" i="21"/>
  <c r="AT94" i="21"/>
  <c r="AT95" i="21" s="1"/>
  <c r="AT96" i="21" s="1"/>
  <c r="AT97" i="21" s="1"/>
  <c r="AT98" i="21" s="1"/>
  <c r="AU93" i="21"/>
  <c r="AK110" i="21"/>
  <c r="AL110" i="21" s="1"/>
  <c r="BE84" i="21" l="1"/>
  <c r="AI112" i="21"/>
  <c r="AI113" i="21" s="1"/>
  <c r="AI114" i="21" s="1"/>
  <c r="AI115" i="21" s="1"/>
  <c r="AI116" i="21" s="1"/>
  <c r="BG53" i="21"/>
  <c r="AO109" i="21"/>
  <c r="AZ85" i="21"/>
  <c r="AZ86" i="21" s="1"/>
  <c r="AY88" i="21"/>
  <c r="AZ88" i="21" s="1"/>
  <c r="AP104" i="21"/>
  <c r="AP105" i="21" s="1"/>
  <c r="AP106" i="21" s="1"/>
  <c r="AP107" i="21" s="1"/>
  <c r="AP108" i="21" s="1"/>
  <c r="AP109" i="21" s="1"/>
  <c r="AR100" i="21"/>
  <c r="AR101" i="21" s="1"/>
  <c r="AR102" i="21" s="1"/>
  <c r="AR103" i="21" s="1"/>
  <c r="AT99" i="21"/>
  <c r="BF80" i="21"/>
  <c r="BF81" i="21" s="1"/>
  <c r="BF82" i="21" s="1"/>
  <c r="BF83" i="21" s="1"/>
  <c r="BF84" i="21" s="1"/>
  <c r="AU94" i="21"/>
  <c r="AU95" i="21" s="1"/>
  <c r="AU96" i="21" s="1"/>
  <c r="AU97" i="21" s="1"/>
  <c r="AU98" i="21" s="1"/>
  <c r="AV93" i="21"/>
  <c r="BG54" i="21"/>
  <c r="AK111" i="21"/>
  <c r="AM110" i="21"/>
  <c r="AJ112" i="21" l="1"/>
  <c r="AJ113" i="21" s="1"/>
  <c r="AJ114" i="21" s="1"/>
  <c r="AJ115" i="21" s="1"/>
  <c r="AJ116" i="21" s="1"/>
  <c r="AQ104" i="21"/>
  <c r="AQ105" i="21" s="1"/>
  <c r="AQ106" i="21" s="1"/>
  <c r="AQ107" i="21" s="1"/>
  <c r="AQ108" i="21" s="1"/>
  <c r="AQ109" i="21" s="1"/>
  <c r="AU99" i="21"/>
  <c r="AS100" i="21"/>
  <c r="AS101" i="21" s="1"/>
  <c r="AS102" i="21" s="1"/>
  <c r="AS103" i="21" s="1"/>
  <c r="AY89" i="21"/>
  <c r="AY90" i="21" s="1"/>
  <c r="AY91" i="21" s="1"/>
  <c r="AY92" i="21" s="1"/>
  <c r="BA85" i="21"/>
  <c r="BB85" i="21" s="1"/>
  <c r="BB86" i="21" s="1"/>
  <c r="BG55" i="21"/>
  <c r="AL111" i="21"/>
  <c r="AV94" i="21"/>
  <c r="AV95" i="21" s="1"/>
  <c r="AV96" i="21" s="1"/>
  <c r="AV97" i="21" s="1"/>
  <c r="AV98" i="21" s="1"/>
  <c r="AV99" i="21" s="1"/>
  <c r="AW93" i="21"/>
  <c r="AM111" i="21"/>
  <c r="AN110" i="21"/>
  <c r="AR104" i="21" l="1"/>
  <c r="AR105" i="21" s="1"/>
  <c r="AR106" i="21" s="1"/>
  <c r="AR107" i="21" s="1"/>
  <c r="AR108" i="21" s="1"/>
  <c r="AR109" i="21" s="1"/>
  <c r="AK112" i="21"/>
  <c r="AK113" i="21" s="1"/>
  <c r="AK114" i="21" s="1"/>
  <c r="AK115" i="21" s="1"/>
  <c r="AK116" i="21" s="1"/>
  <c r="AT100" i="21"/>
  <c r="AT101" i="21" s="1"/>
  <c r="AT102" i="21" s="1"/>
  <c r="AT103" i="21" s="1"/>
  <c r="BC85" i="21"/>
  <c r="BC86" i="21" s="1"/>
  <c r="AZ89" i="21"/>
  <c r="AZ90" i="21" s="1"/>
  <c r="AZ91" i="21" s="1"/>
  <c r="BA91" i="21" s="1"/>
  <c r="BA86" i="21"/>
  <c r="BA87" i="21" s="1"/>
  <c r="BA88" i="21" s="1"/>
  <c r="BG56" i="21"/>
  <c r="AU100" i="21"/>
  <c r="AU101" i="21" s="1"/>
  <c r="AU102" i="21" s="1"/>
  <c r="AN111" i="21"/>
  <c r="AS104" i="21"/>
  <c r="AS105" i="21" s="1"/>
  <c r="AS106" i="21" s="1"/>
  <c r="AS107" i="21" s="1"/>
  <c r="AS108" i="21" s="1"/>
  <c r="AM112" i="21"/>
  <c r="AM113" i="21" s="1"/>
  <c r="AW94" i="21"/>
  <c r="AW95" i="21" s="1"/>
  <c r="AW96" i="21" s="1"/>
  <c r="AW97" i="21" s="1"/>
  <c r="AW98" i="21" s="1"/>
  <c r="AW99" i="21" s="1"/>
  <c r="AX93" i="21"/>
  <c r="AO110" i="21"/>
  <c r="BG57" i="21" l="1"/>
  <c r="AL112" i="21"/>
  <c r="AL113" i="21" s="1"/>
  <c r="AL114" i="21" s="1"/>
  <c r="AL115" i="21" s="1"/>
  <c r="AL116" i="21" s="1"/>
  <c r="AV100" i="21"/>
  <c r="AV101" i="21" s="1"/>
  <c r="AV102" i="21" s="1"/>
  <c r="BD85" i="21"/>
  <c r="BE85" i="21" s="1"/>
  <c r="BE86" i="21" s="1"/>
  <c r="BA89" i="21"/>
  <c r="AZ92" i="21"/>
  <c r="BA92" i="21" s="1"/>
  <c r="BB87" i="21"/>
  <c r="BB88" i="21" s="1"/>
  <c r="BB89" i="21" s="1"/>
  <c r="BB90" i="21" s="1"/>
  <c r="BB91" i="21" s="1"/>
  <c r="BB92" i="21" s="1"/>
  <c r="AS109" i="21"/>
  <c r="AO111" i="21"/>
  <c r="AT104" i="21"/>
  <c r="AT105" i="21" s="1"/>
  <c r="AT106" i="21" s="1"/>
  <c r="AT107" i="21" s="1"/>
  <c r="AT108" i="21" s="1"/>
  <c r="AU103" i="21"/>
  <c r="AN112" i="21"/>
  <c r="AN113" i="21" s="1"/>
  <c r="AN114" i="21" s="1"/>
  <c r="AN115" i="21" s="1"/>
  <c r="AN116" i="21" s="1"/>
  <c r="AX94" i="21"/>
  <c r="AX95" i="21" s="1"/>
  <c r="AX96" i="21" s="1"/>
  <c r="AX97" i="21" s="1"/>
  <c r="AX98" i="21" s="1"/>
  <c r="AX99" i="21" s="1"/>
  <c r="AY93" i="21"/>
  <c r="AP110" i="21"/>
  <c r="BG58" i="21"/>
  <c r="BD86" i="21" l="1"/>
  <c r="AW100" i="21"/>
  <c r="AW101" i="21" s="1"/>
  <c r="AW102" i="21" s="1"/>
  <c r="BC87" i="21"/>
  <c r="BC88" i="21" s="1"/>
  <c r="BC89" i="21" s="1"/>
  <c r="BC90" i="21" s="1"/>
  <c r="BC91" i="21" s="1"/>
  <c r="BC92" i="21" s="1"/>
  <c r="AT109" i="21"/>
  <c r="AP111" i="21"/>
  <c r="BF85" i="21"/>
  <c r="BF86" i="21" s="1"/>
  <c r="AU104" i="21"/>
  <c r="AU105" i="21" s="1"/>
  <c r="AU106" i="21" s="1"/>
  <c r="AU107" i="21" s="1"/>
  <c r="AU108" i="21" s="1"/>
  <c r="AV103" i="21"/>
  <c r="AO112" i="21"/>
  <c r="AO113" i="21" s="1"/>
  <c r="AO114" i="21" s="1"/>
  <c r="AO115" i="21" s="1"/>
  <c r="AO116" i="21" s="1"/>
  <c r="AY94" i="21"/>
  <c r="AY95" i="21" s="1"/>
  <c r="AY96" i="21" s="1"/>
  <c r="AY97" i="21" s="1"/>
  <c r="AY98" i="21" s="1"/>
  <c r="AY99" i="21" s="1"/>
  <c r="AZ93" i="21"/>
  <c r="AQ110" i="21"/>
  <c r="BG59" i="21"/>
  <c r="AX100" i="21" l="1"/>
  <c r="AX101" i="21" s="1"/>
  <c r="AX102" i="21" s="1"/>
  <c r="AU109" i="21"/>
  <c r="BD87" i="21"/>
  <c r="AV104" i="21"/>
  <c r="AV105" i="21" s="1"/>
  <c r="AV106" i="21" s="1"/>
  <c r="AV107" i="21" s="1"/>
  <c r="AV108" i="21" s="1"/>
  <c r="AW103" i="21"/>
  <c r="AP112" i="21"/>
  <c r="AP113" i="21" s="1"/>
  <c r="AP114" i="21" s="1"/>
  <c r="AP115" i="21" s="1"/>
  <c r="AP116" i="21" s="1"/>
  <c r="AZ94" i="21"/>
  <c r="AZ95" i="21" s="1"/>
  <c r="AZ96" i="21" s="1"/>
  <c r="AZ97" i="21" s="1"/>
  <c r="AZ98" i="21" s="1"/>
  <c r="AZ99" i="21" s="1"/>
  <c r="BA93" i="21"/>
  <c r="BG60" i="21"/>
  <c r="AQ111" i="21"/>
  <c r="AR110" i="21"/>
  <c r="AV109" i="21" l="1"/>
  <c r="AY100" i="21"/>
  <c r="AY101" i="21" s="1"/>
  <c r="AY102" i="21" s="1"/>
  <c r="BD88" i="21"/>
  <c r="BD89" i="21" s="1"/>
  <c r="BD90" i="21" s="1"/>
  <c r="BD91" i="21" s="1"/>
  <c r="BD92" i="21" s="1"/>
  <c r="BE87" i="21"/>
  <c r="AW104" i="21"/>
  <c r="AW105" i="21" s="1"/>
  <c r="AW106" i="21" s="1"/>
  <c r="AW107" i="21" s="1"/>
  <c r="AW108" i="21" s="1"/>
  <c r="AW109" i="21" s="1"/>
  <c r="AX103" i="21"/>
  <c r="AQ112" i="21"/>
  <c r="AQ113" i="21" s="1"/>
  <c r="AQ114" i="21" s="1"/>
  <c r="AQ115" i="21" s="1"/>
  <c r="AQ116" i="21" s="1"/>
  <c r="BB93" i="21"/>
  <c r="BA94" i="21"/>
  <c r="BA95" i="21" s="1"/>
  <c r="BA96" i="21" s="1"/>
  <c r="BA97" i="21" s="1"/>
  <c r="BA98" i="21" s="1"/>
  <c r="BA99" i="21" s="1"/>
  <c r="AR111" i="21"/>
  <c r="BG61" i="21"/>
  <c r="AS110" i="21"/>
  <c r="AZ100" i="21" l="1"/>
  <c r="AZ101" i="21" s="1"/>
  <c r="AZ102" i="21" s="1"/>
  <c r="BE88" i="21"/>
  <c r="BE89" i="21" s="1"/>
  <c r="BE90" i="21" s="1"/>
  <c r="BE91" i="21" s="1"/>
  <c r="BE92" i="21" s="1"/>
  <c r="BF87" i="21"/>
  <c r="BF88" i="21" s="1"/>
  <c r="BF89" i="21" s="1"/>
  <c r="AX104" i="21"/>
  <c r="AX105" i="21" s="1"/>
  <c r="AX106" i="21" s="1"/>
  <c r="AX107" i="21" s="1"/>
  <c r="AX108" i="21" s="1"/>
  <c r="AX109" i="21" s="1"/>
  <c r="BG62" i="21"/>
  <c r="AS111" i="21"/>
  <c r="AR112" i="21"/>
  <c r="AR113" i="21" s="1"/>
  <c r="AR114" i="21" s="1"/>
  <c r="AR115" i="21" s="1"/>
  <c r="AR116" i="21" s="1"/>
  <c r="AY103" i="21"/>
  <c r="AT110" i="21"/>
  <c r="BC93" i="21"/>
  <c r="BB94" i="21"/>
  <c r="BB95" i="21" s="1"/>
  <c r="BB96" i="21" s="1"/>
  <c r="BB97" i="21" s="1"/>
  <c r="BB98" i="21" s="1"/>
  <c r="BB99" i="21" s="1"/>
  <c r="AU110" i="21"/>
  <c r="BA100" i="21" l="1"/>
  <c r="BA101" i="21" s="1"/>
  <c r="BA102" i="21" s="1"/>
  <c r="BF90" i="21"/>
  <c r="BF91" i="21" s="1"/>
  <c r="BF92" i="21" s="1"/>
  <c r="AT111" i="21"/>
  <c r="AU111" i="21" s="1"/>
  <c r="AY104" i="21"/>
  <c r="AY105" i="21" s="1"/>
  <c r="AY106" i="21" s="1"/>
  <c r="AY107" i="21" s="1"/>
  <c r="AY108" i="21" s="1"/>
  <c r="AY109" i="21" s="1"/>
  <c r="AS112" i="21"/>
  <c r="AS113" i="21" s="1"/>
  <c r="AS114" i="21" s="1"/>
  <c r="AS115" i="21" s="1"/>
  <c r="AS116" i="21" s="1"/>
  <c r="BG63" i="21"/>
  <c r="AZ103" i="21"/>
  <c r="AZ104" i="21" s="1"/>
  <c r="BD93" i="21"/>
  <c r="BC94" i="21"/>
  <c r="BC95" i="21" s="1"/>
  <c r="BC96" i="21" s="1"/>
  <c r="BC97" i="21" s="1"/>
  <c r="BC98" i="21" s="1"/>
  <c r="BC99" i="21" s="1"/>
  <c r="AV110" i="21"/>
  <c r="BB100" i="21" l="1"/>
  <c r="BB101" i="21" s="1"/>
  <c r="BB102" i="21" s="1"/>
  <c r="BB103" i="21" s="1"/>
  <c r="AZ105" i="21"/>
  <c r="AZ106" i="21" s="1"/>
  <c r="AZ107" i="21" s="1"/>
  <c r="AZ108" i="21" s="1"/>
  <c r="AZ109" i="21" s="1"/>
  <c r="AT112" i="21"/>
  <c r="AT113" i="21" s="1"/>
  <c r="AT114" i="21" s="1"/>
  <c r="AT115" i="21" s="1"/>
  <c r="AT116" i="21" s="1"/>
  <c r="BG64" i="21"/>
  <c r="BA103" i="21"/>
  <c r="BA104" i="21" s="1"/>
  <c r="BA105" i="21" s="1"/>
  <c r="BA106" i="21" s="1"/>
  <c r="BA107" i="21" s="1"/>
  <c r="BA108" i="21" s="1"/>
  <c r="BD94" i="21"/>
  <c r="BD95" i="21" s="1"/>
  <c r="BD96" i="21" s="1"/>
  <c r="BD97" i="21" s="1"/>
  <c r="BD98" i="21" s="1"/>
  <c r="BD99" i="21" s="1"/>
  <c r="BE93" i="21"/>
  <c r="AV111" i="21"/>
  <c r="AW110" i="21"/>
  <c r="BC100" i="21" l="1"/>
  <c r="BC101" i="21" s="1"/>
  <c r="BC102" i="21" s="1"/>
  <c r="BC103" i="21" s="1"/>
  <c r="BG65" i="21"/>
  <c r="BA109" i="21"/>
  <c r="AU112" i="21"/>
  <c r="AU113" i="21" s="1"/>
  <c r="AU114" i="21" s="1"/>
  <c r="AU115" i="21" s="1"/>
  <c r="AU116" i="21" s="1"/>
  <c r="BB104" i="21"/>
  <c r="BB105" i="21" s="1"/>
  <c r="BB106" i="21" s="1"/>
  <c r="BB107" i="21" s="1"/>
  <c r="BB108" i="21" s="1"/>
  <c r="BB109" i="21" s="1"/>
  <c r="BE94" i="21"/>
  <c r="BE95" i="21" s="1"/>
  <c r="BE96" i="21" s="1"/>
  <c r="BE97" i="21" s="1"/>
  <c r="BE98" i="21" s="1"/>
  <c r="BE99" i="21" s="1"/>
  <c r="BF93" i="21"/>
  <c r="AW111" i="21"/>
  <c r="AX110" i="21"/>
  <c r="BD100" i="21" l="1"/>
  <c r="BD101" i="21" s="1"/>
  <c r="BD102" i="21" s="1"/>
  <c r="BD103" i="21" s="1"/>
  <c r="BD104" i="21" s="1"/>
  <c r="BD105" i="21" s="1"/>
  <c r="BG66" i="21"/>
  <c r="AV112" i="21"/>
  <c r="AV113" i="21" s="1"/>
  <c r="AV114" i="21" s="1"/>
  <c r="AV115" i="21" s="1"/>
  <c r="AV116" i="21" s="1"/>
  <c r="AX111" i="21"/>
  <c r="BC104" i="21"/>
  <c r="BC105" i="21" s="1"/>
  <c r="BC106" i="21" s="1"/>
  <c r="BC107" i="21" s="1"/>
  <c r="BC108" i="21" s="1"/>
  <c r="BC109" i="21" s="1"/>
  <c r="BF94" i="21"/>
  <c r="BF95" i="21" s="1"/>
  <c r="BF96" i="21" s="1"/>
  <c r="BF97" i="21" s="1"/>
  <c r="BF98" i="21" s="1"/>
  <c r="BF99" i="21" s="1"/>
  <c r="AY110" i="21"/>
  <c r="BG67" i="21" l="1"/>
  <c r="BE100" i="21"/>
  <c r="BE101" i="21" s="1"/>
  <c r="BE102" i="21" s="1"/>
  <c r="BE103" i="21" s="1"/>
  <c r="BE104" i="21" s="1"/>
  <c r="BE105" i="21" s="1"/>
  <c r="BE106" i="21" s="1"/>
  <c r="AW112" i="21"/>
  <c r="AW113" i="21" s="1"/>
  <c r="AW114" i="21" s="1"/>
  <c r="AW115" i="21" s="1"/>
  <c r="AW116" i="21" s="1"/>
  <c r="BD106" i="21"/>
  <c r="BD107" i="21" s="1"/>
  <c r="BD108" i="21" s="1"/>
  <c r="BD109" i="21" s="1"/>
  <c r="BG68" i="21"/>
  <c r="AY111" i="21"/>
  <c r="AZ110" i="21"/>
  <c r="BA110" i="21" s="1"/>
  <c r="BG69" i="21" l="1"/>
  <c r="BF100" i="21"/>
  <c r="BF101" i="21" s="1"/>
  <c r="BF102" i="21" s="1"/>
  <c r="BF103" i="21" s="1"/>
  <c r="BF104" i="21" s="1"/>
  <c r="BF105" i="21" s="1"/>
  <c r="BF106" i="21" s="1"/>
  <c r="BF107" i="21" s="1"/>
  <c r="BE107" i="21"/>
  <c r="BE108" i="21" s="1"/>
  <c r="BE109" i="21" s="1"/>
  <c r="AX112" i="21"/>
  <c r="AX113" i="21" s="1"/>
  <c r="AX114" i="21" s="1"/>
  <c r="AX115" i="21" s="1"/>
  <c r="AX116" i="21" s="1"/>
  <c r="AZ111" i="21"/>
  <c r="BB110" i="21"/>
  <c r="BC110" i="21" s="1"/>
  <c r="BG70" i="21" l="1"/>
  <c r="AY112" i="21"/>
  <c r="AY113" i="21" s="1"/>
  <c r="AY114" i="21" s="1"/>
  <c r="AY115" i="21" s="1"/>
  <c r="AY116" i="21" s="1"/>
  <c r="BA111" i="21"/>
  <c r="BB111" i="21" s="1"/>
  <c r="BG71" i="21"/>
  <c r="BD110" i="21"/>
  <c r="BF108" i="21"/>
  <c r="BF109" i="21" s="1"/>
  <c r="AZ112" i="21" l="1"/>
  <c r="AZ113" i="21" s="1"/>
  <c r="AZ114" i="21" s="1"/>
  <c r="AZ115" i="21" s="1"/>
  <c r="AZ116" i="21" s="1"/>
  <c r="BC111" i="21"/>
  <c r="BD111" i="21" s="1"/>
  <c r="BG72" i="21"/>
  <c r="BE110" i="21"/>
  <c r="BA112" i="21" l="1"/>
  <c r="BA113" i="21" s="1"/>
  <c r="BA114" i="21" s="1"/>
  <c r="BA115" i="21" s="1"/>
  <c r="BA116" i="21" s="1"/>
  <c r="BE111" i="21"/>
  <c r="BF110" i="21"/>
  <c r="BG73" i="21"/>
  <c r="BB112" i="21" l="1"/>
  <c r="BB113" i="21" s="1"/>
  <c r="BB114" i="21" s="1"/>
  <c r="BB115" i="21" s="1"/>
  <c r="BB116" i="21" s="1"/>
  <c r="BF111" i="21"/>
  <c r="BG74" i="21"/>
  <c r="BC112" i="21" l="1"/>
  <c r="BC113" i="21" s="1"/>
  <c r="BC114" i="21" s="1"/>
  <c r="BC115" i="21" s="1"/>
  <c r="BC116" i="21" s="1"/>
  <c r="BD112" i="21"/>
  <c r="BD113" i="21" s="1"/>
  <c r="BD114" i="21" s="1"/>
  <c r="BD115" i="21" s="1"/>
  <c r="BD116" i="21" s="1"/>
  <c r="BG75" i="21"/>
  <c r="BG76" i="21" s="1"/>
  <c r="BE112" i="21" l="1"/>
  <c r="BE113" i="21" s="1"/>
  <c r="BE114" i="21" s="1"/>
  <c r="BE115" i="21" s="1"/>
  <c r="BE116" i="21" s="1"/>
  <c r="BG77" i="21"/>
  <c r="BF112" i="21" l="1"/>
  <c r="BF113" i="21" s="1"/>
  <c r="BF114" i="21" s="1"/>
  <c r="BG78" i="21"/>
  <c r="BF115" i="21" l="1"/>
  <c r="BG79" i="21"/>
  <c r="BG80" i="21" s="1"/>
  <c r="BF116" i="21" l="1"/>
  <c r="BG81" i="21"/>
  <c r="BG82" i="21" l="1"/>
  <c r="BG83" i="21" l="1"/>
  <c r="BG84" i="21" l="1"/>
  <c r="BG85" i="21" l="1"/>
  <c r="BG86" i="21" l="1"/>
  <c r="BG87" i="21" s="1"/>
  <c r="BG88" i="21" l="1"/>
  <c r="BG89" i="21" l="1"/>
  <c r="BG90" i="21" l="1"/>
  <c r="BG91" i="21" l="1"/>
  <c r="BG92" i="21"/>
  <c r="BG93" i="21" l="1"/>
  <c r="BG94" i="21" l="1"/>
  <c r="BG95" i="21" l="1"/>
  <c r="BG96" i="21" l="1"/>
  <c r="BG97" i="21" s="1"/>
  <c r="BG98" i="21" l="1"/>
  <c r="BG99" i="21" l="1"/>
  <c r="BG100" i="21" l="1"/>
  <c r="BG101" i="21" l="1"/>
  <c r="BG102" i="21"/>
  <c r="BG103" i="21" l="1"/>
  <c r="BG104" i="21" l="1"/>
  <c r="BG105" i="21" l="1"/>
  <c r="BG106" i="21" l="1"/>
  <c r="BG108" i="21"/>
  <c r="BG107" i="21" l="1"/>
  <c r="BG109" i="21"/>
  <c r="BG110" i="21" l="1"/>
  <c r="BG111" i="21" l="1"/>
  <c r="BG112" i="21" l="1"/>
  <c r="BG113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U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V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N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A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G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Y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W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E5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Preguntar dra. Miryam si dos  o una vez en semana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  <author>Daniel Niño Vasquez</author>
  </authors>
  <commentList>
    <comment ref="AJ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K6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BC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AA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K11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empezar 3 semana</t>
        </r>
      </text>
    </comment>
    <comment ref="K19" authorId="2" shapeId="0" xr:uid="{00000000-0006-0000-0200-000006000000}">
      <text>
        <r>
          <rPr>
            <b/>
            <sz val="9"/>
            <color indexed="81"/>
            <rFont val="Tahoma"/>
            <family val="2"/>
          </rPr>
          <t>Daniel Niño Vasquez:</t>
        </r>
        <r>
          <rPr>
            <sz val="9"/>
            <color indexed="81"/>
            <rFont val="Tahoma"/>
            <family val="2"/>
          </rPr>
          <t xml:space="preserve">
empezar en 3 semana</t>
        </r>
      </text>
    </comment>
  </commentList>
</comments>
</file>

<file path=xl/sharedStrings.xml><?xml version="1.0" encoding="utf-8"?>
<sst xmlns="http://schemas.openxmlformats.org/spreadsheetml/2006/main" count="4586" uniqueCount="421">
  <si>
    <t>CRONOGRAMA PARA TOMA DE MUESTRAS PRUEBAS DE FILIACIÓN</t>
  </si>
  <si>
    <t>INSTITUTO NACIONAL DE MEDICINA LEGAL Y CIENCIAS FORENSES</t>
  </si>
  <si>
    <t xml:space="preserve">Sem. Santa </t>
  </si>
  <si>
    <t>Sitios de Atención</t>
  </si>
  <si>
    <t>Dirección</t>
  </si>
  <si>
    <t>CIENAGA</t>
  </si>
  <si>
    <t>Carrera 21 No. 5B-19</t>
  </si>
  <si>
    <t>CARTAGENA</t>
  </si>
  <si>
    <t>BARRANQUILLA</t>
  </si>
  <si>
    <t>SANTA MARTA</t>
  </si>
  <si>
    <t>RIOHACHA</t>
  </si>
  <si>
    <t>VALLEDUPAR</t>
  </si>
  <si>
    <t>CHIRIGUANA</t>
  </si>
  <si>
    <t>Calle 7 n° 5 -26 Alcaldía Municipal Calle Bolivar</t>
  </si>
  <si>
    <t>SAN JUAN DEL CESAR</t>
  </si>
  <si>
    <t>Calle 6 No. 5-103</t>
  </si>
  <si>
    <t>YARUMAL</t>
  </si>
  <si>
    <t>LA CEJA</t>
  </si>
  <si>
    <t>RIONEGRO</t>
  </si>
  <si>
    <t>MEDELLIN</t>
  </si>
  <si>
    <t>ENVIGADO</t>
  </si>
  <si>
    <t>CALDAS</t>
  </si>
  <si>
    <t>BELLO</t>
  </si>
  <si>
    <t>ANDES</t>
  </si>
  <si>
    <t>MAGANGUE</t>
  </si>
  <si>
    <t>SINCELEJO</t>
  </si>
  <si>
    <t>CAUCASIA</t>
  </si>
  <si>
    <t>MONTERIA</t>
  </si>
  <si>
    <t>LORICA</t>
  </si>
  <si>
    <t>SANTA ROSA DE CABAL</t>
  </si>
  <si>
    <t>LA VIRGINIA</t>
  </si>
  <si>
    <t>PEREIRA</t>
  </si>
  <si>
    <t>ARMENIA</t>
  </si>
  <si>
    <t>CARTAGO</t>
  </si>
  <si>
    <t>CHINCHINA</t>
  </si>
  <si>
    <t>Hospital San Marcos</t>
  </si>
  <si>
    <t>ANSERMA</t>
  </si>
  <si>
    <t>RIOSUCIO</t>
  </si>
  <si>
    <t>AGUADAS</t>
  </si>
  <si>
    <t>MANIZALES</t>
  </si>
  <si>
    <t>GARAGOA</t>
  </si>
  <si>
    <t>SOGAMOSO</t>
  </si>
  <si>
    <t>CHIQUINQUIRA</t>
  </si>
  <si>
    <t>Hospital San Salvador - Carrera 13 No. 18-60</t>
  </si>
  <si>
    <t>TUNJA</t>
  </si>
  <si>
    <t>DUITAMA</t>
  </si>
  <si>
    <t>Hosp. Regional Av. Las Américas Cra.35 P.1</t>
  </si>
  <si>
    <t>VELEZ</t>
  </si>
  <si>
    <t>TOLIMA</t>
  </si>
  <si>
    <t>CHAPARRAL</t>
  </si>
  <si>
    <t>GIRARDOT</t>
  </si>
  <si>
    <t>IBAGUE</t>
  </si>
  <si>
    <t>ESPINAL</t>
  </si>
  <si>
    <t>CUNDINAMARCA</t>
  </si>
  <si>
    <t>CHOCONTA</t>
  </si>
  <si>
    <t>PACHO</t>
  </si>
  <si>
    <t>Hospital San Rafael - Calle 8 No. 24 - 51</t>
  </si>
  <si>
    <t>CAQUEZA</t>
  </si>
  <si>
    <t>LA MESA</t>
  </si>
  <si>
    <t>FACATATIVA</t>
  </si>
  <si>
    <t>FUSAGASUGA</t>
  </si>
  <si>
    <t>VILLETA</t>
  </si>
  <si>
    <t>ZIPAQUIRA</t>
  </si>
  <si>
    <t>Carrera 13 No. 6a-97</t>
  </si>
  <si>
    <t>BUCARAMANGA</t>
  </si>
  <si>
    <t>SAN GIL</t>
  </si>
  <si>
    <t>BARRANCABERMEJA</t>
  </si>
  <si>
    <t>AGUACHICA</t>
  </si>
  <si>
    <t>PAMPLONA</t>
  </si>
  <si>
    <t>CUCUTA</t>
  </si>
  <si>
    <t>ARAUCA</t>
  </si>
  <si>
    <t>TAME</t>
  </si>
  <si>
    <t>SARAVENA</t>
  </si>
  <si>
    <t>TULUA</t>
  </si>
  <si>
    <t>SEVILLA</t>
  </si>
  <si>
    <t>ROLDANILLO</t>
  </si>
  <si>
    <t>PALMIRA</t>
  </si>
  <si>
    <t>CALI</t>
  </si>
  <si>
    <t>BUGA</t>
  </si>
  <si>
    <t>BUENAVENTURA</t>
  </si>
  <si>
    <t>Avda. Simón Bolivar No. 17-40</t>
  </si>
  <si>
    <t>POPAYAN</t>
  </si>
  <si>
    <t>SANTANDER DE QUILICHAO</t>
  </si>
  <si>
    <t>PASTO</t>
  </si>
  <si>
    <t>IPIALES</t>
  </si>
  <si>
    <t>TUQUERRES</t>
  </si>
  <si>
    <t>LA UNION</t>
  </si>
  <si>
    <t>PITALITO</t>
  </si>
  <si>
    <t>NEIVA</t>
  </si>
  <si>
    <t>GARZON</t>
  </si>
  <si>
    <t>LA PLATA</t>
  </si>
  <si>
    <t>YOPAL</t>
  </si>
  <si>
    <t>ACACIAS</t>
  </si>
  <si>
    <t>PUERTO LOPEZ</t>
  </si>
  <si>
    <t>GRANADA</t>
  </si>
  <si>
    <t>VILLAVICENCIO</t>
  </si>
  <si>
    <t>APARTADO</t>
  </si>
  <si>
    <t>BELEN DE UMBRIA</t>
  </si>
  <si>
    <t>CIMITARRA</t>
  </si>
  <si>
    <t>Casa fiscal N. 3 Frente al colegio SICA</t>
  </si>
  <si>
    <t>EL BANCO</t>
  </si>
  <si>
    <t>FUNDACION</t>
  </si>
  <si>
    <t>LETICIA</t>
  </si>
  <si>
    <t>MAICAO</t>
  </si>
  <si>
    <t>MALAGA</t>
  </si>
  <si>
    <t>MOCOA</t>
  </si>
  <si>
    <t>OCAÑA</t>
  </si>
  <si>
    <t>PAZ DE ARIPORO</t>
  </si>
  <si>
    <t>PUERTO BERRIO</t>
  </si>
  <si>
    <t>PUERTO BOYACA</t>
  </si>
  <si>
    <t>PUERTO CARREÑO</t>
  </si>
  <si>
    <t>QUIBDO</t>
  </si>
  <si>
    <t>SALAMINA</t>
  </si>
  <si>
    <t>TUMACO</t>
  </si>
  <si>
    <t>UBATE</t>
  </si>
  <si>
    <t>YUMBO</t>
  </si>
  <si>
    <t>ZARZAL</t>
  </si>
  <si>
    <t>Centro Zonal ICBF - Carrera 2 No. 4-98 Barrio el Carmen</t>
  </si>
  <si>
    <t>EL COCUY</t>
  </si>
  <si>
    <t>Centro Zonal ICBF - Carrera 4 No. 7-59</t>
  </si>
  <si>
    <t>GUAPI</t>
  </si>
  <si>
    <t>Centro Zonal ICBF - Carrera 2 con Calle 5 Esquina Barrio la Esperanza</t>
  </si>
  <si>
    <t>MIRAFLORES</t>
  </si>
  <si>
    <t>Centro Zonal ICBF- Calle 3 No. 10 - 54, Miraflores</t>
  </si>
  <si>
    <t>De Lnas fiLnas 128 a 140 se presentan Lnos sitios de atención que requieren una programación especiaLn de citas, dado que son municipios que por Lna distancia geográfica y/o por que eLn INMLn y CF no cuenta con sede y eLn ICBF si, se reaLnizará Lna toma de muestras en Lnas instaLnaciones deLn ICBF a excepción deLn Municipio de San Marcos.</t>
  </si>
  <si>
    <t>ITSMINA</t>
  </si>
  <si>
    <t>HONDA</t>
  </si>
  <si>
    <t>Calle 23 No. 33 - 81</t>
  </si>
  <si>
    <t>Avenida centenario Hospital San Juan de Dios</t>
  </si>
  <si>
    <t>BARBACOAS</t>
  </si>
  <si>
    <t>Calle Polo Barrio San Antonio Palacio de Justicia</t>
  </si>
  <si>
    <t>Juzgado Promiscuo de Familia de San Marcos carrera 27 Nº 17-15 Barrio Centro</t>
  </si>
  <si>
    <t>TURBO</t>
  </si>
  <si>
    <t>Lunes</t>
  </si>
  <si>
    <t>Martes</t>
  </si>
  <si>
    <t>Miércoles</t>
  </si>
  <si>
    <t>Jueves</t>
  </si>
  <si>
    <t>Viernes</t>
  </si>
  <si>
    <t>Semana1</t>
  </si>
  <si>
    <t>Semana12</t>
  </si>
  <si>
    <t>Semana19</t>
  </si>
  <si>
    <t>Semana26</t>
  </si>
  <si>
    <t>Semana5</t>
  </si>
  <si>
    <t>Semana2</t>
  </si>
  <si>
    <t>Semana9</t>
  </si>
  <si>
    <t>Semana16</t>
  </si>
  <si>
    <t>Semana23</t>
  </si>
  <si>
    <t>Semana30</t>
  </si>
  <si>
    <t>Semana7</t>
  </si>
  <si>
    <t>Semana14</t>
  </si>
  <si>
    <t>Semana21</t>
  </si>
  <si>
    <t>Semana28</t>
  </si>
  <si>
    <t>Semana4</t>
  </si>
  <si>
    <t>Semana11</t>
  </si>
  <si>
    <t>Semana18</t>
  </si>
  <si>
    <t>Semana25</t>
  </si>
  <si>
    <t>Semana3</t>
  </si>
  <si>
    <t>Semana6</t>
  </si>
  <si>
    <t>Semana8</t>
  </si>
  <si>
    <t>Semana10</t>
  </si>
  <si>
    <t>Semana13</t>
  </si>
  <si>
    <t>Semana15</t>
  </si>
  <si>
    <t>Semana17</t>
  </si>
  <si>
    <t>Semana20</t>
  </si>
  <si>
    <t>Semana22</t>
  </si>
  <si>
    <t>Semana24</t>
  </si>
  <si>
    <t>Semana27</t>
  </si>
  <si>
    <t>Semana29</t>
  </si>
  <si>
    <t>Semana31</t>
  </si>
  <si>
    <t>Semana32</t>
  </si>
  <si>
    <t>Semana33</t>
  </si>
  <si>
    <t>Semana34</t>
  </si>
  <si>
    <t>Semana35</t>
  </si>
  <si>
    <t>Semana36</t>
  </si>
  <si>
    <t>Semana37</t>
  </si>
  <si>
    <t>Semana38</t>
  </si>
  <si>
    <t>Semana39</t>
  </si>
  <si>
    <t>Semana40</t>
  </si>
  <si>
    <t>Semana41</t>
  </si>
  <si>
    <t>Semana42</t>
  </si>
  <si>
    <t>Semana43</t>
  </si>
  <si>
    <t>Semana44</t>
  </si>
  <si>
    <t>Semana45</t>
  </si>
  <si>
    <t>Semana46</t>
  </si>
  <si>
    <t>Semana47</t>
  </si>
  <si>
    <t>Semana48</t>
  </si>
  <si>
    <t>Semana49</t>
  </si>
  <si>
    <t>Semana50</t>
  </si>
  <si>
    <t>Semana51</t>
  </si>
  <si>
    <t>Semana52</t>
  </si>
  <si>
    <t>Día de Toma en la Semana</t>
  </si>
  <si>
    <t>Número de días al Mes</t>
  </si>
  <si>
    <t>Semana Inicio de Toma</t>
  </si>
  <si>
    <t>Seleccione:</t>
  </si>
  <si>
    <t>Festivos</t>
  </si>
  <si>
    <t>ANTIOQUIA</t>
  </si>
  <si>
    <t>SANTA FE DE ANTIOQUIA</t>
  </si>
  <si>
    <t>ITAGÜI</t>
  </si>
  <si>
    <t>ATLANTICO</t>
  </si>
  <si>
    <t>BOGOTA D. C.</t>
  </si>
  <si>
    <t>BOLIVAR</t>
  </si>
  <si>
    <t>CORDOBA</t>
  </si>
  <si>
    <t>EL CARMEN DE BOLIVAR</t>
  </si>
  <si>
    <t>MOMPOS</t>
  </si>
  <si>
    <t>SIMITI</t>
  </si>
  <si>
    <t>BOYACA</t>
  </si>
  <si>
    <t>RISARALDA</t>
  </si>
  <si>
    <t>FLORENCIA</t>
  </si>
  <si>
    <t>CAQUETA</t>
  </si>
  <si>
    <t>CAUCA</t>
  </si>
  <si>
    <t>PATIA (El Bordo)</t>
  </si>
  <si>
    <t>SUCRE</t>
  </si>
  <si>
    <t>CESAR</t>
  </si>
  <si>
    <t>AGUSTIN CODAZZI</t>
  </si>
  <si>
    <t>CHOCO</t>
  </si>
  <si>
    <t>BAHIA SOLANO (Mutis)</t>
  </si>
  <si>
    <t>HUILA</t>
  </si>
  <si>
    <t>MAGDALENA</t>
  </si>
  <si>
    <t>PLATO</t>
  </si>
  <si>
    <t>META</t>
  </si>
  <si>
    <t>NORTE DE SANTANDER</t>
  </si>
  <si>
    <t>QUINDIO</t>
  </si>
  <si>
    <t>APIA</t>
  </si>
  <si>
    <t>SANTANDER</t>
  </si>
  <si>
    <t>SAN MARCOS</t>
  </si>
  <si>
    <t>VALLE</t>
  </si>
  <si>
    <t>CASANARE</t>
  </si>
  <si>
    <t>PUTUMAYO</t>
  </si>
  <si>
    <t>PUERTO ASIS</t>
  </si>
  <si>
    <t>AMAZONAS</t>
  </si>
  <si>
    <t>INIRIDA</t>
  </si>
  <si>
    <t>GUAINIA</t>
  </si>
  <si>
    <t>SAN JOSE DEL GUAVIARE</t>
  </si>
  <si>
    <t>GUAVIARE</t>
  </si>
  <si>
    <t>MITU</t>
  </si>
  <si>
    <t>VAUPES</t>
  </si>
  <si>
    <t>VICHADA</t>
  </si>
  <si>
    <t>SIN INFORMACION</t>
  </si>
  <si>
    <t>LA GUAJIRA</t>
  </si>
  <si>
    <t>ICBF-INMLyCF   -  VIGENCIA 2019</t>
  </si>
  <si>
    <t>Registro - Envío Muestras</t>
  </si>
  <si>
    <t>Las fechas para la toma de muestras en estos puntos de atención serán acordadas  con las autoridades respectivas.</t>
  </si>
  <si>
    <t>SAN ANDRES Y PROVIDENCIA</t>
  </si>
  <si>
    <t>Calle 38 # 25 A - 261 Troncal</t>
  </si>
  <si>
    <t>Calle 29 No.50-50 Hospital Universitario Barrio Zaragocilla</t>
  </si>
  <si>
    <t>Calle 7 No. 15 - 45 Piso1 Diagonal Palacio De Justicia</t>
  </si>
  <si>
    <t>Cl 25 No. 6-08 Br. Pandeyuca</t>
  </si>
  <si>
    <t>Carrera 7 Con Calle 10 Esquina Barrio Buenavista</t>
  </si>
  <si>
    <t>Carrera 27 #48-85</t>
  </si>
  <si>
    <t>Calle 13  N° 5-140</t>
  </si>
  <si>
    <t>Carrera 10 N° 5a - 28</t>
  </si>
  <si>
    <t>Calle 45 N° 8 Sur - 58</t>
  </si>
  <si>
    <t>Calle 24 N° 5a - 61 Antiguo Hospital San Rafael</t>
  </si>
  <si>
    <t>Carrera 2 # 24 - 83 Barrio Menegua</t>
  </si>
  <si>
    <t>Carrera 17 Sur N° 10 - 101</t>
  </si>
  <si>
    <t>Calle 18 N N° 14 - 42</t>
  </si>
  <si>
    <t>Carrera 23 N° 53 D - 56 Barrio Andes</t>
  </si>
  <si>
    <t>Calle 22 No 7 - 93 Hospital Universitario Departamental De Nariño Parque Bolivar</t>
  </si>
  <si>
    <t>Calle 45 Nº 1-51 Barrio Campo Hermoso</t>
  </si>
  <si>
    <t>Hospital Rosario Pumarejo De Lopez Carrera 17 Calle 16</t>
  </si>
  <si>
    <t>Calle 26 A No 9 - 85</t>
  </si>
  <si>
    <t>Calle 8 N° 2-27 (Casa De Justicia) Barrio San Agustin</t>
  </si>
  <si>
    <t>Avenida Las Américas No. 98-25</t>
  </si>
  <si>
    <t>Calle 4 B No. 36 -01</t>
  </si>
  <si>
    <t>Carrera 65 No. 80 - 325</t>
  </si>
  <si>
    <t>NORTE</t>
  </si>
  <si>
    <t>NOROCCIDENTE</t>
  </si>
  <si>
    <t>OCCIDENTE</t>
  </si>
  <si>
    <t>SUR</t>
  </si>
  <si>
    <t>NORORIENTE</t>
  </si>
  <si>
    <t>ORIENTE</t>
  </si>
  <si>
    <t>SUROCCIDENTE</t>
  </si>
  <si>
    <t>Carrera 23 Calle 21 Casa De La Justicia</t>
  </si>
  <si>
    <t>Calle 18 # 10-43 Barrio La Primavera</t>
  </si>
  <si>
    <t>Carrera 9 #16 14 Hospital Manuel Elkin Patarroyo</t>
  </si>
  <si>
    <t>Hospital Nuestra Señora Del Carmen</t>
  </si>
  <si>
    <t>Hospital San Juan De Dios</t>
  </si>
  <si>
    <t>Carrera 16  16-50</t>
  </si>
  <si>
    <t>Hospital La Candelaria</t>
  </si>
  <si>
    <t>Calle 5 No. 5-21 Edificio Fiscalía 3er PISO</t>
  </si>
  <si>
    <t>Hospital Fray Luis Leon</t>
  </si>
  <si>
    <t>Hospital San Juan De Dios Cra 48 Nro 56-59</t>
  </si>
  <si>
    <t>Hospital San Juan De Dios</t>
  </si>
  <si>
    <t>Hospital Francisco Valderrama Nro 48-20</t>
  </si>
  <si>
    <t>San Vicente De Paul Cra 48  Nro 135 Sur-41</t>
  </si>
  <si>
    <t>Hospital San Rafael  Av.Medellin Nro 48-20</t>
  </si>
  <si>
    <t>Hospital Antonio Roldan Betancur  Cra 98  106-176</t>
  </si>
  <si>
    <t>Hospital Cra 43a  Nro 40 Sur-125</t>
  </si>
  <si>
    <t>Contiguo Al Cementerio Jardines Montesacro Diagonal   43  Nro  28-51</t>
  </si>
  <si>
    <t>Hospital La Cruz</t>
  </si>
  <si>
    <t>Hospital Jose Cayetano Vasquez Cra 5  No. 26-02</t>
  </si>
  <si>
    <t>Casa De Justicia De Itsmina</t>
  </si>
  <si>
    <t>Fiscalia Local Crra 28 Nro 17-127</t>
  </si>
  <si>
    <t>Calle 14 N° 8 - 67 Hospital Agustin Codazzi</t>
  </si>
  <si>
    <t>Calle 7a N° 29-144 La Primavera</t>
  </si>
  <si>
    <t>Carrera 9 Calle 5 Hospital San Juan De Dios</t>
  </si>
  <si>
    <t>Avenida 52 N 8a Diagonal Cristo Petrolero</t>
  </si>
  <si>
    <t>Hospital San Jose</t>
  </si>
  <si>
    <t>Hospital San Vicente De Paul</t>
  </si>
  <si>
    <t>Carrera 9 N° 2-118</t>
  </si>
  <si>
    <t>Carrera 4 Cll 3</t>
  </si>
  <si>
    <t>Avenida Panamericana Norte Hospital Civil</t>
  </si>
  <si>
    <t>Calle 5 Carrera 11 Avenida La Playa - Hospital San Andres</t>
  </si>
  <si>
    <t>Cll 27 N° 14 - 58 Hospital Gestional Bienestar</t>
  </si>
  <si>
    <t>Cll 10 Cra 6</t>
  </si>
  <si>
    <t>Calle 5 No. 11-76 Piso 2</t>
  </si>
  <si>
    <t>Av Santander Hospital Regional San Antonio</t>
  </si>
  <si>
    <t>Calle 49 No. 47-74</t>
  </si>
  <si>
    <t>Carrera 25c No. 48  101 Barrio Nuevo Principe</t>
  </si>
  <si>
    <t>Cll 10 Cra 10</t>
  </si>
  <si>
    <t>Palacio De Justicia Oficina 102 Carrera 8 #8-72</t>
  </si>
  <si>
    <t>Hospital Departamental San Antonio De Padua</t>
  </si>
  <si>
    <t>Diagonal 3 Sur N° 1a-89</t>
  </si>
  <si>
    <t>Hospital San Rafael</t>
  </si>
  <si>
    <t>Calle 19a N° 28-53 Barrio Modelo</t>
  </si>
  <si>
    <t>Calle 14  35-10 Manzana F, Lote 9 Urbanización Los Mangos-Rivadavia</t>
  </si>
  <si>
    <t>Carrera 9  9-46, Piso 2</t>
  </si>
  <si>
    <t>Calle 8  11-43 Hospital Regional</t>
  </si>
  <si>
    <t>Avenida 5  5-80 Hospital Caqueza</t>
  </si>
  <si>
    <t>Hospital San Martin De Porras  Carrera 4  8-12</t>
  </si>
  <si>
    <t>Transversal  12 # 22 - 51 Hospital San Rafael</t>
  </si>
  <si>
    <t>Carrera 5 Calle 22 Esquina. Hospital San Rafael Girardot</t>
  </si>
  <si>
    <t>Calle 1 # 7 - 56 Hospital Fernando Salazar</t>
  </si>
  <si>
    <t>Carrera  4 - 55 Hospital El Salvador</t>
  </si>
  <si>
    <t>Carrera 7 # 5-10 Barrio Las Villas Hospital Local Jorge Camilo Abril</t>
  </si>
  <si>
    <t>Diagonal 15n° 26-21 Barrio San Jose</t>
  </si>
  <si>
    <t>Hospital Local Cl. 6a. Con 50</t>
  </si>
  <si>
    <t>Calle 14 Carrera 19 Esquina Casa De Justicia</t>
  </si>
  <si>
    <t>Carrera 11 No 15-39 Barrio Camilo Torres</t>
  </si>
  <si>
    <t>Manzana 5 Casa 10 Entrada 2 Via San Luis</t>
  </si>
  <si>
    <t>BOGOTA</t>
  </si>
  <si>
    <t>NARIÑO</t>
  </si>
  <si>
    <t>Regional INMLNyCF</t>
  </si>
  <si>
    <t>Departamento</t>
  </si>
  <si>
    <t>Municipio</t>
  </si>
  <si>
    <t>Calle 17 Nro. 20-53</t>
  </si>
  <si>
    <t>Hospital Universitario de la Samaritana Unidad Funcional Zipaquira CL.10 #6-70</t>
  </si>
  <si>
    <t>Diagonal 8 No. 12 - 00 (Casa de Justicia)</t>
  </si>
  <si>
    <t>Marginal de la Selva Diagonal 9 No 13C-68 Barrio La Corocora</t>
  </si>
  <si>
    <t>Calle 13 No 4-90 Barrio Unión</t>
  </si>
  <si>
    <t>Calle 11 Libertador # 8 - 35</t>
  </si>
  <si>
    <t>Calle 14 # 15 - 07 Barrio Centro</t>
  </si>
  <si>
    <t>jueves 7</t>
  </si>
  <si>
    <t>jueves 14</t>
  </si>
  <si>
    <t>jueves 27</t>
  </si>
  <si>
    <t>martes 20</t>
  </si>
  <si>
    <t>martes 15</t>
  </si>
  <si>
    <t>martes 12</t>
  </si>
  <si>
    <t>martes 4</t>
  </si>
  <si>
    <t>martes 2</t>
  </si>
  <si>
    <t>Cantidad Tomas</t>
  </si>
  <si>
    <t>Item</t>
  </si>
  <si>
    <t>Ciudad BASE</t>
  </si>
  <si>
    <t>Hospital Regional Leticia</t>
  </si>
  <si>
    <t>Hospital Cesar Uribe Piedrahita</t>
  </si>
  <si>
    <t>Carrera 20 N°  5 -5 0 Barrio Fundadores</t>
  </si>
  <si>
    <t>AV EL CIPRÉS, CASA DE LA JUSTICIA</t>
  </si>
  <si>
    <t>Calle 3 # 9a-21 Hospital Felipe Suarez</t>
  </si>
  <si>
    <t>CARRERA 7 No. 2 -160 HOSPITAL BARAHOJA</t>
  </si>
  <si>
    <t>Hospital San Rafael Cra. 2a. # 1-80</t>
  </si>
  <si>
    <t>Hospital Pedro León Alvarez</t>
  </si>
  <si>
    <t xml:space="preserve">Carrera 13 # 4-135 Hospital San José </t>
  </si>
  <si>
    <t>Hospital San Pedro y San Pablo</t>
  </si>
  <si>
    <t>CARRERA 13 Nº 29-91</t>
  </si>
  <si>
    <t>Calle 11 No. 12 A - 12</t>
  </si>
  <si>
    <t>Carrera 12 N° 4 - 14 Sector la Playa Km 2 Via San Gil Aeropuerto Los Pozos Parq Cementerio Valle de la Esperanza</t>
  </si>
  <si>
    <t/>
  </si>
  <si>
    <t>Calle 5AN  # Av. 13E Barrio San Eduardo</t>
  </si>
  <si>
    <t xml:space="preserve">Carrera 1 # 11-55, Piso 1  Palacio de Justicia </t>
  </si>
  <si>
    <t xml:space="preserve">Calle 9 # 8 - 40 </t>
  </si>
  <si>
    <t>MOMPOX</t>
  </si>
  <si>
    <t>Barrio Maken</t>
  </si>
  <si>
    <t>Calle 19 No. 18A15</t>
  </si>
  <si>
    <t>DOS QUEBRADAS</t>
  </si>
  <si>
    <t>Carrera 21 # 66-21</t>
  </si>
  <si>
    <t>Calle 7 # 7-13 Hosp. San Vicente de Paul</t>
  </si>
  <si>
    <t>mar 04 - 08</t>
  </si>
  <si>
    <t>mar 11 - 15</t>
  </si>
  <si>
    <t>mar 18 - 22</t>
  </si>
  <si>
    <t>mar 26 - 29</t>
  </si>
  <si>
    <t>abr 01 - 05</t>
  </si>
  <si>
    <t>abr 08 - 12</t>
  </si>
  <si>
    <t>abr 16 - 19</t>
  </si>
  <si>
    <t>abr 22 - 26</t>
  </si>
  <si>
    <t>abr 30 - 03</t>
  </si>
  <si>
    <t>may 06 - 10</t>
  </si>
  <si>
    <t>may 13 - 17</t>
  </si>
  <si>
    <t>may 20 - 24</t>
  </si>
  <si>
    <t>may 27 - 31</t>
  </si>
  <si>
    <t>jun 04 - 07</t>
  </si>
  <si>
    <t>jun 10 - 14</t>
  </si>
  <si>
    <t>jun 17 - 21</t>
  </si>
  <si>
    <t>jun 25 - 28</t>
  </si>
  <si>
    <t>jul 02 - 05</t>
  </si>
  <si>
    <t>jul 08 - 12</t>
  </si>
  <si>
    <t>jul 15 - 19</t>
  </si>
  <si>
    <t>jul 22 - 26</t>
  </si>
  <si>
    <t>jul 29 - 02</t>
  </si>
  <si>
    <t>ago 06 - 09</t>
  </si>
  <si>
    <t>ago 12 - 16</t>
  </si>
  <si>
    <t>ago 20 - 23</t>
  </si>
  <si>
    <t>ago 26 - 30</t>
  </si>
  <si>
    <t>sep 02 - 06</t>
  </si>
  <si>
    <t>sep 09 - 13</t>
  </si>
  <si>
    <t>sep 16 - 20</t>
  </si>
  <si>
    <t>sep 23 - 27</t>
  </si>
  <si>
    <t>sep 30 - 04</t>
  </si>
  <si>
    <t>oct 07 - 11</t>
  </si>
  <si>
    <t>oct 15 - 18</t>
  </si>
  <si>
    <t>oct 21 - 25</t>
  </si>
  <si>
    <t>oct 28 - 01</t>
  </si>
  <si>
    <t>nov 05 - 08</t>
  </si>
  <si>
    <t>nov 12 - 15</t>
  </si>
  <si>
    <t>nov 18 - 22</t>
  </si>
  <si>
    <t>nov 25 - 29</t>
  </si>
  <si>
    <t>dic 02 - 06</t>
  </si>
  <si>
    <t>dic 09 - 13</t>
  </si>
  <si>
    <t>dic 16 - 20</t>
  </si>
  <si>
    <t>dic 24 - 27</t>
  </si>
  <si>
    <t>Diag. 65 No. 42A 11 Sede Casa de justicia de Bello</t>
  </si>
  <si>
    <t>Calle 8 número 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</si>
</sst>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;;;"/>
    <numFmt numFmtId="165" formatCode="[$-C0A]dddd&quot; &quot;d"/>
    <numFmt numFmtId="166" formatCode="d/mm/yy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Arial Narrow"/>
      <family val="2"/>
    </font>
    <font>
      <b/>
      <sz val="11"/>
      <color indexed="56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5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4" tint="-0.24997711111789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49" fontId="4" fillId="6" borderId="0" applyBorder="0" applyProtection="0">
      <alignment horizontal="left" vertical="top" wrapText="1"/>
    </xf>
    <xf numFmtId="0" fontId="1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8" fillId="0" borderId="0" xfId="0" applyFont="1"/>
    <xf numFmtId="0" fontId="9" fillId="0" borderId="0" xfId="0" applyFont="1" applyAlignment="1">
      <alignment vertical="justify" wrapText="1"/>
    </xf>
    <xf numFmtId="0" fontId="9" fillId="0" borderId="0" xfId="0" applyFont="1" applyAlignment="1">
      <alignment vertical="justify"/>
    </xf>
    <xf numFmtId="0" fontId="9" fillId="0" borderId="0" xfId="0" applyFont="1" applyAlignment="1">
      <alignment horizontal="center" vertical="justify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/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9" fillId="8" borderId="5" xfId="0" applyFont="1" applyFill="1" applyBorder="1" applyAlignment="1" applyProtection="1">
      <alignment horizontal="center" vertical="center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8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0" fillId="0" borderId="3" xfId="0" applyFont="1" applyBorder="1" applyAlignment="1" applyProtection="1">
      <alignment horizontal="left" vertical="center" indent="1"/>
      <protection locked="0"/>
    </xf>
    <xf numFmtId="0" fontId="15" fillId="0" borderId="11" xfId="0" applyFont="1" applyBorder="1" applyAlignment="1" applyProtection="1">
      <alignment horizontal="left" vertical="center" indent="1"/>
      <protection locked="0"/>
    </xf>
    <xf numFmtId="0" fontId="15" fillId="0" borderId="9" xfId="0" applyFont="1" applyBorder="1" applyAlignment="1" applyProtection="1">
      <alignment horizontal="left" vertical="center" indent="1"/>
      <protection locked="0"/>
    </xf>
    <xf numFmtId="0" fontId="13" fillId="5" borderId="6" xfId="0" applyFont="1" applyFill="1" applyBorder="1" applyAlignment="1">
      <alignment horizontal="center" vertical="center"/>
    </xf>
    <xf numFmtId="0" fontId="9" fillId="7" borderId="5" xfId="0" applyFont="1" applyFill="1" applyBorder="1" applyAlignment="1" applyProtection="1">
      <alignment horizontal="left" vertical="center" wrapText="1" indent="1"/>
      <protection locked="0"/>
    </xf>
    <xf numFmtId="49" fontId="0" fillId="7" borderId="0" xfId="0" applyNumberFormat="1" applyFill="1" applyAlignment="1" applyProtection="1">
      <alignment horizontal="left" vertical="center" indent="1"/>
      <protection locked="0"/>
    </xf>
    <xf numFmtId="0" fontId="9" fillId="7" borderId="2" xfId="0" applyFont="1" applyFill="1" applyBorder="1" applyAlignment="1" applyProtection="1">
      <alignment horizontal="left" vertical="center" wrapText="1" indent="1"/>
      <protection locked="0"/>
    </xf>
    <xf numFmtId="49" fontId="20" fillId="9" borderId="0" xfId="0" applyNumberFormat="1" applyFont="1" applyFill="1" applyAlignment="1">
      <alignment horizontal="left" indent="1"/>
    </xf>
    <xf numFmtId="165" fontId="9" fillId="0" borderId="2" xfId="0" applyNumberFormat="1" applyFont="1" applyBorder="1" applyAlignment="1">
      <alignment horizontal="left" vertical="center" wrapText="1" indent="1"/>
    </xf>
    <xf numFmtId="165" fontId="9" fillId="0" borderId="3" xfId="0" applyNumberFormat="1" applyFont="1" applyBorder="1" applyAlignment="1">
      <alignment horizontal="left" vertical="center" wrapText="1" indent="1"/>
    </xf>
    <xf numFmtId="0" fontId="13" fillId="5" borderId="6" xfId="0" applyFont="1" applyFill="1" applyBorder="1" applyAlignment="1">
      <alignment vertical="center"/>
    </xf>
    <xf numFmtId="165" fontId="9" fillId="0" borderId="5" xfId="0" applyNumberFormat="1" applyFont="1" applyBorder="1" applyAlignment="1">
      <alignment horizontal="left" vertical="center" wrapText="1" indent="1"/>
    </xf>
    <xf numFmtId="0" fontId="9" fillId="7" borderId="0" xfId="0" applyFont="1" applyFill="1" applyAlignment="1">
      <alignment horizontal="center" vertical="center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>
      <alignment vertical="center"/>
    </xf>
    <xf numFmtId="16" fontId="21" fillId="5" borderId="4" xfId="0" applyNumberFormat="1" applyFont="1" applyFill="1" applyBorder="1" applyAlignment="1">
      <alignment horizontal="left" vertical="center" indent="1"/>
    </xf>
    <xf numFmtId="165" fontId="22" fillId="0" borderId="2" xfId="0" applyNumberFormat="1" applyFont="1" applyBorder="1" applyAlignment="1">
      <alignment horizontal="left" vertical="center" indent="1"/>
    </xf>
    <xf numFmtId="165" fontId="22" fillId="8" borderId="2" xfId="0" applyNumberFormat="1" applyFont="1" applyFill="1" applyBorder="1" applyAlignment="1">
      <alignment horizontal="left" vertical="center" indent="1"/>
    </xf>
    <xf numFmtId="165" fontId="22" fillId="2" borderId="2" xfId="0" applyNumberFormat="1" applyFont="1" applyFill="1" applyBorder="1" applyAlignment="1">
      <alignment horizontal="left" vertical="center" indent="1"/>
    </xf>
    <xf numFmtId="0" fontId="16" fillId="0" borderId="11" xfId="0" applyFont="1" applyBorder="1" applyAlignment="1" applyProtection="1">
      <alignment horizontal="left" vertical="center" indent="1"/>
      <protection locked="0"/>
    </xf>
    <xf numFmtId="0" fontId="8" fillId="3" borderId="4" xfId="0" applyFont="1" applyFill="1" applyBorder="1" applyAlignment="1">
      <alignment vertical="center"/>
    </xf>
    <xf numFmtId="0" fontId="15" fillId="0" borderId="11" xfId="0" applyFont="1" applyBorder="1" applyAlignment="1">
      <alignment horizontal="left" vertical="center" indent="1"/>
    </xf>
    <xf numFmtId="0" fontId="23" fillId="0" borderId="11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vertical="center"/>
      <protection locked="0"/>
    </xf>
    <xf numFmtId="0" fontId="15" fillId="0" borderId="11" xfId="0" applyFont="1" applyBorder="1" applyAlignment="1">
      <alignment vertical="center"/>
    </xf>
    <xf numFmtId="164" fontId="15" fillId="0" borderId="0" xfId="0" applyNumberFormat="1" applyFont="1" applyAlignment="1">
      <alignment horizontal="left" vertical="center" indent="1"/>
    </xf>
    <xf numFmtId="0" fontId="9" fillId="0" borderId="0" xfId="0" applyFont="1"/>
    <xf numFmtId="164" fontId="24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0" fontId="15" fillId="10" borderId="11" xfId="0" applyFont="1" applyFill="1" applyBorder="1" applyAlignment="1" applyProtection="1">
      <alignment horizontal="left" vertical="center" indent="1"/>
      <protection locked="0"/>
    </xf>
    <xf numFmtId="165" fontId="22" fillId="10" borderId="2" xfId="0" applyNumberFormat="1" applyFont="1" applyFill="1" applyBorder="1" applyAlignment="1">
      <alignment horizontal="left" vertical="center" indent="1"/>
    </xf>
    <xf numFmtId="0" fontId="15" fillId="0" borderId="16" xfId="0" applyFont="1" applyBorder="1" applyAlignment="1" applyProtection="1">
      <alignment horizontal="left" vertical="center" indent="1"/>
      <protection locked="0"/>
    </xf>
    <xf numFmtId="164" fontId="24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center" wrapText="1"/>
    </xf>
    <xf numFmtId="164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5" borderId="6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10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10" borderId="3" xfId="0" applyFont="1" applyFill="1" applyBorder="1" applyAlignment="1" applyProtection="1">
      <alignment horizontal="left" vertical="center" indent="1"/>
      <protection locked="0"/>
    </xf>
    <xf numFmtId="0" fontId="0" fillId="10" borderId="0" xfId="0" applyFill="1"/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5" fillId="10" borderId="1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166" fontId="22" fillId="8" borderId="2" xfId="0" applyNumberFormat="1" applyFont="1" applyFill="1" applyBorder="1" applyAlignment="1">
      <alignment horizontal="left" vertical="center" indent="1"/>
    </xf>
    <xf numFmtId="166" fontId="22" fillId="0" borderId="2" xfId="0" applyNumberFormat="1" applyFont="1" applyBorder="1" applyAlignment="1">
      <alignment horizontal="left" vertical="center" indent="1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WinCalendar_BlankCells_40" xfId="2" xr:uid="{00000000-0005-0000-0000-000003000000}"/>
  </cellStyles>
  <dxfs count="61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60"/>
      <tableStyleElement type="headerRow" dxfId="59"/>
    </tableStyle>
  </tableStyles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415050</xdr:colOff>
      <xdr:row>0</xdr:row>
      <xdr:rowOff>0</xdr:rowOff>
    </xdr:from>
    <xdr:to>
      <xdr:col>4</xdr:col>
      <xdr:colOff>1046186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44" y="0"/>
          <a:ext cx="631136" cy="559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1636059</xdr:colOff>
      <xdr:row>0</xdr:row>
      <xdr:rowOff>22412</xdr:rowOff>
    </xdr:from>
    <xdr:to>
      <xdr:col>4</xdr:col>
      <xdr:colOff>2212296</xdr:colOff>
      <xdr:row>2</xdr:row>
      <xdr:rowOff>160159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4853" y="22412"/>
          <a:ext cx="576237" cy="60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733450</xdr:colOff>
      <xdr:row>0</xdr:row>
      <xdr:rowOff>0</xdr:rowOff>
    </xdr:from>
    <xdr:to>
      <xdr:col>5</xdr:col>
      <xdr:colOff>5583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50" y="0"/>
          <a:ext cx="625340" cy="561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1270512</xdr:colOff>
      <xdr:row>0</xdr:row>
      <xdr:rowOff>0</xdr:rowOff>
    </xdr:from>
    <xdr:to>
      <xdr:col>5</xdr:col>
      <xdr:colOff>487746</xdr:colOff>
      <xdr:row>2</xdr:row>
      <xdr:rowOff>137747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512" y="0"/>
          <a:ext cx="570441" cy="610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719456</xdr:colOff>
      <xdr:row>0</xdr:row>
      <xdr:rowOff>31023</xdr:rowOff>
    </xdr:from>
    <xdr:to>
      <xdr:col>4</xdr:col>
      <xdr:colOff>1341654</xdr:colOff>
      <xdr:row>2</xdr:row>
      <xdr:rowOff>119767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0695" y="31023"/>
          <a:ext cx="622198" cy="569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59540</xdr:colOff>
      <xdr:row>0</xdr:row>
      <xdr:rowOff>49025</xdr:rowOff>
    </xdr:from>
    <xdr:to>
      <xdr:col>5</xdr:col>
      <xdr:colOff>627982</xdr:colOff>
      <xdr:row>2</xdr:row>
      <xdr:rowOff>186772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844" y="49025"/>
          <a:ext cx="568442" cy="61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31-d-066\Informes%20ICBF\Users\Administrator\Google%20Drive\d\WinCalendar\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2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V171"/>
  <sheetViews>
    <sheetView tabSelected="1" zoomScale="85" zoomScaleNormal="85" zoomScaleSheetLayoutView="130" workbookViewId="0">
      <pane xSplit="5" ySplit="5" topLeftCell="F6" activePane="bottomRight" state="frozen"/>
      <selection pane="topRight" activeCell="J1" sqref="J1"/>
      <selection pane="bottomLeft" activeCell="A7" sqref="A7"/>
      <selection pane="bottomRight" activeCell="F19" sqref="F19"/>
    </sheetView>
  </sheetViews>
  <sheetFormatPr baseColWidth="10" defaultRowHeight="15" x14ac:dyDescent="0.25"/>
  <cols>
    <col min="1" max="1" width="4.7109375" customWidth="1"/>
    <col min="2" max="2" width="0.28515625" style="101" hidden="1" customWidth="1"/>
    <col min="3" max="3" width="19.28515625" customWidth="1"/>
    <col min="4" max="4" width="24" customWidth="1"/>
    <col min="5" max="5" width="43.28515625" style="93" customWidth="1"/>
    <col min="6" max="48" width="14" customWidth="1"/>
  </cols>
  <sheetData>
    <row r="1" spans="1:48" ht="18.75" x14ac:dyDescent="0.25">
      <c r="A1" s="3" t="s">
        <v>0</v>
      </c>
      <c r="B1" s="6"/>
      <c r="C1" s="2"/>
      <c r="D1" s="3"/>
      <c r="E1" s="84" t="s">
        <v>133</v>
      </c>
      <c r="F1" s="4"/>
      <c r="G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R1" s="5"/>
    </row>
    <row r="2" spans="1:48" ht="18.75" x14ac:dyDescent="0.25">
      <c r="A2" s="7" t="s">
        <v>1</v>
      </c>
      <c r="B2" s="6"/>
      <c r="C2" s="6"/>
      <c r="D2" s="7"/>
      <c r="E2" s="85" t="s">
        <v>134</v>
      </c>
      <c r="F2" s="8"/>
      <c r="G2" s="8"/>
      <c r="H2" s="8"/>
      <c r="L2" s="63" t="s">
        <v>2</v>
      </c>
      <c r="M2" s="8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48" x14ac:dyDescent="0.25">
      <c r="A3" s="41" t="s">
        <v>239</v>
      </c>
      <c r="B3" s="6"/>
      <c r="C3" s="6"/>
      <c r="D3" s="7"/>
      <c r="E3" s="86" t="s">
        <v>137</v>
      </c>
      <c r="F3" s="59"/>
      <c r="G3" s="59"/>
      <c r="H3" s="59"/>
      <c r="I3" s="59">
        <v>43549</v>
      </c>
      <c r="J3" s="59"/>
      <c r="K3" s="59"/>
      <c r="L3" s="62">
        <v>43573</v>
      </c>
      <c r="M3" s="59"/>
      <c r="N3" s="59">
        <v>43586</v>
      </c>
      <c r="O3" s="59"/>
      <c r="P3" s="59"/>
      <c r="Q3" s="59"/>
      <c r="R3" s="59"/>
      <c r="S3" s="59">
        <v>43619</v>
      </c>
      <c r="T3" s="59"/>
      <c r="U3" s="59"/>
      <c r="V3" s="59">
        <v>43640</v>
      </c>
      <c r="W3" s="59">
        <v>43647</v>
      </c>
      <c r="X3" s="59"/>
      <c r="Y3" s="59"/>
      <c r="Z3" s="59"/>
      <c r="AA3" s="59"/>
      <c r="AB3" s="59">
        <v>43684</v>
      </c>
      <c r="AC3" s="59"/>
      <c r="AD3" s="59">
        <v>43696</v>
      </c>
      <c r="AE3" s="59"/>
      <c r="AF3" s="59"/>
      <c r="AG3" s="59"/>
      <c r="AH3" s="59"/>
      <c r="AI3" s="59"/>
      <c r="AJ3" s="59"/>
      <c r="AK3" s="59"/>
      <c r="AL3" s="59">
        <v>43752</v>
      </c>
      <c r="AM3" s="59"/>
      <c r="AN3" s="59"/>
      <c r="AO3" s="59">
        <v>43773</v>
      </c>
      <c r="AP3" s="59">
        <v>43780</v>
      </c>
      <c r="AQ3" s="59"/>
      <c r="AR3" s="59"/>
      <c r="AS3" s="59"/>
      <c r="AT3" s="59"/>
      <c r="AU3" s="59"/>
      <c r="AV3" s="59">
        <v>43824</v>
      </c>
    </row>
    <row r="4" spans="1:48" s="1" customFormat="1" ht="15.75" customHeight="1" x14ac:dyDescent="0.25">
      <c r="B4" s="47"/>
      <c r="C4" s="47"/>
      <c r="D4" s="47"/>
      <c r="E4" s="87"/>
      <c r="F4" s="58" t="s">
        <v>159</v>
      </c>
      <c r="G4" s="58" t="s">
        <v>153</v>
      </c>
      <c r="H4" s="58" t="s">
        <v>139</v>
      </c>
      <c r="I4" s="58" t="s">
        <v>160</v>
      </c>
      <c r="J4" s="58" t="s">
        <v>149</v>
      </c>
      <c r="K4" s="58" t="s">
        <v>161</v>
      </c>
      <c r="L4" s="58" t="s">
        <v>145</v>
      </c>
      <c r="M4" s="58" t="s">
        <v>162</v>
      </c>
      <c r="N4" s="58" t="s">
        <v>154</v>
      </c>
      <c r="O4" s="58" t="s">
        <v>140</v>
      </c>
      <c r="P4" s="58" t="s">
        <v>163</v>
      </c>
      <c r="Q4" s="58" t="s">
        <v>150</v>
      </c>
      <c r="R4" s="58" t="s">
        <v>164</v>
      </c>
      <c r="S4" s="58" t="s">
        <v>146</v>
      </c>
      <c r="T4" s="58" t="s">
        <v>165</v>
      </c>
      <c r="U4" s="58" t="s">
        <v>155</v>
      </c>
      <c r="V4" s="58" t="s">
        <v>141</v>
      </c>
      <c r="W4" s="58" t="s">
        <v>166</v>
      </c>
      <c r="X4" s="58" t="s">
        <v>151</v>
      </c>
      <c r="Y4" s="58" t="s">
        <v>167</v>
      </c>
      <c r="Z4" s="58" t="s">
        <v>147</v>
      </c>
      <c r="AA4" s="58" t="s">
        <v>168</v>
      </c>
      <c r="AB4" s="58" t="s">
        <v>169</v>
      </c>
      <c r="AC4" s="58" t="s">
        <v>170</v>
      </c>
      <c r="AD4" s="58" t="s">
        <v>171</v>
      </c>
      <c r="AE4" s="58" t="s">
        <v>172</v>
      </c>
      <c r="AF4" s="58" t="s">
        <v>173</v>
      </c>
      <c r="AG4" s="58" t="s">
        <v>174</v>
      </c>
      <c r="AH4" s="58" t="s">
        <v>175</v>
      </c>
      <c r="AI4" s="58" t="s">
        <v>176</v>
      </c>
      <c r="AJ4" s="58" t="s">
        <v>177</v>
      </c>
      <c r="AK4" s="58" t="s">
        <v>178</v>
      </c>
      <c r="AL4" s="58" t="s">
        <v>179</v>
      </c>
      <c r="AM4" s="58" t="s">
        <v>180</v>
      </c>
      <c r="AN4" s="58" t="s">
        <v>181</v>
      </c>
      <c r="AO4" s="58" t="s">
        <v>182</v>
      </c>
      <c r="AP4" s="58" t="s">
        <v>183</v>
      </c>
      <c r="AQ4" s="58" t="s">
        <v>184</v>
      </c>
      <c r="AR4" s="58" t="s">
        <v>185</v>
      </c>
      <c r="AS4" s="58" t="s">
        <v>186</v>
      </c>
      <c r="AT4" s="58" t="s">
        <v>187</v>
      </c>
      <c r="AU4" s="58" t="s">
        <v>188</v>
      </c>
      <c r="AV4" s="58" t="s">
        <v>189</v>
      </c>
    </row>
    <row r="5" spans="1:48" x14ac:dyDescent="0.25">
      <c r="A5" s="64" t="s">
        <v>351</v>
      </c>
      <c r="B5" s="99" t="s">
        <v>352</v>
      </c>
      <c r="C5" s="43" t="s">
        <v>333</v>
      </c>
      <c r="D5" s="54" t="s">
        <v>334</v>
      </c>
      <c r="E5" s="88" t="s">
        <v>4</v>
      </c>
      <c r="F5" s="66" t="s">
        <v>376</v>
      </c>
      <c r="G5" s="66" t="s">
        <v>377</v>
      </c>
      <c r="H5" s="66" t="s">
        <v>378</v>
      </c>
      <c r="I5" s="66" t="s">
        <v>379</v>
      </c>
      <c r="J5" s="66" t="s">
        <v>380</v>
      </c>
      <c r="K5" s="66" t="s">
        <v>381</v>
      </c>
      <c r="L5" s="66" t="s">
        <v>382</v>
      </c>
      <c r="M5" s="66" t="s">
        <v>383</v>
      </c>
      <c r="N5" s="66" t="s">
        <v>384</v>
      </c>
      <c r="O5" s="66" t="s">
        <v>385</v>
      </c>
      <c r="P5" s="66" t="s">
        <v>386</v>
      </c>
      <c r="Q5" s="66" t="s">
        <v>387</v>
      </c>
      <c r="R5" s="66" t="s">
        <v>388</v>
      </c>
      <c r="S5" s="66" t="s">
        <v>389</v>
      </c>
      <c r="T5" s="66" t="s">
        <v>390</v>
      </c>
      <c r="U5" s="66" t="s">
        <v>391</v>
      </c>
      <c r="V5" s="66" t="s">
        <v>392</v>
      </c>
      <c r="W5" s="66" t="s">
        <v>393</v>
      </c>
      <c r="X5" s="66" t="s">
        <v>394</v>
      </c>
      <c r="Y5" s="66" t="s">
        <v>395</v>
      </c>
      <c r="Z5" s="66" t="s">
        <v>396</v>
      </c>
      <c r="AA5" s="66" t="s">
        <v>397</v>
      </c>
      <c r="AB5" s="66" t="s">
        <v>398</v>
      </c>
      <c r="AC5" s="66" t="s">
        <v>399</v>
      </c>
      <c r="AD5" s="66" t="s">
        <v>400</v>
      </c>
      <c r="AE5" s="66" t="s">
        <v>401</v>
      </c>
      <c r="AF5" s="66" t="s">
        <v>402</v>
      </c>
      <c r="AG5" s="66" t="s">
        <v>403</v>
      </c>
      <c r="AH5" s="66" t="s">
        <v>404</v>
      </c>
      <c r="AI5" s="66" t="s">
        <v>405</v>
      </c>
      <c r="AJ5" s="66" t="s">
        <v>406</v>
      </c>
      <c r="AK5" s="66" t="s">
        <v>407</v>
      </c>
      <c r="AL5" s="66" t="s">
        <v>408</v>
      </c>
      <c r="AM5" s="66" t="s">
        <v>409</v>
      </c>
      <c r="AN5" s="66" t="s">
        <v>410</v>
      </c>
      <c r="AO5" s="66" t="s">
        <v>411</v>
      </c>
      <c r="AP5" s="66" t="s">
        <v>412</v>
      </c>
      <c r="AQ5" s="66" t="s">
        <v>413</v>
      </c>
      <c r="AR5" s="66" t="s">
        <v>414</v>
      </c>
      <c r="AS5" s="66" t="s">
        <v>415</v>
      </c>
      <c r="AT5" s="66" t="s">
        <v>416</v>
      </c>
      <c r="AU5" s="66" t="s">
        <v>417</v>
      </c>
      <c r="AV5" s="66" t="s">
        <v>418</v>
      </c>
    </row>
    <row r="6" spans="1:48" x14ac:dyDescent="0.25">
      <c r="A6" s="96">
        <v>1</v>
      </c>
      <c r="B6" s="105" t="s">
        <v>8</v>
      </c>
      <c r="C6" s="52" t="s">
        <v>217</v>
      </c>
      <c r="D6" s="52" t="s">
        <v>9</v>
      </c>
      <c r="E6" s="89" t="s">
        <v>260</v>
      </c>
      <c r="F6" s="67">
        <v>43528</v>
      </c>
      <c r="G6" s="67">
        <v>43535</v>
      </c>
      <c r="H6" s="67">
        <v>43542</v>
      </c>
      <c r="I6" s="67" t="s">
        <v>366</v>
      </c>
      <c r="J6" s="68">
        <v>43556</v>
      </c>
      <c r="K6" s="68">
        <v>43563</v>
      </c>
      <c r="L6" s="68">
        <v>43570</v>
      </c>
      <c r="M6" s="68">
        <v>43577</v>
      </c>
      <c r="N6" s="67">
        <v>43584</v>
      </c>
      <c r="O6" s="67">
        <v>43591</v>
      </c>
      <c r="P6" s="67">
        <v>43598</v>
      </c>
      <c r="Q6" s="67">
        <v>43605</v>
      </c>
      <c r="R6" s="67">
        <v>43612</v>
      </c>
      <c r="S6" s="68" t="s">
        <v>366</v>
      </c>
      <c r="T6" s="68">
        <v>43626</v>
      </c>
      <c r="U6" s="68">
        <v>43633</v>
      </c>
      <c r="V6" s="68" t="s">
        <v>344</v>
      </c>
      <c r="W6" s="67" t="s">
        <v>366</v>
      </c>
      <c r="X6" s="67">
        <v>43654</v>
      </c>
      <c r="Y6" s="67">
        <v>43661</v>
      </c>
      <c r="Z6" s="67">
        <v>43668</v>
      </c>
      <c r="AA6" s="67">
        <v>43675</v>
      </c>
      <c r="AB6" s="68">
        <v>43682</v>
      </c>
      <c r="AC6" s="68">
        <v>43689</v>
      </c>
      <c r="AD6" s="68" t="s">
        <v>366</v>
      </c>
      <c r="AE6" s="68">
        <v>43703</v>
      </c>
      <c r="AF6" s="67">
        <v>43710</v>
      </c>
      <c r="AG6" s="67">
        <v>43717</v>
      </c>
      <c r="AH6" s="67">
        <v>43724</v>
      </c>
      <c r="AI6" s="67">
        <v>43731</v>
      </c>
      <c r="AJ6" s="67">
        <v>43738</v>
      </c>
      <c r="AK6" s="68">
        <v>43745</v>
      </c>
      <c r="AL6" s="68" t="s">
        <v>366</v>
      </c>
      <c r="AM6" s="68">
        <v>43759</v>
      </c>
      <c r="AN6" s="68">
        <v>43766</v>
      </c>
      <c r="AO6" s="67" t="s">
        <v>342</v>
      </c>
      <c r="AP6" s="67" t="s">
        <v>366</v>
      </c>
      <c r="AQ6" s="67">
        <v>43787</v>
      </c>
      <c r="AR6" s="67">
        <v>43794</v>
      </c>
      <c r="AS6" s="68">
        <v>43801</v>
      </c>
      <c r="AT6" s="68">
        <v>43808</v>
      </c>
      <c r="AU6" s="68">
        <v>43815</v>
      </c>
      <c r="AV6" s="68">
        <v>43822</v>
      </c>
    </row>
    <row r="7" spans="1:48" ht="25.5" x14ac:dyDescent="0.25">
      <c r="A7" s="97">
        <v>2</v>
      </c>
      <c r="B7" s="105"/>
      <c r="C7" s="52" t="s">
        <v>200</v>
      </c>
      <c r="D7" s="52" t="s">
        <v>7</v>
      </c>
      <c r="E7" s="89" t="s">
        <v>244</v>
      </c>
      <c r="F7" s="67">
        <v>43529</v>
      </c>
      <c r="G7" s="67">
        <v>43536</v>
      </c>
      <c r="H7" s="67">
        <v>43543</v>
      </c>
      <c r="I7" s="67">
        <v>43550</v>
      </c>
      <c r="J7" s="68">
        <v>43557</v>
      </c>
      <c r="K7" s="68">
        <v>43564</v>
      </c>
      <c r="L7" s="68">
        <v>43571</v>
      </c>
      <c r="M7" s="68">
        <v>43578</v>
      </c>
      <c r="N7" s="67">
        <v>43585</v>
      </c>
      <c r="O7" s="67">
        <v>43592</v>
      </c>
      <c r="P7" s="67">
        <v>43599</v>
      </c>
      <c r="Q7" s="67">
        <v>43606</v>
      </c>
      <c r="R7" s="67">
        <v>43613</v>
      </c>
      <c r="S7" s="68">
        <v>43620</v>
      </c>
      <c r="T7" s="68">
        <v>43627</v>
      </c>
      <c r="U7" s="68">
        <v>43634</v>
      </c>
      <c r="V7" s="68">
        <v>43641</v>
      </c>
      <c r="W7" s="67">
        <v>43648</v>
      </c>
      <c r="X7" s="67">
        <v>43655</v>
      </c>
      <c r="Y7" s="67">
        <v>43662</v>
      </c>
      <c r="Z7" s="67">
        <v>43669</v>
      </c>
      <c r="AA7" s="67">
        <v>43676</v>
      </c>
      <c r="AB7" s="68">
        <v>43683</v>
      </c>
      <c r="AC7" s="68">
        <v>43690</v>
      </c>
      <c r="AD7" s="68">
        <v>43697</v>
      </c>
      <c r="AE7" s="68">
        <v>43704</v>
      </c>
      <c r="AF7" s="67">
        <v>43711</v>
      </c>
      <c r="AG7" s="67">
        <v>43718</v>
      </c>
      <c r="AH7" s="67">
        <v>43725</v>
      </c>
      <c r="AI7" s="67">
        <v>43732</v>
      </c>
      <c r="AJ7" s="67">
        <v>43739</v>
      </c>
      <c r="AK7" s="68">
        <v>43746</v>
      </c>
      <c r="AL7" s="68">
        <v>43753</v>
      </c>
      <c r="AM7" s="68">
        <v>43760</v>
      </c>
      <c r="AN7" s="68">
        <v>43767</v>
      </c>
      <c r="AO7" s="67">
        <v>43774</v>
      </c>
      <c r="AP7" s="67">
        <v>43781</v>
      </c>
      <c r="AQ7" s="67">
        <v>43788</v>
      </c>
      <c r="AR7" s="67">
        <v>43795</v>
      </c>
      <c r="AS7" s="68">
        <v>43802</v>
      </c>
      <c r="AT7" s="68">
        <v>43809</v>
      </c>
      <c r="AU7" s="68">
        <v>43816</v>
      </c>
      <c r="AV7" s="68">
        <v>43823</v>
      </c>
    </row>
    <row r="8" spans="1:48" x14ac:dyDescent="0.25">
      <c r="A8" s="97">
        <v>3</v>
      </c>
      <c r="B8" s="106"/>
      <c r="C8" s="52" t="s">
        <v>198</v>
      </c>
      <c r="D8" s="52" t="s">
        <v>8</v>
      </c>
      <c r="E8" s="89" t="s">
        <v>256</v>
      </c>
      <c r="F8" s="67">
        <v>43530</v>
      </c>
      <c r="G8" s="67">
        <v>43537</v>
      </c>
      <c r="H8" s="67">
        <v>43544</v>
      </c>
      <c r="I8" s="67">
        <v>43551</v>
      </c>
      <c r="J8" s="68">
        <v>43558</v>
      </c>
      <c r="K8" s="68">
        <v>43565</v>
      </c>
      <c r="L8" s="68">
        <v>43572</v>
      </c>
      <c r="M8" s="68">
        <v>43579</v>
      </c>
      <c r="N8" s="67" t="s">
        <v>366</v>
      </c>
      <c r="O8" s="67">
        <v>43593</v>
      </c>
      <c r="P8" s="67">
        <v>43600</v>
      </c>
      <c r="Q8" s="67">
        <v>43607</v>
      </c>
      <c r="R8" s="67">
        <v>43614</v>
      </c>
      <c r="S8" s="68">
        <v>43621</v>
      </c>
      <c r="T8" s="68">
        <v>43628</v>
      </c>
      <c r="U8" s="68">
        <v>43635</v>
      </c>
      <c r="V8" s="68">
        <v>43642</v>
      </c>
      <c r="W8" s="67">
        <v>43649</v>
      </c>
      <c r="X8" s="67">
        <v>43656</v>
      </c>
      <c r="Y8" s="67">
        <v>43663</v>
      </c>
      <c r="Z8" s="67">
        <v>43670</v>
      </c>
      <c r="AA8" s="67">
        <v>43677</v>
      </c>
      <c r="AB8" s="68" t="s">
        <v>366</v>
      </c>
      <c r="AC8" s="68">
        <v>43691</v>
      </c>
      <c r="AD8" s="68">
        <v>43698</v>
      </c>
      <c r="AE8" s="68">
        <v>43705</v>
      </c>
      <c r="AF8" s="67">
        <v>43712</v>
      </c>
      <c r="AG8" s="67">
        <v>43719</v>
      </c>
      <c r="AH8" s="67">
        <v>43726</v>
      </c>
      <c r="AI8" s="67">
        <v>43733</v>
      </c>
      <c r="AJ8" s="67">
        <v>43740</v>
      </c>
      <c r="AK8" s="68">
        <v>43747</v>
      </c>
      <c r="AL8" s="68">
        <v>43754</v>
      </c>
      <c r="AM8" s="68">
        <v>43761</v>
      </c>
      <c r="AN8" s="68">
        <v>43768</v>
      </c>
      <c r="AO8" s="67">
        <v>43775</v>
      </c>
      <c r="AP8" s="67">
        <v>43782</v>
      </c>
      <c r="AQ8" s="67">
        <v>43789</v>
      </c>
      <c r="AR8" s="67">
        <v>43796</v>
      </c>
      <c r="AS8" s="68">
        <v>43803</v>
      </c>
      <c r="AT8" s="68">
        <v>43810</v>
      </c>
      <c r="AU8" s="68">
        <v>43817</v>
      </c>
      <c r="AV8" s="68" t="s">
        <v>366</v>
      </c>
    </row>
    <row r="9" spans="1:48" s="95" customFormat="1" x14ac:dyDescent="0.25">
      <c r="A9" s="98" t="s">
        <v>366</v>
      </c>
      <c r="B9" s="100" t="s">
        <v>8</v>
      </c>
      <c r="C9" s="81" t="s">
        <v>198</v>
      </c>
      <c r="D9" s="94" t="s">
        <v>240</v>
      </c>
      <c r="E9" s="91" t="s">
        <v>366</v>
      </c>
      <c r="F9" s="82">
        <v>43532</v>
      </c>
      <c r="G9" s="82">
        <v>43539</v>
      </c>
      <c r="H9" s="82">
        <v>43546</v>
      </c>
      <c r="I9" s="82">
        <v>43553</v>
      </c>
      <c r="J9" s="82">
        <v>43560</v>
      </c>
      <c r="K9" s="82">
        <v>43567</v>
      </c>
      <c r="L9" s="82"/>
      <c r="M9" s="82">
        <v>43581</v>
      </c>
      <c r="N9" s="82">
        <v>43588</v>
      </c>
      <c r="O9" s="82">
        <v>43595</v>
      </c>
      <c r="P9" s="82">
        <v>43602</v>
      </c>
      <c r="Q9" s="82">
        <v>43609</v>
      </c>
      <c r="R9" s="82">
        <v>43616</v>
      </c>
      <c r="S9" s="82">
        <v>43623</v>
      </c>
      <c r="T9" s="82">
        <v>43630</v>
      </c>
      <c r="U9" s="82">
        <v>43637</v>
      </c>
      <c r="V9" s="82">
        <v>43644</v>
      </c>
      <c r="W9" s="82">
        <v>43651</v>
      </c>
      <c r="X9" s="82">
        <v>43658</v>
      </c>
      <c r="Y9" s="82">
        <v>43665</v>
      </c>
      <c r="Z9" s="82">
        <v>43672</v>
      </c>
      <c r="AA9" s="82">
        <v>43679</v>
      </c>
      <c r="AB9" s="82">
        <v>43686</v>
      </c>
      <c r="AC9" s="82">
        <v>43693</v>
      </c>
      <c r="AD9" s="82">
        <v>43700</v>
      </c>
      <c r="AE9" s="82">
        <v>43707</v>
      </c>
      <c r="AF9" s="82">
        <v>43714</v>
      </c>
      <c r="AG9" s="82">
        <v>43721</v>
      </c>
      <c r="AH9" s="82">
        <v>43728</v>
      </c>
      <c r="AI9" s="82">
        <v>43735</v>
      </c>
      <c r="AJ9" s="82">
        <v>43742</v>
      </c>
      <c r="AK9" s="82">
        <v>43749</v>
      </c>
      <c r="AL9" s="82">
        <v>43756</v>
      </c>
      <c r="AM9" s="82">
        <v>43763</v>
      </c>
      <c r="AN9" s="82">
        <v>43770</v>
      </c>
      <c r="AO9" s="82">
        <v>43777</v>
      </c>
      <c r="AP9" s="82">
        <v>43784</v>
      </c>
      <c r="AQ9" s="82">
        <v>43791</v>
      </c>
      <c r="AR9" s="82">
        <v>43798</v>
      </c>
      <c r="AS9" s="82">
        <v>43805</v>
      </c>
      <c r="AT9" s="82">
        <v>43812</v>
      </c>
      <c r="AU9" s="82">
        <v>43819</v>
      </c>
      <c r="AV9" s="82">
        <v>43826</v>
      </c>
    </row>
    <row r="10" spans="1:48" ht="25.5" x14ac:dyDescent="0.25">
      <c r="A10" s="97">
        <v>4</v>
      </c>
      <c r="B10" s="104" t="s">
        <v>11</v>
      </c>
      <c r="C10" s="52" t="s">
        <v>212</v>
      </c>
      <c r="D10" s="52" t="s">
        <v>11</v>
      </c>
      <c r="E10" s="89" t="s">
        <v>259</v>
      </c>
      <c r="F10" s="67">
        <v>43530</v>
      </c>
      <c r="G10" s="67">
        <v>43537</v>
      </c>
      <c r="H10" s="67">
        <v>43544</v>
      </c>
      <c r="I10" s="67">
        <v>43551</v>
      </c>
      <c r="J10" s="68">
        <v>43558</v>
      </c>
      <c r="K10" s="68">
        <v>43565</v>
      </c>
      <c r="L10" s="68">
        <v>43572</v>
      </c>
      <c r="M10" s="68">
        <v>43579</v>
      </c>
      <c r="N10" s="67" t="s">
        <v>366</v>
      </c>
      <c r="O10" s="67">
        <v>43593</v>
      </c>
      <c r="P10" s="67">
        <v>43600</v>
      </c>
      <c r="Q10" s="67">
        <v>43607</v>
      </c>
      <c r="R10" s="67">
        <v>43614</v>
      </c>
      <c r="S10" s="68">
        <v>43621</v>
      </c>
      <c r="T10" s="68">
        <v>43628</v>
      </c>
      <c r="U10" s="68">
        <v>43635</v>
      </c>
      <c r="V10" s="68">
        <v>43642</v>
      </c>
      <c r="W10" s="67">
        <v>43649</v>
      </c>
      <c r="X10" s="67">
        <v>43656</v>
      </c>
      <c r="Y10" s="67">
        <v>43663</v>
      </c>
      <c r="Z10" s="67">
        <v>43670</v>
      </c>
      <c r="AA10" s="67">
        <v>43677</v>
      </c>
      <c r="AB10" s="68" t="s">
        <v>366</v>
      </c>
      <c r="AC10" s="68">
        <v>43691</v>
      </c>
      <c r="AD10" s="68">
        <v>43698</v>
      </c>
      <c r="AE10" s="68">
        <v>43705</v>
      </c>
      <c r="AF10" s="67">
        <v>43712</v>
      </c>
      <c r="AG10" s="67">
        <v>43719</v>
      </c>
      <c r="AH10" s="67">
        <v>43726</v>
      </c>
      <c r="AI10" s="67">
        <v>43733</v>
      </c>
      <c r="AJ10" s="67">
        <v>43740</v>
      </c>
      <c r="AK10" s="68">
        <v>43747</v>
      </c>
      <c r="AL10" s="68">
        <v>43754</v>
      </c>
      <c r="AM10" s="68">
        <v>43761</v>
      </c>
      <c r="AN10" s="68">
        <v>43768</v>
      </c>
      <c r="AO10" s="67">
        <v>43775</v>
      </c>
      <c r="AP10" s="67">
        <v>43782</v>
      </c>
      <c r="AQ10" s="67">
        <v>43789</v>
      </c>
      <c r="AR10" s="67">
        <v>43796</v>
      </c>
      <c r="AS10" s="68">
        <v>43803</v>
      </c>
      <c r="AT10" s="68">
        <v>43810</v>
      </c>
      <c r="AU10" s="68">
        <v>43817</v>
      </c>
      <c r="AV10" s="68" t="s">
        <v>366</v>
      </c>
    </row>
    <row r="11" spans="1:48" x14ac:dyDescent="0.25">
      <c r="A11" s="97">
        <v>5</v>
      </c>
      <c r="B11" s="105"/>
      <c r="C11" s="52" t="s">
        <v>212</v>
      </c>
      <c r="D11" s="52" t="s">
        <v>12</v>
      </c>
      <c r="E11" s="89" t="s">
        <v>13</v>
      </c>
      <c r="F11" s="67" t="s">
        <v>366</v>
      </c>
      <c r="G11" s="67">
        <v>43538</v>
      </c>
      <c r="H11" s="67" t="s">
        <v>366</v>
      </c>
      <c r="I11" s="67">
        <v>43552</v>
      </c>
      <c r="J11" s="68" t="s">
        <v>366</v>
      </c>
      <c r="K11" s="68">
        <v>43566</v>
      </c>
      <c r="L11" s="68" t="s">
        <v>366</v>
      </c>
      <c r="M11" s="68">
        <v>43580</v>
      </c>
      <c r="N11" s="67" t="s">
        <v>366</v>
      </c>
      <c r="O11" s="67">
        <v>43594</v>
      </c>
      <c r="P11" s="67" t="s">
        <v>366</v>
      </c>
      <c r="Q11" s="67">
        <v>43608</v>
      </c>
      <c r="R11" s="67" t="s">
        <v>366</v>
      </c>
      <c r="S11" s="68">
        <v>43622</v>
      </c>
      <c r="T11" s="68" t="s">
        <v>366</v>
      </c>
      <c r="U11" s="68">
        <v>43636</v>
      </c>
      <c r="V11" s="68" t="s">
        <v>366</v>
      </c>
      <c r="W11" s="67">
        <v>43650</v>
      </c>
      <c r="X11" s="67" t="s">
        <v>366</v>
      </c>
      <c r="Y11" s="67">
        <v>43664</v>
      </c>
      <c r="Z11" s="67" t="s">
        <v>366</v>
      </c>
      <c r="AA11" s="67">
        <v>43678</v>
      </c>
      <c r="AB11" s="68" t="s">
        <v>366</v>
      </c>
      <c r="AC11" s="68">
        <v>43692</v>
      </c>
      <c r="AD11" s="68" t="s">
        <v>366</v>
      </c>
      <c r="AE11" s="68">
        <v>43706</v>
      </c>
      <c r="AF11" s="67" t="s">
        <v>366</v>
      </c>
      <c r="AG11" s="67">
        <v>43720</v>
      </c>
      <c r="AH11" s="67" t="s">
        <v>366</v>
      </c>
      <c r="AI11" s="67">
        <v>43734</v>
      </c>
      <c r="AJ11" s="67" t="s">
        <v>366</v>
      </c>
      <c r="AK11" s="68">
        <v>43748</v>
      </c>
      <c r="AL11" s="68" t="s">
        <v>366</v>
      </c>
      <c r="AM11" s="68">
        <v>43762</v>
      </c>
      <c r="AN11" s="68" t="s">
        <v>366</v>
      </c>
      <c r="AO11" s="67">
        <v>43776</v>
      </c>
      <c r="AP11" s="67" t="s">
        <v>366</v>
      </c>
      <c r="AQ11" s="67">
        <v>43790</v>
      </c>
      <c r="AR11" s="67" t="s">
        <v>366</v>
      </c>
      <c r="AS11" s="68">
        <v>43804</v>
      </c>
      <c r="AT11" s="68" t="s">
        <v>366</v>
      </c>
      <c r="AU11" s="68">
        <v>43818</v>
      </c>
      <c r="AV11" s="68" t="s">
        <v>366</v>
      </c>
    </row>
    <row r="12" spans="1:48" x14ac:dyDescent="0.25">
      <c r="A12" s="97">
        <v>6</v>
      </c>
      <c r="B12" s="106"/>
      <c r="C12" s="52" t="s">
        <v>238</v>
      </c>
      <c r="D12" s="52" t="s">
        <v>14</v>
      </c>
      <c r="E12" s="89" t="s">
        <v>15</v>
      </c>
      <c r="F12" s="67">
        <v>43529</v>
      </c>
      <c r="G12" s="67" t="s">
        <v>366</v>
      </c>
      <c r="H12" s="67" t="s">
        <v>366</v>
      </c>
      <c r="I12" s="67" t="s">
        <v>366</v>
      </c>
      <c r="J12" s="68">
        <v>43557</v>
      </c>
      <c r="K12" s="68" t="s">
        <v>366</v>
      </c>
      <c r="L12" s="68"/>
      <c r="M12" s="68" t="s">
        <v>366</v>
      </c>
      <c r="N12" s="67">
        <v>43585</v>
      </c>
      <c r="O12" s="67" t="s">
        <v>366</v>
      </c>
      <c r="P12" s="67" t="s">
        <v>366</v>
      </c>
      <c r="Q12" s="67" t="s">
        <v>366</v>
      </c>
      <c r="R12" s="67">
        <v>43613</v>
      </c>
      <c r="S12" s="68" t="s">
        <v>366</v>
      </c>
      <c r="T12" s="68" t="s">
        <v>366</v>
      </c>
      <c r="U12" s="68" t="s">
        <v>366</v>
      </c>
      <c r="V12" s="68">
        <v>43641</v>
      </c>
      <c r="W12" s="67" t="s">
        <v>366</v>
      </c>
      <c r="X12" s="67" t="s">
        <v>366</v>
      </c>
      <c r="Y12" s="67" t="s">
        <v>366</v>
      </c>
      <c r="Z12" s="67">
        <v>43669</v>
      </c>
      <c r="AA12" s="67" t="s">
        <v>366</v>
      </c>
      <c r="AB12" s="68" t="s">
        <v>366</v>
      </c>
      <c r="AC12" s="68" t="s">
        <v>366</v>
      </c>
      <c r="AD12" s="68">
        <v>43697</v>
      </c>
      <c r="AE12" s="68" t="s">
        <v>366</v>
      </c>
      <c r="AF12" s="67" t="s">
        <v>366</v>
      </c>
      <c r="AG12" s="67" t="s">
        <v>366</v>
      </c>
      <c r="AH12" s="67">
        <v>43725</v>
      </c>
      <c r="AI12" s="67" t="s">
        <v>366</v>
      </c>
      <c r="AJ12" s="67" t="s">
        <v>366</v>
      </c>
      <c r="AK12" s="68" t="s">
        <v>366</v>
      </c>
      <c r="AL12" s="68">
        <v>43753</v>
      </c>
      <c r="AM12" s="68" t="s">
        <v>366</v>
      </c>
      <c r="AN12" s="68" t="s">
        <v>366</v>
      </c>
      <c r="AO12" s="67" t="s">
        <v>366</v>
      </c>
      <c r="AP12" s="67">
        <v>43781</v>
      </c>
      <c r="AQ12" s="67" t="s">
        <v>366</v>
      </c>
      <c r="AR12" s="67" t="s">
        <v>366</v>
      </c>
      <c r="AS12" s="68" t="s">
        <v>366</v>
      </c>
      <c r="AT12" s="68">
        <v>43809</v>
      </c>
      <c r="AU12" s="68" t="s">
        <v>366</v>
      </c>
      <c r="AV12" s="68" t="s">
        <v>366</v>
      </c>
    </row>
    <row r="13" spans="1:48" s="95" customFormat="1" x14ac:dyDescent="0.25">
      <c r="A13" s="98" t="s">
        <v>366</v>
      </c>
      <c r="B13" s="100" t="s">
        <v>11</v>
      </c>
      <c r="C13" s="81" t="s">
        <v>212</v>
      </c>
      <c r="D13" s="94" t="s">
        <v>240</v>
      </c>
      <c r="E13" s="91" t="s">
        <v>366</v>
      </c>
      <c r="F13" s="82">
        <v>43532</v>
      </c>
      <c r="G13" s="82">
        <v>43539</v>
      </c>
      <c r="H13" s="82">
        <v>43546</v>
      </c>
      <c r="I13" s="82">
        <v>43553</v>
      </c>
      <c r="J13" s="82">
        <v>43560</v>
      </c>
      <c r="K13" s="82">
        <v>43567</v>
      </c>
      <c r="L13" s="82"/>
      <c r="M13" s="82">
        <v>43581</v>
      </c>
      <c r="N13" s="82">
        <v>43588</v>
      </c>
      <c r="O13" s="82">
        <v>43595</v>
      </c>
      <c r="P13" s="82">
        <v>43602</v>
      </c>
      <c r="Q13" s="82">
        <v>43609</v>
      </c>
      <c r="R13" s="82">
        <v>43616</v>
      </c>
      <c r="S13" s="82">
        <v>43623</v>
      </c>
      <c r="T13" s="82">
        <v>43630</v>
      </c>
      <c r="U13" s="82">
        <v>43637</v>
      </c>
      <c r="V13" s="82">
        <v>43644</v>
      </c>
      <c r="W13" s="82">
        <v>43651</v>
      </c>
      <c r="X13" s="82">
        <v>43658</v>
      </c>
      <c r="Y13" s="82">
        <v>43665</v>
      </c>
      <c r="Z13" s="82">
        <v>43672</v>
      </c>
      <c r="AA13" s="82">
        <v>43679</v>
      </c>
      <c r="AB13" s="82">
        <v>43686</v>
      </c>
      <c r="AC13" s="82">
        <v>43693</v>
      </c>
      <c r="AD13" s="82">
        <v>43700</v>
      </c>
      <c r="AE13" s="82">
        <v>43707</v>
      </c>
      <c r="AF13" s="82">
        <v>43714</v>
      </c>
      <c r="AG13" s="82">
        <v>43721</v>
      </c>
      <c r="AH13" s="82">
        <v>43728</v>
      </c>
      <c r="AI13" s="82">
        <v>43735</v>
      </c>
      <c r="AJ13" s="82">
        <v>43742</v>
      </c>
      <c r="AK13" s="82">
        <v>43749</v>
      </c>
      <c r="AL13" s="82">
        <v>43756</v>
      </c>
      <c r="AM13" s="82">
        <v>43763</v>
      </c>
      <c r="AN13" s="82">
        <v>43770</v>
      </c>
      <c r="AO13" s="82">
        <v>43777</v>
      </c>
      <c r="AP13" s="82">
        <v>43784</v>
      </c>
      <c r="AQ13" s="82">
        <v>43791</v>
      </c>
      <c r="AR13" s="82">
        <v>43798</v>
      </c>
      <c r="AS13" s="82">
        <v>43805</v>
      </c>
      <c r="AT13" s="82">
        <v>43812</v>
      </c>
      <c r="AU13" s="82">
        <v>43819</v>
      </c>
      <c r="AV13" s="82">
        <v>43826</v>
      </c>
    </row>
    <row r="14" spans="1:48" ht="25.5" x14ac:dyDescent="0.25">
      <c r="A14" s="97">
        <v>7</v>
      </c>
      <c r="B14" s="104" t="s">
        <v>19</v>
      </c>
      <c r="C14" s="52" t="s">
        <v>195</v>
      </c>
      <c r="D14" s="70" t="s">
        <v>197</v>
      </c>
      <c r="E14" s="89" t="s">
        <v>288</v>
      </c>
      <c r="F14" s="67" t="s">
        <v>366</v>
      </c>
      <c r="G14" s="67">
        <v>43536</v>
      </c>
      <c r="H14" s="67" t="s">
        <v>366</v>
      </c>
      <c r="I14" s="67" t="s">
        <v>366</v>
      </c>
      <c r="J14" s="68" t="s">
        <v>366</v>
      </c>
      <c r="K14" s="68">
        <v>43564</v>
      </c>
      <c r="L14" s="68" t="s">
        <v>366</v>
      </c>
      <c r="M14" s="68" t="s">
        <v>366</v>
      </c>
      <c r="N14" s="67" t="s">
        <v>366</v>
      </c>
      <c r="O14" s="67">
        <v>43592</v>
      </c>
      <c r="P14" s="67" t="s">
        <v>366</v>
      </c>
      <c r="Q14" s="67" t="s">
        <v>366</v>
      </c>
      <c r="R14" s="67" t="s">
        <v>366</v>
      </c>
      <c r="S14" s="68">
        <v>43620</v>
      </c>
      <c r="T14" s="68" t="s">
        <v>366</v>
      </c>
      <c r="U14" s="68" t="s">
        <v>366</v>
      </c>
      <c r="V14" s="68" t="s">
        <v>366</v>
      </c>
      <c r="W14" s="67">
        <v>43648</v>
      </c>
      <c r="X14" s="67" t="s">
        <v>366</v>
      </c>
      <c r="Y14" s="67" t="s">
        <v>366</v>
      </c>
      <c r="Z14" s="67" t="s">
        <v>366</v>
      </c>
      <c r="AA14" s="67">
        <v>43676</v>
      </c>
      <c r="AB14" s="68" t="s">
        <v>366</v>
      </c>
      <c r="AC14" s="68" t="s">
        <v>366</v>
      </c>
      <c r="AD14" s="68" t="s">
        <v>366</v>
      </c>
      <c r="AE14" s="68">
        <v>43704</v>
      </c>
      <c r="AF14" s="67" t="s">
        <v>366</v>
      </c>
      <c r="AG14" s="67" t="s">
        <v>366</v>
      </c>
      <c r="AH14" s="67" t="s">
        <v>366</v>
      </c>
      <c r="AI14" s="67">
        <v>43732</v>
      </c>
      <c r="AJ14" s="67" t="s">
        <v>366</v>
      </c>
      <c r="AK14" s="68" t="s">
        <v>366</v>
      </c>
      <c r="AL14" s="68" t="s">
        <v>366</v>
      </c>
      <c r="AM14" s="68">
        <v>43760</v>
      </c>
      <c r="AN14" s="68" t="s">
        <v>366</v>
      </c>
      <c r="AO14" s="67" t="s">
        <v>366</v>
      </c>
      <c r="AP14" s="67" t="s">
        <v>366</v>
      </c>
      <c r="AQ14" s="67">
        <v>43788</v>
      </c>
      <c r="AR14" s="67" t="s">
        <v>366</v>
      </c>
      <c r="AS14" s="68" t="s">
        <v>366</v>
      </c>
      <c r="AT14" s="68" t="s">
        <v>366</v>
      </c>
      <c r="AU14" s="68">
        <v>43816</v>
      </c>
      <c r="AV14" s="68" t="s">
        <v>366</v>
      </c>
    </row>
    <row r="15" spans="1:48" x14ac:dyDescent="0.25">
      <c r="A15" s="97">
        <v>8</v>
      </c>
      <c r="B15" s="105"/>
      <c r="C15" s="52" t="s">
        <v>195</v>
      </c>
      <c r="D15" s="52" t="s">
        <v>16</v>
      </c>
      <c r="E15" s="89" t="s">
        <v>282</v>
      </c>
      <c r="F15" s="67" t="s">
        <v>366</v>
      </c>
      <c r="G15" s="67">
        <v>43535</v>
      </c>
      <c r="H15" s="67" t="s">
        <v>366</v>
      </c>
      <c r="I15" s="67" t="s">
        <v>366</v>
      </c>
      <c r="J15" s="68" t="s">
        <v>366</v>
      </c>
      <c r="K15" s="68">
        <v>43563</v>
      </c>
      <c r="L15" s="68" t="s">
        <v>366</v>
      </c>
      <c r="M15" s="68" t="s">
        <v>366</v>
      </c>
      <c r="N15" s="67" t="s">
        <v>366</v>
      </c>
      <c r="O15" s="67">
        <v>43591</v>
      </c>
      <c r="P15" s="67" t="s">
        <v>366</v>
      </c>
      <c r="Q15" s="67" t="s">
        <v>366</v>
      </c>
      <c r="R15" s="67" t="s">
        <v>366</v>
      </c>
      <c r="S15" s="68" t="s">
        <v>366</v>
      </c>
      <c r="T15" s="68">
        <v>43626</v>
      </c>
      <c r="U15" s="68" t="s">
        <v>366</v>
      </c>
      <c r="V15" s="68" t="s">
        <v>366</v>
      </c>
      <c r="W15" s="67" t="s">
        <v>366</v>
      </c>
      <c r="X15" s="67">
        <v>43654</v>
      </c>
      <c r="Y15" s="67" t="s">
        <v>366</v>
      </c>
      <c r="Z15" s="67" t="s">
        <v>366</v>
      </c>
      <c r="AA15" s="67" t="s">
        <v>366</v>
      </c>
      <c r="AB15" s="68">
        <v>43682</v>
      </c>
      <c r="AC15" s="68" t="s">
        <v>366</v>
      </c>
      <c r="AD15" s="68" t="s">
        <v>366</v>
      </c>
      <c r="AE15" s="68" t="s">
        <v>366</v>
      </c>
      <c r="AF15" s="67">
        <v>43710</v>
      </c>
      <c r="AG15" s="67" t="s">
        <v>366</v>
      </c>
      <c r="AH15" s="67" t="s">
        <v>366</v>
      </c>
      <c r="AI15" s="67" t="s">
        <v>366</v>
      </c>
      <c r="AJ15" s="67">
        <v>43738</v>
      </c>
      <c r="AK15" s="68" t="s">
        <v>366</v>
      </c>
      <c r="AL15" s="68" t="s">
        <v>366</v>
      </c>
      <c r="AM15" s="68" t="s">
        <v>366</v>
      </c>
      <c r="AN15" s="68">
        <v>43766</v>
      </c>
      <c r="AO15" s="67" t="s">
        <v>366</v>
      </c>
      <c r="AP15" s="67" t="s">
        <v>366</v>
      </c>
      <c r="AQ15" s="67" t="s">
        <v>366</v>
      </c>
      <c r="AR15" s="67">
        <v>43794</v>
      </c>
      <c r="AS15" s="68" t="s">
        <v>366</v>
      </c>
      <c r="AT15" s="68" t="s">
        <v>366</v>
      </c>
      <c r="AU15" s="68" t="s">
        <v>366</v>
      </c>
      <c r="AV15" s="68">
        <v>43822</v>
      </c>
    </row>
    <row r="16" spans="1:48" x14ac:dyDescent="0.25">
      <c r="A16" s="97">
        <v>9</v>
      </c>
      <c r="B16" s="105"/>
      <c r="C16" s="52" t="s">
        <v>195</v>
      </c>
      <c r="D16" s="52" t="s">
        <v>17</v>
      </c>
      <c r="E16" s="89" t="s">
        <v>335</v>
      </c>
      <c r="F16" s="67" t="s">
        <v>366</v>
      </c>
      <c r="G16" s="67" t="s">
        <v>366</v>
      </c>
      <c r="H16" s="67" t="s">
        <v>366</v>
      </c>
      <c r="I16" s="67">
        <v>43550</v>
      </c>
      <c r="J16" s="68" t="s">
        <v>366</v>
      </c>
      <c r="K16" s="68" t="s">
        <v>366</v>
      </c>
      <c r="L16" s="68"/>
      <c r="M16" s="68">
        <v>43578</v>
      </c>
      <c r="N16" s="67" t="s">
        <v>366</v>
      </c>
      <c r="O16" s="67" t="s">
        <v>366</v>
      </c>
      <c r="P16" s="67" t="s">
        <v>366</v>
      </c>
      <c r="Q16" s="67">
        <v>43606</v>
      </c>
      <c r="R16" s="67" t="s">
        <v>366</v>
      </c>
      <c r="S16" s="68" t="s">
        <v>366</v>
      </c>
      <c r="T16" s="68" t="s">
        <v>366</v>
      </c>
      <c r="U16" s="68">
        <v>43634</v>
      </c>
      <c r="V16" s="68" t="s">
        <v>366</v>
      </c>
      <c r="W16" s="67" t="s">
        <v>366</v>
      </c>
      <c r="X16" s="67" t="s">
        <v>366</v>
      </c>
      <c r="Y16" s="67">
        <v>43662</v>
      </c>
      <c r="Z16" s="67" t="s">
        <v>366</v>
      </c>
      <c r="AA16" s="67" t="s">
        <v>366</v>
      </c>
      <c r="AB16" s="68" t="s">
        <v>366</v>
      </c>
      <c r="AC16" s="68">
        <v>43690</v>
      </c>
      <c r="AD16" s="68" t="s">
        <v>366</v>
      </c>
      <c r="AE16" s="68" t="s">
        <v>366</v>
      </c>
      <c r="AF16" s="67" t="s">
        <v>366</v>
      </c>
      <c r="AG16" s="67">
        <v>43718</v>
      </c>
      <c r="AH16" s="67" t="s">
        <v>366</v>
      </c>
      <c r="AI16" s="67" t="s">
        <v>366</v>
      </c>
      <c r="AJ16" s="67" t="s">
        <v>366</v>
      </c>
      <c r="AK16" s="68">
        <v>43746</v>
      </c>
      <c r="AL16" s="68" t="s">
        <v>366</v>
      </c>
      <c r="AM16" s="68" t="s">
        <v>366</v>
      </c>
      <c r="AN16" s="68" t="s">
        <v>366</v>
      </c>
      <c r="AO16" s="67">
        <v>43774</v>
      </c>
      <c r="AP16" s="67" t="s">
        <v>366</v>
      </c>
      <c r="AQ16" s="67" t="s">
        <v>366</v>
      </c>
      <c r="AR16" s="67" t="s">
        <v>366</v>
      </c>
      <c r="AS16" s="68">
        <v>43802</v>
      </c>
      <c r="AT16" s="68" t="s">
        <v>366</v>
      </c>
      <c r="AU16" s="68" t="s">
        <v>366</v>
      </c>
      <c r="AV16" s="68" t="s">
        <v>366</v>
      </c>
    </row>
    <row r="17" spans="1:48" x14ac:dyDescent="0.25">
      <c r="A17" s="97">
        <v>10</v>
      </c>
      <c r="B17" s="105"/>
      <c r="C17" s="52" t="s">
        <v>195</v>
      </c>
      <c r="D17" s="52" t="s">
        <v>18</v>
      </c>
      <c r="E17" s="90" t="s">
        <v>281</v>
      </c>
      <c r="F17" s="67">
        <v>43529</v>
      </c>
      <c r="G17" s="67" t="s">
        <v>366</v>
      </c>
      <c r="H17" s="67">
        <v>43543</v>
      </c>
      <c r="I17" s="67" t="s">
        <v>366</v>
      </c>
      <c r="J17" s="68">
        <v>43557</v>
      </c>
      <c r="K17" s="68" t="s">
        <v>366</v>
      </c>
      <c r="L17" s="68">
        <v>43571</v>
      </c>
      <c r="M17" s="68" t="s">
        <v>366</v>
      </c>
      <c r="N17" s="67">
        <v>43585</v>
      </c>
      <c r="O17" s="67" t="s">
        <v>366</v>
      </c>
      <c r="P17" s="67">
        <v>43599</v>
      </c>
      <c r="Q17" s="67" t="s">
        <v>366</v>
      </c>
      <c r="R17" s="67">
        <v>43613</v>
      </c>
      <c r="S17" s="68" t="s">
        <v>366</v>
      </c>
      <c r="T17" s="68">
        <v>43627</v>
      </c>
      <c r="U17" s="68" t="s">
        <v>366</v>
      </c>
      <c r="V17" s="68">
        <v>43641</v>
      </c>
      <c r="W17" s="67" t="s">
        <v>366</v>
      </c>
      <c r="X17" s="67">
        <v>43655</v>
      </c>
      <c r="Y17" s="67" t="s">
        <v>366</v>
      </c>
      <c r="Z17" s="67">
        <v>43669</v>
      </c>
      <c r="AA17" s="67" t="s">
        <v>366</v>
      </c>
      <c r="AB17" s="68">
        <v>43683</v>
      </c>
      <c r="AC17" s="68" t="s">
        <v>366</v>
      </c>
      <c r="AD17" s="68">
        <v>43697</v>
      </c>
      <c r="AE17" s="68" t="s">
        <v>366</v>
      </c>
      <c r="AF17" s="67">
        <v>43711</v>
      </c>
      <c r="AG17" s="67" t="s">
        <v>366</v>
      </c>
      <c r="AH17" s="67">
        <v>43725</v>
      </c>
      <c r="AI17" s="67" t="s">
        <v>366</v>
      </c>
      <c r="AJ17" s="67">
        <v>43739</v>
      </c>
      <c r="AK17" s="68" t="s">
        <v>366</v>
      </c>
      <c r="AL17" s="68">
        <v>43753</v>
      </c>
      <c r="AM17" s="68" t="s">
        <v>366</v>
      </c>
      <c r="AN17" s="68">
        <v>43767</v>
      </c>
      <c r="AO17" s="67" t="s">
        <v>366</v>
      </c>
      <c r="AP17" s="67">
        <v>43781</v>
      </c>
      <c r="AQ17" s="67" t="s">
        <v>366</v>
      </c>
      <c r="AR17" s="67">
        <v>43795</v>
      </c>
      <c r="AS17" s="68" t="s">
        <v>366</v>
      </c>
      <c r="AT17" s="68">
        <v>43809</v>
      </c>
      <c r="AU17" s="68" t="s">
        <v>366</v>
      </c>
      <c r="AV17" s="68">
        <v>43823</v>
      </c>
    </row>
    <row r="18" spans="1:48" x14ac:dyDescent="0.25">
      <c r="A18" s="97">
        <v>11</v>
      </c>
      <c r="B18" s="105"/>
      <c r="C18" s="52" t="s">
        <v>195</v>
      </c>
      <c r="D18" s="52" t="s">
        <v>19</v>
      </c>
      <c r="E18" s="89" t="s">
        <v>264</v>
      </c>
      <c r="F18" s="67">
        <v>43530</v>
      </c>
      <c r="G18" s="67">
        <v>43537</v>
      </c>
      <c r="H18" s="67">
        <v>43544</v>
      </c>
      <c r="I18" s="67">
        <v>43551</v>
      </c>
      <c r="J18" s="68">
        <v>43558</v>
      </c>
      <c r="K18" s="68">
        <v>43565</v>
      </c>
      <c r="L18" s="68">
        <v>43572</v>
      </c>
      <c r="M18" s="68">
        <v>43579</v>
      </c>
      <c r="N18" s="67" t="s">
        <v>366</v>
      </c>
      <c r="O18" s="67">
        <v>43593</v>
      </c>
      <c r="P18" s="67">
        <v>43600</v>
      </c>
      <c r="Q18" s="67">
        <v>43607</v>
      </c>
      <c r="R18" s="67">
        <v>43614</v>
      </c>
      <c r="S18" s="68">
        <v>43621</v>
      </c>
      <c r="T18" s="68">
        <v>43628</v>
      </c>
      <c r="U18" s="68">
        <v>43635</v>
      </c>
      <c r="V18" s="68">
        <v>43642</v>
      </c>
      <c r="W18" s="67">
        <v>43649</v>
      </c>
      <c r="X18" s="67">
        <v>43656</v>
      </c>
      <c r="Y18" s="67">
        <v>43663</v>
      </c>
      <c r="Z18" s="67">
        <v>43670</v>
      </c>
      <c r="AA18" s="67">
        <v>43677</v>
      </c>
      <c r="AB18" s="68" t="s">
        <v>366</v>
      </c>
      <c r="AC18" s="68">
        <v>43691</v>
      </c>
      <c r="AD18" s="68">
        <v>43698</v>
      </c>
      <c r="AE18" s="68">
        <v>43705</v>
      </c>
      <c r="AF18" s="67">
        <v>43712</v>
      </c>
      <c r="AG18" s="67">
        <v>43719</v>
      </c>
      <c r="AH18" s="67">
        <v>43726</v>
      </c>
      <c r="AI18" s="67">
        <v>43733</v>
      </c>
      <c r="AJ18" s="67">
        <v>43740</v>
      </c>
      <c r="AK18" s="68">
        <v>43747</v>
      </c>
      <c r="AL18" s="68">
        <v>43754</v>
      </c>
      <c r="AM18" s="68">
        <v>43761</v>
      </c>
      <c r="AN18" s="68">
        <v>43768</v>
      </c>
      <c r="AO18" s="67">
        <v>43775</v>
      </c>
      <c r="AP18" s="67">
        <v>43782</v>
      </c>
      <c r="AQ18" s="67">
        <v>43789</v>
      </c>
      <c r="AR18" s="67">
        <v>43796</v>
      </c>
      <c r="AS18" s="68">
        <v>43803</v>
      </c>
      <c r="AT18" s="68">
        <v>43810</v>
      </c>
      <c r="AU18" s="68">
        <v>43817</v>
      </c>
      <c r="AV18" s="68" t="s">
        <v>366</v>
      </c>
    </row>
    <row r="19" spans="1:48" x14ac:dyDescent="0.25">
      <c r="A19" s="97">
        <v>12</v>
      </c>
      <c r="B19" s="106"/>
      <c r="C19" s="52" t="s">
        <v>195</v>
      </c>
      <c r="D19" s="52" t="s">
        <v>196</v>
      </c>
      <c r="E19" s="90" t="s">
        <v>369</v>
      </c>
      <c r="F19" s="67" t="s">
        <v>366</v>
      </c>
      <c r="G19" s="67">
        <v>43538</v>
      </c>
      <c r="H19" s="67" t="s">
        <v>366</v>
      </c>
      <c r="I19" s="67">
        <v>43552</v>
      </c>
      <c r="J19" s="68" t="s">
        <v>366</v>
      </c>
      <c r="K19" s="68">
        <v>43566</v>
      </c>
      <c r="L19" s="68" t="s">
        <v>366</v>
      </c>
      <c r="M19" s="68">
        <v>43580</v>
      </c>
      <c r="N19" s="67" t="s">
        <v>366</v>
      </c>
      <c r="O19" s="67">
        <v>43594</v>
      </c>
      <c r="P19" s="67" t="s">
        <v>366</v>
      </c>
      <c r="Q19" s="67">
        <v>43608</v>
      </c>
      <c r="R19" s="67" t="s">
        <v>366</v>
      </c>
      <c r="S19" s="68">
        <v>43622</v>
      </c>
      <c r="T19" s="68" t="s">
        <v>366</v>
      </c>
      <c r="U19" s="68">
        <v>43636</v>
      </c>
      <c r="V19" s="68" t="s">
        <v>366</v>
      </c>
      <c r="W19" s="67">
        <v>43650</v>
      </c>
      <c r="X19" s="67" t="s">
        <v>366</v>
      </c>
      <c r="Y19" s="67">
        <v>43664</v>
      </c>
      <c r="Z19" s="67" t="s">
        <v>366</v>
      </c>
      <c r="AA19" s="67">
        <v>43678</v>
      </c>
      <c r="AB19" s="68" t="s">
        <v>366</v>
      </c>
      <c r="AC19" s="68">
        <v>43692</v>
      </c>
      <c r="AD19" s="68" t="s">
        <v>366</v>
      </c>
      <c r="AE19" s="68">
        <v>43706</v>
      </c>
      <c r="AF19" s="67" t="s">
        <v>366</v>
      </c>
      <c r="AG19" s="67">
        <v>43720</v>
      </c>
      <c r="AH19" s="67" t="s">
        <v>366</v>
      </c>
      <c r="AI19" s="67">
        <v>43734</v>
      </c>
      <c r="AJ19" s="67" t="s">
        <v>366</v>
      </c>
      <c r="AK19" s="68">
        <v>43748</v>
      </c>
      <c r="AL19" s="68" t="s">
        <v>366</v>
      </c>
      <c r="AM19" s="68">
        <v>43762</v>
      </c>
      <c r="AN19" s="68" t="s">
        <v>366</v>
      </c>
      <c r="AO19" s="67">
        <v>43776</v>
      </c>
      <c r="AP19" s="67" t="s">
        <v>366</v>
      </c>
      <c r="AQ19" s="67">
        <v>43790</v>
      </c>
      <c r="AR19" s="67" t="s">
        <v>366</v>
      </c>
      <c r="AS19" s="68">
        <v>43804</v>
      </c>
      <c r="AT19" s="68" t="s">
        <v>366</v>
      </c>
      <c r="AU19" s="68">
        <v>43818</v>
      </c>
      <c r="AV19" s="68" t="s">
        <v>366</v>
      </c>
    </row>
    <row r="20" spans="1:48" s="95" customFormat="1" x14ac:dyDescent="0.25">
      <c r="A20" s="98" t="s">
        <v>366</v>
      </c>
      <c r="B20" s="100" t="s">
        <v>19</v>
      </c>
      <c r="C20" s="81" t="s">
        <v>195</v>
      </c>
      <c r="D20" s="94" t="s">
        <v>240</v>
      </c>
      <c r="E20" s="91" t="s">
        <v>366</v>
      </c>
      <c r="F20" s="82">
        <v>43532</v>
      </c>
      <c r="G20" s="82">
        <v>43539</v>
      </c>
      <c r="H20" s="82">
        <v>43546</v>
      </c>
      <c r="I20" s="82">
        <v>43553</v>
      </c>
      <c r="J20" s="82">
        <v>43560</v>
      </c>
      <c r="K20" s="82">
        <v>43567</v>
      </c>
      <c r="L20" s="82"/>
      <c r="M20" s="82">
        <v>43581</v>
      </c>
      <c r="N20" s="82">
        <v>43588</v>
      </c>
      <c r="O20" s="82">
        <v>43595</v>
      </c>
      <c r="P20" s="82">
        <v>43602</v>
      </c>
      <c r="Q20" s="82">
        <v>43609</v>
      </c>
      <c r="R20" s="82">
        <v>43616</v>
      </c>
      <c r="S20" s="82">
        <v>43623</v>
      </c>
      <c r="T20" s="82">
        <v>43630</v>
      </c>
      <c r="U20" s="82">
        <v>43637</v>
      </c>
      <c r="V20" s="82">
        <v>43644</v>
      </c>
      <c r="W20" s="82">
        <v>43651</v>
      </c>
      <c r="X20" s="82">
        <v>43658</v>
      </c>
      <c r="Y20" s="82">
        <v>43665</v>
      </c>
      <c r="Z20" s="82">
        <v>43672</v>
      </c>
      <c r="AA20" s="82">
        <v>43679</v>
      </c>
      <c r="AB20" s="82">
        <v>43686</v>
      </c>
      <c r="AC20" s="82">
        <v>43693</v>
      </c>
      <c r="AD20" s="82">
        <v>43700</v>
      </c>
      <c r="AE20" s="82">
        <v>43707</v>
      </c>
      <c r="AF20" s="82">
        <v>43714</v>
      </c>
      <c r="AG20" s="82">
        <v>43721</v>
      </c>
      <c r="AH20" s="82">
        <v>43728</v>
      </c>
      <c r="AI20" s="82">
        <v>43735</v>
      </c>
      <c r="AJ20" s="82">
        <v>43742</v>
      </c>
      <c r="AK20" s="82">
        <v>43749</v>
      </c>
      <c r="AL20" s="82">
        <v>43756</v>
      </c>
      <c r="AM20" s="82">
        <v>43763</v>
      </c>
      <c r="AN20" s="82">
        <v>43770</v>
      </c>
      <c r="AO20" s="82">
        <v>43777</v>
      </c>
      <c r="AP20" s="82">
        <v>43784</v>
      </c>
      <c r="AQ20" s="82">
        <v>43791</v>
      </c>
      <c r="AR20" s="82">
        <v>43798</v>
      </c>
      <c r="AS20" s="82">
        <v>43805</v>
      </c>
      <c r="AT20" s="82">
        <v>43812</v>
      </c>
      <c r="AU20" s="82">
        <v>43819</v>
      </c>
      <c r="AV20" s="82">
        <v>43826</v>
      </c>
    </row>
    <row r="21" spans="1:48" x14ac:dyDescent="0.25">
      <c r="A21" s="97">
        <v>13</v>
      </c>
      <c r="B21" s="104" t="s">
        <v>19</v>
      </c>
      <c r="C21" s="52" t="s">
        <v>195</v>
      </c>
      <c r="D21" s="52" t="s">
        <v>20</v>
      </c>
      <c r="E21" s="89" t="s">
        <v>287</v>
      </c>
      <c r="F21" s="67">
        <v>43529</v>
      </c>
      <c r="G21" s="67" t="s">
        <v>366</v>
      </c>
      <c r="H21" s="67" t="s">
        <v>366</v>
      </c>
      <c r="I21" s="67" t="s">
        <v>366</v>
      </c>
      <c r="J21" s="68">
        <v>43557</v>
      </c>
      <c r="K21" s="68" t="s">
        <v>366</v>
      </c>
      <c r="L21" s="68" t="s">
        <v>366</v>
      </c>
      <c r="M21" s="68" t="s">
        <v>366</v>
      </c>
      <c r="N21" s="67">
        <v>43585</v>
      </c>
      <c r="O21" s="67" t="s">
        <v>366</v>
      </c>
      <c r="P21" s="67" t="s">
        <v>366</v>
      </c>
      <c r="Q21" s="67" t="s">
        <v>366</v>
      </c>
      <c r="R21" s="67">
        <v>43613</v>
      </c>
      <c r="S21" s="68" t="s">
        <v>366</v>
      </c>
      <c r="T21" s="68" t="s">
        <v>366</v>
      </c>
      <c r="U21" s="68" t="s">
        <v>366</v>
      </c>
      <c r="V21" s="68">
        <v>43641</v>
      </c>
      <c r="W21" s="67" t="s">
        <v>366</v>
      </c>
      <c r="X21" s="67" t="s">
        <v>366</v>
      </c>
      <c r="Y21" s="67" t="s">
        <v>366</v>
      </c>
      <c r="Z21" s="67">
        <v>43669</v>
      </c>
      <c r="AA21" s="67" t="s">
        <v>366</v>
      </c>
      <c r="AB21" s="68" t="s">
        <v>366</v>
      </c>
      <c r="AC21" s="68" t="s">
        <v>366</v>
      </c>
      <c r="AD21" s="68">
        <v>43697</v>
      </c>
      <c r="AE21" s="68" t="s">
        <v>366</v>
      </c>
      <c r="AF21" s="67" t="s">
        <v>366</v>
      </c>
      <c r="AG21" s="67" t="s">
        <v>366</v>
      </c>
      <c r="AH21" s="67">
        <v>43725</v>
      </c>
      <c r="AI21" s="67" t="s">
        <v>366</v>
      </c>
      <c r="AJ21" s="67" t="s">
        <v>366</v>
      </c>
      <c r="AK21" s="68" t="s">
        <v>366</v>
      </c>
      <c r="AL21" s="68">
        <v>43753</v>
      </c>
      <c r="AM21" s="68" t="s">
        <v>366</v>
      </c>
      <c r="AN21" s="68" t="s">
        <v>366</v>
      </c>
      <c r="AO21" s="67" t="s">
        <v>366</v>
      </c>
      <c r="AP21" s="67">
        <v>43781</v>
      </c>
      <c r="AQ21" s="67" t="s">
        <v>366</v>
      </c>
      <c r="AR21" s="67" t="s">
        <v>366</v>
      </c>
      <c r="AS21" s="68" t="s">
        <v>366</v>
      </c>
      <c r="AT21" s="68">
        <v>43809</v>
      </c>
      <c r="AU21" s="68" t="s">
        <v>366</v>
      </c>
      <c r="AV21" s="68" t="s">
        <v>366</v>
      </c>
    </row>
    <row r="22" spans="1:48" x14ac:dyDescent="0.25">
      <c r="A22" s="97">
        <v>14</v>
      </c>
      <c r="B22" s="105"/>
      <c r="C22" s="52" t="s">
        <v>195</v>
      </c>
      <c r="D22" s="52" t="s">
        <v>21</v>
      </c>
      <c r="E22" s="89" t="s">
        <v>284</v>
      </c>
      <c r="F22" s="67" t="s">
        <v>366</v>
      </c>
      <c r="G22" s="67">
        <v>43535</v>
      </c>
      <c r="H22" s="67" t="s">
        <v>366</v>
      </c>
      <c r="I22" s="67" t="s">
        <v>366</v>
      </c>
      <c r="J22" s="68" t="s">
        <v>366</v>
      </c>
      <c r="K22" s="68">
        <v>43563</v>
      </c>
      <c r="L22" s="68" t="s">
        <v>366</v>
      </c>
      <c r="M22" s="68" t="s">
        <v>366</v>
      </c>
      <c r="N22" s="67" t="s">
        <v>366</v>
      </c>
      <c r="O22" s="67">
        <v>43591</v>
      </c>
      <c r="P22" s="67" t="s">
        <v>366</v>
      </c>
      <c r="Q22" s="67" t="s">
        <v>366</v>
      </c>
      <c r="R22" s="67" t="s">
        <v>366</v>
      </c>
      <c r="S22" s="68" t="s">
        <v>366</v>
      </c>
      <c r="T22" s="68">
        <v>43626</v>
      </c>
      <c r="U22" s="68" t="s">
        <v>366</v>
      </c>
      <c r="V22" s="68" t="s">
        <v>366</v>
      </c>
      <c r="W22" s="67" t="s">
        <v>366</v>
      </c>
      <c r="X22" s="67">
        <v>43654</v>
      </c>
      <c r="Y22" s="67" t="s">
        <v>366</v>
      </c>
      <c r="Z22" s="67" t="s">
        <v>366</v>
      </c>
      <c r="AA22" s="67" t="s">
        <v>366</v>
      </c>
      <c r="AB22" s="68">
        <v>43682</v>
      </c>
      <c r="AC22" s="68" t="s">
        <v>366</v>
      </c>
      <c r="AD22" s="68" t="s">
        <v>366</v>
      </c>
      <c r="AE22" s="68" t="s">
        <v>366</v>
      </c>
      <c r="AF22" s="67">
        <v>43710</v>
      </c>
      <c r="AG22" s="67" t="s">
        <v>366</v>
      </c>
      <c r="AH22" s="67" t="s">
        <v>366</v>
      </c>
      <c r="AI22" s="67" t="s">
        <v>366</v>
      </c>
      <c r="AJ22" s="67">
        <v>43738</v>
      </c>
      <c r="AK22" s="68" t="s">
        <v>366</v>
      </c>
      <c r="AL22" s="68" t="s">
        <v>366</v>
      </c>
      <c r="AM22" s="68" t="s">
        <v>366</v>
      </c>
      <c r="AN22" s="68">
        <v>43766</v>
      </c>
      <c r="AO22" s="67" t="s">
        <v>366</v>
      </c>
      <c r="AP22" s="67" t="s">
        <v>366</v>
      </c>
      <c r="AQ22" s="67" t="s">
        <v>366</v>
      </c>
      <c r="AR22" s="67">
        <v>43794</v>
      </c>
      <c r="AS22" s="68" t="s">
        <v>366</v>
      </c>
      <c r="AT22" s="68" t="s">
        <v>366</v>
      </c>
      <c r="AU22" s="68" t="s">
        <v>366</v>
      </c>
      <c r="AV22" s="68">
        <v>43822</v>
      </c>
    </row>
    <row r="23" spans="1:48" x14ac:dyDescent="0.25">
      <c r="A23" s="97">
        <v>15</v>
      </c>
      <c r="B23" s="105"/>
      <c r="C23" s="52" t="s">
        <v>195</v>
      </c>
      <c r="D23" s="52" t="s">
        <v>22</v>
      </c>
      <c r="E23" s="89" t="s">
        <v>419</v>
      </c>
      <c r="F23" s="67" t="s">
        <v>366</v>
      </c>
      <c r="G23" s="67">
        <v>43538</v>
      </c>
      <c r="H23" s="67" t="s">
        <v>366</v>
      </c>
      <c r="I23" s="67">
        <v>43552</v>
      </c>
      <c r="J23" s="68" t="s">
        <v>366</v>
      </c>
      <c r="K23" s="68">
        <v>43566</v>
      </c>
      <c r="L23" s="68"/>
      <c r="M23" s="68">
        <v>43580</v>
      </c>
      <c r="N23" s="67" t="s">
        <v>366</v>
      </c>
      <c r="O23" s="67">
        <v>43594</v>
      </c>
      <c r="P23" s="67" t="s">
        <v>366</v>
      </c>
      <c r="Q23" s="67">
        <v>43608</v>
      </c>
      <c r="R23" s="67" t="s">
        <v>366</v>
      </c>
      <c r="S23" s="68">
        <v>43622</v>
      </c>
      <c r="T23" s="68" t="s">
        <v>366</v>
      </c>
      <c r="U23" s="68">
        <v>43636</v>
      </c>
      <c r="V23" s="68" t="s">
        <v>366</v>
      </c>
      <c r="W23" s="67">
        <v>43650</v>
      </c>
      <c r="X23" s="67" t="s">
        <v>366</v>
      </c>
      <c r="Y23" s="67">
        <v>43664</v>
      </c>
      <c r="Z23" s="67" t="s">
        <v>366</v>
      </c>
      <c r="AA23" s="67">
        <v>43678</v>
      </c>
      <c r="AB23" s="68" t="s">
        <v>366</v>
      </c>
      <c r="AC23" s="68">
        <v>43692</v>
      </c>
      <c r="AD23" s="68" t="s">
        <v>366</v>
      </c>
      <c r="AE23" s="68">
        <v>43706</v>
      </c>
      <c r="AF23" s="67" t="s">
        <v>366</v>
      </c>
      <c r="AG23" s="67">
        <v>43720</v>
      </c>
      <c r="AH23" s="67" t="s">
        <v>366</v>
      </c>
      <c r="AI23" s="67">
        <v>43734</v>
      </c>
      <c r="AJ23" s="67" t="s">
        <v>366</v>
      </c>
      <c r="AK23" s="68">
        <v>43748</v>
      </c>
      <c r="AL23" s="68" t="s">
        <v>366</v>
      </c>
      <c r="AM23" s="68">
        <v>43762</v>
      </c>
      <c r="AN23" s="68" t="s">
        <v>366</v>
      </c>
      <c r="AO23" s="67">
        <v>43776</v>
      </c>
      <c r="AP23" s="67" t="s">
        <v>366</v>
      </c>
      <c r="AQ23" s="67">
        <v>43790</v>
      </c>
      <c r="AR23" s="67" t="s">
        <v>366</v>
      </c>
      <c r="AS23" s="68">
        <v>43804</v>
      </c>
      <c r="AT23" s="68" t="s">
        <v>366</v>
      </c>
      <c r="AU23" s="68">
        <v>43818</v>
      </c>
      <c r="AV23" s="68" t="s">
        <v>366</v>
      </c>
    </row>
    <row r="24" spans="1:48" x14ac:dyDescent="0.25">
      <c r="A24" s="97">
        <v>16</v>
      </c>
      <c r="B24" s="106"/>
      <c r="C24" s="52" t="s">
        <v>195</v>
      </c>
      <c r="D24" s="52" t="s">
        <v>23</v>
      </c>
      <c r="E24" s="89" t="s">
        <v>285</v>
      </c>
      <c r="F24" s="67" t="s">
        <v>366</v>
      </c>
      <c r="G24" s="67" t="s">
        <v>366</v>
      </c>
      <c r="H24" s="67">
        <v>43543</v>
      </c>
      <c r="I24" s="67" t="s">
        <v>366</v>
      </c>
      <c r="J24" s="68" t="s">
        <v>366</v>
      </c>
      <c r="K24" s="68" t="s">
        <v>366</v>
      </c>
      <c r="L24" s="68">
        <v>43571</v>
      </c>
      <c r="M24" s="68" t="s">
        <v>366</v>
      </c>
      <c r="N24" s="67" t="s">
        <v>366</v>
      </c>
      <c r="O24" s="67" t="s">
        <v>366</v>
      </c>
      <c r="P24" s="67">
        <v>43599</v>
      </c>
      <c r="Q24" s="67" t="s">
        <v>366</v>
      </c>
      <c r="R24" s="67" t="s">
        <v>366</v>
      </c>
      <c r="S24" s="68" t="s">
        <v>366</v>
      </c>
      <c r="T24" s="68">
        <v>43627</v>
      </c>
      <c r="U24" s="68" t="s">
        <v>366</v>
      </c>
      <c r="V24" s="68" t="s">
        <v>366</v>
      </c>
      <c r="W24" s="67" t="s">
        <v>366</v>
      </c>
      <c r="X24" s="67">
        <v>43655</v>
      </c>
      <c r="Y24" s="67" t="s">
        <v>366</v>
      </c>
      <c r="Z24" s="67" t="s">
        <v>366</v>
      </c>
      <c r="AA24" s="67" t="s">
        <v>366</v>
      </c>
      <c r="AB24" s="68">
        <v>43683</v>
      </c>
      <c r="AC24" s="68" t="s">
        <v>366</v>
      </c>
      <c r="AD24" s="68" t="s">
        <v>366</v>
      </c>
      <c r="AE24" s="68" t="s">
        <v>366</v>
      </c>
      <c r="AF24" s="67">
        <v>43711</v>
      </c>
      <c r="AG24" s="67" t="s">
        <v>366</v>
      </c>
      <c r="AH24" s="67" t="s">
        <v>366</v>
      </c>
      <c r="AI24" s="67" t="s">
        <v>366</v>
      </c>
      <c r="AJ24" s="67">
        <v>43739</v>
      </c>
      <c r="AK24" s="68" t="s">
        <v>366</v>
      </c>
      <c r="AL24" s="68" t="s">
        <v>366</v>
      </c>
      <c r="AM24" s="68" t="s">
        <v>366</v>
      </c>
      <c r="AN24" s="68">
        <v>43767</v>
      </c>
      <c r="AO24" s="67" t="s">
        <v>366</v>
      </c>
      <c r="AP24" s="67" t="s">
        <v>366</v>
      </c>
      <c r="AQ24" s="67" t="s">
        <v>366</v>
      </c>
      <c r="AR24" s="67">
        <v>43795</v>
      </c>
      <c r="AS24" s="68" t="s">
        <v>366</v>
      </c>
      <c r="AT24" s="68" t="s">
        <v>366</v>
      </c>
      <c r="AU24" s="68" t="s">
        <v>366</v>
      </c>
      <c r="AV24" s="68">
        <v>43823</v>
      </c>
    </row>
    <row r="25" spans="1:48" s="95" customFormat="1" x14ac:dyDescent="0.25">
      <c r="A25" s="98" t="s">
        <v>366</v>
      </c>
      <c r="B25" s="100" t="s">
        <v>19</v>
      </c>
      <c r="C25" s="81" t="s">
        <v>195</v>
      </c>
      <c r="D25" s="94" t="s">
        <v>240</v>
      </c>
      <c r="E25" s="91" t="s">
        <v>366</v>
      </c>
      <c r="F25" s="82">
        <v>43532</v>
      </c>
      <c r="G25" s="82">
        <v>43539</v>
      </c>
      <c r="H25" s="82">
        <v>43546</v>
      </c>
      <c r="I25" s="82">
        <v>43553</v>
      </c>
      <c r="J25" s="82">
        <v>43560</v>
      </c>
      <c r="K25" s="82">
        <v>43567</v>
      </c>
      <c r="L25" s="82"/>
      <c r="M25" s="82">
        <v>43581</v>
      </c>
      <c r="N25" s="82">
        <v>43588</v>
      </c>
      <c r="O25" s="82">
        <v>43595</v>
      </c>
      <c r="P25" s="82">
        <v>43602</v>
      </c>
      <c r="Q25" s="82">
        <v>43609</v>
      </c>
      <c r="R25" s="82">
        <v>43616</v>
      </c>
      <c r="S25" s="82">
        <v>43623</v>
      </c>
      <c r="T25" s="82">
        <v>43630</v>
      </c>
      <c r="U25" s="82">
        <v>43637</v>
      </c>
      <c r="V25" s="82">
        <v>43644</v>
      </c>
      <c r="W25" s="82">
        <v>43651</v>
      </c>
      <c r="X25" s="82">
        <v>43658</v>
      </c>
      <c r="Y25" s="82">
        <v>43665</v>
      </c>
      <c r="Z25" s="82">
        <v>43672</v>
      </c>
      <c r="AA25" s="82">
        <v>43679</v>
      </c>
      <c r="AB25" s="82">
        <v>43686</v>
      </c>
      <c r="AC25" s="82">
        <v>43693</v>
      </c>
      <c r="AD25" s="82">
        <v>43700</v>
      </c>
      <c r="AE25" s="82">
        <v>43707</v>
      </c>
      <c r="AF25" s="82">
        <v>43714</v>
      </c>
      <c r="AG25" s="82">
        <v>43721</v>
      </c>
      <c r="AH25" s="82">
        <v>43728</v>
      </c>
      <c r="AI25" s="82">
        <v>43735</v>
      </c>
      <c r="AJ25" s="82">
        <v>43742</v>
      </c>
      <c r="AK25" s="82">
        <v>43749</v>
      </c>
      <c r="AL25" s="82">
        <v>43756</v>
      </c>
      <c r="AM25" s="82">
        <v>43763</v>
      </c>
      <c r="AN25" s="82">
        <v>43770</v>
      </c>
      <c r="AO25" s="82">
        <v>43777</v>
      </c>
      <c r="AP25" s="82">
        <v>43784</v>
      </c>
      <c r="AQ25" s="82">
        <v>43791</v>
      </c>
      <c r="AR25" s="82">
        <v>43798</v>
      </c>
      <c r="AS25" s="82">
        <v>43805</v>
      </c>
      <c r="AT25" s="82">
        <v>43812</v>
      </c>
      <c r="AU25" s="82">
        <v>43819</v>
      </c>
      <c r="AV25" s="82">
        <v>43826</v>
      </c>
    </row>
    <row r="26" spans="1:48" x14ac:dyDescent="0.25">
      <c r="A26" s="97">
        <v>17</v>
      </c>
      <c r="B26" s="104" t="s">
        <v>25</v>
      </c>
      <c r="C26" s="52" t="s">
        <v>200</v>
      </c>
      <c r="D26" s="52" t="s">
        <v>24</v>
      </c>
      <c r="E26" s="89" t="s">
        <v>276</v>
      </c>
      <c r="F26" s="67" t="s">
        <v>366</v>
      </c>
      <c r="G26" s="67">
        <v>43535</v>
      </c>
      <c r="H26" s="67" t="s">
        <v>366</v>
      </c>
      <c r="I26" s="67" t="s">
        <v>366</v>
      </c>
      <c r="J26" s="68" t="s">
        <v>366</v>
      </c>
      <c r="K26" s="68">
        <v>43563</v>
      </c>
      <c r="L26" s="68" t="s">
        <v>366</v>
      </c>
      <c r="M26" s="68" t="s">
        <v>366</v>
      </c>
      <c r="N26" s="67" t="s">
        <v>366</v>
      </c>
      <c r="O26" s="67">
        <v>43591</v>
      </c>
      <c r="P26" s="67" t="s">
        <v>366</v>
      </c>
      <c r="Q26" s="67" t="s">
        <v>366</v>
      </c>
      <c r="R26" s="67" t="s">
        <v>366</v>
      </c>
      <c r="S26" s="68" t="s">
        <v>366</v>
      </c>
      <c r="T26" s="68">
        <v>43626</v>
      </c>
      <c r="U26" s="68" t="s">
        <v>366</v>
      </c>
      <c r="V26" s="68" t="s">
        <v>366</v>
      </c>
      <c r="W26" s="67" t="s">
        <v>366</v>
      </c>
      <c r="X26" s="67">
        <v>43654</v>
      </c>
      <c r="Y26" s="67" t="s">
        <v>366</v>
      </c>
      <c r="Z26" s="67" t="s">
        <v>366</v>
      </c>
      <c r="AA26" s="67" t="s">
        <v>366</v>
      </c>
      <c r="AB26" s="68">
        <v>43682</v>
      </c>
      <c r="AC26" s="68" t="s">
        <v>366</v>
      </c>
      <c r="AD26" s="68" t="s">
        <v>366</v>
      </c>
      <c r="AE26" s="68" t="s">
        <v>366</v>
      </c>
      <c r="AF26" s="67">
        <v>43710</v>
      </c>
      <c r="AG26" s="67" t="s">
        <v>366</v>
      </c>
      <c r="AH26" s="67" t="s">
        <v>366</v>
      </c>
      <c r="AI26" s="67" t="s">
        <v>366</v>
      </c>
      <c r="AJ26" s="67">
        <v>43738</v>
      </c>
      <c r="AK26" s="68" t="s">
        <v>366</v>
      </c>
      <c r="AL26" s="68" t="s">
        <v>366</v>
      </c>
      <c r="AM26" s="68" t="s">
        <v>366</v>
      </c>
      <c r="AN26" s="68">
        <v>43766</v>
      </c>
      <c r="AO26" s="67" t="s">
        <v>366</v>
      </c>
      <c r="AP26" s="67" t="s">
        <v>366</v>
      </c>
      <c r="AQ26" s="67" t="s">
        <v>366</v>
      </c>
      <c r="AR26" s="67">
        <v>43794</v>
      </c>
      <c r="AS26" s="68" t="s">
        <v>366</v>
      </c>
      <c r="AT26" s="68" t="s">
        <v>366</v>
      </c>
      <c r="AU26" s="68" t="s">
        <v>366</v>
      </c>
      <c r="AV26" s="68">
        <v>43822</v>
      </c>
    </row>
    <row r="27" spans="1:48" x14ac:dyDescent="0.25">
      <c r="A27" s="97">
        <v>18</v>
      </c>
      <c r="B27" s="105"/>
      <c r="C27" s="52" t="s">
        <v>211</v>
      </c>
      <c r="D27" s="52" t="s">
        <v>25</v>
      </c>
      <c r="E27" s="89" t="s">
        <v>243</v>
      </c>
      <c r="F27" s="67">
        <v>43530</v>
      </c>
      <c r="G27" s="67">
        <v>43537</v>
      </c>
      <c r="H27" s="67">
        <v>43544</v>
      </c>
      <c r="I27" s="67">
        <v>43551</v>
      </c>
      <c r="J27" s="68">
        <v>43558</v>
      </c>
      <c r="K27" s="68">
        <v>43565</v>
      </c>
      <c r="L27" s="68">
        <v>43572</v>
      </c>
      <c r="M27" s="68">
        <v>43579</v>
      </c>
      <c r="N27" s="67" t="s">
        <v>366</v>
      </c>
      <c r="O27" s="67">
        <v>43593</v>
      </c>
      <c r="P27" s="67">
        <v>43600</v>
      </c>
      <c r="Q27" s="67">
        <v>43607</v>
      </c>
      <c r="R27" s="67">
        <v>43614</v>
      </c>
      <c r="S27" s="68">
        <v>43621</v>
      </c>
      <c r="T27" s="68">
        <v>43628</v>
      </c>
      <c r="U27" s="68">
        <v>43635</v>
      </c>
      <c r="V27" s="68">
        <v>43642</v>
      </c>
      <c r="W27" s="67">
        <v>43649</v>
      </c>
      <c r="X27" s="67">
        <v>43656</v>
      </c>
      <c r="Y27" s="67">
        <v>43663</v>
      </c>
      <c r="Z27" s="67">
        <v>43670</v>
      </c>
      <c r="AA27" s="67">
        <v>43677</v>
      </c>
      <c r="AB27" s="68" t="s">
        <v>366</v>
      </c>
      <c r="AC27" s="68">
        <v>43691</v>
      </c>
      <c r="AD27" s="68">
        <v>43698</v>
      </c>
      <c r="AE27" s="68">
        <v>43705</v>
      </c>
      <c r="AF27" s="67">
        <v>43712</v>
      </c>
      <c r="AG27" s="67">
        <v>43719</v>
      </c>
      <c r="AH27" s="67">
        <v>43726</v>
      </c>
      <c r="AI27" s="67">
        <v>43733</v>
      </c>
      <c r="AJ27" s="67">
        <v>43740</v>
      </c>
      <c r="AK27" s="68">
        <v>43747</v>
      </c>
      <c r="AL27" s="68">
        <v>43754</v>
      </c>
      <c r="AM27" s="68">
        <v>43761</v>
      </c>
      <c r="AN27" s="68">
        <v>43768</v>
      </c>
      <c r="AO27" s="67">
        <v>43775</v>
      </c>
      <c r="AP27" s="67">
        <v>43782</v>
      </c>
      <c r="AQ27" s="67">
        <v>43789</v>
      </c>
      <c r="AR27" s="67">
        <v>43796</v>
      </c>
      <c r="AS27" s="68">
        <v>43803</v>
      </c>
      <c r="AT27" s="68">
        <v>43810</v>
      </c>
      <c r="AU27" s="68">
        <v>43817</v>
      </c>
      <c r="AV27" s="68" t="s">
        <v>366</v>
      </c>
    </row>
    <row r="28" spans="1:48" x14ac:dyDescent="0.25">
      <c r="A28" s="97">
        <v>19</v>
      </c>
      <c r="B28" s="105"/>
      <c r="C28" s="52" t="s">
        <v>217</v>
      </c>
      <c r="D28" s="52" t="s">
        <v>218</v>
      </c>
      <c r="E28" s="89" t="s">
        <v>280</v>
      </c>
      <c r="F28" s="67">
        <v>43531</v>
      </c>
      <c r="G28" s="67" t="s">
        <v>366</v>
      </c>
      <c r="H28" s="67" t="s">
        <v>366</v>
      </c>
      <c r="I28" s="67" t="s">
        <v>366</v>
      </c>
      <c r="J28" s="68">
        <v>43559</v>
      </c>
      <c r="K28" s="68" t="s">
        <v>366</v>
      </c>
      <c r="L28" s="68"/>
      <c r="M28" s="68" t="s">
        <v>366</v>
      </c>
      <c r="N28" s="67">
        <v>43587</v>
      </c>
      <c r="O28" s="67" t="s">
        <v>366</v>
      </c>
      <c r="P28" s="67" t="s">
        <v>366</v>
      </c>
      <c r="Q28" s="67" t="s">
        <v>366</v>
      </c>
      <c r="R28" s="67">
        <v>43615</v>
      </c>
      <c r="S28" s="68" t="s">
        <v>366</v>
      </c>
      <c r="T28" s="68" t="s">
        <v>366</v>
      </c>
      <c r="U28" s="68" t="s">
        <v>366</v>
      </c>
      <c r="V28" s="68">
        <v>43643</v>
      </c>
      <c r="W28" s="67" t="s">
        <v>366</v>
      </c>
      <c r="X28" s="67" t="s">
        <v>366</v>
      </c>
      <c r="Y28" s="67" t="s">
        <v>366</v>
      </c>
      <c r="Z28" s="67">
        <v>43671</v>
      </c>
      <c r="AA28" s="67" t="s">
        <v>366</v>
      </c>
      <c r="AB28" s="68" t="s">
        <v>366</v>
      </c>
      <c r="AC28" s="68" t="s">
        <v>366</v>
      </c>
      <c r="AD28" s="68">
        <v>43699</v>
      </c>
      <c r="AE28" s="68" t="s">
        <v>366</v>
      </c>
      <c r="AF28" s="67" t="s">
        <v>366</v>
      </c>
      <c r="AG28" s="67" t="s">
        <v>366</v>
      </c>
      <c r="AH28" s="67">
        <v>43727</v>
      </c>
      <c r="AI28" s="67" t="s">
        <v>366</v>
      </c>
      <c r="AJ28" s="67" t="s">
        <v>366</v>
      </c>
      <c r="AK28" s="68" t="s">
        <v>366</v>
      </c>
      <c r="AL28" s="68">
        <v>43755</v>
      </c>
      <c r="AM28" s="68" t="s">
        <v>366</v>
      </c>
      <c r="AN28" s="68" t="s">
        <v>366</v>
      </c>
      <c r="AO28" s="67" t="s">
        <v>366</v>
      </c>
      <c r="AP28" s="67">
        <v>43783</v>
      </c>
      <c r="AQ28" s="67" t="s">
        <v>366</v>
      </c>
      <c r="AR28" s="67" t="s">
        <v>366</v>
      </c>
      <c r="AS28" s="68" t="s">
        <v>366</v>
      </c>
      <c r="AT28" s="68">
        <v>43811</v>
      </c>
      <c r="AU28" s="68" t="s">
        <v>366</v>
      </c>
      <c r="AV28" s="68" t="s">
        <v>366</v>
      </c>
    </row>
    <row r="29" spans="1:48" x14ac:dyDescent="0.25">
      <c r="A29" s="97">
        <v>20</v>
      </c>
      <c r="B29" s="106"/>
      <c r="C29" s="52" t="s">
        <v>200</v>
      </c>
      <c r="D29" s="52" t="s">
        <v>202</v>
      </c>
      <c r="E29" s="89" t="s">
        <v>275</v>
      </c>
      <c r="F29" s="67" t="s">
        <v>366</v>
      </c>
      <c r="G29" s="67" t="s">
        <v>366</v>
      </c>
      <c r="H29" s="67">
        <v>43545</v>
      </c>
      <c r="I29" s="67" t="s">
        <v>366</v>
      </c>
      <c r="J29" s="68" t="s">
        <v>366</v>
      </c>
      <c r="K29" s="68" t="s">
        <v>366</v>
      </c>
      <c r="L29" s="68" t="s">
        <v>366</v>
      </c>
      <c r="M29" s="68">
        <v>43580</v>
      </c>
      <c r="N29" s="67" t="s">
        <v>366</v>
      </c>
      <c r="O29" s="67" t="s">
        <v>366</v>
      </c>
      <c r="P29" s="67" t="s">
        <v>366</v>
      </c>
      <c r="Q29" s="67">
        <v>43608</v>
      </c>
      <c r="R29" s="67" t="s">
        <v>366</v>
      </c>
      <c r="S29" s="68" t="s">
        <v>366</v>
      </c>
      <c r="T29" s="68" t="s">
        <v>366</v>
      </c>
      <c r="U29" s="68">
        <v>43636</v>
      </c>
      <c r="V29" s="68" t="s">
        <v>366</v>
      </c>
      <c r="W29" s="67" t="s">
        <v>366</v>
      </c>
      <c r="X29" s="67" t="s">
        <v>366</v>
      </c>
      <c r="Y29" s="67">
        <v>43664</v>
      </c>
      <c r="Z29" s="67" t="s">
        <v>366</v>
      </c>
      <c r="AA29" s="67" t="s">
        <v>366</v>
      </c>
      <c r="AB29" s="68" t="s">
        <v>366</v>
      </c>
      <c r="AC29" s="68">
        <v>43692</v>
      </c>
      <c r="AD29" s="68" t="s">
        <v>366</v>
      </c>
      <c r="AE29" s="68" t="s">
        <v>366</v>
      </c>
      <c r="AF29" s="67" t="s">
        <v>366</v>
      </c>
      <c r="AG29" s="67">
        <v>43720</v>
      </c>
      <c r="AH29" s="67" t="s">
        <v>366</v>
      </c>
      <c r="AI29" s="67" t="s">
        <v>366</v>
      </c>
      <c r="AJ29" s="67" t="s">
        <v>366</v>
      </c>
      <c r="AK29" s="68">
        <v>43748</v>
      </c>
      <c r="AL29" s="68" t="s">
        <v>366</v>
      </c>
      <c r="AM29" s="68" t="s">
        <v>366</v>
      </c>
      <c r="AN29" s="68" t="s">
        <v>366</v>
      </c>
      <c r="AO29" s="67">
        <v>43776</v>
      </c>
      <c r="AP29" s="67" t="s">
        <v>366</v>
      </c>
      <c r="AQ29" s="67" t="s">
        <v>366</v>
      </c>
      <c r="AR29" s="67" t="s">
        <v>366</v>
      </c>
      <c r="AS29" s="68">
        <v>43804</v>
      </c>
      <c r="AT29" s="68" t="s">
        <v>366</v>
      </c>
      <c r="AU29" s="68" t="s">
        <v>366</v>
      </c>
      <c r="AV29" s="68" t="s">
        <v>366</v>
      </c>
    </row>
    <row r="30" spans="1:48" s="95" customFormat="1" x14ac:dyDescent="0.25">
      <c r="A30" s="98" t="s">
        <v>366</v>
      </c>
      <c r="B30" s="100" t="s">
        <v>25</v>
      </c>
      <c r="C30" s="81" t="s">
        <v>211</v>
      </c>
      <c r="D30" s="94" t="s">
        <v>240</v>
      </c>
      <c r="E30" s="91" t="s">
        <v>366</v>
      </c>
      <c r="F30" s="82">
        <v>43532</v>
      </c>
      <c r="G30" s="82">
        <v>43539</v>
      </c>
      <c r="H30" s="82">
        <v>43546</v>
      </c>
      <c r="I30" s="82">
        <v>43553</v>
      </c>
      <c r="J30" s="82">
        <v>43560</v>
      </c>
      <c r="K30" s="82">
        <v>43567</v>
      </c>
      <c r="L30" s="82"/>
      <c r="M30" s="82">
        <v>43581</v>
      </c>
      <c r="N30" s="82">
        <v>43588</v>
      </c>
      <c r="O30" s="82">
        <v>43595</v>
      </c>
      <c r="P30" s="82">
        <v>43602</v>
      </c>
      <c r="Q30" s="82">
        <v>43609</v>
      </c>
      <c r="R30" s="82">
        <v>43616</v>
      </c>
      <c r="S30" s="82">
        <v>43623</v>
      </c>
      <c r="T30" s="82">
        <v>43630</v>
      </c>
      <c r="U30" s="82">
        <v>43637</v>
      </c>
      <c r="V30" s="82">
        <v>43644</v>
      </c>
      <c r="W30" s="82">
        <v>43651</v>
      </c>
      <c r="X30" s="82">
        <v>43658</v>
      </c>
      <c r="Y30" s="82">
        <v>43665</v>
      </c>
      <c r="Z30" s="82">
        <v>43672</v>
      </c>
      <c r="AA30" s="82">
        <v>43679</v>
      </c>
      <c r="AB30" s="82">
        <v>43686</v>
      </c>
      <c r="AC30" s="82">
        <v>43693</v>
      </c>
      <c r="AD30" s="82">
        <v>43700</v>
      </c>
      <c r="AE30" s="82">
        <v>43707</v>
      </c>
      <c r="AF30" s="82">
        <v>43714</v>
      </c>
      <c r="AG30" s="82">
        <v>43721</v>
      </c>
      <c r="AH30" s="82">
        <v>43728</v>
      </c>
      <c r="AI30" s="82">
        <v>43735</v>
      </c>
      <c r="AJ30" s="82">
        <v>43742</v>
      </c>
      <c r="AK30" s="82">
        <v>43749</v>
      </c>
      <c r="AL30" s="82">
        <v>43756</v>
      </c>
      <c r="AM30" s="82">
        <v>43763</v>
      </c>
      <c r="AN30" s="82">
        <v>43770</v>
      </c>
      <c r="AO30" s="82">
        <v>43777</v>
      </c>
      <c r="AP30" s="82">
        <v>43784</v>
      </c>
      <c r="AQ30" s="82">
        <v>43791</v>
      </c>
      <c r="AR30" s="82">
        <v>43798</v>
      </c>
      <c r="AS30" s="82">
        <v>43805</v>
      </c>
      <c r="AT30" s="82">
        <v>43812</v>
      </c>
      <c r="AU30" s="82">
        <v>43819</v>
      </c>
      <c r="AV30" s="82">
        <v>43826</v>
      </c>
    </row>
    <row r="31" spans="1:48" x14ac:dyDescent="0.25">
      <c r="A31" s="97">
        <v>21</v>
      </c>
      <c r="B31" s="104" t="s">
        <v>27</v>
      </c>
      <c r="C31" s="52" t="s">
        <v>195</v>
      </c>
      <c r="D31" s="52" t="s">
        <v>26</v>
      </c>
      <c r="E31" s="89" t="s">
        <v>354</v>
      </c>
      <c r="F31" s="67">
        <v>43531</v>
      </c>
      <c r="G31" s="67" t="s">
        <v>366</v>
      </c>
      <c r="H31" s="67" t="s">
        <v>366</v>
      </c>
      <c r="I31" s="67" t="s">
        <v>366</v>
      </c>
      <c r="J31" s="68">
        <v>43559</v>
      </c>
      <c r="K31" s="68" t="s">
        <v>366</v>
      </c>
      <c r="L31" s="68" t="s">
        <v>366</v>
      </c>
      <c r="M31" s="68" t="s">
        <v>366</v>
      </c>
      <c r="N31" s="67">
        <v>43587</v>
      </c>
      <c r="O31" s="67" t="s">
        <v>366</v>
      </c>
      <c r="P31" s="67" t="s">
        <v>366</v>
      </c>
      <c r="Q31" s="67" t="s">
        <v>366</v>
      </c>
      <c r="R31" s="67">
        <v>43615</v>
      </c>
      <c r="S31" s="68" t="s">
        <v>366</v>
      </c>
      <c r="T31" s="68" t="s">
        <v>366</v>
      </c>
      <c r="U31" s="68" t="s">
        <v>366</v>
      </c>
      <c r="V31" s="68">
        <v>43643</v>
      </c>
      <c r="W31" s="67" t="s">
        <v>366</v>
      </c>
      <c r="X31" s="67" t="s">
        <v>366</v>
      </c>
      <c r="Y31" s="67" t="s">
        <v>366</v>
      </c>
      <c r="Z31" s="67">
        <v>43671</v>
      </c>
      <c r="AA31" s="67" t="s">
        <v>366</v>
      </c>
      <c r="AB31" s="68" t="s">
        <v>366</v>
      </c>
      <c r="AC31" s="68" t="s">
        <v>366</v>
      </c>
      <c r="AD31" s="68">
        <v>43699</v>
      </c>
      <c r="AE31" s="68" t="s">
        <v>366</v>
      </c>
      <c r="AF31" s="67" t="s">
        <v>366</v>
      </c>
      <c r="AG31" s="67" t="s">
        <v>366</v>
      </c>
      <c r="AH31" s="67">
        <v>43727</v>
      </c>
      <c r="AI31" s="67" t="s">
        <v>366</v>
      </c>
      <c r="AJ31" s="67" t="s">
        <v>366</v>
      </c>
      <c r="AK31" s="68" t="s">
        <v>366</v>
      </c>
      <c r="AL31" s="68">
        <v>43755</v>
      </c>
      <c r="AM31" s="68" t="s">
        <v>366</v>
      </c>
      <c r="AN31" s="68" t="s">
        <v>366</v>
      </c>
      <c r="AO31" s="67" t="s">
        <v>366</v>
      </c>
      <c r="AP31" s="67">
        <v>43783</v>
      </c>
      <c r="AQ31" s="67" t="s">
        <v>366</v>
      </c>
      <c r="AR31" s="67" t="s">
        <v>366</v>
      </c>
      <c r="AS31" s="68" t="s">
        <v>366</v>
      </c>
      <c r="AT31" s="68">
        <v>43811</v>
      </c>
      <c r="AU31" s="68" t="s">
        <v>366</v>
      </c>
      <c r="AV31" s="68" t="s">
        <v>366</v>
      </c>
    </row>
    <row r="32" spans="1:48" x14ac:dyDescent="0.25">
      <c r="A32" s="97">
        <v>22</v>
      </c>
      <c r="B32" s="105"/>
      <c r="C32" s="52" t="s">
        <v>201</v>
      </c>
      <c r="D32" s="52" t="s">
        <v>27</v>
      </c>
      <c r="E32" s="89" t="s">
        <v>247</v>
      </c>
      <c r="F32" s="67">
        <v>43530</v>
      </c>
      <c r="G32" s="67">
        <v>43537</v>
      </c>
      <c r="H32" s="67">
        <v>43544</v>
      </c>
      <c r="I32" s="67">
        <v>43551</v>
      </c>
      <c r="J32" s="68">
        <v>43558</v>
      </c>
      <c r="K32" s="68">
        <v>43565</v>
      </c>
      <c r="L32" s="68">
        <v>43572</v>
      </c>
      <c r="M32" s="68">
        <v>43579</v>
      </c>
      <c r="N32" s="67" t="s">
        <v>366</v>
      </c>
      <c r="O32" s="67">
        <v>43593</v>
      </c>
      <c r="P32" s="67">
        <v>43600</v>
      </c>
      <c r="Q32" s="67">
        <v>43607</v>
      </c>
      <c r="R32" s="67">
        <v>43614</v>
      </c>
      <c r="S32" s="68">
        <v>43621</v>
      </c>
      <c r="T32" s="68">
        <v>43628</v>
      </c>
      <c r="U32" s="68">
        <v>43635</v>
      </c>
      <c r="V32" s="68">
        <v>43642</v>
      </c>
      <c r="W32" s="67">
        <v>43649</v>
      </c>
      <c r="X32" s="67">
        <v>43656</v>
      </c>
      <c r="Y32" s="67">
        <v>43663</v>
      </c>
      <c r="Z32" s="67">
        <v>43670</v>
      </c>
      <c r="AA32" s="67">
        <v>43677</v>
      </c>
      <c r="AB32" s="68" t="s">
        <v>366</v>
      </c>
      <c r="AC32" s="68">
        <v>43691</v>
      </c>
      <c r="AD32" s="68">
        <v>43698</v>
      </c>
      <c r="AE32" s="68">
        <v>43705</v>
      </c>
      <c r="AF32" s="67">
        <v>43712</v>
      </c>
      <c r="AG32" s="67">
        <v>43719</v>
      </c>
      <c r="AH32" s="67">
        <v>43726</v>
      </c>
      <c r="AI32" s="67">
        <v>43733</v>
      </c>
      <c r="AJ32" s="67">
        <v>43740</v>
      </c>
      <c r="AK32" s="68">
        <v>43747</v>
      </c>
      <c r="AL32" s="68">
        <v>43754</v>
      </c>
      <c r="AM32" s="68">
        <v>43761</v>
      </c>
      <c r="AN32" s="68">
        <v>43768</v>
      </c>
      <c r="AO32" s="67">
        <v>43775</v>
      </c>
      <c r="AP32" s="67">
        <v>43782</v>
      </c>
      <c r="AQ32" s="67">
        <v>43789</v>
      </c>
      <c r="AR32" s="67">
        <v>43796</v>
      </c>
      <c r="AS32" s="68">
        <v>43803</v>
      </c>
      <c r="AT32" s="68">
        <v>43810</v>
      </c>
      <c r="AU32" s="68">
        <v>43817</v>
      </c>
      <c r="AV32" s="68" t="s">
        <v>366</v>
      </c>
    </row>
    <row r="33" spans="1:48" x14ac:dyDescent="0.25">
      <c r="A33" s="97">
        <v>23</v>
      </c>
      <c r="B33" s="106"/>
      <c r="C33" s="52" t="s">
        <v>201</v>
      </c>
      <c r="D33" s="52" t="s">
        <v>28</v>
      </c>
      <c r="E33" s="89" t="s">
        <v>292</v>
      </c>
      <c r="F33" s="67" t="s">
        <v>366</v>
      </c>
      <c r="G33" s="67">
        <v>43535</v>
      </c>
      <c r="H33" s="67" t="s">
        <v>366</v>
      </c>
      <c r="I33" s="67" t="s">
        <v>366</v>
      </c>
      <c r="J33" s="68" t="s">
        <v>366</v>
      </c>
      <c r="K33" s="68">
        <v>43563</v>
      </c>
      <c r="L33" s="68"/>
      <c r="M33" s="68" t="s">
        <v>366</v>
      </c>
      <c r="N33" s="67" t="s">
        <v>366</v>
      </c>
      <c r="O33" s="67">
        <v>43591</v>
      </c>
      <c r="P33" s="67" t="s">
        <v>366</v>
      </c>
      <c r="Q33" s="67" t="s">
        <v>366</v>
      </c>
      <c r="R33" s="67" t="s">
        <v>366</v>
      </c>
      <c r="S33" s="68" t="s">
        <v>366</v>
      </c>
      <c r="T33" s="68">
        <v>43626</v>
      </c>
      <c r="U33" s="68" t="s">
        <v>366</v>
      </c>
      <c r="V33" s="68" t="s">
        <v>366</v>
      </c>
      <c r="W33" s="67" t="s">
        <v>366</v>
      </c>
      <c r="X33" s="67">
        <v>43654</v>
      </c>
      <c r="Y33" s="67" t="s">
        <v>366</v>
      </c>
      <c r="Z33" s="67" t="s">
        <v>366</v>
      </c>
      <c r="AA33" s="67" t="s">
        <v>366</v>
      </c>
      <c r="AB33" s="68">
        <v>43682</v>
      </c>
      <c r="AC33" s="68" t="s">
        <v>366</v>
      </c>
      <c r="AD33" s="68" t="s">
        <v>366</v>
      </c>
      <c r="AE33" s="68" t="s">
        <v>366</v>
      </c>
      <c r="AF33" s="67">
        <v>43710</v>
      </c>
      <c r="AG33" s="67" t="s">
        <v>366</v>
      </c>
      <c r="AH33" s="67" t="s">
        <v>366</v>
      </c>
      <c r="AI33" s="67" t="s">
        <v>366</v>
      </c>
      <c r="AJ33" s="67">
        <v>43738</v>
      </c>
      <c r="AK33" s="68" t="s">
        <v>366</v>
      </c>
      <c r="AL33" s="68" t="s">
        <v>366</v>
      </c>
      <c r="AM33" s="68" t="s">
        <v>366</v>
      </c>
      <c r="AN33" s="68">
        <v>43766</v>
      </c>
      <c r="AO33" s="67" t="s">
        <v>366</v>
      </c>
      <c r="AP33" s="67" t="s">
        <v>366</v>
      </c>
      <c r="AQ33" s="67" t="s">
        <v>366</v>
      </c>
      <c r="AR33" s="67">
        <v>43794</v>
      </c>
      <c r="AS33" s="68" t="s">
        <v>366</v>
      </c>
      <c r="AT33" s="68" t="s">
        <v>366</v>
      </c>
      <c r="AU33" s="68" t="s">
        <v>366</v>
      </c>
      <c r="AV33" s="68">
        <v>43822</v>
      </c>
    </row>
    <row r="34" spans="1:48" s="95" customFormat="1" x14ac:dyDescent="0.25">
      <c r="A34" s="98" t="s">
        <v>366</v>
      </c>
      <c r="B34" s="100" t="s">
        <v>27</v>
      </c>
      <c r="C34" s="81" t="s">
        <v>201</v>
      </c>
      <c r="D34" s="94" t="s">
        <v>240</v>
      </c>
      <c r="E34" s="91" t="s">
        <v>366</v>
      </c>
      <c r="F34" s="82">
        <v>43532</v>
      </c>
      <c r="G34" s="82">
        <v>43539</v>
      </c>
      <c r="H34" s="82">
        <v>43546</v>
      </c>
      <c r="I34" s="82">
        <v>43553</v>
      </c>
      <c r="J34" s="82">
        <v>43560</v>
      </c>
      <c r="K34" s="82">
        <v>43567</v>
      </c>
      <c r="L34" s="82"/>
      <c r="M34" s="82">
        <v>43581</v>
      </c>
      <c r="N34" s="82">
        <v>43588</v>
      </c>
      <c r="O34" s="82">
        <v>43595</v>
      </c>
      <c r="P34" s="82">
        <v>43602</v>
      </c>
      <c r="Q34" s="82">
        <v>43609</v>
      </c>
      <c r="R34" s="82">
        <v>43616</v>
      </c>
      <c r="S34" s="82">
        <v>43623</v>
      </c>
      <c r="T34" s="82">
        <v>43630</v>
      </c>
      <c r="U34" s="82">
        <v>43637</v>
      </c>
      <c r="V34" s="82">
        <v>43644</v>
      </c>
      <c r="W34" s="82">
        <v>43651</v>
      </c>
      <c r="X34" s="82">
        <v>43658</v>
      </c>
      <c r="Y34" s="82">
        <v>43665</v>
      </c>
      <c r="Z34" s="82">
        <v>43672</v>
      </c>
      <c r="AA34" s="82">
        <v>43679</v>
      </c>
      <c r="AB34" s="82">
        <v>43686</v>
      </c>
      <c r="AC34" s="82">
        <v>43693</v>
      </c>
      <c r="AD34" s="82">
        <v>43700</v>
      </c>
      <c r="AE34" s="82">
        <v>43707</v>
      </c>
      <c r="AF34" s="82">
        <v>43714</v>
      </c>
      <c r="AG34" s="82">
        <v>43721</v>
      </c>
      <c r="AH34" s="82">
        <v>43728</v>
      </c>
      <c r="AI34" s="82">
        <v>43735</v>
      </c>
      <c r="AJ34" s="82">
        <v>43742</v>
      </c>
      <c r="AK34" s="82">
        <v>43749</v>
      </c>
      <c r="AL34" s="82">
        <v>43756</v>
      </c>
      <c r="AM34" s="82">
        <v>43763</v>
      </c>
      <c r="AN34" s="82">
        <v>43770</v>
      </c>
      <c r="AO34" s="82">
        <v>43777</v>
      </c>
      <c r="AP34" s="82">
        <v>43784</v>
      </c>
      <c r="AQ34" s="82">
        <v>43791</v>
      </c>
      <c r="AR34" s="82">
        <v>43798</v>
      </c>
      <c r="AS34" s="82">
        <v>43805</v>
      </c>
      <c r="AT34" s="82">
        <v>43812</v>
      </c>
      <c r="AU34" s="82">
        <v>43819</v>
      </c>
      <c r="AV34" s="82">
        <v>43826</v>
      </c>
    </row>
    <row r="35" spans="1:48" x14ac:dyDescent="0.25">
      <c r="A35" s="97">
        <v>24</v>
      </c>
      <c r="B35" s="104" t="s">
        <v>31</v>
      </c>
      <c r="C35" s="52" t="s">
        <v>206</v>
      </c>
      <c r="D35" s="52" t="s">
        <v>30</v>
      </c>
      <c r="E35" s="89" t="s">
        <v>362</v>
      </c>
      <c r="F35" s="67">
        <v>43529</v>
      </c>
      <c r="G35" s="67" t="s">
        <v>366</v>
      </c>
      <c r="H35" s="67">
        <v>43543</v>
      </c>
      <c r="I35" s="67" t="s">
        <v>366</v>
      </c>
      <c r="J35" s="68">
        <v>43557</v>
      </c>
      <c r="K35" s="68" t="s">
        <v>366</v>
      </c>
      <c r="L35" s="68">
        <v>43571</v>
      </c>
      <c r="M35" s="68" t="s">
        <v>366</v>
      </c>
      <c r="N35" s="67">
        <v>43585</v>
      </c>
      <c r="O35" s="67" t="s">
        <v>366</v>
      </c>
      <c r="P35" s="67">
        <v>43599</v>
      </c>
      <c r="Q35" s="67" t="s">
        <v>366</v>
      </c>
      <c r="R35" s="67">
        <v>43613</v>
      </c>
      <c r="S35" s="68" t="s">
        <v>366</v>
      </c>
      <c r="T35" s="68">
        <v>43627</v>
      </c>
      <c r="U35" s="68" t="s">
        <v>366</v>
      </c>
      <c r="V35" s="68">
        <v>43641</v>
      </c>
      <c r="W35" s="67" t="s">
        <v>366</v>
      </c>
      <c r="X35" s="67">
        <v>43655</v>
      </c>
      <c r="Y35" s="67" t="s">
        <v>366</v>
      </c>
      <c r="Z35" s="67">
        <v>43669</v>
      </c>
      <c r="AA35" s="67" t="s">
        <v>366</v>
      </c>
      <c r="AB35" s="68">
        <v>43683</v>
      </c>
      <c r="AC35" s="68" t="s">
        <v>366</v>
      </c>
      <c r="AD35" s="68">
        <v>43697</v>
      </c>
      <c r="AE35" s="68" t="s">
        <v>366</v>
      </c>
      <c r="AF35" s="67">
        <v>43711</v>
      </c>
      <c r="AG35" s="67" t="s">
        <v>366</v>
      </c>
      <c r="AH35" s="67">
        <v>43725</v>
      </c>
      <c r="AI35" s="67" t="s">
        <v>366</v>
      </c>
      <c r="AJ35" s="67">
        <v>43739</v>
      </c>
      <c r="AK35" s="68" t="s">
        <v>366</v>
      </c>
      <c r="AL35" s="68">
        <v>43753</v>
      </c>
      <c r="AM35" s="68" t="s">
        <v>366</v>
      </c>
      <c r="AN35" s="68">
        <v>43767</v>
      </c>
      <c r="AO35" s="67" t="s">
        <v>366</v>
      </c>
      <c r="AP35" s="67">
        <v>43781</v>
      </c>
      <c r="AQ35" s="67" t="s">
        <v>366</v>
      </c>
      <c r="AR35" s="67">
        <v>43795</v>
      </c>
      <c r="AS35" s="68" t="s">
        <v>366</v>
      </c>
      <c r="AT35" s="68">
        <v>43809</v>
      </c>
      <c r="AU35" s="68" t="s">
        <v>366</v>
      </c>
      <c r="AV35" s="68">
        <v>43823</v>
      </c>
    </row>
    <row r="36" spans="1:48" x14ac:dyDescent="0.25">
      <c r="A36" s="97">
        <v>25</v>
      </c>
      <c r="B36" s="105"/>
      <c r="C36" s="52" t="s">
        <v>206</v>
      </c>
      <c r="D36" s="52" t="s">
        <v>31</v>
      </c>
      <c r="E36" s="89" t="s">
        <v>262</v>
      </c>
      <c r="F36" s="67">
        <v>43530</v>
      </c>
      <c r="G36" s="67">
        <v>43537</v>
      </c>
      <c r="H36" s="67">
        <v>43544</v>
      </c>
      <c r="I36" s="67">
        <v>43551</v>
      </c>
      <c r="J36" s="68">
        <v>43558</v>
      </c>
      <c r="K36" s="68">
        <v>43565</v>
      </c>
      <c r="L36" s="68">
        <v>43572</v>
      </c>
      <c r="M36" s="68">
        <v>43579</v>
      </c>
      <c r="N36" s="67" t="s">
        <v>366</v>
      </c>
      <c r="O36" s="67">
        <v>43593</v>
      </c>
      <c r="P36" s="67">
        <v>43600</v>
      </c>
      <c r="Q36" s="67">
        <v>43607</v>
      </c>
      <c r="R36" s="67">
        <v>43614</v>
      </c>
      <c r="S36" s="68">
        <v>43621</v>
      </c>
      <c r="T36" s="68">
        <v>43628</v>
      </c>
      <c r="U36" s="68">
        <v>43635</v>
      </c>
      <c r="V36" s="68">
        <v>43642</v>
      </c>
      <c r="W36" s="67">
        <v>43649</v>
      </c>
      <c r="X36" s="67">
        <v>43656</v>
      </c>
      <c r="Y36" s="67">
        <v>43663</v>
      </c>
      <c r="Z36" s="67">
        <v>43670</v>
      </c>
      <c r="AA36" s="67">
        <v>43677</v>
      </c>
      <c r="AB36" s="68" t="s">
        <v>366</v>
      </c>
      <c r="AC36" s="68">
        <v>43691</v>
      </c>
      <c r="AD36" s="68">
        <v>43698</v>
      </c>
      <c r="AE36" s="68">
        <v>43705</v>
      </c>
      <c r="AF36" s="67">
        <v>43712</v>
      </c>
      <c r="AG36" s="67">
        <v>43719</v>
      </c>
      <c r="AH36" s="67">
        <v>43726</v>
      </c>
      <c r="AI36" s="67">
        <v>43733</v>
      </c>
      <c r="AJ36" s="67">
        <v>43740</v>
      </c>
      <c r="AK36" s="68">
        <v>43747</v>
      </c>
      <c r="AL36" s="68">
        <v>43754</v>
      </c>
      <c r="AM36" s="68">
        <v>43761</v>
      </c>
      <c r="AN36" s="68">
        <v>43768</v>
      </c>
      <c r="AO36" s="67">
        <v>43775</v>
      </c>
      <c r="AP36" s="67">
        <v>43782</v>
      </c>
      <c r="AQ36" s="67">
        <v>43789</v>
      </c>
      <c r="AR36" s="67">
        <v>43796</v>
      </c>
      <c r="AS36" s="68">
        <v>43803</v>
      </c>
      <c r="AT36" s="68">
        <v>43810</v>
      </c>
      <c r="AU36" s="68">
        <v>43817</v>
      </c>
      <c r="AV36" s="68" t="s">
        <v>366</v>
      </c>
    </row>
    <row r="37" spans="1:48" x14ac:dyDescent="0.25">
      <c r="A37" s="97">
        <v>26</v>
      </c>
      <c r="B37" s="105"/>
      <c r="C37" s="52" t="s">
        <v>221</v>
      </c>
      <c r="D37" s="52" t="s">
        <v>32</v>
      </c>
      <c r="E37" s="89" t="s">
        <v>255</v>
      </c>
      <c r="F37" s="67" t="s">
        <v>366</v>
      </c>
      <c r="G37" s="67">
        <v>43536</v>
      </c>
      <c r="H37" s="67" t="s">
        <v>366</v>
      </c>
      <c r="I37" s="67">
        <v>43550</v>
      </c>
      <c r="J37" s="68" t="s">
        <v>366</v>
      </c>
      <c r="K37" s="68">
        <v>43564</v>
      </c>
      <c r="L37" s="68"/>
      <c r="M37" s="68">
        <v>43578</v>
      </c>
      <c r="N37" s="67" t="s">
        <v>366</v>
      </c>
      <c r="O37" s="67">
        <v>43592</v>
      </c>
      <c r="P37" s="67" t="s">
        <v>366</v>
      </c>
      <c r="Q37" s="67">
        <v>43606</v>
      </c>
      <c r="R37" s="67" t="s">
        <v>366</v>
      </c>
      <c r="S37" s="68">
        <v>43620</v>
      </c>
      <c r="T37" s="68" t="s">
        <v>366</v>
      </c>
      <c r="U37" s="68">
        <v>43634</v>
      </c>
      <c r="V37" s="68" t="s">
        <v>366</v>
      </c>
      <c r="W37" s="67">
        <v>43648</v>
      </c>
      <c r="X37" s="67" t="s">
        <v>366</v>
      </c>
      <c r="Y37" s="67">
        <v>43662</v>
      </c>
      <c r="Z37" s="67" t="s">
        <v>366</v>
      </c>
      <c r="AA37" s="67">
        <v>43676</v>
      </c>
      <c r="AB37" s="68" t="s">
        <v>366</v>
      </c>
      <c r="AC37" s="68">
        <v>43690</v>
      </c>
      <c r="AD37" s="68" t="s">
        <v>366</v>
      </c>
      <c r="AE37" s="68">
        <v>43704</v>
      </c>
      <c r="AF37" s="67" t="s">
        <v>366</v>
      </c>
      <c r="AG37" s="67">
        <v>43718</v>
      </c>
      <c r="AH37" s="67" t="s">
        <v>366</v>
      </c>
      <c r="AI37" s="67">
        <v>43732</v>
      </c>
      <c r="AJ37" s="67" t="s">
        <v>366</v>
      </c>
      <c r="AK37" s="68">
        <v>43746</v>
      </c>
      <c r="AL37" s="68" t="s">
        <v>366</v>
      </c>
      <c r="AM37" s="68">
        <v>43760</v>
      </c>
      <c r="AN37" s="68" t="s">
        <v>366</v>
      </c>
      <c r="AO37" s="67">
        <v>43774</v>
      </c>
      <c r="AP37" s="67" t="s">
        <v>366</v>
      </c>
      <c r="AQ37" s="67">
        <v>43788</v>
      </c>
      <c r="AR37" s="67" t="s">
        <v>366</v>
      </c>
      <c r="AS37" s="68">
        <v>43802</v>
      </c>
      <c r="AT37" s="68" t="s">
        <v>366</v>
      </c>
      <c r="AU37" s="68">
        <v>43816</v>
      </c>
      <c r="AV37" s="68" t="s">
        <v>366</v>
      </c>
    </row>
    <row r="38" spans="1:48" x14ac:dyDescent="0.25">
      <c r="A38" s="97">
        <v>27</v>
      </c>
      <c r="B38" s="105"/>
      <c r="C38" s="52" t="s">
        <v>225</v>
      </c>
      <c r="D38" s="52" t="s">
        <v>33</v>
      </c>
      <c r="E38" s="89" t="s">
        <v>364</v>
      </c>
      <c r="F38" s="67">
        <v>43531</v>
      </c>
      <c r="G38" s="67" t="s">
        <v>366</v>
      </c>
      <c r="H38" s="67">
        <v>43545</v>
      </c>
      <c r="I38" s="67" t="s">
        <v>366</v>
      </c>
      <c r="J38" s="68">
        <v>43559</v>
      </c>
      <c r="K38" s="68" t="s">
        <v>366</v>
      </c>
      <c r="L38" s="68" t="s">
        <v>366</v>
      </c>
      <c r="M38" s="68">
        <v>43580</v>
      </c>
      <c r="N38" s="67" t="s">
        <v>366</v>
      </c>
      <c r="O38" s="67">
        <v>43594</v>
      </c>
      <c r="P38" s="67" t="s">
        <v>366</v>
      </c>
      <c r="Q38" s="67">
        <v>43608</v>
      </c>
      <c r="R38" s="67" t="s">
        <v>366</v>
      </c>
      <c r="S38" s="68">
        <v>43622</v>
      </c>
      <c r="T38" s="68" t="s">
        <v>366</v>
      </c>
      <c r="U38" s="68">
        <v>43636</v>
      </c>
      <c r="V38" s="68" t="s">
        <v>366</v>
      </c>
      <c r="W38" s="67">
        <v>43650</v>
      </c>
      <c r="X38" s="67" t="s">
        <v>366</v>
      </c>
      <c r="Y38" s="67">
        <v>43664</v>
      </c>
      <c r="Z38" s="67" t="s">
        <v>366</v>
      </c>
      <c r="AA38" s="67">
        <v>43678</v>
      </c>
      <c r="AB38" s="68" t="s">
        <v>366</v>
      </c>
      <c r="AC38" s="68">
        <v>43692</v>
      </c>
      <c r="AD38" s="68" t="s">
        <v>366</v>
      </c>
      <c r="AE38" s="68">
        <v>43706</v>
      </c>
      <c r="AF38" s="67" t="s">
        <v>366</v>
      </c>
      <c r="AG38" s="67">
        <v>43720</v>
      </c>
      <c r="AH38" s="67" t="s">
        <v>366</v>
      </c>
      <c r="AI38" s="67">
        <v>43734</v>
      </c>
      <c r="AJ38" s="67" t="s">
        <v>366</v>
      </c>
      <c r="AK38" s="68">
        <v>43748</v>
      </c>
      <c r="AL38" s="68" t="s">
        <v>366</v>
      </c>
      <c r="AM38" s="68">
        <v>43762</v>
      </c>
      <c r="AN38" s="68" t="s">
        <v>366</v>
      </c>
      <c r="AO38" s="67">
        <v>43776</v>
      </c>
      <c r="AP38" s="67" t="s">
        <v>366</v>
      </c>
      <c r="AQ38" s="67">
        <v>43790</v>
      </c>
      <c r="AR38" s="67" t="s">
        <v>366</v>
      </c>
      <c r="AS38" s="68">
        <v>43804</v>
      </c>
      <c r="AT38" s="68" t="s">
        <v>366</v>
      </c>
      <c r="AU38" s="68">
        <v>43818</v>
      </c>
      <c r="AV38" s="68" t="s">
        <v>366</v>
      </c>
    </row>
    <row r="39" spans="1:48" x14ac:dyDescent="0.25">
      <c r="A39" s="97">
        <v>28</v>
      </c>
      <c r="B39" s="105"/>
      <c r="C39" s="52" t="s">
        <v>206</v>
      </c>
      <c r="D39" s="52" t="s">
        <v>29</v>
      </c>
      <c r="E39" s="89" t="s">
        <v>363</v>
      </c>
      <c r="F39" s="67" t="s">
        <v>366</v>
      </c>
      <c r="G39" s="67">
        <v>43535</v>
      </c>
      <c r="H39" s="67" t="s">
        <v>366</v>
      </c>
      <c r="I39" s="67" t="s">
        <v>366</v>
      </c>
      <c r="J39" s="68" t="s">
        <v>366</v>
      </c>
      <c r="K39" s="68">
        <v>43563</v>
      </c>
      <c r="L39" s="68" t="s">
        <v>366</v>
      </c>
      <c r="M39" s="68" t="s">
        <v>366</v>
      </c>
      <c r="N39" s="67" t="s">
        <v>366</v>
      </c>
      <c r="O39" s="67">
        <v>43591</v>
      </c>
      <c r="P39" s="67" t="s">
        <v>366</v>
      </c>
      <c r="Q39" s="67" t="s">
        <v>366</v>
      </c>
      <c r="R39" s="67" t="s">
        <v>366</v>
      </c>
      <c r="S39" s="68" t="s">
        <v>366</v>
      </c>
      <c r="T39" s="68">
        <v>43626</v>
      </c>
      <c r="U39" s="68" t="s">
        <v>366</v>
      </c>
      <c r="V39" s="68" t="s">
        <v>366</v>
      </c>
      <c r="W39" s="67" t="s">
        <v>366</v>
      </c>
      <c r="X39" s="67">
        <v>43654</v>
      </c>
      <c r="Y39" s="67" t="s">
        <v>366</v>
      </c>
      <c r="Z39" s="67" t="s">
        <v>366</v>
      </c>
      <c r="AA39" s="67" t="s">
        <v>366</v>
      </c>
      <c r="AB39" s="68">
        <v>43682</v>
      </c>
      <c r="AC39" s="68" t="s">
        <v>366</v>
      </c>
      <c r="AD39" s="68" t="s">
        <v>366</v>
      </c>
      <c r="AE39" s="68" t="s">
        <v>366</v>
      </c>
      <c r="AF39" s="67">
        <v>43710</v>
      </c>
      <c r="AG39" s="67" t="s">
        <v>366</v>
      </c>
      <c r="AH39" s="67" t="s">
        <v>366</v>
      </c>
      <c r="AI39" s="67" t="s">
        <v>366</v>
      </c>
      <c r="AJ39" s="67">
        <v>43738</v>
      </c>
      <c r="AK39" s="68" t="s">
        <v>366</v>
      </c>
      <c r="AL39" s="68" t="s">
        <v>366</v>
      </c>
      <c r="AM39" s="68" t="s">
        <v>366</v>
      </c>
      <c r="AN39" s="68">
        <v>43766</v>
      </c>
      <c r="AO39" s="67" t="s">
        <v>366</v>
      </c>
      <c r="AP39" s="67" t="s">
        <v>366</v>
      </c>
      <c r="AQ39" s="67" t="s">
        <v>366</v>
      </c>
      <c r="AR39" s="67">
        <v>43794</v>
      </c>
      <c r="AS39" s="68" t="s">
        <v>366</v>
      </c>
      <c r="AT39" s="68" t="s">
        <v>366</v>
      </c>
      <c r="AU39" s="68" t="s">
        <v>366</v>
      </c>
      <c r="AV39" s="68">
        <v>43822</v>
      </c>
    </row>
    <row r="40" spans="1:48" x14ac:dyDescent="0.25">
      <c r="A40" s="97">
        <v>29</v>
      </c>
      <c r="B40" s="106"/>
      <c r="C40" s="52" t="s">
        <v>21</v>
      </c>
      <c r="D40" s="52" t="s">
        <v>34</v>
      </c>
      <c r="E40" s="89" t="s">
        <v>35</v>
      </c>
      <c r="F40" s="67" t="s">
        <v>366</v>
      </c>
      <c r="G40" s="67" t="s">
        <v>366</v>
      </c>
      <c r="H40" s="67">
        <v>43542</v>
      </c>
      <c r="I40" s="67" t="s">
        <v>366</v>
      </c>
      <c r="J40" s="68" t="s">
        <v>366</v>
      </c>
      <c r="K40" s="68" t="s">
        <v>366</v>
      </c>
      <c r="L40" s="68">
        <v>43570</v>
      </c>
      <c r="M40" s="68" t="s">
        <v>366</v>
      </c>
      <c r="N40" s="67" t="s">
        <v>366</v>
      </c>
      <c r="O40" s="67" t="s">
        <v>366</v>
      </c>
      <c r="P40" s="67">
        <v>43598</v>
      </c>
      <c r="Q40" s="67" t="s">
        <v>366</v>
      </c>
      <c r="R40" s="67" t="s">
        <v>366</v>
      </c>
      <c r="S40" s="68" t="s">
        <v>366</v>
      </c>
      <c r="T40" s="68" t="s">
        <v>366</v>
      </c>
      <c r="U40" s="68">
        <v>43633</v>
      </c>
      <c r="V40" s="68" t="s">
        <v>366</v>
      </c>
      <c r="W40" s="67" t="s">
        <v>366</v>
      </c>
      <c r="X40" s="67" t="s">
        <v>366</v>
      </c>
      <c r="Y40" s="67">
        <v>43661</v>
      </c>
      <c r="Z40" s="67" t="s">
        <v>366</v>
      </c>
      <c r="AA40" s="67" t="s">
        <v>366</v>
      </c>
      <c r="AB40" s="68" t="s">
        <v>366</v>
      </c>
      <c r="AC40" s="68">
        <v>43689</v>
      </c>
      <c r="AD40" s="68" t="s">
        <v>366</v>
      </c>
      <c r="AE40" s="68" t="s">
        <v>366</v>
      </c>
      <c r="AF40" s="67" t="s">
        <v>366</v>
      </c>
      <c r="AG40" s="67">
        <v>43717</v>
      </c>
      <c r="AH40" s="67" t="s">
        <v>366</v>
      </c>
      <c r="AI40" s="67" t="s">
        <v>366</v>
      </c>
      <c r="AJ40" s="67" t="s">
        <v>366</v>
      </c>
      <c r="AK40" s="68">
        <v>43745</v>
      </c>
      <c r="AL40" s="68" t="s">
        <v>366</v>
      </c>
      <c r="AM40" s="68" t="s">
        <v>366</v>
      </c>
      <c r="AN40" s="68" t="s">
        <v>366</v>
      </c>
      <c r="AO40" s="67" t="s">
        <v>366</v>
      </c>
      <c r="AP40" s="67" t="s">
        <v>343</v>
      </c>
      <c r="AQ40" s="67" t="s">
        <v>366</v>
      </c>
      <c r="AR40" s="67" t="s">
        <v>366</v>
      </c>
      <c r="AS40" s="68" t="s">
        <v>366</v>
      </c>
      <c r="AT40" s="68">
        <v>43808</v>
      </c>
      <c r="AU40" s="68"/>
      <c r="AV40" s="68" t="s">
        <v>366</v>
      </c>
    </row>
    <row r="41" spans="1:48" s="95" customFormat="1" x14ac:dyDescent="0.25">
      <c r="A41" s="98" t="s">
        <v>366</v>
      </c>
      <c r="B41" s="100" t="s">
        <v>31</v>
      </c>
      <c r="C41" s="81" t="s">
        <v>206</v>
      </c>
      <c r="D41" s="94" t="s">
        <v>240</v>
      </c>
      <c r="E41" s="91" t="s">
        <v>366</v>
      </c>
      <c r="F41" s="82">
        <v>43532</v>
      </c>
      <c r="G41" s="82">
        <v>43539</v>
      </c>
      <c r="H41" s="82">
        <v>43546</v>
      </c>
      <c r="I41" s="82">
        <v>43553</v>
      </c>
      <c r="J41" s="82">
        <v>43560</v>
      </c>
      <c r="K41" s="82">
        <v>43567</v>
      </c>
      <c r="L41" s="82"/>
      <c r="M41" s="82">
        <v>43581</v>
      </c>
      <c r="N41" s="82">
        <v>43588</v>
      </c>
      <c r="O41" s="82">
        <v>43595</v>
      </c>
      <c r="P41" s="82">
        <v>43602</v>
      </c>
      <c r="Q41" s="82">
        <v>43609</v>
      </c>
      <c r="R41" s="82">
        <v>43616</v>
      </c>
      <c r="S41" s="82">
        <v>43623</v>
      </c>
      <c r="T41" s="82">
        <v>43630</v>
      </c>
      <c r="U41" s="82">
        <v>43637</v>
      </c>
      <c r="V41" s="82">
        <v>43644</v>
      </c>
      <c r="W41" s="82">
        <v>43651</v>
      </c>
      <c r="X41" s="82">
        <v>43658</v>
      </c>
      <c r="Y41" s="82">
        <v>43665</v>
      </c>
      <c r="Z41" s="82">
        <v>43672</v>
      </c>
      <c r="AA41" s="82">
        <v>43679</v>
      </c>
      <c r="AB41" s="82">
        <v>43686</v>
      </c>
      <c r="AC41" s="82">
        <v>43693</v>
      </c>
      <c r="AD41" s="82">
        <v>43700</v>
      </c>
      <c r="AE41" s="82">
        <v>43707</v>
      </c>
      <c r="AF41" s="82">
        <v>43714</v>
      </c>
      <c r="AG41" s="82">
        <v>43721</v>
      </c>
      <c r="AH41" s="82">
        <v>43728</v>
      </c>
      <c r="AI41" s="82">
        <v>43735</v>
      </c>
      <c r="AJ41" s="82">
        <v>43742</v>
      </c>
      <c r="AK41" s="82">
        <v>43749</v>
      </c>
      <c r="AL41" s="82">
        <v>43756</v>
      </c>
      <c r="AM41" s="82">
        <v>43763</v>
      </c>
      <c r="AN41" s="82">
        <v>43770</v>
      </c>
      <c r="AO41" s="82">
        <v>43777</v>
      </c>
      <c r="AP41" s="82">
        <v>43784</v>
      </c>
      <c r="AQ41" s="82">
        <v>43791</v>
      </c>
      <c r="AR41" s="82">
        <v>43798</v>
      </c>
      <c r="AS41" s="82">
        <v>43805</v>
      </c>
      <c r="AT41" s="82">
        <v>43812</v>
      </c>
      <c r="AU41" s="82">
        <v>43819</v>
      </c>
      <c r="AV41" s="82">
        <v>43826</v>
      </c>
    </row>
    <row r="42" spans="1:48" x14ac:dyDescent="0.25">
      <c r="A42" s="97">
        <v>30</v>
      </c>
      <c r="B42" s="104" t="s">
        <v>39</v>
      </c>
      <c r="C42" s="52" t="s">
        <v>21</v>
      </c>
      <c r="D42" s="52" t="s">
        <v>36</v>
      </c>
      <c r="E42" s="89" t="s">
        <v>298</v>
      </c>
      <c r="F42" s="67">
        <v>43529</v>
      </c>
      <c r="G42" s="67" t="s">
        <v>366</v>
      </c>
      <c r="H42" s="67" t="s">
        <v>366</v>
      </c>
      <c r="I42" s="67" t="s">
        <v>366</v>
      </c>
      <c r="J42" s="68">
        <v>43557</v>
      </c>
      <c r="K42" s="68" t="s">
        <v>366</v>
      </c>
      <c r="L42" s="68" t="s">
        <v>366</v>
      </c>
      <c r="M42" s="68" t="s">
        <v>366</v>
      </c>
      <c r="N42" s="67">
        <v>43585</v>
      </c>
      <c r="O42" s="67" t="s">
        <v>366</v>
      </c>
      <c r="P42" s="67" t="s">
        <v>366</v>
      </c>
      <c r="Q42" s="67" t="s">
        <v>366</v>
      </c>
      <c r="R42" s="67">
        <v>43613</v>
      </c>
      <c r="S42" s="68" t="s">
        <v>366</v>
      </c>
      <c r="T42" s="68" t="s">
        <v>366</v>
      </c>
      <c r="U42" s="68" t="s">
        <v>366</v>
      </c>
      <c r="V42" s="68">
        <v>43641</v>
      </c>
      <c r="W42" s="67" t="s">
        <v>366</v>
      </c>
      <c r="X42" s="67" t="s">
        <v>366</v>
      </c>
      <c r="Y42" s="67" t="s">
        <v>366</v>
      </c>
      <c r="Z42" s="67">
        <v>43669</v>
      </c>
      <c r="AA42" s="67" t="s">
        <v>366</v>
      </c>
      <c r="AB42" s="68" t="s">
        <v>366</v>
      </c>
      <c r="AC42" s="68" t="s">
        <v>366</v>
      </c>
      <c r="AD42" s="68">
        <v>43697</v>
      </c>
      <c r="AE42" s="68" t="s">
        <v>366</v>
      </c>
      <c r="AF42" s="67" t="s">
        <v>366</v>
      </c>
      <c r="AG42" s="67" t="s">
        <v>366</v>
      </c>
      <c r="AH42" s="67">
        <v>43725</v>
      </c>
      <c r="AI42" s="67" t="s">
        <v>366</v>
      </c>
      <c r="AJ42" s="67" t="s">
        <v>366</v>
      </c>
      <c r="AK42" s="68" t="s">
        <v>366</v>
      </c>
      <c r="AL42" s="68">
        <v>43753</v>
      </c>
      <c r="AM42" s="68" t="s">
        <v>366</v>
      </c>
      <c r="AN42" s="68" t="s">
        <v>366</v>
      </c>
      <c r="AO42" s="67" t="s">
        <v>366</v>
      </c>
      <c r="AP42" s="67">
        <v>43781</v>
      </c>
      <c r="AQ42" s="67" t="s">
        <v>366</v>
      </c>
      <c r="AR42" s="67" t="s">
        <v>366</v>
      </c>
      <c r="AS42" s="68" t="s">
        <v>366</v>
      </c>
      <c r="AT42" s="68">
        <v>43809</v>
      </c>
      <c r="AU42" s="68" t="s">
        <v>366</v>
      </c>
      <c r="AV42" s="68" t="s">
        <v>366</v>
      </c>
    </row>
    <row r="43" spans="1:48" x14ac:dyDescent="0.25">
      <c r="A43" s="97">
        <v>31</v>
      </c>
      <c r="B43" s="105"/>
      <c r="C43" s="52" t="s">
        <v>21</v>
      </c>
      <c r="D43" s="52" t="s">
        <v>37</v>
      </c>
      <c r="E43" s="89" t="s">
        <v>356</v>
      </c>
      <c r="F43" s="67" t="s">
        <v>366</v>
      </c>
      <c r="G43" s="67">
        <v>43536</v>
      </c>
      <c r="H43" s="67" t="s">
        <v>366</v>
      </c>
      <c r="I43" s="67">
        <v>43550</v>
      </c>
      <c r="J43" s="68" t="s">
        <v>366</v>
      </c>
      <c r="K43" s="68">
        <v>43564</v>
      </c>
      <c r="L43" s="68" t="s">
        <v>366</v>
      </c>
      <c r="M43" s="68">
        <v>43578</v>
      </c>
      <c r="N43" s="67" t="s">
        <v>366</v>
      </c>
      <c r="O43" s="67">
        <v>43592</v>
      </c>
      <c r="P43" s="67" t="s">
        <v>366</v>
      </c>
      <c r="Q43" s="67">
        <v>43606</v>
      </c>
      <c r="R43" s="67" t="s">
        <v>366</v>
      </c>
      <c r="S43" s="68">
        <v>43620</v>
      </c>
      <c r="T43" s="68" t="s">
        <v>366</v>
      </c>
      <c r="U43" s="68">
        <v>43634</v>
      </c>
      <c r="V43" s="68" t="s">
        <v>366</v>
      </c>
      <c r="W43" s="67">
        <v>43648</v>
      </c>
      <c r="X43" s="67" t="s">
        <v>366</v>
      </c>
      <c r="Y43" s="67">
        <v>43662</v>
      </c>
      <c r="Z43" s="67" t="s">
        <v>366</v>
      </c>
      <c r="AA43" s="67">
        <v>43676</v>
      </c>
      <c r="AB43" s="68" t="s">
        <v>366</v>
      </c>
      <c r="AC43" s="68">
        <v>43690</v>
      </c>
      <c r="AD43" s="68" t="s">
        <v>366</v>
      </c>
      <c r="AE43" s="68">
        <v>43704</v>
      </c>
      <c r="AF43" s="67" t="s">
        <v>366</v>
      </c>
      <c r="AG43" s="67">
        <v>43718</v>
      </c>
      <c r="AH43" s="67" t="s">
        <v>366</v>
      </c>
      <c r="AI43" s="67">
        <v>43732</v>
      </c>
      <c r="AJ43" s="67" t="s">
        <v>366</v>
      </c>
      <c r="AK43" s="68">
        <v>43746</v>
      </c>
      <c r="AL43" s="68" t="s">
        <v>366</v>
      </c>
      <c r="AM43" s="68">
        <v>43760</v>
      </c>
      <c r="AN43" s="68" t="s">
        <v>366</v>
      </c>
      <c r="AO43" s="67">
        <v>43774</v>
      </c>
      <c r="AP43" s="67"/>
      <c r="AQ43" s="67" t="s">
        <v>366</v>
      </c>
      <c r="AR43" s="67">
        <v>43795</v>
      </c>
      <c r="AS43" s="68" t="s">
        <v>366</v>
      </c>
      <c r="AT43" s="68">
        <v>43809</v>
      </c>
      <c r="AU43" s="68" t="s">
        <v>366</v>
      </c>
      <c r="AV43" s="68">
        <v>43823</v>
      </c>
    </row>
    <row r="44" spans="1:48" x14ac:dyDescent="0.25">
      <c r="A44" s="97">
        <v>32</v>
      </c>
      <c r="B44" s="105"/>
      <c r="C44" s="52" t="s">
        <v>21</v>
      </c>
      <c r="D44" s="52" t="s">
        <v>38</v>
      </c>
      <c r="E44" s="89" t="s">
        <v>297</v>
      </c>
      <c r="F44" s="67" t="s">
        <v>366</v>
      </c>
      <c r="G44" s="67">
        <v>43535</v>
      </c>
      <c r="H44" s="67" t="s">
        <v>366</v>
      </c>
      <c r="I44" s="67" t="s">
        <v>366</v>
      </c>
      <c r="J44" s="68" t="s">
        <v>366</v>
      </c>
      <c r="K44" s="68">
        <v>43563</v>
      </c>
      <c r="L44" s="68"/>
      <c r="M44" s="68" t="s">
        <v>366</v>
      </c>
      <c r="N44" s="67" t="s">
        <v>366</v>
      </c>
      <c r="O44" s="67">
        <v>43591</v>
      </c>
      <c r="P44" s="67" t="s">
        <v>366</v>
      </c>
      <c r="Q44" s="67" t="s">
        <v>366</v>
      </c>
      <c r="R44" s="67" t="s">
        <v>366</v>
      </c>
      <c r="S44" s="68" t="s">
        <v>366</v>
      </c>
      <c r="T44" s="68">
        <v>43626</v>
      </c>
      <c r="U44" s="68" t="s">
        <v>366</v>
      </c>
      <c r="V44" s="68" t="s">
        <v>366</v>
      </c>
      <c r="W44" s="67" t="s">
        <v>366</v>
      </c>
      <c r="X44" s="67">
        <v>43654</v>
      </c>
      <c r="Y44" s="67" t="s">
        <v>366</v>
      </c>
      <c r="Z44" s="67" t="s">
        <v>366</v>
      </c>
      <c r="AA44" s="67" t="s">
        <v>366</v>
      </c>
      <c r="AB44" s="68">
        <v>43682</v>
      </c>
      <c r="AC44" s="68" t="s">
        <v>366</v>
      </c>
      <c r="AD44" s="68" t="s">
        <v>366</v>
      </c>
      <c r="AE44" s="68" t="s">
        <v>366</v>
      </c>
      <c r="AF44" s="67">
        <v>43710</v>
      </c>
      <c r="AG44" s="67" t="s">
        <v>366</v>
      </c>
      <c r="AH44" s="67" t="s">
        <v>366</v>
      </c>
      <c r="AI44" s="67" t="s">
        <v>366</v>
      </c>
      <c r="AJ44" s="67">
        <v>43738</v>
      </c>
      <c r="AK44" s="68" t="s">
        <v>366</v>
      </c>
      <c r="AL44" s="68" t="s">
        <v>366</v>
      </c>
      <c r="AM44" s="68" t="s">
        <v>366</v>
      </c>
      <c r="AN44" s="68">
        <v>43766</v>
      </c>
      <c r="AO44" s="67" t="s">
        <v>366</v>
      </c>
      <c r="AP44" s="67" t="s">
        <v>366</v>
      </c>
      <c r="AQ44" s="67" t="s">
        <v>366</v>
      </c>
      <c r="AR44" s="67">
        <v>43794</v>
      </c>
      <c r="AS44" s="68" t="s">
        <v>366</v>
      </c>
      <c r="AT44" s="68" t="s">
        <v>366</v>
      </c>
      <c r="AU44" s="68" t="s">
        <v>366</v>
      </c>
      <c r="AV44" s="68">
        <v>43822</v>
      </c>
    </row>
    <row r="45" spans="1:48" x14ac:dyDescent="0.25">
      <c r="A45" s="97">
        <v>33</v>
      </c>
      <c r="B45" s="106"/>
      <c r="C45" s="52" t="s">
        <v>21</v>
      </c>
      <c r="D45" s="52" t="s">
        <v>39</v>
      </c>
      <c r="E45" s="89" t="s">
        <v>248</v>
      </c>
      <c r="F45" s="67">
        <v>43530</v>
      </c>
      <c r="G45" s="67">
        <v>43537</v>
      </c>
      <c r="H45" s="67">
        <v>43544</v>
      </c>
      <c r="I45" s="67">
        <v>43551</v>
      </c>
      <c r="J45" s="68">
        <v>43558</v>
      </c>
      <c r="K45" s="68">
        <v>43565</v>
      </c>
      <c r="L45" s="68">
        <v>43572</v>
      </c>
      <c r="M45" s="68">
        <v>43579</v>
      </c>
      <c r="N45" s="67" t="s">
        <v>366</v>
      </c>
      <c r="O45" s="67">
        <v>43593</v>
      </c>
      <c r="P45" s="67">
        <v>43600</v>
      </c>
      <c r="Q45" s="67">
        <v>43607</v>
      </c>
      <c r="R45" s="67">
        <v>43614</v>
      </c>
      <c r="S45" s="68">
        <v>43621</v>
      </c>
      <c r="T45" s="68">
        <v>43628</v>
      </c>
      <c r="U45" s="68">
        <v>43635</v>
      </c>
      <c r="V45" s="68">
        <v>43642</v>
      </c>
      <c r="W45" s="67">
        <v>43649</v>
      </c>
      <c r="X45" s="67">
        <v>43656</v>
      </c>
      <c r="Y45" s="67">
        <v>43663</v>
      </c>
      <c r="Z45" s="67">
        <v>43670</v>
      </c>
      <c r="AA45" s="67">
        <v>43677</v>
      </c>
      <c r="AB45" s="68" t="s">
        <v>366</v>
      </c>
      <c r="AC45" s="68">
        <v>43691</v>
      </c>
      <c r="AD45" s="68">
        <v>43698</v>
      </c>
      <c r="AE45" s="68">
        <v>43705</v>
      </c>
      <c r="AF45" s="67">
        <v>43712</v>
      </c>
      <c r="AG45" s="67">
        <v>43719</v>
      </c>
      <c r="AH45" s="67">
        <v>43726</v>
      </c>
      <c r="AI45" s="67">
        <v>43733</v>
      </c>
      <c r="AJ45" s="67">
        <v>43740</v>
      </c>
      <c r="AK45" s="68">
        <v>43747</v>
      </c>
      <c r="AL45" s="68">
        <v>43754</v>
      </c>
      <c r="AM45" s="68">
        <v>43761</v>
      </c>
      <c r="AN45" s="68">
        <v>43768</v>
      </c>
      <c r="AO45" s="67">
        <v>43775</v>
      </c>
      <c r="AP45" s="67">
        <v>43782</v>
      </c>
      <c r="AQ45" s="67">
        <v>43789</v>
      </c>
      <c r="AR45" s="67">
        <v>43796</v>
      </c>
      <c r="AS45" s="68">
        <v>43803</v>
      </c>
      <c r="AT45" s="68">
        <v>43810</v>
      </c>
      <c r="AU45" s="68">
        <v>43817</v>
      </c>
      <c r="AV45" s="68" t="s">
        <v>366</v>
      </c>
    </row>
    <row r="46" spans="1:48" s="95" customFormat="1" x14ac:dyDescent="0.25">
      <c r="A46" s="98" t="s">
        <v>366</v>
      </c>
      <c r="B46" s="100" t="s">
        <v>39</v>
      </c>
      <c r="C46" s="81" t="s">
        <v>21</v>
      </c>
      <c r="D46" s="94" t="s">
        <v>240</v>
      </c>
      <c r="E46" s="91" t="s">
        <v>366</v>
      </c>
      <c r="F46" s="82">
        <v>43532</v>
      </c>
      <c r="G46" s="82">
        <v>43539</v>
      </c>
      <c r="H46" s="82">
        <v>43546</v>
      </c>
      <c r="I46" s="82">
        <v>43553</v>
      </c>
      <c r="J46" s="82">
        <v>43560</v>
      </c>
      <c r="K46" s="82">
        <v>43567</v>
      </c>
      <c r="L46" s="82"/>
      <c r="M46" s="82">
        <v>43581</v>
      </c>
      <c r="N46" s="82">
        <v>43588</v>
      </c>
      <c r="O46" s="82">
        <v>43595</v>
      </c>
      <c r="P46" s="82">
        <v>43602</v>
      </c>
      <c r="Q46" s="82">
        <v>43609</v>
      </c>
      <c r="R46" s="82">
        <v>43616</v>
      </c>
      <c r="S46" s="82">
        <v>43623</v>
      </c>
      <c r="T46" s="82">
        <v>43630</v>
      </c>
      <c r="U46" s="82">
        <v>43637</v>
      </c>
      <c r="V46" s="82">
        <v>43644</v>
      </c>
      <c r="W46" s="82">
        <v>43651</v>
      </c>
      <c r="X46" s="82">
        <v>43658</v>
      </c>
      <c r="Y46" s="82">
        <v>43665</v>
      </c>
      <c r="Z46" s="82">
        <v>43672</v>
      </c>
      <c r="AA46" s="82">
        <v>43679</v>
      </c>
      <c r="AB46" s="82">
        <v>43686</v>
      </c>
      <c r="AC46" s="82">
        <v>43693</v>
      </c>
      <c r="AD46" s="82">
        <v>43700</v>
      </c>
      <c r="AE46" s="82">
        <v>43707</v>
      </c>
      <c r="AF46" s="82">
        <v>43714</v>
      </c>
      <c r="AG46" s="82">
        <v>43721</v>
      </c>
      <c r="AH46" s="82">
        <v>43728</v>
      </c>
      <c r="AI46" s="82">
        <v>43735</v>
      </c>
      <c r="AJ46" s="82">
        <v>43742</v>
      </c>
      <c r="AK46" s="82">
        <v>43749</v>
      </c>
      <c r="AL46" s="82">
        <v>43756</v>
      </c>
      <c r="AM46" s="82">
        <v>43763</v>
      </c>
      <c r="AN46" s="82">
        <v>43770</v>
      </c>
      <c r="AO46" s="82">
        <v>43777</v>
      </c>
      <c r="AP46" s="82">
        <v>43784</v>
      </c>
      <c r="AQ46" s="82">
        <v>43791</v>
      </c>
      <c r="AR46" s="82">
        <v>43798</v>
      </c>
      <c r="AS46" s="82">
        <v>43805</v>
      </c>
      <c r="AT46" s="82">
        <v>43812</v>
      </c>
      <c r="AU46" s="82">
        <v>43819</v>
      </c>
      <c r="AV46" s="82">
        <v>43826</v>
      </c>
    </row>
    <row r="47" spans="1:48" x14ac:dyDescent="0.25">
      <c r="A47" s="97">
        <v>34</v>
      </c>
      <c r="B47" s="104" t="s">
        <v>44</v>
      </c>
      <c r="C47" s="52" t="s">
        <v>205</v>
      </c>
      <c r="D47" s="52" t="s">
        <v>40</v>
      </c>
      <c r="E47" s="89" t="s">
        <v>316</v>
      </c>
      <c r="F47" s="67" t="s">
        <v>366</v>
      </c>
      <c r="G47" s="67">
        <v>43535</v>
      </c>
      <c r="H47" s="67" t="s">
        <v>366</v>
      </c>
      <c r="I47" s="67" t="s">
        <v>366</v>
      </c>
      <c r="J47" s="68" t="s">
        <v>366</v>
      </c>
      <c r="K47" s="68">
        <v>43563</v>
      </c>
      <c r="L47" s="68" t="s">
        <v>366</v>
      </c>
      <c r="M47" s="68" t="s">
        <v>366</v>
      </c>
      <c r="N47" s="67" t="s">
        <v>366</v>
      </c>
      <c r="O47" s="67">
        <v>43591</v>
      </c>
      <c r="P47" s="67" t="s">
        <v>366</v>
      </c>
      <c r="Q47" s="67" t="s">
        <v>366</v>
      </c>
      <c r="R47" s="67" t="s">
        <v>366</v>
      </c>
      <c r="S47" s="68" t="s">
        <v>366</v>
      </c>
      <c r="T47" s="68">
        <v>43626</v>
      </c>
      <c r="U47" s="68" t="s">
        <v>366</v>
      </c>
      <c r="V47" s="68" t="s">
        <v>366</v>
      </c>
      <c r="W47" s="67" t="s">
        <v>366</v>
      </c>
      <c r="X47" s="67">
        <v>43654</v>
      </c>
      <c r="Y47" s="67" t="s">
        <v>366</v>
      </c>
      <c r="Z47" s="67" t="s">
        <v>366</v>
      </c>
      <c r="AA47" s="67" t="s">
        <v>366</v>
      </c>
      <c r="AB47" s="68">
        <v>43682</v>
      </c>
      <c r="AC47" s="68" t="s">
        <v>366</v>
      </c>
      <c r="AD47" s="68" t="s">
        <v>366</v>
      </c>
      <c r="AE47" s="68" t="s">
        <v>366</v>
      </c>
      <c r="AF47" s="67">
        <v>43710</v>
      </c>
      <c r="AG47" s="67" t="s">
        <v>366</v>
      </c>
      <c r="AH47" s="67" t="s">
        <v>366</v>
      </c>
      <c r="AI47" s="67" t="s">
        <v>366</v>
      </c>
      <c r="AJ47" s="67">
        <v>43738</v>
      </c>
      <c r="AK47" s="68" t="s">
        <v>366</v>
      </c>
      <c r="AL47" s="68" t="s">
        <v>366</v>
      </c>
      <c r="AM47" s="68" t="s">
        <v>366</v>
      </c>
      <c r="AN47" s="68">
        <v>43766</v>
      </c>
      <c r="AO47" s="67" t="s">
        <v>366</v>
      </c>
      <c r="AP47" s="67" t="s">
        <v>366</v>
      </c>
      <c r="AQ47" s="67" t="s">
        <v>366</v>
      </c>
      <c r="AR47" s="67">
        <v>43794</v>
      </c>
      <c r="AS47" s="68" t="s">
        <v>366</v>
      </c>
      <c r="AT47" s="68" t="s">
        <v>366</v>
      </c>
      <c r="AU47" s="68" t="s">
        <v>366</v>
      </c>
      <c r="AV47" s="68">
        <v>43822</v>
      </c>
    </row>
    <row r="48" spans="1:48" x14ac:dyDescent="0.25">
      <c r="A48" s="97">
        <v>35</v>
      </c>
      <c r="B48" s="105"/>
      <c r="C48" s="52" t="s">
        <v>205</v>
      </c>
      <c r="D48" s="52" t="s">
        <v>42</v>
      </c>
      <c r="E48" s="89" t="s">
        <v>43</v>
      </c>
      <c r="F48" s="67">
        <v>43529</v>
      </c>
      <c r="G48" s="67" t="s">
        <v>366</v>
      </c>
      <c r="H48" s="67">
        <v>43543</v>
      </c>
      <c r="I48" s="67" t="s">
        <v>366</v>
      </c>
      <c r="J48" s="68">
        <v>43557</v>
      </c>
      <c r="K48" s="68" t="s">
        <v>366</v>
      </c>
      <c r="L48" s="68">
        <v>43571</v>
      </c>
      <c r="M48" s="68" t="s">
        <v>366</v>
      </c>
      <c r="N48" s="67">
        <v>43585</v>
      </c>
      <c r="O48" s="67" t="s">
        <v>366</v>
      </c>
      <c r="P48" s="67">
        <v>43599</v>
      </c>
      <c r="Q48" s="67" t="s">
        <v>366</v>
      </c>
      <c r="R48" s="67">
        <v>43613</v>
      </c>
      <c r="S48" s="68" t="s">
        <v>366</v>
      </c>
      <c r="T48" s="68">
        <v>43627</v>
      </c>
      <c r="U48" s="68" t="s">
        <v>366</v>
      </c>
      <c r="V48" s="68">
        <v>43641</v>
      </c>
      <c r="W48" s="67" t="s">
        <v>366</v>
      </c>
      <c r="X48" s="67">
        <v>43655</v>
      </c>
      <c r="Y48" s="67" t="s">
        <v>366</v>
      </c>
      <c r="Z48" s="67">
        <v>43669</v>
      </c>
      <c r="AA48" s="67" t="s">
        <v>366</v>
      </c>
      <c r="AB48" s="68">
        <v>43683</v>
      </c>
      <c r="AC48" s="68" t="s">
        <v>366</v>
      </c>
      <c r="AD48" s="68">
        <v>43697</v>
      </c>
      <c r="AE48" s="68" t="s">
        <v>366</v>
      </c>
      <c r="AF48" s="67">
        <v>43711</v>
      </c>
      <c r="AG48" s="67" t="s">
        <v>366</v>
      </c>
      <c r="AH48" s="67">
        <v>43725</v>
      </c>
      <c r="AI48" s="67" t="s">
        <v>366</v>
      </c>
      <c r="AJ48" s="67">
        <v>43739</v>
      </c>
      <c r="AK48" s="68" t="s">
        <v>366</v>
      </c>
      <c r="AL48" s="68">
        <v>43753</v>
      </c>
      <c r="AM48" s="68" t="s">
        <v>366</v>
      </c>
      <c r="AN48" s="68">
        <v>43767</v>
      </c>
      <c r="AO48" s="67" t="s">
        <v>366</v>
      </c>
      <c r="AP48" s="67">
        <v>43781</v>
      </c>
      <c r="AQ48" s="67" t="s">
        <v>366</v>
      </c>
      <c r="AR48" s="67">
        <v>43795</v>
      </c>
      <c r="AS48" s="68" t="s">
        <v>366</v>
      </c>
      <c r="AT48" s="68">
        <v>43809</v>
      </c>
      <c r="AU48" s="68" t="s">
        <v>366</v>
      </c>
      <c r="AV48" s="68">
        <v>43823</v>
      </c>
    </row>
    <row r="49" spans="1:48" x14ac:dyDescent="0.25">
      <c r="A49" s="97">
        <v>36</v>
      </c>
      <c r="B49" s="105"/>
      <c r="C49" s="52" t="s">
        <v>205</v>
      </c>
      <c r="D49" s="52" t="s">
        <v>44</v>
      </c>
      <c r="E49" s="89" t="s">
        <v>252</v>
      </c>
      <c r="F49" s="67">
        <v>43530</v>
      </c>
      <c r="G49" s="67">
        <v>43537</v>
      </c>
      <c r="H49" s="67">
        <v>43544</v>
      </c>
      <c r="I49" s="67">
        <v>43551</v>
      </c>
      <c r="J49" s="68">
        <v>43558</v>
      </c>
      <c r="K49" s="68">
        <v>43565</v>
      </c>
      <c r="L49" s="68"/>
      <c r="M49" s="68">
        <v>43579</v>
      </c>
      <c r="N49" s="67" t="s">
        <v>366</v>
      </c>
      <c r="O49" s="67">
        <v>43593</v>
      </c>
      <c r="P49" s="67">
        <v>43600</v>
      </c>
      <c r="Q49" s="67">
        <v>43607</v>
      </c>
      <c r="R49" s="67">
        <v>43614</v>
      </c>
      <c r="S49" s="68">
        <v>43621</v>
      </c>
      <c r="T49" s="68">
        <v>43628</v>
      </c>
      <c r="U49" s="68">
        <v>43635</v>
      </c>
      <c r="V49" s="68">
        <v>43642</v>
      </c>
      <c r="W49" s="67">
        <v>43649</v>
      </c>
      <c r="X49" s="67">
        <v>43656</v>
      </c>
      <c r="Y49" s="67">
        <v>43663</v>
      </c>
      <c r="Z49" s="67">
        <v>43670</v>
      </c>
      <c r="AA49" s="67">
        <v>43677</v>
      </c>
      <c r="AB49" s="68" t="s">
        <v>366</v>
      </c>
      <c r="AC49" s="68">
        <v>43691</v>
      </c>
      <c r="AD49" s="68">
        <v>43698</v>
      </c>
      <c r="AE49" s="68">
        <v>43705</v>
      </c>
      <c r="AF49" s="67">
        <v>43712</v>
      </c>
      <c r="AG49" s="67">
        <v>43719</v>
      </c>
      <c r="AH49" s="67">
        <v>43726</v>
      </c>
      <c r="AI49" s="67">
        <v>43733</v>
      </c>
      <c r="AJ49" s="67">
        <v>43740</v>
      </c>
      <c r="AK49" s="68">
        <v>43747</v>
      </c>
      <c r="AL49" s="68">
        <v>43754</v>
      </c>
      <c r="AM49" s="68">
        <v>43761</v>
      </c>
      <c r="AN49" s="68">
        <v>43768</v>
      </c>
      <c r="AO49" s="67">
        <v>43775</v>
      </c>
      <c r="AP49" s="67">
        <v>43782</v>
      </c>
      <c r="AQ49" s="67">
        <v>43789</v>
      </c>
      <c r="AR49" s="67">
        <v>43796</v>
      </c>
      <c r="AS49" s="68">
        <v>43803</v>
      </c>
      <c r="AT49" s="68">
        <v>43810</v>
      </c>
      <c r="AU49" s="68">
        <v>43817</v>
      </c>
      <c r="AV49" s="68" t="s">
        <v>366</v>
      </c>
    </row>
    <row r="50" spans="1:48" x14ac:dyDescent="0.25">
      <c r="A50" s="97">
        <v>37</v>
      </c>
      <c r="B50" s="105"/>
      <c r="C50" s="52" t="s">
        <v>205</v>
      </c>
      <c r="D50" s="52" t="s">
        <v>45</v>
      </c>
      <c r="E50" s="89" t="s">
        <v>46</v>
      </c>
      <c r="F50" s="67">
        <v>43531</v>
      </c>
      <c r="G50" s="67" t="s">
        <v>366</v>
      </c>
      <c r="H50" s="67">
        <v>43545</v>
      </c>
      <c r="I50" s="67" t="s">
        <v>366</v>
      </c>
      <c r="J50" s="68">
        <v>43559</v>
      </c>
      <c r="K50" s="68" t="s">
        <v>366</v>
      </c>
      <c r="L50" s="68" t="s">
        <v>366</v>
      </c>
      <c r="M50" s="68">
        <v>43580</v>
      </c>
      <c r="N50" s="67" t="s">
        <v>366</v>
      </c>
      <c r="O50" s="67">
        <v>43594</v>
      </c>
      <c r="P50" s="67" t="s">
        <v>366</v>
      </c>
      <c r="Q50" s="67">
        <v>43608</v>
      </c>
      <c r="R50" s="67" t="s">
        <v>366</v>
      </c>
      <c r="S50" s="68">
        <v>43622</v>
      </c>
      <c r="T50" s="68" t="s">
        <v>366</v>
      </c>
      <c r="U50" s="68">
        <v>43636</v>
      </c>
      <c r="V50" s="68" t="s">
        <v>366</v>
      </c>
      <c r="W50" s="67">
        <v>43650</v>
      </c>
      <c r="X50" s="67" t="s">
        <v>366</v>
      </c>
      <c r="Y50" s="67">
        <v>43664</v>
      </c>
      <c r="Z50" s="67" t="s">
        <v>366</v>
      </c>
      <c r="AA50" s="67">
        <v>43678</v>
      </c>
      <c r="AB50" s="68" t="s">
        <v>366</v>
      </c>
      <c r="AC50" s="68">
        <v>43692</v>
      </c>
      <c r="AD50" s="68" t="s">
        <v>366</v>
      </c>
      <c r="AE50" s="68">
        <v>43706</v>
      </c>
      <c r="AF50" s="67" t="s">
        <v>366</v>
      </c>
      <c r="AG50" s="67">
        <v>43720</v>
      </c>
      <c r="AH50" s="67" t="s">
        <v>366</v>
      </c>
      <c r="AI50" s="67">
        <v>43734</v>
      </c>
      <c r="AJ50" s="67" t="s">
        <v>366</v>
      </c>
      <c r="AK50" s="68">
        <v>43748</v>
      </c>
      <c r="AL50" s="68" t="s">
        <v>366</v>
      </c>
      <c r="AM50" s="68">
        <v>43762</v>
      </c>
      <c r="AN50" s="68" t="s">
        <v>366</v>
      </c>
      <c r="AO50" s="67">
        <v>43776</v>
      </c>
      <c r="AP50" s="67" t="s">
        <v>366</v>
      </c>
      <c r="AQ50" s="67">
        <v>43790</v>
      </c>
      <c r="AR50" s="67" t="s">
        <v>366</v>
      </c>
      <c r="AS50" s="68">
        <v>43804</v>
      </c>
      <c r="AT50" s="68" t="s">
        <v>366</v>
      </c>
      <c r="AU50" s="68">
        <v>43818</v>
      </c>
      <c r="AV50" s="68" t="s">
        <v>366</v>
      </c>
    </row>
    <row r="51" spans="1:48" x14ac:dyDescent="0.25">
      <c r="A51" s="97">
        <v>38</v>
      </c>
      <c r="B51" s="106"/>
      <c r="C51" s="52" t="s">
        <v>223</v>
      </c>
      <c r="D51" s="51" t="s">
        <v>47</v>
      </c>
      <c r="E51" s="89" t="s">
        <v>420</v>
      </c>
      <c r="F51" s="67" t="s">
        <v>366</v>
      </c>
      <c r="G51" s="67">
        <v>43538</v>
      </c>
      <c r="H51" s="67" t="s">
        <v>366</v>
      </c>
      <c r="I51" s="67">
        <v>43552</v>
      </c>
      <c r="J51" s="68" t="s">
        <v>366</v>
      </c>
      <c r="K51" s="68">
        <v>43566</v>
      </c>
      <c r="L51" s="68" t="s">
        <v>366</v>
      </c>
      <c r="M51" s="68" t="s">
        <v>366</v>
      </c>
      <c r="N51" s="67">
        <v>43587</v>
      </c>
      <c r="O51" s="67" t="s">
        <v>366</v>
      </c>
      <c r="P51" s="67">
        <v>43601</v>
      </c>
      <c r="Q51" s="67" t="s">
        <v>366</v>
      </c>
      <c r="R51" s="67">
        <v>43615</v>
      </c>
      <c r="S51" s="68" t="s">
        <v>366</v>
      </c>
      <c r="T51" s="68">
        <v>43629</v>
      </c>
      <c r="U51" s="68" t="s">
        <v>366</v>
      </c>
      <c r="V51" s="68">
        <v>43643</v>
      </c>
      <c r="W51" s="67" t="s">
        <v>366</v>
      </c>
      <c r="X51" s="67">
        <v>43657</v>
      </c>
      <c r="Y51" s="67" t="s">
        <v>366</v>
      </c>
      <c r="Z51" s="67">
        <v>43671</v>
      </c>
      <c r="AA51" s="67" t="s">
        <v>366</v>
      </c>
      <c r="AB51" s="68">
        <v>43685</v>
      </c>
      <c r="AC51" s="68" t="s">
        <v>366</v>
      </c>
      <c r="AD51" s="68">
        <v>43699</v>
      </c>
      <c r="AE51" s="68" t="s">
        <v>366</v>
      </c>
      <c r="AF51" s="67">
        <v>43713</v>
      </c>
      <c r="AG51" s="67" t="s">
        <v>366</v>
      </c>
      <c r="AH51" s="67">
        <v>43727</v>
      </c>
      <c r="AI51" s="67" t="s">
        <v>366</v>
      </c>
      <c r="AJ51" s="67">
        <v>43741</v>
      </c>
      <c r="AK51" s="68" t="s">
        <v>366</v>
      </c>
      <c r="AL51" s="68">
        <v>43755</v>
      </c>
      <c r="AM51" s="68" t="s">
        <v>366</v>
      </c>
      <c r="AN51" s="68">
        <v>43769</v>
      </c>
      <c r="AO51" s="67" t="s">
        <v>366</v>
      </c>
      <c r="AP51" s="67">
        <v>43783</v>
      </c>
      <c r="AQ51" s="67" t="s">
        <v>366</v>
      </c>
      <c r="AR51" s="67">
        <v>43797</v>
      </c>
      <c r="AS51" s="68" t="s">
        <v>366</v>
      </c>
      <c r="AT51" s="68">
        <v>43811</v>
      </c>
      <c r="AU51" s="68" t="s">
        <v>366</v>
      </c>
      <c r="AV51" s="68">
        <v>43825</v>
      </c>
    </row>
    <row r="52" spans="1:48" s="95" customFormat="1" x14ac:dyDescent="0.25">
      <c r="A52" s="98" t="s">
        <v>366</v>
      </c>
      <c r="B52" s="100" t="s">
        <v>44</v>
      </c>
      <c r="C52" s="81" t="s">
        <v>205</v>
      </c>
      <c r="D52" s="81" t="s">
        <v>240</v>
      </c>
      <c r="E52" s="91" t="s">
        <v>366</v>
      </c>
      <c r="F52" s="82">
        <v>43532</v>
      </c>
      <c r="G52" s="82">
        <v>43539</v>
      </c>
      <c r="H52" s="82">
        <v>43546</v>
      </c>
      <c r="I52" s="82">
        <v>43553</v>
      </c>
      <c r="J52" s="82">
        <v>43560</v>
      </c>
      <c r="K52" s="82">
        <v>43567</v>
      </c>
      <c r="L52" s="82"/>
      <c r="M52" s="82">
        <v>43581</v>
      </c>
      <c r="N52" s="82">
        <v>43588</v>
      </c>
      <c r="O52" s="82">
        <v>43595</v>
      </c>
      <c r="P52" s="82">
        <v>43602</v>
      </c>
      <c r="Q52" s="82">
        <v>43609</v>
      </c>
      <c r="R52" s="82">
        <v>43616</v>
      </c>
      <c r="S52" s="82">
        <v>43623</v>
      </c>
      <c r="T52" s="82">
        <v>43630</v>
      </c>
      <c r="U52" s="82">
        <v>43637</v>
      </c>
      <c r="V52" s="82">
        <v>43644</v>
      </c>
      <c r="W52" s="82">
        <v>43651</v>
      </c>
      <c r="X52" s="82">
        <v>43658</v>
      </c>
      <c r="Y52" s="82">
        <v>43665</v>
      </c>
      <c r="Z52" s="82">
        <v>43672</v>
      </c>
      <c r="AA52" s="82">
        <v>43679</v>
      </c>
      <c r="AB52" s="82">
        <v>43686</v>
      </c>
      <c r="AC52" s="82">
        <v>43693</v>
      </c>
      <c r="AD52" s="82">
        <v>43700</v>
      </c>
      <c r="AE52" s="82">
        <v>43707</v>
      </c>
      <c r="AF52" s="82">
        <v>43714</v>
      </c>
      <c r="AG52" s="82">
        <v>43721</v>
      </c>
      <c r="AH52" s="82">
        <v>43728</v>
      </c>
      <c r="AI52" s="82">
        <v>43735</v>
      </c>
      <c r="AJ52" s="82">
        <v>43742</v>
      </c>
      <c r="AK52" s="82">
        <v>43749</v>
      </c>
      <c r="AL52" s="82">
        <v>43756</v>
      </c>
      <c r="AM52" s="82">
        <v>43763</v>
      </c>
      <c r="AN52" s="82">
        <v>43770</v>
      </c>
      <c r="AO52" s="82">
        <v>43777</v>
      </c>
      <c r="AP52" s="82">
        <v>43784</v>
      </c>
      <c r="AQ52" s="82">
        <v>43791</v>
      </c>
      <c r="AR52" s="82">
        <v>43798</v>
      </c>
      <c r="AS52" s="82">
        <v>43805</v>
      </c>
      <c r="AT52" s="82">
        <v>43812</v>
      </c>
      <c r="AU52" s="82">
        <v>43819</v>
      </c>
      <c r="AV52" s="82">
        <v>43826</v>
      </c>
    </row>
    <row r="53" spans="1:48" x14ac:dyDescent="0.25">
      <c r="A53" s="97">
        <v>39</v>
      </c>
      <c r="B53" s="104" t="s">
        <v>44</v>
      </c>
      <c r="C53" s="52" t="s">
        <v>205</v>
      </c>
      <c r="D53" s="52" t="s">
        <v>41</v>
      </c>
      <c r="E53" s="89" t="s">
        <v>317</v>
      </c>
      <c r="F53" s="67">
        <v>43529</v>
      </c>
      <c r="G53" s="67" t="s">
        <v>366</v>
      </c>
      <c r="H53" s="67">
        <v>43543</v>
      </c>
      <c r="I53" s="67" t="s">
        <v>366</v>
      </c>
      <c r="J53" s="68">
        <v>43557</v>
      </c>
      <c r="K53" s="68" t="s">
        <v>366</v>
      </c>
      <c r="L53" s="68">
        <v>43571</v>
      </c>
      <c r="M53" s="68" t="s">
        <v>366</v>
      </c>
      <c r="N53" s="67">
        <v>43585</v>
      </c>
      <c r="O53" s="67" t="s">
        <v>366</v>
      </c>
      <c r="P53" s="67">
        <v>43599</v>
      </c>
      <c r="Q53" s="67" t="s">
        <v>366</v>
      </c>
      <c r="R53" s="67">
        <v>43613</v>
      </c>
      <c r="S53" s="68" t="s">
        <v>366</v>
      </c>
      <c r="T53" s="68">
        <v>43627</v>
      </c>
      <c r="U53" s="68" t="s">
        <v>366</v>
      </c>
      <c r="V53" s="68">
        <v>43641</v>
      </c>
      <c r="W53" s="67" t="s">
        <v>366</v>
      </c>
      <c r="X53" s="67">
        <v>43655</v>
      </c>
      <c r="Y53" s="67" t="s">
        <v>366</v>
      </c>
      <c r="Z53" s="67">
        <v>43669</v>
      </c>
      <c r="AA53" s="67" t="s">
        <v>366</v>
      </c>
      <c r="AB53" s="68">
        <v>43683</v>
      </c>
      <c r="AC53" s="68" t="s">
        <v>366</v>
      </c>
      <c r="AD53" s="68">
        <v>43697</v>
      </c>
      <c r="AE53" s="68" t="s">
        <v>366</v>
      </c>
      <c r="AF53" s="67">
        <v>43711</v>
      </c>
      <c r="AG53" s="67" t="s">
        <v>366</v>
      </c>
      <c r="AH53" s="67">
        <v>43725</v>
      </c>
      <c r="AI53" s="67" t="s">
        <v>366</v>
      </c>
      <c r="AJ53" s="67">
        <v>43739</v>
      </c>
      <c r="AK53" s="68" t="s">
        <v>366</v>
      </c>
      <c r="AL53" s="68">
        <v>43753</v>
      </c>
      <c r="AM53" s="68" t="s">
        <v>366</v>
      </c>
      <c r="AN53" s="68">
        <v>43767</v>
      </c>
      <c r="AO53" s="67" t="s">
        <v>366</v>
      </c>
      <c r="AP53" s="67">
        <v>43781</v>
      </c>
      <c r="AQ53" s="67" t="s">
        <v>366</v>
      </c>
      <c r="AR53" s="67">
        <v>43795</v>
      </c>
      <c r="AS53" s="68" t="s">
        <v>366</v>
      </c>
      <c r="AT53" s="68">
        <v>43809</v>
      </c>
      <c r="AU53" s="68" t="s">
        <v>366</v>
      </c>
      <c r="AV53" s="68">
        <v>43823</v>
      </c>
    </row>
    <row r="54" spans="1:48" x14ac:dyDescent="0.25">
      <c r="A54" s="97">
        <v>40</v>
      </c>
      <c r="B54" s="105"/>
      <c r="C54" s="52" t="s">
        <v>205</v>
      </c>
      <c r="D54" s="52" t="s">
        <v>114</v>
      </c>
      <c r="E54" s="89" t="s">
        <v>323</v>
      </c>
      <c r="F54" s="67" t="s">
        <v>366</v>
      </c>
      <c r="G54" s="67" t="s">
        <v>366</v>
      </c>
      <c r="H54" s="67" t="s">
        <v>366</v>
      </c>
      <c r="I54" s="67">
        <v>43551</v>
      </c>
      <c r="J54" s="68" t="s">
        <v>366</v>
      </c>
      <c r="K54" s="68" t="s">
        <v>366</v>
      </c>
      <c r="L54" s="68"/>
      <c r="M54" s="68">
        <v>43579</v>
      </c>
      <c r="N54" s="67" t="s">
        <v>366</v>
      </c>
      <c r="O54" s="67" t="s">
        <v>366</v>
      </c>
      <c r="P54" s="67" t="s">
        <v>366</v>
      </c>
      <c r="Q54" s="67">
        <v>43607</v>
      </c>
      <c r="R54" s="67" t="s">
        <v>366</v>
      </c>
      <c r="S54" s="68" t="s">
        <v>366</v>
      </c>
      <c r="T54" s="68" t="s">
        <v>366</v>
      </c>
      <c r="U54" s="68">
        <v>43635</v>
      </c>
      <c r="V54" s="68" t="s">
        <v>366</v>
      </c>
      <c r="W54" s="67" t="s">
        <v>366</v>
      </c>
      <c r="X54" s="67" t="s">
        <v>366</v>
      </c>
      <c r="Y54" s="67">
        <v>43663</v>
      </c>
      <c r="Z54" s="67" t="s">
        <v>366</v>
      </c>
      <c r="AA54" s="67" t="s">
        <v>366</v>
      </c>
      <c r="AB54" s="68" t="s">
        <v>366</v>
      </c>
      <c r="AC54" s="68">
        <v>43691</v>
      </c>
      <c r="AD54" s="68" t="s">
        <v>366</v>
      </c>
      <c r="AE54" s="68" t="s">
        <v>366</v>
      </c>
      <c r="AF54" s="67" t="s">
        <v>366</v>
      </c>
      <c r="AG54" s="67">
        <v>43719</v>
      </c>
      <c r="AH54" s="67" t="s">
        <v>366</v>
      </c>
      <c r="AI54" s="67" t="s">
        <v>366</v>
      </c>
      <c r="AJ54" s="67" t="s">
        <v>366</v>
      </c>
      <c r="AK54" s="68">
        <v>43747</v>
      </c>
      <c r="AL54" s="68" t="s">
        <v>366</v>
      </c>
      <c r="AM54" s="68" t="s">
        <v>366</v>
      </c>
      <c r="AN54" s="68" t="s">
        <v>366</v>
      </c>
      <c r="AO54" s="67">
        <v>43775</v>
      </c>
      <c r="AP54" s="67" t="s">
        <v>366</v>
      </c>
      <c r="AQ54" s="67" t="s">
        <v>366</v>
      </c>
      <c r="AR54" s="67" t="s">
        <v>366</v>
      </c>
      <c r="AS54" s="68">
        <v>43803</v>
      </c>
      <c r="AT54" s="68" t="s">
        <v>366</v>
      </c>
      <c r="AU54" s="68" t="s">
        <v>366</v>
      </c>
      <c r="AV54" s="68" t="s">
        <v>366</v>
      </c>
    </row>
    <row r="55" spans="1:48" x14ac:dyDescent="0.25">
      <c r="A55" s="97">
        <v>41</v>
      </c>
      <c r="B55" s="105"/>
      <c r="C55" s="52" t="s">
        <v>53</v>
      </c>
      <c r="D55" s="52" t="s">
        <v>54</v>
      </c>
      <c r="E55" s="89" t="s">
        <v>319</v>
      </c>
      <c r="F55" s="67" t="s">
        <v>366</v>
      </c>
      <c r="G55" s="67">
        <v>43535</v>
      </c>
      <c r="H55" s="67" t="s">
        <v>366</v>
      </c>
      <c r="I55" s="67" t="s">
        <v>366</v>
      </c>
      <c r="J55" s="68" t="s">
        <v>366</v>
      </c>
      <c r="K55" s="68">
        <v>43563</v>
      </c>
      <c r="L55" s="68" t="s">
        <v>366</v>
      </c>
      <c r="M55" s="68" t="s">
        <v>366</v>
      </c>
      <c r="N55" s="67" t="s">
        <v>366</v>
      </c>
      <c r="O55" s="67">
        <v>43591</v>
      </c>
      <c r="P55" s="67" t="s">
        <v>366</v>
      </c>
      <c r="Q55" s="67" t="s">
        <v>366</v>
      </c>
      <c r="R55" s="67" t="s">
        <v>366</v>
      </c>
      <c r="S55" s="68" t="s">
        <v>366</v>
      </c>
      <c r="T55" s="68">
        <v>43626</v>
      </c>
      <c r="U55" s="68" t="s">
        <v>366</v>
      </c>
      <c r="V55" s="68" t="s">
        <v>366</v>
      </c>
      <c r="W55" s="67" t="s">
        <v>366</v>
      </c>
      <c r="X55" s="67">
        <v>43654</v>
      </c>
      <c r="Y55" s="67" t="s">
        <v>366</v>
      </c>
      <c r="Z55" s="67" t="s">
        <v>366</v>
      </c>
      <c r="AA55" s="67" t="s">
        <v>366</v>
      </c>
      <c r="AB55" s="68">
        <v>43682</v>
      </c>
      <c r="AC55" s="68" t="s">
        <v>366</v>
      </c>
      <c r="AD55" s="68" t="s">
        <v>366</v>
      </c>
      <c r="AE55" s="68" t="s">
        <v>366</v>
      </c>
      <c r="AF55" s="67">
        <v>43710</v>
      </c>
      <c r="AG55" s="67" t="s">
        <v>366</v>
      </c>
      <c r="AH55" s="67" t="s">
        <v>366</v>
      </c>
      <c r="AI55" s="67" t="s">
        <v>366</v>
      </c>
      <c r="AJ55" s="67">
        <v>43738</v>
      </c>
      <c r="AK55" s="68" t="s">
        <v>366</v>
      </c>
      <c r="AL55" s="68" t="s">
        <v>366</v>
      </c>
      <c r="AM55" s="68" t="s">
        <v>366</v>
      </c>
      <c r="AN55" s="68">
        <v>43766</v>
      </c>
      <c r="AO55" s="67" t="s">
        <v>366</v>
      </c>
      <c r="AP55" s="67" t="s">
        <v>366</v>
      </c>
      <c r="AQ55" s="67" t="s">
        <v>366</v>
      </c>
      <c r="AR55" s="67">
        <v>43794</v>
      </c>
      <c r="AS55" s="68" t="s">
        <v>366</v>
      </c>
      <c r="AT55" s="68" t="s">
        <v>366</v>
      </c>
      <c r="AU55" s="68" t="s">
        <v>366</v>
      </c>
      <c r="AV55" s="68">
        <v>43822</v>
      </c>
    </row>
    <row r="56" spans="1:48" x14ac:dyDescent="0.25">
      <c r="A56" s="97">
        <v>42</v>
      </c>
      <c r="B56" s="106"/>
      <c r="C56" s="52" t="s">
        <v>53</v>
      </c>
      <c r="D56" s="52" t="s">
        <v>55</v>
      </c>
      <c r="E56" s="89" t="s">
        <v>56</v>
      </c>
      <c r="F56" s="67">
        <v>43531</v>
      </c>
      <c r="G56" s="67" t="s">
        <v>366</v>
      </c>
      <c r="H56" s="67" t="s">
        <v>366</v>
      </c>
      <c r="I56" s="67" t="s">
        <v>366</v>
      </c>
      <c r="J56" s="68">
        <v>43559</v>
      </c>
      <c r="K56" s="68" t="s">
        <v>366</v>
      </c>
      <c r="L56" s="68" t="s">
        <v>366</v>
      </c>
      <c r="M56" s="68" t="s">
        <v>366</v>
      </c>
      <c r="N56" s="67">
        <v>43587</v>
      </c>
      <c r="O56" s="67" t="s">
        <v>366</v>
      </c>
      <c r="P56" s="67" t="s">
        <v>366</v>
      </c>
      <c r="Q56" s="67" t="s">
        <v>366</v>
      </c>
      <c r="R56" s="67">
        <v>43615</v>
      </c>
      <c r="S56" s="68" t="s">
        <v>366</v>
      </c>
      <c r="T56" s="68" t="s">
        <v>366</v>
      </c>
      <c r="U56" s="68" t="s">
        <v>366</v>
      </c>
      <c r="V56" s="68">
        <v>43643</v>
      </c>
      <c r="W56" s="67" t="s">
        <v>366</v>
      </c>
      <c r="X56" s="67" t="s">
        <v>366</v>
      </c>
      <c r="Y56" s="67" t="s">
        <v>366</v>
      </c>
      <c r="Z56" s="67">
        <v>43671</v>
      </c>
      <c r="AA56" s="67" t="s">
        <v>366</v>
      </c>
      <c r="AB56" s="68" t="s">
        <v>366</v>
      </c>
      <c r="AC56" s="68" t="s">
        <v>366</v>
      </c>
      <c r="AD56" s="68">
        <v>43699</v>
      </c>
      <c r="AE56" s="68" t="s">
        <v>366</v>
      </c>
      <c r="AF56" s="67" t="s">
        <v>366</v>
      </c>
      <c r="AG56" s="67" t="s">
        <v>366</v>
      </c>
      <c r="AH56" s="67">
        <v>43727</v>
      </c>
      <c r="AI56" s="67" t="s">
        <v>366</v>
      </c>
      <c r="AJ56" s="67" t="s">
        <v>366</v>
      </c>
      <c r="AK56" s="68" t="s">
        <v>366</v>
      </c>
      <c r="AL56" s="68">
        <v>43755</v>
      </c>
      <c r="AM56" s="68" t="s">
        <v>366</v>
      </c>
      <c r="AN56" s="68" t="s">
        <v>366</v>
      </c>
      <c r="AO56" s="67" t="s">
        <v>366</v>
      </c>
      <c r="AP56" s="67">
        <v>43783</v>
      </c>
      <c r="AQ56" s="67" t="s">
        <v>366</v>
      </c>
      <c r="AR56" s="67" t="s">
        <v>366</v>
      </c>
      <c r="AS56" s="68" t="s">
        <v>366</v>
      </c>
      <c r="AT56" s="68">
        <v>43811</v>
      </c>
      <c r="AU56" s="68" t="s">
        <v>366</v>
      </c>
      <c r="AV56" s="68" t="s">
        <v>366</v>
      </c>
    </row>
    <row r="57" spans="1:48" s="95" customFormat="1" x14ac:dyDescent="0.25">
      <c r="A57" s="98" t="s">
        <v>366</v>
      </c>
      <c r="B57" s="100" t="s">
        <v>44</v>
      </c>
      <c r="C57" s="81" t="s">
        <v>205</v>
      </c>
      <c r="D57" s="94" t="s">
        <v>240</v>
      </c>
      <c r="E57" s="91" t="s">
        <v>366</v>
      </c>
      <c r="F57" s="82">
        <v>43532</v>
      </c>
      <c r="G57" s="82">
        <v>43539</v>
      </c>
      <c r="H57" s="82">
        <v>43546</v>
      </c>
      <c r="I57" s="82">
        <v>43553</v>
      </c>
      <c r="J57" s="82">
        <v>43560</v>
      </c>
      <c r="K57" s="82">
        <v>43567</v>
      </c>
      <c r="L57" s="82"/>
      <c r="M57" s="82">
        <v>43581</v>
      </c>
      <c r="N57" s="82">
        <v>43588</v>
      </c>
      <c r="O57" s="82">
        <v>43595</v>
      </c>
      <c r="P57" s="82">
        <v>43602</v>
      </c>
      <c r="Q57" s="82">
        <v>43609</v>
      </c>
      <c r="R57" s="82">
        <v>43616</v>
      </c>
      <c r="S57" s="82">
        <v>43623</v>
      </c>
      <c r="T57" s="82">
        <v>43630</v>
      </c>
      <c r="U57" s="82">
        <v>43637</v>
      </c>
      <c r="V57" s="82">
        <v>43644</v>
      </c>
      <c r="W57" s="82">
        <v>43651</v>
      </c>
      <c r="X57" s="82">
        <v>43658</v>
      </c>
      <c r="Y57" s="82">
        <v>43665</v>
      </c>
      <c r="Z57" s="82">
        <v>43672</v>
      </c>
      <c r="AA57" s="82">
        <v>43679</v>
      </c>
      <c r="AB57" s="82">
        <v>43686</v>
      </c>
      <c r="AC57" s="82">
        <v>43693</v>
      </c>
      <c r="AD57" s="82">
        <v>43700</v>
      </c>
      <c r="AE57" s="82">
        <v>43707</v>
      </c>
      <c r="AF57" s="82">
        <v>43714</v>
      </c>
      <c r="AG57" s="82">
        <v>43721</v>
      </c>
      <c r="AH57" s="82">
        <v>43728</v>
      </c>
      <c r="AI57" s="82">
        <v>43735</v>
      </c>
      <c r="AJ57" s="82">
        <v>43742</v>
      </c>
      <c r="AK57" s="82">
        <v>43749</v>
      </c>
      <c r="AL57" s="82">
        <v>43756</v>
      </c>
      <c r="AM57" s="82">
        <v>43763</v>
      </c>
      <c r="AN57" s="82">
        <v>43770</v>
      </c>
      <c r="AO57" s="82">
        <v>43777</v>
      </c>
      <c r="AP57" s="82">
        <v>43784</v>
      </c>
      <c r="AQ57" s="82">
        <v>43791</v>
      </c>
      <c r="AR57" s="82">
        <v>43798</v>
      </c>
      <c r="AS57" s="82">
        <v>43805</v>
      </c>
      <c r="AT57" s="82">
        <v>43812</v>
      </c>
      <c r="AU57" s="82">
        <v>43819</v>
      </c>
      <c r="AV57" s="82">
        <v>43826</v>
      </c>
    </row>
    <row r="58" spans="1:48" x14ac:dyDescent="0.25">
      <c r="A58" s="97">
        <v>43</v>
      </c>
      <c r="B58" s="104" t="s">
        <v>51</v>
      </c>
      <c r="C58" s="52" t="s">
        <v>48</v>
      </c>
      <c r="D58" s="52" t="s">
        <v>126</v>
      </c>
      <c r="E58" s="89" t="s">
        <v>128</v>
      </c>
      <c r="F58" s="67" t="s">
        <v>366</v>
      </c>
      <c r="G58" s="67">
        <v>43535</v>
      </c>
      <c r="H58" s="67" t="s">
        <v>366</v>
      </c>
      <c r="I58" s="67" t="s">
        <v>366</v>
      </c>
      <c r="J58" s="68" t="s">
        <v>366</v>
      </c>
      <c r="K58" s="68">
        <v>43563</v>
      </c>
      <c r="L58" s="68" t="s">
        <v>366</v>
      </c>
      <c r="M58" s="68" t="s">
        <v>366</v>
      </c>
      <c r="N58" s="67" t="s">
        <v>366</v>
      </c>
      <c r="O58" s="67">
        <v>43591</v>
      </c>
      <c r="P58" s="67" t="s">
        <v>366</v>
      </c>
      <c r="Q58" s="67" t="s">
        <v>366</v>
      </c>
      <c r="R58" s="67" t="s">
        <v>366</v>
      </c>
      <c r="S58" s="68" t="s">
        <v>348</v>
      </c>
      <c r="T58" s="68" t="s">
        <v>366</v>
      </c>
      <c r="U58" s="68" t="s">
        <v>366</v>
      </c>
      <c r="V58" s="68" t="s">
        <v>366</v>
      </c>
      <c r="W58" s="67" t="s">
        <v>349</v>
      </c>
      <c r="X58" s="67" t="s">
        <v>366</v>
      </c>
      <c r="Y58" s="67" t="s">
        <v>366</v>
      </c>
      <c r="Z58" s="67" t="s">
        <v>366</v>
      </c>
      <c r="AA58" s="67">
        <v>43675</v>
      </c>
      <c r="AB58" s="68" t="s">
        <v>366</v>
      </c>
      <c r="AC58" s="68" t="s">
        <v>366</v>
      </c>
      <c r="AD58" s="68" t="s">
        <v>366</v>
      </c>
      <c r="AE58" s="68">
        <v>43703</v>
      </c>
      <c r="AF58" s="67" t="s">
        <v>366</v>
      </c>
      <c r="AG58" s="67" t="s">
        <v>366</v>
      </c>
      <c r="AH58" s="67" t="s">
        <v>366</v>
      </c>
      <c r="AI58" s="67">
        <v>43731</v>
      </c>
      <c r="AJ58" s="67" t="s">
        <v>366</v>
      </c>
      <c r="AK58" s="68" t="s">
        <v>366</v>
      </c>
      <c r="AL58" s="68" t="s">
        <v>366</v>
      </c>
      <c r="AM58" s="68">
        <v>43759</v>
      </c>
      <c r="AN58" s="68" t="s">
        <v>366</v>
      </c>
      <c r="AO58" s="67" t="s">
        <v>366</v>
      </c>
      <c r="AP58" s="67" t="s">
        <v>366</v>
      </c>
      <c r="AQ58" s="67">
        <v>43787</v>
      </c>
      <c r="AR58" s="67" t="s">
        <v>366</v>
      </c>
      <c r="AS58" s="68" t="s">
        <v>366</v>
      </c>
      <c r="AT58" s="68" t="s">
        <v>366</v>
      </c>
      <c r="AU58" s="68">
        <v>43815</v>
      </c>
      <c r="AV58" s="68" t="s">
        <v>366</v>
      </c>
    </row>
    <row r="59" spans="1:48" x14ac:dyDescent="0.25">
      <c r="A59" s="97">
        <v>44</v>
      </c>
      <c r="B59" s="105"/>
      <c r="C59" s="52" t="s">
        <v>48</v>
      </c>
      <c r="D59" s="52" t="s">
        <v>49</v>
      </c>
      <c r="E59" s="89" t="s">
        <v>337</v>
      </c>
      <c r="F59" s="67">
        <v>43529</v>
      </c>
      <c r="G59" s="67" t="s">
        <v>366</v>
      </c>
      <c r="H59" s="67" t="s">
        <v>366</v>
      </c>
      <c r="I59" s="67" t="s">
        <v>366</v>
      </c>
      <c r="J59" s="68">
        <v>43557</v>
      </c>
      <c r="K59" s="68" t="s">
        <v>366</v>
      </c>
      <c r="L59" s="68" t="s">
        <v>366</v>
      </c>
      <c r="M59" s="68" t="s">
        <v>366</v>
      </c>
      <c r="N59" s="67">
        <v>43585</v>
      </c>
      <c r="O59" s="67" t="s">
        <v>366</v>
      </c>
      <c r="P59" s="67" t="s">
        <v>366</v>
      </c>
      <c r="Q59" s="67" t="s">
        <v>366</v>
      </c>
      <c r="R59" s="67">
        <v>43613</v>
      </c>
      <c r="S59" s="68" t="s">
        <v>366</v>
      </c>
      <c r="T59" s="68" t="s">
        <v>366</v>
      </c>
      <c r="U59" s="68" t="s">
        <v>366</v>
      </c>
      <c r="V59" s="68">
        <v>43641</v>
      </c>
      <c r="W59" s="67" t="s">
        <v>366</v>
      </c>
      <c r="X59" s="67" t="s">
        <v>366</v>
      </c>
      <c r="Y59" s="67" t="s">
        <v>366</v>
      </c>
      <c r="Z59" s="67">
        <v>43669</v>
      </c>
      <c r="AA59" s="67" t="s">
        <v>366</v>
      </c>
      <c r="AB59" s="68" t="s">
        <v>366</v>
      </c>
      <c r="AC59" s="68" t="s">
        <v>366</v>
      </c>
      <c r="AD59" s="68">
        <v>43697</v>
      </c>
      <c r="AE59" s="68" t="s">
        <v>366</v>
      </c>
      <c r="AF59" s="67" t="s">
        <v>366</v>
      </c>
      <c r="AG59" s="67" t="s">
        <v>366</v>
      </c>
      <c r="AH59" s="67">
        <v>43725</v>
      </c>
      <c r="AI59" s="67" t="s">
        <v>366</v>
      </c>
      <c r="AJ59" s="67" t="s">
        <v>366</v>
      </c>
      <c r="AK59" s="68" t="s">
        <v>366</v>
      </c>
      <c r="AL59" s="68">
        <v>43753</v>
      </c>
      <c r="AM59" s="68" t="s">
        <v>366</v>
      </c>
      <c r="AN59" s="68" t="s">
        <v>366</v>
      </c>
      <c r="AO59" s="67" t="s">
        <v>366</v>
      </c>
      <c r="AP59" s="67">
        <v>43781</v>
      </c>
      <c r="AQ59" s="67" t="s">
        <v>366</v>
      </c>
      <c r="AR59" s="67" t="s">
        <v>366</v>
      </c>
      <c r="AS59" s="68" t="s">
        <v>366</v>
      </c>
      <c r="AT59" s="68">
        <v>43809</v>
      </c>
      <c r="AU59" s="68" t="s">
        <v>366</v>
      </c>
      <c r="AV59" s="68" t="s">
        <v>366</v>
      </c>
    </row>
    <row r="60" spans="1:48" ht="25.5" x14ac:dyDescent="0.25">
      <c r="A60" s="97">
        <v>45</v>
      </c>
      <c r="B60" s="105"/>
      <c r="C60" s="52" t="s">
        <v>53</v>
      </c>
      <c r="D60" s="52" t="s">
        <v>50</v>
      </c>
      <c r="E60" s="89" t="s">
        <v>321</v>
      </c>
      <c r="F60" s="67" t="s">
        <v>366</v>
      </c>
      <c r="G60" s="67">
        <v>43536</v>
      </c>
      <c r="H60" s="67" t="s">
        <v>366</v>
      </c>
      <c r="I60" s="67">
        <v>43550</v>
      </c>
      <c r="J60" s="68" t="s">
        <v>366</v>
      </c>
      <c r="K60" s="68">
        <v>43564</v>
      </c>
      <c r="L60" s="68" t="s">
        <v>366</v>
      </c>
      <c r="M60" s="68">
        <v>43578</v>
      </c>
      <c r="N60" s="67" t="s">
        <v>366</v>
      </c>
      <c r="O60" s="67">
        <v>43592</v>
      </c>
      <c r="P60" s="67" t="s">
        <v>366</v>
      </c>
      <c r="Q60" s="67">
        <v>43606</v>
      </c>
      <c r="R60" s="67" t="s">
        <v>366</v>
      </c>
      <c r="S60" s="68">
        <v>43620</v>
      </c>
      <c r="T60" s="68" t="s">
        <v>366</v>
      </c>
      <c r="U60" s="68">
        <v>43634</v>
      </c>
      <c r="V60" s="68" t="s">
        <v>366</v>
      </c>
      <c r="W60" s="67">
        <v>43648</v>
      </c>
      <c r="X60" s="67" t="s">
        <v>366</v>
      </c>
      <c r="Y60" s="67">
        <v>43662</v>
      </c>
      <c r="Z60" s="67" t="s">
        <v>366</v>
      </c>
      <c r="AA60" s="67">
        <v>43676</v>
      </c>
      <c r="AB60" s="68" t="s">
        <v>366</v>
      </c>
      <c r="AC60" s="68">
        <v>43690</v>
      </c>
      <c r="AD60" s="68" t="s">
        <v>366</v>
      </c>
      <c r="AE60" s="68">
        <v>43704</v>
      </c>
      <c r="AF60" s="67" t="s">
        <v>366</v>
      </c>
      <c r="AG60" s="67">
        <v>43718</v>
      </c>
      <c r="AH60" s="67" t="s">
        <v>366</v>
      </c>
      <c r="AI60" s="67">
        <v>43732</v>
      </c>
      <c r="AJ60" s="67" t="s">
        <v>366</v>
      </c>
      <c r="AK60" s="68">
        <v>43746</v>
      </c>
      <c r="AL60" s="68" t="s">
        <v>366</v>
      </c>
      <c r="AM60" s="68">
        <v>43760</v>
      </c>
      <c r="AN60" s="68" t="s">
        <v>366</v>
      </c>
      <c r="AO60" s="67">
        <v>43774</v>
      </c>
      <c r="AP60" s="67" t="s">
        <v>366</v>
      </c>
      <c r="AQ60" s="67">
        <v>43788</v>
      </c>
      <c r="AR60" s="67" t="s">
        <v>366</v>
      </c>
      <c r="AS60" s="68">
        <v>43802</v>
      </c>
      <c r="AT60" s="68" t="s">
        <v>366</v>
      </c>
      <c r="AU60" s="68">
        <v>43816</v>
      </c>
      <c r="AV60" s="68" t="s">
        <v>366</v>
      </c>
    </row>
    <row r="61" spans="1:48" x14ac:dyDescent="0.25">
      <c r="A61" s="97">
        <v>46</v>
      </c>
      <c r="B61" s="105"/>
      <c r="C61" s="52" t="s">
        <v>48</v>
      </c>
      <c r="D61" s="52" t="s">
        <v>51</v>
      </c>
      <c r="E61" s="89" t="s">
        <v>251</v>
      </c>
      <c r="F61" s="67">
        <v>43530</v>
      </c>
      <c r="G61" s="67">
        <v>43537</v>
      </c>
      <c r="H61" s="67">
        <v>43544</v>
      </c>
      <c r="I61" s="67">
        <v>43551</v>
      </c>
      <c r="J61" s="68">
        <v>43558</v>
      </c>
      <c r="K61" s="68">
        <v>43565</v>
      </c>
      <c r="L61" s="68"/>
      <c r="M61" s="68">
        <v>43579</v>
      </c>
      <c r="N61" s="67" t="s">
        <v>366</v>
      </c>
      <c r="O61" s="67">
        <v>43593</v>
      </c>
      <c r="P61" s="67">
        <v>43600</v>
      </c>
      <c r="Q61" s="67">
        <v>43607</v>
      </c>
      <c r="R61" s="67">
        <v>43614</v>
      </c>
      <c r="S61" s="68">
        <v>43621</v>
      </c>
      <c r="T61" s="68">
        <v>43628</v>
      </c>
      <c r="U61" s="68">
        <v>43635</v>
      </c>
      <c r="V61" s="68">
        <v>43642</v>
      </c>
      <c r="W61" s="67">
        <v>43649</v>
      </c>
      <c r="X61" s="67">
        <v>43656</v>
      </c>
      <c r="Y61" s="67">
        <v>43663</v>
      </c>
      <c r="Z61" s="67">
        <v>43670</v>
      </c>
      <c r="AA61" s="67">
        <v>43677</v>
      </c>
      <c r="AB61" s="68" t="s">
        <v>366</v>
      </c>
      <c r="AC61" s="68">
        <v>43691</v>
      </c>
      <c r="AD61" s="68">
        <v>43698</v>
      </c>
      <c r="AE61" s="68">
        <v>43705</v>
      </c>
      <c r="AF61" s="67">
        <v>43712</v>
      </c>
      <c r="AG61" s="67">
        <v>43719</v>
      </c>
      <c r="AH61" s="67">
        <v>43726</v>
      </c>
      <c r="AI61" s="67">
        <v>43733</v>
      </c>
      <c r="AJ61" s="67">
        <v>43740</v>
      </c>
      <c r="AK61" s="68">
        <v>43747</v>
      </c>
      <c r="AL61" s="68">
        <v>43754</v>
      </c>
      <c r="AM61" s="68">
        <v>43761</v>
      </c>
      <c r="AN61" s="68">
        <v>43768</v>
      </c>
      <c r="AO61" s="67">
        <v>43775</v>
      </c>
      <c r="AP61" s="67">
        <v>43782</v>
      </c>
      <c r="AQ61" s="67">
        <v>43789</v>
      </c>
      <c r="AR61" s="67">
        <v>43796</v>
      </c>
      <c r="AS61" s="68">
        <v>43803</v>
      </c>
      <c r="AT61" s="68">
        <v>43810</v>
      </c>
      <c r="AU61" s="68">
        <v>43817</v>
      </c>
      <c r="AV61" s="68" t="s">
        <v>366</v>
      </c>
    </row>
    <row r="62" spans="1:48" x14ac:dyDescent="0.25">
      <c r="A62" s="97">
        <v>47</v>
      </c>
      <c r="B62" s="106"/>
      <c r="C62" s="52" t="s">
        <v>48</v>
      </c>
      <c r="D62" s="52" t="s">
        <v>52</v>
      </c>
      <c r="E62" s="89" t="s">
        <v>313</v>
      </c>
      <c r="F62" s="67">
        <v>43531</v>
      </c>
      <c r="G62" s="67">
        <v>43538</v>
      </c>
      <c r="H62" s="67">
        <v>43545</v>
      </c>
      <c r="I62" s="67">
        <v>43552</v>
      </c>
      <c r="J62" s="68">
        <v>43559</v>
      </c>
      <c r="K62" s="68">
        <v>43566</v>
      </c>
      <c r="L62" s="68" t="s">
        <v>366</v>
      </c>
      <c r="M62" s="68">
        <v>43580</v>
      </c>
      <c r="N62" s="67">
        <v>43587</v>
      </c>
      <c r="O62" s="67">
        <v>43594</v>
      </c>
      <c r="P62" s="67">
        <v>43601</v>
      </c>
      <c r="Q62" s="67">
        <v>43608</v>
      </c>
      <c r="R62" s="67">
        <v>43615</v>
      </c>
      <c r="S62" s="68">
        <v>43622</v>
      </c>
      <c r="T62" s="68">
        <v>43629</v>
      </c>
      <c r="U62" s="68">
        <v>43636</v>
      </c>
      <c r="V62" s="68">
        <v>43643</v>
      </c>
      <c r="W62" s="67">
        <v>43650</v>
      </c>
      <c r="X62" s="67">
        <v>43657</v>
      </c>
      <c r="Y62" s="67">
        <v>43664</v>
      </c>
      <c r="Z62" s="67">
        <v>43671</v>
      </c>
      <c r="AA62" s="67">
        <v>43678</v>
      </c>
      <c r="AB62" s="68">
        <v>43685</v>
      </c>
      <c r="AC62" s="68">
        <v>43692</v>
      </c>
      <c r="AD62" s="68">
        <v>43699</v>
      </c>
      <c r="AE62" s="68">
        <v>43706</v>
      </c>
      <c r="AF62" s="67">
        <v>43713</v>
      </c>
      <c r="AG62" s="67">
        <v>43720</v>
      </c>
      <c r="AH62" s="67">
        <v>43727</v>
      </c>
      <c r="AI62" s="67">
        <v>43734</v>
      </c>
      <c r="AJ62" s="67">
        <v>43741</v>
      </c>
      <c r="AK62" s="68">
        <v>43748</v>
      </c>
      <c r="AL62" s="68">
        <v>43755</v>
      </c>
      <c r="AM62" s="68">
        <v>43762</v>
      </c>
      <c r="AN62" s="68">
        <v>43769</v>
      </c>
      <c r="AO62" s="67">
        <v>43776</v>
      </c>
      <c r="AP62" s="67">
        <v>43783</v>
      </c>
      <c r="AQ62" s="67">
        <v>43790</v>
      </c>
      <c r="AR62" s="67">
        <v>43797</v>
      </c>
      <c r="AS62" s="68">
        <v>43804</v>
      </c>
      <c r="AT62" s="68">
        <v>43811</v>
      </c>
      <c r="AU62" s="68">
        <v>43818</v>
      </c>
      <c r="AV62" s="68">
        <v>43825</v>
      </c>
    </row>
    <row r="63" spans="1:48" s="95" customFormat="1" x14ac:dyDescent="0.25">
      <c r="A63" s="98" t="s">
        <v>366</v>
      </c>
      <c r="B63" s="100" t="s">
        <v>51</v>
      </c>
      <c r="C63" s="81" t="s">
        <v>48</v>
      </c>
      <c r="D63" s="81" t="s">
        <v>240</v>
      </c>
      <c r="E63" s="91" t="s">
        <v>366</v>
      </c>
      <c r="F63" s="82">
        <v>43532</v>
      </c>
      <c r="G63" s="82">
        <v>43539</v>
      </c>
      <c r="H63" s="82">
        <v>43546</v>
      </c>
      <c r="I63" s="82">
        <v>43553</v>
      </c>
      <c r="J63" s="82">
        <v>43560</v>
      </c>
      <c r="K63" s="82">
        <v>43567</v>
      </c>
      <c r="L63" s="82"/>
      <c r="M63" s="82">
        <v>43581</v>
      </c>
      <c r="N63" s="82">
        <v>43588</v>
      </c>
      <c r="O63" s="82">
        <v>43595</v>
      </c>
      <c r="P63" s="82">
        <v>43602</v>
      </c>
      <c r="Q63" s="82">
        <v>43609</v>
      </c>
      <c r="R63" s="82">
        <v>43616</v>
      </c>
      <c r="S63" s="82">
        <v>43623</v>
      </c>
      <c r="T63" s="82">
        <v>43630</v>
      </c>
      <c r="U63" s="82">
        <v>43637</v>
      </c>
      <c r="V63" s="82">
        <v>43644</v>
      </c>
      <c r="W63" s="82">
        <v>43651</v>
      </c>
      <c r="X63" s="82">
        <v>43658</v>
      </c>
      <c r="Y63" s="82">
        <v>43665</v>
      </c>
      <c r="Z63" s="82">
        <v>43672</v>
      </c>
      <c r="AA63" s="82">
        <v>43679</v>
      </c>
      <c r="AB63" s="82">
        <v>43686</v>
      </c>
      <c r="AC63" s="82">
        <v>43693</v>
      </c>
      <c r="AD63" s="82">
        <v>43700</v>
      </c>
      <c r="AE63" s="82">
        <v>43707</v>
      </c>
      <c r="AF63" s="82">
        <v>43714</v>
      </c>
      <c r="AG63" s="82">
        <v>43721</v>
      </c>
      <c r="AH63" s="82">
        <v>43728</v>
      </c>
      <c r="AI63" s="82">
        <v>43735</v>
      </c>
      <c r="AJ63" s="82">
        <v>43742</v>
      </c>
      <c r="AK63" s="82">
        <v>43749</v>
      </c>
      <c r="AL63" s="82">
        <v>43756</v>
      </c>
      <c r="AM63" s="82">
        <v>43763</v>
      </c>
      <c r="AN63" s="82">
        <v>43770</v>
      </c>
      <c r="AO63" s="82">
        <v>43777</v>
      </c>
      <c r="AP63" s="82">
        <v>43784</v>
      </c>
      <c r="AQ63" s="82">
        <v>43791</v>
      </c>
      <c r="AR63" s="82">
        <v>43798</v>
      </c>
      <c r="AS63" s="82">
        <v>43805</v>
      </c>
      <c r="AT63" s="82">
        <v>43812</v>
      </c>
      <c r="AU63" s="82">
        <v>43819</v>
      </c>
      <c r="AV63" s="82">
        <v>43826</v>
      </c>
    </row>
    <row r="64" spans="1:48" x14ac:dyDescent="0.25">
      <c r="A64" s="97">
        <v>48</v>
      </c>
      <c r="B64" s="104" t="s">
        <v>199</v>
      </c>
      <c r="C64" s="52" t="s">
        <v>53</v>
      </c>
      <c r="D64" s="52" t="s">
        <v>58</v>
      </c>
      <c r="E64" s="89" t="s">
        <v>360</v>
      </c>
      <c r="F64" s="67" t="s">
        <v>366</v>
      </c>
      <c r="G64" s="67">
        <v>43536</v>
      </c>
      <c r="H64" s="67" t="s">
        <v>366</v>
      </c>
      <c r="I64" s="67" t="s">
        <v>366</v>
      </c>
      <c r="J64" s="68" t="s">
        <v>366</v>
      </c>
      <c r="K64" s="68">
        <v>43564</v>
      </c>
      <c r="L64" s="68" t="s">
        <v>366</v>
      </c>
      <c r="M64" s="68" t="s">
        <v>366</v>
      </c>
      <c r="N64" s="67" t="s">
        <v>366</v>
      </c>
      <c r="O64" s="67">
        <v>43592</v>
      </c>
      <c r="P64" s="67" t="s">
        <v>366</v>
      </c>
      <c r="Q64" s="67" t="s">
        <v>366</v>
      </c>
      <c r="R64" s="67" t="s">
        <v>366</v>
      </c>
      <c r="S64" s="68">
        <v>43620</v>
      </c>
      <c r="T64" s="68" t="s">
        <v>366</v>
      </c>
      <c r="U64" s="68" t="s">
        <v>366</v>
      </c>
      <c r="V64" s="68" t="s">
        <v>366</v>
      </c>
      <c r="W64" s="67">
        <v>43648</v>
      </c>
      <c r="X64" s="67" t="s">
        <v>366</v>
      </c>
      <c r="Y64" s="67" t="s">
        <v>366</v>
      </c>
      <c r="Z64" s="67" t="s">
        <v>366</v>
      </c>
      <c r="AA64" s="67">
        <v>43676</v>
      </c>
      <c r="AB64" s="68" t="s">
        <v>366</v>
      </c>
      <c r="AC64" s="68" t="s">
        <v>366</v>
      </c>
      <c r="AD64" s="68" t="s">
        <v>366</v>
      </c>
      <c r="AE64" s="68">
        <v>43704</v>
      </c>
      <c r="AF64" s="67" t="s">
        <v>366</v>
      </c>
      <c r="AG64" s="67" t="s">
        <v>366</v>
      </c>
      <c r="AH64" s="67" t="s">
        <v>366</v>
      </c>
      <c r="AI64" s="67">
        <v>43732</v>
      </c>
      <c r="AJ64" s="67" t="s">
        <v>366</v>
      </c>
      <c r="AK64" s="68" t="s">
        <v>366</v>
      </c>
      <c r="AL64" s="68" t="s">
        <v>366</v>
      </c>
      <c r="AM64" s="68">
        <v>43760</v>
      </c>
      <c r="AN64" s="68" t="s">
        <v>366</v>
      </c>
      <c r="AO64" s="67" t="s">
        <v>366</v>
      </c>
      <c r="AP64" s="67" t="s">
        <v>366</v>
      </c>
      <c r="AQ64" s="67">
        <v>43788</v>
      </c>
      <c r="AR64" s="67" t="s">
        <v>366</v>
      </c>
      <c r="AS64" s="68" t="s">
        <v>366</v>
      </c>
      <c r="AT64" s="68" t="s">
        <v>366</v>
      </c>
      <c r="AU64" s="68">
        <v>43816</v>
      </c>
      <c r="AV64" s="68" t="s">
        <v>366</v>
      </c>
    </row>
    <row r="65" spans="1:48" x14ac:dyDescent="0.25">
      <c r="A65" s="97">
        <v>49</v>
      </c>
      <c r="B65" s="105"/>
      <c r="C65" s="52" t="s">
        <v>53</v>
      </c>
      <c r="D65" s="52" t="s">
        <v>59</v>
      </c>
      <c r="E65" s="89" t="s">
        <v>359</v>
      </c>
      <c r="F65" s="67">
        <v>43529</v>
      </c>
      <c r="G65" s="67" t="s">
        <v>366</v>
      </c>
      <c r="H65" s="67">
        <v>43543</v>
      </c>
      <c r="I65" s="67" t="s">
        <v>366</v>
      </c>
      <c r="J65" s="68">
        <v>43557</v>
      </c>
      <c r="K65" s="68" t="s">
        <v>366</v>
      </c>
      <c r="L65" s="68">
        <v>43571</v>
      </c>
      <c r="M65" s="68" t="s">
        <v>366</v>
      </c>
      <c r="N65" s="67">
        <v>43585</v>
      </c>
      <c r="O65" s="67" t="s">
        <v>366</v>
      </c>
      <c r="P65" s="67">
        <v>43599</v>
      </c>
      <c r="Q65" s="67" t="s">
        <v>366</v>
      </c>
      <c r="R65" s="67">
        <v>43613</v>
      </c>
      <c r="S65" s="68" t="s">
        <v>366</v>
      </c>
      <c r="T65" s="68">
        <v>43627</v>
      </c>
      <c r="U65" s="68" t="s">
        <v>366</v>
      </c>
      <c r="V65" s="68">
        <v>43641</v>
      </c>
      <c r="W65" s="67" t="s">
        <v>366</v>
      </c>
      <c r="X65" s="67">
        <v>43655</v>
      </c>
      <c r="Y65" s="67" t="s">
        <v>366</v>
      </c>
      <c r="Z65" s="67">
        <v>43669</v>
      </c>
      <c r="AA65" s="67" t="s">
        <v>366</v>
      </c>
      <c r="AB65" s="68">
        <v>43683</v>
      </c>
      <c r="AC65" s="68" t="s">
        <v>366</v>
      </c>
      <c r="AD65" s="68">
        <v>43697</v>
      </c>
      <c r="AE65" s="68" t="s">
        <v>366</v>
      </c>
      <c r="AF65" s="67">
        <v>43711</v>
      </c>
      <c r="AG65" s="67" t="s">
        <v>366</v>
      </c>
      <c r="AH65" s="67">
        <v>43725</v>
      </c>
      <c r="AI65" s="67" t="s">
        <v>366</v>
      </c>
      <c r="AJ65" s="67">
        <v>43739</v>
      </c>
      <c r="AK65" s="68" t="s">
        <v>366</v>
      </c>
      <c r="AL65" s="68">
        <v>43753</v>
      </c>
      <c r="AM65" s="68" t="s">
        <v>366</v>
      </c>
      <c r="AN65" s="68">
        <v>43767</v>
      </c>
      <c r="AO65" s="67" t="s">
        <v>366</v>
      </c>
      <c r="AP65" s="67">
        <v>43781</v>
      </c>
      <c r="AQ65" s="67" t="s">
        <v>366</v>
      </c>
      <c r="AR65" s="67">
        <v>43795</v>
      </c>
      <c r="AS65" s="68" t="s">
        <v>366</v>
      </c>
      <c r="AT65" s="68">
        <v>43809</v>
      </c>
      <c r="AU65" s="68" t="s">
        <v>366</v>
      </c>
      <c r="AV65" s="68">
        <v>43823</v>
      </c>
    </row>
    <row r="66" spans="1:48" x14ac:dyDescent="0.25">
      <c r="A66" s="97">
        <v>50</v>
      </c>
      <c r="B66" s="105"/>
      <c r="C66" s="52" t="s">
        <v>53</v>
      </c>
      <c r="D66" s="52" t="s">
        <v>61</v>
      </c>
      <c r="E66" s="89" t="s">
        <v>322</v>
      </c>
      <c r="F66" s="67" t="s">
        <v>366</v>
      </c>
      <c r="G66" s="67" t="s">
        <v>366</v>
      </c>
      <c r="H66" s="67">
        <v>43545</v>
      </c>
      <c r="I66" s="67" t="s">
        <v>366</v>
      </c>
      <c r="J66" s="68" t="s">
        <v>366</v>
      </c>
      <c r="K66" s="68" t="s">
        <v>366</v>
      </c>
      <c r="L66" s="68" t="s">
        <v>366</v>
      </c>
      <c r="M66" s="68">
        <v>43580</v>
      </c>
      <c r="N66" s="67" t="s">
        <v>366</v>
      </c>
      <c r="O66" s="67" t="s">
        <v>366</v>
      </c>
      <c r="P66" s="67" t="s">
        <v>366</v>
      </c>
      <c r="Q66" s="67">
        <v>43608</v>
      </c>
      <c r="R66" s="67" t="s">
        <v>366</v>
      </c>
      <c r="S66" s="68" t="s">
        <v>366</v>
      </c>
      <c r="T66" s="68" t="s">
        <v>366</v>
      </c>
      <c r="U66" s="68">
        <v>43636</v>
      </c>
      <c r="V66" s="68" t="s">
        <v>366</v>
      </c>
      <c r="W66" s="67" t="s">
        <v>366</v>
      </c>
      <c r="X66" s="67" t="s">
        <v>366</v>
      </c>
      <c r="Y66" s="67">
        <v>43664</v>
      </c>
      <c r="Z66" s="67" t="s">
        <v>366</v>
      </c>
      <c r="AA66" s="67" t="s">
        <v>366</v>
      </c>
      <c r="AB66" s="68" t="s">
        <v>366</v>
      </c>
      <c r="AC66" s="68">
        <v>43692</v>
      </c>
      <c r="AD66" s="68" t="s">
        <v>366</v>
      </c>
      <c r="AE66" s="68" t="s">
        <v>366</v>
      </c>
      <c r="AF66" s="67" t="s">
        <v>366</v>
      </c>
      <c r="AG66" s="67">
        <v>43720</v>
      </c>
      <c r="AH66" s="67" t="s">
        <v>366</v>
      </c>
      <c r="AI66" s="67" t="s">
        <v>366</v>
      </c>
      <c r="AJ66" s="67" t="s">
        <v>366</v>
      </c>
      <c r="AK66" s="68">
        <v>43748</v>
      </c>
      <c r="AL66" s="68" t="s">
        <v>366</v>
      </c>
      <c r="AM66" s="68" t="s">
        <v>366</v>
      </c>
      <c r="AN66" s="68" t="s">
        <v>366</v>
      </c>
      <c r="AO66" s="67">
        <v>43776</v>
      </c>
      <c r="AP66" s="67" t="s">
        <v>366</v>
      </c>
      <c r="AQ66" s="67" t="s">
        <v>366</v>
      </c>
      <c r="AR66" s="67" t="s">
        <v>366</v>
      </c>
      <c r="AS66" s="68">
        <v>43804</v>
      </c>
      <c r="AT66" s="68" t="s">
        <v>366</v>
      </c>
      <c r="AU66" s="68" t="s">
        <v>366</v>
      </c>
      <c r="AV66" s="68" t="s">
        <v>366</v>
      </c>
    </row>
    <row r="67" spans="1:48" ht="25.5" x14ac:dyDescent="0.25">
      <c r="A67" s="97">
        <v>51</v>
      </c>
      <c r="B67" s="106"/>
      <c r="C67" s="52" t="s">
        <v>53</v>
      </c>
      <c r="D67" s="52" t="s">
        <v>62</v>
      </c>
      <c r="E67" s="89" t="s">
        <v>336</v>
      </c>
      <c r="F67" s="67" t="s">
        <v>366</v>
      </c>
      <c r="G67" s="67">
        <v>43538</v>
      </c>
      <c r="H67" s="67" t="s">
        <v>366</v>
      </c>
      <c r="I67" s="67">
        <v>43552</v>
      </c>
      <c r="J67" s="68" t="s">
        <v>366</v>
      </c>
      <c r="K67" s="68">
        <v>43566</v>
      </c>
      <c r="L67" s="68"/>
      <c r="M67" s="68" t="s">
        <v>366</v>
      </c>
      <c r="N67" s="67">
        <v>43587</v>
      </c>
      <c r="O67" s="67" t="s">
        <v>366</v>
      </c>
      <c r="P67" s="67">
        <v>43601</v>
      </c>
      <c r="Q67" s="67" t="s">
        <v>366</v>
      </c>
      <c r="R67" s="67">
        <v>43615</v>
      </c>
      <c r="S67" s="68" t="s">
        <v>366</v>
      </c>
      <c r="T67" s="68">
        <v>43629</v>
      </c>
      <c r="U67" s="68" t="s">
        <v>366</v>
      </c>
      <c r="V67" s="68">
        <v>43643</v>
      </c>
      <c r="W67" s="67" t="s">
        <v>366</v>
      </c>
      <c r="X67" s="67">
        <v>43657</v>
      </c>
      <c r="Y67" s="67" t="s">
        <v>366</v>
      </c>
      <c r="Z67" s="67">
        <v>43671</v>
      </c>
      <c r="AA67" s="67" t="s">
        <v>366</v>
      </c>
      <c r="AB67" s="68">
        <v>43685</v>
      </c>
      <c r="AC67" s="68" t="s">
        <v>366</v>
      </c>
      <c r="AD67" s="68">
        <v>43699</v>
      </c>
      <c r="AE67" s="68" t="s">
        <v>366</v>
      </c>
      <c r="AF67" s="67">
        <v>43713</v>
      </c>
      <c r="AG67" s="67" t="s">
        <v>366</v>
      </c>
      <c r="AH67" s="67">
        <v>43727</v>
      </c>
      <c r="AI67" s="67" t="s">
        <v>366</v>
      </c>
      <c r="AJ67" s="67">
        <v>43741</v>
      </c>
      <c r="AK67" s="68" t="s">
        <v>366</v>
      </c>
      <c r="AL67" s="68">
        <v>43755</v>
      </c>
      <c r="AM67" s="68" t="s">
        <v>366</v>
      </c>
      <c r="AN67" s="68">
        <v>43769</v>
      </c>
      <c r="AO67" s="67" t="s">
        <v>366</v>
      </c>
      <c r="AP67" s="67">
        <v>43783</v>
      </c>
      <c r="AQ67" s="67" t="s">
        <v>366</v>
      </c>
      <c r="AR67" s="67">
        <v>43797</v>
      </c>
      <c r="AS67" s="68" t="s">
        <v>366</v>
      </c>
      <c r="AT67" s="68">
        <v>43811</v>
      </c>
      <c r="AU67" s="68" t="s">
        <v>366</v>
      </c>
      <c r="AV67" s="68">
        <v>43825</v>
      </c>
    </row>
    <row r="68" spans="1:48" s="95" customFormat="1" x14ac:dyDescent="0.25">
      <c r="A68" s="98" t="s">
        <v>366</v>
      </c>
      <c r="B68" s="100" t="s">
        <v>199</v>
      </c>
      <c r="C68" s="81" t="s">
        <v>199</v>
      </c>
      <c r="D68" s="81" t="s">
        <v>240</v>
      </c>
      <c r="E68" s="91" t="s">
        <v>366</v>
      </c>
      <c r="F68" s="82">
        <v>43532</v>
      </c>
      <c r="G68" s="82">
        <v>43539</v>
      </c>
      <c r="H68" s="82">
        <v>43546</v>
      </c>
      <c r="I68" s="82">
        <v>43553</v>
      </c>
      <c r="J68" s="82">
        <v>43560</v>
      </c>
      <c r="K68" s="82">
        <v>43567</v>
      </c>
      <c r="L68" s="82"/>
      <c r="M68" s="82">
        <v>43581</v>
      </c>
      <c r="N68" s="82">
        <v>43588</v>
      </c>
      <c r="O68" s="82">
        <v>43595</v>
      </c>
      <c r="P68" s="82">
        <v>43602</v>
      </c>
      <c r="Q68" s="82">
        <v>43609</v>
      </c>
      <c r="R68" s="82">
        <v>43616</v>
      </c>
      <c r="S68" s="82">
        <v>43623</v>
      </c>
      <c r="T68" s="82">
        <v>43630</v>
      </c>
      <c r="U68" s="82">
        <v>43637</v>
      </c>
      <c r="V68" s="82">
        <v>43644</v>
      </c>
      <c r="W68" s="82">
        <v>43651</v>
      </c>
      <c r="X68" s="82">
        <v>43658</v>
      </c>
      <c r="Y68" s="82">
        <v>43665</v>
      </c>
      <c r="Z68" s="82">
        <v>43672</v>
      </c>
      <c r="AA68" s="82">
        <v>43679</v>
      </c>
      <c r="AB68" s="82">
        <v>43686</v>
      </c>
      <c r="AC68" s="82">
        <v>43693</v>
      </c>
      <c r="AD68" s="82">
        <v>43700</v>
      </c>
      <c r="AE68" s="82">
        <v>43707</v>
      </c>
      <c r="AF68" s="82">
        <v>43714</v>
      </c>
      <c r="AG68" s="82">
        <v>43721</v>
      </c>
      <c r="AH68" s="82">
        <v>43728</v>
      </c>
      <c r="AI68" s="82">
        <v>43735</v>
      </c>
      <c r="AJ68" s="82">
        <v>43742</v>
      </c>
      <c r="AK68" s="82">
        <v>43749</v>
      </c>
      <c r="AL68" s="82">
        <v>43756</v>
      </c>
      <c r="AM68" s="82">
        <v>43763</v>
      </c>
      <c r="AN68" s="82">
        <v>43770</v>
      </c>
      <c r="AO68" s="82">
        <v>43777</v>
      </c>
      <c r="AP68" s="82">
        <v>43784</v>
      </c>
      <c r="AQ68" s="82">
        <v>43791</v>
      </c>
      <c r="AR68" s="82">
        <v>43798</v>
      </c>
      <c r="AS68" s="82">
        <v>43805</v>
      </c>
      <c r="AT68" s="82">
        <v>43812</v>
      </c>
      <c r="AU68" s="82">
        <v>43819</v>
      </c>
      <c r="AV68" s="82">
        <v>43826</v>
      </c>
    </row>
    <row r="69" spans="1:48" x14ac:dyDescent="0.25">
      <c r="A69" s="97">
        <v>52</v>
      </c>
      <c r="B69" s="104" t="s">
        <v>199</v>
      </c>
      <c r="C69" s="52" t="s">
        <v>199</v>
      </c>
      <c r="D69" s="52" t="s">
        <v>199</v>
      </c>
      <c r="E69" s="89" t="s">
        <v>63</v>
      </c>
      <c r="F69" s="67">
        <v>43530</v>
      </c>
      <c r="G69" s="67">
        <v>43537</v>
      </c>
      <c r="H69" s="67">
        <v>43544</v>
      </c>
      <c r="I69" s="67">
        <v>43551</v>
      </c>
      <c r="J69" s="68">
        <v>43558</v>
      </c>
      <c r="K69" s="68">
        <v>43565</v>
      </c>
      <c r="L69" s="68">
        <v>43572</v>
      </c>
      <c r="M69" s="68">
        <v>43579</v>
      </c>
      <c r="N69" s="67" t="s">
        <v>366</v>
      </c>
      <c r="O69" s="67">
        <v>43593</v>
      </c>
      <c r="P69" s="67">
        <v>43600</v>
      </c>
      <c r="Q69" s="67">
        <v>43607</v>
      </c>
      <c r="R69" s="67">
        <v>43614</v>
      </c>
      <c r="S69" s="68">
        <v>43621</v>
      </c>
      <c r="T69" s="68">
        <v>43628</v>
      </c>
      <c r="U69" s="68">
        <v>43635</v>
      </c>
      <c r="V69" s="68">
        <v>43642</v>
      </c>
      <c r="W69" s="67">
        <v>43649</v>
      </c>
      <c r="X69" s="67">
        <v>43656</v>
      </c>
      <c r="Y69" s="67">
        <v>43663</v>
      </c>
      <c r="Z69" s="67">
        <v>43670</v>
      </c>
      <c r="AA69" s="67">
        <v>43677</v>
      </c>
      <c r="AB69" s="68" t="s">
        <v>366</v>
      </c>
      <c r="AC69" s="68">
        <v>43691</v>
      </c>
      <c r="AD69" s="68">
        <v>43698</v>
      </c>
      <c r="AE69" s="68">
        <v>43705</v>
      </c>
      <c r="AF69" s="67">
        <v>43712</v>
      </c>
      <c r="AG69" s="67">
        <v>43719</v>
      </c>
      <c r="AH69" s="67">
        <v>43726</v>
      </c>
      <c r="AI69" s="67">
        <v>43733</v>
      </c>
      <c r="AJ69" s="67">
        <v>43740</v>
      </c>
      <c r="AK69" s="68">
        <v>43747</v>
      </c>
      <c r="AL69" s="68">
        <v>43754</v>
      </c>
      <c r="AM69" s="68">
        <v>43761</v>
      </c>
      <c r="AN69" s="68">
        <v>43768</v>
      </c>
      <c r="AO69" s="67">
        <v>43775</v>
      </c>
      <c r="AP69" s="67">
        <v>43782</v>
      </c>
      <c r="AQ69" s="67">
        <v>43789</v>
      </c>
      <c r="AR69" s="67">
        <v>43796</v>
      </c>
      <c r="AS69" s="68">
        <v>43803</v>
      </c>
      <c r="AT69" s="68">
        <v>43810</v>
      </c>
      <c r="AU69" s="68">
        <v>43817</v>
      </c>
      <c r="AV69" s="68" t="s">
        <v>366</v>
      </c>
    </row>
    <row r="70" spans="1:48" x14ac:dyDescent="0.25">
      <c r="A70" s="97">
        <v>53</v>
      </c>
      <c r="B70" s="105"/>
      <c r="C70" s="52" t="s">
        <v>53</v>
      </c>
      <c r="D70" s="52" t="s">
        <v>57</v>
      </c>
      <c r="E70" s="89" t="s">
        <v>318</v>
      </c>
      <c r="F70" s="67">
        <v>43531</v>
      </c>
      <c r="G70" s="67" t="s">
        <v>366</v>
      </c>
      <c r="H70" s="67" t="s">
        <v>366</v>
      </c>
      <c r="I70" s="67" t="s">
        <v>366</v>
      </c>
      <c r="J70" s="68">
        <v>43559</v>
      </c>
      <c r="K70" s="68" t="s">
        <v>366</v>
      </c>
      <c r="L70" s="68" t="s">
        <v>366</v>
      </c>
      <c r="M70" s="68" t="s">
        <v>366</v>
      </c>
      <c r="N70" s="67">
        <v>43587</v>
      </c>
      <c r="O70" s="67" t="s">
        <v>366</v>
      </c>
      <c r="P70" s="67" t="s">
        <v>366</v>
      </c>
      <c r="Q70" s="67" t="s">
        <v>366</v>
      </c>
      <c r="R70" s="67">
        <v>43615</v>
      </c>
      <c r="S70" s="68" t="s">
        <v>366</v>
      </c>
      <c r="T70" s="68" t="s">
        <v>366</v>
      </c>
      <c r="U70" s="68" t="s">
        <v>366</v>
      </c>
      <c r="V70" s="68">
        <v>43643</v>
      </c>
      <c r="W70" s="67" t="s">
        <v>366</v>
      </c>
      <c r="X70" s="67" t="s">
        <v>366</v>
      </c>
      <c r="Y70" s="67" t="s">
        <v>366</v>
      </c>
      <c r="Z70" s="67">
        <v>43671</v>
      </c>
      <c r="AA70" s="67" t="s">
        <v>366</v>
      </c>
      <c r="AB70" s="68" t="s">
        <v>366</v>
      </c>
      <c r="AC70" s="68" t="s">
        <v>366</v>
      </c>
      <c r="AD70" s="68">
        <v>43699</v>
      </c>
      <c r="AE70" s="68" t="s">
        <v>366</v>
      </c>
      <c r="AF70" s="67" t="s">
        <v>366</v>
      </c>
      <c r="AG70" s="67" t="s">
        <v>366</v>
      </c>
      <c r="AH70" s="67">
        <v>43727</v>
      </c>
      <c r="AI70" s="67" t="s">
        <v>366</v>
      </c>
      <c r="AJ70" s="67" t="s">
        <v>366</v>
      </c>
      <c r="AK70" s="68" t="s">
        <v>366</v>
      </c>
      <c r="AL70" s="68">
        <v>43755</v>
      </c>
      <c r="AM70" s="68" t="s">
        <v>366</v>
      </c>
      <c r="AN70" s="68" t="s">
        <v>366</v>
      </c>
      <c r="AO70" s="67" t="s">
        <v>366</v>
      </c>
      <c r="AP70" s="67">
        <v>43783</v>
      </c>
      <c r="AQ70" s="67" t="s">
        <v>366</v>
      </c>
      <c r="AR70" s="67" t="s">
        <v>366</v>
      </c>
      <c r="AS70" s="68" t="s">
        <v>366</v>
      </c>
      <c r="AT70" s="68">
        <v>43811</v>
      </c>
      <c r="AU70" s="68" t="s">
        <v>366</v>
      </c>
      <c r="AV70" s="68" t="s">
        <v>366</v>
      </c>
    </row>
    <row r="71" spans="1:48" x14ac:dyDescent="0.25">
      <c r="A71" s="97">
        <v>54</v>
      </c>
      <c r="B71" s="106"/>
      <c r="C71" s="52" t="s">
        <v>53</v>
      </c>
      <c r="D71" s="52" t="s">
        <v>60</v>
      </c>
      <c r="E71" s="89" t="s">
        <v>320</v>
      </c>
      <c r="F71" s="67" t="s">
        <v>366</v>
      </c>
      <c r="G71" s="67" t="s">
        <v>366</v>
      </c>
      <c r="H71" s="67">
        <v>43545</v>
      </c>
      <c r="I71" s="67" t="s">
        <v>366</v>
      </c>
      <c r="J71" s="68" t="s">
        <v>366</v>
      </c>
      <c r="K71" s="68" t="s">
        <v>366</v>
      </c>
      <c r="L71" s="68" t="s">
        <v>366</v>
      </c>
      <c r="M71" s="68">
        <v>43580</v>
      </c>
      <c r="N71" s="67" t="s">
        <v>366</v>
      </c>
      <c r="O71" s="67" t="s">
        <v>366</v>
      </c>
      <c r="P71" s="67" t="s">
        <v>366</v>
      </c>
      <c r="Q71" s="67">
        <v>43608</v>
      </c>
      <c r="R71" s="67" t="s">
        <v>366</v>
      </c>
      <c r="S71" s="68" t="s">
        <v>366</v>
      </c>
      <c r="T71" s="68" t="s">
        <v>366</v>
      </c>
      <c r="U71" s="68">
        <v>43636</v>
      </c>
      <c r="V71" s="68" t="s">
        <v>366</v>
      </c>
      <c r="W71" s="67" t="s">
        <v>366</v>
      </c>
      <c r="X71" s="67" t="s">
        <v>366</v>
      </c>
      <c r="Y71" s="67">
        <v>43664</v>
      </c>
      <c r="Z71" s="67" t="s">
        <v>366</v>
      </c>
      <c r="AA71" s="67" t="s">
        <v>366</v>
      </c>
      <c r="AB71" s="68" t="s">
        <v>366</v>
      </c>
      <c r="AC71" s="68">
        <v>43692</v>
      </c>
      <c r="AD71" s="68" t="s">
        <v>366</v>
      </c>
      <c r="AE71" s="68" t="s">
        <v>366</v>
      </c>
      <c r="AF71" s="67" t="s">
        <v>366</v>
      </c>
      <c r="AG71" s="67">
        <v>43720</v>
      </c>
      <c r="AH71" s="67" t="s">
        <v>366</v>
      </c>
      <c r="AI71" s="67" t="s">
        <v>366</v>
      </c>
      <c r="AJ71" s="67" t="s">
        <v>366</v>
      </c>
      <c r="AK71" s="68">
        <v>43748</v>
      </c>
      <c r="AL71" s="68" t="s">
        <v>366</v>
      </c>
      <c r="AM71" s="68" t="s">
        <v>366</v>
      </c>
      <c r="AN71" s="68" t="s">
        <v>366</v>
      </c>
      <c r="AO71" s="67">
        <v>43776</v>
      </c>
      <c r="AP71" s="67" t="s">
        <v>366</v>
      </c>
      <c r="AQ71" s="67" t="s">
        <v>366</v>
      </c>
      <c r="AR71" s="67" t="s">
        <v>366</v>
      </c>
      <c r="AS71" s="68">
        <v>43804</v>
      </c>
      <c r="AT71" s="68" t="s">
        <v>366</v>
      </c>
      <c r="AU71" s="68" t="s">
        <v>366</v>
      </c>
      <c r="AV71" s="68" t="s">
        <v>366</v>
      </c>
    </row>
    <row r="72" spans="1:48" s="95" customFormat="1" x14ac:dyDescent="0.25">
      <c r="A72" s="98" t="s">
        <v>366</v>
      </c>
      <c r="B72" s="100" t="s">
        <v>199</v>
      </c>
      <c r="C72" s="81" t="s">
        <v>199</v>
      </c>
      <c r="D72" s="81" t="s">
        <v>240</v>
      </c>
      <c r="E72" s="91" t="s">
        <v>366</v>
      </c>
      <c r="F72" s="82">
        <v>43532</v>
      </c>
      <c r="G72" s="82">
        <v>43539</v>
      </c>
      <c r="H72" s="82">
        <v>43546</v>
      </c>
      <c r="I72" s="82">
        <v>43553</v>
      </c>
      <c r="J72" s="82">
        <v>43560</v>
      </c>
      <c r="K72" s="82">
        <v>43567</v>
      </c>
      <c r="L72" s="82"/>
      <c r="M72" s="82">
        <v>43581</v>
      </c>
      <c r="N72" s="82">
        <v>43588</v>
      </c>
      <c r="O72" s="82">
        <v>43595</v>
      </c>
      <c r="P72" s="82">
        <v>43602</v>
      </c>
      <c r="Q72" s="82">
        <v>43609</v>
      </c>
      <c r="R72" s="82">
        <v>43616</v>
      </c>
      <c r="S72" s="82">
        <v>43623</v>
      </c>
      <c r="T72" s="82">
        <v>43630</v>
      </c>
      <c r="U72" s="82">
        <v>43637</v>
      </c>
      <c r="V72" s="82">
        <v>43644</v>
      </c>
      <c r="W72" s="82">
        <v>43651</v>
      </c>
      <c r="X72" s="82">
        <v>43658</v>
      </c>
      <c r="Y72" s="82">
        <v>43665</v>
      </c>
      <c r="Z72" s="82">
        <v>43672</v>
      </c>
      <c r="AA72" s="82">
        <v>43679</v>
      </c>
      <c r="AB72" s="82">
        <v>43686</v>
      </c>
      <c r="AC72" s="82">
        <v>43693</v>
      </c>
      <c r="AD72" s="82">
        <v>43700</v>
      </c>
      <c r="AE72" s="82">
        <v>43707</v>
      </c>
      <c r="AF72" s="82">
        <v>43714</v>
      </c>
      <c r="AG72" s="82">
        <v>43721</v>
      </c>
      <c r="AH72" s="82">
        <v>43728</v>
      </c>
      <c r="AI72" s="82">
        <v>43735</v>
      </c>
      <c r="AJ72" s="82">
        <v>43742</v>
      </c>
      <c r="AK72" s="82">
        <v>43749</v>
      </c>
      <c r="AL72" s="82">
        <v>43756</v>
      </c>
      <c r="AM72" s="82">
        <v>43763</v>
      </c>
      <c r="AN72" s="82">
        <v>43770</v>
      </c>
      <c r="AO72" s="82">
        <v>43777</v>
      </c>
      <c r="AP72" s="82">
        <v>43784</v>
      </c>
      <c r="AQ72" s="82">
        <v>43791</v>
      </c>
      <c r="AR72" s="82">
        <v>43798</v>
      </c>
      <c r="AS72" s="82">
        <v>43805</v>
      </c>
      <c r="AT72" s="82">
        <v>43812</v>
      </c>
      <c r="AU72" s="82">
        <v>43819</v>
      </c>
      <c r="AV72" s="82">
        <v>43826</v>
      </c>
    </row>
    <row r="73" spans="1:48" x14ac:dyDescent="0.25">
      <c r="A73" s="97">
        <v>55</v>
      </c>
      <c r="B73" s="104" t="s">
        <v>64</v>
      </c>
      <c r="C73" s="52" t="s">
        <v>223</v>
      </c>
      <c r="D73" s="52" t="s">
        <v>64</v>
      </c>
      <c r="E73" s="89" t="s">
        <v>258</v>
      </c>
      <c r="F73" s="67">
        <v>43530</v>
      </c>
      <c r="G73" s="67">
        <v>43537</v>
      </c>
      <c r="H73" s="67">
        <v>43544</v>
      </c>
      <c r="I73" s="67">
        <v>43551</v>
      </c>
      <c r="J73" s="68">
        <v>43558</v>
      </c>
      <c r="K73" s="68">
        <v>43565</v>
      </c>
      <c r="L73" s="68"/>
      <c r="M73" s="68">
        <v>43579</v>
      </c>
      <c r="N73" s="67" t="s">
        <v>366</v>
      </c>
      <c r="O73" s="67">
        <v>43593</v>
      </c>
      <c r="P73" s="67">
        <v>43600</v>
      </c>
      <c r="Q73" s="67">
        <v>43607</v>
      </c>
      <c r="R73" s="67">
        <v>43614</v>
      </c>
      <c r="S73" s="68">
        <v>43621</v>
      </c>
      <c r="T73" s="68">
        <v>43628</v>
      </c>
      <c r="U73" s="68">
        <v>43635</v>
      </c>
      <c r="V73" s="68">
        <v>43642</v>
      </c>
      <c r="W73" s="67">
        <v>43649</v>
      </c>
      <c r="X73" s="67">
        <v>43656</v>
      </c>
      <c r="Y73" s="67">
        <v>43663</v>
      </c>
      <c r="Z73" s="67">
        <v>43670</v>
      </c>
      <c r="AA73" s="67">
        <v>43677</v>
      </c>
      <c r="AB73" s="68" t="s">
        <v>366</v>
      </c>
      <c r="AC73" s="68">
        <v>43691</v>
      </c>
      <c r="AD73" s="68">
        <v>43698</v>
      </c>
      <c r="AE73" s="68">
        <v>43705</v>
      </c>
      <c r="AF73" s="67">
        <v>43712</v>
      </c>
      <c r="AG73" s="67">
        <v>43719</v>
      </c>
      <c r="AH73" s="67">
        <v>43726</v>
      </c>
      <c r="AI73" s="67">
        <v>43733</v>
      </c>
      <c r="AJ73" s="67">
        <v>43740</v>
      </c>
      <c r="AK73" s="68">
        <v>43747</v>
      </c>
      <c r="AL73" s="68">
        <v>43754</v>
      </c>
      <c r="AM73" s="68">
        <v>43761</v>
      </c>
      <c r="AN73" s="68">
        <v>43768</v>
      </c>
      <c r="AO73" s="67">
        <v>43775</v>
      </c>
      <c r="AP73" s="67">
        <v>43782</v>
      </c>
      <c r="AQ73" s="67">
        <v>43789</v>
      </c>
      <c r="AR73" s="67">
        <v>43796</v>
      </c>
      <c r="AS73" s="68">
        <v>43803</v>
      </c>
      <c r="AT73" s="68">
        <v>43810</v>
      </c>
      <c r="AU73" s="68">
        <v>43817</v>
      </c>
      <c r="AV73" s="68" t="s">
        <v>366</v>
      </c>
    </row>
    <row r="74" spans="1:48" ht="38.25" x14ac:dyDescent="0.25">
      <c r="A74" s="97">
        <v>56</v>
      </c>
      <c r="B74" s="105"/>
      <c r="C74" s="52" t="s">
        <v>223</v>
      </c>
      <c r="D74" s="52" t="s">
        <v>65</v>
      </c>
      <c r="E74" s="89" t="s">
        <v>365</v>
      </c>
      <c r="F74" s="67" t="s">
        <v>366</v>
      </c>
      <c r="G74" s="67">
        <v>43538</v>
      </c>
      <c r="H74" s="67" t="s">
        <v>366</v>
      </c>
      <c r="I74" s="67">
        <v>43552</v>
      </c>
      <c r="J74" s="68" t="s">
        <v>366</v>
      </c>
      <c r="K74" s="68">
        <v>43566</v>
      </c>
      <c r="L74" s="68" t="s">
        <v>366</v>
      </c>
      <c r="M74" s="68">
        <v>43580</v>
      </c>
      <c r="N74" s="67" t="s">
        <v>366</v>
      </c>
      <c r="O74" s="67">
        <v>43594</v>
      </c>
      <c r="P74" s="67" t="s">
        <v>366</v>
      </c>
      <c r="Q74" s="67">
        <v>43608</v>
      </c>
      <c r="R74" s="67" t="s">
        <v>366</v>
      </c>
      <c r="S74" s="68">
        <v>43622</v>
      </c>
      <c r="T74" s="68" t="s">
        <v>366</v>
      </c>
      <c r="U74" s="68">
        <v>43636</v>
      </c>
      <c r="V74" s="68" t="s">
        <v>366</v>
      </c>
      <c r="W74" s="67">
        <v>43650</v>
      </c>
      <c r="X74" s="67" t="s">
        <v>366</v>
      </c>
      <c r="Y74" s="67">
        <v>43664</v>
      </c>
      <c r="Z74" s="67" t="s">
        <v>366</v>
      </c>
      <c r="AA74" s="67">
        <v>43678</v>
      </c>
      <c r="AB74" s="68" t="s">
        <v>366</v>
      </c>
      <c r="AC74" s="68">
        <v>43692</v>
      </c>
      <c r="AD74" s="68" t="s">
        <v>366</v>
      </c>
      <c r="AE74" s="68">
        <v>43706</v>
      </c>
      <c r="AF74" s="67" t="s">
        <v>366</v>
      </c>
      <c r="AG74" s="67">
        <v>43720</v>
      </c>
      <c r="AH74" s="67" t="s">
        <v>366</v>
      </c>
      <c r="AI74" s="67">
        <v>43734</v>
      </c>
      <c r="AJ74" s="67" t="s">
        <v>366</v>
      </c>
      <c r="AK74" s="68">
        <v>43748</v>
      </c>
      <c r="AL74" s="68" t="s">
        <v>366</v>
      </c>
      <c r="AM74" s="68">
        <v>43762</v>
      </c>
      <c r="AN74" s="68" t="s">
        <v>366</v>
      </c>
      <c r="AO74" s="67">
        <v>43776</v>
      </c>
      <c r="AP74" s="67" t="s">
        <v>366</v>
      </c>
      <c r="AQ74" s="67">
        <v>43790</v>
      </c>
      <c r="AR74" s="67" t="s">
        <v>366</v>
      </c>
      <c r="AS74" s="68">
        <v>43804</v>
      </c>
      <c r="AT74" s="68" t="s">
        <v>366</v>
      </c>
      <c r="AU74" s="68">
        <v>43818</v>
      </c>
      <c r="AV74" s="68" t="s">
        <v>366</v>
      </c>
    </row>
    <row r="75" spans="1:48" x14ac:dyDescent="0.25">
      <c r="A75" s="97">
        <v>57</v>
      </c>
      <c r="B75" s="105"/>
      <c r="C75" s="52" t="s">
        <v>223</v>
      </c>
      <c r="D75" s="52" t="s">
        <v>66</v>
      </c>
      <c r="E75" s="89" t="s">
        <v>296</v>
      </c>
      <c r="F75" s="67">
        <v>43531</v>
      </c>
      <c r="G75" s="67" t="s">
        <v>366</v>
      </c>
      <c r="H75" s="67">
        <v>43545</v>
      </c>
      <c r="I75" s="67" t="s">
        <v>366</v>
      </c>
      <c r="J75" s="68">
        <v>43559</v>
      </c>
      <c r="K75" s="68" t="s">
        <v>366</v>
      </c>
      <c r="L75" s="68" t="s">
        <v>366</v>
      </c>
      <c r="M75" s="68" t="s">
        <v>366</v>
      </c>
      <c r="N75" s="67">
        <v>43587</v>
      </c>
      <c r="O75" s="67" t="s">
        <v>366</v>
      </c>
      <c r="P75" s="67">
        <v>43601</v>
      </c>
      <c r="Q75" s="67" t="s">
        <v>366</v>
      </c>
      <c r="R75" s="67">
        <v>43615</v>
      </c>
      <c r="S75" s="68" t="s">
        <v>366</v>
      </c>
      <c r="T75" s="68">
        <v>43629</v>
      </c>
      <c r="U75" s="68" t="s">
        <v>366</v>
      </c>
      <c r="V75" s="68">
        <v>43643</v>
      </c>
      <c r="W75" s="67" t="s">
        <v>366</v>
      </c>
      <c r="X75" s="67">
        <v>43657</v>
      </c>
      <c r="Y75" s="67" t="s">
        <v>366</v>
      </c>
      <c r="Z75" s="67">
        <v>43671</v>
      </c>
      <c r="AA75" s="67" t="s">
        <v>366</v>
      </c>
      <c r="AB75" s="68">
        <v>43685</v>
      </c>
      <c r="AC75" s="68" t="s">
        <v>366</v>
      </c>
      <c r="AD75" s="68">
        <v>43699</v>
      </c>
      <c r="AE75" s="68" t="s">
        <v>366</v>
      </c>
      <c r="AF75" s="67">
        <v>43713</v>
      </c>
      <c r="AG75" s="67" t="s">
        <v>366</v>
      </c>
      <c r="AH75" s="67">
        <v>43727</v>
      </c>
      <c r="AI75" s="67" t="s">
        <v>366</v>
      </c>
      <c r="AJ75" s="67">
        <v>43741</v>
      </c>
      <c r="AK75" s="68" t="s">
        <v>366</v>
      </c>
      <c r="AL75" s="68">
        <v>43755</v>
      </c>
      <c r="AM75" s="68" t="s">
        <v>366</v>
      </c>
      <c r="AN75" s="68">
        <v>43769</v>
      </c>
      <c r="AO75" s="67" t="s">
        <v>366</v>
      </c>
      <c r="AP75" s="67">
        <v>43783</v>
      </c>
      <c r="AQ75" s="67" t="s">
        <v>366</v>
      </c>
      <c r="AR75" s="67">
        <v>43797</v>
      </c>
      <c r="AS75" s="68" t="s">
        <v>366</v>
      </c>
      <c r="AT75" s="68">
        <v>43811</v>
      </c>
      <c r="AU75" s="68" t="s">
        <v>366</v>
      </c>
      <c r="AV75" s="68">
        <v>43825</v>
      </c>
    </row>
    <row r="76" spans="1:48" x14ac:dyDescent="0.25">
      <c r="A76" s="97">
        <v>58</v>
      </c>
      <c r="B76" s="106"/>
      <c r="C76" s="52" t="s">
        <v>212</v>
      </c>
      <c r="D76" s="52" t="s">
        <v>67</v>
      </c>
      <c r="E76" s="89" t="s">
        <v>358</v>
      </c>
      <c r="F76" s="67" t="s">
        <v>366</v>
      </c>
      <c r="G76" s="67">
        <v>43536</v>
      </c>
      <c r="H76" s="67" t="s">
        <v>366</v>
      </c>
      <c r="I76" s="67" t="s">
        <v>366</v>
      </c>
      <c r="J76" s="68" t="s">
        <v>366</v>
      </c>
      <c r="K76" s="68">
        <v>43564</v>
      </c>
      <c r="L76" s="68" t="s">
        <v>366</v>
      </c>
      <c r="M76" s="68" t="s">
        <v>366</v>
      </c>
      <c r="N76" s="67" t="s">
        <v>366</v>
      </c>
      <c r="O76" s="67">
        <v>43592</v>
      </c>
      <c r="P76" s="67" t="s">
        <v>366</v>
      </c>
      <c r="Q76" s="67" t="s">
        <v>366</v>
      </c>
      <c r="R76" s="67" t="s">
        <v>366</v>
      </c>
      <c r="S76" s="68">
        <v>43620</v>
      </c>
      <c r="T76" s="68" t="s">
        <v>366</v>
      </c>
      <c r="U76" s="68" t="s">
        <v>366</v>
      </c>
      <c r="V76" s="68" t="s">
        <v>366</v>
      </c>
      <c r="W76" s="67">
        <v>43648</v>
      </c>
      <c r="X76" s="67" t="s">
        <v>366</v>
      </c>
      <c r="Y76" s="67" t="s">
        <v>366</v>
      </c>
      <c r="Z76" s="67" t="s">
        <v>366</v>
      </c>
      <c r="AA76" s="67">
        <v>43676</v>
      </c>
      <c r="AB76" s="68" t="s">
        <v>366</v>
      </c>
      <c r="AC76" s="68" t="s">
        <v>366</v>
      </c>
      <c r="AD76" s="68" t="s">
        <v>366</v>
      </c>
      <c r="AE76" s="68">
        <v>43704</v>
      </c>
      <c r="AF76" s="67" t="s">
        <v>366</v>
      </c>
      <c r="AG76" s="67" t="s">
        <v>366</v>
      </c>
      <c r="AH76" s="67" t="s">
        <v>366</v>
      </c>
      <c r="AI76" s="67">
        <v>43732</v>
      </c>
      <c r="AJ76" s="67" t="s">
        <v>366</v>
      </c>
      <c r="AK76" s="68" t="s">
        <v>366</v>
      </c>
      <c r="AL76" s="68" t="s">
        <v>366</v>
      </c>
      <c r="AM76" s="68">
        <v>43760</v>
      </c>
      <c r="AN76" s="68" t="s">
        <v>366</v>
      </c>
      <c r="AO76" s="67" t="s">
        <v>366</v>
      </c>
      <c r="AP76" s="67" t="s">
        <v>366</v>
      </c>
      <c r="AQ76" s="67">
        <v>43788</v>
      </c>
      <c r="AR76" s="67" t="s">
        <v>366</v>
      </c>
      <c r="AS76" s="68" t="s">
        <v>366</v>
      </c>
      <c r="AT76" s="68" t="s">
        <v>366</v>
      </c>
      <c r="AU76" s="68">
        <v>43816</v>
      </c>
      <c r="AV76" s="68" t="s">
        <v>366</v>
      </c>
    </row>
    <row r="77" spans="1:48" s="95" customFormat="1" x14ac:dyDescent="0.25">
      <c r="A77" s="98" t="s">
        <v>366</v>
      </c>
      <c r="B77" s="100" t="s">
        <v>64</v>
      </c>
      <c r="C77" s="81" t="s">
        <v>223</v>
      </c>
      <c r="D77" s="81" t="s">
        <v>240</v>
      </c>
      <c r="E77" s="91" t="s">
        <v>366</v>
      </c>
      <c r="F77" s="82">
        <v>43532</v>
      </c>
      <c r="G77" s="82">
        <v>43539</v>
      </c>
      <c r="H77" s="82">
        <v>43546</v>
      </c>
      <c r="I77" s="82">
        <v>43553</v>
      </c>
      <c r="J77" s="82">
        <v>43560</v>
      </c>
      <c r="K77" s="82">
        <v>43567</v>
      </c>
      <c r="L77" s="82"/>
      <c r="M77" s="82">
        <v>43581</v>
      </c>
      <c r="N77" s="82">
        <v>43588</v>
      </c>
      <c r="O77" s="82">
        <v>43595</v>
      </c>
      <c r="P77" s="82">
        <v>43602</v>
      </c>
      <c r="Q77" s="82">
        <v>43609</v>
      </c>
      <c r="R77" s="82">
        <v>43616</v>
      </c>
      <c r="S77" s="82">
        <v>43623</v>
      </c>
      <c r="T77" s="82">
        <v>43630</v>
      </c>
      <c r="U77" s="82">
        <v>43637</v>
      </c>
      <c r="V77" s="82">
        <v>43644</v>
      </c>
      <c r="W77" s="82">
        <v>43651</v>
      </c>
      <c r="X77" s="82">
        <v>43658</v>
      </c>
      <c r="Y77" s="82">
        <v>43665</v>
      </c>
      <c r="Z77" s="82">
        <v>43672</v>
      </c>
      <c r="AA77" s="82">
        <v>43679</v>
      </c>
      <c r="AB77" s="82">
        <v>43686</v>
      </c>
      <c r="AC77" s="82">
        <v>43693</v>
      </c>
      <c r="AD77" s="82">
        <v>43700</v>
      </c>
      <c r="AE77" s="82">
        <v>43707</v>
      </c>
      <c r="AF77" s="82">
        <v>43714</v>
      </c>
      <c r="AG77" s="82">
        <v>43721</v>
      </c>
      <c r="AH77" s="82">
        <v>43728</v>
      </c>
      <c r="AI77" s="82">
        <v>43735</v>
      </c>
      <c r="AJ77" s="82">
        <v>43742</v>
      </c>
      <c r="AK77" s="82">
        <v>43749</v>
      </c>
      <c r="AL77" s="82">
        <v>43756</v>
      </c>
      <c r="AM77" s="82">
        <v>43763</v>
      </c>
      <c r="AN77" s="82">
        <v>43770</v>
      </c>
      <c r="AO77" s="82">
        <v>43777</v>
      </c>
      <c r="AP77" s="82">
        <v>43784</v>
      </c>
      <c r="AQ77" s="82">
        <v>43791</v>
      </c>
      <c r="AR77" s="82">
        <v>43798</v>
      </c>
      <c r="AS77" s="82">
        <v>43805</v>
      </c>
      <c r="AT77" s="82">
        <v>43812</v>
      </c>
      <c r="AU77" s="82">
        <v>43819</v>
      </c>
      <c r="AV77" s="82">
        <v>43826</v>
      </c>
    </row>
    <row r="78" spans="1:48" x14ac:dyDescent="0.25">
      <c r="A78" s="97">
        <v>59</v>
      </c>
      <c r="B78" s="104" t="s">
        <v>69</v>
      </c>
      <c r="C78" s="52" t="s">
        <v>220</v>
      </c>
      <c r="D78" s="52" t="s">
        <v>68</v>
      </c>
      <c r="E78" s="89" t="s">
        <v>295</v>
      </c>
      <c r="F78" s="67">
        <v>43531</v>
      </c>
      <c r="G78" s="67" t="s">
        <v>366</v>
      </c>
      <c r="H78" s="67" t="s">
        <v>366</v>
      </c>
      <c r="I78" s="67" t="s">
        <v>366</v>
      </c>
      <c r="J78" s="68">
        <v>43559</v>
      </c>
      <c r="K78" s="68" t="s">
        <v>366</v>
      </c>
      <c r="L78" s="68"/>
      <c r="M78" s="68" t="s">
        <v>366</v>
      </c>
      <c r="N78" s="67">
        <v>43587</v>
      </c>
      <c r="O78" s="67" t="s">
        <v>366</v>
      </c>
      <c r="P78" s="67" t="s">
        <v>366</v>
      </c>
      <c r="Q78" s="67" t="s">
        <v>366</v>
      </c>
      <c r="R78" s="67">
        <v>43615</v>
      </c>
      <c r="S78" s="68" t="s">
        <v>366</v>
      </c>
      <c r="T78" s="68" t="s">
        <v>366</v>
      </c>
      <c r="U78" s="68" t="s">
        <v>366</v>
      </c>
      <c r="V78" s="68">
        <v>43643</v>
      </c>
      <c r="W78" s="67" t="s">
        <v>366</v>
      </c>
      <c r="X78" s="67" t="s">
        <v>366</v>
      </c>
      <c r="Y78" s="67" t="s">
        <v>366</v>
      </c>
      <c r="Z78" s="67">
        <v>43671</v>
      </c>
      <c r="AA78" s="67" t="s">
        <v>366</v>
      </c>
      <c r="AB78" s="68" t="s">
        <v>366</v>
      </c>
      <c r="AC78" s="68" t="s">
        <v>366</v>
      </c>
      <c r="AD78" s="68">
        <v>43699</v>
      </c>
      <c r="AE78" s="68" t="s">
        <v>366</v>
      </c>
      <c r="AF78" s="67" t="s">
        <v>366</v>
      </c>
      <c r="AG78" s="67" t="s">
        <v>366</v>
      </c>
      <c r="AH78" s="67">
        <v>43727</v>
      </c>
      <c r="AI78" s="67" t="s">
        <v>366</v>
      </c>
      <c r="AJ78" s="67" t="s">
        <v>366</v>
      </c>
      <c r="AK78" s="68" t="s">
        <v>366</v>
      </c>
      <c r="AL78" s="68">
        <v>43755</v>
      </c>
      <c r="AM78" s="68" t="s">
        <v>366</v>
      </c>
      <c r="AN78" s="68" t="s">
        <v>366</v>
      </c>
      <c r="AO78" s="67" t="s">
        <v>366</v>
      </c>
      <c r="AP78" s="67">
        <v>43783</v>
      </c>
      <c r="AQ78" s="67" t="s">
        <v>366</v>
      </c>
      <c r="AR78" s="67" t="s">
        <v>366</v>
      </c>
      <c r="AS78" s="68" t="s">
        <v>366</v>
      </c>
      <c r="AT78" s="68">
        <v>43811</v>
      </c>
      <c r="AU78" s="68" t="s">
        <v>366</v>
      </c>
      <c r="AV78" s="68" t="s">
        <v>366</v>
      </c>
    </row>
    <row r="79" spans="1:48" x14ac:dyDescent="0.25">
      <c r="A79" s="97">
        <v>60</v>
      </c>
      <c r="B79" s="105"/>
      <c r="C79" s="52" t="s">
        <v>220</v>
      </c>
      <c r="D79" s="52" t="s">
        <v>69</v>
      </c>
      <c r="E79" s="90" t="s">
        <v>367</v>
      </c>
      <c r="F79" s="67">
        <v>43530</v>
      </c>
      <c r="G79" s="67">
        <v>43537</v>
      </c>
      <c r="H79" s="67">
        <v>43544</v>
      </c>
      <c r="I79" s="67">
        <v>43551</v>
      </c>
      <c r="J79" s="68">
        <v>43558</v>
      </c>
      <c r="K79" s="68">
        <v>43565</v>
      </c>
      <c r="L79" s="68">
        <v>43572</v>
      </c>
      <c r="M79" s="68">
        <v>43579</v>
      </c>
      <c r="N79" s="67" t="s">
        <v>366</v>
      </c>
      <c r="O79" s="67">
        <v>43593</v>
      </c>
      <c r="P79" s="67">
        <v>43600</v>
      </c>
      <c r="Q79" s="67">
        <v>43607</v>
      </c>
      <c r="R79" s="67">
        <v>43614</v>
      </c>
      <c r="S79" s="68">
        <v>43621</v>
      </c>
      <c r="T79" s="68">
        <v>43628</v>
      </c>
      <c r="U79" s="68">
        <v>43635</v>
      </c>
      <c r="V79" s="68">
        <v>43642</v>
      </c>
      <c r="W79" s="67">
        <v>43649</v>
      </c>
      <c r="X79" s="67">
        <v>43656</v>
      </c>
      <c r="Y79" s="67">
        <v>43663</v>
      </c>
      <c r="Z79" s="67">
        <v>43670</v>
      </c>
      <c r="AA79" s="67">
        <v>43677</v>
      </c>
      <c r="AB79" s="68" t="s">
        <v>366</v>
      </c>
      <c r="AC79" s="68">
        <v>43691</v>
      </c>
      <c r="AD79" s="68">
        <v>43698</v>
      </c>
      <c r="AE79" s="68">
        <v>43705</v>
      </c>
      <c r="AF79" s="67">
        <v>43712</v>
      </c>
      <c r="AG79" s="67">
        <v>43719</v>
      </c>
      <c r="AH79" s="67">
        <v>43726</v>
      </c>
      <c r="AI79" s="67">
        <v>43733</v>
      </c>
      <c r="AJ79" s="67">
        <v>43740</v>
      </c>
      <c r="AK79" s="68">
        <v>43747</v>
      </c>
      <c r="AL79" s="68">
        <v>43754</v>
      </c>
      <c r="AM79" s="68">
        <v>43761</v>
      </c>
      <c r="AN79" s="68">
        <v>43768</v>
      </c>
      <c r="AO79" s="67">
        <v>43775</v>
      </c>
      <c r="AP79" s="67">
        <v>43782</v>
      </c>
      <c r="AQ79" s="67">
        <v>43789</v>
      </c>
      <c r="AR79" s="67">
        <v>43796</v>
      </c>
      <c r="AS79" s="68">
        <v>43803</v>
      </c>
      <c r="AT79" s="68">
        <v>43810</v>
      </c>
      <c r="AU79" s="68">
        <v>43817</v>
      </c>
      <c r="AV79" s="68" t="s">
        <v>366</v>
      </c>
    </row>
    <row r="80" spans="1:48" x14ac:dyDescent="0.25">
      <c r="A80" s="97">
        <v>61</v>
      </c>
      <c r="B80" s="106"/>
      <c r="C80" s="52" t="s">
        <v>220</v>
      </c>
      <c r="D80" s="52" t="s">
        <v>106</v>
      </c>
      <c r="E80" s="89" t="s">
        <v>294</v>
      </c>
      <c r="F80" s="67" t="s">
        <v>366</v>
      </c>
      <c r="G80" s="67">
        <v>43535</v>
      </c>
      <c r="H80" s="67" t="s">
        <v>366</v>
      </c>
      <c r="I80" s="67" t="s">
        <v>366</v>
      </c>
      <c r="J80" s="68" t="s">
        <v>366</v>
      </c>
      <c r="K80" s="68">
        <v>43563</v>
      </c>
      <c r="L80" s="68" t="s">
        <v>366</v>
      </c>
      <c r="M80" s="68" t="s">
        <v>366</v>
      </c>
      <c r="N80" s="67" t="s">
        <v>366</v>
      </c>
      <c r="O80" s="67">
        <v>43591</v>
      </c>
      <c r="P80" s="67" t="s">
        <v>366</v>
      </c>
      <c r="Q80" s="67" t="s">
        <v>366</v>
      </c>
      <c r="R80" s="67" t="s">
        <v>366</v>
      </c>
      <c r="S80" s="68" t="s">
        <v>366</v>
      </c>
      <c r="T80" s="68">
        <v>43626</v>
      </c>
      <c r="U80" s="68" t="s">
        <v>366</v>
      </c>
      <c r="V80" s="68" t="s">
        <v>366</v>
      </c>
      <c r="W80" s="67" t="s">
        <v>366</v>
      </c>
      <c r="X80" s="67">
        <v>43654</v>
      </c>
      <c r="Y80" s="67" t="s">
        <v>366</v>
      </c>
      <c r="Z80" s="67" t="s">
        <v>366</v>
      </c>
      <c r="AA80" s="67" t="s">
        <v>366</v>
      </c>
      <c r="AB80" s="68">
        <v>43682</v>
      </c>
      <c r="AC80" s="68" t="s">
        <v>366</v>
      </c>
      <c r="AD80" s="68" t="s">
        <v>366</v>
      </c>
      <c r="AE80" s="68" t="s">
        <v>366</v>
      </c>
      <c r="AF80" s="67">
        <v>43710</v>
      </c>
      <c r="AG80" s="67" t="s">
        <v>366</v>
      </c>
      <c r="AH80" s="67" t="s">
        <v>366</v>
      </c>
      <c r="AI80" s="67" t="s">
        <v>366</v>
      </c>
      <c r="AJ80" s="67">
        <v>43738</v>
      </c>
      <c r="AK80" s="68" t="s">
        <v>366</v>
      </c>
      <c r="AL80" s="68" t="s">
        <v>366</v>
      </c>
      <c r="AM80" s="68" t="s">
        <v>366</v>
      </c>
      <c r="AN80" s="68">
        <v>43766</v>
      </c>
      <c r="AO80" s="67" t="s">
        <v>366</v>
      </c>
      <c r="AP80" s="67" t="s">
        <v>366</v>
      </c>
      <c r="AQ80" s="67" t="s">
        <v>366</v>
      </c>
      <c r="AR80" s="67">
        <v>43794</v>
      </c>
      <c r="AS80" s="68" t="s">
        <v>366</v>
      </c>
      <c r="AT80" s="68" t="s">
        <v>366</v>
      </c>
      <c r="AU80" s="68" t="s">
        <v>366</v>
      </c>
      <c r="AV80" s="68">
        <v>43822</v>
      </c>
    </row>
    <row r="81" spans="1:48" s="95" customFormat="1" x14ac:dyDescent="0.25">
      <c r="A81" s="98" t="s">
        <v>366</v>
      </c>
      <c r="B81" s="100" t="s">
        <v>69</v>
      </c>
      <c r="C81" s="81" t="s">
        <v>220</v>
      </c>
      <c r="D81" s="81" t="s">
        <v>240</v>
      </c>
      <c r="E81" s="91" t="s">
        <v>366</v>
      </c>
      <c r="F81" s="82">
        <v>43532</v>
      </c>
      <c r="G81" s="82">
        <v>43539</v>
      </c>
      <c r="H81" s="82">
        <v>43546</v>
      </c>
      <c r="I81" s="82">
        <v>43553</v>
      </c>
      <c r="J81" s="82">
        <v>43560</v>
      </c>
      <c r="K81" s="82">
        <v>43567</v>
      </c>
      <c r="L81" s="82"/>
      <c r="M81" s="82">
        <v>43581</v>
      </c>
      <c r="N81" s="82">
        <v>43588</v>
      </c>
      <c r="O81" s="82">
        <v>43595</v>
      </c>
      <c r="P81" s="82">
        <v>43602</v>
      </c>
      <c r="Q81" s="82">
        <v>43609</v>
      </c>
      <c r="R81" s="82">
        <v>43616</v>
      </c>
      <c r="S81" s="82">
        <v>43623</v>
      </c>
      <c r="T81" s="82">
        <v>43630</v>
      </c>
      <c r="U81" s="82">
        <v>43637</v>
      </c>
      <c r="V81" s="82">
        <v>43644</v>
      </c>
      <c r="W81" s="82">
        <v>43651</v>
      </c>
      <c r="X81" s="82">
        <v>43658</v>
      </c>
      <c r="Y81" s="82">
        <v>43665</v>
      </c>
      <c r="Z81" s="82">
        <v>43672</v>
      </c>
      <c r="AA81" s="82">
        <v>43679</v>
      </c>
      <c r="AB81" s="82">
        <v>43686</v>
      </c>
      <c r="AC81" s="82">
        <v>43693</v>
      </c>
      <c r="AD81" s="82">
        <v>43700</v>
      </c>
      <c r="AE81" s="82">
        <v>43707</v>
      </c>
      <c r="AF81" s="82">
        <v>43714</v>
      </c>
      <c r="AG81" s="82">
        <v>43721</v>
      </c>
      <c r="AH81" s="82">
        <v>43728</v>
      </c>
      <c r="AI81" s="82">
        <v>43735</v>
      </c>
      <c r="AJ81" s="82">
        <v>43742</v>
      </c>
      <c r="AK81" s="82">
        <v>43749</v>
      </c>
      <c r="AL81" s="82">
        <v>43756</v>
      </c>
      <c r="AM81" s="82">
        <v>43763</v>
      </c>
      <c r="AN81" s="82">
        <v>43770</v>
      </c>
      <c r="AO81" s="82">
        <v>43777</v>
      </c>
      <c r="AP81" s="82">
        <v>43784</v>
      </c>
      <c r="AQ81" s="82">
        <v>43791</v>
      </c>
      <c r="AR81" s="82">
        <v>43798</v>
      </c>
      <c r="AS81" s="82">
        <v>43805</v>
      </c>
      <c r="AT81" s="82">
        <v>43812</v>
      </c>
      <c r="AU81" s="82">
        <v>43819</v>
      </c>
      <c r="AV81" s="82">
        <v>43826</v>
      </c>
    </row>
    <row r="82" spans="1:48" x14ac:dyDescent="0.25">
      <c r="A82" s="97">
        <v>62</v>
      </c>
      <c r="B82" s="104" t="s">
        <v>77</v>
      </c>
      <c r="C82" s="52" t="s">
        <v>225</v>
      </c>
      <c r="D82" s="52" t="s">
        <v>73</v>
      </c>
      <c r="E82" s="89" t="s">
        <v>308</v>
      </c>
      <c r="F82" s="67" t="s">
        <v>366</v>
      </c>
      <c r="G82" s="67" t="s">
        <v>366</v>
      </c>
      <c r="H82" s="67">
        <v>43542</v>
      </c>
      <c r="I82" s="67" t="s">
        <v>366</v>
      </c>
      <c r="J82" s="68" t="s">
        <v>366</v>
      </c>
      <c r="K82" s="68" t="s">
        <v>366</v>
      </c>
      <c r="L82" s="68"/>
      <c r="M82" s="68">
        <v>43577</v>
      </c>
      <c r="N82" s="67" t="s">
        <v>366</v>
      </c>
      <c r="O82" s="67" t="s">
        <v>366</v>
      </c>
      <c r="P82" s="67" t="s">
        <v>366</v>
      </c>
      <c r="Q82" s="67">
        <v>43605</v>
      </c>
      <c r="R82" s="67" t="s">
        <v>366</v>
      </c>
      <c r="S82" s="68" t="s">
        <v>366</v>
      </c>
      <c r="T82" s="68" t="s">
        <v>366</v>
      </c>
      <c r="U82" s="68">
        <v>43633</v>
      </c>
      <c r="V82" s="68" t="s">
        <v>366</v>
      </c>
      <c r="W82" s="67" t="s">
        <v>366</v>
      </c>
      <c r="X82" s="67" t="s">
        <v>366</v>
      </c>
      <c r="Y82" s="67">
        <v>43661</v>
      </c>
      <c r="Z82" s="67" t="s">
        <v>366</v>
      </c>
      <c r="AA82" s="67" t="s">
        <v>366</v>
      </c>
      <c r="AB82" s="68" t="s">
        <v>366</v>
      </c>
      <c r="AC82" s="68">
        <v>43689</v>
      </c>
      <c r="AD82" s="68" t="s">
        <v>366</v>
      </c>
      <c r="AE82" s="68" t="s">
        <v>366</v>
      </c>
      <c r="AF82" s="67" t="s">
        <v>366</v>
      </c>
      <c r="AG82" s="67">
        <v>43717</v>
      </c>
      <c r="AH82" s="67" t="s">
        <v>366</v>
      </c>
      <c r="AI82" s="67" t="s">
        <v>366</v>
      </c>
      <c r="AJ82" s="67" t="s">
        <v>366</v>
      </c>
      <c r="AK82" s="68">
        <v>43745</v>
      </c>
      <c r="AL82" s="68" t="s">
        <v>366</v>
      </c>
      <c r="AM82" s="68" t="s">
        <v>366</v>
      </c>
      <c r="AN82" s="68" t="s">
        <v>366</v>
      </c>
      <c r="AO82" s="67" t="s">
        <v>366</v>
      </c>
      <c r="AP82" s="67" t="s">
        <v>366</v>
      </c>
      <c r="AQ82" s="67">
        <v>43787</v>
      </c>
      <c r="AR82" s="67" t="s">
        <v>366</v>
      </c>
      <c r="AS82" s="68" t="s">
        <v>366</v>
      </c>
      <c r="AT82" s="68" t="s">
        <v>366</v>
      </c>
      <c r="AU82" s="68">
        <v>43815</v>
      </c>
      <c r="AV82" s="68" t="s">
        <v>366</v>
      </c>
    </row>
    <row r="83" spans="1:48" x14ac:dyDescent="0.25">
      <c r="A83" s="97">
        <v>63</v>
      </c>
      <c r="B83" s="105"/>
      <c r="C83" s="52" t="s">
        <v>225</v>
      </c>
      <c r="D83" s="52" t="s">
        <v>74</v>
      </c>
      <c r="E83" s="89" t="s">
        <v>307</v>
      </c>
      <c r="F83" s="67" t="s">
        <v>366</v>
      </c>
      <c r="G83" s="67">
        <v>43535</v>
      </c>
      <c r="H83" s="67" t="s">
        <v>366</v>
      </c>
      <c r="I83" s="67" t="s">
        <v>366</v>
      </c>
      <c r="J83" s="68" t="s">
        <v>366</v>
      </c>
      <c r="K83" s="68">
        <v>43563</v>
      </c>
      <c r="L83" s="68" t="s">
        <v>366</v>
      </c>
      <c r="M83" s="68" t="s">
        <v>366</v>
      </c>
      <c r="N83" s="67" t="s">
        <v>366</v>
      </c>
      <c r="O83" s="67">
        <v>43591</v>
      </c>
      <c r="P83" s="67" t="s">
        <v>366</v>
      </c>
      <c r="Q83" s="67" t="s">
        <v>366</v>
      </c>
      <c r="R83" s="67" t="s">
        <v>366</v>
      </c>
      <c r="S83" s="68" t="s">
        <v>366</v>
      </c>
      <c r="T83" s="68">
        <v>43626</v>
      </c>
      <c r="U83" s="68" t="s">
        <v>366</v>
      </c>
      <c r="V83" s="68" t="s">
        <v>366</v>
      </c>
      <c r="W83" s="67" t="s">
        <v>366</v>
      </c>
      <c r="X83" s="67">
        <v>43654</v>
      </c>
      <c r="Y83" s="67" t="s">
        <v>366</v>
      </c>
      <c r="Z83" s="67" t="s">
        <v>366</v>
      </c>
      <c r="AA83" s="67" t="s">
        <v>366</v>
      </c>
      <c r="AB83" s="68">
        <v>43682</v>
      </c>
      <c r="AC83" s="68" t="s">
        <v>366</v>
      </c>
      <c r="AD83" s="68" t="s">
        <v>366</v>
      </c>
      <c r="AE83" s="68" t="s">
        <v>366</v>
      </c>
      <c r="AF83" s="67">
        <v>43710</v>
      </c>
      <c r="AG83" s="67" t="s">
        <v>366</v>
      </c>
      <c r="AH83" s="67" t="s">
        <v>366</v>
      </c>
      <c r="AI83" s="67" t="s">
        <v>366</v>
      </c>
      <c r="AJ83" s="67">
        <v>43738</v>
      </c>
      <c r="AK83" s="68" t="s">
        <v>366</v>
      </c>
      <c r="AL83" s="68" t="s">
        <v>366</v>
      </c>
      <c r="AM83" s="68" t="s">
        <v>366</v>
      </c>
      <c r="AN83" s="68">
        <v>43766</v>
      </c>
      <c r="AO83" s="67" t="s">
        <v>366</v>
      </c>
      <c r="AP83" s="67" t="s">
        <v>366</v>
      </c>
      <c r="AQ83" s="67" t="s">
        <v>366</v>
      </c>
      <c r="AR83" s="67">
        <v>43794</v>
      </c>
      <c r="AS83" s="68" t="s">
        <v>366</v>
      </c>
      <c r="AT83" s="68" t="s">
        <v>366</v>
      </c>
      <c r="AU83" s="68" t="s">
        <v>366</v>
      </c>
      <c r="AV83" s="68">
        <v>43822</v>
      </c>
    </row>
    <row r="84" spans="1:48" x14ac:dyDescent="0.25">
      <c r="A84" s="97">
        <v>64</v>
      </c>
      <c r="B84" s="105"/>
      <c r="C84" s="52" t="s">
        <v>225</v>
      </c>
      <c r="D84" s="52" t="s">
        <v>75</v>
      </c>
      <c r="E84" s="89" t="s">
        <v>306</v>
      </c>
      <c r="F84" s="67">
        <v>43529</v>
      </c>
      <c r="G84" s="67" t="s">
        <v>366</v>
      </c>
      <c r="H84" s="67" t="s">
        <v>366</v>
      </c>
      <c r="I84" s="67" t="s">
        <v>366</v>
      </c>
      <c r="J84" s="68">
        <v>43557</v>
      </c>
      <c r="K84" s="68" t="s">
        <v>366</v>
      </c>
      <c r="L84" s="68" t="s">
        <v>366</v>
      </c>
      <c r="M84" s="68" t="s">
        <v>366</v>
      </c>
      <c r="N84" s="67">
        <v>43585</v>
      </c>
      <c r="O84" s="67" t="s">
        <v>366</v>
      </c>
      <c r="P84" s="67" t="s">
        <v>366</v>
      </c>
      <c r="Q84" s="67" t="s">
        <v>366</v>
      </c>
      <c r="R84" s="67">
        <v>43613</v>
      </c>
      <c r="S84" s="68" t="s">
        <v>366</v>
      </c>
      <c r="T84" s="68" t="s">
        <v>366</v>
      </c>
      <c r="U84" s="68" t="s">
        <v>366</v>
      </c>
      <c r="V84" s="68">
        <v>43641</v>
      </c>
      <c r="W84" s="67" t="s">
        <v>366</v>
      </c>
      <c r="X84" s="67" t="s">
        <v>366</v>
      </c>
      <c r="Y84" s="67" t="s">
        <v>366</v>
      </c>
      <c r="Z84" s="67">
        <v>43669</v>
      </c>
      <c r="AA84" s="67" t="s">
        <v>366</v>
      </c>
      <c r="AB84" s="68" t="s">
        <v>366</v>
      </c>
      <c r="AC84" s="68" t="s">
        <v>366</v>
      </c>
      <c r="AD84" s="68">
        <v>43697</v>
      </c>
      <c r="AE84" s="68" t="s">
        <v>366</v>
      </c>
      <c r="AF84" s="67" t="s">
        <v>366</v>
      </c>
      <c r="AG84" s="67" t="s">
        <v>366</v>
      </c>
      <c r="AH84" s="67">
        <v>43725</v>
      </c>
      <c r="AI84" s="67" t="s">
        <v>366</v>
      </c>
      <c r="AJ84" s="67" t="s">
        <v>366</v>
      </c>
      <c r="AK84" s="68" t="s">
        <v>366</v>
      </c>
      <c r="AL84" s="68">
        <v>43753</v>
      </c>
      <c r="AM84" s="68" t="s">
        <v>366</v>
      </c>
      <c r="AN84" s="68" t="s">
        <v>366</v>
      </c>
      <c r="AO84" s="67" t="s">
        <v>366</v>
      </c>
      <c r="AP84" s="67">
        <v>43781</v>
      </c>
      <c r="AQ84" s="67" t="s">
        <v>366</v>
      </c>
      <c r="AR84" s="67" t="s">
        <v>366</v>
      </c>
      <c r="AS84" s="68" t="s">
        <v>366</v>
      </c>
      <c r="AT84" s="68">
        <v>43809</v>
      </c>
      <c r="AU84" s="68" t="s">
        <v>366</v>
      </c>
      <c r="AV84" s="68" t="s">
        <v>366</v>
      </c>
    </row>
    <row r="85" spans="1:48" x14ac:dyDescent="0.25">
      <c r="A85" s="97">
        <v>65</v>
      </c>
      <c r="B85" s="105"/>
      <c r="C85" s="52" t="s">
        <v>225</v>
      </c>
      <c r="D85" s="52" t="s">
        <v>77</v>
      </c>
      <c r="E85" s="89" t="s">
        <v>263</v>
      </c>
      <c r="F85" s="67">
        <v>43530</v>
      </c>
      <c r="G85" s="67">
        <v>43537</v>
      </c>
      <c r="H85" s="67">
        <v>43544</v>
      </c>
      <c r="I85" s="67">
        <v>43551</v>
      </c>
      <c r="J85" s="68">
        <v>43558</v>
      </c>
      <c r="K85" s="68">
        <v>43565</v>
      </c>
      <c r="L85" s="68">
        <v>43572</v>
      </c>
      <c r="M85" s="68">
        <v>43579</v>
      </c>
      <c r="N85" s="67" t="s">
        <v>366</v>
      </c>
      <c r="O85" s="67">
        <v>43593</v>
      </c>
      <c r="P85" s="67">
        <v>43600</v>
      </c>
      <c r="Q85" s="67">
        <v>43607</v>
      </c>
      <c r="R85" s="67">
        <v>43614</v>
      </c>
      <c r="S85" s="68">
        <v>43621</v>
      </c>
      <c r="T85" s="68">
        <v>43628</v>
      </c>
      <c r="U85" s="68">
        <v>43635</v>
      </c>
      <c r="V85" s="68">
        <v>43642</v>
      </c>
      <c r="W85" s="67">
        <v>43649</v>
      </c>
      <c r="X85" s="67">
        <v>43656</v>
      </c>
      <c r="Y85" s="67">
        <v>43663</v>
      </c>
      <c r="Z85" s="67">
        <v>43670</v>
      </c>
      <c r="AA85" s="67">
        <v>43677</v>
      </c>
      <c r="AB85" s="68" t="s">
        <v>366</v>
      </c>
      <c r="AC85" s="68">
        <v>43691</v>
      </c>
      <c r="AD85" s="68">
        <v>43698</v>
      </c>
      <c r="AE85" s="68">
        <v>43705</v>
      </c>
      <c r="AF85" s="67">
        <v>43712</v>
      </c>
      <c r="AG85" s="67">
        <v>43719</v>
      </c>
      <c r="AH85" s="67">
        <v>43726</v>
      </c>
      <c r="AI85" s="67">
        <v>43733</v>
      </c>
      <c r="AJ85" s="67">
        <v>43740</v>
      </c>
      <c r="AK85" s="68">
        <v>43747</v>
      </c>
      <c r="AL85" s="68">
        <v>43754</v>
      </c>
      <c r="AM85" s="68">
        <v>43761</v>
      </c>
      <c r="AN85" s="68">
        <v>43768</v>
      </c>
      <c r="AO85" s="67">
        <v>43775</v>
      </c>
      <c r="AP85" s="67">
        <v>43782</v>
      </c>
      <c r="AQ85" s="67">
        <v>43789</v>
      </c>
      <c r="AR85" s="67">
        <v>43796</v>
      </c>
      <c r="AS85" s="68">
        <v>43803</v>
      </c>
      <c r="AT85" s="68">
        <v>43810</v>
      </c>
      <c r="AU85" s="68">
        <v>43817</v>
      </c>
      <c r="AV85" s="68" t="s">
        <v>366</v>
      </c>
    </row>
    <row r="86" spans="1:48" x14ac:dyDescent="0.25">
      <c r="A86" s="97">
        <v>66</v>
      </c>
      <c r="B86" s="105"/>
      <c r="C86" s="52" t="s">
        <v>225</v>
      </c>
      <c r="D86" s="52" t="s">
        <v>78</v>
      </c>
      <c r="E86" s="89" t="s">
        <v>305</v>
      </c>
      <c r="F86" s="67" t="s">
        <v>366</v>
      </c>
      <c r="G86" s="67">
        <v>43538</v>
      </c>
      <c r="H86" s="67" t="s">
        <v>366</v>
      </c>
      <c r="I86" s="67">
        <v>43552</v>
      </c>
      <c r="J86" s="68" t="s">
        <v>366</v>
      </c>
      <c r="K86" s="68">
        <v>43566</v>
      </c>
      <c r="L86" s="68" t="s">
        <v>366</v>
      </c>
      <c r="M86" s="68">
        <v>43580</v>
      </c>
      <c r="N86" s="67" t="s">
        <v>366</v>
      </c>
      <c r="O86" s="67">
        <v>43594</v>
      </c>
      <c r="P86" s="67" t="s">
        <v>366</v>
      </c>
      <c r="Q86" s="67">
        <v>43608</v>
      </c>
      <c r="R86" s="67" t="s">
        <v>366</v>
      </c>
      <c r="S86" s="68">
        <v>43622</v>
      </c>
      <c r="T86" s="68" t="s">
        <v>366</v>
      </c>
      <c r="U86" s="68">
        <v>43636</v>
      </c>
      <c r="V86" s="68" t="s">
        <v>366</v>
      </c>
      <c r="W86" s="67">
        <v>43650</v>
      </c>
      <c r="X86" s="67" t="s">
        <v>366</v>
      </c>
      <c r="Y86" s="67">
        <v>43664</v>
      </c>
      <c r="Z86" s="67" t="s">
        <v>366</v>
      </c>
      <c r="AA86" s="67">
        <v>43678</v>
      </c>
      <c r="AB86" s="68" t="s">
        <v>366</v>
      </c>
      <c r="AC86" s="68">
        <v>43692</v>
      </c>
      <c r="AD86" s="68" t="s">
        <v>366</v>
      </c>
      <c r="AE86" s="68">
        <v>43706</v>
      </c>
      <c r="AF86" s="67" t="s">
        <v>366</v>
      </c>
      <c r="AG86" s="67">
        <v>43720</v>
      </c>
      <c r="AH86" s="67" t="s">
        <v>366</v>
      </c>
      <c r="AI86" s="67">
        <v>43734</v>
      </c>
      <c r="AJ86" s="67" t="s">
        <v>366</v>
      </c>
      <c r="AK86" s="68">
        <v>43748</v>
      </c>
      <c r="AL86" s="68" t="s">
        <v>366</v>
      </c>
      <c r="AM86" s="68">
        <v>43762</v>
      </c>
      <c r="AN86" s="68" t="s">
        <v>366</v>
      </c>
      <c r="AO86" s="67">
        <v>43776</v>
      </c>
      <c r="AP86" s="67" t="s">
        <v>366</v>
      </c>
      <c r="AQ86" s="67">
        <v>43790</v>
      </c>
      <c r="AR86" s="67" t="s">
        <v>366</v>
      </c>
      <c r="AS86" s="68">
        <v>43804</v>
      </c>
      <c r="AT86" s="68" t="s">
        <v>366</v>
      </c>
      <c r="AU86" s="68">
        <v>43818</v>
      </c>
      <c r="AV86" s="68" t="s">
        <v>366</v>
      </c>
    </row>
    <row r="87" spans="1:48" x14ac:dyDescent="0.25">
      <c r="A87" s="97">
        <v>67</v>
      </c>
      <c r="B87" s="106"/>
      <c r="C87" s="52" t="s">
        <v>225</v>
      </c>
      <c r="D87" s="52" t="s">
        <v>79</v>
      </c>
      <c r="E87" s="89" t="s">
        <v>80</v>
      </c>
      <c r="F87" s="67">
        <v>43531</v>
      </c>
      <c r="G87" s="67" t="s">
        <v>366</v>
      </c>
      <c r="H87" s="67" t="s">
        <v>366</v>
      </c>
      <c r="I87" s="67" t="s">
        <v>366</v>
      </c>
      <c r="J87" s="68">
        <v>43559</v>
      </c>
      <c r="K87" s="68" t="s">
        <v>366</v>
      </c>
      <c r="L87" s="68" t="s">
        <v>366</v>
      </c>
      <c r="M87" s="68" t="s">
        <v>366</v>
      </c>
      <c r="N87" s="67">
        <v>43587</v>
      </c>
      <c r="O87" s="67" t="s">
        <v>366</v>
      </c>
      <c r="P87" s="67" t="s">
        <v>366</v>
      </c>
      <c r="Q87" s="67" t="s">
        <v>366</v>
      </c>
      <c r="R87" s="67">
        <v>43615</v>
      </c>
      <c r="S87" s="68" t="s">
        <v>366</v>
      </c>
      <c r="T87" s="68" t="s">
        <v>366</v>
      </c>
      <c r="U87" s="68" t="s">
        <v>366</v>
      </c>
      <c r="V87" s="68">
        <v>43643</v>
      </c>
      <c r="W87" s="67" t="s">
        <v>366</v>
      </c>
      <c r="X87" s="67" t="s">
        <v>366</v>
      </c>
      <c r="Y87" s="67" t="s">
        <v>366</v>
      </c>
      <c r="Z87" s="67">
        <v>43671</v>
      </c>
      <c r="AA87" s="67" t="s">
        <v>366</v>
      </c>
      <c r="AB87" s="68" t="s">
        <v>366</v>
      </c>
      <c r="AC87" s="68" t="s">
        <v>366</v>
      </c>
      <c r="AD87" s="68">
        <v>43699</v>
      </c>
      <c r="AE87" s="68" t="s">
        <v>366</v>
      </c>
      <c r="AF87" s="67" t="s">
        <v>366</v>
      </c>
      <c r="AG87" s="67" t="s">
        <v>366</v>
      </c>
      <c r="AH87" s="67">
        <v>43727</v>
      </c>
      <c r="AI87" s="67" t="s">
        <v>366</v>
      </c>
      <c r="AJ87" s="67" t="s">
        <v>366</v>
      </c>
      <c r="AK87" s="68" t="s">
        <v>366</v>
      </c>
      <c r="AL87" s="68">
        <v>43755</v>
      </c>
      <c r="AM87" s="68" t="s">
        <v>366</v>
      </c>
      <c r="AN87" s="68" t="s">
        <v>366</v>
      </c>
      <c r="AO87" s="67" t="s">
        <v>366</v>
      </c>
      <c r="AP87" s="67">
        <v>43783</v>
      </c>
      <c r="AQ87" s="67" t="s">
        <v>366</v>
      </c>
      <c r="AR87" s="67" t="s">
        <v>366</v>
      </c>
      <c r="AS87" s="68" t="s">
        <v>366</v>
      </c>
      <c r="AT87" s="68">
        <v>43811</v>
      </c>
      <c r="AU87" s="68" t="s">
        <v>366</v>
      </c>
      <c r="AV87" s="68" t="s">
        <v>366</v>
      </c>
    </row>
    <row r="88" spans="1:48" s="95" customFormat="1" x14ac:dyDescent="0.25">
      <c r="A88" s="98" t="s">
        <v>366</v>
      </c>
      <c r="B88" s="100" t="s">
        <v>77</v>
      </c>
      <c r="C88" s="81" t="s">
        <v>225</v>
      </c>
      <c r="D88" s="81" t="s">
        <v>240</v>
      </c>
      <c r="E88" s="91" t="s">
        <v>366</v>
      </c>
      <c r="F88" s="82">
        <v>43532</v>
      </c>
      <c r="G88" s="82">
        <v>43539</v>
      </c>
      <c r="H88" s="82">
        <v>43546</v>
      </c>
      <c r="I88" s="82">
        <v>43553</v>
      </c>
      <c r="J88" s="82">
        <v>43560</v>
      </c>
      <c r="K88" s="82">
        <v>43567</v>
      </c>
      <c r="L88" s="82"/>
      <c r="M88" s="82">
        <v>43581</v>
      </c>
      <c r="N88" s="82">
        <v>43588</v>
      </c>
      <c r="O88" s="82">
        <v>43595</v>
      </c>
      <c r="P88" s="82">
        <v>43602</v>
      </c>
      <c r="Q88" s="82">
        <v>43609</v>
      </c>
      <c r="R88" s="82">
        <v>43616</v>
      </c>
      <c r="S88" s="82">
        <v>43623</v>
      </c>
      <c r="T88" s="82">
        <v>43630</v>
      </c>
      <c r="U88" s="82">
        <v>43637</v>
      </c>
      <c r="V88" s="82">
        <v>43644</v>
      </c>
      <c r="W88" s="82">
        <v>43651</v>
      </c>
      <c r="X88" s="82">
        <v>43658</v>
      </c>
      <c r="Y88" s="82">
        <v>43665</v>
      </c>
      <c r="Z88" s="82">
        <v>43672</v>
      </c>
      <c r="AA88" s="82">
        <v>43679</v>
      </c>
      <c r="AB88" s="82">
        <v>43686</v>
      </c>
      <c r="AC88" s="82">
        <v>43693</v>
      </c>
      <c r="AD88" s="82">
        <v>43700</v>
      </c>
      <c r="AE88" s="82">
        <v>43707</v>
      </c>
      <c r="AF88" s="82">
        <v>43714</v>
      </c>
      <c r="AG88" s="82">
        <v>43721</v>
      </c>
      <c r="AH88" s="82">
        <v>43728</v>
      </c>
      <c r="AI88" s="82">
        <v>43735</v>
      </c>
      <c r="AJ88" s="82">
        <v>43742</v>
      </c>
      <c r="AK88" s="82">
        <v>43749</v>
      </c>
      <c r="AL88" s="82">
        <v>43756</v>
      </c>
      <c r="AM88" s="82">
        <v>43763</v>
      </c>
      <c r="AN88" s="82">
        <v>43770</v>
      </c>
      <c r="AO88" s="82">
        <v>43777</v>
      </c>
      <c r="AP88" s="82">
        <v>43784</v>
      </c>
      <c r="AQ88" s="82">
        <v>43791</v>
      </c>
      <c r="AR88" s="82">
        <v>43798</v>
      </c>
      <c r="AS88" s="82">
        <v>43805</v>
      </c>
      <c r="AT88" s="82">
        <v>43812</v>
      </c>
      <c r="AU88" s="82">
        <v>43819</v>
      </c>
      <c r="AV88" s="82">
        <v>43826</v>
      </c>
    </row>
    <row r="89" spans="1:48" x14ac:dyDescent="0.25">
      <c r="A89" s="97">
        <v>68</v>
      </c>
      <c r="B89" s="104" t="s">
        <v>81</v>
      </c>
      <c r="C89" s="52" t="s">
        <v>225</v>
      </c>
      <c r="D89" s="52" t="s">
        <v>76</v>
      </c>
      <c r="E89" s="89" t="s">
        <v>127</v>
      </c>
      <c r="F89" s="67" t="s">
        <v>366</v>
      </c>
      <c r="G89" s="67">
        <v>43535</v>
      </c>
      <c r="H89" s="67" t="s">
        <v>366</v>
      </c>
      <c r="I89" s="67" t="s">
        <v>366</v>
      </c>
      <c r="J89" s="68">
        <v>43556</v>
      </c>
      <c r="K89" s="68" t="s">
        <v>366</v>
      </c>
      <c r="L89" s="68"/>
      <c r="M89" s="68">
        <v>43577</v>
      </c>
      <c r="N89" s="67" t="s">
        <v>366</v>
      </c>
      <c r="O89" s="67">
        <v>43591</v>
      </c>
      <c r="P89" s="67" t="s">
        <v>366</v>
      </c>
      <c r="Q89" s="67">
        <v>43605</v>
      </c>
      <c r="R89" s="67" t="s">
        <v>366</v>
      </c>
      <c r="S89" s="68" t="s">
        <v>366</v>
      </c>
      <c r="T89" s="68">
        <v>43626</v>
      </c>
      <c r="U89" s="68" t="s">
        <v>366</v>
      </c>
      <c r="V89" s="68" t="s">
        <v>366</v>
      </c>
      <c r="W89" s="67" t="s">
        <v>366</v>
      </c>
      <c r="X89" s="67">
        <v>43654</v>
      </c>
      <c r="Y89" s="67" t="s">
        <v>366</v>
      </c>
      <c r="Z89" s="67">
        <v>43668</v>
      </c>
      <c r="AA89" s="67" t="s">
        <v>366</v>
      </c>
      <c r="AB89" s="68">
        <v>43682</v>
      </c>
      <c r="AC89" s="68" t="s">
        <v>366</v>
      </c>
      <c r="AD89" s="68" t="s">
        <v>366</v>
      </c>
      <c r="AE89" s="68">
        <v>43703</v>
      </c>
      <c r="AF89" s="67" t="s">
        <v>366</v>
      </c>
      <c r="AG89" s="67">
        <v>43717</v>
      </c>
      <c r="AH89" s="67" t="s">
        <v>366</v>
      </c>
      <c r="AI89" s="67">
        <v>43731</v>
      </c>
      <c r="AJ89" s="67" t="s">
        <v>366</v>
      </c>
      <c r="AK89" s="68">
        <v>43745</v>
      </c>
      <c r="AL89" s="68" t="s">
        <v>366</v>
      </c>
      <c r="AM89" s="68">
        <v>43759</v>
      </c>
      <c r="AN89" s="68" t="s">
        <v>366</v>
      </c>
      <c r="AO89" s="67" t="s">
        <v>366</v>
      </c>
      <c r="AP89" s="67" t="s">
        <v>366</v>
      </c>
      <c r="AQ89" s="67">
        <v>43787</v>
      </c>
      <c r="AR89" s="67" t="s">
        <v>366</v>
      </c>
      <c r="AS89" s="68">
        <v>43801</v>
      </c>
      <c r="AT89" s="68" t="s">
        <v>366</v>
      </c>
      <c r="AU89" s="68">
        <v>43815</v>
      </c>
      <c r="AV89" s="68" t="s">
        <v>366</v>
      </c>
    </row>
    <row r="90" spans="1:48" x14ac:dyDescent="0.25">
      <c r="A90" s="97">
        <v>69</v>
      </c>
      <c r="B90" s="105"/>
      <c r="C90" s="52" t="s">
        <v>209</v>
      </c>
      <c r="D90" s="52" t="s">
        <v>81</v>
      </c>
      <c r="E90" s="89" t="s">
        <v>254</v>
      </c>
      <c r="F90" s="67">
        <v>43530</v>
      </c>
      <c r="G90" s="67">
        <v>43537</v>
      </c>
      <c r="H90" s="67">
        <v>43544</v>
      </c>
      <c r="I90" s="67">
        <v>43551</v>
      </c>
      <c r="J90" s="68">
        <v>43558</v>
      </c>
      <c r="K90" s="68">
        <v>43565</v>
      </c>
      <c r="L90" s="68">
        <v>43572</v>
      </c>
      <c r="M90" s="68">
        <v>43579</v>
      </c>
      <c r="N90" s="67" t="s">
        <v>366</v>
      </c>
      <c r="O90" s="67">
        <v>43593</v>
      </c>
      <c r="P90" s="67">
        <v>43600</v>
      </c>
      <c r="Q90" s="67">
        <v>43607</v>
      </c>
      <c r="R90" s="67">
        <v>43614</v>
      </c>
      <c r="S90" s="68">
        <v>43621</v>
      </c>
      <c r="T90" s="68">
        <v>43628</v>
      </c>
      <c r="U90" s="68">
        <v>43635</v>
      </c>
      <c r="V90" s="68">
        <v>43642</v>
      </c>
      <c r="W90" s="67">
        <v>43649</v>
      </c>
      <c r="X90" s="67">
        <v>43656</v>
      </c>
      <c r="Y90" s="67">
        <v>43663</v>
      </c>
      <c r="Z90" s="67">
        <v>43670</v>
      </c>
      <c r="AA90" s="67">
        <v>43677</v>
      </c>
      <c r="AB90" s="68" t="s">
        <v>366</v>
      </c>
      <c r="AC90" s="68">
        <v>43691</v>
      </c>
      <c r="AD90" s="68" t="s">
        <v>345</v>
      </c>
      <c r="AE90" s="68">
        <v>43705</v>
      </c>
      <c r="AF90" s="67">
        <v>43712</v>
      </c>
      <c r="AG90" s="67">
        <v>43719</v>
      </c>
      <c r="AH90" s="67">
        <v>43726</v>
      </c>
      <c r="AI90" s="67">
        <v>43733</v>
      </c>
      <c r="AJ90" s="67">
        <v>43740</v>
      </c>
      <c r="AK90" s="68">
        <v>43747</v>
      </c>
      <c r="AL90" s="68" t="s">
        <v>346</v>
      </c>
      <c r="AM90" s="68">
        <v>43761</v>
      </c>
      <c r="AN90" s="68">
        <v>43768</v>
      </c>
      <c r="AO90" s="67">
        <v>43775</v>
      </c>
      <c r="AP90" s="67" t="s">
        <v>347</v>
      </c>
      <c r="AQ90" s="67">
        <v>43789</v>
      </c>
      <c r="AR90" s="67">
        <v>43796</v>
      </c>
      <c r="AS90" s="68">
        <v>43803</v>
      </c>
      <c r="AT90" s="68">
        <v>43810</v>
      </c>
      <c r="AU90" s="68">
        <v>43817</v>
      </c>
      <c r="AV90" s="68" t="s">
        <v>366</v>
      </c>
    </row>
    <row r="91" spans="1:48" x14ac:dyDescent="0.25">
      <c r="A91" s="97">
        <v>70</v>
      </c>
      <c r="B91" s="105"/>
      <c r="C91" s="52" t="s">
        <v>209</v>
      </c>
      <c r="D91" s="52" t="s">
        <v>210</v>
      </c>
      <c r="E91" s="89" t="s">
        <v>300</v>
      </c>
      <c r="F91" s="67">
        <v>43531</v>
      </c>
      <c r="G91" s="67" t="s">
        <v>366</v>
      </c>
      <c r="H91" s="67">
        <v>43545</v>
      </c>
      <c r="I91" s="67" t="s">
        <v>366</v>
      </c>
      <c r="J91" s="68">
        <v>43559</v>
      </c>
      <c r="K91" s="68" t="s">
        <v>366</v>
      </c>
      <c r="L91" s="68" t="s">
        <v>366</v>
      </c>
      <c r="M91" s="68">
        <v>43580</v>
      </c>
      <c r="N91" s="67" t="s">
        <v>366</v>
      </c>
      <c r="O91" s="67">
        <v>43594</v>
      </c>
      <c r="P91" s="67" t="s">
        <v>366</v>
      </c>
      <c r="Q91" s="67">
        <v>43608</v>
      </c>
      <c r="R91" s="67" t="s">
        <v>366</v>
      </c>
      <c r="S91" s="68">
        <v>43622</v>
      </c>
      <c r="T91" s="68" t="s">
        <v>366</v>
      </c>
      <c r="U91" s="68">
        <v>43636</v>
      </c>
      <c r="V91" s="68" t="s">
        <v>366</v>
      </c>
      <c r="W91" s="67">
        <v>43650</v>
      </c>
      <c r="X91" s="67" t="s">
        <v>366</v>
      </c>
      <c r="Y91" s="67">
        <v>43664</v>
      </c>
      <c r="Z91" s="67" t="s">
        <v>366</v>
      </c>
      <c r="AA91" s="67">
        <v>43678</v>
      </c>
      <c r="AB91" s="68" t="s">
        <v>366</v>
      </c>
      <c r="AC91" s="68">
        <v>43692</v>
      </c>
      <c r="AD91" s="68" t="s">
        <v>366</v>
      </c>
      <c r="AE91" s="68">
        <v>43706</v>
      </c>
      <c r="AF91" s="67" t="s">
        <v>366</v>
      </c>
      <c r="AG91" s="67">
        <v>43720</v>
      </c>
      <c r="AH91" s="67" t="s">
        <v>366</v>
      </c>
      <c r="AI91" s="67">
        <v>43734</v>
      </c>
      <c r="AJ91" s="67" t="s">
        <v>366</v>
      </c>
      <c r="AK91" s="68">
        <v>43748</v>
      </c>
      <c r="AL91" s="68" t="s">
        <v>366</v>
      </c>
      <c r="AM91" s="68">
        <v>43762</v>
      </c>
      <c r="AN91" s="68" t="s">
        <v>366</v>
      </c>
      <c r="AO91" s="67">
        <v>43776</v>
      </c>
      <c r="AP91" s="67" t="s">
        <v>366</v>
      </c>
      <c r="AQ91" s="67">
        <v>43790</v>
      </c>
      <c r="AR91" s="67" t="s">
        <v>366</v>
      </c>
      <c r="AS91" s="68">
        <v>43804</v>
      </c>
      <c r="AT91" s="68" t="s">
        <v>366</v>
      </c>
      <c r="AU91" s="68">
        <v>43818</v>
      </c>
      <c r="AV91" s="68" t="s">
        <v>366</v>
      </c>
    </row>
    <row r="92" spans="1:48" x14ac:dyDescent="0.25">
      <c r="A92" s="97">
        <v>71</v>
      </c>
      <c r="B92" s="106"/>
      <c r="C92" s="52" t="s">
        <v>209</v>
      </c>
      <c r="D92" s="52" t="s">
        <v>82</v>
      </c>
      <c r="E92" s="89" t="s">
        <v>299</v>
      </c>
      <c r="F92" s="67" t="s">
        <v>366</v>
      </c>
      <c r="G92" s="67">
        <v>43536</v>
      </c>
      <c r="H92" s="67" t="s">
        <v>366</v>
      </c>
      <c r="I92" s="67">
        <v>43550</v>
      </c>
      <c r="J92" s="68" t="s">
        <v>366</v>
      </c>
      <c r="K92" s="68">
        <v>43564</v>
      </c>
      <c r="L92" s="68" t="s">
        <v>366</v>
      </c>
      <c r="M92" s="68">
        <v>43578</v>
      </c>
      <c r="N92" s="67" t="s">
        <v>366</v>
      </c>
      <c r="O92" s="67">
        <v>43592</v>
      </c>
      <c r="P92" s="67" t="s">
        <v>366</v>
      </c>
      <c r="Q92" s="67">
        <v>43606</v>
      </c>
      <c r="R92" s="67" t="s">
        <v>366</v>
      </c>
      <c r="S92" s="68">
        <v>43620</v>
      </c>
      <c r="T92" s="68" t="s">
        <v>366</v>
      </c>
      <c r="U92" s="68">
        <v>43634</v>
      </c>
      <c r="V92" s="68" t="s">
        <v>366</v>
      </c>
      <c r="W92" s="67">
        <v>43648</v>
      </c>
      <c r="X92" s="67" t="s">
        <v>366</v>
      </c>
      <c r="Y92" s="67">
        <v>43662</v>
      </c>
      <c r="Z92" s="67" t="s">
        <v>366</v>
      </c>
      <c r="AA92" s="67">
        <v>43676</v>
      </c>
      <c r="AB92" s="68" t="s">
        <v>366</v>
      </c>
      <c r="AC92" s="68">
        <v>43690</v>
      </c>
      <c r="AD92" s="68" t="s">
        <v>366</v>
      </c>
      <c r="AE92" s="68">
        <v>43704</v>
      </c>
      <c r="AF92" s="67" t="s">
        <v>366</v>
      </c>
      <c r="AG92" s="67">
        <v>43718</v>
      </c>
      <c r="AH92" s="67" t="s">
        <v>366</v>
      </c>
      <c r="AI92" s="67">
        <v>43732</v>
      </c>
      <c r="AJ92" s="67" t="s">
        <v>366</v>
      </c>
      <c r="AK92" s="68">
        <v>43746</v>
      </c>
      <c r="AL92" s="68" t="s">
        <v>366</v>
      </c>
      <c r="AM92" s="68">
        <v>43760</v>
      </c>
      <c r="AN92" s="68" t="s">
        <v>366</v>
      </c>
      <c r="AO92" s="67">
        <v>43774</v>
      </c>
      <c r="AP92" s="67" t="s">
        <v>366</v>
      </c>
      <c r="AQ92" s="67">
        <v>43788</v>
      </c>
      <c r="AR92" s="67" t="s">
        <v>366</v>
      </c>
      <c r="AS92" s="68">
        <v>43802</v>
      </c>
      <c r="AT92" s="68" t="s">
        <v>366</v>
      </c>
      <c r="AU92" s="68">
        <v>43816</v>
      </c>
      <c r="AV92" s="68" t="s">
        <v>366</v>
      </c>
    </row>
    <row r="93" spans="1:48" s="95" customFormat="1" x14ac:dyDescent="0.25">
      <c r="A93" s="98" t="s">
        <v>366</v>
      </c>
      <c r="B93" s="100" t="s">
        <v>81</v>
      </c>
      <c r="C93" s="81" t="s">
        <v>209</v>
      </c>
      <c r="D93" s="81" t="s">
        <v>240</v>
      </c>
      <c r="E93" s="91" t="s">
        <v>366</v>
      </c>
      <c r="F93" s="82">
        <v>43532</v>
      </c>
      <c r="G93" s="82">
        <v>43539</v>
      </c>
      <c r="H93" s="82">
        <v>43546</v>
      </c>
      <c r="I93" s="82">
        <v>43553</v>
      </c>
      <c r="J93" s="82">
        <v>43560</v>
      </c>
      <c r="K93" s="82">
        <v>43567</v>
      </c>
      <c r="L93" s="82"/>
      <c r="M93" s="82">
        <v>43581</v>
      </c>
      <c r="N93" s="82">
        <v>43588</v>
      </c>
      <c r="O93" s="82">
        <v>43595</v>
      </c>
      <c r="P93" s="82">
        <v>43602</v>
      </c>
      <c r="Q93" s="82">
        <v>43609</v>
      </c>
      <c r="R93" s="82">
        <v>43616</v>
      </c>
      <c r="S93" s="82">
        <v>43623</v>
      </c>
      <c r="T93" s="82">
        <v>43630</v>
      </c>
      <c r="U93" s="82">
        <v>43637</v>
      </c>
      <c r="V93" s="82">
        <v>43644</v>
      </c>
      <c r="W93" s="82">
        <v>43651</v>
      </c>
      <c r="X93" s="82">
        <v>43658</v>
      </c>
      <c r="Y93" s="82">
        <v>43665</v>
      </c>
      <c r="Z93" s="82">
        <v>43672</v>
      </c>
      <c r="AA93" s="82">
        <v>43679</v>
      </c>
      <c r="AB93" s="82">
        <v>43686</v>
      </c>
      <c r="AC93" s="82">
        <v>43693</v>
      </c>
      <c r="AD93" s="82">
        <v>43700</v>
      </c>
      <c r="AE93" s="82">
        <v>43707</v>
      </c>
      <c r="AF93" s="82">
        <v>43714</v>
      </c>
      <c r="AG93" s="82">
        <v>43721</v>
      </c>
      <c r="AH93" s="82">
        <v>43728</v>
      </c>
      <c r="AI93" s="82">
        <v>43735</v>
      </c>
      <c r="AJ93" s="82">
        <v>43742</v>
      </c>
      <c r="AK93" s="82">
        <v>43749</v>
      </c>
      <c r="AL93" s="82">
        <v>43756</v>
      </c>
      <c r="AM93" s="82">
        <v>43763</v>
      </c>
      <c r="AN93" s="82">
        <v>43770</v>
      </c>
      <c r="AO93" s="82">
        <v>43777</v>
      </c>
      <c r="AP93" s="82">
        <v>43784</v>
      </c>
      <c r="AQ93" s="82">
        <v>43791</v>
      </c>
      <c r="AR93" s="82">
        <v>43798</v>
      </c>
      <c r="AS93" s="82">
        <v>43805</v>
      </c>
      <c r="AT93" s="82">
        <v>43812</v>
      </c>
      <c r="AU93" s="82">
        <v>43819</v>
      </c>
      <c r="AV93" s="82">
        <v>43826</v>
      </c>
    </row>
    <row r="94" spans="1:48" ht="25.5" x14ac:dyDescent="0.25">
      <c r="A94" s="97">
        <v>72</v>
      </c>
      <c r="B94" s="104" t="s">
        <v>83</v>
      </c>
      <c r="C94" s="52" t="s">
        <v>331</v>
      </c>
      <c r="D94" s="52" t="s">
        <v>83</v>
      </c>
      <c r="E94" s="89" t="s">
        <v>257</v>
      </c>
      <c r="F94" s="67">
        <v>43530</v>
      </c>
      <c r="G94" s="67">
        <v>43537</v>
      </c>
      <c r="H94" s="67">
        <v>43544</v>
      </c>
      <c r="I94" s="67">
        <v>43551</v>
      </c>
      <c r="J94" s="68">
        <v>43558</v>
      </c>
      <c r="K94" s="68">
        <v>43565</v>
      </c>
      <c r="L94" s="68"/>
      <c r="M94" s="68">
        <v>43579</v>
      </c>
      <c r="N94" s="67" t="s">
        <v>366</v>
      </c>
      <c r="O94" s="67">
        <v>43593</v>
      </c>
      <c r="P94" s="67">
        <v>43600</v>
      </c>
      <c r="Q94" s="67">
        <v>43607</v>
      </c>
      <c r="R94" s="67">
        <v>43614</v>
      </c>
      <c r="S94" s="68">
        <v>43621</v>
      </c>
      <c r="T94" s="68">
        <v>43628</v>
      </c>
      <c r="U94" s="68">
        <v>43635</v>
      </c>
      <c r="V94" s="68">
        <v>43642</v>
      </c>
      <c r="W94" s="67">
        <v>43649</v>
      </c>
      <c r="X94" s="67">
        <v>43656</v>
      </c>
      <c r="Y94" s="67">
        <v>43663</v>
      </c>
      <c r="Z94" s="67">
        <v>43670</v>
      </c>
      <c r="AA94" s="67">
        <v>43677</v>
      </c>
      <c r="AB94" s="68" t="s">
        <v>366</v>
      </c>
      <c r="AC94" s="68">
        <v>43691</v>
      </c>
      <c r="AD94" s="68">
        <v>43698</v>
      </c>
      <c r="AE94" s="68">
        <v>43705</v>
      </c>
      <c r="AF94" s="67">
        <v>43712</v>
      </c>
      <c r="AG94" s="67">
        <v>43719</v>
      </c>
      <c r="AH94" s="67">
        <v>43726</v>
      </c>
      <c r="AI94" s="67">
        <v>43733</v>
      </c>
      <c r="AJ94" s="67">
        <v>43740</v>
      </c>
      <c r="AK94" s="68">
        <v>43747</v>
      </c>
      <c r="AL94" s="68">
        <v>43754</v>
      </c>
      <c r="AM94" s="68">
        <v>43761</v>
      </c>
      <c r="AN94" s="68">
        <v>43768</v>
      </c>
      <c r="AO94" s="67">
        <v>43775</v>
      </c>
      <c r="AP94" s="67">
        <v>43782</v>
      </c>
      <c r="AQ94" s="67">
        <v>43789</v>
      </c>
      <c r="AR94" s="67">
        <v>43796</v>
      </c>
      <c r="AS94" s="68">
        <v>43803</v>
      </c>
      <c r="AT94" s="68">
        <v>43810</v>
      </c>
      <c r="AU94" s="68">
        <v>43817</v>
      </c>
      <c r="AV94" s="68" t="s">
        <v>366</v>
      </c>
    </row>
    <row r="95" spans="1:48" x14ac:dyDescent="0.25">
      <c r="A95" s="97">
        <v>73</v>
      </c>
      <c r="B95" s="105"/>
      <c r="C95" s="52" t="s">
        <v>331</v>
      </c>
      <c r="D95" s="52" t="s">
        <v>84</v>
      </c>
      <c r="E95" s="89" t="s">
        <v>301</v>
      </c>
      <c r="F95" s="67" t="s">
        <v>366</v>
      </c>
      <c r="G95" s="67" t="s">
        <v>366</v>
      </c>
      <c r="H95" s="67" t="s">
        <v>366</v>
      </c>
      <c r="I95" s="67">
        <v>43552</v>
      </c>
      <c r="J95" s="68" t="s">
        <v>366</v>
      </c>
      <c r="K95" s="68" t="s">
        <v>366</v>
      </c>
      <c r="L95" s="68" t="s">
        <v>366</v>
      </c>
      <c r="M95" s="68">
        <v>43580</v>
      </c>
      <c r="N95" s="67" t="s">
        <v>366</v>
      </c>
      <c r="O95" s="67" t="s">
        <v>366</v>
      </c>
      <c r="P95" s="67" t="s">
        <v>366</v>
      </c>
      <c r="Q95" s="67">
        <v>43608</v>
      </c>
      <c r="R95" s="67" t="s">
        <v>366</v>
      </c>
      <c r="S95" s="68" t="s">
        <v>366</v>
      </c>
      <c r="T95" s="68" t="s">
        <v>366</v>
      </c>
      <c r="U95" s="68">
        <v>43636</v>
      </c>
      <c r="V95" s="68" t="s">
        <v>366</v>
      </c>
      <c r="W95" s="67" t="s">
        <v>366</v>
      </c>
      <c r="X95" s="67" t="s">
        <v>366</v>
      </c>
      <c r="Y95" s="67">
        <v>43664</v>
      </c>
      <c r="Z95" s="67" t="s">
        <v>366</v>
      </c>
      <c r="AA95" s="67" t="s">
        <v>366</v>
      </c>
      <c r="AB95" s="68" t="s">
        <v>366</v>
      </c>
      <c r="AC95" s="68">
        <v>43692</v>
      </c>
      <c r="AD95" s="68" t="s">
        <v>366</v>
      </c>
      <c r="AE95" s="68" t="s">
        <v>366</v>
      </c>
      <c r="AF95" s="67" t="s">
        <v>366</v>
      </c>
      <c r="AG95" s="67">
        <v>43720</v>
      </c>
      <c r="AH95" s="67" t="s">
        <v>366</v>
      </c>
      <c r="AI95" s="67" t="s">
        <v>366</v>
      </c>
      <c r="AJ95" s="67" t="s">
        <v>366</v>
      </c>
      <c r="AK95" s="68">
        <v>43748</v>
      </c>
      <c r="AL95" s="68" t="s">
        <v>366</v>
      </c>
      <c r="AM95" s="68" t="s">
        <v>366</v>
      </c>
      <c r="AN95" s="68" t="s">
        <v>366</v>
      </c>
      <c r="AO95" s="67">
        <v>43776</v>
      </c>
      <c r="AP95" s="67" t="s">
        <v>366</v>
      </c>
      <c r="AQ95" s="67" t="s">
        <v>366</v>
      </c>
      <c r="AR95" s="67" t="s">
        <v>366</v>
      </c>
      <c r="AS95" s="68">
        <v>43804</v>
      </c>
      <c r="AT95" s="68" t="s">
        <v>366</v>
      </c>
      <c r="AU95" s="68" t="s">
        <v>366</v>
      </c>
      <c r="AV95" s="68" t="s">
        <v>366</v>
      </c>
    </row>
    <row r="96" spans="1:48" x14ac:dyDescent="0.25">
      <c r="A96" s="97">
        <v>74</v>
      </c>
      <c r="B96" s="105"/>
      <c r="C96" s="52" t="s">
        <v>331</v>
      </c>
      <c r="D96" s="52" t="s">
        <v>85</v>
      </c>
      <c r="E96" s="89" t="s">
        <v>303</v>
      </c>
      <c r="F96" s="67" t="s">
        <v>366</v>
      </c>
      <c r="G96" s="67" t="s">
        <v>366</v>
      </c>
      <c r="H96" s="67">
        <v>43545</v>
      </c>
      <c r="I96" s="67" t="s">
        <v>366</v>
      </c>
      <c r="J96" s="68" t="s">
        <v>366</v>
      </c>
      <c r="K96" s="68" t="s">
        <v>366</v>
      </c>
      <c r="L96" s="68" t="s">
        <v>366</v>
      </c>
      <c r="M96" s="68" t="s">
        <v>366</v>
      </c>
      <c r="N96" s="67">
        <v>43587</v>
      </c>
      <c r="O96" s="67" t="s">
        <v>366</v>
      </c>
      <c r="P96" s="67" t="s">
        <v>366</v>
      </c>
      <c r="Q96" s="67" t="s">
        <v>366</v>
      </c>
      <c r="R96" s="67">
        <v>43615</v>
      </c>
      <c r="S96" s="68" t="s">
        <v>366</v>
      </c>
      <c r="T96" s="68" t="s">
        <v>366</v>
      </c>
      <c r="U96" s="68" t="s">
        <v>366</v>
      </c>
      <c r="V96" s="68">
        <v>43643</v>
      </c>
      <c r="W96" s="67" t="s">
        <v>366</v>
      </c>
      <c r="X96" s="67" t="s">
        <v>366</v>
      </c>
      <c r="Y96" s="67" t="s">
        <v>366</v>
      </c>
      <c r="Z96" s="67">
        <v>43671</v>
      </c>
      <c r="AA96" s="67" t="s">
        <v>366</v>
      </c>
      <c r="AB96" s="68" t="s">
        <v>366</v>
      </c>
      <c r="AC96" s="68" t="s">
        <v>366</v>
      </c>
      <c r="AD96" s="68">
        <v>43699</v>
      </c>
      <c r="AE96" s="68" t="s">
        <v>366</v>
      </c>
      <c r="AF96" s="67" t="s">
        <v>366</v>
      </c>
      <c r="AG96" s="67" t="s">
        <v>366</v>
      </c>
      <c r="AH96" s="67">
        <v>43727</v>
      </c>
      <c r="AI96" s="67" t="s">
        <v>366</v>
      </c>
      <c r="AJ96" s="67" t="s">
        <v>366</v>
      </c>
      <c r="AK96" s="68" t="s">
        <v>366</v>
      </c>
      <c r="AL96" s="68">
        <v>43755</v>
      </c>
      <c r="AM96" s="68" t="s">
        <v>366</v>
      </c>
      <c r="AN96" s="68" t="s">
        <v>366</v>
      </c>
      <c r="AO96" s="67" t="s">
        <v>366</v>
      </c>
      <c r="AP96" s="67">
        <v>43783</v>
      </c>
      <c r="AQ96" s="67" t="s">
        <v>366</v>
      </c>
      <c r="AR96" s="67" t="s">
        <v>366</v>
      </c>
      <c r="AS96" s="68" t="s">
        <v>366</v>
      </c>
      <c r="AT96" s="68">
        <v>43811</v>
      </c>
      <c r="AU96" s="68" t="s">
        <v>366</v>
      </c>
      <c r="AV96" s="68" t="s">
        <v>366</v>
      </c>
    </row>
    <row r="97" spans="1:48" x14ac:dyDescent="0.25">
      <c r="A97" s="97">
        <v>75</v>
      </c>
      <c r="B97" s="106"/>
      <c r="C97" s="52" t="s">
        <v>331</v>
      </c>
      <c r="D97" s="52" t="s">
        <v>86</v>
      </c>
      <c r="E97" s="89" t="s">
        <v>368</v>
      </c>
      <c r="F97" s="67" t="s">
        <v>366</v>
      </c>
      <c r="G97" s="67">
        <v>43538</v>
      </c>
      <c r="H97" s="67" t="s">
        <v>366</v>
      </c>
      <c r="I97" s="67" t="s">
        <v>366</v>
      </c>
      <c r="J97" s="68" t="s">
        <v>366</v>
      </c>
      <c r="K97" s="68">
        <v>43566</v>
      </c>
      <c r="L97" s="68" t="s">
        <v>366</v>
      </c>
      <c r="M97" s="68" t="s">
        <v>366</v>
      </c>
      <c r="N97" s="67" t="s">
        <v>366</v>
      </c>
      <c r="O97" s="67">
        <v>43594</v>
      </c>
      <c r="P97" s="67" t="s">
        <v>366</v>
      </c>
      <c r="Q97" s="67" t="s">
        <v>366</v>
      </c>
      <c r="R97" s="67" t="s">
        <v>366</v>
      </c>
      <c r="S97" s="68">
        <v>43622</v>
      </c>
      <c r="T97" s="68" t="s">
        <v>366</v>
      </c>
      <c r="U97" s="68" t="s">
        <v>366</v>
      </c>
      <c r="V97" s="68" t="s">
        <v>366</v>
      </c>
      <c r="W97" s="67">
        <v>43650</v>
      </c>
      <c r="X97" s="67" t="s">
        <v>366</v>
      </c>
      <c r="Y97" s="67" t="s">
        <v>366</v>
      </c>
      <c r="Z97" s="67" t="s">
        <v>366</v>
      </c>
      <c r="AA97" s="67">
        <v>43678</v>
      </c>
      <c r="AB97" s="68" t="s">
        <v>366</v>
      </c>
      <c r="AC97" s="68" t="s">
        <v>366</v>
      </c>
      <c r="AD97" s="68" t="s">
        <v>366</v>
      </c>
      <c r="AE97" s="68">
        <v>43706</v>
      </c>
      <c r="AF97" s="67" t="s">
        <v>366</v>
      </c>
      <c r="AG97" s="67" t="s">
        <v>366</v>
      </c>
      <c r="AH97" s="67" t="s">
        <v>366</v>
      </c>
      <c r="AI97" s="67">
        <v>43734</v>
      </c>
      <c r="AJ97" s="67" t="s">
        <v>366</v>
      </c>
      <c r="AK97" s="68" t="s">
        <v>366</v>
      </c>
      <c r="AL97" s="68" t="s">
        <v>366</v>
      </c>
      <c r="AM97" s="68">
        <v>43762</v>
      </c>
      <c r="AN97" s="68" t="s">
        <v>366</v>
      </c>
      <c r="AO97" s="67" t="s">
        <v>366</v>
      </c>
      <c r="AP97" s="67" t="s">
        <v>366</v>
      </c>
      <c r="AQ97" s="67">
        <v>43790</v>
      </c>
      <c r="AR97" s="67" t="s">
        <v>366</v>
      </c>
      <c r="AS97" s="68" t="s">
        <v>366</v>
      </c>
      <c r="AT97" s="68" t="s">
        <v>366</v>
      </c>
      <c r="AU97" s="68">
        <v>43818</v>
      </c>
      <c r="AV97" s="68" t="s">
        <v>366</v>
      </c>
    </row>
    <row r="98" spans="1:48" s="95" customFormat="1" x14ac:dyDescent="0.25">
      <c r="A98" s="98" t="s">
        <v>366</v>
      </c>
      <c r="B98" s="100" t="s">
        <v>83</v>
      </c>
      <c r="C98" s="81" t="s">
        <v>331</v>
      </c>
      <c r="D98" s="81" t="s">
        <v>240</v>
      </c>
      <c r="E98" s="91" t="s">
        <v>366</v>
      </c>
      <c r="F98" s="82">
        <v>43532</v>
      </c>
      <c r="G98" s="82">
        <v>43539</v>
      </c>
      <c r="H98" s="82">
        <v>43546</v>
      </c>
      <c r="I98" s="82">
        <v>43553</v>
      </c>
      <c r="J98" s="82">
        <v>43560</v>
      </c>
      <c r="K98" s="82">
        <v>43567</v>
      </c>
      <c r="L98" s="82"/>
      <c r="M98" s="82">
        <v>43581</v>
      </c>
      <c r="N98" s="82">
        <v>43588</v>
      </c>
      <c r="O98" s="82">
        <v>43595</v>
      </c>
      <c r="P98" s="82">
        <v>43602</v>
      </c>
      <c r="Q98" s="82">
        <v>43609</v>
      </c>
      <c r="R98" s="82">
        <v>43616</v>
      </c>
      <c r="S98" s="82">
        <v>43623</v>
      </c>
      <c r="T98" s="82">
        <v>43630</v>
      </c>
      <c r="U98" s="82">
        <v>43637</v>
      </c>
      <c r="V98" s="82">
        <v>43644</v>
      </c>
      <c r="W98" s="82">
        <v>43651</v>
      </c>
      <c r="X98" s="82">
        <v>43658</v>
      </c>
      <c r="Y98" s="82">
        <v>43665</v>
      </c>
      <c r="Z98" s="82">
        <v>43672</v>
      </c>
      <c r="AA98" s="82">
        <v>43679</v>
      </c>
      <c r="AB98" s="82">
        <v>43686</v>
      </c>
      <c r="AC98" s="82">
        <v>43693</v>
      </c>
      <c r="AD98" s="82">
        <v>43700</v>
      </c>
      <c r="AE98" s="82">
        <v>43707</v>
      </c>
      <c r="AF98" s="82">
        <v>43714</v>
      </c>
      <c r="AG98" s="82">
        <v>43721</v>
      </c>
      <c r="AH98" s="82">
        <v>43728</v>
      </c>
      <c r="AI98" s="82">
        <v>43735</v>
      </c>
      <c r="AJ98" s="82">
        <v>43742</v>
      </c>
      <c r="AK98" s="82">
        <v>43749</v>
      </c>
      <c r="AL98" s="82">
        <v>43756</v>
      </c>
      <c r="AM98" s="82">
        <v>43763</v>
      </c>
      <c r="AN98" s="82">
        <v>43770</v>
      </c>
      <c r="AO98" s="82">
        <v>43777</v>
      </c>
      <c r="AP98" s="82">
        <v>43784</v>
      </c>
      <c r="AQ98" s="82">
        <v>43791</v>
      </c>
      <c r="AR98" s="82">
        <v>43798</v>
      </c>
      <c r="AS98" s="82">
        <v>43805</v>
      </c>
      <c r="AT98" s="82">
        <v>43812</v>
      </c>
      <c r="AU98" s="82">
        <v>43819</v>
      </c>
      <c r="AV98" s="82">
        <v>43826</v>
      </c>
    </row>
    <row r="99" spans="1:48" x14ac:dyDescent="0.25">
      <c r="A99" s="97">
        <v>76</v>
      </c>
      <c r="B99" s="104" t="s">
        <v>88</v>
      </c>
      <c r="C99" s="52" t="s">
        <v>216</v>
      </c>
      <c r="D99" s="52" t="s">
        <v>87</v>
      </c>
      <c r="E99" s="89" t="s">
        <v>312</v>
      </c>
      <c r="F99" s="67">
        <v>43529</v>
      </c>
      <c r="G99" s="67">
        <v>43536</v>
      </c>
      <c r="H99" s="67">
        <v>43543</v>
      </c>
      <c r="I99" s="67">
        <v>43550</v>
      </c>
      <c r="J99" s="68">
        <v>43557</v>
      </c>
      <c r="K99" s="68">
        <v>43564</v>
      </c>
      <c r="L99" s="68"/>
      <c r="M99" s="68">
        <v>43578</v>
      </c>
      <c r="N99" s="67">
        <v>43585</v>
      </c>
      <c r="O99" s="67">
        <v>43592</v>
      </c>
      <c r="P99" s="67">
        <v>43599</v>
      </c>
      <c r="Q99" s="67">
        <v>43606</v>
      </c>
      <c r="R99" s="67">
        <v>43613</v>
      </c>
      <c r="S99" s="68">
        <v>43620</v>
      </c>
      <c r="T99" s="68">
        <v>43627</v>
      </c>
      <c r="U99" s="68">
        <v>43634</v>
      </c>
      <c r="V99" s="68">
        <v>43641</v>
      </c>
      <c r="W99" s="67">
        <v>43648</v>
      </c>
      <c r="X99" s="67">
        <v>43655</v>
      </c>
      <c r="Y99" s="67">
        <v>43662</v>
      </c>
      <c r="Z99" s="67">
        <v>43669</v>
      </c>
      <c r="AA99" s="67">
        <v>43676</v>
      </c>
      <c r="AB99" s="68">
        <v>43683</v>
      </c>
      <c r="AC99" s="68">
        <v>43690</v>
      </c>
      <c r="AD99" s="68">
        <v>43697</v>
      </c>
      <c r="AE99" s="68">
        <v>43704</v>
      </c>
      <c r="AF99" s="67">
        <v>43711</v>
      </c>
      <c r="AG99" s="67">
        <v>43718</v>
      </c>
      <c r="AH99" s="67">
        <v>43725</v>
      </c>
      <c r="AI99" s="67">
        <v>43732</v>
      </c>
      <c r="AJ99" s="67">
        <v>43739</v>
      </c>
      <c r="AK99" s="68">
        <v>43746</v>
      </c>
      <c r="AL99" s="68">
        <v>43753</v>
      </c>
      <c r="AM99" s="68">
        <v>43760</v>
      </c>
      <c r="AN99" s="68">
        <v>43767</v>
      </c>
      <c r="AO99" s="67">
        <v>43774</v>
      </c>
      <c r="AP99" s="67">
        <v>43781</v>
      </c>
      <c r="AQ99" s="67">
        <v>43788</v>
      </c>
      <c r="AR99" s="67">
        <v>43795</v>
      </c>
      <c r="AS99" s="68">
        <v>43802</v>
      </c>
      <c r="AT99" s="68">
        <v>43809</v>
      </c>
      <c r="AU99" s="68">
        <v>43816</v>
      </c>
      <c r="AV99" s="68">
        <v>43823</v>
      </c>
    </row>
    <row r="100" spans="1:48" x14ac:dyDescent="0.25">
      <c r="A100" s="97">
        <v>77</v>
      </c>
      <c r="B100" s="105"/>
      <c r="C100" s="52" t="s">
        <v>216</v>
      </c>
      <c r="D100" s="52" t="s">
        <v>88</v>
      </c>
      <c r="E100" s="89" t="s">
        <v>249</v>
      </c>
      <c r="F100" s="67">
        <v>43530</v>
      </c>
      <c r="G100" s="67">
        <v>43537</v>
      </c>
      <c r="H100" s="67">
        <v>43544</v>
      </c>
      <c r="I100" s="67">
        <v>43551</v>
      </c>
      <c r="J100" s="68">
        <v>43558</v>
      </c>
      <c r="K100" s="68">
        <v>43565</v>
      </c>
      <c r="L100" s="68">
        <v>43572</v>
      </c>
      <c r="M100" s="68">
        <v>43579</v>
      </c>
      <c r="N100" s="67" t="s">
        <v>366</v>
      </c>
      <c r="O100" s="67">
        <v>43593</v>
      </c>
      <c r="P100" s="67">
        <v>43600</v>
      </c>
      <c r="Q100" s="67">
        <v>43607</v>
      </c>
      <c r="R100" s="67">
        <v>43614</v>
      </c>
      <c r="S100" s="68">
        <v>43621</v>
      </c>
      <c r="T100" s="68">
        <v>43628</v>
      </c>
      <c r="U100" s="68">
        <v>43635</v>
      </c>
      <c r="V100" s="68">
        <v>43642</v>
      </c>
      <c r="W100" s="67">
        <v>43649</v>
      </c>
      <c r="X100" s="67">
        <v>43656</v>
      </c>
      <c r="Y100" s="67">
        <v>43663</v>
      </c>
      <c r="Z100" s="67">
        <v>43670</v>
      </c>
      <c r="AA100" s="67">
        <v>43677</v>
      </c>
      <c r="AB100" s="68" t="s">
        <v>366</v>
      </c>
      <c r="AC100" s="68">
        <v>43691</v>
      </c>
      <c r="AD100" s="68">
        <v>43698</v>
      </c>
      <c r="AE100" s="68">
        <v>43705</v>
      </c>
      <c r="AF100" s="67">
        <v>43712</v>
      </c>
      <c r="AG100" s="67">
        <v>43719</v>
      </c>
      <c r="AH100" s="67">
        <v>43726</v>
      </c>
      <c r="AI100" s="67">
        <v>43733</v>
      </c>
      <c r="AJ100" s="67">
        <v>43740</v>
      </c>
      <c r="AK100" s="68">
        <v>43747</v>
      </c>
      <c r="AL100" s="68">
        <v>43754</v>
      </c>
      <c r="AM100" s="68">
        <v>43761</v>
      </c>
      <c r="AN100" s="68">
        <v>43768</v>
      </c>
      <c r="AO100" s="67">
        <v>43775</v>
      </c>
      <c r="AP100" s="67">
        <v>43782</v>
      </c>
      <c r="AQ100" s="67">
        <v>43789</v>
      </c>
      <c r="AR100" s="67">
        <v>43796</v>
      </c>
      <c r="AS100" s="68">
        <v>43803</v>
      </c>
      <c r="AT100" s="68">
        <v>43810</v>
      </c>
      <c r="AU100" s="68">
        <v>43817</v>
      </c>
      <c r="AV100" s="68" t="s">
        <v>366</v>
      </c>
    </row>
    <row r="101" spans="1:48" x14ac:dyDescent="0.25">
      <c r="A101" s="97">
        <v>78</v>
      </c>
      <c r="B101" s="105"/>
      <c r="C101" s="52" t="s">
        <v>216</v>
      </c>
      <c r="D101" s="52" t="s">
        <v>89</v>
      </c>
      <c r="E101" s="89" t="s">
        <v>310</v>
      </c>
      <c r="F101" s="67">
        <v>43531</v>
      </c>
      <c r="G101" s="67" t="s">
        <v>366</v>
      </c>
      <c r="H101" s="67" t="s">
        <v>366</v>
      </c>
      <c r="I101" s="67" t="s">
        <v>366</v>
      </c>
      <c r="J101" s="68">
        <v>43559</v>
      </c>
      <c r="K101" s="68" t="s">
        <v>366</v>
      </c>
      <c r="L101" s="68" t="s">
        <v>366</v>
      </c>
      <c r="M101" s="68" t="s">
        <v>366</v>
      </c>
      <c r="N101" s="67">
        <v>43587</v>
      </c>
      <c r="O101" s="67" t="s">
        <v>366</v>
      </c>
      <c r="P101" s="67" t="s">
        <v>366</v>
      </c>
      <c r="Q101" s="67" t="s">
        <v>366</v>
      </c>
      <c r="R101" s="67">
        <v>43615</v>
      </c>
      <c r="S101" s="68" t="s">
        <v>366</v>
      </c>
      <c r="T101" s="68" t="s">
        <v>366</v>
      </c>
      <c r="U101" s="68" t="s">
        <v>366</v>
      </c>
      <c r="V101" s="68">
        <v>43643</v>
      </c>
      <c r="W101" s="67" t="s">
        <v>366</v>
      </c>
      <c r="X101" s="67" t="s">
        <v>366</v>
      </c>
      <c r="Y101" s="67" t="s">
        <v>366</v>
      </c>
      <c r="Z101" s="67">
        <v>43671</v>
      </c>
      <c r="AA101" s="67" t="s">
        <v>366</v>
      </c>
      <c r="AB101" s="68" t="s">
        <v>366</v>
      </c>
      <c r="AC101" s="68" t="s">
        <v>366</v>
      </c>
      <c r="AD101" s="68">
        <v>43699</v>
      </c>
      <c r="AE101" s="68" t="s">
        <v>366</v>
      </c>
      <c r="AF101" s="67" t="s">
        <v>366</v>
      </c>
      <c r="AG101" s="67" t="s">
        <v>366</v>
      </c>
      <c r="AH101" s="67">
        <v>43727</v>
      </c>
      <c r="AI101" s="67" t="s">
        <v>366</v>
      </c>
      <c r="AJ101" s="67" t="s">
        <v>366</v>
      </c>
      <c r="AK101" s="68" t="s">
        <v>366</v>
      </c>
      <c r="AL101" s="68">
        <v>43755</v>
      </c>
      <c r="AM101" s="68" t="s">
        <v>366</v>
      </c>
      <c r="AN101" s="68" t="s">
        <v>366</v>
      </c>
      <c r="AO101" s="67" t="s">
        <v>366</v>
      </c>
      <c r="AP101" s="67">
        <v>43783</v>
      </c>
      <c r="AQ101" s="67" t="s">
        <v>366</v>
      </c>
      <c r="AR101" s="67" t="s">
        <v>366</v>
      </c>
      <c r="AS101" s="68" t="s">
        <v>366</v>
      </c>
      <c r="AT101" s="68">
        <v>43811</v>
      </c>
      <c r="AU101" s="68" t="s">
        <v>366</v>
      </c>
      <c r="AV101" s="68" t="s">
        <v>366</v>
      </c>
    </row>
    <row r="102" spans="1:48" x14ac:dyDescent="0.25">
      <c r="A102" s="97">
        <v>79</v>
      </c>
      <c r="B102" s="106"/>
      <c r="C102" s="52" t="s">
        <v>216</v>
      </c>
      <c r="D102" s="52" t="s">
        <v>90</v>
      </c>
      <c r="E102" s="89" t="s">
        <v>311</v>
      </c>
      <c r="F102" s="67" t="s">
        <v>366</v>
      </c>
      <c r="G102" s="67">
        <v>43538</v>
      </c>
      <c r="H102" s="67" t="s">
        <v>366</v>
      </c>
      <c r="I102" s="67" t="s">
        <v>366</v>
      </c>
      <c r="J102" s="68" t="s">
        <v>366</v>
      </c>
      <c r="K102" s="68">
        <v>43566</v>
      </c>
      <c r="L102" s="68" t="s">
        <v>366</v>
      </c>
      <c r="M102" s="68" t="s">
        <v>366</v>
      </c>
      <c r="N102" s="67" t="s">
        <v>366</v>
      </c>
      <c r="O102" s="67">
        <v>43594</v>
      </c>
      <c r="P102" s="67" t="s">
        <v>366</v>
      </c>
      <c r="Q102" s="67" t="s">
        <v>366</v>
      </c>
      <c r="R102" s="67" t="s">
        <v>366</v>
      </c>
      <c r="S102" s="68">
        <v>43622</v>
      </c>
      <c r="T102" s="68" t="s">
        <v>366</v>
      </c>
      <c r="U102" s="68" t="s">
        <v>366</v>
      </c>
      <c r="V102" s="68" t="s">
        <v>366</v>
      </c>
      <c r="W102" s="67">
        <v>43650</v>
      </c>
      <c r="X102" s="67" t="s">
        <v>366</v>
      </c>
      <c r="Y102" s="67" t="s">
        <v>366</v>
      </c>
      <c r="Z102" s="67" t="s">
        <v>366</v>
      </c>
      <c r="AA102" s="67">
        <v>43678</v>
      </c>
      <c r="AB102" s="68" t="s">
        <v>366</v>
      </c>
      <c r="AC102" s="68" t="s">
        <v>366</v>
      </c>
      <c r="AD102" s="68" t="s">
        <v>366</v>
      </c>
      <c r="AE102" s="68">
        <v>43706</v>
      </c>
      <c r="AF102" s="67" t="s">
        <v>366</v>
      </c>
      <c r="AG102" s="67" t="s">
        <v>366</v>
      </c>
      <c r="AH102" s="67" t="s">
        <v>366</v>
      </c>
      <c r="AI102" s="67">
        <v>43734</v>
      </c>
      <c r="AJ102" s="67" t="s">
        <v>366</v>
      </c>
      <c r="AK102" s="68" t="s">
        <v>366</v>
      </c>
      <c r="AL102" s="68" t="s">
        <v>366</v>
      </c>
      <c r="AM102" s="68">
        <v>43762</v>
      </c>
      <c r="AN102" s="68" t="s">
        <v>366</v>
      </c>
      <c r="AO102" s="67" t="s">
        <v>366</v>
      </c>
      <c r="AP102" s="67" t="s">
        <v>366</v>
      </c>
      <c r="AQ102" s="67">
        <v>43790</v>
      </c>
      <c r="AR102" s="67" t="s">
        <v>366</v>
      </c>
      <c r="AS102" s="68" t="s">
        <v>366</v>
      </c>
      <c r="AT102" s="68" t="s">
        <v>366</v>
      </c>
      <c r="AU102" s="68">
        <v>43818</v>
      </c>
      <c r="AV102" s="68" t="s">
        <v>366</v>
      </c>
    </row>
    <row r="103" spans="1:48" s="95" customFormat="1" x14ac:dyDescent="0.25">
      <c r="A103" s="98" t="s">
        <v>366</v>
      </c>
      <c r="B103" s="100" t="s">
        <v>88</v>
      </c>
      <c r="C103" s="81" t="s">
        <v>216</v>
      </c>
      <c r="D103" s="81" t="s">
        <v>240</v>
      </c>
      <c r="E103" s="91" t="s">
        <v>366</v>
      </c>
      <c r="F103" s="82">
        <v>43532</v>
      </c>
      <c r="G103" s="82">
        <v>43539</v>
      </c>
      <c r="H103" s="82">
        <v>43546</v>
      </c>
      <c r="I103" s="82">
        <v>43553</v>
      </c>
      <c r="J103" s="82">
        <v>43560</v>
      </c>
      <c r="K103" s="82">
        <v>43567</v>
      </c>
      <c r="L103" s="82"/>
      <c r="M103" s="82">
        <v>43581</v>
      </c>
      <c r="N103" s="82">
        <v>43588</v>
      </c>
      <c r="O103" s="82">
        <v>43595</v>
      </c>
      <c r="P103" s="82">
        <v>43602</v>
      </c>
      <c r="Q103" s="82">
        <v>43609</v>
      </c>
      <c r="R103" s="82">
        <v>43616</v>
      </c>
      <c r="S103" s="82">
        <v>43623</v>
      </c>
      <c r="T103" s="82">
        <v>43630</v>
      </c>
      <c r="U103" s="82">
        <v>43637</v>
      </c>
      <c r="V103" s="82">
        <v>43644</v>
      </c>
      <c r="W103" s="82">
        <v>43651</v>
      </c>
      <c r="X103" s="82">
        <v>43658</v>
      </c>
      <c r="Y103" s="82">
        <v>43665</v>
      </c>
      <c r="Z103" s="82">
        <v>43672</v>
      </c>
      <c r="AA103" s="82">
        <v>43679</v>
      </c>
      <c r="AB103" s="82">
        <v>43686</v>
      </c>
      <c r="AC103" s="82">
        <v>43693</v>
      </c>
      <c r="AD103" s="82">
        <v>43700</v>
      </c>
      <c r="AE103" s="82">
        <v>43707</v>
      </c>
      <c r="AF103" s="82">
        <v>43714</v>
      </c>
      <c r="AG103" s="82">
        <v>43721</v>
      </c>
      <c r="AH103" s="82">
        <v>43728</v>
      </c>
      <c r="AI103" s="82">
        <v>43735</v>
      </c>
      <c r="AJ103" s="82">
        <v>43742</v>
      </c>
      <c r="AK103" s="82">
        <v>43749</v>
      </c>
      <c r="AL103" s="82">
        <v>43756</v>
      </c>
      <c r="AM103" s="82">
        <v>43763</v>
      </c>
      <c r="AN103" s="82">
        <v>43770</v>
      </c>
      <c r="AO103" s="82">
        <v>43777</v>
      </c>
      <c r="AP103" s="82">
        <v>43784</v>
      </c>
      <c r="AQ103" s="82">
        <v>43791</v>
      </c>
      <c r="AR103" s="82">
        <v>43798</v>
      </c>
      <c r="AS103" s="82">
        <v>43805</v>
      </c>
      <c r="AT103" s="82">
        <v>43812</v>
      </c>
      <c r="AU103" s="82">
        <v>43819</v>
      </c>
      <c r="AV103" s="82">
        <v>43826</v>
      </c>
    </row>
    <row r="104" spans="1:48" x14ac:dyDescent="0.25">
      <c r="A104" s="97">
        <v>80</v>
      </c>
      <c r="B104" s="96" t="s">
        <v>207</v>
      </c>
      <c r="C104" s="52" t="s">
        <v>208</v>
      </c>
      <c r="D104" s="52" t="s">
        <v>207</v>
      </c>
      <c r="E104" s="89" t="s">
        <v>250</v>
      </c>
      <c r="F104" s="67">
        <v>43530</v>
      </c>
      <c r="G104" s="67">
        <v>43537</v>
      </c>
      <c r="H104" s="67">
        <v>43544</v>
      </c>
      <c r="I104" s="67">
        <v>43551</v>
      </c>
      <c r="J104" s="68">
        <v>43558</v>
      </c>
      <c r="K104" s="68">
        <v>43565</v>
      </c>
      <c r="L104" s="68"/>
      <c r="M104" s="68">
        <v>43579</v>
      </c>
      <c r="N104" s="67" t="s">
        <v>366</v>
      </c>
      <c r="O104" s="67">
        <v>43593</v>
      </c>
      <c r="P104" s="67">
        <v>43600</v>
      </c>
      <c r="Q104" s="67">
        <v>43607</v>
      </c>
      <c r="R104" s="67">
        <v>43614</v>
      </c>
      <c r="S104" s="68">
        <v>43621</v>
      </c>
      <c r="T104" s="68">
        <v>43628</v>
      </c>
      <c r="U104" s="68">
        <v>43635</v>
      </c>
      <c r="V104" s="68">
        <v>43642</v>
      </c>
      <c r="W104" s="67">
        <v>43649</v>
      </c>
      <c r="X104" s="67">
        <v>43656</v>
      </c>
      <c r="Y104" s="67">
        <v>43663</v>
      </c>
      <c r="Z104" s="67">
        <v>43670</v>
      </c>
      <c r="AA104" s="67">
        <v>43677</v>
      </c>
      <c r="AB104" s="68" t="s">
        <v>366</v>
      </c>
      <c r="AC104" s="68">
        <v>43691</v>
      </c>
      <c r="AD104" s="68">
        <v>43698</v>
      </c>
      <c r="AE104" s="68">
        <v>43705</v>
      </c>
      <c r="AF104" s="67">
        <v>43712</v>
      </c>
      <c r="AG104" s="67">
        <v>43719</v>
      </c>
      <c r="AH104" s="67">
        <v>43726</v>
      </c>
      <c r="AI104" s="67">
        <v>43733</v>
      </c>
      <c r="AJ104" s="67">
        <v>43740</v>
      </c>
      <c r="AK104" s="68">
        <v>43747</v>
      </c>
      <c r="AL104" s="68">
        <v>43754</v>
      </c>
      <c r="AM104" s="68">
        <v>43761</v>
      </c>
      <c r="AN104" s="68">
        <v>43768</v>
      </c>
      <c r="AO104" s="67">
        <v>43775</v>
      </c>
      <c r="AP104" s="67">
        <v>43782</v>
      </c>
      <c r="AQ104" s="67">
        <v>43789</v>
      </c>
      <c r="AR104" s="67">
        <v>43796</v>
      </c>
      <c r="AS104" s="68">
        <v>43803</v>
      </c>
      <c r="AT104" s="68">
        <v>43810</v>
      </c>
      <c r="AU104" s="68">
        <v>43817</v>
      </c>
      <c r="AV104" s="68" t="s">
        <v>366</v>
      </c>
    </row>
    <row r="105" spans="1:48" s="95" customFormat="1" x14ac:dyDescent="0.25">
      <c r="A105" s="98" t="s">
        <v>366</v>
      </c>
      <c r="B105" s="100" t="s">
        <v>207</v>
      </c>
      <c r="C105" s="81" t="s">
        <v>208</v>
      </c>
      <c r="D105" s="81" t="s">
        <v>240</v>
      </c>
      <c r="E105" s="91" t="s">
        <v>366</v>
      </c>
      <c r="F105" s="82">
        <v>43532</v>
      </c>
      <c r="G105" s="82">
        <v>43539</v>
      </c>
      <c r="H105" s="82">
        <v>43546</v>
      </c>
      <c r="I105" s="82">
        <v>43553</v>
      </c>
      <c r="J105" s="82">
        <v>43560</v>
      </c>
      <c r="K105" s="82">
        <v>43567</v>
      </c>
      <c r="L105" s="82"/>
      <c r="M105" s="82">
        <v>43581</v>
      </c>
      <c r="N105" s="82">
        <v>43588</v>
      </c>
      <c r="O105" s="82">
        <v>43595</v>
      </c>
      <c r="P105" s="82">
        <v>43602</v>
      </c>
      <c r="Q105" s="82">
        <v>43609</v>
      </c>
      <c r="R105" s="82">
        <v>43616</v>
      </c>
      <c r="S105" s="82">
        <v>43623</v>
      </c>
      <c r="T105" s="82">
        <v>43630</v>
      </c>
      <c r="U105" s="82">
        <v>43637</v>
      </c>
      <c r="V105" s="82">
        <v>43644</v>
      </c>
      <c r="W105" s="82">
        <v>43651</v>
      </c>
      <c r="X105" s="82">
        <v>43658</v>
      </c>
      <c r="Y105" s="82">
        <v>43665</v>
      </c>
      <c r="Z105" s="82">
        <v>43672</v>
      </c>
      <c r="AA105" s="82">
        <v>43679</v>
      </c>
      <c r="AB105" s="82">
        <v>43686</v>
      </c>
      <c r="AC105" s="82">
        <v>43693</v>
      </c>
      <c r="AD105" s="82">
        <v>43700</v>
      </c>
      <c r="AE105" s="82">
        <v>43707</v>
      </c>
      <c r="AF105" s="82">
        <v>43714</v>
      </c>
      <c r="AG105" s="82">
        <v>43721</v>
      </c>
      <c r="AH105" s="82">
        <v>43728</v>
      </c>
      <c r="AI105" s="82">
        <v>43735</v>
      </c>
      <c r="AJ105" s="82">
        <v>43742</v>
      </c>
      <c r="AK105" s="82">
        <v>43749</v>
      </c>
      <c r="AL105" s="82">
        <v>43756</v>
      </c>
      <c r="AM105" s="82">
        <v>43763</v>
      </c>
      <c r="AN105" s="82">
        <v>43770</v>
      </c>
      <c r="AO105" s="82">
        <v>43777</v>
      </c>
      <c r="AP105" s="82">
        <v>43784</v>
      </c>
      <c r="AQ105" s="82">
        <v>43791</v>
      </c>
      <c r="AR105" s="82">
        <v>43798</v>
      </c>
      <c r="AS105" s="82">
        <v>43805</v>
      </c>
      <c r="AT105" s="82">
        <v>43812</v>
      </c>
      <c r="AU105" s="82">
        <v>43819</v>
      </c>
      <c r="AV105" s="82">
        <v>43826</v>
      </c>
    </row>
    <row r="106" spans="1:48" ht="25.5" x14ac:dyDescent="0.25">
      <c r="A106" s="97">
        <v>81</v>
      </c>
      <c r="B106" s="104" t="s">
        <v>95</v>
      </c>
      <c r="C106" s="52" t="s">
        <v>226</v>
      </c>
      <c r="D106" s="52" t="s">
        <v>91</v>
      </c>
      <c r="E106" s="89" t="s">
        <v>338</v>
      </c>
      <c r="F106" s="67">
        <v>43531</v>
      </c>
      <c r="G106" s="67" t="s">
        <v>366</v>
      </c>
      <c r="H106" s="67">
        <v>43545</v>
      </c>
      <c r="I106" s="67" t="s">
        <v>366</v>
      </c>
      <c r="J106" s="68">
        <v>43559</v>
      </c>
      <c r="K106" s="68" t="s">
        <v>366</v>
      </c>
      <c r="L106" s="68"/>
      <c r="M106" s="68">
        <v>43580</v>
      </c>
      <c r="N106" s="67" t="s">
        <v>366</v>
      </c>
      <c r="O106" s="67">
        <v>43594</v>
      </c>
      <c r="P106" s="67" t="s">
        <v>366</v>
      </c>
      <c r="Q106" s="67">
        <v>43608</v>
      </c>
      <c r="R106" s="67" t="s">
        <v>366</v>
      </c>
      <c r="S106" s="68">
        <v>43622</v>
      </c>
      <c r="T106" s="68" t="s">
        <v>366</v>
      </c>
      <c r="U106" s="68">
        <v>43636</v>
      </c>
      <c r="V106" s="68" t="s">
        <v>366</v>
      </c>
      <c r="W106" s="67">
        <v>43650</v>
      </c>
      <c r="X106" s="67" t="s">
        <v>366</v>
      </c>
      <c r="Y106" s="67">
        <v>43664</v>
      </c>
      <c r="Z106" s="67" t="s">
        <v>366</v>
      </c>
      <c r="AA106" s="67">
        <v>43678</v>
      </c>
      <c r="AB106" s="68" t="s">
        <v>366</v>
      </c>
      <c r="AC106" s="68">
        <v>43692</v>
      </c>
      <c r="AD106" s="68" t="s">
        <v>366</v>
      </c>
      <c r="AE106" s="68">
        <v>43706</v>
      </c>
      <c r="AF106" s="67" t="s">
        <v>366</v>
      </c>
      <c r="AG106" s="67">
        <v>43720</v>
      </c>
      <c r="AH106" s="67" t="s">
        <v>366</v>
      </c>
      <c r="AI106" s="67">
        <v>43734</v>
      </c>
      <c r="AJ106" s="67" t="s">
        <v>366</v>
      </c>
      <c r="AK106" s="68">
        <v>43748</v>
      </c>
      <c r="AL106" s="68" t="s">
        <v>366</v>
      </c>
      <c r="AM106" s="68">
        <v>43762</v>
      </c>
      <c r="AN106" s="68" t="s">
        <v>366</v>
      </c>
      <c r="AO106" s="67">
        <v>43776</v>
      </c>
      <c r="AP106" s="67" t="s">
        <v>366</v>
      </c>
      <c r="AQ106" s="67">
        <v>43790</v>
      </c>
      <c r="AR106" s="67" t="s">
        <v>366</v>
      </c>
      <c r="AS106" s="68">
        <v>43804</v>
      </c>
      <c r="AT106" s="68" t="s">
        <v>366</v>
      </c>
      <c r="AU106" s="68">
        <v>43818</v>
      </c>
      <c r="AV106" s="68" t="s">
        <v>366</v>
      </c>
    </row>
    <row r="107" spans="1:48" x14ac:dyDescent="0.25">
      <c r="A107" s="97">
        <v>82</v>
      </c>
      <c r="B107" s="105"/>
      <c r="C107" s="52" t="s">
        <v>219</v>
      </c>
      <c r="D107" s="52" t="s">
        <v>92</v>
      </c>
      <c r="E107" s="89" t="s">
        <v>325</v>
      </c>
      <c r="F107" s="67">
        <v>43529</v>
      </c>
      <c r="G107" s="67" t="s">
        <v>366</v>
      </c>
      <c r="H107" s="67" t="s">
        <v>366</v>
      </c>
      <c r="I107" s="67" t="s">
        <v>366</v>
      </c>
      <c r="J107" s="68">
        <v>43557</v>
      </c>
      <c r="K107" s="68" t="s">
        <v>366</v>
      </c>
      <c r="L107" s="68" t="s">
        <v>366</v>
      </c>
      <c r="M107" s="68" t="s">
        <v>366</v>
      </c>
      <c r="N107" s="67">
        <v>43585</v>
      </c>
      <c r="O107" s="67" t="s">
        <v>366</v>
      </c>
      <c r="P107" s="67" t="s">
        <v>366</v>
      </c>
      <c r="Q107" s="67" t="s">
        <v>366</v>
      </c>
      <c r="R107" s="67">
        <v>43613</v>
      </c>
      <c r="S107" s="68" t="s">
        <v>366</v>
      </c>
      <c r="T107" s="68" t="s">
        <v>366</v>
      </c>
      <c r="U107" s="68" t="s">
        <v>366</v>
      </c>
      <c r="V107" s="68">
        <v>43641</v>
      </c>
      <c r="W107" s="67" t="s">
        <v>366</v>
      </c>
      <c r="X107" s="67" t="s">
        <v>366</v>
      </c>
      <c r="Y107" s="67" t="s">
        <v>366</v>
      </c>
      <c r="Z107" s="67">
        <v>43669</v>
      </c>
      <c r="AA107" s="67" t="s">
        <v>366</v>
      </c>
      <c r="AB107" s="68" t="s">
        <v>366</v>
      </c>
      <c r="AC107" s="68" t="s">
        <v>366</v>
      </c>
      <c r="AD107" s="68">
        <v>43697</v>
      </c>
      <c r="AE107" s="68" t="s">
        <v>366</v>
      </c>
      <c r="AF107" s="67" t="s">
        <v>366</v>
      </c>
      <c r="AG107" s="67" t="s">
        <v>366</v>
      </c>
      <c r="AH107" s="67">
        <v>43725</v>
      </c>
      <c r="AI107" s="67" t="s">
        <v>366</v>
      </c>
      <c r="AJ107" s="67" t="s">
        <v>366</v>
      </c>
      <c r="AK107" s="68" t="s">
        <v>366</v>
      </c>
      <c r="AL107" s="68">
        <v>43753</v>
      </c>
      <c r="AM107" s="68" t="s">
        <v>366</v>
      </c>
      <c r="AN107" s="68" t="s">
        <v>366</v>
      </c>
      <c r="AO107" s="67" t="s">
        <v>366</v>
      </c>
      <c r="AP107" s="67">
        <v>43781</v>
      </c>
      <c r="AQ107" s="67" t="s">
        <v>366</v>
      </c>
      <c r="AR107" s="67" t="s">
        <v>366</v>
      </c>
      <c r="AS107" s="68" t="s">
        <v>366</v>
      </c>
      <c r="AT107" s="68">
        <v>43809</v>
      </c>
      <c r="AU107" s="68" t="s">
        <v>366</v>
      </c>
      <c r="AV107" s="68" t="s">
        <v>366</v>
      </c>
    </row>
    <row r="108" spans="1:48" x14ac:dyDescent="0.25">
      <c r="A108" s="97">
        <v>83</v>
      </c>
      <c r="B108" s="105"/>
      <c r="C108" s="52" t="s">
        <v>219</v>
      </c>
      <c r="D108" s="52" t="s">
        <v>93</v>
      </c>
      <c r="E108" s="89" t="s">
        <v>326</v>
      </c>
      <c r="F108" s="67" t="s">
        <v>366</v>
      </c>
      <c r="G108" s="67">
        <v>43536</v>
      </c>
      <c r="H108" s="67" t="s">
        <v>366</v>
      </c>
      <c r="I108" s="67" t="s">
        <v>366</v>
      </c>
      <c r="J108" s="68" t="s">
        <v>366</v>
      </c>
      <c r="K108" s="68">
        <v>43564</v>
      </c>
      <c r="L108" s="68" t="s">
        <v>366</v>
      </c>
      <c r="M108" s="68" t="s">
        <v>366</v>
      </c>
      <c r="N108" s="67" t="s">
        <v>366</v>
      </c>
      <c r="O108" s="67">
        <v>43592</v>
      </c>
      <c r="P108" s="67" t="s">
        <v>366</v>
      </c>
      <c r="Q108" s="67" t="s">
        <v>366</v>
      </c>
      <c r="R108" s="67" t="s">
        <v>366</v>
      </c>
      <c r="S108" s="68">
        <v>43620</v>
      </c>
      <c r="T108" s="68" t="s">
        <v>366</v>
      </c>
      <c r="U108" s="68" t="s">
        <v>366</v>
      </c>
      <c r="V108" s="68" t="s">
        <v>366</v>
      </c>
      <c r="W108" s="67">
        <v>43648</v>
      </c>
      <c r="X108" s="67" t="s">
        <v>366</v>
      </c>
      <c r="Y108" s="67" t="s">
        <v>366</v>
      </c>
      <c r="Z108" s="67" t="s">
        <v>366</v>
      </c>
      <c r="AA108" s="67">
        <v>43676</v>
      </c>
      <c r="AB108" s="68" t="s">
        <v>366</v>
      </c>
      <c r="AC108" s="68" t="s">
        <v>366</v>
      </c>
      <c r="AD108" s="68" t="s">
        <v>366</v>
      </c>
      <c r="AE108" s="68">
        <v>43704</v>
      </c>
      <c r="AF108" s="67" t="s">
        <v>366</v>
      </c>
      <c r="AG108" s="67" t="s">
        <v>366</v>
      </c>
      <c r="AH108" s="67" t="s">
        <v>366</v>
      </c>
      <c r="AI108" s="67">
        <v>43732</v>
      </c>
      <c r="AJ108" s="67" t="s">
        <v>366</v>
      </c>
      <c r="AK108" s="68" t="s">
        <v>366</v>
      </c>
      <c r="AL108" s="68" t="s">
        <v>366</v>
      </c>
      <c r="AM108" s="68">
        <v>43760</v>
      </c>
      <c r="AN108" s="68" t="s">
        <v>366</v>
      </c>
      <c r="AO108" s="67" t="s">
        <v>366</v>
      </c>
      <c r="AP108" s="67" t="s">
        <v>366</v>
      </c>
      <c r="AQ108" s="67">
        <v>43788</v>
      </c>
      <c r="AR108" s="67" t="s">
        <v>366</v>
      </c>
      <c r="AS108" s="68" t="s">
        <v>366</v>
      </c>
      <c r="AT108" s="68" t="s">
        <v>366</v>
      </c>
      <c r="AU108" s="68">
        <v>43816</v>
      </c>
      <c r="AV108" s="68" t="s">
        <v>366</v>
      </c>
    </row>
    <row r="109" spans="1:48" x14ac:dyDescent="0.25">
      <c r="A109" s="97">
        <v>84</v>
      </c>
      <c r="B109" s="105"/>
      <c r="C109" s="52" t="s">
        <v>219</v>
      </c>
      <c r="D109" s="52" t="s">
        <v>94</v>
      </c>
      <c r="E109" s="89" t="s">
        <v>328</v>
      </c>
      <c r="F109" s="67" t="s">
        <v>366</v>
      </c>
      <c r="G109" s="67" t="s">
        <v>366</v>
      </c>
      <c r="H109" s="67" t="s">
        <v>366</v>
      </c>
      <c r="I109" s="67">
        <v>43550</v>
      </c>
      <c r="J109" s="68" t="s">
        <v>366</v>
      </c>
      <c r="K109" s="68" t="s">
        <v>366</v>
      </c>
      <c r="L109" s="68" t="s">
        <v>366</v>
      </c>
      <c r="M109" s="68">
        <v>43578</v>
      </c>
      <c r="N109" s="67" t="s">
        <v>366</v>
      </c>
      <c r="O109" s="67" t="s">
        <v>366</v>
      </c>
      <c r="P109" s="67" t="s">
        <v>366</v>
      </c>
      <c r="Q109" s="67">
        <v>43606</v>
      </c>
      <c r="R109" s="67" t="s">
        <v>366</v>
      </c>
      <c r="S109" s="68" t="s">
        <v>366</v>
      </c>
      <c r="T109" s="68" t="s">
        <v>366</v>
      </c>
      <c r="U109" s="68">
        <v>43634</v>
      </c>
      <c r="V109" s="68" t="s">
        <v>366</v>
      </c>
      <c r="W109" s="67" t="s">
        <v>366</v>
      </c>
      <c r="X109" s="67" t="s">
        <v>366</v>
      </c>
      <c r="Y109" s="67">
        <v>43662</v>
      </c>
      <c r="Z109" s="67" t="s">
        <v>366</v>
      </c>
      <c r="AA109" s="67" t="s">
        <v>366</v>
      </c>
      <c r="AB109" s="68" t="s">
        <v>366</v>
      </c>
      <c r="AC109" s="68">
        <v>43690</v>
      </c>
      <c r="AD109" s="68" t="s">
        <v>366</v>
      </c>
      <c r="AE109" s="68" t="s">
        <v>366</v>
      </c>
      <c r="AF109" s="67" t="s">
        <v>366</v>
      </c>
      <c r="AG109" s="67">
        <v>43718</v>
      </c>
      <c r="AH109" s="67" t="s">
        <v>366</v>
      </c>
      <c r="AI109" s="67" t="s">
        <v>366</v>
      </c>
      <c r="AJ109" s="67" t="s">
        <v>366</v>
      </c>
      <c r="AK109" s="68">
        <v>43746</v>
      </c>
      <c r="AL109" s="68" t="s">
        <v>366</v>
      </c>
      <c r="AM109" s="68" t="s">
        <v>366</v>
      </c>
      <c r="AN109" s="68" t="s">
        <v>366</v>
      </c>
      <c r="AO109" s="67">
        <v>43774</v>
      </c>
      <c r="AP109" s="67" t="s">
        <v>366</v>
      </c>
      <c r="AQ109" s="67" t="s">
        <v>366</v>
      </c>
      <c r="AR109" s="67" t="s">
        <v>366</v>
      </c>
      <c r="AS109" s="68">
        <v>43802</v>
      </c>
      <c r="AT109" s="68" t="s">
        <v>366</v>
      </c>
      <c r="AU109" s="68" t="s">
        <v>366</v>
      </c>
      <c r="AV109" s="68" t="s">
        <v>366</v>
      </c>
    </row>
    <row r="110" spans="1:48" x14ac:dyDescent="0.25">
      <c r="A110" s="97">
        <v>85</v>
      </c>
      <c r="B110" s="105"/>
      <c r="C110" s="52" t="s">
        <v>219</v>
      </c>
      <c r="D110" s="52" t="s">
        <v>95</v>
      </c>
      <c r="E110" s="89" t="s">
        <v>253</v>
      </c>
      <c r="F110" s="67">
        <v>43530</v>
      </c>
      <c r="G110" s="67">
        <v>43537</v>
      </c>
      <c r="H110" s="67">
        <v>43544</v>
      </c>
      <c r="I110" s="67">
        <v>43551</v>
      </c>
      <c r="J110" s="68">
        <v>43558</v>
      </c>
      <c r="K110" s="68">
        <v>43565</v>
      </c>
      <c r="L110" s="68">
        <v>43572</v>
      </c>
      <c r="M110" s="68">
        <v>43579</v>
      </c>
      <c r="N110" s="67" t="s">
        <v>366</v>
      </c>
      <c r="O110" s="67">
        <v>43593</v>
      </c>
      <c r="P110" s="67">
        <v>43600</v>
      </c>
      <c r="Q110" s="67">
        <v>43607</v>
      </c>
      <c r="R110" s="67">
        <v>43614</v>
      </c>
      <c r="S110" s="68">
        <v>43621</v>
      </c>
      <c r="T110" s="68">
        <v>43628</v>
      </c>
      <c r="U110" s="68">
        <v>43635</v>
      </c>
      <c r="V110" s="68">
        <v>43642</v>
      </c>
      <c r="W110" s="67">
        <v>43649</v>
      </c>
      <c r="X110" s="67">
        <v>43656</v>
      </c>
      <c r="Y110" s="67">
        <v>43663</v>
      </c>
      <c r="Z110" s="67">
        <v>43670</v>
      </c>
      <c r="AA110" s="67">
        <v>43677</v>
      </c>
      <c r="AB110" s="68" t="s">
        <v>366</v>
      </c>
      <c r="AC110" s="68">
        <v>43691</v>
      </c>
      <c r="AD110" s="68">
        <v>43698</v>
      </c>
      <c r="AE110" s="68">
        <v>43705</v>
      </c>
      <c r="AF110" s="67">
        <v>43712</v>
      </c>
      <c r="AG110" s="67">
        <v>43719</v>
      </c>
      <c r="AH110" s="67">
        <v>43726</v>
      </c>
      <c r="AI110" s="67">
        <v>43733</v>
      </c>
      <c r="AJ110" s="67">
        <v>43740</v>
      </c>
      <c r="AK110" s="68">
        <v>43747</v>
      </c>
      <c r="AL110" s="68">
        <v>43754</v>
      </c>
      <c r="AM110" s="68">
        <v>43761</v>
      </c>
      <c r="AN110" s="68">
        <v>43768</v>
      </c>
      <c r="AO110" s="67">
        <v>43775</v>
      </c>
      <c r="AP110" s="67">
        <v>43782</v>
      </c>
      <c r="AQ110" s="67">
        <v>43789</v>
      </c>
      <c r="AR110" s="67">
        <v>43796</v>
      </c>
      <c r="AS110" s="68">
        <v>43803</v>
      </c>
      <c r="AT110" s="68">
        <v>43810</v>
      </c>
      <c r="AU110" s="68">
        <v>43817</v>
      </c>
      <c r="AV110" s="68" t="s">
        <v>366</v>
      </c>
    </row>
    <row r="111" spans="1:48" s="95" customFormat="1" x14ac:dyDescent="0.25">
      <c r="A111" s="98" t="s">
        <v>366</v>
      </c>
      <c r="B111" s="100" t="s">
        <v>95</v>
      </c>
      <c r="C111" s="81" t="s">
        <v>219</v>
      </c>
      <c r="D111" s="81" t="s">
        <v>240</v>
      </c>
      <c r="E111" s="91" t="s">
        <v>366</v>
      </c>
      <c r="F111" s="82">
        <v>43532</v>
      </c>
      <c r="G111" s="82">
        <v>43539</v>
      </c>
      <c r="H111" s="82">
        <v>43546</v>
      </c>
      <c r="I111" s="82">
        <v>43553</v>
      </c>
      <c r="J111" s="82">
        <v>43560</v>
      </c>
      <c r="K111" s="82">
        <v>43567</v>
      </c>
      <c r="L111" s="82"/>
      <c r="M111" s="82">
        <v>43581</v>
      </c>
      <c r="N111" s="82">
        <v>43588</v>
      </c>
      <c r="O111" s="82">
        <v>43595</v>
      </c>
      <c r="P111" s="82">
        <v>43602</v>
      </c>
      <c r="Q111" s="82">
        <v>43609</v>
      </c>
      <c r="R111" s="82">
        <v>43616</v>
      </c>
      <c r="S111" s="82">
        <v>43623</v>
      </c>
      <c r="T111" s="82">
        <v>43630</v>
      </c>
      <c r="U111" s="82">
        <v>43637</v>
      </c>
      <c r="V111" s="82">
        <v>43644</v>
      </c>
      <c r="W111" s="82">
        <v>43651</v>
      </c>
      <c r="X111" s="82">
        <v>43658</v>
      </c>
      <c r="Y111" s="82">
        <v>43665</v>
      </c>
      <c r="Z111" s="82">
        <v>43672</v>
      </c>
      <c r="AA111" s="82">
        <v>43679</v>
      </c>
      <c r="AB111" s="82">
        <v>43686</v>
      </c>
      <c r="AC111" s="82">
        <v>43693</v>
      </c>
      <c r="AD111" s="82">
        <v>43700</v>
      </c>
      <c r="AE111" s="82">
        <v>43707</v>
      </c>
      <c r="AF111" s="82">
        <v>43714</v>
      </c>
      <c r="AG111" s="82">
        <v>43721</v>
      </c>
      <c r="AH111" s="82">
        <v>43728</v>
      </c>
      <c r="AI111" s="82">
        <v>43735</v>
      </c>
      <c r="AJ111" s="82">
        <v>43742</v>
      </c>
      <c r="AK111" s="82">
        <v>43749</v>
      </c>
      <c r="AL111" s="82">
        <v>43756</v>
      </c>
      <c r="AM111" s="82">
        <v>43763</v>
      </c>
      <c r="AN111" s="82">
        <v>43770</v>
      </c>
      <c r="AO111" s="82">
        <v>43777</v>
      </c>
      <c r="AP111" s="82">
        <v>43784</v>
      </c>
      <c r="AQ111" s="82">
        <v>43791</v>
      </c>
      <c r="AR111" s="82">
        <v>43798</v>
      </c>
      <c r="AS111" s="82">
        <v>43805</v>
      </c>
      <c r="AT111" s="82">
        <v>43812</v>
      </c>
      <c r="AU111" s="82">
        <v>43819</v>
      </c>
      <c r="AV111" s="82">
        <v>43826</v>
      </c>
    </row>
    <row r="112" spans="1:48" x14ac:dyDescent="0.25">
      <c r="A112" s="97">
        <v>86</v>
      </c>
      <c r="B112" s="96"/>
      <c r="C112" s="52" t="s">
        <v>195</v>
      </c>
      <c r="D112" s="52" t="s">
        <v>96</v>
      </c>
      <c r="E112" s="89" t="s">
        <v>286</v>
      </c>
      <c r="F112" s="67">
        <v>43530</v>
      </c>
      <c r="G112" s="67" t="s">
        <v>366</v>
      </c>
      <c r="H112" s="67" t="s">
        <v>366</v>
      </c>
      <c r="I112" s="67" t="s">
        <v>366</v>
      </c>
      <c r="J112" s="68">
        <v>43558</v>
      </c>
      <c r="K112" s="68" t="s">
        <v>366</v>
      </c>
      <c r="L112" s="68"/>
      <c r="M112" s="68" t="s">
        <v>366</v>
      </c>
      <c r="N112" s="67" t="s">
        <v>366</v>
      </c>
      <c r="O112" s="67">
        <v>43593</v>
      </c>
      <c r="P112" s="67" t="s">
        <v>366</v>
      </c>
      <c r="Q112" s="67" t="s">
        <v>366</v>
      </c>
      <c r="R112" s="67" t="s">
        <v>366</v>
      </c>
      <c r="S112" s="68">
        <v>43621</v>
      </c>
      <c r="T112" s="68" t="s">
        <v>366</v>
      </c>
      <c r="U112" s="68" t="s">
        <v>366</v>
      </c>
      <c r="V112" s="68" t="s">
        <v>366</v>
      </c>
      <c r="W112" s="67">
        <v>43649</v>
      </c>
      <c r="X112" s="67" t="s">
        <v>366</v>
      </c>
      <c r="Y112" s="67" t="s">
        <v>366</v>
      </c>
      <c r="Z112" s="67" t="s">
        <v>366</v>
      </c>
      <c r="AA112" s="67">
        <v>43677</v>
      </c>
      <c r="AB112" s="68" t="s">
        <v>366</v>
      </c>
      <c r="AC112" s="68" t="s">
        <v>366</v>
      </c>
      <c r="AD112" s="68" t="s">
        <v>366</v>
      </c>
      <c r="AE112" s="68">
        <v>43705</v>
      </c>
      <c r="AF112" s="67" t="s">
        <v>366</v>
      </c>
      <c r="AG112" s="67" t="s">
        <v>366</v>
      </c>
      <c r="AH112" s="67" t="s">
        <v>366</v>
      </c>
      <c r="AI112" s="67">
        <v>43733</v>
      </c>
      <c r="AJ112" s="67" t="s">
        <v>366</v>
      </c>
      <c r="AK112" s="68" t="s">
        <v>366</v>
      </c>
      <c r="AL112" s="68" t="s">
        <v>366</v>
      </c>
      <c r="AM112" s="68">
        <v>43761</v>
      </c>
      <c r="AN112" s="68" t="s">
        <v>366</v>
      </c>
      <c r="AO112" s="67" t="s">
        <v>366</v>
      </c>
      <c r="AP112" s="67" t="s">
        <v>366</v>
      </c>
      <c r="AQ112" s="67">
        <v>43789</v>
      </c>
      <c r="AR112" s="67" t="s">
        <v>366</v>
      </c>
      <c r="AS112" s="68" t="s">
        <v>366</v>
      </c>
      <c r="AT112" s="68" t="s">
        <v>366</v>
      </c>
      <c r="AU112" s="68">
        <v>43817</v>
      </c>
      <c r="AV112" s="68" t="s">
        <v>366</v>
      </c>
    </row>
    <row r="113" spans="1:48" x14ac:dyDescent="0.25">
      <c r="A113" s="97">
        <v>87</v>
      </c>
      <c r="B113" s="96"/>
      <c r="C113" s="52" t="s">
        <v>206</v>
      </c>
      <c r="D113" s="52" t="s">
        <v>222</v>
      </c>
      <c r="E113" s="89" t="s">
        <v>375</v>
      </c>
      <c r="F113" s="67">
        <v>43530</v>
      </c>
      <c r="G113" s="67" t="s">
        <v>366</v>
      </c>
      <c r="H113" s="67" t="s">
        <v>366</v>
      </c>
      <c r="I113" s="67" t="s">
        <v>366</v>
      </c>
      <c r="J113" s="68">
        <v>43558</v>
      </c>
      <c r="K113" s="68" t="s">
        <v>366</v>
      </c>
      <c r="L113" s="68" t="s">
        <v>366</v>
      </c>
      <c r="M113" s="68" t="s">
        <v>366</v>
      </c>
      <c r="N113" s="67" t="s">
        <v>366</v>
      </c>
      <c r="O113" s="67">
        <v>43593</v>
      </c>
      <c r="P113" s="67"/>
      <c r="Q113" s="67" t="s">
        <v>366</v>
      </c>
      <c r="R113" s="67" t="s">
        <v>366</v>
      </c>
      <c r="S113" s="68">
        <v>43621</v>
      </c>
      <c r="T113" s="68"/>
      <c r="U113" s="68" t="s">
        <v>366</v>
      </c>
      <c r="V113" s="68" t="s">
        <v>366</v>
      </c>
      <c r="W113" s="67">
        <v>43649</v>
      </c>
      <c r="X113" s="67"/>
      <c r="Y113" s="67" t="s">
        <v>366</v>
      </c>
      <c r="Z113" s="67" t="s">
        <v>366</v>
      </c>
      <c r="AA113" s="67">
        <v>43677</v>
      </c>
      <c r="AB113" s="68" t="s">
        <v>366</v>
      </c>
      <c r="AC113" s="68"/>
      <c r="AD113" s="68" t="s">
        <v>366</v>
      </c>
      <c r="AE113" s="68">
        <v>43705</v>
      </c>
      <c r="AF113" s="67" t="s">
        <v>366</v>
      </c>
      <c r="AG113" s="67"/>
      <c r="AH113" s="67" t="s">
        <v>366</v>
      </c>
      <c r="AI113" s="67">
        <v>43733</v>
      </c>
      <c r="AJ113" s="67" t="s">
        <v>366</v>
      </c>
      <c r="AK113" s="68"/>
      <c r="AL113" s="68" t="s">
        <v>366</v>
      </c>
      <c r="AM113" s="68">
        <v>43761</v>
      </c>
      <c r="AN113" s="68" t="s">
        <v>366</v>
      </c>
      <c r="AO113" s="67"/>
      <c r="AP113" s="67" t="s">
        <v>366</v>
      </c>
      <c r="AQ113" s="67">
        <v>43789</v>
      </c>
      <c r="AR113" s="67" t="s">
        <v>366</v>
      </c>
      <c r="AS113" s="68"/>
      <c r="AT113" s="68" t="s">
        <v>366</v>
      </c>
      <c r="AU113" s="68">
        <v>43817</v>
      </c>
      <c r="AV113" s="68" t="s">
        <v>366</v>
      </c>
    </row>
    <row r="114" spans="1:48" x14ac:dyDescent="0.25">
      <c r="A114" s="97">
        <v>88</v>
      </c>
      <c r="B114" s="96"/>
      <c r="C114" s="52" t="s">
        <v>70</v>
      </c>
      <c r="D114" s="52" t="s">
        <v>70</v>
      </c>
      <c r="E114" s="89" t="s">
        <v>355</v>
      </c>
      <c r="F114" s="67">
        <v>43530</v>
      </c>
      <c r="G114" s="67" t="s">
        <v>366</v>
      </c>
      <c r="H114" s="67" t="s">
        <v>366</v>
      </c>
      <c r="I114" s="67" t="s">
        <v>366</v>
      </c>
      <c r="J114" s="68">
        <v>43558</v>
      </c>
      <c r="K114" s="68" t="s">
        <v>366</v>
      </c>
      <c r="L114" s="68" t="s">
        <v>366</v>
      </c>
      <c r="M114" s="68" t="s">
        <v>366</v>
      </c>
      <c r="N114" s="67" t="s">
        <v>366</v>
      </c>
      <c r="O114" s="67">
        <v>43593</v>
      </c>
      <c r="P114" s="67"/>
      <c r="Q114" s="67" t="s">
        <v>366</v>
      </c>
      <c r="R114" s="67" t="s">
        <v>366</v>
      </c>
      <c r="S114" s="68">
        <v>43621</v>
      </c>
      <c r="T114" s="68"/>
      <c r="U114" s="68" t="s">
        <v>366</v>
      </c>
      <c r="V114" s="68" t="s">
        <v>366</v>
      </c>
      <c r="W114" s="67">
        <v>43649</v>
      </c>
      <c r="X114" s="67"/>
      <c r="Y114" s="67" t="s">
        <v>366</v>
      </c>
      <c r="Z114" s="67" t="s">
        <v>366</v>
      </c>
      <c r="AA114" s="67">
        <v>43677</v>
      </c>
      <c r="AB114" s="68" t="s">
        <v>366</v>
      </c>
      <c r="AC114" s="68"/>
      <c r="AD114" s="68" t="s">
        <v>366</v>
      </c>
      <c r="AE114" s="68">
        <v>43705</v>
      </c>
      <c r="AF114" s="67" t="s">
        <v>366</v>
      </c>
      <c r="AG114" s="67"/>
      <c r="AH114" s="67" t="s">
        <v>366</v>
      </c>
      <c r="AI114" s="67">
        <v>43733</v>
      </c>
      <c r="AJ114" s="67" t="s">
        <v>366</v>
      </c>
      <c r="AK114" s="68"/>
      <c r="AL114" s="68" t="s">
        <v>366</v>
      </c>
      <c r="AM114" s="68">
        <v>43761</v>
      </c>
      <c r="AN114" s="68" t="s">
        <v>366</v>
      </c>
      <c r="AO114" s="67"/>
      <c r="AP114" s="67" t="s">
        <v>366</v>
      </c>
      <c r="AQ114" s="67">
        <v>43789</v>
      </c>
      <c r="AR114" s="67" t="s">
        <v>366</v>
      </c>
      <c r="AS114" s="68"/>
      <c r="AT114" s="68" t="s">
        <v>366</v>
      </c>
      <c r="AU114" s="68">
        <v>43817</v>
      </c>
      <c r="AV114" s="68" t="s">
        <v>366</v>
      </c>
    </row>
    <row r="115" spans="1:48" x14ac:dyDescent="0.25">
      <c r="A115" s="97">
        <v>89</v>
      </c>
      <c r="B115" s="96"/>
      <c r="C115" s="52" t="s">
        <v>206</v>
      </c>
      <c r="D115" s="52" t="s">
        <v>97</v>
      </c>
      <c r="E115" s="89" t="s">
        <v>361</v>
      </c>
      <c r="F115" s="67">
        <v>43530</v>
      </c>
      <c r="G115" s="67" t="s">
        <v>366</v>
      </c>
      <c r="H115" s="67" t="s">
        <v>366</v>
      </c>
      <c r="I115" s="67" t="s">
        <v>366</v>
      </c>
      <c r="J115" s="68">
        <v>43558</v>
      </c>
      <c r="K115" s="68" t="s">
        <v>366</v>
      </c>
      <c r="L115" s="68" t="s">
        <v>366</v>
      </c>
      <c r="M115" s="68" t="s">
        <v>366</v>
      </c>
      <c r="N115" s="67" t="s">
        <v>366</v>
      </c>
      <c r="O115" s="67">
        <v>43593</v>
      </c>
      <c r="P115" s="67" t="s">
        <v>366</v>
      </c>
      <c r="Q115" s="67" t="s">
        <v>366</v>
      </c>
      <c r="R115" s="67" t="s">
        <v>366</v>
      </c>
      <c r="S115" s="68">
        <v>43621</v>
      </c>
      <c r="T115" s="68"/>
      <c r="U115" s="68" t="s">
        <v>366</v>
      </c>
      <c r="V115" s="68" t="s">
        <v>366</v>
      </c>
      <c r="W115" s="67">
        <v>43649</v>
      </c>
      <c r="X115" s="67"/>
      <c r="Y115" s="67" t="s">
        <v>366</v>
      </c>
      <c r="Z115" s="67" t="s">
        <v>366</v>
      </c>
      <c r="AA115" s="67">
        <v>43677</v>
      </c>
      <c r="AB115" s="68" t="s">
        <v>366</v>
      </c>
      <c r="AC115" s="68"/>
      <c r="AD115" s="68" t="s">
        <v>366</v>
      </c>
      <c r="AE115" s="68">
        <v>43705</v>
      </c>
      <c r="AF115" s="67" t="s">
        <v>366</v>
      </c>
      <c r="AG115" s="67"/>
      <c r="AH115" s="67" t="s">
        <v>366</v>
      </c>
      <c r="AI115" s="67">
        <v>43733</v>
      </c>
      <c r="AJ115" s="67" t="s">
        <v>366</v>
      </c>
      <c r="AK115" s="68"/>
      <c r="AL115" s="68" t="s">
        <v>366</v>
      </c>
      <c r="AM115" s="68">
        <v>43761</v>
      </c>
      <c r="AN115" s="68" t="s">
        <v>366</v>
      </c>
      <c r="AO115" s="67" t="s">
        <v>366</v>
      </c>
      <c r="AP115" s="67" t="s">
        <v>366</v>
      </c>
      <c r="AQ115" s="67">
        <v>43789</v>
      </c>
      <c r="AR115" s="67" t="s">
        <v>366</v>
      </c>
      <c r="AS115" s="68"/>
      <c r="AT115" s="68" t="s">
        <v>366</v>
      </c>
      <c r="AU115" s="68">
        <v>43817</v>
      </c>
      <c r="AV115" s="68" t="s">
        <v>366</v>
      </c>
    </row>
    <row r="116" spans="1:48" x14ac:dyDescent="0.25">
      <c r="A116" s="97">
        <v>90</v>
      </c>
      <c r="B116" s="96"/>
      <c r="C116" s="52" t="s">
        <v>223</v>
      </c>
      <c r="D116" s="52" t="s">
        <v>98</v>
      </c>
      <c r="E116" s="89" t="s">
        <v>99</v>
      </c>
      <c r="F116" s="67">
        <v>43530</v>
      </c>
      <c r="G116" s="67" t="s">
        <v>366</v>
      </c>
      <c r="H116" s="67" t="s">
        <v>366</v>
      </c>
      <c r="I116" s="67" t="s">
        <v>366</v>
      </c>
      <c r="J116" s="68">
        <v>43558</v>
      </c>
      <c r="K116" s="68" t="s">
        <v>366</v>
      </c>
      <c r="L116" s="68" t="s">
        <v>366</v>
      </c>
      <c r="M116" s="68" t="s">
        <v>366</v>
      </c>
      <c r="N116" s="67" t="s">
        <v>366</v>
      </c>
      <c r="O116" s="67">
        <v>43593</v>
      </c>
      <c r="P116" s="67"/>
      <c r="Q116" s="67" t="s">
        <v>366</v>
      </c>
      <c r="R116" s="67" t="s">
        <v>366</v>
      </c>
      <c r="S116" s="68">
        <v>43621</v>
      </c>
      <c r="T116" s="68"/>
      <c r="U116" s="68" t="s">
        <v>366</v>
      </c>
      <c r="V116" s="68" t="s">
        <v>366</v>
      </c>
      <c r="W116" s="67">
        <v>43649</v>
      </c>
      <c r="X116" s="67"/>
      <c r="Y116" s="67" t="s">
        <v>366</v>
      </c>
      <c r="Z116" s="67" t="s">
        <v>366</v>
      </c>
      <c r="AA116" s="67">
        <v>43677</v>
      </c>
      <c r="AB116" s="68" t="s">
        <v>366</v>
      </c>
      <c r="AC116" s="68"/>
      <c r="AD116" s="68" t="s">
        <v>366</v>
      </c>
      <c r="AE116" s="68">
        <v>43705</v>
      </c>
      <c r="AF116" s="67" t="s">
        <v>366</v>
      </c>
      <c r="AG116" s="67"/>
      <c r="AH116" s="67" t="s">
        <v>366</v>
      </c>
      <c r="AI116" s="67">
        <v>43733</v>
      </c>
      <c r="AJ116" s="67" t="s">
        <v>366</v>
      </c>
      <c r="AK116" s="68"/>
      <c r="AL116" s="68" t="s">
        <v>366</v>
      </c>
      <c r="AM116" s="68">
        <v>43761</v>
      </c>
      <c r="AN116" s="68" t="s">
        <v>366</v>
      </c>
      <c r="AO116" s="67"/>
      <c r="AP116" s="67" t="s">
        <v>366</v>
      </c>
      <c r="AQ116" s="67">
        <v>43789</v>
      </c>
      <c r="AR116" s="67" t="s">
        <v>366</v>
      </c>
      <c r="AS116" s="68"/>
      <c r="AT116" s="68" t="s">
        <v>366</v>
      </c>
      <c r="AU116" s="68">
        <v>43817</v>
      </c>
      <c r="AV116" s="68" t="s">
        <v>366</v>
      </c>
    </row>
    <row r="117" spans="1:48" x14ac:dyDescent="0.25">
      <c r="A117" s="97">
        <v>91</v>
      </c>
      <c r="B117" s="96"/>
      <c r="C117" s="52" t="s">
        <v>206</v>
      </c>
      <c r="D117" s="83" t="s">
        <v>373</v>
      </c>
      <c r="E117" s="89" t="s">
        <v>374</v>
      </c>
      <c r="F117" s="67">
        <v>43530</v>
      </c>
      <c r="G117" s="67" t="s">
        <v>366</v>
      </c>
      <c r="H117" s="67" t="s">
        <v>366</v>
      </c>
      <c r="I117" s="67" t="s">
        <v>366</v>
      </c>
      <c r="J117" s="68">
        <v>43558</v>
      </c>
      <c r="K117" s="68" t="s">
        <v>366</v>
      </c>
      <c r="L117" s="68" t="s">
        <v>366</v>
      </c>
      <c r="M117" s="68" t="s">
        <v>366</v>
      </c>
      <c r="N117" s="67" t="s">
        <v>366</v>
      </c>
      <c r="O117" s="67">
        <v>43593</v>
      </c>
      <c r="P117" s="67"/>
      <c r="Q117" s="67" t="s">
        <v>366</v>
      </c>
      <c r="R117" s="67" t="s">
        <v>366</v>
      </c>
      <c r="S117" s="68">
        <v>43621</v>
      </c>
      <c r="T117" s="68"/>
      <c r="U117" s="68" t="s">
        <v>366</v>
      </c>
      <c r="V117" s="68" t="s">
        <v>366</v>
      </c>
      <c r="W117" s="67">
        <v>43649</v>
      </c>
      <c r="X117" s="67"/>
      <c r="Y117" s="67" t="s">
        <v>366</v>
      </c>
      <c r="Z117" s="67" t="s">
        <v>366</v>
      </c>
      <c r="AA117" s="67">
        <v>43677</v>
      </c>
      <c r="AB117" s="68" t="s">
        <v>366</v>
      </c>
      <c r="AC117" s="68"/>
      <c r="AD117" s="68" t="s">
        <v>366</v>
      </c>
      <c r="AE117" s="68">
        <v>43705</v>
      </c>
      <c r="AF117" s="67" t="s">
        <v>366</v>
      </c>
      <c r="AG117" s="67"/>
      <c r="AH117" s="67" t="s">
        <v>366</v>
      </c>
      <c r="AI117" s="67">
        <v>43733</v>
      </c>
      <c r="AJ117" s="67" t="s">
        <v>366</v>
      </c>
      <c r="AK117" s="68"/>
      <c r="AL117" s="68" t="s">
        <v>366</v>
      </c>
      <c r="AM117" s="68">
        <v>43761</v>
      </c>
      <c r="AN117" s="68" t="s">
        <v>366</v>
      </c>
      <c r="AO117" s="67"/>
      <c r="AP117" s="67" t="s">
        <v>366</v>
      </c>
      <c r="AQ117" s="67">
        <v>43789</v>
      </c>
      <c r="AR117" s="67" t="s">
        <v>366</v>
      </c>
      <c r="AS117" s="68"/>
      <c r="AT117" s="68" t="s">
        <v>366</v>
      </c>
      <c r="AU117" s="68">
        <v>43817</v>
      </c>
      <c r="AV117" s="68" t="s">
        <v>366</v>
      </c>
    </row>
    <row r="118" spans="1:48" x14ac:dyDescent="0.25">
      <c r="A118" s="97">
        <v>92</v>
      </c>
      <c r="B118" s="96"/>
      <c r="C118" s="52" t="s">
        <v>212</v>
      </c>
      <c r="D118" s="52" t="s">
        <v>213</v>
      </c>
      <c r="E118" s="89" t="s">
        <v>293</v>
      </c>
      <c r="F118" s="67">
        <v>43530</v>
      </c>
      <c r="G118" s="67" t="s">
        <v>366</v>
      </c>
      <c r="H118" s="67" t="s">
        <v>366</v>
      </c>
      <c r="I118" s="67" t="s">
        <v>366</v>
      </c>
      <c r="J118" s="68">
        <v>43558</v>
      </c>
      <c r="K118" s="68" t="s">
        <v>366</v>
      </c>
      <c r="L118" s="68" t="s">
        <v>366</v>
      </c>
      <c r="M118" s="68" t="s">
        <v>366</v>
      </c>
      <c r="N118" s="67" t="s">
        <v>366</v>
      </c>
      <c r="O118" s="67">
        <v>43593</v>
      </c>
      <c r="P118" s="67" t="s">
        <v>366</v>
      </c>
      <c r="Q118" s="67" t="s">
        <v>366</v>
      </c>
      <c r="R118" s="67" t="s">
        <v>366</v>
      </c>
      <c r="S118" s="68">
        <v>43621</v>
      </c>
      <c r="T118" s="68"/>
      <c r="U118" s="68" t="s">
        <v>366</v>
      </c>
      <c r="V118" s="68" t="s">
        <v>366</v>
      </c>
      <c r="W118" s="67">
        <v>43649</v>
      </c>
      <c r="X118" s="67" t="s">
        <v>366</v>
      </c>
      <c r="Y118" s="67" t="s">
        <v>366</v>
      </c>
      <c r="Z118" s="67" t="s">
        <v>366</v>
      </c>
      <c r="AA118" s="67">
        <v>43677</v>
      </c>
      <c r="AB118" s="68" t="s">
        <v>366</v>
      </c>
      <c r="AC118" s="68" t="s">
        <v>366</v>
      </c>
      <c r="AD118" s="68" t="s">
        <v>366</v>
      </c>
      <c r="AE118" s="68">
        <v>43705</v>
      </c>
      <c r="AF118" s="67" t="s">
        <v>366</v>
      </c>
      <c r="AG118" s="67" t="s">
        <v>366</v>
      </c>
      <c r="AH118" s="67" t="s">
        <v>366</v>
      </c>
      <c r="AI118" s="67">
        <v>43733</v>
      </c>
      <c r="AJ118" s="67" t="s">
        <v>366</v>
      </c>
      <c r="AK118" s="68" t="s">
        <v>366</v>
      </c>
      <c r="AL118" s="68" t="s">
        <v>366</v>
      </c>
      <c r="AM118" s="68">
        <v>43761</v>
      </c>
      <c r="AN118" s="68" t="s">
        <v>366</v>
      </c>
      <c r="AO118" s="67" t="s">
        <v>366</v>
      </c>
      <c r="AP118" s="67" t="s">
        <v>366</v>
      </c>
      <c r="AQ118" s="67">
        <v>43789</v>
      </c>
      <c r="AR118" s="67" t="s">
        <v>366</v>
      </c>
      <c r="AS118" s="68"/>
      <c r="AT118" s="68" t="s">
        <v>366</v>
      </c>
      <c r="AU118" s="68">
        <v>43817</v>
      </c>
      <c r="AV118" s="68" t="s">
        <v>366</v>
      </c>
    </row>
    <row r="119" spans="1:48" x14ac:dyDescent="0.25">
      <c r="A119" s="97">
        <v>93</v>
      </c>
      <c r="B119" s="96"/>
      <c r="C119" s="52" t="s">
        <v>217</v>
      </c>
      <c r="D119" s="52" t="s">
        <v>100</v>
      </c>
      <c r="E119" s="89" t="s">
        <v>278</v>
      </c>
      <c r="F119" s="67">
        <v>43530</v>
      </c>
      <c r="G119" s="67" t="s">
        <v>366</v>
      </c>
      <c r="H119" s="67" t="s">
        <v>366</v>
      </c>
      <c r="I119" s="67" t="s">
        <v>366</v>
      </c>
      <c r="J119" s="68">
        <v>43558</v>
      </c>
      <c r="K119" s="68" t="s">
        <v>366</v>
      </c>
      <c r="L119" s="68" t="s">
        <v>366</v>
      </c>
      <c r="M119" s="68" t="s">
        <v>366</v>
      </c>
      <c r="N119" s="67" t="s">
        <v>366</v>
      </c>
      <c r="O119" s="67">
        <v>43593</v>
      </c>
      <c r="P119" s="67" t="s">
        <v>366</v>
      </c>
      <c r="Q119" s="67" t="s">
        <v>366</v>
      </c>
      <c r="R119" s="67" t="s">
        <v>366</v>
      </c>
      <c r="S119" s="68">
        <v>43621</v>
      </c>
      <c r="T119" s="68" t="s">
        <v>366</v>
      </c>
      <c r="U119" s="68" t="s">
        <v>366</v>
      </c>
      <c r="V119" s="68" t="s">
        <v>366</v>
      </c>
      <c r="W119" s="67">
        <v>43649</v>
      </c>
      <c r="X119" s="67" t="s">
        <v>366</v>
      </c>
      <c r="Y119" s="67" t="s">
        <v>366</v>
      </c>
      <c r="Z119" s="67" t="s">
        <v>366</v>
      </c>
      <c r="AA119" s="67">
        <v>43677</v>
      </c>
      <c r="AB119" s="68" t="s">
        <v>366</v>
      </c>
      <c r="AC119" s="68" t="s">
        <v>366</v>
      </c>
      <c r="AD119" s="68" t="s">
        <v>366</v>
      </c>
      <c r="AE119" s="68">
        <v>43705</v>
      </c>
      <c r="AF119" s="67" t="s">
        <v>366</v>
      </c>
      <c r="AG119" s="67" t="s">
        <v>366</v>
      </c>
      <c r="AH119" s="67" t="s">
        <v>366</v>
      </c>
      <c r="AI119" s="67">
        <v>43733</v>
      </c>
      <c r="AJ119" s="67" t="s">
        <v>366</v>
      </c>
      <c r="AK119" s="68" t="s">
        <v>366</v>
      </c>
      <c r="AL119" s="68" t="s">
        <v>366</v>
      </c>
      <c r="AM119" s="68">
        <v>43761</v>
      </c>
      <c r="AN119" s="68" t="s">
        <v>366</v>
      </c>
      <c r="AO119" s="67" t="s">
        <v>366</v>
      </c>
      <c r="AP119" s="67" t="s">
        <v>366</v>
      </c>
      <c r="AQ119" s="67">
        <v>43789</v>
      </c>
      <c r="AR119" s="67" t="s">
        <v>366</v>
      </c>
      <c r="AS119" s="68" t="s">
        <v>366</v>
      </c>
      <c r="AT119" s="68" t="s">
        <v>366</v>
      </c>
      <c r="AU119" s="68">
        <v>43817</v>
      </c>
      <c r="AV119" s="68" t="s">
        <v>366</v>
      </c>
    </row>
    <row r="120" spans="1:48" x14ac:dyDescent="0.25">
      <c r="A120" s="97">
        <v>94</v>
      </c>
      <c r="B120" s="96"/>
      <c r="C120" s="52" t="s">
        <v>217</v>
      </c>
      <c r="D120" s="52" t="s">
        <v>101</v>
      </c>
      <c r="E120" s="89" t="s">
        <v>279</v>
      </c>
      <c r="F120" s="67">
        <v>43530</v>
      </c>
      <c r="G120" s="67" t="s">
        <v>366</v>
      </c>
      <c r="H120" s="67" t="s">
        <v>366</v>
      </c>
      <c r="I120" s="67" t="s">
        <v>366</v>
      </c>
      <c r="J120" s="68">
        <v>43558</v>
      </c>
      <c r="K120" s="68" t="s">
        <v>366</v>
      </c>
      <c r="L120" s="68" t="s">
        <v>366</v>
      </c>
      <c r="M120" s="68" t="s">
        <v>366</v>
      </c>
      <c r="N120" s="67" t="s">
        <v>366</v>
      </c>
      <c r="O120" s="67">
        <v>43593</v>
      </c>
      <c r="P120" s="67" t="s">
        <v>366</v>
      </c>
      <c r="Q120" s="67" t="s">
        <v>366</v>
      </c>
      <c r="R120" s="67" t="s">
        <v>366</v>
      </c>
      <c r="S120" s="68">
        <v>43621</v>
      </c>
      <c r="T120" s="68" t="s">
        <v>366</v>
      </c>
      <c r="U120" s="68" t="s">
        <v>366</v>
      </c>
      <c r="V120" s="68" t="s">
        <v>366</v>
      </c>
      <c r="W120" s="67">
        <v>43649</v>
      </c>
      <c r="X120" s="67" t="s">
        <v>366</v>
      </c>
      <c r="Y120" s="67" t="s">
        <v>366</v>
      </c>
      <c r="Z120" s="67" t="s">
        <v>366</v>
      </c>
      <c r="AA120" s="67">
        <v>43677</v>
      </c>
      <c r="AB120" s="68" t="s">
        <v>366</v>
      </c>
      <c r="AC120" s="68" t="s">
        <v>366</v>
      </c>
      <c r="AD120" s="68" t="s">
        <v>366</v>
      </c>
      <c r="AE120" s="68">
        <v>43705</v>
      </c>
      <c r="AF120" s="67" t="s">
        <v>366</v>
      </c>
      <c r="AG120" s="67" t="s">
        <v>366</v>
      </c>
      <c r="AH120" s="67" t="s">
        <v>366</v>
      </c>
      <c r="AI120" s="67">
        <v>43733</v>
      </c>
      <c r="AJ120" s="67" t="s">
        <v>366</v>
      </c>
      <c r="AK120" s="68" t="s">
        <v>366</v>
      </c>
      <c r="AL120" s="68" t="s">
        <v>366</v>
      </c>
      <c r="AM120" s="68">
        <v>43761</v>
      </c>
      <c r="AN120" s="68" t="s">
        <v>366</v>
      </c>
      <c r="AO120" s="67" t="s">
        <v>366</v>
      </c>
      <c r="AP120" s="67" t="s">
        <v>366</v>
      </c>
      <c r="AQ120" s="67">
        <v>43789</v>
      </c>
      <c r="AR120" s="67" t="s">
        <v>366</v>
      </c>
      <c r="AS120" s="68" t="s">
        <v>366</v>
      </c>
      <c r="AT120" s="68" t="s">
        <v>366</v>
      </c>
      <c r="AU120" s="68">
        <v>43817</v>
      </c>
      <c r="AV120" s="68" t="s">
        <v>366</v>
      </c>
    </row>
    <row r="121" spans="1:48" x14ac:dyDescent="0.25">
      <c r="A121" s="97">
        <v>95</v>
      </c>
      <c r="B121" s="96"/>
      <c r="C121" s="52" t="s">
        <v>214</v>
      </c>
      <c r="D121" s="52" t="s">
        <v>125</v>
      </c>
      <c r="E121" s="89" t="s">
        <v>291</v>
      </c>
      <c r="F121" s="67">
        <v>43530</v>
      </c>
      <c r="G121" s="67" t="s">
        <v>366</v>
      </c>
      <c r="H121" s="67" t="s">
        <v>366</v>
      </c>
      <c r="I121" s="67" t="s">
        <v>366</v>
      </c>
      <c r="J121" s="68">
        <v>43558</v>
      </c>
      <c r="K121" s="68" t="s">
        <v>366</v>
      </c>
      <c r="L121" s="68" t="s">
        <v>366</v>
      </c>
      <c r="M121" s="68" t="s">
        <v>366</v>
      </c>
      <c r="N121" s="67" t="s">
        <v>366</v>
      </c>
      <c r="O121" s="67">
        <v>43593</v>
      </c>
      <c r="P121" s="67" t="s">
        <v>366</v>
      </c>
      <c r="Q121" s="67" t="s">
        <v>366</v>
      </c>
      <c r="R121" s="67" t="s">
        <v>366</v>
      </c>
      <c r="S121" s="68">
        <v>43621</v>
      </c>
      <c r="T121" s="68" t="s">
        <v>366</v>
      </c>
      <c r="U121" s="68" t="s">
        <v>366</v>
      </c>
      <c r="V121" s="68" t="s">
        <v>366</v>
      </c>
      <c r="W121" s="67">
        <v>43649</v>
      </c>
      <c r="X121" s="67" t="s">
        <v>366</v>
      </c>
      <c r="Y121" s="67" t="s">
        <v>366</v>
      </c>
      <c r="Z121" s="67" t="s">
        <v>366</v>
      </c>
      <c r="AA121" s="67">
        <v>43677</v>
      </c>
      <c r="AB121" s="68" t="s">
        <v>366</v>
      </c>
      <c r="AC121" s="68" t="s">
        <v>366</v>
      </c>
      <c r="AD121" s="68" t="s">
        <v>366</v>
      </c>
      <c r="AE121" s="68">
        <v>43705</v>
      </c>
      <c r="AF121" s="67" t="s">
        <v>366</v>
      </c>
      <c r="AG121" s="67" t="s">
        <v>366</v>
      </c>
      <c r="AH121" s="67" t="s">
        <v>366</v>
      </c>
      <c r="AI121" s="67">
        <v>43733</v>
      </c>
      <c r="AJ121" s="67" t="s">
        <v>366</v>
      </c>
      <c r="AK121" s="68" t="s">
        <v>366</v>
      </c>
      <c r="AL121" s="68" t="s">
        <v>366</v>
      </c>
      <c r="AM121" s="68">
        <v>43761</v>
      </c>
      <c r="AN121" s="68" t="s">
        <v>366</v>
      </c>
      <c r="AO121" s="67" t="s">
        <v>366</v>
      </c>
      <c r="AP121" s="67" t="s">
        <v>366</v>
      </c>
      <c r="AQ121" s="67">
        <v>43789</v>
      </c>
      <c r="AR121" s="67" t="s">
        <v>366</v>
      </c>
      <c r="AS121" s="68" t="s">
        <v>366</v>
      </c>
      <c r="AT121" s="68" t="s">
        <v>366</v>
      </c>
      <c r="AU121" s="68">
        <v>43817</v>
      </c>
      <c r="AV121" s="68" t="s">
        <v>366</v>
      </c>
    </row>
    <row r="122" spans="1:48" x14ac:dyDescent="0.25">
      <c r="A122" s="97">
        <v>96</v>
      </c>
      <c r="B122" s="96"/>
      <c r="C122" s="52" t="s">
        <v>229</v>
      </c>
      <c r="D122" s="52" t="s">
        <v>102</v>
      </c>
      <c r="E122" s="89" t="s">
        <v>353</v>
      </c>
      <c r="F122" s="67">
        <v>43530</v>
      </c>
      <c r="G122" s="67" t="s">
        <v>366</v>
      </c>
      <c r="H122" s="67" t="s">
        <v>366</v>
      </c>
      <c r="I122" s="67" t="s">
        <v>366</v>
      </c>
      <c r="J122" s="68">
        <v>43558</v>
      </c>
      <c r="K122" s="68" t="s">
        <v>366</v>
      </c>
      <c r="L122" s="68" t="s">
        <v>366</v>
      </c>
      <c r="M122" s="68" t="s">
        <v>366</v>
      </c>
      <c r="N122" s="67" t="s">
        <v>366</v>
      </c>
      <c r="O122" s="67">
        <v>43593</v>
      </c>
      <c r="P122" s="67" t="s">
        <v>366</v>
      </c>
      <c r="Q122" s="67" t="s">
        <v>366</v>
      </c>
      <c r="R122" s="67" t="s">
        <v>366</v>
      </c>
      <c r="S122" s="68">
        <v>43621</v>
      </c>
      <c r="T122" s="68" t="s">
        <v>366</v>
      </c>
      <c r="U122" s="68" t="s">
        <v>366</v>
      </c>
      <c r="V122" s="68" t="s">
        <v>366</v>
      </c>
      <c r="W122" s="67">
        <v>43649</v>
      </c>
      <c r="X122" s="67" t="s">
        <v>366</v>
      </c>
      <c r="Y122" s="67" t="s">
        <v>366</v>
      </c>
      <c r="Z122" s="67" t="s">
        <v>366</v>
      </c>
      <c r="AA122" s="67">
        <v>43677</v>
      </c>
      <c r="AB122" s="68" t="s">
        <v>366</v>
      </c>
      <c r="AC122" s="68" t="s">
        <v>366</v>
      </c>
      <c r="AD122" s="68" t="s">
        <v>366</v>
      </c>
      <c r="AE122" s="68">
        <v>43705</v>
      </c>
      <c r="AF122" s="67" t="s">
        <v>366</v>
      </c>
      <c r="AG122" s="67" t="s">
        <v>366</v>
      </c>
      <c r="AH122" s="67" t="s">
        <v>366</v>
      </c>
      <c r="AI122" s="67">
        <v>43733</v>
      </c>
      <c r="AJ122" s="67" t="s">
        <v>366</v>
      </c>
      <c r="AK122" s="68" t="s">
        <v>366</v>
      </c>
      <c r="AL122" s="68" t="s">
        <v>366</v>
      </c>
      <c r="AM122" s="68">
        <v>43761</v>
      </c>
      <c r="AN122" s="68" t="s">
        <v>366</v>
      </c>
      <c r="AO122" s="67" t="s">
        <v>366</v>
      </c>
      <c r="AP122" s="67" t="s">
        <v>366</v>
      </c>
      <c r="AQ122" s="67">
        <v>43789</v>
      </c>
      <c r="AR122" s="67" t="s">
        <v>366</v>
      </c>
      <c r="AS122" s="68" t="s">
        <v>366</v>
      </c>
      <c r="AT122" s="68" t="s">
        <v>366</v>
      </c>
      <c r="AU122" s="68">
        <v>43817</v>
      </c>
      <c r="AV122" s="68" t="s">
        <v>366</v>
      </c>
    </row>
    <row r="123" spans="1:48" x14ac:dyDescent="0.25">
      <c r="A123" s="97">
        <v>97</v>
      </c>
      <c r="B123" s="96"/>
      <c r="C123" s="52" t="s">
        <v>238</v>
      </c>
      <c r="D123" s="52" t="s">
        <v>103</v>
      </c>
      <c r="E123" s="89" t="s">
        <v>277</v>
      </c>
      <c r="F123" s="67">
        <v>43530</v>
      </c>
      <c r="G123" s="67" t="s">
        <v>366</v>
      </c>
      <c r="H123" s="67" t="s">
        <v>366</v>
      </c>
      <c r="I123" s="67" t="s">
        <v>366</v>
      </c>
      <c r="J123" s="68">
        <v>43558</v>
      </c>
      <c r="K123" s="68" t="s">
        <v>366</v>
      </c>
      <c r="L123" s="68" t="s">
        <v>366</v>
      </c>
      <c r="M123" s="68" t="s">
        <v>366</v>
      </c>
      <c r="N123" s="67" t="s">
        <v>366</v>
      </c>
      <c r="O123" s="67">
        <v>43593</v>
      </c>
      <c r="P123" s="67" t="s">
        <v>366</v>
      </c>
      <c r="Q123" s="67" t="s">
        <v>366</v>
      </c>
      <c r="R123" s="67" t="s">
        <v>366</v>
      </c>
      <c r="S123" s="68">
        <v>43621</v>
      </c>
      <c r="T123" s="68" t="s">
        <v>366</v>
      </c>
      <c r="U123" s="68" t="s">
        <v>366</v>
      </c>
      <c r="V123" s="68" t="s">
        <v>366</v>
      </c>
      <c r="W123" s="67">
        <v>43649</v>
      </c>
      <c r="X123" s="67" t="s">
        <v>366</v>
      </c>
      <c r="Y123" s="67" t="s">
        <v>366</v>
      </c>
      <c r="Z123" s="67" t="s">
        <v>366</v>
      </c>
      <c r="AA123" s="67">
        <v>43677</v>
      </c>
      <c r="AB123" s="68" t="s">
        <v>366</v>
      </c>
      <c r="AC123" s="68" t="s">
        <v>366</v>
      </c>
      <c r="AD123" s="68" t="s">
        <v>366</v>
      </c>
      <c r="AE123" s="68">
        <v>43705</v>
      </c>
      <c r="AF123" s="67" t="s">
        <v>366</v>
      </c>
      <c r="AG123" s="67" t="s">
        <v>366</v>
      </c>
      <c r="AH123" s="67" t="s">
        <v>366</v>
      </c>
      <c r="AI123" s="67">
        <v>43733</v>
      </c>
      <c r="AJ123" s="67" t="s">
        <v>366</v>
      </c>
      <c r="AK123" s="68" t="s">
        <v>366</v>
      </c>
      <c r="AL123" s="68" t="s">
        <v>366</v>
      </c>
      <c r="AM123" s="68">
        <v>43761</v>
      </c>
      <c r="AN123" s="68" t="s">
        <v>366</v>
      </c>
      <c r="AO123" s="67" t="s">
        <v>366</v>
      </c>
      <c r="AP123" s="67" t="s">
        <v>366</v>
      </c>
      <c r="AQ123" s="67">
        <v>43789</v>
      </c>
      <c r="AR123" s="67" t="s">
        <v>366</v>
      </c>
      <c r="AS123" s="68" t="s">
        <v>366</v>
      </c>
      <c r="AT123" s="68" t="s">
        <v>366</v>
      </c>
      <c r="AU123" s="68">
        <v>43817</v>
      </c>
      <c r="AV123" s="68" t="s">
        <v>366</v>
      </c>
    </row>
    <row r="124" spans="1:48" x14ac:dyDescent="0.25">
      <c r="A124" s="97">
        <v>98</v>
      </c>
      <c r="B124" s="96"/>
      <c r="C124" s="52" t="s">
        <v>223</v>
      </c>
      <c r="D124" s="52" t="s">
        <v>104</v>
      </c>
      <c r="E124" s="89" t="s">
        <v>339</v>
      </c>
      <c r="F124" s="67">
        <v>43530</v>
      </c>
      <c r="G124" s="67" t="s">
        <v>366</v>
      </c>
      <c r="H124" s="67" t="s">
        <v>366</v>
      </c>
      <c r="I124" s="67" t="s">
        <v>366</v>
      </c>
      <c r="J124" s="68">
        <v>43558</v>
      </c>
      <c r="K124" s="68" t="s">
        <v>366</v>
      </c>
      <c r="L124" s="68" t="s">
        <v>366</v>
      </c>
      <c r="M124" s="68" t="s">
        <v>366</v>
      </c>
      <c r="N124" s="67" t="s">
        <v>366</v>
      </c>
      <c r="O124" s="67">
        <v>43593</v>
      </c>
      <c r="P124" s="67" t="s">
        <v>366</v>
      </c>
      <c r="Q124" s="67" t="s">
        <v>366</v>
      </c>
      <c r="R124" s="67" t="s">
        <v>366</v>
      </c>
      <c r="S124" s="68">
        <v>43621</v>
      </c>
      <c r="T124" s="68" t="s">
        <v>366</v>
      </c>
      <c r="U124" s="68" t="s">
        <v>366</v>
      </c>
      <c r="V124" s="68" t="s">
        <v>366</v>
      </c>
      <c r="W124" s="67">
        <v>43649</v>
      </c>
      <c r="X124" s="67" t="s">
        <v>366</v>
      </c>
      <c r="Y124" s="67" t="s">
        <v>366</v>
      </c>
      <c r="Z124" s="67" t="s">
        <v>366</v>
      </c>
      <c r="AA124" s="67">
        <v>43677</v>
      </c>
      <c r="AB124" s="68" t="s">
        <v>366</v>
      </c>
      <c r="AC124" s="68" t="s">
        <v>366</v>
      </c>
      <c r="AD124" s="68" t="s">
        <v>366</v>
      </c>
      <c r="AE124" s="68">
        <v>43705</v>
      </c>
      <c r="AF124" s="67" t="s">
        <v>366</v>
      </c>
      <c r="AG124" s="67" t="s">
        <v>366</v>
      </c>
      <c r="AH124" s="67" t="s">
        <v>366</v>
      </c>
      <c r="AI124" s="67">
        <v>43733</v>
      </c>
      <c r="AJ124" s="67" t="s">
        <v>366</v>
      </c>
      <c r="AK124" s="68" t="s">
        <v>366</v>
      </c>
      <c r="AL124" s="68" t="s">
        <v>366</v>
      </c>
      <c r="AM124" s="68">
        <v>43761</v>
      </c>
      <c r="AN124" s="68" t="s">
        <v>366</v>
      </c>
      <c r="AO124" s="67" t="s">
        <v>366</v>
      </c>
      <c r="AP124" s="67" t="s">
        <v>366</v>
      </c>
      <c r="AQ124" s="67">
        <v>43789</v>
      </c>
      <c r="AR124" s="67" t="s">
        <v>366</v>
      </c>
      <c r="AS124" s="68" t="s">
        <v>366</v>
      </c>
      <c r="AT124" s="68" t="s">
        <v>366</v>
      </c>
      <c r="AU124" s="68">
        <v>43817</v>
      </c>
      <c r="AV124" s="68" t="s">
        <v>366</v>
      </c>
    </row>
    <row r="125" spans="1:48" x14ac:dyDescent="0.25">
      <c r="A125" s="97">
        <v>99</v>
      </c>
      <c r="B125" s="96"/>
      <c r="C125" s="52" t="s">
        <v>227</v>
      </c>
      <c r="D125" s="52" t="s">
        <v>105</v>
      </c>
      <c r="E125" s="89" t="s">
        <v>261</v>
      </c>
      <c r="F125" s="67">
        <v>43530</v>
      </c>
      <c r="G125" s="67" t="s">
        <v>366</v>
      </c>
      <c r="H125" s="67" t="s">
        <v>366</v>
      </c>
      <c r="I125" s="67" t="s">
        <v>366</v>
      </c>
      <c r="J125" s="68">
        <v>43558</v>
      </c>
      <c r="K125" s="68" t="s">
        <v>366</v>
      </c>
      <c r="L125" s="68" t="s">
        <v>366</v>
      </c>
      <c r="M125" s="68" t="s">
        <v>366</v>
      </c>
      <c r="N125" s="67" t="s">
        <v>366</v>
      </c>
      <c r="O125" s="67">
        <v>43593</v>
      </c>
      <c r="P125" s="67" t="s">
        <v>366</v>
      </c>
      <c r="Q125" s="67" t="s">
        <v>366</v>
      </c>
      <c r="R125" s="67" t="s">
        <v>366</v>
      </c>
      <c r="S125" s="68">
        <v>43621</v>
      </c>
      <c r="T125" s="68" t="s">
        <v>366</v>
      </c>
      <c r="U125" s="68" t="s">
        <v>366</v>
      </c>
      <c r="V125" s="68" t="s">
        <v>366</v>
      </c>
      <c r="W125" s="67">
        <v>43649</v>
      </c>
      <c r="X125" s="67" t="s">
        <v>366</v>
      </c>
      <c r="Y125" s="67" t="s">
        <v>366</v>
      </c>
      <c r="Z125" s="67" t="s">
        <v>366</v>
      </c>
      <c r="AA125" s="67">
        <v>43677</v>
      </c>
      <c r="AB125" s="68" t="s">
        <v>366</v>
      </c>
      <c r="AC125" s="68" t="s">
        <v>366</v>
      </c>
      <c r="AD125" s="68" t="s">
        <v>366</v>
      </c>
      <c r="AE125" s="68">
        <v>43705</v>
      </c>
      <c r="AF125" s="67" t="s">
        <v>366</v>
      </c>
      <c r="AG125" s="67" t="s">
        <v>366</v>
      </c>
      <c r="AH125" s="67" t="s">
        <v>366</v>
      </c>
      <c r="AI125" s="67">
        <v>43733</v>
      </c>
      <c r="AJ125" s="67" t="s">
        <v>366</v>
      </c>
      <c r="AK125" s="68" t="s">
        <v>366</v>
      </c>
      <c r="AL125" s="68" t="s">
        <v>366</v>
      </c>
      <c r="AM125" s="68">
        <v>43761</v>
      </c>
      <c r="AN125" s="68" t="s">
        <v>366</v>
      </c>
      <c r="AO125" s="67" t="s">
        <v>366</v>
      </c>
      <c r="AP125" s="67" t="s">
        <v>366</v>
      </c>
      <c r="AQ125" s="67">
        <v>43789</v>
      </c>
      <c r="AR125" s="67" t="s">
        <v>366</v>
      </c>
      <c r="AS125" s="68" t="s">
        <v>366</v>
      </c>
      <c r="AT125" s="68" t="s">
        <v>366</v>
      </c>
      <c r="AU125" s="68">
        <v>43817</v>
      </c>
      <c r="AV125" s="68" t="s">
        <v>366</v>
      </c>
    </row>
    <row r="126" spans="1:48" ht="25.5" x14ac:dyDescent="0.25">
      <c r="A126" s="97">
        <v>100</v>
      </c>
      <c r="B126" s="96"/>
      <c r="C126" s="52" t="s">
        <v>226</v>
      </c>
      <c r="D126" s="52" t="s">
        <v>107</v>
      </c>
      <c r="E126" s="89" t="s">
        <v>324</v>
      </c>
      <c r="F126" s="67">
        <v>43530</v>
      </c>
      <c r="G126" s="67" t="s">
        <v>366</v>
      </c>
      <c r="H126" s="67" t="s">
        <v>366</v>
      </c>
      <c r="I126" s="67" t="s">
        <v>366</v>
      </c>
      <c r="J126" s="68">
        <v>43558</v>
      </c>
      <c r="K126" s="68" t="s">
        <v>366</v>
      </c>
      <c r="L126" s="68" t="s">
        <v>366</v>
      </c>
      <c r="M126" s="68" t="s">
        <v>366</v>
      </c>
      <c r="N126" s="67" t="s">
        <v>366</v>
      </c>
      <c r="O126" s="67">
        <v>43593</v>
      </c>
      <c r="P126" s="67" t="s">
        <v>366</v>
      </c>
      <c r="Q126" s="67" t="s">
        <v>366</v>
      </c>
      <c r="R126" s="67" t="s">
        <v>366</v>
      </c>
      <c r="S126" s="68">
        <v>43621</v>
      </c>
      <c r="T126" s="68" t="s">
        <v>366</v>
      </c>
      <c r="U126" s="68" t="s">
        <v>366</v>
      </c>
      <c r="V126" s="68" t="s">
        <v>366</v>
      </c>
      <c r="W126" s="67">
        <v>43649</v>
      </c>
      <c r="X126" s="67" t="s">
        <v>366</v>
      </c>
      <c r="Y126" s="67" t="s">
        <v>366</v>
      </c>
      <c r="Z126" s="67" t="s">
        <v>366</v>
      </c>
      <c r="AA126" s="67">
        <v>43677</v>
      </c>
      <c r="AB126" s="68" t="s">
        <v>366</v>
      </c>
      <c r="AC126" s="68" t="s">
        <v>366</v>
      </c>
      <c r="AD126" s="68" t="s">
        <v>366</v>
      </c>
      <c r="AE126" s="68">
        <v>43705</v>
      </c>
      <c r="AF126" s="67" t="s">
        <v>366</v>
      </c>
      <c r="AG126" s="67" t="s">
        <v>366</v>
      </c>
      <c r="AH126" s="67" t="s">
        <v>366</v>
      </c>
      <c r="AI126" s="67">
        <v>43733</v>
      </c>
      <c r="AJ126" s="67" t="s">
        <v>366</v>
      </c>
      <c r="AK126" s="68" t="s">
        <v>366</v>
      </c>
      <c r="AL126" s="68" t="s">
        <v>366</v>
      </c>
      <c r="AM126" s="68">
        <v>43761</v>
      </c>
      <c r="AN126" s="68" t="s">
        <v>366</v>
      </c>
      <c r="AO126" s="67" t="s">
        <v>366</v>
      </c>
      <c r="AP126" s="67" t="s">
        <v>366</v>
      </c>
      <c r="AQ126" s="67">
        <v>43789</v>
      </c>
      <c r="AR126" s="67" t="s">
        <v>366</v>
      </c>
      <c r="AS126" s="68" t="s">
        <v>366</v>
      </c>
      <c r="AT126" s="68" t="s">
        <v>366</v>
      </c>
      <c r="AU126" s="68">
        <v>43817</v>
      </c>
      <c r="AV126" s="68" t="s">
        <v>366</v>
      </c>
    </row>
    <row r="127" spans="1:48" x14ac:dyDescent="0.25">
      <c r="A127" s="97">
        <v>101</v>
      </c>
      <c r="B127" s="96"/>
      <c r="C127" s="52" t="s">
        <v>227</v>
      </c>
      <c r="D127" s="52" t="s">
        <v>228</v>
      </c>
      <c r="E127" s="89" t="s">
        <v>327</v>
      </c>
      <c r="F127" s="67">
        <v>43530</v>
      </c>
      <c r="G127" s="67" t="s">
        <v>366</v>
      </c>
      <c r="H127" s="67" t="s">
        <v>366</v>
      </c>
      <c r="I127" s="67" t="s">
        <v>366</v>
      </c>
      <c r="J127" s="68">
        <v>43558</v>
      </c>
      <c r="K127" s="68" t="s">
        <v>366</v>
      </c>
      <c r="L127" s="68" t="s">
        <v>366</v>
      </c>
      <c r="M127" s="68" t="s">
        <v>366</v>
      </c>
      <c r="N127" s="67" t="s">
        <v>366</v>
      </c>
      <c r="O127" s="67">
        <v>43593</v>
      </c>
      <c r="P127" s="67" t="s">
        <v>366</v>
      </c>
      <c r="Q127" s="67" t="s">
        <v>366</v>
      </c>
      <c r="R127" s="67" t="s">
        <v>366</v>
      </c>
      <c r="S127" s="68">
        <v>43621</v>
      </c>
      <c r="T127" s="68" t="s">
        <v>366</v>
      </c>
      <c r="U127" s="68" t="s">
        <v>366</v>
      </c>
      <c r="V127" s="68" t="s">
        <v>366</v>
      </c>
      <c r="W127" s="67">
        <v>43649</v>
      </c>
      <c r="X127" s="67" t="s">
        <v>366</v>
      </c>
      <c r="Y127" s="67" t="s">
        <v>366</v>
      </c>
      <c r="Z127" s="67" t="s">
        <v>366</v>
      </c>
      <c r="AA127" s="67">
        <v>43677</v>
      </c>
      <c r="AB127" s="68" t="s">
        <v>366</v>
      </c>
      <c r="AC127" s="68" t="s">
        <v>366</v>
      </c>
      <c r="AD127" s="68" t="s">
        <v>366</v>
      </c>
      <c r="AE127" s="68">
        <v>43705</v>
      </c>
      <c r="AF127" s="67" t="s">
        <v>366</v>
      </c>
      <c r="AG127" s="67" t="s">
        <v>366</v>
      </c>
      <c r="AH127" s="67" t="s">
        <v>366</v>
      </c>
      <c r="AI127" s="67">
        <v>43733</v>
      </c>
      <c r="AJ127" s="67" t="s">
        <v>366</v>
      </c>
      <c r="AK127" s="68" t="s">
        <v>366</v>
      </c>
      <c r="AL127" s="68" t="s">
        <v>366</v>
      </c>
      <c r="AM127" s="68">
        <v>43761</v>
      </c>
      <c r="AN127" s="68" t="s">
        <v>366</v>
      </c>
      <c r="AO127" s="67" t="s">
        <v>366</v>
      </c>
      <c r="AP127" s="67" t="s">
        <v>366</v>
      </c>
      <c r="AQ127" s="67">
        <v>43789</v>
      </c>
      <c r="AR127" s="67" t="s">
        <v>366</v>
      </c>
      <c r="AS127" s="68" t="s">
        <v>366</v>
      </c>
      <c r="AT127" s="68" t="s">
        <v>366</v>
      </c>
      <c r="AU127" s="68">
        <v>43817</v>
      </c>
      <c r="AV127" s="68" t="s">
        <v>366</v>
      </c>
    </row>
    <row r="128" spans="1:48" x14ac:dyDescent="0.25">
      <c r="A128" s="97">
        <v>102</v>
      </c>
      <c r="B128" s="96"/>
      <c r="C128" s="52" t="s">
        <v>195</v>
      </c>
      <c r="D128" s="52" t="s">
        <v>108</v>
      </c>
      <c r="E128" s="89" t="s">
        <v>289</v>
      </c>
      <c r="F128" s="67">
        <v>43530</v>
      </c>
      <c r="G128" s="67" t="s">
        <v>366</v>
      </c>
      <c r="H128" s="67" t="s">
        <v>366</v>
      </c>
      <c r="I128" s="67" t="s">
        <v>366</v>
      </c>
      <c r="J128" s="68">
        <v>43558</v>
      </c>
      <c r="K128" s="68" t="s">
        <v>366</v>
      </c>
      <c r="L128" s="68" t="s">
        <v>366</v>
      </c>
      <c r="M128" s="68" t="s">
        <v>366</v>
      </c>
      <c r="N128" s="67" t="s">
        <v>366</v>
      </c>
      <c r="O128" s="67">
        <v>43593</v>
      </c>
      <c r="P128" s="67" t="s">
        <v>366</v>
      </c>
      <c r="Q128" s="67" t="s">
        <v>366</v>
      </c>
      <c r="R128" s="67" t="s">
        <v>366</v>
      </c>
      <c r="S128" s="68">
        <v>43621</v>
      </c>
      <c r="T128" s="68" t="s">
        <v>366</v>
      </c>
      <c r="U128" s="68" t="s">
        <v>366</v>
      </c>
      <c r="V128" s="68" t="s">
        <v>366</v>
      </c>
      <c r="W128" s="67">
        <v>43649</v>
      </c>
      <c r="X128" s="67" t="s">
        <v>366</v>
      </c>
      <c r="Y128" s="67" t="s">
        <v>366</v>
      </c>
      <c r="Z128" s="67" t="s">
        <v>366</v>
      </c>
      <c r="AA128" s="67">
        <v>43677</v>
      </c>
      <c r="AB128" s="68" t="s">
        <v>366</v>
      </c>
      <c r="AC128" s="68" t="s">
        <v>366</v>
      </c>
      <c r="AD128" s="68" t="s">
        <v>366</v>
      </c>
      <c r="AE128" s="68">
        <v>43705</v>
      </c>
      <c r="AF128" s="67" t="s">
        <v>366</v>
      </c>
      <c r="AG128" s="67" t="s">
        <v>366</v>
      </c>
      <c r="AH128" s="67" t="s">
        <v>366</v>
      </c>
      <c r="AI128" s="67">
        <v>43733</v>
      </c>
      <c r="AJ128" s="67" t="s">
        <v>366</v>
      </c>
      <c r="AK128" s="68" t="s">
        <v>366</v>
      </c>
      <c r="AL128" s="68" t="s">
        <v>366</v>
      </c>
      <c r="AM128" s="68">
        <v>43761</v>
      </c>
      <c r="AN128" s="68" t="s">
        <v>366</v>
      </c>
      <c r="AO128" s="67" t="s">
        <v>366</v>
      </c>
      <c r="AP128" s="67" t="s">
        <v>366</v>
      </c>
      <c r="AQ128" s="67">
        <v>43789</v>
      </c>
      <c r="AR128" s="67" t="s">
        <v>366</v>
      </c>
      <c r="AS128" s="68" t="s">
        <v>366</v>
      </c>
      <c r="AT128" s="68" t="s">
        <v>366</v>
      </c>
      <c r="AU128" s="68">
        <v>43817</v>
      </c>
      <c r="AV128" s="68" t="s">
        <v>366</v>
      </c>
    </row>
    <row r="129" spans="1:48" x14ac:dyDescent="0.25">
      <c r="A129" s="97">
        <v>103</v>
      </c>
      <c r="B129" s="96"/>
      <c r="C129" s="52" t="s">
        <v>205</v>
      </c>
      <c r="D129" s="52" t="s">
        <v>109</v>
      </c>
      <c r="E129" s="89" t="s">
        <v>290</v>
      </c>
      <c r="F129" s="67">
        <v>43530</v>
      </c>
      <c r="G129" s="67" t="s">
        <v>366</v>
      </c>
      <c r="H129" s="67" t="s">
        <v>366</v>
      </c>
      <c r="I129" s="67" t="s">
        <v>366</v>
      </c>
      <c r="J129" s="68">
        <v>43558</v>
      </c>
      <c r="K129" s="68" t="s">
        <v>366</v>
      </c>
      <c r="L129" s="68" t="s">
        <v>366</v>
      </c>
      <c r="M129" s="68" t="s">
        <v>366</v>
      </c>
      <c r="N129" s="67" t="s">
        <v>366</v>
      </c>
      <c r="O129" s="67">
        <v>43593</v>
      </c>
      <c r="P129" s="67" t="s">
        <v>366</v>
      </c>
      <c r="Q129" s="67" t="s">
        <v>366</v>
      </c>
      <c r="R129" s="67" t="s">
        <v>366</v>
      </c>
      <c r="S129" s="68">
        <v>43621</v>
      </c>
      <c r="T129" s="68" t="s">
        <v>366</v>
      </c>
      <c r="U129" s="68" t="s">
        <v>366</v>
      </c>
      <c r="V129" s="68" t="s">
        <v>366</v>
      </c>
      <c r="W129" s="67">
        <v>43649</v>
      </c>
      <c r="X129" s="67" t="s">
        <v>366</v>
      </c>
      <c r="Y129" s="67" t="s">
        <v>366</v>
      </c>
      <c r="Z129" s="67" t="s">
        <v>366</v>
      </c>
      <c r="AA129" s="67">
        <v>43677</v>
      </c>
      <c r="AB129" s="68" t="s">
        <v>366</v>
      </c>
      <c r="AC129" s="68" t="s">
        <v>366</v>
      </c>
      <c r="AD129" s="68" t="s">
        <v>366</v>
      </c>
      <c r="AE129" s="68">
        <v>43705</v>
      </c>
      <c r="AF129" s="67" t="s">
        <v>366</v>
      </c>
      <c r="AG129" s="67" t="s">
        <v>366</v>
      </c>
      <c r="AH129" s="67" t="s">
        <v>366</v>
      </c>
      <c r="AI129" s="67">
        <v>43733</v>
      </c>
      <c r="AJ129" s="67" t="s">
        <v>366</v>
      </c>
      <c r="AK129" s="68" t="s">
        <v>366</v>
      </c>
      <c r="AL129" s="68" t="s">
        <v>366</v>
      </c>
      <c r="AM129" s="68">
        <v>43761</v>
      </c>
      <c r="AN129" s="68" t="s">
        <v>366</v>
      </c>
      <c r="AO129" s="67" t="s">
        <v>366</v>
      </c>
      <c r="AP129" s="67" t="s">
        <v>366</v>
      </c>
      <c r="AQ129" s="67">
        <v>43789</v>
      </c>
      <c r="AR129" s="67" t="s">
        <v>366</v>
      </c>
      <c r="AS129" s="68" t="s">
        <v>366</v>
      </c>
      <c r="AT129" s="68" t="s">
        <v>366</v>
      </c>
      <c r="AU129" s="68">
        <v>43817</v>
      </c>
      <c r="AV129" s="68" t="s">
        <v>366</v>
      </c>
    </row>
    <row r="130" spans="1:48" x14ac:dyDescent="0.25">
      <c r="A130" s="97">
        <v>104</v>
      </c>
      <c r="B130" s="96"/>
      <c r="C130" s="52" t="s">
        <v>236</v>
      </c>
      <c r="D130" s="52" t="s">
        <v>110</v>
      </c>
      <c r="E130" s="89" t="s">
        <v>273</v>
      </c>
      <c r="F130" s="67">
        <v>43530</v>
      </c>
      <c r="G130" s="67" t="s">
        <v>366</v>
      </c>
      <c r="H130" s="67" t="s">
        <v>366</v>
      </c>
      <c r="I130" s="67" t="s">
        <v>366</v>
      </c>
      <c r="J130" s="68">
        <v>43558</v>
      </c>
      <c r="K130" s="68" t="s">
        <v>366</v>
      </c>
      <c r="L130" s="68" t="s">
        <v>366</v>
      </c>
      <c r="M130" s="68" t="s">
        <v>366</v>
      </c>
      <c r="N130" s="67" t="s">
        <v>366</v>
      </c>
      <c r="O130" s="67">
        <v>43593</v>
      </c>
      <c r="P130" s="67" t="s">
        <v>366</v>
      </c>
      <c r="Q130" s="67" t="s">
        <v>366</v>
      </c>
      <c r="R130" s="67" t="s">
        <v>366</v>
      </c>
      <c r="S130" s="68">
        <v>43621</v>
      </c>
      <c r="T130" s="68" t="s">
        <v>366</v>
      </c>
      <c r="U130" s="68" t="s">
        <v>366</v>
      </c>
      <c r="V130" s="68" t="s">
        <v>366</v>
      </c>
      <c r="W130" s="67">
        <v>43649</v>
      </c>
      <c r="X130" s="67" t="s">
        <v>366</v>
      </c>
      <c r="Y130" s="67" t="s">
        <v>366</v>
      </c>
      <c r="Z130" s="67" t="s">
        <v>366</v>
      </c>
      <c r="AA130" s="67">
        <v>43677</v>
      </c>
      <c r="AB130" s="68" t="s">
        <v>366</v>
      </c>
      <c r="AC130" s="68" t="s">
        <v>366</v>
      </c>
      <c r="AD130" s="68" t="s">
        <v>366</v>
      </c>
      <c r="AE130" s="68">
        <v>43705</v>
      </c>
      <c r="AF130" s="67" t="s">
        <v>366</v>
      </c>
      <c r="AG130" s="67" t="s">
        <v>366</v>
      </c>
      <c r="AH130" s="67" t="s">
        <v>366</v>
      </c>
      <c r="AI130" s="67">
        <v>43733</v>
      </c>
      <c r="AJ130" s="67" t="s">
        <v>366</v>
      </c>
      <c r="AK130" s="68" t="s">
        <v>366</v>
      </c>
      <c r="AL130" s="68" t="s">
        <v>366</v>
      </c>
      <c r="AM130" s="68">
        <v>43761</v>
      </c>
      <c r="AN130" s="68" t="s">
        <v>366</v>
      </c>
      <c r="AO130" s="67" t="s">
        <v>366</v>
      </c>
      <c r="AP130" s="67" t="s">
        <v>366</v>
      </c>
      <c r="AQ130" s="67">
        <v>43789</v>
      </c>
      <c r="AR130" s="67" t="s">
        <v>366</v>
      </c>
      <c r="AS130" s="68" t="s">
        <v>366</v>
      </c>
      <c r="AT130" s="68" t="s">
        <v>366</v>
      </c>
      <c r="AU130" s="68">
        <v>43817</v>
      </c>
      <c r="AV130" s="68" t="s">
        <v>366</v>
      </c>
    </row>
    <row r="131" spans="1:48" x14ac:dyDescent="0.25">
      <c r="A131" s="97">
        <v>105</v>
      </c>
      <c r="B131" s="96"/>
      <c r="C131" s="52" t="s">
        <v>214</v>
      </c>
      <c r="D131" s="52" t="s">
        <v>111</v>
      </c>
      <c r="E131" s="89" t="s">
        <v>246</v>
      </c>
      <c r="F131" s="67">
        <v>43530</v>
      </c>
      <c r="G131" s="67" t="s">
        <v>366</v>
      </c>
      <c r="H131" s="67" t="s">
        <v>366</v>
      </c>
      <c r="I131" s="67" t="s">
        <v>366</v>
      </c>
      <c r="J131" s="68">
        <v>43558</v>
      </c>
      <c r="K131" s="68" t="s">
        <v>366</v>
      </c>
      <c r="L131" s="68" t="s">
        <v>366</v>
      </c>
      <c r="M131" s="68" t="s">
        <v>366</v>
      </c>
      <c r="N131" s="67" t="s">
        <v>366</v>
      </c>
      <c r="O131" s="67">
        <v>43593</v>
      </c>
      <c r="P131" s="67" t="s">
        <v>366</v>
      </c>
      <c r="Q131" s="67" t="s">
        <v>366</v>
      </c>
      <c r="R131" s="67" t="s">
        <v>366</v>
      </c>
      <c r="S131" s="68">
        <v>43621</v>
      </c>
      <c r="T131" s="68" t="s">
        <v>366</v>
      </c>
      <c r="U131" s="68" t="s">
        <v>366</v>
      </c>
      <c r="V131" s="68" t="s">
        <v>366</v>
      </c>
      <c r="W131" s="67">
        <v>43649</v>
      </c>
      <c r="X131" s="67" t="s">
        <v>366</v>
      </c>
      <c r="Y131" s="67" t="s">
        <v>366</v>
      </c>
      <c r="Z131" s="67" t="s">
        <v>366</v>
      </c>
      <c r="AA131" s="67">
        <v>43677</v>
      </c>
      <c r="AB131" s="68" t="s">
        <v>366</v>
      </c>
      <c r="AC131" s="68" t="s">
        <v>366</v>
      </c>
      <c r="AD131" s="68" t="s">
        <v>366</v>
      </c>
      <c r="AE131" s="68">
        <v>43705</v>
      </c>
      <c r="AF131" s="67" t="s">
        <v>366</v>
      </c>
      <c r="AG131" s="67" t="s">
        <v>366</v>
      </c>
      <c r="AH131" s="67" t="s">
        <v>366</v>
      </c>
      <c r="AI131" s="67">
        <v>43733</v>
      </c>
      <c r="AJ131" s="67" t="s">
        <v>366</v>
      </c>
      <c r="AK131" s="68" t="s">
        <v>366</v>
      </c>
      <c r="AL131" s="68" t="s">
        <v>366</v>
      </c>
      <c r="AM131" s="68">
        <v>43761</v>
      </c>
      <c r="AN131" s="68" t="s">
        <v>366</v>
      </c>
      <c r="AO131" s="67" t="s">
        <v>366</v>
      </c>
      <c r="AP131" s="67" t="s">
        <v>366</v>
      </c>
      <c r="AQ131" s="67">
        <v>43789</v>
      </c>
      <c r="AR131" s="67" t="s">
        <v>366</v>
      </c>
      <c r="AS131" s="68" t="s">
        <v>366</v>
      </c>
      <c r="AT131" s="68" t="s">
        <v>366</v>
      </c>
      <c r="AU131" s="68">
        <v>43817</v>
      </c>
      <c r="AV131" s="68" t="s">
        <v>366</v>
      </c>
    </row>
    <row r="132" spans="1:48" x14ac:dyDescent="0.25">
      <c r="A132" s="97">
        <v>106</v>
      </c>
      <c r="B132" s="96"/>
      <c r="C132" s="52" t="s">
        <v>21</v>
      </c>
      <c r="D132" s="52" t="s">
        <v>112</v>
      </c>
      <c r="E132" s="89" t="s">
        <v>357</v>
      </c>
      <c r="F132" s="67">
        <v>43530</v>
      </c>
      <c r="G132" s="67" t="s">
        <v>366</v>
      </c>
      <c r="H132" s="67" t="s">
        <v>366</v>
      </c>
      <c r="I132" s="67" t="s">
        <v>366</v>
      </c>
      <c r="J132" s="68">
        <v>43558</v>
      </c>
      <c r="K132" s="68" t="s">
        <v>366</v>
      </c>
      <c r="L132" s="68" t="s">
        <v>366</v>
      </c>
      <c r="M132" s="68" t="s">
        <v>366</v>
      </c>
      <c r="N132" s="67" t="s">
        <v>366</v>
      </c>
      <c r="O132" s="67">
        <v>43593</v>
      </c>
      <c r="P132" s="67" t="s">
        <v>366</v>
      </c>
      <c r="Q132" s="67" t="s">
        <v>366</v>
      </c>
      <c r="R132" s="67" t="s">
        <v>366</v>
      </c>
      <c r="S132" s="68">
        <v>43621</v>
      </c>
      <c r="T132" s="68" t="s">
        <v>366</v>
      </c>
      <c r="U132" s="68" t="s">
        <v>366</v>
      </c>
      <c r="V132" s="68" t="s">
        <v>366</v>
      </c>
      <c r="W132" s="67">
        <v>43649</v>
      </c>
      <c r="X132" s="67" t="s">
        <v>366</v>
      </c>
      <c r="Y132" s="67" t="s">
        <v>366</v>
      </c>
      <c r="Z132" s="67" t="s">
        <v>366</v>
      </c>
      <c r="AA132" s="67">
        <v>43677</v>
      </c>
      <c r="AB132" s="68" t="s">
        <v>366</v>
      </c>
      <c r="AC132" s="68" t="s">
        <v>366</v>
      </c>
      <c r="AD132" s="68" t="s">
        <v>366</v>
      </c>
      <c r="AE132" s="68">
        <v>43705</v>
      </c>
      <c r="AF132" s="67" t="s">
        <v>366</v>
      </c>
      <c r="AG132" s="67" t="s">
        <v>366</v>
      </c>
      <c r="AH132" s="67" t="s">
        <v>366</v>
      </c>
      <c r="AI132" s="67">
        <v>43733</v>
      </c>
      <c r="AJ132" s="67" t="s">
        <v>366</v>
      </c>
      <c r="AK132" s="68" t="s">
        <v>366</v>
      </c>
      <c r="AL132" s="68" t="s">
        <v>366</v>
      </c>
      <c r="AM132" s="68">
        <v>43761</v>
      </c>
      <c r="AN132" s="68" t="s">
        <v>366</v>
      </c>
      <c r="AO132" s="67" t="s">
        <v>366</v>
      </c>
      <c r="AP132" s="67" t="s">
        <v>366</v>
      </c>
      <c r="AQ132" s="67">
        <v>43789</v>
      </c>
      <c r="AR132" s="67" t="s">
        <v>366</v>
      </c>
      <c r="AS132" s="68" t="s">
        <v>366</v>
      </c>
      <c r="AT132" s="68" t="s">
        <v>366</v>
      </c>
      <c r="AU132" s="68">
        <v>43817</v>
      </c>
      <c r="AV132" s="68" t="s">
        <v>366</v>
      </c>
    </row>
    <row r="133" spans="1:48" x14ac:dyDescent="0.25">
      <c r="A133" s="97">
        <v>107</v>
      </c>
      <c r="B133" s="96"/>
      <c r="C133" s="52" t="s">
        <v>242</v>
      </c>
      <c r="D133" s="52" t="s">
        <v>242</v>
      </c>
      <c r="E133" s="89" t="s">
        <v>329</v>
      </c>
      <c r="F133" s="67">
        <v>43530</v>
      </c>
      <c r="G133" s="67" t="s">
        <v>366</v>
      </c>
      <c r="H133" s="67" t="s">
        <v>366</v>
      </c>
      <c r="I133" s="67" t="s">
        <v>366</v>
      </c>
      <c r="J133" s="68">
        <v>43558</v>
      </c>
      <c r="K133" s="68" t="s">
        <v>366</v>
      </c>
      <c r="L133" s="68" t="s">
        <v>366</v>
      </c>
      <c r="M133" s="68" t="s">
        <v>366</v>
      </c>
      <c r="N133" s="67" t="s">
        <v>366</v>
      </c>
      <c r="O133" s="67">
        <v>43593</v>
      </c>
      <c r="P133" s="67" t="s">
        <v>366</v>
      </c>
      <c r="Q133" s="67" t="s">
        <v>366</v>
      </c>
      <c r="R133" s="67" t="s">
        <v>366</v>
      </c>
      <c r="S133" s="68">
        <v>43621</v>
      </c>
      <c r="T133" s="68" t="s">
        <v>366</v>
      </c>
      <c r="U133" s="68" t="s">
        <v>366</v>
      </c>
      <c r="V133" s="68" t="s">
        <v>366</v>
      </c>
      <c r="W133" s="67">
        <v>43649</v>
      </c>
      <c r="X133" s="67" t="s">
        <v>366</v>
      </c>
      <c r="Y133" s="67" t="s">
        <v>366</v>
      </c>
      <c r="Z133" s="67" t="s">
        <v>366</v>
      </c>
      <c r="AA133" s="67">
        <v>43677</v>
      </c>
      <c r="AB133" s="68" t="s">
        <v>366</v>
      </c>
      <c r="AC133" s="68" t="s">
        <v>366</v>
      </c>
      <c r="AD133" s="68" t="s">
        <v>366</v>
      </c>
      <c r="AE133" s="68">
        <v>43705</v>
      </c>
      <c r="AF133" s="67" t="s">
        <v>366</v>
      </c>
      <c r="AG133" s="67" t="s">
        <v>366</v>
      </c>
      <c r="AH133" s="67" t="s">
        <v>366</v>
      </c>
      <c r="AI133" s="67">
        <v>43733</v>
      </c>
      <c r="AJ133" s="67" t="s">
        <v>366</v>
      </c>
      <c r="AK133" s="68" t="s">
        <v>366</v>
      </c>
      <c r="AL133" s="68" t="s">
        <v>366</v>
      </c>
      <c r="AM133" s="68">
        <v>43761</v>
      </c>
      <c r="AN133" s="68" t="s">
        <v>366</v>
      </c>
      <c r="AO133" s="67" t="s">
        <v>366</v>
      </c>
      <c r="AP133" s="67" t="s">
        <v>366</v>
      </c>
      <c r="AQ133" s="67">
        <v>43789</v>
      </c>
      <c r="AR133" s="67" t="s">
        <v>366</v>
      </c>
      <c r="AS133" s="68" t="s">
        <v>366</v>
      </c>
      <c r="AT133" s="68" t="s">
        <v>366</v>
      </c>
      <c r="AU133" s="68">
        <v>43817</v>
      </c>
      <c r="AV133" s="68" t="s">
        <v>366</v>
      </c>
    </row>
    <row r="134" spans="1:48" x14ac:dyDescent="0.25">
      <c r="A134" s="97">
        <v>108</v>
      </c>
      <c r="B134" s="96"/>
      <c r="C134" s="52" t="s">
        <v>233</v>
      </c>
      <c r="D134" s="52" t="s">
        <v>232</v>
      </c>
      <c r="E134" s="89" t="s">
        <v>272</v>
      </c>
      <c r="F134" s="67">
        <v>43530</v>
      </c>
      <c r="G134" s="67" t="s">
        <v>366</v>
      </c>
      <c r="H134" s="67" t="s">
        <v>366</v>
      </c>
      <c r="I134" s="67" t="s">
        <v>366</v>
      </c>
      <c r="J134" s="68">
        <v>43558</v>
      </c>
      <c r="K134" s="68" t="s">
        <v>366</v>
      </c>
      <c r="L134" s="68" t="s">
        <v>366</v>
      </c>
      <c r="M134" s="68" t="s">
        <v>366</v>
      </c>
      <c r="N134" s="67" t="s">
        <v>366</v>
      </c>
      <c r="O134" s="67">
        <v>43593</v>
      </c>
      <c r="P134" s="67" t="s">
        <v>366</v>
      </c>
      <c r="Q134" s="67" t="s">
        <v>366</v>
      </c>
      <c r="R134" s="67" t="s">
        <v>366</v>
      </c>
      <c r="S134" s="68">
        <v>43621</v>
      </c>
      <c r="T134" s="68" t="s">
        <v>366</v>
      </c>
      <c r="U134" s="68" t="s">
        <v>366</v>
      </c>
      <c r="V134" s="68" t="s">
        <v>366</v>
      </c>
      <c r="W134" s="67">
        <v>43649</v>
      </c>
      <c r="X134" s="67" t="s">
        <v>366</v>
      </c>
      <c r="Y134" s="67" t="s">
        <v>366</v>
      </c>
      <c r="Z134" s="67" t="s">
        <v>366</v>
      </c>
      <c r="AA134" s="67">
        <v>43677</v>
      </c>
      <c r="AB134" s="68" t="s">
        <v>366</v>
      </c>
      <c r="AC134" s="68" t="s">
        <v>366</v>
      </c>
      <c r="AD134" s="68" t="s">
        <v>366</v>
      </c>
      <c r="AE134" s="68">
        <v>43705</v>
      </c>
      <c r="AF134" s="67" t="s">
        <v>366</v>
      </c>
      <c r="AG134" s="67" t="s">
        <v>366</v>
      </c>
      <c r="AH134" s="67" t="s">
        <v>366</v>
      </c>
      <c r="AI134" s="67">
        <v>43733</v>
      </c>
      <c r="AJ134" s="67" t="s">
        <v>366</v>
      </c>
      <c r="AK134" s="68" t="s">
        <v>366</v>
      </c>
      <c r="AL134" s="68" t="s">
        <v>366</v>
      </c>
      <c r="AM134" s="68">
        <v>43761</v>
      </c>
      <c r="AN134" s="68" t="s">
        <v>366</v>
      </c>
      <c r="AO134" s="67" t="s">
        <v>366</v>
      </c>
      <c r="AP134" s="67" t="s">
        <v>366</v>
      </c>
      <c r="AQ134" s="67">
        <v>43789</v>
      </c>
      <c r="AR134" s="67" t="s">
        <v>366</v>
      </c>
      <c r="AS134" s="68" t="s">
        <v>366</v>
      </c>
      <c r="AT134" s="68" t="s">
        <v>366</v>
      </c>
      <c r="AU134" s="68">
        <v>43817</v>
      </c>
      <c r="AV134" s="68" t="s">
        <v>366</v>
      </c>
    </row>
    <row r="135" spans="1:48" x14ac:dyDescent="0.25">
      <c r="A135" s="97">
        <v>109</v>
      </c>
      <c r="B135" s="96"/>
      <c r="C135" s="52" t="s">
        <v>70</v>
      </c>
      <c r="D135" s="52" t="s">
        <v>72</v>
      </c>
      <c r="E135" s="89" t="s">
        <v>314</v>
      </c>
      <c r="F135" s="67">
        <v>43530</v>
      </c>
      <c r="G135" s="67" t="s">
        <v>366</v>
      </c>
      <c r="H135" s="67" t="s">
        <v>366</v>
      </c>
      <c r="I135" s="67" t="s">
        <v>366</v>
      </c>
      <c r="J135" s="68">
        <v>43558</v>
      </c>
      <c r="K135" s="68" t="s">
        <v>366</v>
      </c>
      <c r="L135" s="68" t="s">
        <v>366</v>
      </c>
      <c r="M135" s="68" t="s">
        <v>366</v>
      </c>
      <c r="N135" s="67" t="s">
        <v>366</v>
      </c>
      <c r="O135" s="67">
        <v>43593</v>
      </c>
      <c r="P135" s="67" t="s">
        <v>366</v>
      </c>
      <c r="Q135" s="67" t="s">
        <v>366</v>
      </c>
      <c r="R135" s="67" t="s">
        <v>366</v>
      </c>
      <c r="S135" s="68">
        <v>43621</v>
      </c>
      <c r="T135" s="68" t="s">
        <v>366</v>
      </c>
      <c r="U135" s="68" t="s">
        <v>366</v>
      </c>
      <c r="V135" s="68" t="s">
        <v>366</v>
      </c>
      <c r="W135" s="67">
        <v>43649</v>
      </c>
      <c r="X135" s="67" t="s">
        <v>366</v>
      </c>
      <c r="Y135" s="67" t="s">
        <v>366</v>
      </c>
      <c r="Z135" s="67" t="s">
        <v>366</v>
      </c>
      <c r="AA135" s="67">
        <v>43677</v>
      </c>
      <c r="AB135" s="68" t="s">
        <v>366</v>
      </c>
      <c r="AC135" s="68" t="s">
        <v>366</v>
      </c>
      <c r="AD135" s="68" t="s">
        <v>366</v>
      </c>
      <c r="AE135" s="68">
        <v>43705</v>
      </c>
      <c r="AF135" s="67" t="s">
        <v>366</v>
      </c>
      <c r="AG135" s="67" t="s">
        <v>366</v>
      </c>
      <c r="AH135" s="67" t="s">
        <v>366</v>
      </c>
      <c r="AI135" s="67">
        <v>43733</v>
      </c>
      <c r="AJ135" s="67" t="s">
        <v>366</v>
      </c>
      <c r="AK135" s="68" t="s">
        <v>366</v>
      </c>
      <c r="AL135" s="68" t="s">
        <v>366</v>
      </c>
      <c r="AM135" s="68">
        <v>43761</v>
      </c>
      <c r="AN135" s="68" t="s">
        <v>366</v>
      </c>
      <c r="AO135" s="67" t="s">
        <v>366</v>
      </c>
      <c r="AP135" s="67" t="s">
        <v>366</v>
      </c>
      <c r="AQ135" s="67">
        <v>43789</v>
      </c>
      <c r="AR135" s="67" t="s">
        <v>366</v>
      </c>
      <c r="AS135" s="68" t="s">
        <v>366</v>
      </c>
      <c r="AT135" s="68" t="s">
        <v>366</v>
      </c>
      <c r="AU135" s="68">
        <v>43817</v>
      </c>
      <c r="AV135" s="68" t="s">
        <v>366</v>
      </c>
    </row>
    <row r="136" spans="1:48" ht="25.5" x14ac:dyDescent="0.25">
      <c r="A136" s="97">
        <v>110</v>
      </c>
      <c r="B136" s="96"/>
      <c r="C136" s="52" t="s">
        <v>70</v>
      </c>
      <c r="D136" s="52" t="s">
        <v>71</v>
      </c>
      <c r="E136" s="89" t="s">
        <v>315</v>
      </c>
      <c r="F136" s="67">
        <v>43530</v>
      </c>
      <c r="G136" s="67" t="s">
        <v>366</v>
      </c>
      <c r="H136" s="67" t="s">
        <v>366</v>
      </c>
      <c r="I136" s="67" t="s">
        <v>366</v>
      </c>
      <c r="J136" s="68">
        <v>43558</v>
      </c>
      <c r="K136" s="68" t="s">
        <v>366</v>
      </c>
      <c r="L136" s="68" t="s">
        <v>366</v>
      </c>
      <c r="M136" s="68" t="s">
        <v>366</v>
      </c>
      <c r="N136" s="67" t="s">
        <v>366</v>
      </c>
      <c r="O136" s="67">
        <v>43593</v>
      </c>
      <c r="P136" s="67" t="s">
        <v>366</v>
      </c>
      <c r="Q136" s="67" t="s">
        <v>366</v>
      </c>
      <c r="R136" s="67" t="s">
        <v>366</v>
      </c>
      <c r="S136" s="68">
        <v>43621</v>
      </c>
      <c r="T136" s="68" t="s">
        <v>366</v>
      </c>
      <c r="U136" s="68" t="s">
        <v>366</v>
      </c>
      <c r="V136" s="68" t="s">
        <v>366</v>
      </c>
      <c r="W136" s="67">
        <v>43649</v>
      </c>
      <c r="X136" s="67" t="s">
        <v>366</v>
      </c>
      <c r="Y136" s="67" t="s">
        <v>366</v>
      </c>
      <c r="Z136" s="67" t="s">
        <v>366</v>
      </c>
      <c r="AA136" s="67">
        <v>43677</v>
      </c>
      <c r="AB136" s="68" t="s">
        <v>366</v>
      </c>
      <c r="AC136" s="68" t="s">
        <v>366</v>
      </c>
      <c r="AD136" s="68" t="s">
        <v>366</v>
      </c>
      <c r="AE136" s="68">
        <v>43705</v>
      </c>
      <c r="AF136" s="67" t="s">
        <v>366</v>
      </c>
      <c r="AG136" s="67" t="s">
        <v>366</v>
      </c>
      <c r="AH136" s="67" t="s">
        <v>366</v>
      </c>
      <c r="AI136" s="67">
        <v>43733</v>
      </c>
      <c r="AJ136" s="67" t="s">
        <v>366</v>
      </c>
      <c r="AK136" s="68" t="s">
        <v>366</v>
      </c>
      <c r="AL136" s="68" t="s">
        <v>366</v>
      </c>
      <c r="AM136" s="68">
        <v>43761</v>
      </c>
      <c r="AN136" s="68" t="s">
        <v>366</v>
      </c>
      <c r="AO136" s="67" t="s">
        <v>366</v>
      </c>
      <c r="AP136" s="67" t="s">
        <v>366</v>
      </c>
      <c r="AQ136" s="67">
        <v>43789</v>
      </c>
      <c r="AR136" s="67" t="s">
        <v>366</v>
      </c>
      <c r="AS136" s="68" t="s">
        <v>366</v>
      </c>
      <c r="AT136" s="68" t="s">
        <v>366</v>
      </c>
      <c r="AU136" s="68">
        <v>43817</v>
      </c>
      <c r="AV136" s="68" t="s">
        <v>366</v>
      </c>
    </row>
    <row r="137" spans="1:48" ht="25.5" x14ac:dyDescent="0.25">
      <c r="A137" s="97">
        <v>111</v>
      </c>
      <c r="B137" s="96"/>
      <c r="C137" s="52" t="s">
        <v>331</v>
      </c>
      <c r="D137" s="52" t="s">
        <v>113</v>
      </c>
      <c r="E137" s="89" t="s">
        <v>302</v>
      </c>
      <c r="F137" s="67">
        <v>43530</v>
      </c>
      <c r="G137" s="67" t="s">
        <v>366</v>
      </c>
      <c r="H137" s="67" t="s">
        <v>366</v>
      </c>
      <c r="I137" s="67" t="s">
        <v>366</v>
      </c>
      <c r="J137" s="68">
        <v>43558</v>
      </c>
      <c r="K137" s="68" t="s">
        <v>366</v>
      </c>
      <c r="L137" s="68" t="s">
        <v>366</v>
      </c>
      <c r="M137" s="68" t="s">
        <v>366</v>
      </c>
      <c r="N137" s="67" t="s">
        <v>366</v>
      </c>
      <c r="O137" s="67">
        <v>43593</v>
      </c>
      <c r="P137" s="67" t="s">
        <v>366</v>
      </c>
      <c r="Q137" s="67" t="s">
        <v>366</v>
      </c>
      <c r="R137" s="67" t="s">
        <v>366</v>
      </c>
      <c r="S137" s="68">
        <v>43621</v>
      </c>
      <c r="T137" s="68" t="s">
        <v>366</v>
      </c>
      <c r="U137" s="68" t="s">
        <v>366</v>
      </c>
      <c r="V137" s="68" t="s">
        <v>366</v>
      </c>
      <c r="W137" s="67">
        <v>43649</v>
      </c>
      <c r="X137" s="67" t="s">
        <v>366</v>
      </c>
      <c r="Y137" s="67" t="s">
        <v>366</v>
      </c>
      <c r="Z137" s="67" t="s">
        <v>366</v>
      </c>
      <c r="AA137" s="67">
        <v>43677</v>
      </c>
      <c r="AB137" s="68" t="s">
        <v>366</v>
      </c>
      <c r="AC137" s="68" t="s">
        <v>366</v>
      </c>
      <c r="AD137" s="68" t="s">
        <v>366</v>
      </c>
      <c r="AE137" s="68">
        <v>43705</v>
      </c>
      <c r="AF137" s="67" t="s">
        <v>366</v>
      </c>
      <c r="AG137" s="67" t="s">
        <v>366</v>
      </c>
      <c r="AH137" s="67" t="s">
        <v>366</v>
      </c>
      <c r="AI137" s="67">
        <v>43733</v>
      </c>
      <c r="AJ137" s="67" t="s">
        <v>366</v>
      </c>
      <c r="AK137" s="68" t="s">
        <v>366</v>
      </c>
      <c r="AL137" s="68" t="s">
        <v>366</v>
      </c>
      <c r="AM137" s="68">
        <v>43761</v>
      </c>
      <c r="AN137" s="68" t="s">
        <v>366</v>
      </c>
      <c r="AO137" s="67" t="s">
        <v>366</v>
      </c>
      <c r="AP137" s="67" t="s">
        <v>366</v>
      </c>
      <c r="AQ137" s="67">
        <v>43789</v>
      </c>
      <c r="AR137" s="67" t="s">
        <v>366</v>
      </c>
      <c r="AS137" s="68" t="s">
        <v>366</v>
      </c>
      <c r="AT137" s="68" t="s">
        <v>366</v>
      </c>
      <c r="AU137" s="68">
        <v>43817</v>
      </c>
      <c r="AV137" s="68" t="s">
        <v>366</v>
      </c>
    </row>
    <row r="138" spans="1:48" x14ac:dyDescent="0.25">
      <c r="A138" s="97">
        <v>112</v>
      </c>
      <c r="B138" s="96"/>
      <c r="C138" s="52" t="s">
        <v>195</v>
      </c>
      <c r="D138" s="52" t="s">
        <v>132</v>
      </c>
      <c r="E138" s="89" t="s">
        <v>283</v>
      </c>
      <c r="F138" s="67">
        <v>43530</v>
      </c>
      <c r="G138" s="67" t="s">
        <v>366</v>
      </c>
      <c r="H138" s="67" t="s">
        <v>366</v>
      </c>
      <c r="I138" s="67" t="s">
        <v>366</v>
      </c>
      <c r="J138" s="68">
        <v>43558</v>
      </c>
      <c r="K138" s="68" t="s">
        <v>366</v>
      </c>
      <c r="L138" s="68" t="s">
        <v>366</v>
      </c>
      <c r="M138" s="68" t="s">
        <v>366</v>
      </c>
      <c r="N138" s="67" t="s">
        <v>366</v>
      </c>
      <c r="O138" s="67">
        <v>43593</v>
      </c>
      <c r="P138" s="67" t="s">
        <v>366</v>
      </c>
      <c r="Q138" s="67" t="s">
        <v>366</v>
      </c>
      <c r="R138" s="67" t="s">
        <v>366</v>
      </c>
      <c r="S138" s="68">
        <v>43621</v>
      </c>
      <c r="T138" s="68" t="s">
        <v>366</v>
      </c>
      <c r="U138" s="68" t="s">
        <v>366</v>
      </c>
      <c r="V138" s="68" t="s">
        <v>366</v>
      </c>
      <c r="W138" s="67">
        <v>43649</v>
      </c>
      <c r="X138" s="67" t="s">
        <v>366</v>
      </c>
      <c r="Y138" s="67" t="s">
        <v>366</v>
      </c>
      <c r="Z138" s="67" t="s">
        <v>366</v>
      </c>
      <c r="AA138" s="67">
        <v>43677</v>
      </c>
      <c r="AB138" s="68" t="s">
        <v>366</v>
      </c>
      <c r="AC138" s="68" t="s">
        <v>366</v>
      </c>
      <c r="AD138" s="68" t="s">
        <v>366</v>
      </c>
      <c r="AE138" s="68">
        <v>43705</v>
      </c>
      <c r="AF138" s="67" t="s">
        <v>366</v>
      </c>
      <c r="AG138" s="67" t="s">
        <v>366</v>
      </c>
      <c r="AH138" s="67" t="s">
        <v>366</v>
      </c>
      <c r="AI138" s="67">
        <v>43733</v>
      </c>
      <c r="AJ138" s="67" t="s">
        <v>366</v>
      </c>
      <c r="AK138" s="68" t="s">
        <v>366</v>
      </c>
      <c r="AL138" s="68" t="s">
        <v>366</v>
      </c>
      <c r="AM138" s="68">
        <v>43761</v>
      </c>
      <c r="AN138" s="68" t="s">
        <v>366</v>
      </c>
      <c r="AO138" s="67" t="s">
        <v>366</v>
      </c>
      <c r="AP138" s="67" t="s">
        <v>366</v>
      </c>
      <c r="AQ138" s="67">
        <v>43789</v>
      </c>
      <c r="AR138" s="67" t="s">
        <v>366</v>
      </c>
      <c r="AS138" s="68" t="s">
        <v>366</v>
      </c>
      <c r="AT138" s="68" t="s">
        <v>366</v>
      </c>
      <c r="AU138" s="68">
        <v>43817</v>
      </c>
      <c r="AV138" s="68" t="s">
        <v>366</v>
      </c>
    </row>
    <row r="139" spans="1:48" x14ac:dyDescent="0.25">
      <c r="A139" s="97">
        <v>113</v>
      </c>
      <c r="B139" s="96"/>
      <c r="C139" s="52" t="s">
        <v>225</v>
      </c>
      <c r="D139" s="52" t="s">
        <v>115</v>
      </c>
      <c r="E139" s="89" t="s">
        <v>304</v>
      </c>
      <c r="F139" s="67">
        <v>43530</v>
      </c>
      <c r="G139" s="67" t="s">
        <v>366</v>
      </c>
      <c r="H139" s="67" t="s">
        <v>366</v>
      </c>
      <c r="I139" s="67" t="s">
        <v>366</v>
      </c>
      <c r="J139" s="68">
        <v>43558</v>
      </c>
      <c r="K139" s="68" t="s">
        <v>366</v>
      </c>
      <c r="L139" s="68" t="s">
        <v>366</v>
      </c>
      <c r="M139" s="68" t="s">
        <v>366</v>
      </c>
      <c r="N139" s="67" t="s">
        <v>366</v>
      </c>
      <c r="O139" s="67">
        <v>43593</v>
      </c>
      <c r="P139" s="67" t="s">
        <v>366</v>
      </c>
      <c r="Q139" s="67" t="s">
        <v>366</v>
      </c>
      <c r="R139" s="67" t="s">
        <v>366</v>
      </c>
      <c r="S139" s="68">
        <v>43621</v>
      </c>
      <c r="T139" s="68" t="s">
        <v>366</v>
      </c>
      <c r="U139" s="68" t="s">
        <v>366</v>
      </c>
      <c r="V139" s="68" t="s">
        <v>366</v>
      </c>
      <c r="W139" s="67">
        <v>43649</v>
      </c>
      <c r="X139" s="67" t="s">
        <v>366</v>
      </c>
      <c r="Y139" s="67" t="s">
        <v>366</v>
      </c>
      <c r="Z139" s="67" t="s">
        <v>366</v>
      </c>
      <c r="AA139" s="67">
        <v>43677</v>
      </c>
      <c r="AB139" s="68" t="s">
        <v>366</v>
      </c>
      <c r="AC139" s="68" t="s">
        <v>366</v>
      </c>
      <c r="AD139" s="68" t="s">
        <v>366</v>
      </c>
      <c r="AE139" s="68">
        <v>43705</v>
      </c>
      <c r="AF139" s="67" t="s">
        <v>366</v>
      </c>
      <c r="AG139" s="67" t="s">
        <v>366</v>
      </c>
      <c r="AH139" s="67" t="s">
        <v>366</v>
      </c>
      <c r="AI139" s="67">
        <v>43733</v>
      </c>
      <c r="AJ139" s="67" t="s">
        <v>366</v>
      </c>
      <c r="AK139" s="68" t="s">
        <v>366</v>
      </c>
      <c r="AL139" s="68" t="s">
        <v>366</v>
      </c>
      <c r="AM139" s="68">
        <v>43761</v>
      </c>
      <c r="AN139" s="68" t="s">
        <v>366</v>
      </c>
      <c r="AO139" s="67" t="s">
        <v>366</v>
      </c>
      <c r="AP139" s="67" t="s">
        <v>366</v>
      </c>
      <c r="AQ139" s="67">
        <v>43789</v>
      </c>
      <c r="AR139" s="67" t="s">
        <v>366</v>
      </c>
      <c r="AS139" s="68" t="s">
        <v>366</v>
      </c>
      <c r="AT139" s="68" t="s">
        <v>366</v>
      </c>
      <c r="AU139" s="68">
        <v>43817</v>
      </c>
      <c r="AV139" s="68" t="s">
        <v>366</v>
      </c>
    </row>
    <row r="140" spans="1:48" x14ac:dyDescent="0.25">
      <c r="A140" s="97">
        <v>114</v>
      </c>
      <c r="B140" s="96"/>
      <c r="C140" s="52" t="s">
        <v>225</v>
      </c>
      <c r="D140" s="52" t="s">
        <v>116</v>
      </c>
      <c r="E140" s="89" t="s">
        <v>309</v>
      </c>
      <c r="F140" s="67">
        <v>43530</v>
      </c>
      <c r="G140" s="67" t="s">
        <v>366</v>
      </c>
      <c r="H140" s="67" t="s">
        <v>366</v>
      </c>
      <c r="I140" s="67" t="s">
        <v>366</v>
      </c>
      <c r="J140" s="68">
        <v>43558</v>
      </c>
      <c r="K140" s="68" t="s">
        <v>366</v>
      </c>
      <c r="L140" s="68" t="s">
        <v>366</v>
      </c>
      <c r="M140" s="68" t="s">
        <v>366</v>
      </c>
      <c r="N140" s="67" t="s">
        <v>366</v>
      </c>
      <c r="O140" s="67">
        <v>43593</v>
      </c>
      <c r="P140" s="67" t="s">
        <v>366</v>
      </c>
      <c r="Q140" s="67" t="s">
        <v>366</v>
      </c>
      <c r="R140" s="67" t="s">
        <v>366</v>
      </c>
      <c r="S140" s="68">
        <v>43621</v>
      </c>
      <c r="T140" s="68" t="s">
        <v>366</v>
      </c>
      <c r="U140" s="68" t="s">
        <v>366</v>
      </c>
      <c r="V140" s="68" t="s">
        <v>366</v>
      </c>
      <c r="W140" s="67">
        <v>43649</v>
      </c>
      <c r="X140" s="67" t="s">
        <v>366</v>
      </c>
      <c r="Y140" s="67" t="s">
        <v>366</v>
      </c>
      <c r="Z140" s="67" t="s">
        <v>366</v>
      </c>
      <c r="AA140" s="67">
        <v>43677</v>
      </c>
      <c r="AB140" s="68" t="s">
        <v>366</v>
      </c>
      <c r="AC140" s="68" t="s">
        <v>366</v>
      </c>
      <c r="AD140" s="68" t="s">
        <v>366</v>
      </c>
      <c r="AE140" s="68">
        <v>43705</v>
      </c>
      <c r="AF140" s="67" t="s">
        <v>366</v>
      </c>
      <c r="AG140" s="67" t="s">
        <v>366</v>
      </c>
      <c r="AH140" s="67" t="s">
        <v>366</v>
      </c>
      <c r="AI140" s="67">
        <v>43733</v>
      </c>
      <c r="AJ140" s="67" t="s">
        <v>366</v>
      </c>
      <c r="AK140" s="68" t="s">
        <v>366</v>
      </c>
      <c r="AL140" s="68" t="s">
        <v>366</v>
      </c>
      <c r="AM140" s="68">
        <v>43761</v>
      </c>
      <c r="AN140" s="68" t="s">
        <v>366</v>
      </c>
      <c r="AO140" s="67" t="s">
        <v>366</v>
      </c>
      <c r="AP140" s="67" t="s">
        <v>366</v>
      </c>
      <c r="AQ140" s="67">
        <v>43789</v>
      </c>
      <c r="AR140" s="67" t="s">
        <v>366</v>
      </c>
      <c r="AS140" s="68" t="s">
        <v>366</v>
      </c>
      <c r="AT140" s="68" t="s">
        <v>366</v>
      </c>
      <c r="AU140" s="68">
        <v>43817</v>
      </c>
      <c r="AV140" s="68" t="s">
        <v>366</v>
      </c>
    </row>
    <row r="141" spans="1:48" x14ac:dyDescent="0.25">
      <c r="A141" s="97">
        <v>115</v>
      </c>
      <c r="B141" s="96"/>
      <c r="C141" s="52" t="s">
        <v>217</v>
      </c>
      <c r="D141" s="52" t="s">
        <v>5</v>
      </c>
      <c r="E141" s="89" t="s">
        <v>6</v>
      </c>
      <c r="F141" s="67">
        <v>43530</v>
      </c>
      <c r="G141" s="67" t="s">
        <v>366</v>
      </c>
      <c r="H141" s="67" t="s">
        <v>366</v>
      </c>
      <c r="I141" s="67" t="s">
        <v>366</v>
      </c>
      <c r="J141" s="68">
        <v>43558</v>
      </c>
      <c r="K141" s="68" t="s">
        <v>366</v>
      </c>
      <c r="L141" s="68" t="s">
        <v>366</v>
      </c>
      <c r="M141" s="68" t="s">
        <v>366</v>
      </c>
      <c r="N141" s="67" t="s">
        <v>366</v>
      </c>
      <c r="O141" s="67">
        <v>43593</v>
      </c>
      <c r="P141" s="67" t="s">
        <v>366</v>
      </c>
      <c r="Q141" s="67" t="s">
        <v>366</v>
      </c>
      <c r="R141" s="67" t="s">
        <v>366</v>
      </c>
      <c r="S141" s="68">
        <v>43621</v>
      </c>
      <c r="T141" s="68" t="s">
        <v>366</v>
      </c>
      <c r="U141" s="68" t="s">
        <v>366</v>
      </c>
      <c r="V141" s="68" t="s">
        <v>366</v>
      </c>
      <c r="W141" s="67">
        <v>43649</v>
      </c>
      <c r="X141" s="67" t="s">
        <v>366</v>
      </c>
      <c r="Y141" s="67" t="s">
        <v>366</v>
      </c>
      <c r="Z141" s="67" t="s">
        <v>366</v>
      </c>
      <c r="AA141" s="67">
        <v>43677</v>
      </c>
      <c r="AB141" s="68" t="s">
        <v>366</v>
      </c>
      <c r="AC141" s="68" t="s">
        <v>366</v>
      </c>
      <c r="AD141" s="68" t="s">
        <v>366</v>
      </c>
      <c r="AE141" s="68">
        <v>43705</v>
      </c>
      <c r="AF141" s="67" t="s">
        <v>366</v>
      </c>
      <c r="AG141" s="67" t="s">
        <v>366</v>
      </c>
      <c r="AH141" s="67" t="s">
        <v>366</v>
      </c>
      <c r="AI141" s="67">
        <v>43733</v>
      </c>
      <c r="AJ141" s="67" t="s">
        <v>366</v>
      </c>
      <c r="AK141" s="68" t="s">
        <v>366</v>
      </c>
      <c r="AL141" s="68" t="s">
        <v>366</v>
      </c>
      <c r="AM141" s="68">
        <v>43761</v>
      </c>
      <c r="AN141" s="68" t="s">
        <v>366</v>
      </c>
      <c r="AO141" s="67" t="s">
        <v>366</v>
      </c>
      <c r="AP141" s="67" t="s">
        <v>366</v>
      </c>
      <c r="AQ141" s="67">
        <v>43789</v>
      </c>
      <c r="AR141" s="67" t="s">
        <v>366</v>
      </c>
      <c r="AS141" s="68" t="s">
        <v>366</v>
      </c>
      <c r="AT141" s="68" t="s">
        <v>366</v>
      </c>
      <c r="AU141" s="68">
        <v>43817</v>
      </c>
      <c r="AV141" s="68" t="s">
        <v>366</v>
      </c>
    </row>
    <row r="142" spans="1:48" ht="25.5" x14ac:dyDescent="0.25">
      <c r="A142" s="97">
        <v>116</v>
      </c>
      <c r="B142" s="96"/>
      <c r="C142" s="52" t="s">
        <v>238</v>
      </c>
      <c r="D142" s="52" t="s">
        <v>10</v>
      </c>
      <c r="E142" s="89" t="s">
        <v>245</v>
      </c>
      <c r="F142" s="67">
        <v>43530</v>
      </c>
      <c r="G142" s="67" t="s">
        <v>366</v>
      </c>
      <c r="H142" s="67" t="s">
        <v>366</v>
      </c>
      <c r="I142" s="67" t="s">
        <v>366</v>
      </c>
      <c r="J142" s="68">
        <v>43558</v>
      </c>
      <c r="K142" s="68" t="s">
        <v>366</v>
      </c>
      <c r="L142" s="68" t="s">
        <v>366</v>
      </c>
      <c r="M142" s="68" t="s">
        <v>366</v>
      </c>
      <c r="N142" s="67" t="s">
        <v>366</v>
      </c>
      <c r="O142" s="67">
        <v>43593</v>
      </c>
      <c r="P142" s="67" t="s">
        <v>366</v>
      </c>
      <c r="Q142" s="67" t="s">
        <v>366</v>
      </c>
      <c r="R142" s="67" t="s">
        <v>366</v>
      </c>
      <c r="S142" s="68">
        <v>43621</v>
      </c>
      <c r="T142" s="68" t="s">
        <v>366</v>
      </c>
      <c r="U142" s="68" t="s">
        <v>366</v>
      </c>
      <c r="V142" s="68" t="s">
        <v>366</v>
      </c>
      <c r="W142" s="67">
        <v>43649</v>
      </c>
      <c r="X142" s="67" t="s">
        <v>366</v>
      </c>
      <c r="Y142" s="67" t="s">
        <v>366</v>
      </c>
      <c r="Z142" s="67" t="s">
        <v>366</v>
      </c>
      <c r="AA142" s="67">
        <v>43677</v>
      </c>
      <c r="AB142" s="68" t="s">
        <v>366</v>
      </c>
      <c r="AC142" s="68" t="s">
        <v>366</v>
      </c>
      <c r="AD142" s="68" t="s">
        <v>366</v>
      </c>
      <c r="AE142" s="68">
        <v>43705</v>
      </c>
      <c r="AF142" s="67" t="s">
        <v>366</v>
      </c>
      <c r="AG142" s="67" t="s">
        <v>366</v>
      </c>
      <c r="AH142" s="67" t="s">
        <v>366</v>
      </c>
      <c r="AI142" s="67">
        <v>43733</v>
      </c>
      <c r="AJ142" s="67" t="s">
        <v>366</v>
      </c>
      <c r="AK142" s="68" t="s">
        <v>366</v>
      </c>
      <c r="AL142" s="68" t="s">
        <v>366</v>
      </c>
      <c r="AM142" s="68">
        <v>43761</v>
      </c>
      <c r="AN142" s="68" t="s">
        <v>366</v>
      </c>
      <c r="AO142" s="67" t="s">
        <v>366</v>
      </c>
      <c r="AP142" s="67" t="s">
        <v>366</v>
      </c>
      <c r="AQ142" s="67">
        <v>43789</v>
      </c>
      <c r="AR142" s="67" t="s">
        <v>366</v>
      </c>
      <c r="AS142" s="68" t="s">
        <v>366</v>
      </c>
      <c r="AT142" s="68" t="s">
        <v>366</v>
      </c>
      <c r="AU142" s="68">
        <v>43817</v>
      </c>
      <c r="AV142" s="68" t="s">
        <v>366</v>
      </c>
    </row>
    <row r="143" spans="1:48" x14ac:dyDescent="0.25">
      <c r="A143" s="98"/>
      <c r="B143" s="100"/>
      <c r="C143" s="81"/>
      <c r="D143" s="81"/>
      <c r="E143" s="91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</row>
    <row r="144" spans="1:48" ht="25.5" x14ac:dyDescent="0.25">
      <c r="A144" s="97">
        <v>117</v>
      </c>
      <c r="B144" s="96"/>
      <c r="C144" s="52" t="s">
        <v>214</v>
      </c>
      <c r="D144" s="52" t="s">
        <v>215</v>
      </c>
      <c r="E144" s="89" t="s">
        <v>117</v>
      </c>
      <c r="F144" s="102">
        <v>43644</v>
      </c>
      <c r="G144" s="102" t="s">
        <v>366</v>
      </c>
      <c r="H144" s="67" t="s">
        <v>366</v>
      </c>
      <c r="I144" s="67" t="s">
        <v>366</v>
      </c>
      <c r="J144" s="68" t="s">
        <v>366</v>
      </c>
      <c r="K144" s="68" t="s">
        <v>366</v>
      </c>
      <c r="L144" s="68" t="s">
        <v>366</v>
      </c>
      <c r="M144" s="68" t="s">
        <v>366</v>
      </c>
      <c r="N144" s="67" t="s">
        <v>366</v>
      </c>
      <c r="O144" s="67" t="s">
        <v>366</v>
      </c>
      <c r="P144" s="67" t="s">
        <v>366</v>
      </c>
      <c r="Q144" s="67" t="s">
        <v>366</v>
      </c>
      <c r="R144" s="67" t="s">
        <v>366</v>
      </c>
      <c r="S144" s="68" t="s">
        <v>366</v>
      </c>
      <c r="T144" s="68" t="s">
        <v>366</v>
      </c>
      <c r="U144" s="68" t="s">
        <v>366</v>
      </c>
      <c r="V144" s="68" t="s">
        <v>366</v>
      </c>
      <c r="W144" s="67" t="s">
        <v>366</v>
      </c>
      <c r="X144" s="67" t="s">
        <v>366</v>
      </c>
      <c r="Y144" s="67" t="s">
        <v>366</v>
      </c>
      <c r="Z144" s="67" t="s">
        <v>366</v>
      </c>
      <c r="AA144" s="67" t="s">
        <v>366</v>
      </c>
      <c r="AB144" s="68" t="s">
        <v>366</v>
      </c>
      <c r="AC144" s="68" t="s">
        <v>366</v>
      </c>
      <c r="AD144" s="68" t="s">
        <v>366</v>
      </c>
      <c r="AE144" s="68" t="s">
        <v>366</v>
      </c>
      <c r="AF144" s="67" t="s">
        <v>366</v>
      </c>
      <c r="AG144" s="67" t="s">
        <v>366</v>
      </c>
      <c r="AH144" s="67" t="s">
        <v>366</v>
      </c>
      <c r="AI144" s="67" t="s">
        <v>366</v>
      </c>
      <c r="AJ144" s="67" t="s">
        <v>366</v>
      </c>
      <c r="AK144" s="68" t="s">
        <v>366</v>
      </c>
      <c r="AL144" s="68" t="s">
        <v>366</v>
      </c>
      <c r="AM144" s="68" t="s">
        <v>366</v>
      </c>
      <c r="AN144" s="68" t="s">
        <v>366</v>
      </c>
      <c r="AO144" s="67" t="s">
        <v>366</v>
      </c>
      <c r="AP144" s="67" t="s">
        <v>366</v>
      </c>
      <c r="AQ144" s="67" t="s">
        <v>366</v>
      </c>
      <c r="AR144" s="67" t="s">
        <v>366</v>
      </c>
      <c r="AS144" s="68" t="s">
        <v>366</v>
      </c>
      <c r="AT144" s="68" t="s">
        <v>366</v>
      </c>
      <c r="AU144" s="68" t="s">
        <v>366</v>
      </c>
      <c r="AV144" s="68" t="s">
        <v>366</v>
      </c>
    </row>
    <row r="145" spans="1:48" x14ac:dyDescent="0.25">
      <c r="A145" s="97">
        <v>118</v>
      </c>
      <c r="B145" s="96"/>
      <c r="C145" s="52" t="s">
        <v>331</v>
      </c>
      <c r="D145" s="52" t="s">
        <v>129</v>
      </c>
      <c r="E145" s="89" t="s">
        <v>130</v>
      </c>
      <c r="F145" s="102">
        <v>43728</v>
      </c>
      <c r="G145" s="102" t="s">
        <v>366</v>
      </c>
      <c r="H145" s="67" t="s">
        <v>366</v>
      </c>
      <c r="I145" s="67" t="s">
        <v>366</v>
      </c>
      <c r="J145" s="68" t="s">
        <v>366</v>
      </c>
      <c r="K145" s="68" t="s">
        <v>366</v>
      </c>
      <c r="L145" s="68" t="s">
        <v>366</v>
      </c>
      <c r="M145" s="68" t="s">
        <v>366</v>
      </c>
      <c r="N145" s="67" t="s">
        <v>366</v>
      </c>
      <c r="O145" s="67" t="s">
        <v>366</v>
      </c>
      <c r="P145" s="67" t="s">
        <v>366</v>
      </c>
      <c r="Q145" s="67" t="s">
        <v>366</v>
      </c>
      <c r="R145" s="67" t="s">
        <v>366</v>
      </c>
      <c r="S145" s="68" t="s">
        <v>366</v>
      </c>
      <c r="T145" s="68" t="s">
        <v>366</v>
      </c>
      <c r="U145" s="68" t="s">
        <v>366</v>
      </c>
      <c r="V145" s="68" t="s">
        <v>366</v>
      </c>
      <c r="W145" s="67" t="s">
        <v>366</v>
      </c>
      <c r="X145" s="67" t="s">
        <v>366</v>
      </c>
      <c r="Y145" s="67" t="s">
        <v>366</v>
      </c>
      <c r="Z145" s="67" t="s">
        <v>366</v>
      </c>
      <c r="AA145" s="67" t="s">
        <v>366</v>
      </c>
      <c r="AB145" s="68" t="s">
        <v>366</v>
      </c>
      <c r="AC145" s="68" t="s">
        <v>366</v>
      </c>
      <c r="AD145" s="68" t="s">
        <v>366</v>
      </c>
      <c r="AE145" s="68" t="s">
        <v>366</v>
      </c>
      <c r="AF145" s="67" t="s">
        <v>366</v>
      </c>
      <c r="AG145" s="67" t="s">
        <v>366</v>
      </c>
      <c r="AH145" s="67" t="s">
        <v>366</v>
      </c>
      <c r="AI145" s="67" t="s">
        <v>366</v>
      </c>
      <c r="AJ145" s="67" t="s">
        <v>366</v>
      </c>
      <c r="AK145" s="68" t="s">
        <v>366</v>
      </c>
      <c r="AL145" s="68" t="s">
        <v>366</v>
      </c>
      <c r="AM145" s="68" t="s">
        <v>366</v>
      </c>
      <c r="AN145" s="68" t="s">
        <v>366</v>
      </c>
      <c r="AO145" s="67" t="s">
        <v>366</v>
      </c>
      <c r="AP145" s="67" t="s">
        <v>366</v>
      </c>
      <c r="AQ145" s="67" t="s">
        <v>366</v>
      </c>
      <c r="AR145" s="67" t="s">
        <v>366</v>
      </c>
      <c r="AS145" s="68" t="s">
        <v>366</v>
      </c>
      <c r="AT145" s="68" t="s">
        <v>366</v>
      </c>
      <c r="AU145" s="68" t="s">
        <v>366</v>
      </c>
      <c r="AV145" s="68" t="s">
        <v>366</v>
      </c>
    </row>
    <row r="146" spans="1:48" x14ac:dyDescent="0.25">
      <c r="A146" s="97">
        <v>119</v>
      </c>
      <c r="B146" s="96"/>
      <c r="C146" s="52" t="s">
        <v>205</v>
      </c>
      <c r="D146" s="52" t="s">
        <v>118</v>
      </c>
      <c r="E146" s="89" t="s">
        <v>119</v>
      </c>
      <c r="F146" s="102">
        <v>43665</v>
      </c>
      <c r="G146" s="102" t="s">
        <v>366</v>
      </c>
      <c r="H146" s="67" t="s">
        <v>366</v>
      </c>
      <c r="I146" s="67" t="s">
        <v>366</v>
      </c>
      <c r="J146" s="68" t="s">
        <v>366</v>
      </c>
      <c r="K146" s="68" t="s">
        <v>366</v>
      </c>
      <c r="L146" s="68" t="s">
        <v>366</v>
      </c>
      <c r="M146" s="68" t="s">
        <v>366</v>
      </c>
      <c r="N146" s="67" t="s">
        <v>366</v>
      </c>
      <c r="O146" s="67" t="s">
        <v>366</v>
      </c>
      <c r="P146" s="67" t="s">
        <v>366</v>
      </c>
      <c r="Q146" s="67" t="s">
        <v>366</v>
      </c>
      <c r="R146" s="67" t="s">
        <v>366</v>
      </c>
      <c r="S146" s="68" t="s">
        <v>366</v>
      </c>
      <c r="T146" s="68" t="s">
        <v>366</v>
      </c>
      <c r="U146" s="68" t="s">
        <v>366</v>
      </c>
      <c r="V146" s="68" t="s">
        <v>366</v>
      </c>
      <c r="W146" s="67" t="s">
        <v>366</v>
      </c>
      <c r="X146" s="67" t="s">
        <v>366</v>
      </c>
      <c r="Y146" s="67" t="s">
        <v>366</v>
      </c>
      <c r="Z146" s="67" t="s">
        <v>366</v>
      </c>
      <c r="AA146" s="67" t="s">
        <v>366</v>
      </c>
      <c r="AB146" s="68" t="s">
        <v>366</v>
      </c>
      <c r="AC146" s="68" t="s">
        <v>366</v>
      </c>
      <c r="AD146" s="68" t="s">
        <v>366</v>
      </c>
      <c r="AE146" s="68" t="s">
        <v>366</v>
      </c>
      <c r="AF146" s="67" t="s">
        <v>366</v>
      </c>
      <c r="AG146" s="67" t="s">
        <v>366</v>
      </c>
      <c r="AH146" s="67" t="s">
        <v>366</v>
      </c>
      <c r="AI146" s="67" t="s">
        <v>366</v>
      </c>
      <c r="AJ146" s="67" t="s">
        <v>366</v>
      </c>
      <c r="AK146" s="68" t="s">
        <v>366</v>
      </c>
      <c r="AL146" s="68" t="s">
        <v>366</v>
      </c>
      <c r="AM146" s="68" t="s">
        <v>366</v>
      </c>
      <c r="AN146" s="68" t="s">
        <v>366</v>
      </c>
      <c r="AO146" s="67" t="s">
        <v>366</v>
      </c>
      <c r="AP146" s="67" t="s">
        <v>366</v>
      </c>
      <c r="AQ146" s="67" t="s">
        <v>366</v>
      </c>
      <c r="AR146" s="67" t="s">
        <v>366</v>
      </c>
      <c r="AS146" s="68" t="s">
        <v>366</v>
      </c>
      <c r="AT146" s="68" t="s">
        <v>366</v>
      </c>
      <c r="AU146" s="68" t="s">
        <v>366</v>
      </c>
      <c r="AV146" s="68" t="s">
        <v>366</v>
      </c>
    </row>
    <row r="147" spans="1:48" ht="25.5" x14ac:dyDescent="0.25">
      <c r="A147" s="97">
        <v>120</v>
      </c>
      <c r="B147" s="96"/>
      <c r="C147" s="52" t="s">
        <v>209</v>
      </c>
      <c r="D147" s="52" t="s">
        <v>120</v>
      </c>
      <c r="E147" s="89" t="s">
        <v>121</v>
      </c>
      <c r="F147" s="102">
        <v>43736</v>
      </c>
      <c r="G147" s="102" t="s">
        <v>366</v>
      </c>
      <c r="H147" s="67" t="s">
        <v>366</v>
      </c>
      <c r="I147" s="67" t="s">
        <v>366</v>
      </c>
      <c r="J147" s="68" t="s">
        <v>366</v>
      </c>
      <c r="K147" s="68" t="s">
        <v>366</v>
      </c>
      <c r="L147" s="68" t="s">
        <v>366</v>
      </c>
      <c r="M147" s="68" t="s">
        <v>366</v>
      </c>
      <c r="N147" s="67" t="s">
        <v>366</v>
      </c>
      <c r="O147" s="67" t="s">
        <v>366</v>
      </c>
      <c r="P147" s="67" t="s">
        <v>366</v>
      </c>
      <c r="Q147" s="67" t="s">
        <v>366</v>
      </c>
      <c r="R147" s="67" t="s">
        <v>366</v>
      </c>
      <c r="S147" s="68" t="s">
        <v>366</v>
      </c>
      <c r="T147" s="68" t="s">
        <v>366</v>
      </c>
      <c r="U147" s="68" t="s">
        <v>366</v>
      </c>
      <c r="V147" s="68" t="s">
        <v>366</v>
      </c>
      <c r="W147" s="67" t="s">
        <v>366</v>
      </c>
      <c r="X147" s="67" t="s">
        <v>366</v>
      </c>
      <c r="Y147" s="67" t="s">
        <v>366</v>
      </c>
      <c r="Z147" s="67" t="s">
        <v>366</v>
      </c>
      <c r="AA147" s="67" t="s">
        <v>366</v>
      </c>
      <c r="AB147" s="68" t="s">
        <v>366</v>
      </c>
      <c r="AC147" s="68" t="s">
        <v>366</v>
      </c>
      <c r="AD147" s="68" t="s">
        <v>366</v>
      </c>
      <c r="AE147" s="68" t="s">
        <v>366</v>
      </c>
      <c r="AF147" s="67" t="s">
        <v>366</v>
      </c>
      <c r="AG147" s="67" t="s">
        <v>366</v>
      </c>
      <c r="AH147" s="67" t="s">
        <v>366</v>
      </c>
      <c r="AI147" s="67" t="s">
        <v>366</v>
      </c>
      <c r="AJ147" s="67" t="s">
        <v>366</v>
      </c>
      <c r="AK147" s="68" t="s">
        <v>366</v>
      </c>
      <c r="AL147" s="68" t="s">
        <v>366</v>
      </c>
      <c r="AM147" s="68" t="s">
        <v>366</v>
      </c>
      <c r="AN147" s="68" t="s">
        <v>366</v>
      </c>
      <c r="AO147" s="67" t="s">
        <v>366</v>
      </c>
      <c r="AP147" s="67" t="s">
        <v>366</v>
      </c>
      <c r="AQ147" s="67" t="s">
        <v>366</v>
      </c>
      <c r="AR147" s="67" t="s">
        <v>366</v>
      </c>
      <c r="AS147" s="68" t="s">
        <v>366</v>
      </c>
      <c r="AT147" s="68" t="s">
        <v>366</v>
      </c>
      <c r="AU147" s="68" t="s">
        <v>366</v>
      </c>
      <c r="AV147" s="68" t="s">
        <v>366</v>
      </c>
    </row>
    <row r="148" spans="1:48" x14ac:dyDescent="0.25">
      <c r="A148" s="97">
        <v>121</v>
      </c>
      <c r="B148" s="96"/>
      <c r="C148" s="52" t="s">
        <v>205</v>
      </c>
      <c r="D148" s="52" t="s">
        <v>122</v>
      </c>
      <c r="E148" s="89" t="s">
        <v>123</v>
      </c>
      <c r="F148" s="102">
        <v>43700</v>
      </c>
      <c r="G148" s="102" t="s">
        <v>366</v>
      </c>
      <c r="H148" s="67" t="s">
        <v>366</v>
      </c>
      <c r="I148" s="67" t="s">
        <v>366</v>
      </c>
      <c r="J148" s="68" t="s">
        <v>366</v>
      </c>
      <c r="K148" s="68" t="s">
        <v>366</v>
      </c>
      <c r="L148" s="68" t="s">
        <v>366</v>
      </c>
      <c r="M148" s="68" t="s">
        <v>366</v>
      </c>
      <c r="N148" s="67" t="s">
        <v>366</v>
      </c>
      <c r="O148" s="67" t="s">
        <v>366</v>
      </c>
      <c r="P148" s="67" t="s">
        <v>366</v>
      </c>
      <c r="Q148" s="67" t="s">
        <v>366</v>
      </c>
      <c r="R148" s="67" t="s">
        <v>366</v>
      </c>
      <c r="S148" s="68" t="s">
        <v>366</v>
      </c>
      <c r="T148" s="68" t="s">
        <v>366</v>
      </c>
      <c r="U148" s="68" t="s">
        <v>366</v>
      </c>
      <c r="V148" s="68" t="s">
        <v>366</v>
      </c>
      <c r="W148" s="67" t="s">
        <v>366</v>
      </c>
      <c r="X148" s="67" t="s">
        <v>366</v>
      </c>
      <c r="Y148" s="67" t="s">
        <v>366</v>
      </c>
      <c r="Z148" s="67" t="s">
        <v>366</v>
      </c>
      <c r="AA148" s="67" t="s">
        <v>366</v>
      </c>
      <c r="AB148" s="68" t="s">
        <v>366</v>
      </c>
      <c r="AC148" s="68" t="s">
        <v>366</v>
      </c>
      <c r="AD148" s="68" t="s">
        <v>366</v>
      </c>
      <c r="AE148" s="68" t="s">
        <v>366</v>
      </c>
      <c r="AF148" s="67" t="s">
        <v>366</v>
      </c>
      <c r="AG148" s="67" t="s">
        <v>366</v>
      </c>
      <c r="AH148" s="67" t="s">
        <v>366</v>
      </c>
      <c r="AI148" s="67" t="s">
        <v>366</v>
      </c>
      <c r="AJ148" s="67" t="s">
        <v>366</v>
      </c>
      <c r="AK148" s="68" t="s">
        <v>366</v>
      </c>
      <c r="AL148" s="68" t="s">
        <v>366</v>
      </c>
      <c r="AM148" s="68" t="s">
        <v>366</v>
      </c>
      <c r="AN148" s="68" t="s">
        <v>366</v>
      </c>
      <c r="AO148" s="67" t="s">
        <v>366</v>
      </c>
      <c r="AP148" s="67" t="s">
        <v>366</v>
      </c>
      <c r="AQ148" s="67" t="s">
        <v>366</v>
      </c>
      <c r="AR148" s="67" t="s">
        <v>366</v>
      </c>
      <c r="AS148" s="68" t="s">
        <v>366</v>
      </c>
      <c r="AT148" s="68" t="s">
        <v>366</v>
      </c>
      <c r="AU148" s="68" t="s">
        <v>366</v>
      </c>
      <c r="AV148" s="68" t="s">
        <v>366</v>
      </c>
    </row>
    <row r="149" spans="1:48" x14ac:dyDescent="0.25">
      <c r="A149" s="97">
        <v>122</v>
      </c>
      <c r="B149" s="96"/>
      <c r="C149" s="52" t="s">
        <v>200</v>
      </c>
      <c r="D149" s="52" t="s">
        <v>370</v>
      </c>
      <c r="E149" s="89" t="s">
        <v>372</v>
      </c>
      <c r="F149" s="102">
        <v>43756</v>
      </c>
      <c r="G149" s="102" t="s">
        <v>366</v>
      </c>
      <c r="H149" s="67" t="s">
        <v>366</v>
      </c>
      <c r="I149" s="67" t="s">
        <v>366</v>
      </c>
      <c r="J149" s="68" t="s">
        <v>366</v>
      </c>
      <c r="K149" s="68" t="s">
        <v>366</v>
      </c>
      <c r="L149" s="68" t="s">
        <v>366</v>
      </c>
      <c r="M149" s="68" t="s">
        <v>366</v>
      </c>
      <c r="N149" s="67" t="s">
        <v>366</v>
      </c>
      <c r="O149" s="67" t="s">
        <v>366</v>
      </c>
      <c r="P149" s="67" t="s">
        <v>366</v>
      </c>
      <c r="Q149" s="67" t="s">
        <v>366</v>
      </c>
      <c r="R149" s="67" t="s">
        <v>366</v>
      </c>
      <c r="S149" s="68" t="s">
        <v>366</v>
      </c>
      <c r="T149" s="68" t="s">
        <v>366</v>
      </c>
      <c r="U149" s="68" t="s">
        <v>366</v>
      </c>
      <c r="V149" s="68" t="s">
        <v>366</v>
      </c>
      <c r="W149" s="67" t="s">
        <v>366</v>
      </c>
      <c r="X149" s="67" t="s">
        <v>366</v>
      </c>
      <c r="Y149" s="67" t="s">
        <v>366</v>
      </c>
      <c r="Z149" s="67" t="s">
        <v>366</v>
      </c>
      <c r="AA149" s="67" t="s">
        <v>366</v>
      </c>
      <c r="AB149" s="68" t="s">
        <v>366</v>
      </c>
      <c r="AC149" s="68" t="s">
        <v>366</v>
      </c>
      <c r="AD149" s="68" t="s">
        <v>366</v>
      </c>
      <c r="AE149" s="68" t="s">
        <v>366</v>
      </c>
      <c r="AF149" s="67" t="s">
        <v>366</v>
      </c>
      <c r="AG149" s="67" t="s">
        <v>366</v>
      </c>
      <c r="AH149" s="67" t="s">
        <v>366</v>
      </c>
      <c r="AI149" s="67" t="s">
        <v>366</v>
      </c>
      <c r="AJ149" s="67" t="s">
        <v>366</v>
      </c>
      <c r="AK149" s="68" t="s">
        <v>366</v>
      </c>
      <c r="AL149" s="68" t="s">
        <v>366</v>
      </c>
      <c r="AM149" s="68" t="s">
        <v>366</v>
      </c>
      <c r="AN149" s="68" t="s">
        <v>366</v>
      </c>
      <c r="AO149" s="67" t="s">
        <v>366</v>
      </c>
      <c r="AP149" s="67" t="s">
        <v>366</v>
      </c>
      <c r="AQ149" s="67" t="s">
        <v>366</v>
      </c>
      <c r="AR149" s="67" t="s">
        <v>366</v>
      </c>
      <c r="AS149" s="68" t="s">
        <v>366</v>
      </c>
      <c r="AT149" s="68" t="s">
        <v>366</v>
      </c>
      <c r="AU149" s="68" t="s">
        <v>366</v>
      </c>
      <c r="AV149" s="68" t="s">
        <v>366</v>
      </c>
    </row>
    <row r="150" spans="1:48" x14ac:dyDescent="0.25">
      <c r="A150" s="97">
        <v>123</v>
      </c>
      <c r="B150" s="96"/>
      <c r="C150" s="52" t="s">
        <v>231</v>
      </c>
      <c r="D150" s="52" t="s">
        <v>230</v>
      </c>
      <c r="E150" s="89" t="s">
        <v>274</v>
      </c>
      <c r="F150" s="102">
        <v>43672</v>
      </c>
      <c r="G150" s="102" t="s">
        <v>366</v>
      </c>
      <c r="H150" s="67" t="s">
        <v>366</v>
      </c>
      <c r="I150" s="67" t="s">
        <v>366</v>
      </c>
      <c r="J150" s="68" t="s">
        <v>366</v>
      </c>
      <c r="K150" s="68" t="s">
        <v>366</v>
      </c>
      <c r="L150" s="68" t="s">
        <v>366</v>
      </c>
      <c r="M150" s="68" t="s">
        <v>366</v>
      </c>
      <c r="N150" s="67" t="s">
        <v>366</v>
      </c>
      <c r="O150" s="67" t="s">
        <v>366</v>
      </c>
      <c r="P150" s="67" t="s">
        <v>366</v>
      </c>
      <c r="Q150" s="67" t="s">
        <v>366</v>
      </c>
      <c r="R150" s="67" t="s">
        <v>366</v>
      </c>
      <c r="S150" s="68" t="s">
        <v>366</v>
      </c>
      <c r="T150" s="68" t="s">
        <v>366</v>
      </c>
      <c r="U150" s="68" t="s">
        <v>366</v>
      </c>
      <c r="V150" s="68" t="s">
        <v>366</v>
      </c>
      <c r="W150" s="67" t="s">
        <v>366</v>
      </c>
      <c r="X150" s="67" t="s">
        <v>366</v>
      </c>
      <c r="Y150" s="67" t="s">
        <v>366</v>
      </c>
      <c r="Z150" s="67" t="s">
        <v>366</v>
      </c>
      <c r="AA150" s="67" t="s">
        <v>366</v>
      </c>
      <c r="AB150" s="68" t="s">
        <v>366</v>
      </c>
      <c r="AC150" s="68" t="s">
        <v>366</v>
      </c>
      <c r="AD150" s="68" t="s">
        <v>366</v>
      </c>
      <c r="AE150" s="68" t="s">
        <v>366</v>
      </c>
      <c r="AF150" s="67" t="s">
        <v>366</v>
      </c>
      <c r="AG150" s="67" t="s">
        <v>366</v>
      </c>
      <c r="AH150" s="67" t="s">
        <v>366</v>
      </c>
      <c r="AI150" s="67" t="s">
        <v>366</v>
      </c>
      <c r="AJ150" s="67" t="s">
        <v>366</v>
      </c>
      <c r="AK150" s="68" t="s">
        <v>366</v>
      </c>
      <c r="AL150" s="68" t="s">
        <v>366</v>
      </c>
      <c r="AM150" s="68" t="s">
        <v>366</v>
      </c>
      <c r="AN150" s="68" t="s">
        <v>366</v>
      </c>
      <c r="AO150" s="67" t="s">
        <v>366</v>
      </c>
      <c r="AP150" s="67" t="s">
        <v>366</v>
      </c>
      <c r="AQ150" s="67" t="s">
        <v>366</v>
      </c>
      <c r="AR150" s="67" t="s">
        <v>366</v>
      </c>
      <c r="AS150" s="68" t="s">
        <v>366</v>
      </c>
      <c r="AT150" s="68" t="s">
        <v>366</v>
      </c>
      <c r="AU150" s="68" t="s">
        <v>366</v>
      </c>
      <c r="AV150" s="68" t="s">
        <v>366</v>
      </c>
    </row>
    <row r="151" spans="1:48" x14ac:dyDescent="0.25">
      <c r="A151" s="97">
        <v>124</v>
      </c>
      <c r="B151" s="96"/>
      <c r="C151" s="52" t="s">
        <v>214</v>
      </c>
      <c r="D151" s="52" t="s">
        <v>37</v>
      </c>
      <c r="E151" s="89" t="s">
        <v>371</v>
      </c>
      <c r="F151" s="102">
        <v>43763</v>
      </c>
      <c r="G151" s="102" t="s">
        <v>366</v>
      </c>
      <c r="H151" s="67" t="s">
        <v>366</v>
      </c>
      <c r="I151" s="67" t="s">
        <v>366</v>
      </c>
      <c r="J151" s="68" t="s">
        <v>366</v>
      </c>
      <c r="K151" s="68" t="s">
        <v>366</v>
      </c>
      <c r="L151" s="68" t="s">
        <v>366</v>
      </c>
      <c r="M151" s="68" t="s">
        <v>366</v>
      </c>
      <c r="N151" s="67" t="s">
        <v>366</v>
      </c>
      <c r="O151" s="67" t="s">
        <v>366</v>
      </c>
      <c r="P151" s="67" t="s">
        <v>366</v>
      </c>
      <c r="Q151" s="67" t="s">
        <v>366</v>
      </c>
      <c r="R151" s="67" t="s">
        <v>366</v>
      </c>
      <c r="S151" s="68" t="s">
        <v>366</v>
      </c>
      <c r="T151" s="68" t="s">
        <v>366</v>
      </c>
      <c r="U151" s="68" t="s">
        <v>366</v>
      </c>
      <c r="V151" s="68" t="s">
        <v>366</v>
      </c>
      <c r="W151" s="67" t="s">
        <v>366</v>
      </c>
      <c r="X151" s="67" t="s">
        <v>366</v>
      </c>
      <c r="Y151" s="67" t="s">
        <v>366</v>
      </c>
      <c r="Z151" s="67" t="s">
        <v>366</v>
      </c>
      <c r="AA151" s="67" t="s">
        <v>366</v>
      </c>
      <c r="AB151" s="68" t="s">
        <v>366</v>
      </c>
      <c r="AC151" s="68" t="s">
        <v>366</v>
      </c>
      <c r="AD151" s="68" t="s">
        <v>366</v>
      </c>
      <c r="AE151" s="68" t="s">
        <v>366</v>
      </c>
      <c r="AF151" s="67" t="s">
        <v>366</v>
      </c>
      <c r="AG151" s="67" t="s">
        <v>366</v>
      </c>
      <c r="AH151" s="67" t="s">
        <v>366</v>
      </c>
      <c r="AI151" s="67" t="s">
        <v>366</v>
      </c>
      <c r="AJ151" s="67" t="s">
        <v>366</v>
      </c>
      <c r="AK151" s="68" t="s">
        <v>366</v>
      </c>
      <c r="AL151" s="68" t="s">
        <v>366</v>
      </c>
      <c r="AM151" s="68" t="s">
        <v>366</v>
      </c>
      <c r="AN151" s="68" t="s">
        <v>366</v>
      </c>
      <c r="AO151" s="67" t="s">
        <v>366</v>
      </c>
      <c r="AP151" s="67" t="s">
        <v>366</v>
      </c>
      <c r="AQ151" s="67" t="s">
        <v>366</v>
      </c>
      <c r="AR151" s="67" t="s">
        <v>366</v>
      </c>
      <c r="AS151" s="68" t="s">
        <v>366</v>
      </c>
      <c r="AT151" s="68" t="s">
        <v>366</v>
      </c>
      <c r="AU151" s="68" t="s">
        <v>366</v>
      </c>
      <c r="AV151" s="68" t="s">
        <v>366</v>
      </c>
    </row>
    <row r="152" spans="1:48" ht="25.5" x14ac:dyDescent="0.25">
      <c r="A152" s="97">
        <v>125</v>
      </c>
      <c r="B152" s="96"/>
      <c r="C152" s="52" t="s">
        <v>211</v>
      </c>
      <c r="D152" s="52" t="s">
        <v>224</v>
      </c>
      <c r="E152" s="89" t="s">
        <v>131</v>
      </c>
      <c r="F152" s="102">
        <v>43637</v>
      </c>
      <c r="G152" s="102">
        <v>43791</v>
      </c>
      <c r="H152" s="67" t="s">
        <v>366</v>
      </c>
      <c r="I152" s="67" t="s">
        <v>366</v>
      </c>
      <c r="J152" s="68" t="s">
        <v>366</v>
      </c>
      <c r="K152" s="68" t="s">
        <v>366</v>
      </c>
      <c r="L152" s="68" t="s">
        <v>366</v>
      </c>
      <c r="M152" s="68" t="s">
        <v>366</v>
      </c>
      <c r="N152" s="67" t="s">
        <v>366</v>
      </c>
      <c r="O152" s="67" t="s">
        <v>366</v>
      </c>
      <c r="P152" s="67" t="s">
        <v>366</v>
      </c>
      <c r="Q152" s="67" t="s">
        <v>366</v>
      </c>
      <c r="R152" s="67" t="s">
        <v>366</v>
      </c>
      <c r="S152" s="68" t="s">
        <v>366</v>
      </c>
      <c r="T152" s="68" t="s">
        <v>366</v>
      </c>
      <c r="U152" s="68" t="s">
        <v>366</v>
      </c>
      <c r="V152" s="68" t="s">
        <v>366</v>
      </c>
      <c r="W152" s="67" t="s">
        <v>366</v>
      </c>
      <c r="X152" s="67" t="s">
        <v>366</v>
      </c>
      <c r="Y152" s="67" t="s">
        <v>366</v>
      </c>
      <c r="Z152" s="67" t="s">
        <v>366</v>
      </c>
      <c r="AA152" s="67" t="s">
        <v>366</v>
      </c>
      <c r="AB152" s="68" t="s">
        <v>366</v>
      </c>
      <c r="AC152" s="68" t="s">
        <v>366</v>
      </c>
      <c r="AD152" s="68" t="s">
        <v>366</v>
      </c>
      <c r="AE152" s="68" t="s">
        <v>366</v>
      </c>
      <c r="AF152" s="67" t="s">
        <v>366</v>
      </c>
      <c r="AG152" s="67" t="s">
        <v>366</v>
      </c>
      <c r="AH152" s="67" t="s">
        <v>366</v>
      </c>
      <c r="AI152" s="67" t="s">
        <v>366</v>
      </c>
      <c r="AJ152" s="67" t="s">
        <v>366</v>
      </c>
      <c r="AK152" s="68" t="s">
        <v>366</v>
      </c>
      <c r="AL152" s="68" t="s">
        <v>366</v>
      </c>
      <c r="AM152" s="68" t="s">
        <v>366</v>
      </c>
      <c r="AN152" s="68" t="s">
        <v>366</v>
      </c>
      <c r="AO152" s="67" t="s">
        <v>366</v>
      </c>
      <c r="AP152" s="67" t="s">
        <v>366</v>
      </c>
      <c r="AQ152" s="67" t="s">
        <v>366</v>
      </c>
      <c r="AR152" s="67" t="s">
        <v>366</v>
      </c>
      <c r="AS152" s="68" t="s">
        <v>366</v>
      </c>
      <c r="AT152" s="68" t="s">
        <v>366</v>
      </c>
      <c r="AU152" s="68" t="s">
        <v>366</v>
      </c>
      <c r="AV152" s="68" t="s">
        <v>366</v>
      </c>
    </row>
    <row r="153" spans="1:48" x14ac:dyDescent="0.25">
      <c r="A153" s="97">
        <v>126</v>
      </c>
      <c r="B153" s="96"/>
      <c r="C153" s="52" t="s">
        <v>200</v>
      </c>
      <c r="D153" s="52" t="s">
        <v>204</v>
      </c>
      <c r="E153" s="89" t="s">
        <v>340</v>
      </c>
      <c r="F153" s="102">
        <v>43707</v>
      </c>
      <c r="G153" s="102" t="s">
        <v>366</v>
      </c>
      <c r="H153" s="67" t="s">
        <v>366</v>
      </c>
      <c r="I153" s="67" t="s">
        <v>366</v>
      </c>
      <c r="J153" s="68" t="s">
        <v>366</v>
      </c>
      <c r="K153" s="68" t="s">
        <v>366</v>
      </c>
      <c r="L153" s="68" t="s">
        <v>366</v>
      </c>
      <c r="M153" s="68" t="s">
        <v>366</v>
      </c>
      <c r="N153" s="67" t="s">
        <v>366</v>
      </c>
      <c r="O153" s="67" t="s">
        <v>366</v>
      </c>
      <c r="P153" s="67" t="s">
        <v>366</v>
      </c>
      <c r="Q153" s="67" t="s">
        <v>366</v>
      </c>
      <c r="R153" s="67" t="s">
        <v>366</v>
      </c>
      <c r="S153" s="68" t="s">
        <v>366</v>
      </c>
      <c r="T153" s="68" t="s">
        <v>366</v>
      </c>
      <c r="U153" s="68" t="s">
        <v>366</v>
      </c>
      <c r="V153" s="68" t="s">
        <v>366</v>
      </c>
      <c r="W153" s="67" t="s">
        <v>366</v>
      </c>
      <c r="X153" s="67" t="s">
        <v>366</v>
      </c>
      <c r="Y153" s="67" t="s">
        <v>366</v>
      </c>
      <c r="Z153" s="67" t="s">
        <v>366</v>
      </c>
      <c r="AA153" s="67" t="s">
        <v>366</v>
      </c>
      <c r="AB153" s="68" t="s">
        <v>366</v>
      </c>
      <c r="AC153" s="68" t="s">
        <v>366</v>
      </c>
      <c r="AD153" s="68" t="s">
        <v>366</v>
      </c>
      <c r="AE153" s="68" t="s">
        <v>366</v>
      </c>
      <c r="AF153" s="67" t="s">
        <v>366</v>
      </c>
      <c r="AG153" s="67" t="s">
        <v>366</v>
      </c>
      <c r="AH153" s="67" t="s">
        <v>366</v>
      </c>
      <c r="AI153" s="67" t="s">
        <v>366</v>
      </c>
      <c r="AJ153" s="67" t="s">
        <v>366</v>
      </c>
      <c r="AK153" s="68" t="s">
        <v>366</v>
      </c>
      <c r="AL153" s="68" t="s">
        <v>366</v>
      </c>
      <c r="AM153" s="68" t="s">
        <v>366</v>
      </c>
      <c r="AN153" s="68" t="s">
        <v>366</v>
      </c>
      <c r="AO153" s="67" t="s">
        <v>366</v>
      </c>
      <c r="AP153" s="67" t="s">
        <v>366</v>
      </c>
      <c r="AQ153" s="67" t="s">
        <v>366</v>
      </c>
      <c r="AR153" s="67" t="s">
        <v>366</v>
      </c>
      <c r="AS153" s="68" t="s">
        <v>366</v>
      </c>
      <c r="AT153" s="68" t="s">
        <v>366</v>
      </c>
      <c r="AU153" s="68" t="s">
        <v>366</v>
      </c>
      <c r="AV153" s="68" t="s">
        <v>366</v>
      </c>
    </row>
    <row r="154" spans="1:48" x14ac:dyDescent="0.25">
      <c r="A154" s="97">
        <v>127</v>
      </c>
      <c r="B154" s="96"/>
      <c r="C154" s="52" t="s">
        <v>235</v>
      </c>
      <c r="D154" s="52" t="s">
        <v>234</v>
      </c>
      <c r="E154" s="89" t="s">
        <v>341</v>
      </c>
      <c r="F154" s="102">
        <v>43729</v>
      </c>
      <c r="G154" s="103" t="s">
        <v>366</v>
      </c>
      <c r="H154" s="67" t="s">
        <v>366</v>
      </c>
      <c r="I154" s="67" t="s">
        <v>366</v>
      </c>
      <c r="J154" s="68" t="s">
        <v>366</v>
      </c>
      <c r="K154" s="68" t="s">
        <v>366</v>
      </c>
      <c r="L154" s="68" t="s">
        <v>366</v>
      </c>
      <c r="M154" s="68" t="s">
        <v>366</v>
      </c>
      <c r="N154" s="67" t="s">
        <v>366</v>
      </c>
      <c r="O154" s="67" t="s">
        <v>366</v>
      </c>
      <c r="P154" s="67" t="s">
        <v>366</v>
      </c>
      <c r="Q154" s="67" t="s">
        <v>366</v>
      </c>
      <c r="R154" s="67" t="s">
        <v>366</v>
      </c>
      <c r="S154" s="68" t="s">
        <v>366</v>
      </c>
      <c r="T154" s="68" t="s">
        <v>366</v>
      </c>
      <c r="U154" s="68" t="s">
        <v>366</v>
      </c>
      <c r="V154" s="68" t="s">
        <v>366</v>
      </c>
      <c r="W154" s="67" t="s">
        <v>366</v>
      </c>
      <c r="X154" s="67" t="s">
        <v>366</v>
      </c>
      <c r="Y154" s="67" t="s">
        <v>366</v>
      </c>
      <c r="Z154" s="67" t="s">
        <v>366</v>
      </c>
      <c r="AA154" s="67" t="s">
        <v>366</v>
      </c>
      <c r="AB154" s="68" t="s">
        <v>366</v>
      </c>
      <c r="AC154" s="68" t="s">
        <v>366</v>
      </c>
      <c r="AD154" s="68" t="s">
        <v>366</v>
      </c>
      <c r="AE154" s="68" t="s">
        <v>366</v>
      </c>
      <c r="AF154" s="67" t="s">
        <v>366</v>
      </c>
      <c r="AG154" s="67" t="s">
        <v>366</v>
      </c>
      <c r="AH154" s="67" t="s">
        <v>366</v>
      </c>
      <c r="AI154" s="67" t="s">
        <v>366</v>
      </c>
      <c r="AJ154" s="67" t="s">
        <v>366</v>
      </c>
      <c r="AK154" s="68" t="s">
        <v>366</v>
      </c>
      <c r="AL154" s="68" t="s">
        <v>366</v>
      </c>
      <c r="AM154" s="68" t="s">
        <v>366</v>
      </c>
      <c r="AN154" s="68" t="s">
        <v>366</v>
      </c>
      <c r="AO154" s="67" t="s">
        <v>366</v>
      </c>
      <c r="AP154" s="67" t="s">
        <v>366</v>
      </c>
      <c r="AQ154" s="67" t="s">
        <v>366</v>
      </c>
      <c r="AR154" s="67" t="s">
        <v>366</v>
      </c>
      <c r="AS154" s="68" t="s">
        <v>366</v>
      </c>
      <c r="AT154" s="68" t="s">
        <v>366</v>
      </c>
      <c r="AU154" s="68" t="s">
        <v>366</v>
      </c>
      <c r="AV154" s="68" t="s">
        <v>366</v>
      </c>
    </row>
    <row r="155" spans="1:48" ht="15.75" customHeight="1" x14ac:dyDescent="0.3">
      <c r="B155" s="27"/>
      <c r="C155" s="25"/>
      <c r="D155" s="25"/>
      <c r="E155" s="92"/>
      <c r="F155" s="11"/>
      <c r="G155" s="11"/>
      <c r="H155" s="11"/>
      <c r="I155" s="11"/>
      <c r="J155" s="12"/>
      <c r="K155" s="12"/>
      <c r="L155" s="12"/>
      <c r="M155" s="12"/>
      <c r="N155" s="26"/>
      <c r="O155" s="12"/>
      <c r="P155" s="12"/>
      <c r="Q155" s="12"/>
      <c r="R155" s="12"/>
      <c r="S155" s="12"/>
      <c r="T155" s="12"/>
      <c r="U155" s="12"/>
      <c r="V155" s="26"/>
      <c r="W155" s="12"/>
      <c r="X155" s="12"/>
      <c r="Y155" s="12"/>
      <c r="Z155" s="12"/>
      <c r="AA155" s="12"/>
    </row>
    <row r="156" spans="1:48" ht="12.75" customHeight="1" x14ac:dyDescent="0.3">
      <c r="B156" s="27"/>
      <c r="C156" s="25"/>
      <c r="D156" s="25"/>
      <c r="E156" s="92"/>
      <c r="F156" s="28"/>
      <c r="G156" s="28"/>
      <c r="H156" s="28"/>
      <c r="I156" s="28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48" ht="12.75" hidden="1" customHeight="1" x14ac:dyDescent="0.3">
      <c r="B157" s="27"/>
      <c r="C157" s="25"/>
      <c r="D157" s="25"/>
      <c r="E157" s="92"/>
      <c r="F157" s="21"/>
      <c r="G157" s="21"/>
      <c r="H157" s="21"/>
      <c r="I157" s="21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48" ht="12.75" customHeight="1" x14ac:dyDescent="0.3">
      <c r="B158" s="27"/>
      <c r="C158" s="25"/>
      <c r="D158" s="25"/>
      <c r="E158" s="92"/>
      <c r="F158" s="21"/>
      <c r="G158" s="21"/>
      <c r="H158" s="21"/>
      <c r="I158" s="21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48" ht="18.75" x14ac:dyDescent="0.3">
      <c r="B159" s="27"/>
      <c r="C159" s="25"/>
      <c r="D159" s="25"/>
      <c r="E159" s="92"/>
      <c r="F159" s="21"/>
      <c r="G159" s="21"/>
      <c r="H159" s="21"/>
      <c r="I159" s="21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48" ht="18.75" x14ac:dyDescent="0.3">
      <c r="B160" s="27"/>
      <c r="C160" s="25"/>
      <c r="D160" s="25"/>
      <c r="E160" s="92"/>
      <c r="F160" s="21"/>
      <c r="G160" s="21"/>
      <c r="H160" s="21"/>
      <c r="I160" s="21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2:27" ht="18.75" x14ac:dyDescent="0.3">
      <c r="B161" s="27"/>
      <c r="C161" s="25"/>
      <c r="D161" s="25"/>
      <c r="E161" s="92"/>
      <c r="F161" s="21"/>
      <c r="G161" s="21"/>
      <c r="H161" s="21"/>
      <c r="I161" s="21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2:27" ht="18.75" x14ac:dyDescent="0.3">
      <c r="B162" s="27"/>
      <c r="C162" s="25"/>
      <c r="D162" s="25"/>
      <c r="E162" s="92"/>
      <c r="F162" s="21"/>
      <c r="G162" s="21"/>
      <c r="H162" s="21"/>
      <c r="I162" s="21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2:27" ht="18" customHeight="1" x14ac:dyDescent="0.25">
      <c r="F163" s="21"/>
      <c r="G163" s="21"/>
      <c r="H163" s="21"/>
      <c r="I163" s="21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2:27" ht="18" customHeight="1" x14ac:dyDescent="0.25">
      <c r="F164" s="21"/>
      <c r="G164" s="21"/>
      <c r="H164" s="21"/>
      <c r="I164" s="21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2:27" ht="18" customHeight="1" x14ac:dyDescent="0.25"/>
    <row r="166" spans="2:27" ht="18" customHeight="1" x14ac:dyDescent="0.25"/>
    <row r="167" spans="2:27" ht="18" customHeight="1" x14ac:dyDescent="0.25"/>
    <row r="168" spans="2:27" ht="18" customHeight="1" x14ac:dyDescent="0.25"/>
    <row r="169" spans="2:27" ht="17.25" customHeight="1" x14ac:dyDescent="0.25"/>
    <row r="170" spans="2:27" ht="18" customHeight="1" x14ac:dyDescent="0.25"/>
    <row r="171" spans="2:27" ht="18" customHeight="1" x14ac:dyDescent="0.25"/>
  </sheetData>
  <sheetProtection algorithmName="SHA-512" hashValue="PFeH2oTDPamwnQgoV6rAU361GJfCGhCbdz4ht8JhArdsDKRtjJe591s0/O43OEwOcVbHJ1Lpmwb7ntMhCQspiQ==" saltValue="PHHZyF+14d73ZSYY9fnwJg==" spinCount="100000" sheet="1" objects="1" scenarios="1"/>
  <dataConsolidate/>
  <mergeCells count="20">
    <mergeCell ref="B31:B33"/>
    <mergeCell ref="B6:B8"/>
    <mergeCell ref="B10:B12"/>
    <mergeCell ref="B14:B19"/>
    <mergeCell ref="B21:B24"/>
    <mergeCell ref="B26:B29"/>
    <mergeCell ref="B35:B40"/>
    <mergeCell ref="B42:B45"/>
    <mergeCell ref="B47:B51"/>
    <mergeCell ref="B53:B56"/>
    <mergeCell ref="B58:B62"/>
    <mergeCell ref="B94:B97"/>
    <mergeCell ref="B99:B102"/>
    <mergeCell ref="B106:B110"/>
    <mergeCell ref="B64:B67"/>
    <mergeCell ref="B69:B71"/>
    <mergeCell ref="B73:B76"/>
    <mergeCell ref="B78:B80"/>
    <mergeCell ref="B82:B87"/>
    <mergeCell ref="B89:B92"/>
  </mergeCells>
  <conditionalFormatting sqref="F3:AV3">
    <cfRule type="notContainsBlanks" dxfId="58" priority="35">
      <formula>LEN(TRIM(F3))&gt;0</formula>
    </cfRule>
  </conditionalFormatting>
  <conditionalFormatting sqref="F6:AR154">
    <cfRule type="expression" dxfId="57" priority="34">
      <formula>PROPER(TEXT(J6,"dddd"))=#REF!</formula>
    </cfRule>
  </conditionalFormatting>
  <conditionalFormatting sqref="H6:H112 H114:H116 H118:H154">
    <cfRule type="expression" dxfId="56" priority="28">
      <formula>PROPER(TEXT(#REF!,"dddd"))=#REF!</formula>
    </cfRule>
  </conditionalFormatting>
  <conditionalFormatting sqref="AS6:AS112 AS114:AS116 AS118:AS154">
    <cfRule type="expression" dxfId="55" priority="27">
      <formula>PROPER(TEXT(#REF!,"dddd"))=#REF!</formula>
    </cfRule>
  </conditionalFormatting>
  <conditionalFormatting sqref="AT6:AT112 AT114:AT116 AT118:AT154">
    <cfRule type="expression" dxfId="54" priority="26">
      <formula>PROPER(TEXT(#REF!,"dddd"))=#REF!</formula>
    </cfRule>
  </conditionalFormatting>
  <conditionalFormatting sqref="AU6:AU112 AU114:AU116 AU118:AU154">
    <cfRule type="expression" dxfId="53" priority="25">
      <formula>PROPER(TEXT(#REF!,"dddd"))=#REF!</formula>
    </cfRule>
  </conditionalFormatting>
  <conditionalFormatting sqref="AV6:AV112 AV114:AV116 AV118:AV154">
    <cfRule type="expression" dxfId="52" priority="24">
      <formula>PROPER(TEXT(#REF!,"dddd"))=#REF!</formula>
    </cfRule>
  </conditionalFormatting>
  <conditionalFormatting sqref="A6:A154">
    <cfRule type="expression" dxfId="51" priority="23">
      <formula>PROPER(TEXT(E6,"dddd"))=#REF!</formula>
    </cfRule>
  </conditionalFormatting>
  <conditionalFormatting sqref="AT6:AV112 AT114:AV116 AT118:AV154">
    <cfRule type="expression" dxfId="50" priority="895">
      <formula>PROPER(TEXT(AW6,"dddd"))=#REF!</formula>
    </cfRule>
  </conditionalFormatting>
  <conditionalFormatting sqref="AS6:AS112 AS114:AS116 AS118:AS154">
    <cfRule type="expression" dxfId="49" priority="896">
      <formula>PROPER(TEXT(AR6,"dddd"))=#REF!</formula>
    </cfRule>
  </conditionalFormatting>
  <conditionalFormatting sqref="H113">
    <cfRule type="expression" dxfId="48" priority="13">
      <formula>PROPER(TEXT(#REF!,"dddd"))=#REF!</formula>
    </cfRule>
  </conditionalFormatting>
  <conditionalFormatting sqref="AS113">
    <cfRule type="expression" dxfId="47" priority="12">
      <formula>PROPER(TEXT(#REF!,"dddd"))=#REF!</formula>
    </cfRule>
  </conditionalFormatting>
  <conditionalFormatting sqref="AT113">
    <cfRule type="expression" dxfId="46" priority="11">
      <formula>PROPER(TEXT(#REF!,"dddd"))=#REF!</formula>
    </cfRule>
  </conditionalFormatting>
  <conditionalFormatting sqref="AU113">
    <cfRule type="expression" dxfId="45" priority="10">
      <formula>PROPER(TEXT(#REF!,"dddd"))=#REF!</formula>
    </cfRule>
  </conditionalFormatting>
  <conditionalFormatting sqref="AV113">
    <cfRule type="expression" dxfId="44" priority="9">
      <formula>PROPER(TEXT(#REF!,"dddd"))=#REF!</formula>
    </cfRule>
  </conditionalFormatting>
  <conditionalFormatting sqref="AT113:AV113">
    <cfRule type="expression" dxfId="43" priority="15">
      <formula>PROPER(TEXT(AW113,"dddd"))=#REF!</formula>
    </cfRule>
  </conditionalFormatting>
  <conditionalFormatting sqref="AS113">
    <cfRule type="expression" dxfId="42" priority="16">
      <formula>PROPER(TEXT(AR113,"dddd"))=#REF!</formula>
    </cfRule>
  </conditionalFormatting>
  <conditionalFormatting sqref="H117">
    <cfRule type="expression" dxfId="41" priority="5">
      <formula>PROPER(TEXT(#REF!,"dddd"))=#REF!</formula>
    </cfRule>
  </conditionalFormatting>
  <conditionalFormatting sqref="AS117">
    <cfRule type="expression" dxfId="40" priority="4">
      <formula>PROPER(TEXT(#REF!,"dddd"))=#REF!</formula>
    </cfRule>
  </conditionalFormatting>
  <conditionalFormatting sqref="AT117">
    <cfRule type="expression" dxfId="39" priority="3">
      <formula>PROPER(TEXT(#REF!,"dddd"))=#REF!</formula>
    </cfRule>
  </conditionalFormatting>
  <conditionalFormatting sqref="AU117">
    <cfRule type="expression" dxfId="38" priority="2">
      <formula>PROPER(TEXT(#REF!,"dddd"))=#REF!</formula>
    </cfRule>
  </conditionalFormatting>
  <conditionalFormatting sqref="AV117">
    <cfRule type="expression" dxfId="37" priority="1">
      <formula>PROPER(TEXT(#REF!,"dddd"))=#REF!</formula>
    </cfRule>
  </conditionalFormatting>
  <conditionalFormatting sqref="AT117:AV117">
    <cfRule type="expression" dxfId="36" priority="7">
      <formula>PROPER(TEXT(AW117,"dddd"))=#REF!</formula>
    </cfRule>
  </conditionalFormatting>
  <conditionalFormatting sqref="AS117">
    <cfRule type="expression" dxfId="35" priority="8">
      <formula>PROPER(TEXT(AR117,"dddd"))=#REF!</formula>
    </cfRule>
  </conditionalFormatting>
  <conditionalFormatting sqref="C6:C154">
    <cfRule type="expression" dxfId="34" priority="906">
      <formula>PROPER(TEXT(#REF!,"dddd"))=#REF!</formula>
    </cfRule>
  </conditionalFormatting>
  <conditionalFormatting sqref="E6:E154">
    <cfRule type="expression" dxfId="33" priority="911">
      <formula>PROPER(TEXT(#REF!,"dddd"))=#REF!</formula>
    </cfRule>
  </conditionalFormatting>
  <conditionalFormatting sqref="B6 B9:B10 B13:B14 B20:B21 B25:B26 B30:B31 B34:B35 B41:B42 B46:B47 B52:B53 B57:B58 B63:B64 B68:B69 B72:B73 B77:B78 B81:B82 B88:B89 B93:B94 B98:B99 B103:B106 B111:B154">
    <cfRule type="expression" dxfId="32" priority="923">
      <formula>PROPER(TEXT(#REF!,"dddd"))=#REF!</formula>
    </cfRule>
  </conditionalFormatting>
  <conditionalFormatting sqref="A6:A154">
    <cfRule type="expression" dxfId="31" priority="964">
      <formula>PROPER(TEXT(#REF!,"dddd"))=#REF!</formula>
    </cfRule>
  </conditionalFormatting>
  <dataValidations disablePrompts="1" count="1">
    <dataValidation type="list" showInputMessage="1" showErrorMessage="1" sqref="F3:AV3" xr:uid="{00000000-0002-0000-0000-000000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" operator="containsText" id="{8E787AD3-23BC-4246-A757-469FB56A5C44}">
            <xm:f>NOT(ISERROR(SEARCH(#REF!,D6)))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D6:D154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BG180"/>
  <sheetViews>
    <sheetView zoomScale="145" zoomScaleNormal="145" zoomScaleSheetLayoutView="130" workbookViewId="0">
      <pane xSplit="7" ySplit="5" topLeftCell="H6" activePane="bottomRight" state="frozen"/>
      <selection pane="topRight" activeCell="J1" sqref="J1"/>
      <selection pane="bottomLeft" activeCell="A7" sqref="A7"/>
      <selection pane="bottomRight" activeCell="H2" sqref="H2"/>
    </sheetView>
  </sheetViews>
  <sheetFormatPr baseColWidth="10" defaultRowHeight="15" x14ac:dyDescent="0.25"/>
  <cols>
    <col min="1" max="1" width="4.85546875" customWidth="1"/>
    <col min="2" max="2" width="12.28515625" customWidth="1"/>
    <col min="3" max="3" width="11.42578125" style="77" customWidth="1"/>
    <col min="4" max="4" width="11.42578125" customWidth="1"/>
    <col min="5" max="5" width="20.28515625" customWidth="1"/>
    <col min="6" max="7" width="10.85546875" customWidth="1"/>
    <col min="8" max="59" width="14" customWidth="1"/>
  </cols>
  <sheetData>
    <row r="1" spans="1:59" ht="18.75" x14ac:dyDescent="0.25">
      <c r="A1" s="3" t="s">
        <v>0</v>
      </c>
      <c r="C1" s="7"/>
      <c r="D1" s="2"/>
      <c r="E1" s="3"/>
      <c r="F1" s="3"/>
      <c r="G1" s="78" t="s">
        <v>133</v>
      </c>
      <c r="I1" s="8"/>
      <c r="J1" s="8"/>
      <c r="K1" s="8"/>
      <c r="L1" s="8"/>
      <c r="M1" s="8"/>
      <c r="N1" s="8"/>
      <c r="O1" s="4"/>
      <c r="P1" s="4"/>
      <c r="Q1" s="4"/>
      <c r="R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BC1" s="5"/>
    </row>
    <row r="2" spans="1:59" ht="18.75" x14ac:dyDescent="0.25">
      <c r="A2" s="7" t="s">
        <v>1</v>
      </c>
      <c r="C2" s="7"/>
      <c r="D2" s="6"/>
      <c r="E2" s="7"/>
      <c r="F2" s="7"/>
      <c r="G2" s="80" t="s">
        <v>134</v>
      </c>
      <c r="H2" s="46" t="s">
        <v>194</v>
      </c>
      <c r="K2" s="8"/>
      <c r="L2" s="8"/>
      <c r="M2" s="8"/>
      <c r="N2" s="8"/>
      <c r="O2" s="8"/>
      <c r="P2" s="8"/>
      <c r="Q2" s="8"/>
      <c r="R2" s="8"/>
      <c r="S2" s="8"/>
      <c r="W2" s="63" t="s">
        <v>2</v>
      </c>
      <c r="X2" s="8"/>
      <c r="Y2" s="9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59" x14ac:dyDescent="0.25">
      <c r="A3" s="41" t="s">
        <v>239</v>
      </c>
      <c r="C3" s="7"/>
      <c r="D3" s="6"/>
      <c r="E3" s="7"/>
      <c r="F3" s="7"/>
      <c r="G3" s="79" t="s">
        <v>137</v>
      </c>
      <c r="H3" s="60">
        <v>43466</v>
      </c>
      <c r="I3" s="59">
        <v>43472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>
        <v>43549</v>
      </c>
      <c r="U3" s="59"/>
      <c r="V3" s="59"/>
      <c r="W3" s="62">
        <v>43573</v>
      </c>
      <c r="X3" s="59"/>
      <c r="Y3" s="59">
        <v>43586</v>
      </c>
      <c r="Z3" s="59"/>
      <c r="AA3" s="59"/>
      <c r="AB3" s="59"/>
      <c r="AC3" s="59"/>
      <c r="AD3" s="59">
        <v>43619</v>
      </c>
      <c r="AE3" s="59"/>
      <c r="AF3" s="59"/>
      <c r="AG3" s="59">
        <v>43640</v>
      </c>
      <c r="AH3" s="59">
        <v>43647</v>
      </c>
      <c r="AI3" s="59"/>
      <c r="AJ3" s="59"/>
      <c r="AK3" s="59"/>
      <c r="AL3" s="59"/>
      <c r="AM3" s="59">
        <v>43684</v>
      </c>
      <c r="AN3" s="59"/>
      <c r="AO3" s="59">
        <v>43696</v>
      </c>
      <c r="AP3" s="59"/>
      <c r="AQ3" s="59"/>
      <c r="AR3" s="59"/>
      <c r="AS3" s="59"/>
      <c r="AT3" s="59"/>
      <c r="AU3" s="59"/>
      <c r="AV3" s="59"/>
      <c r="AW3" s="59">
        <v>43752</v>
      </c>
      <c r="AX3" s="59"/>
      <c r="AY3" s="59"/>
      <c r="AZ3" s="59">
        <v>43773</v>
      </c>
      <c r="BA3" s="59">
        <v>43780</v>
      </c>
      <c r="BB3" s="59"/>
      <c r="BC3" s="59"/>
      <c r="BD3" s="59"/>
      <c r="BE3" s="59"/>
      <c r="BF3" s="59"/>
      <c r="BG3" s="59">
        <v>43824</v>
      </c>
    </row>
    <row r="4" spans="1:59" s="1" customFormat="1" ht="15.75" customHeight="1" x14ac:dyDescent="0.25">
      <c r="B4" s="42"/>
      <c r="C4" s="47"/>
      <c r="D4" s="47"/>
      <c r="E4" s="47"/>
      <c r="F4" s="47"/>
      <c r="G4" s="47"/>
      <c r="H4" s="58" t="s">
        <v>138</v>
      </c>
      <c r="I4" s="58" t="s">
        <v>143</v>
      </c>
      <c r="J4" s="58" t="s">
        <v>156</v>
      </c>
      <c r="K4" s="58" t="s">
        <v>152</v>
      </c>
      <c r="L4" s="58" t="s">
        <v>142</v>
      </c>
      <c r="M4" s="58" t="s">
        <v>157</v>
      </c>
      <c r="N4" s="58" t="s">
        <v>148</v>
      </c>
      <c r="O4" s="58" t="s">
        <v>158</v>
      </c>
      <c r="P4" s="58" t="s">
        <v>144</v>
      </c>
      <c r="Q4" s="58" t="s">
        <v>159</v>
      </c>
      <c r="R4" s="58" t="s">
        <v>153</v>
      </c>
      <c r="S4" s="58" t="s">
        <v>139</v>
      </c>
      <c r="T4" s="58" t="s">
        <v>160</v>
      </c>
      <c r="U4" s="58" t="s">
        <v>149</v>
      </c>
      <c r="V4" s="58" t="s">
        <v>161</v>
      </c>
      <c r="W4" s="58" t="s">
        <v>145</v>
      </c>
      <c r="X4" s="58" t="s">
        <v>162</v>
      </c>
      <c r="Y4" s="58" t="s">
        <v>154</v>
      </c>
      <c r="Z4" s="58" t="s">
        <v>140</v>
      </c>
      <c r="AA4" s="58" t="s">
        <v>163</v>
      </c>
      <c r="AB4" s="58" t="s">
        <v>150</v>
      </c>
      <c r="AC4" s="58" t="s">
        <v>164</v>
      </c>
      <c r="AD4" s="58" t="s">
        <v>146</v>
      </c>
      <c r="AE4" s="58" t="s">
        <v>165</v>
      </c>
      <c r="AF4" s="58" t="s">
        <v>155</v>
      </c>
      <c r="AG4" s="58" t="s">
        <v>141</v>
      </c>
      <c r="AH4" s="58" t="s">
        <v>166</v>
      </c>
      <c r="AI4" s="58" t="s">
        <v>151</v>
      </c>
      <c r="AJ4" s="58" t="s">
        <v>167</v>
      </c>
      <c r="AK4" s="58" t="s">
        <v>147</v>
      </c>
      <c r="AL4" s="58" t="s">
        <v>168</v>
      </c>
      <c r="AM4" s="58" t="s">
        <v>169</v>
      </c>
      <c r="AN4" s="58" t="s">
        <v>170</v>
      </c>
      <c r="AO4" s="58" t="s">
        <v>171</v>
      </c>
      <c r="AP4" s="58" t="s">
        <v>172</v>
      </c>
      <c r="AQ4" s="58" t="s">
        <v>173</v>
      </c>
      <c r="AR4" s="58" t="s">
        <v>174</v>
      </c>
      <c r="AS4" s="58" t="s">
        <v>175</v>
      </c>
      <c r="AT4" s="58" t="s">
        <v>176</v>
      </c>
      <c r="AU4" s="58" t="s">
        <v>177</v>
      </c>
      <c r="AV4" s="58" t="s">
        <v>178</v>
      </c>
      <c r="AW4" s="58" t="s">
        <v>179</v>
      </c>
      <c r="AX4" s="58" t="s">
        <v>180</v>
      </c>
      <c r="AY4" s="58" t="s">
        <v>181</v>
      </c>
      <c r="AZ4" s="58" t="s">
        <v>182</v>
      </c>
      <c r="BA4" s="58" t="s">
        <v>183</v>
      </c>
      <c r="BB4" s="58" t="s">
        <v>184</v>
      </c>
      <c r="BC4" s="58" t="s">
        <v>185</v>
      </c>
      <c r="BD4" s="58" t="s">
        <v>186</v>
      </c>
      <c r="BE4" s="58" t="s">
        <v>187</v>
      </c>
      <c r="BF4" s="58" t="s">
        <v>188</v>
      </c>
      <c r="BG4" s="58" t="s">
        <v>189</v>
      </c>
    </row>
    <row r="5" spans="1:59" x14ac:dyDescent="0.25">
      <c r="A5" s="64" t="s">
        <v>351</v>
      </c>
      <c r="B5" s="64" t="s">
        <v>332</v>
      </c>
      <c r="C5" s="65" t="s">
        <v>352</v>
      </c>
      <c r="D5" s="43" t="s">
        <v>333</v>
      </c>
      <c r="E5" s="54" t="s">
        <v>334</v>
      </c>
      <c r="F5" s="61" t="s">
        <v>3</v>
      </c>
      <c r="G5" s="54" t="s">
        <v>4</v>
      </c>
      <c r="H5" s="66" t="e">
        <f>IF(H3="",TEXT(INDEX(#REF!,MATCH(H$4,#REF!,0),MATCH($G$1,#REF!,0)),"mmm dd")&amp;" - "&amp;TEXT(INDEX(#REF!,MATCH(H$4,#REF!,0),MATCH($G$3,#REF!,0)),"dd"),TEXT(INDEX(#REF!,MATCH(H$4,#REF!,0),MATCH($G$2,#REF!,0)),"mmm dd")&amp;" - "&amp;TEXT(INDEX(#REF!,MATCH(H$4,#REF!,0),MATCH($G$3,#REF!,0)),"dd"))</f>
        <v>#REF!</v>
      </c>
      <c r="I5" s="66" t="e">
        <f>IF(I3="",TEXT(INDEX(#REF!,MATCH(I$4,#REF!,0),MATCH($G$1,#REF!,0)),"mmm dd")&amp;" - "&amp;TEXT(INDEX(#REF!,MATCH(I$4,#REF!,0),MATCH($G$3,#REF!,0)),"dd"),TEXT(INDEX(#REF!,MATCH(I$4,#REF!,0),MATCH($G$2,#REF!,0)),"mmm dd")&amp;" - "&amp;TEXT(INDEX(#REF!,MATCH(I$4,#REF!,0),MATCH($G$3,#REF!,0)),"dd"))</f>
        <v>#REF!</v>
      </c>
      <c r="J5" s="66" t="e">
        <f>IF(J3="",TEXT(INDEX(#REF!,MATCH(J$4,#REF!,0),MATCH($G$1,#REF!,0)),"mmm dd")&amp;" - "&amp;TEXT(INDEX(#REF!,MATCH(J$4,#REF!,0),MATCH($G$3,#REF!,0)),"dd"),TEXT(INDEX(#REF!,MATCH(J$4,#REF!,0),MATCH($G$2,#REF!,0)),"mmm dd")&amp;" - "&amp;TEXT(INDEX(#REF!,MATCH(J$4,#REF!,0),MATCH($G$3,#REF!,0)),"dd"))</f>
        <v>#REF!</v>
      </c>
      <c r="K5" s="66" t="e">
        <f>IF(K3="",TEXT(INDEX(#REF!,MATCH(K$4,#REF!,0),MATCH($G$1,#REF!,0)),"mmm dd")&amp;" - "&amp;TEXT(INDEX(#REF!,MATCH(K$4,#REF!,0),MATCH($G$3,#REF!,0)),"dd"),TEXT(INDEX(#REF!,MATCH(K$4,#REF!,0),MATCH($G$2,#REF!,0)),"mmm dd")&amp;" - "&amp;TEXT(INDEX(#REF!,MATCH(K$4,#REF!,0),MATCH($G$3,#REF!,0)),"dd"))</f>
        <v>#REF!</v>
      </c>
      <c r="L5" s="66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66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66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66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66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66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66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66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66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66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66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66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66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66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66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66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66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66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66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66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66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66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66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66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66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66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66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66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66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66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66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66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66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66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66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66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66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66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66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66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66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66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66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66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66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66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66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66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</row>
    <row r="6" spans="1:59" ht="26.25" customHeight="1" x14ac:dyDescent="0.25">
      <c r="A6" s="74">
        <v>1</v>
      </c>
      <c r="B6" s="52" t="str">
        <f>IF(CUND!B6="","",CUND!B6)</f>
        <v>BOGOTA</v>
      </c>
      <c r="C6" s="52" t="str">
        <f>IF(CUND!C6="","",CUND!C6)</f>
        <v>BOGOTA D. C.</v>
      </c>
      <c r="D6" s="52" t="str">
        <f>IF(CUND!D6="","",CUND!D6)</f>
        <v>CUNDINAMARCA</v>
      </c>
      <c r="E6" s="52" t="str">
        <f>IF(CUND!E6="","",CUND!E6)</f>
        <v>LA MESA</v>
      </c>
      <c r="F6" s="72" t="e">
        <f>IF(CUND!F6="","",CUND!F6)</f>
        <v>#REF!</v>
      </c>
      <c r="G6" s="72" t="e">
        <f>IF(CUND!G6="","",CUND!G6)</f>
        <v>#REF!</v>
      </c>
      <c r="H6" s="67" t="str">
        <f>IF(CUND!L6="","",CUND!L6)</f>
        <v/>
      </c>
      <c r="I6" s="67" t="str">
        <f>IF(CUND!M6="","",CUND!M6)</f>
        <v/>
      </c>
      <c r="J6" s="67" t="e">
        <f>IF(CUND!N6="","",CUND!N6)</f>
        <v>#REF!</v>
      </c>
      <c r="K6" s="67" t="e">
        <f>IF(CUND!O6="","",CUND!O6)</f>
        <v>#REF!</v>
      </c>
      <c r="L6" s="67" t="e">
        <f>IF(CUND!P6="","",CUND!P6)</f>
        <v>#REF!</v>
      </c>
      <c r="M6" s="68" t="e">
        <f>IF(CUND!Q6="","",CUND!Q6)</f>
        <v>#REF!</v>
      </c>
      <c r="N6" s="68" t="e">
        <f>IF(CUND!R6="","",CUND!R6)</f>
        <v>#REF!</v>
      </c>
      <c r="O6" s="68" t="e">
        <f>IF(CUND!S6="","",CUND!S6)</f>
        <v>#REF!</v>
      </c>
      <c r="P6" s="68" t="e">
        <f>IF(CUND!T6="","",CUND!T6)</f>
        <v>#REF!</v>
      </c>
      <c r="Q6" s="67" t="e">
        <f>IF(CUND!U6="","",CUND!U6)</f>
        <v>#REF!</v>
      </c>
      <c r="R6" s="67" t="e">
        <f>IF(CUND!V6="","",CUND!V6)</f>
        <v>#REF!</v>
      </c>
      <c r="S6" s="67" t="e">
        <f>IF(CUND!W6="","",CUND!W6)</f>
        <v>#REF!</v>
      </c>
      <c r="T6" s="67" t="e">
        <f>IF(CUND!X6="","",CUND!X6)</f>
        <v>#REF!</v>
      </c>
      <c r="U6" s="68" t="e">
        <f>IF(CUND!Y6="","",CUND!Y6)</f>
        <v>#REF!</v>
      </c>
      <c r="V6" s="68" t="e">
        <f>IF(CUND!Z6="","",CUND!Z6)</f>
        <v>#REF!</v>
      </c>
      <c r="W6" s="68" t="e">
        <f>IF(CUND!AA6="","",CUND!AA6)</f>
        <v>#REF!</v>
      </c>
      <c r="X6" s="68" t="e">
        <f>IF(CUND!AB6="","",CUND!AB6)</f>
        <v>#REF!</v>
      </c>
      <c r="Y6" s="67" t="e">
        <f>IF(CUND!AC6="","",CUND!AC6)</f>
        <v>#REF!</v>
      </c>
      <c r="Z6" s="67" t="e">
        <f>IF(CUND!AD6="","",CUND!AD6)</f>
        <v>#REF!</v>
      </c>
      <c r="AA6" s="67" t="e">
        <f>IF(CUND!AE6="","",CUND!AE6)</f>
        <v>#REF!</v>
      </c>
      <c r="AB6" s="67" t="e">
        <f>IF(CUND!AF6="","",CUND!AF6)</f>
        <v>#REF!</v>
      </c>
      <c r="AC6" s="67" t="e">
        <f>IF(CUND!AG6="","",CUND!AG6)</f>
        <v>#REF!</v>
      </c>
      <c r="AD6" s="68" t="e">
        <f>IF(CUND!AH6="","",CUND!AH6)</f>
        <v>#REF!</v>
      </c>
      <c r="AE6" s="68" t="e">
        <f>IF(CUND!AI6="","",CUND!AI6)</f>
        <v>#REF!</v>
      </c>
      <c r="AF6" s="68" t="e">
        <f>IF(CUND!AJ6="","",CUND!AJ6)</f>
        <v>#REF!</v>
      </c>
      <c r="AG6" s="68" t="str">
        <f>IF(CUND!AK6="","",CUND!AK6)</f>
        <v>jueves 27</v>
      </c>
      <c r="AH6" s="67" t="e">
        <f>IF(CUND!AL6="","",CUND!AL6)</f>
        <v>#REF!</v>
      </c>
      <c r="AI6" s="67" t="e">
        <f>IF(CUND!AM6="","",CUND!AM6)</f>
        <v>#REF!</v>
      </c>
      <c r="AJ6" s="67" t="e">
        <f>IF(CUND!AN6="","",CUND!AN6)</f>
        <v>#REF!</v>
      </c>
      <c r="AK6" s="67" t="e">
        <f>IF(CUND!AO6="","",CUND!AO6)</f>
        <v>#REF!</v>
      </c>
      <c r="AL6" s="67" t="e">
        <f>IF(CUND!AP6="","",CUND!AP6)</f>
        <v>#REF!</v>
      </c>
      <c r="AM6" s="68" t="e">
        <f>IF(CUND!AQ6="","",CUND!AQ6)</f>
        <v>#REF!</v>
      </c>
      <c r="AN6" s="68" t="e">
        <f>IF(CUND!AR6="","",CUND!AR6)</f>
        <v>#REF!</v>
      </c>
      <c r="AO6" s="68" t="e">
        <f>IF(CUND!AS6="","",CUND!AS6)</f>
        <v>#REF!</v>
      </c>
      <c r="AP6" s="68" t="e">
        <f>IF(CUND!AT6="","",CUND!AT6)</f>
        <v>#REF!</v>
      </c>
      <c r="AQ6" s="67" t="e">
        <f>IF(CUND!AU6="","",CUND!AU6)</f>
        <v>#REF!</v>
      </c>
      <c r="AR6" s="67" t="e">
        <f>IF(CUND!AV6="","",CUND!AV6)</f>
        <v>#REF!</v>
      </c>
      <c r="AS6" s="67" t="e">
        <f>IF(CUND!AW6="","",CUND!AW6)</f>
        <v>#REF!</v>
      </c>
      <c r="AT6" s="67" t="e">
        <f>IF(CUND!AX6="","",CUND!AX6)</f>
        <v>#REF!</v>
      </c>
      <c r="AU6" s="67" t="e">
        <f>IF(CUND!AY6="","",CUND!AY6)</f>
        <v>#REF!</v>
      </c>
      <c r="AV6" s="68" t="e">
        <f>IF(CUND!AZ6="","",CUND!AZ6)</f>
        <v>#REF!</v>
      </c>
      <c r="AW6" s="68" t="e">
        <f>IF(CUND!BA6="","",CUND!BA6)</f>
        <v>#REF!</v>
      </c>
      <c r="AX6" s="68" t="e">
        <f>IF(CUND!BB6="","",CUND!BB6)</f>
        <v>#REF!</v>
      </c>
      <c r="AY6" s="68" t="e">
        <f>IF(CUND!BC6="","",CUND!BC6)</f>
        <v>#REF!</v>
      </c>
      <c r="AZ6" s="67" t="str">
        <f>IF(CUND!BD6="","",CUND!BD6)</f>
        <v>jueves 7</v>
      </c>
      <c r="BA6" s="67" t="e">
        <f>IF(CUND!BE6="","",CUND!BE6)</f>
        <v>#REF!</v>
      </c>
      <c r="BB6" s="67" t="e">
        <f>IF(CUND!BF6="","",CUND!BF6)</f>
        <v>#REF!</v>
      </c>
      <c r="BC6" s="67" t="e">
        <f>IF(CUND!BG6="","",CUND!BG6)</f>
        <v>#REF!</v>
      </c>
      <c r="BD6" s="68" t="e">
        <f>IF(CUND!BH6="","",CUND!BH6)</f>
        <v>#REF!</v>
      </c>
      <c r="BE6" s="68" t="e">
        <f>IF(CUND!BI6="","",CUND!BI6)</f>
        <v>#REF!</v>
      </c>
      <c r="BF6" s="68" t="e">
        <f>IF(CUND!BJ6="","",CUND!BJ6)</f>
        <v>#REF!</v>
      </c>
      <c r="BG6" s="68" t="e">
        <f>IF(CUND!BK6="","",CUND!BK6)</f>
        <v>#REF!</v>
      </c>
    </row>
    <row r="7" spans="1:59" ht="26.25" customHeight="1" x14ac:dyDescent="0.25">
      <c r="A7" s="75">
        <f>A6+1</f>
        <v>2</v>
      </c>
      <c r="B7" s="52" t="str">
        <f>IF(CUND!B7="","",CUND!B7)</f>
        <v>BOGOTA</v>
      </c>
      <c r="C7" s="52" t="str">
        <f>IF(CUND!C7="","",CUND!C7)</f>
        <v>BOGOTA D. C.</v>
      </c>
      <c r="D7" s="52" t="str">
        <f>IF(CUND!D7="","",CUND!D7)</f>
        <v>CUNDINAMARCA</v>
      </c>
      <c r="E7" s="52" t="str">
        <f>IF(CUND!E7="","",CUND!E7)</f>
        <v>FACATATIVA</v>
      </c>
      <c r="F7" s="72" t="e">
        <f>IF(CUND!F7="","",CUND!F7)</f>
        <v>#REF!</v>
      </c>
      <c r="G7" s="72" t="e">
        <f>IF(CUND!G7="","",CUND!G7)</f>
        <v>#REF!</v>
      </c>
      <c r="H7" s="67" t="str">
        <f>IF(CUND!L7="","",CUND!L7)</f>
        <v/>
      </c>
      <c r="I7" s="67" t="e">
        <f>IF(CUND!M7="","",CUND!M7)</f>
        <v>#REF!</v>
      </c>
      <c r="J7" s="67" t="e">
        <f>IF(CUND!N7="","",CUND!N7)</f>
        <v>#REF!</v>
      </c>
      <c r="K7" s="67" t="e">
        <f>IF(CUND!O7="","",CUND!O7)</f>
        <v>#REF!</v>
      </c>
      <c r="L7" s="67" t="e">
        <f>IF(CUND!P7="","",CUND!P7)</f>
        <v>#REF!</v>
      </c>
      <c r="M7" s="68" t="e">
        <f>IF(CUND!Q7="","",CUND!Q7)</f>
        <v>#REF!</v>
      </c>
      <c r="N7" s="68" t="e">
        <f>IF(CUND!R7="","",CUND!R7)</f>
        <v>#REF!</v>
      </c>
      <c r="O7" s="68" t="e">
        <f>IF(CUND!S7="","",CUND!S7)</f>
        <v>#REF!</v>
      </c>
      <c r="P7" s="68" t="e">
        <f>IF(CUND!T7="","",CUND!T7)</f>
        <v>#REF!</v>
      </c>
      <c r="Q7" s="67" t="e">
        <f>IF(CUND!U7="","",CUND!U7)</f>
        <v>#REF!</v>
      </c>
      <c r="R7" s="67" t="e">
        <f>IF(CUND!V7="","",CUND!V7)</f>
        <v>#REF!</v>
      </c>
      <c r="S7" s="67" t="e">
        <f>IF(CUND!W7="","",CUND!W7)</f>
        <v>#REF!</v>
      </c>
      <c r="T7" s="67" t="e">
        <f>IF(CUND!X7="","",CUND!X7)</f>
        <v>#REF!</v>
      </c>
      <c r="U7" s="68" t="e">
        <f>IF(CUND!Y7="","",CUND!Y7)</f>
        <v>#REF!</v>
      </c>
      <c r="V7" s="68" t="e">
        <f>IF(CUND!Z7="","",CUND!Z7)</f>
        <v>#REF!</v>
      </c>
      <c r="W7" s="68" t="e">
        <f>IF(CUND!AA7="","",CUND!AA7)</f>
        <v>#REF!</v>
      </c>
      <c r="X7" s="68" t="e">
        <f>IF(CUND!AB7="","",CUND!AB7)</f>
        <v>#REF!</v>
      </c>
      <c r="Y7" s="67" t="e">
        <f>IF(CUND!AC7="","",CUND!AC7)</f>
        <v>#REF!</v>
      </c>
      <c r="Z7" s="67" t="e">
        <f>IF(CUND!AD7="","",CUND!AD7)</f>
        <v>#REF!</v>
      </c>
      <c r="AA7" s="67" t="e">
        <f>IF(CUND!AE7="","",CUND!AE7)</f>
        <v>#REF!</v>
      </c>
      <c r="AB7" s="67" t="e">
        <f>IF(CUND!AF7="","",CUND!AF7)</f>
        <v>#REF!</v>
      </c>
      <c r="AC7" s="67" t="e">
        <f>IF(CUND!AG7="","",CUND!AG7)</f>
        <v>#REF!</v>
      </c>
      <c r="AD7" s="68" t="e">
        <f>IF(CUND!AH7="","",CUND!AH7)</f>
        <v>#REF!</v>
      </c>
      <c r="AE7" s="68" t="e">
        <f>IF(CUND!AI7="","",CUND!AI7)</f>
        <v>#REF!</v>
      </c>
      <c r="AF7" s="68" t="e">
        <f>IF(CUND!AJ7="","",CUND!AJ7)</f>
        <v>#REF!</v>
      </c>
      <c r="AG7" s="68" t="e">
        <f>IF(CUND!AK7="","",CUND!AK7)</f>
        <v>#REF!</v>
      </c>
      <c r="AH7" s="67" t="e">
        <f>IF(CUND!AL7="","",CUND!AL7)</f>
        <v>#REF!</v>
      </c>
      <c r="AI7" s="67" t="e">
        <f>IF(CUND!AM7="","",CUND!AM7)</f>
        <v>#REF!</v>
      </c>
      <c r="AJ7" s="67" t="e">
        <f>IF(CUND!AN7="","",CUND!AN7)</f>
        <v>#REF!</v>
      </c>
      <c r="AK7" s="67" t="e">
        <f>IF(CUND!AO7="","",CUND!AO7)</f>
        <v>#REF!</v>
      </c>
      <c r="AL7" s="67" t="e">
        <f>IF(CUND!AP7="","",CUND!AP7)</f>
        <v>#REF!</v>
      </c>
      <c r="AM7" s="68" t="e">
        <f>IF(CUND!AQ7="","",CUND!AQ7)</f>
        <v>#REF!</v>
      </c>
      <c r="AN7" s="68" t="e">
        <f>IF(CUND!AR7="","",CUND!AR7)</f>
        <v>#REF!</v>
      </c>
      <c r="AO7" s="68" t="e">
        <f>IF(CUND!AS7="","",CUND!AS7)</f>
        <v>#REF!</v>
      </c>
      <c r="AP7" s="68" t="e">
        <f>IF(CUND!AT7="","",CUND!AT7)</f>
        <v>#REF!</v>
      </c>
      <c r="AQ7" s="67" t="e">
        <f>IF(CUND!AU7="","",CUND!AU7)</f>
        <v>#REF!</v>
      </c>
      <c r="AR7" s="67" t="e">
        <f>IF(CUND!AV7="","",CUND!AV7)</f>
        <v>#REF!</v>
      </c>
      <c r="AS7" s="67" t="e">
        <f>IF(CUND!AW7="","",CUND!AW7)</f>
        <v>#REF!</v>
      </c>
      <c r="AT7" s="67" t="e">
        <f>IF(CUND!AX7="","",CUND!AX7)</f>
        <v>#REF!</v>
      </c>
      <c r="AU7" s="67" t="e">
        <f>IF(CUND!AY7="","",CUND!AY7)</f>
        <v>#REF!</v>
      </c>
      <c r="AV7" s="68" t="e">
        <f>IF(CUND!AZ7="","",CUND!AZ7)</f>
        <v>#REF!</v>
      </c>
      <c r="AW7" s="68" t="e">
        <f>IF(CUND!BA7="","",CUND!BA7)</f>
        <v>#REF!</v>
      </c>
      <c r="AX7" s="68" t="e">
        <f>IF(CUND!BB7="","",CUND!BB7)</f>
        <v>#REF!</v>
      </c>
      <c r="AY7" s="68" t="e">
        <f>IF(CUND!BC7="","",CUND!BC7)</f>
        <v>#REF!</v>
      </c>
      <c r="AZ7" s="67" t="e">
        <f>IF(CUND!BD7="","",CUND!BD7)</f>
        <v>#REF!</v>
      </c>
      <c r="BA7" s="67" t="e">
        <f>IF(CUND!BE7="","",CUND!BE7)</f>
        <v>#REF!</v>
      </c>
      <c r="BB7" s="67" t="e">
        <f>IF(CUND!BF7="","",CUND!BF7)</f>
        <v>#REF!</v>
      </c>
      <c r="BC7" s="67" t="e">
        <f>IF(CUND!BG7="","",CUND!BG7)</f>
        <v>#REF!</v>
      </c>
      <c r="BD7" s="68" t="e">
        <f>IF(CUND!BH7="","",CUND!BH7)</f>
        <v>#REF!</v>
      </c>
      <c r="BE7" s="68" t="e">
        <f>IF(CUND!BI7="","",CUND!BI7)</f>
        <v>#REF!</v>
      </c>
      <c r="BF7" s="68" t="e">
        <f>IF(CUND!BJ7="","",CUND!BJ7)</f>
        <v>#REF!</v>
      </c>
      <c r="BG7" s="68" t="e">
        <f>IF(CUND!BK7="","",CUND!BK7)</f>
        <v>#REF!</v>
      </c>
    </row>
    <row r="8" spans="1:59" ht="26.25" customHeight="1" x14ac:dyDescent="0.25">
      <c r="A8" s="75">
        <f>A7+1</f>
        <v>3</v>
      </c>
      <c r="B8" s="52" t="str">
        <f>IF(CUND!B8="","",CUND!B8)</f>
        <v>BOGOTA</v>
      </c>
      <c r="C8" s="52" t="str">
        <f>IF(CUND!C8="","",CUND!C8)</f>
        <v>BOGOTA D. C.</v>
      </c>
      <c r="D8" s="52" t="str">
        <f>IF(CUND!D8="","",CUND!D8)</f>
        <v>CUNDINAMARCA</v>
      </c>
      <c r="E8" s="52" t="str">
        <f>IF(CUND!E8="","",CUND!E8)</f>
        <v>VILLETA</v>
      </c>
      <c r="F8" s="72" t="e">
        <f>IF(CUND!F8="","",CUND!F8)</f>
        <v>#REF!</v>
      </c>
      <c r="G8" s="72" t="e">
        <f>IF(CUND!G8="","",CUND!G8)</f>
        <v>#REF!</v>
      </c>
      <c r="H8" s="67" t="str">
        <f>IF(CUND!L8="","",CUND!L8)</f>
        <v/>
      </c>
      <c r="I8" s="67" t="str">
        <f>IF(CUND!M8="","",CUND!M8)</f>
        <v/>
      </c>
      <c r="J8" s="67" t="str">
        <f>IF(CUND!N8="","",CUND!N8)</f>
        <v/>
      </c>
      <c r="K8" s="67" t="e">
        <f>IF(CUND!O8="","",CUND!O8)</f>
        <v>#REF!</v>
      </c>
      <c r="L8" s="67" t="e">
        <f>IF(CUND!P8="","",CUND!P8)</f>
        <v>#REF!</v>
      </c>
      <c r="M8" s="68" t="e">
        <f>IF(CUND!Q8="","",CUND!Q8)</f>
        <v>#REF!</v>
      </c>
      <c r="N8" s="68" t="e">
        <f>IF(CUND!R8="","",CUND!R8)</f>
        <v>#REF!</v>
      </c>
      <c r="O8" s="68" t="e">
        <f>IF(CUND!S8="","",CUND!S8)</f>
        <v>#REF!</v>
      </c>
      <c r="P8" s="68" t="e">
        <f>IF(CUND!T8="","",CUND!T8)</f>
        <v>#REF!</v>
      </c>
      <c r="Q8" s="67" t="e">
        <f>IF(CUND!U8="","",CUND!U8)</f>
        <v>#REF!</v>
      </c>
      <c r="R8" s="67" t="e">
        <f>IF(CUND!V8="","",CUND!V8)</f>
        <v>#REF!</v>
      </c>
      <c r="S8" s="67" t="e">
        <f>IF(CUND!W8="","",CUND!W8)</f>
        <v>#REF!</v>
      </c>
      <c r="T8" s="67" t="e">
        <f>IF(CUND!X8="","",CUND!X8)</f>
        <v>#REF!</v>
      </c>
      <c r="U8" s="68" t="e">
        <f>IF(CUND!Y8="","",CUND!Y8)</f>
        <v>#REF!</v>
      </c>
      <c r="V8" s="68" t="e">
        <f>IF(CUND!Z8="","",CUND!Z8)</f>
        <v>#REF!</v>
      </c>
      <c r="W8" s="68" t="str">
        <f>IF(CUND!AA8="","",CUND!AA8)</f>
        <v/>
      </c>
      <c r="X8" s="68" t="e">
        <f>IF(CUND!AB8="","",CUND!AB8)</f>
        <v>#REF!</v>
      </c>
      <c r="Y8" s="67" t="e">
        <f>IF(CUND!AC8="","",CUND!AC8)</f>
        <v>#REF!</v>
      </c>
      <c r="Z8" s="67" t="e">
        <f>IF(CUND!AD8="","",CUND!AD8)</f>
        <v>#REF!</v>
      </c>
      <c r="AA8" s="67" t="e">
        <f>IF(CUND!AE8="","",CUND!AE8)</f>
        <v>#REF!</v>
      </c>
      <c r="AB8" s="67" t="e">
        <f>IF(CUND!AF8="","",CUND!AF8)</f>
        <v>#REF!</v>
      </c>
      <c r="AC8" s="67" t="e">
        <f>IF(CUND!AG8="","",CUND!AG8)</f>
        <v>#REF!</v>
      </c>
      <c r="AD8" s="68" t="e">
        <f>IF(CUND!AH8="","",CUND!AH8)</f>
        <v>#REF!</v>
      </c>
      <c r="AE8" s="68" t="e">
        <f>IF(CUND!AI8="","",CUND!AI8)</f>
        <v>#REF!</v>
      </c>
      <c r="AF8" s="68" t="e">
        <f>IF(CUND!AJ8="","",CUND!AJ8)</f>
        <v>#REF!</v>
      </c>
      <c r="AG8" s="68" t="e">
        <f>IF(CUND!AK8="","",CUND!AK8)</f>
        <v>#REF!</v>
      </c>
      <c r="AH8" s="67" t="e">
        <f>IF(CUND!AL8="","",CUND!AL8)</f>
        <v>#REF!</v>
      </c>
      <c r="AI8" s="67" t="e">
        <f>IF(CUND!AM8="","",CUND!AM8)</f>
        <v>#REF!</v>
      </c>
      <c r="AJ8" s="67" t="e">
        <f>IF(CUND!AN8="","",CUND!AN8)</f>
        <v>#REF!</v>
      </c>
      <c r="AK8" s="67" t="e">
        <f>IF(CUND!AO8="","",CUND!AO8)</f>
        <v>#REF!</v>
      </c>
      <c r="AL8" s="67" t="e">
        <f>IF(CUND!AP8="","",CUND!AP8)</f>
        <v>#REF!</v>
      </c>
      <c r="AM8" s="68" t="e">
        <f>IF(CUND!AQ8="","",CUND!AQ8)</f>
        <v>#REF!</v>
      </c>
      <c r="AN8" s="68" t="e">
        <f>IF(CUND!AR8="","",CUND!AR8)</f>
        <v>#REF!</v>
      </c>
      <c r="AO8" s="68" t="e">
        <f>IF(CUND!AS8="","",CUND!AS8)</f>
        <v>#REF!</v>
      </c>
      <c r="AP8" s="68" t="e">
        <f>IF(CUND!AT8="","",CUND!AT8)</f>
        <v>#REF!</v>
      </c>
      <c r="AQ8" s="67" t="e">
        <f>IF(CUND!AU8="","",CUND!AU8)</f>
        <v>#REF!</v>
      </c>
      <c r="AR8" s="67" t="e">
        <f>IF(CUND!AV8="","",CUND!AV8)</f>
        <v>#REF!</v>
      </c>
      <c r="AS8" s="67" t="e">
        <f>IF(CUND!AW8="","",CUND!AW8)</f>
        <v>#REF!</v>
      </c>
      <c r="AT8" s="67" t="e">
        <f>IF(CUND!AX8="","",CUND!AX8)</f>
        <v>#REF!</v>
      </c>
      <c r="AU8" s="67" t="e">
        <f>IF(CUND!AY8="","",CUND!AY8)</f>
        <v>#REF!</v>
      </c>
      <c r="AV8" s="68" t="e">
        <f>IF(CUND!AZ8="","",CUND!AZ8)</f>
        <v>#REF!</v>
      </c>
      <c r="AW8" s="68" t="e">
        <f>IF(CUND!BA8="","",CUND!BA8)</f>
        <v>#REF!</v>
      </c>
      <c r="AX8" s="68" t="e">
        <f>IF(CUND!BB8="","",CUND!BB8)</f>
        <v>#REF!</v>
      </c>
      <c r="AY8" s="68" t="e">
        <f>IF(CUND!BC8="","",CUND!BC8)</f>
        <v>#REF!</v>
      </c>
      <c r="AZ8" s="67" t="e">
        <f>IF(CUND!BD8="","",CUND!BD8)</f>
        <v>#REF!</v>
      </c>
      <c r="BA8" s="67" t="e">
        <f>IF(CUND!BE8="","",CUND!BE8)</f>
        <v>#REF!</v>
      </c>
      <c r="BB8" s="67" t="e">
        <f>IF(CUND!BF8="","",CUND!BF8)</f>
        <v>#REF!</v>
      </c>
      <c r="BC8" s="67" t="e">
        <f>IF(CUND!BG8="","",CUND!BG8)</f>
        <v>#REF!</v>
      </c>
      <c r="BD8" s="68" t="e">
        <f>IF(CUND!BH8="","",CUND!BH8)</f>
        <v>#REF!</v>
      </c>
      <c r="BE8" s="68" t="e">
        <f>IF(CUND!BI8="","",CUND!BI8)</f>
        <v>#REF!</v>
      </c>
      <c r="BF8" s="68" t="e">
        <f>IF(CUND!BJ8="","",CUND!BJ8)</f>
        <v>#REF!</v>
      </c>
      <c r="BG8" s="68" t="e">
        <f>IF(CUND!BK8="","",CUND!BK8)</f>
        <v>#REF!</v>
      </c>
    </row>
    <row r="9" spans="1:59" ht="26.25" customHeight="1" x14ac:dyDescent="0.25">
      <c r="A9" s="75" t="e">
        <f>IF(F9="","",A8+1)</f>
        <v>#REF!</v>
      </c>
      <c r="B9" s="52" t="str">
        <f>IF(CUND!B9="","",CUND!B9)</f>
        <v>BOGOTA</v>
      </c>
      <c r="C9" s="52" t="str">
        <f>IF(CUND!C9="","",CUND!C9)</f>
        <v>BOGOTA D. C.</v>
      </c>
      <c r="D9" s="52" t="str">
        <f>IF(CUND!D9="","",CUND!D9)</f>
        <v>CUNDINAMARCA</v>
      </c>
      <c r="E9" s="52" t="str">
        <f>IF(CUND!E9="","",CUND!E9)</f>
        <v>ZIPAQUIRA</v>
      </c>
      <c r="F9" s="72" t="e">
        <f>IF(CUND!F9="","",CUND!F9)</f>
        <v>#REF!</v>
      </c>
      <c r="G9" s="72" t="e">
        <f>IF(CUND!G9="","",CUND!G9)</f>
        <v>#REF!</v>
      </c>
      <c r="H9" s="67" t="str">
        <f>IF(CUND!L9="","",CUND!L9)</f>
        <v/>
      </c>
      <c r="I9" s="67" t="str">
        <f>IF(CUND!M9="","",CUND!M9)</f>
        <v/>
      </c>
      <c r="J9" s="67" t="e">
        <f>IF(CUND!N9="","",CUND!N9)</f>
        <v>#REF!</v>
      </c>
      <c r="K9" s="67" t="e">
        <f>IF(CUND!O9="","",CUND!O9)</f>
        <v>#REF!</v>
      </c>
      <c r="L9" s="67" t="e">
        <f>IF(CUND!P9="","",CUND!P9)</f>
        <v>#REF!</v>
      </c>
      <c r="M9" s="68" t="e">
        <f>IF(CUND!Q9="","",CUND!Q9)</f>
        <v>#REF!</v>
      </c>
      <c r="N9" s="68" t="e">
        <f>IF(CUND!R9="","",CUND!R9)</f>
        <v>#REF!</v>
      </c>
      <c r="O9" s="68" t="e">
        <f>IF(CUND!S9="","",CUND!S9)</f>
        <v>#REF!</v>
      </c>
      <c r="P9" s="68" t="e">
        <f>IF(CUND!T9="","",CUND!T9)</f>
        <v>#REF!</v>
      </c>
      <c r="Q9" s="67" t="e">
        <f>IF(CUND!U9="","",CUND!U9)</f>
        <v>#REF!</v>
      </c>
      <c r="R9" s="67" t="e">
        <f>IF(CUND!V9="","",CUND!V9)</f>
        <v>#REF!</v>
      </c>
      <c r="S9" s="67" t="e">
        <f>IF(CUND!W9="","",CUND!W9)</f>
        <v>#REF!</v>
      </c>
      <c r="T9" s="67" t="e">
        <f>IF(CUND!X9="","",CUND!X9)</f>
        <v>#REF!</v>
      </c>
      <c r="U9" s="68" t="e">
        <f>IF(CUND!Y9="","",CUND!Y9)</f>
        <v>#REF!</v>
      </c>
      <c r="V9" s="68" t="e">
        <f>IF(CUND!Z9="","",CUND!Z9)</f>
        <v>#REF!</v>
      </c>
      <c r="W9" s="68" t="str">
        <f>IF(CUND!AA9="","",CUND!AA9)</f>
        <v/>
      </c>
      <c r="X9" s="68" t="e">
        <f>IF(CUND!AB9="","",CUND!AB9)</f>
        <v>#REF!</v>
      </c>
      <c r="Y9" s="67" t="e">
        <f>IF(CUND!AC9="","",CUND!AC9)</f>
        <v>#REF!</v>
      </c>
      <c r="Z9" s="67" t="e">
        <f>IF(CUND!AD9="","",CUND!AD9)</f>
        <v>#REF!</v>
      </c>
      <c r="AA9" s="67" t="e">
        <f>IF(CUND!AE9="","",CUND!AE9)</f>
        <v>#REF!</v>
      </c>
      <c r="AB9" s="67" t="e">
        <f>IF(CUND!AF9="","",CUND!AF9)</f>
        <v>#REF!</v>
      </c>
      <c r="AC9" s="67" t="e">
        <f>IF(CUND!AG9="","",CUND!AG9)</f>
        <v>#REF!</v>
      </c>
      <c r="AD9" s="68" t="e">
        <f>IF(CUND!AH9="","",CUND!AH9)</f>
        <v>#REF!</v>
      </c>
      <c r="AE9" s="68" t="e">
        <f>IF(CUND!AI9="","",CUND!AI9)</f>
        <v>#REF!</v>
      </c>
      <c r="AF9" s="68" t="e">
        <f>IF(CUND!AJ9="","",CUND!AJ9)</f>
        <v>#REF!</v>
      </c>
      <c r="AG9" s="68" t="e">
        <f>IF(CUND!AK9="","",CUND!AK9)</f>
        <v>#REF!</v>
      </c>
      <c r="AH9" s="67" t="e">
        <f>IF(CUND!AL9="","",CUND!AL9)</f>
        <v>#REF!</v>
      </c>
      <c r="AI9" s="67" t="e">
        <f>IF(CUND!AM9="","",CUND!AM9)</f>
        <v>#REF!</v>
      </c>
      <c r="AJ9" s="67" t="e">
        <f>IF(CUND!AN9="","",CUND!AN9)</f>
        <v>#REF!</v>
      </c>
      <c r="AK9" s="67" t="e">
        <f>IF(CUND!AO9="","",CUND!AO9)</f>
        <v>#REF!</v>
      </c>
      <c r="AL9" s="67" t="e">
        <f>IF(CUND!AP9="","",CUND!AP9)</f>
        <v>#REF!</v>
      </c>
      <c r="AM9" s="68" t="e">
        <f>IF(CUND!AQ9="","",CUND!AQ9)</f>
        <v>#REF!</v>
      </c>
      <c r="AN9" s="68" t="e">
        <f>IF(CUND!AR9="","",CUND!AR9)</f>
        <v>#REF!</v>
      </c>
      <c r="AO9" s="68" t="e">
        <f>IF(CUND!AS9="","",CUND!AS9)</f>
        <v>#REF!</v>
      </c>
      <c r="AP9" s="68" t="e">
        <f>IF(CUND!AT9="","",CUND!AT9)</f>
        <v>#REF!</v>
      </c>
      <c r="AQ9" s="67" t="e">
        <f>IF(CUND!AU9="","",CUND!AU9)</f>
        <v>#REF!</v>
      </c>
      <c r="AR9" s="67" t="e">
        <f>IF(CUND!AV9="","",CUND!AV9)</f>
        <v>#REF!</v>
      </c>
      <c r="AS9" s="67" t="e">
        <f>IF(CUND!AW9="","",CUND!AW9)</f>
        <v>#REF!</v>
      </c>
      <c r="AT9" s="67" t="e">
        <f>IF(CUND!AX9="","",CUND!AX9)</f>
        <v>#REF!</v>
      </c>
      <c r="AU9" s="67" t="e">
        <f>IF(CUND!AY9="","",CUND!AY9)</f>
        <v>#REF!</v>
      </c>
      <c r="AV9" s="68" t="e">
        <f>IF(CUND!AZ9="","",CUND!AZ9)</f>
        <v>#REF!</v>
      </c>
      <c r="AW9" s="68" t="e">
        <f>IF(CUND!BA9="","",CUND!BA9)</f>
        <v>#REF!</v>
      </c>
      <c r="AX9" s="68" t="e">
        <f>IF(CUND!BB9="","",CUND!BB9)</f>
        <v>#REF!</v>
      </c>
      <c r="AY9" s="68" t="e">
        <f>IF(CUND!BC9="","",CUND!BC9)</f>
        <v>#REF!</v>
      </c>
      <c r="AZ9" s="67" t="e">
        <f>IF(CUND!BD9="","",CUND!BD9)</f>
        <v>#REF!</v>
      </c>
      <c r="BA9" s="67" t="e">
        <f>IF(CUND!BE9="","",CUND!BE9)</f>
        <v>#REF!</v>
      </c>
      <c r="BB9" s="67" t="e">
        <f>IF(CUND!BF9="","",CUND!BF9)</f>
        <v>#REF!</v>
      </c>
      <c r="BC9" s="67" t="e">
        <f>IF(CUND!BG9="","",CUND!BG9)</f>
        <v>#REF!</v>
      </c>
      <c r="BD9" s="68" t="e">
        <f>IF(CUND!BH9="","",CUND!BH9)</f>
        <v>#REF!</v>
      </c>
      <c r="BE9" s="68" t="e">
        <f>IF(CUND!BI9="","",CUND!BI9)</f>
        <v>#REF!</v>
      </c>
      <c r="BF9" s="68" t="e">
        <f>IF(CUND!BJ9="","",CUND!BJ9)</f>
        <v>#REF!</v>
      </c>
      <c r="BG9" s="68" t="e">
        <f>IF(CUND!BK9="","",CUND!BK9)</f>
        <v>#REF!</v>
      </c>
    </row>
    <row r="10" spans="1:59" ht="26.25" customHeight="1" x14ac:dyDescent="0.25">
      <c r="A10" s="75" t="str">
        <f t="shared" ref="A10:A41" si="0">IF(F10="","",IF(A9="",A8+1,A9+1))</f>
        <v/>
      </c>
      <c r="B10" s="52" t="str">
        <f>IF(CUND!B10="","",CUND!B10)</f>
        <v>BOGOTA</v>
      </c>
      <c r="C10" s="52" t="str">
        <f>IF(CUND!C10="","",CUND!C10)</f>
        <v>BOGOTA D. C.</v>
      </c>
      <c r="D10" s="52" t="str">
        <f>IF(CUND!D10="","",CUND!D10)</f>
        <v>BOGOTA D. C.</v>
      </c>
      <c r="E10" s="52" t="str">
        <f>IF(CUND!E10="","",CUND!E10)</f>
        <v>Registro - Envío Muestras</v>
      </c>
      <c r="F10" s="72" t="str">
        <f>IF(CUND!F10="","",CUND!F10)</f>
        <v/>
      </c>
      <c r="G10" s="72" t="str">
        <f>IF(CUND!G10="","",CUND!G10)</f>
        <v/>
      </c>
      <c r="H10" s="67" t="e">
        <f>IF(CUND!L10="","",CUND!L10)</f>
        <v>#REF!</v>
      </c>
      <c r="I10" s="67" t="e">
        <f>IF(CUND!M10="","",CUND!M10)</f>
        <v>#REF!</v>
      </c>
      <c r="J10" s="67" t="e">
        <f>IF(CUND!N10="","",CUND!N10)</f>
        <v>#REF!</v>
      </c>
      <c r="K10" s="67" t="e">
        <f>IF(CUND!O10="","",CUND!O10)</f>
        <v>#REF!</v>
      </c>
      <c r="L10" s="67" t="e">
        <f>IF(CUND!P10="","",CUND!P10)</f>
        <v>#REF!</v>
      </c>
      <c r="M10" s="68" t="e">
        <f>IF(CUND!Q10="","",CUND!Q10)</f>
        <v>#REF!</v>
      </c>
      <c r="N10" s="68" t="e">
        <f>IF(CUND!R10="","",CUND!R10)</f>
        <v>#REF!</v>
      </c>
      <c r="O10" s="68" t="e">
        <f>IF(CUND!S10="","",CUND!S10)</f>
        <v>#REF!</v>
      </c>
      <c r="P10" s="68" t="e">
        <f>IF(CUND!T10="","",CUND!T10)</f>
        <v>#REF!</v>
      </c>
      <c r="Q10" s="67" t="e">
        <f>IF(CUND!U10="","",CUND!U10)</f>
        <v>#REF!</v>
      </c>
      <c r="R10" s="67" t="e">
        <f>IF(CUND!V10="","",CUND!V10)</f>
        <v>#REF!</v>
      </c>
      <c r="S10" s="67" t="e">
        <f>IF(CUND!W10="","",CUND!W10)</f>
        <v>#REF!</v>
      </c>
      <c r="T10" s="67" t="e">
        <f>IF(CUND!X10="","",CUND!X10)</f>
        <v>#REF!</v>
      </c>
      <c r="U10" s="68" t="e">
        <f>IF(CUND!Y10="","",CUND!Y10)</f>
        <v>#REF!</v>
      </c>
      <c r="V10" s="68" t="e">
        <f>IF(CUND!Z10="","",CUND!Z10)</f>
        <v>#REF!</v>
      </c>
      <c r="W10" s="68" t="e">
        <f>IF(CUND!AA10="","",CUND!AA10)</f>
        <v>#REF!</v>
      </c>
      <c r="X10" s="68" t="e">
        <f>IF(CUND!AB10="","",CUND!AB10)</f>
        <v>#REF!</v>
      </c>
      <c r="Y10" s="67" t="e">
        <f>IF(CUND!AC10="","",CUND!AC10)</f>
        <v>#REF!</v>
      </c>
      <c r="Z10" s="67" t="e">
        <f>IF(CUND!AD10="","",CUND!AD10)</f>
        <v>#REF!</v>
      </c>
      <c r="AA10" s="67" t="e">
        <f>IF(CUND!AE10="","",CUND!AE10)</f>
        <v>#REF!</v>
      </c>
      <c r="AB10" s="67" t="e">
        <f>IF(CUND!AF10="","",CUND!AF10)</f>
        <v>#REF!</v>
      </c>
      <c r="AC10" s="67" t="e">
        <f>IF(CUND!AG10="","",CUND!AG10)</f>
        <v>#REF!</v>
      </c>
      <c r="AD10" s="68" t="e">
        <f>IF(CUND!AH10="","",CUND!AH10)</f>
        <v>#REF!</v>
      </c>
      <c r="AE10" s="68" t="e">
        <f>IF(CUND!AI10="","",CUND!AI10)</f>
        <v>#REF!</v>
      </c>
      <c r="AF10" s="68" t="e">
        <f>IF(CUND!AJ10="","",CUND!AJ10)</f>
        <v>#REF!</v>
      </c>
      <c r="AG10" s="68" t="e">
        <f>IF(CUND!AK10="","",CUND!AK10)</f>
        <v>#REF!</v>
      </c>
      <c r="AH10" s="67" t="e">
        <f>IF(CUND!AL10="","",CUND!AL10)</f>
        <v>#REF!</v>
      </c>
      <c r="AI10" s="67" t="e">
        <f>IF(CUND!AM10="","",CUND!AM10)</f>
        <v>#REF!</v>
      </c>
      <c r="AJ10" s="67" t="e">
        <f>IF(CUND!AN10="","",CUND!AN10)</f>
        <v>#REF!</v>
      </c>
      <c r="AK10" s="67" t="e">
        <f>IF(CUND!AO10="","",CUND!AO10)</f>
        <v>#REF!</v>
      </c>
      <c r="AL10" s="67" t="e">
        <f>IF(CUND!AP10="","",CUND!AP10)</f>
        <v>#REF!</v>
      </c>
      <c r="AM10" s="68" t="e">
        <f>IF(CUND!AQ10="","",CUND!AQ10)</f>
        <v>#REF!</v>
      </c>
      <c r="AN10" s="68" t="e">
        <f>IF(CUND!AR10="","",CUND!AR10)</f>
        <v>#REF!</v>
      </c>
      <c r="AO10" s="68" t="e">
        <f>IF(CUND!AS10="","",CUND!AS10)</f>
        <v>#REF!</v>
      </c>
      <c r="AP10" s="68" t="e">
        <f>IF(CUND!AT10="","",CUND!AT10)</f>
        <v>#REF!</v>
      </c>
      <c r="AQ10" s="67" t="e">
        <f>IF(CUND!AU10="","",CUND!AU10)</f>
        <v>#REF!</v>
      </c>
      <c r="AR10" s="67" t="e">
        <f>IF(CUND!AV10="","",CUND!AV10)</f>
        <v>#REF!</v>
      </c>
      <c r="AS10" s="67" t="e">
        <f>IF(CUND!AW10="","",CUND!AW10)</f>
        <v>#REF!</v>
      </c>
      <c r="AT10" s="67" t="e">
        <f>IF(CUND!AX10="","",CUND!AX10)</f>
        <v>#REF!</v>
      </c>
      <c r="AU10" s="67" t="e">
        <f>IF(CUND!AY10="","",CUND!AY10)</f>
        <v>#REF!</v>
      </c>
      <c r="AV10" s="68" t="e">
        <f>IF(CUND!AZ10="","",CUND!AZ10)</f>
        <v>#REF!</v>
      </c>
      <c r="AW10" s="68" t="e">
        <f>IF(CUND!BA10="","",CUND!BA10)</f>
        <v>#REF!</v>
      </c>
      <c r="AX10" s="68" t="e">
        <f>IF(CUND!BB10="","",CUND!BB10)</f>
        <v>#REF!</v>
      </c>
      <c r="AY10" s="68" t="e">
        <f>IF(CUND!BC10="","",CUND!BC10)</f>
        <v>#REF!</v>
      </c>
      <c r="AZ10" s="67" t="e">
        <f>IF(CUND!BD10="","",CUND!BD10)</f>
        <v>#REF!</v>
      </c>
      <c r="BA10" s="67" t="e">
        <f>IF(CUND!BE10="","",CUND!BE10)</f>
        <v>#REF!</v>
      </c>
      <c r="BB10" s="67" t="e">
        <f>IF(CUND!BF10="","",CUND!BF10)</f>
        <v>#REF!</v>
      </c>
      <c r="BC10" s="67" t="e">
        <f>IF(CUND!BG10="","",CUND!BG10)</f>
        <v>#REF!</v>
      </c>
      <c r="BD10" s="68" t="e">
        <f>IF(CUND!BH10="","",CUND!BH10)</f>
        <v>#REF!</v>
      </c>
      <c r="BE10" s="68" t="e">
        <f>IF(CUND!BI10="","",CUND!BI10)</f>
        <v>#REF!</v>
      </c>
      <c r="BF10" s="68" t="e">
        <f>IF(CUND!BJ10="","",CUND!BJ10)</f>
        <v>#REF!</v>
      </c>
      <c r="BG10" s="68" t="e">
        <f>IF(CUND!BK10="","",CUND!BK10)</f>
        <v>#REF!</v>
      </c>
    </row>
    <row r="11" spans="1:59" ht="26.25" customHeight="1" x14ac:dyDescent="0.25">
      <c r="A11" s="75" t="e">
        <f t="shared" si="0"/>
        <v>#REF!</v>
      </c>
      <c r="B11" s="52" t="str">
        <f>IF(CUND!B11="","",CUND!B11)</f>
        <v>BOGOTA</v>
      </c>
      <c r="C11" s="52" t="str">
        <f>IF(CUND!C11="","",CUND!C11)</f>
        <v>BOGOTA D. C.</v>
      </c>
      <c r="D11" s="52" t="str">
        <f>IF(CUND!D11="","",CUND!D11)</f>
        <v>BOGOTA D. C.</v>
      </c>
      <c r="E11" s="52" t="str">
        <f>IF(CUND!E11="","",CUND!E11)</f>
        <v>BOGOTA D. C.</v>
      </c>
      <c r="F11" s="72" t="e">
        <f>IF(CUND!F11="","",CUND!F11)</f>
        <v>#REF!</v>
      </c>
      <c r="G11" s="72" t="e">
        <f>IF(CUND!G11="","",CUND!G11)</f>
        <v>#REF!</v>
      </c>
      <c r="H11" s="67" t="e">
        <f>IF(CUND!L11="","",CUND!L11)</f>
        <v>#REF!</v>
      </c>
      <c r="I11" s="67" t="e">
        <f>IF(CUND!M11="","",CUND!M11)</f>
        <v>#REF!</v>
      </c>
      <c r="J11" s="67" t="e">
        <f>IF(CUND!N11="","",CUND!N11)</f>
        <v>#REF!</v>
      </c>
      <c r="K11" s="67" t="e">
        <f>IF(CUND!O11="","",CUND!O11)</f>
        <v>#REF!</v>
      </c>
      <c r="L11" s="67" t="e">
        <f>IF(CUND!P11="","",CUND!P11)</f>
        <v>#REF!</v>
      </c>
      <c r="M11" s="68" t="e">
        <f>IF(CUND!Q11="","",CUND!Q11)</f>
        <v>#REF!</v>
      </c>
      <c r="N11" s="68" t="e">
        <f>IF(CUND!R11="","",CUND!R11)</f>
        <v>#REF!</v>
      </c>
      <c r="O11" s="68" t="e">
        <f>IF(CUND!S11="","",CUND!S11)</f>
        <v>#REF!</v>
      </c>
      <c r="P11" s="68" t="e">
        <f>IF(CUND!T11="","",CUND!T11)</f>
        <v>#REF!</v>
      </c>
      <c r="Q11" s="67" t="e">
        <f>IF(CUND!U11="","",CUND!U11)</f>
        <v>#REF!</v>
      </c>
      <c r="R11" s="67" t="e">
        <f>IF(CUND!V11="","",CUND!V11)</f>
        <v>#REF!</v>
      </c>
      <c r="S11" s="67" t="e">
        <f>IF(CUND!W11="","",CUND!W11)</f>
        <v>#REF!</v>
      </c>
      <c r="T11" s="67" t="e">
        <f>IF(CUND!X11="","",CUND!X11)</f>
        <v>#REF!</v>
      </c>
      <c r="U11" s="68" t="e">
        <f>IF(CUND!Y11="","",CUND!Y11)</f>
        <v>#REF!</v>
      </c>
      <c r="V11" s="68" t="e">
        <f>IF(CUND!Z11="","",CUND!Z11)</f>
        <v>#REF!</v>
      </c>
      <c r="W11" s="68" t="e">
        <f>IF(CUND!AA11="","",CUND!AA11)</f>
        <v>#REF!</v>
      </c>
      <c r="X11" s="68" t="e">
        <f>IF(CUND!AB11="","",CUND!AB11)</f>
        <v>#REF!</v>
      </c>
      <c r="Y11" s="67" t="str">
        <f>IF(CUND!AC11="","",CUND!AC11)</f>
        <v/>
      </c>
      <c r="Z11" s="67" t="e">
        <f>IF(CUND!AD11="","",CUND!AD11)</f>
        <v>#REF!</v>
      </c>
      <c r="AA11" s="67" t="e">
        <f>IF(CUND!AE11="","",CUND!AE11)</f>
        <v>#REF!</v>
      </c>
      <c r="AB11" s="67" t="e">
        <f>IF(CUND!AF11="","",CUND!AF11)</f>
        <v>#REF!</v>
      </c>
      <c r="AC11" s="67" t="e">
        <f>IF(CUND!AG11="","",CUND!AG11)</f>
        <v>#REF!</v>
      </c>
      <c r="AD11" s="68" t="e">
        <f>IF(CUND!AH11="","",CUND!AH11)</f>
        <v>#REF!</v>
      </c>
      <c r="AE11" s="68" t="e">
        <f>IF(CUND!AI11="","",CUND!AI11)</f>
        <v>#REF!</v>
      </c>
      <c r="AF11" s="68" t="e">
        <f>IF(CUND!AJ11="","",CUND!AJ11)</f>
        <v>#REF!</v>
      </c>
      <c r="AG11" s="68" t="e">
        <f>IF(CUND!AK11="","",CUND!AK11)</f>
        <v>#REF!</v>
      </c>
      <c r="AH11" s="67" t="e">
        <f>IF(CUND!AL11="","",CUND!AL11)</f>
        <v>#REF!</v>
      </c>
      <c r="AI11" s="67" t="e">
        <f>IF(CUND!AM11="","",CUND!AM11)</f>
        <v>#REF!</v>
      </c>
      <c r="AJ11" s="67" t="e">
        <f>IF(CUND!AN11="","",CUND!AN11)</f>
        <v>#REF!</v>
      </c>
      <c r="AK11" s="67" t="e">
        <f>IF(CUND!AO11="","",CUND!AO11)</f>
        <v>#REF!</v>
      </c>
      <c r="AL11" s="67" t="e">
        <f>IF(CUND!AP11="","",CUND!AP11)</f>
        <v>#REF!</v>
      </c>
      <c r="AM11" s="68" t="str">
        <f>IF(CUND!AQ11="","",CUND!AQ11)</f>
        <v/>
      </c>
      <c r="AN11" s="68" t="e">
        <f>IF(CUND!AR11="","",CUND!AR11)</f>
        <v>#REF!</v>
      </c>
      <c r="AO11" s="68" t="e">
        <f>IF(CUND!AS11="","",CUND!AS11)</f>
        <v>#REF!</v>
      </c>
      <c r="AP11" s="68" t="e">
        <f>IF(CUND!AT11="","",CUND!AT11)</f>
        <v>#REF!</v>
      </c>
      <c r="AQ11" s="67" t="e">
        <f>IF(CUND!AU11="","",CUND!AU11)</f>
        <v>#REF!</v>
      </c>
      <c r="AR11" s="67" t="e">
        <f>IF(CUND!AV11="","",CUND!AV11)</f>
        <v>#REF!</v>
      </c>
      <c r="AS11" s="67" t="e">
        <f>IF(CUND!AW11="","",CUND!AW11)</f>
        <v>#REF!</v>
      </c>
      <c r="AT11" s="67" t="e">
        <f>IF(CUND!AX11="","",CUND!AX11)</f>
        <v>#REF!</v>
      </c>
      <c r="AU11" s="67" t="e">
        <f>IF(CUND!AY11="","",CUND!AY11)</f>
        <v>#REF!</v>
      </c>
      <c r="AV11" s="68" t="e">
        <f>IF(CUND!AZ11="","",CUND!AZ11)</f>
        <v>#REF!</v>
      </c>
      <c r="AW11" s="68" t="e">
        <f>IF(CUND!BA11="","",CUND!BA11)</f>
        <v>#REF!</v>
      </c>
      <c r="AX11" s="68" t="e">
        <f>IF(CUND!BB11="","",CUND!BB11)</f>
        <v>#REF!</v>
      </c>
      <c r="AY11" s="68" t="e">
        <f>IF(CUND!BC11="","",CUND!BC11)</f>
        <v>#REF!</v>
      </c>
      <c r="AZ11" s="67" t="e">
        <f>IF(CUND!BD11="","",CUND!BD11)</f>
        <v>#REF!</v>
      </c>
      <c r="BA11" s="67" t="e">
        <f>IF(CUND!BE11="","",CUND!BE11)</f>
        <v>#REF!</v>
      </c>
      <c r="BB11" s="67" t="e">
        <f>IF(CUND!BF11="","",CUND!BF11)</f>
        <v>#REF!</v>
      </c>
      <c r="BC11" s="67" t="e">
        <f>IF(CUND!BG11="","",CUND!BG11)</f>
        <v>#REF!</v>
      </c>
      <c r="BD11" s="68" t="e">
        <f>IF(CUND!BH11="","",CUND!BH11)</f>
        <v>#REF!</v>
      </c>
      <c r="BE11" s="68" t="e">
        <f>IF(CUND!BI11="","",CUND!BI11)</f>
        <v>#REF!</v>
      </c>
      <c r="BF11" s="68" t="e">
        <f>IF(CUND!BJ11="","",CUND!BJ11)</f>
        <v>#REF!</v>
      </c>
      <c r="BG11" s="68" t="str">
        <f>IF(CUND!BK11="","",CUND!BK11)</f>
        <v/>
      </c>
    </row>
    <row r="12" spans="1:59" ht="26.25" customHeight="1" x14ac:dyDescent="0.25">
      <c r="A12" s="75" t="e">
        <f t="shared" si="0"/>
        <v>#REF!</v>
      </c>
      <c r="B12" s="52" t="str">
        <f>IF(CUND!B12="","",CUND!B12)</f>
        <v>BOGOTA</v>
      </c>
      <c r="C12" s="52" t="str">
        <f>IF(CUND!C12="","",CUND!C12)</f>
        <v>BOGOTA D. C.</v>
      </c>
      <c r="D12" s="52" t="str">
        <f>IF(CUND!D12="","",CUND!D12)</f>
        <v>CUNDINAMARCA</v>
      </c>
      <c r="E12" s="52" t="str">
        <f>IF(CUND!E12="","",CUND!E12)</f>
        <v>ZIPAQUIRA</v>
      </c>
      <c r="F12" s="72" t="e">
        <f>IF(CUND!F12="","",CUND!F12)</f>
        <v>#REF!</v>
      </c>
      <c r="G12" s="72" t="e">
        <f>IF(CUND!G12="","",CUND!G12)</f>
        <v>#REF!</v>
      </c>
      <c r="H12" s="67" t="str">
        <f>IF(CUND!L12="","",CUND!L12)</f>
        <v/>
      </c>
      <c r="I12" s="67" t="e">
        <f>IF(CUND!M12="","",CUND!M12)</f>
        <v>#REF!</v>
      </c>
      <c r="J12" s="67" t="e">
        <f>IF(CUND!N12="","",CUND!N12)</f>
        <v>#REF!</v>
      </c>
      <c r="K12" s="67" t="e">
        <f>IF(CUND!O12="","",CUND!O12)</f>
        <v>#REF!</v>
      </c>
      <c r="L12" s="67" t="e">
        <f>IF(CUND!P12="","",CUND!P12)</f>
        <v>#REF!</v>
      </c>
      <c r="M12" s="68" t="e">
        <f>IF(CUND!Q12="","",CUND!Q12)</f>
        <v>#REF!</v>
      </c>
      <c r="N12" s="68" t="e">
        <f>IF(CUND!R12="","",CUND!R12)</f>
        <v>#REF!</v>
      </c>
      <c r="O12" s="68" t="e">
        <f>IF(CUND!S12="","",CUND!S12)</f>
        <v>#REF!</v>
      </c>
      <c r="P12" s="68" t="e">
        <f>IF(CUND!T12="","",CUND!T12)</f>
        <v>#REF!</v>
      </c>
      <c r="Q12" s="67" t="e">
        <f>IF(CUND!U12="","",CUND!U12)</f>
        <v>#REF!</v>
      </c>
      <c r="R12" s="67" t="e">
        <f>IF(CUND!V12="","",CUND!V12)</f>
        <v>#REF!</v>
      </c>
      <c r="S12" s="67" t="e">
        <f>IF(CUND!W12="","",CUND!W12)</f>
        <v>#REF!</v>
      </c>
      <c r="T12" s="67" t="e">
        <f>IF(CUND!X12="","",CUND!X12)</f>
        <v>#REF!</v>
      </c>
      <c r="U12" s="68" t="e">
        <f>IF(CUND!Y12="","",CUND!Y12)</f>
        <v>#REF!</v>
      </c>
      <c r="V12" s="68" t="e">
        <f>IF(CUND!Z12="","",CUND!Z12)</f>
        <v>#REF!</v>
      </c>
      <c r="W12" s="68" t="str">
        <f>IF(CUND!AA12="","",CUND!AA12)</f>
        <v/>
      </c>
      <c r="X12" s="68" t="e">
        <f>IF(CUND!AB12="","",CUND!AB12)</f>
        <v>#REF!</v>
      </c>
      <c r="Y12" s="67" t="e">
        <f>IF(CUND!AC12="","",CUND!AC12)</f>
        <v>#REF!</v>
      </c>
      <c r="Z12" s="67" t="e">
        <f>IF(CUND!AD12="","",CUND!AD12)</f>
        <v>#REF!</v>
      </c>
      <c r="AA12" s="67" t="e">
        <f>IF(CUND!AE12="","",CUND!AE12)</f>
        <v>#REF!</v>
      </c>
      <c r="AB12" s="67" t="e">
        <f>IF(CUND!AF12="","",CUND!AF12)</f>
        <v>#REF!</v>
      </c>
      <c r="AC12" s="67" t="e">
        <f>IF(CUND!AG12="","",CUND!AG12)</f>
        <v>#REF!</v>
      </c>
      <c r="AD12" s="68" t="e">
        <f>IF(CUND!AH12="","",CUND!AH12)</f>
        <v>#REF!</v>
      </c>
      <c r="AE12" s="68" t="e">
        <f>IF(CUND!AI12="","",CUND!AI12)</f>
        <v>#REF!</v>
      </c>
      <c r="AF12" s="68" t="e">
        <f>IF(CUND!AJ12="","",CUND!AJ12)</f>
        <v>#REF!</v>
      </c>
      <c r="AG12" s="68" t="e">
        <f>IF(CUND!AK12="","",CUND!AK12)</f>
        <v>#REF!</v>
      </c>
      <c r="AH12" s="67" t="e">
        <f>IF(CUND!AL12="","",CUND!AL12)</f>
        <v>#REF!</v>
      </c>
      <c r="AI12" s="67" t="e">
        <f>IF(CUND!AM12="","",CUND!AM12)</f>
        <v>#REF!</v>
      </c>
      <c r="AJ12" s="67" t="e">
        <f>IF(CUND!AN12="","",CUND!AN12)</f>
        <v>#REF!</v>
      </c>
      <c r="AK12" s="67" t="e">
        <f>IF(CUND!AO12="","",CUND!AO12)</f>
        <v>#REF!</v>
      </c>
      <c r="AL12" s="67" t="e">
        <f>IF(CUND!AP12="","",CUND!AP12)</f>
        <v>#REF!</v>
      </c>
      <c r="AM12" s="68" t="e">
        <f>IF(CUND!AQ12="","",CUND!AQ12)</f>
        <v>#REF!</v>
      </c>
      <c r="AN12" s="68" t="e">
        <f>IF(CUND!AR12="","",CUND!AR12)</f>
        <v>#REF!</v>
      </c>
      <c r="AO12" s="68" t="e">
        <f>IF(CUND!AS12="","",CUND!AS12)</f>
        <v>#REF!</v>
      </c>
      <c r="AP12" s="68" t="e">
        <f>IF(CUND!AT12="","",CUND!AT12)</f>
        <v>#REF!</v>
      </c>
      <c r="AQ12" s="67" t="e">
        <f>IF(CUND!AU12="","",CUND!AU12)</f>
        <v>#REF!</v>
      </c>
      <c r="AR12" s="67" t="e">
        <f>IF(CUND!AV12="","",CUND!AV12)</f>
        <v>#REF!</v>
      </c>
      <c r="AS12" s="67" t="e">
        <f>IF(CUND!AW12="","",CUND!AW12)</f>
        <v>#REF!</v>
      </c>
      <c r="AT12" s="67" t="e">
        <f>IF(CUND!AX12="","",CUND!AX12)</f>
        <v>#REF!</v>
      </c>
      <c r="AU12" s="67" t="e">
        <f>IF(CUND!AY12="","",CUND!AY12)</f>
        <v>#REF!</v>
      </c>
      <c r="AV12" s="68" t="e">
        <f>IF(CUND!AZ12="","",CUND!AZ12)</f>
        <v>#REF!</v>
      </c>
      <c r="AW12" s="68" t="e">
        <f>IF(CUND!BA12="","",CUND!BA12)</f>
        <v>#REF!</v>
      </c>
      <c r="AX12" s="68" t="e">
        <f>IF(CUND!BB12="","",CUND!BB12)</f>
        <v>#REF!</v>
      </c>
      <c r="AY12" s="68" t="e">
        <f>IF(CUND!BC12="","",CUND!BC12)</f>
        <v>#REF!</v>
      </c>
      <c r="AZ12" s="67" t="e">
        <f>IF(CUND!BD12="","",CUND!BD12)</f>
        <v>#REF!</v>
      </c>
      <c r="BA12" s="67" t="e">
        <f>IF(CUND!BE12="","",CUND!BE12)</f>
        <v>#REF!</v>
      </c>
      <c r="BB12" s="67" t="e">
        <f>IF(CUND!BF12="","",CUND!BF12)</f>
        <v>#REF!</v>
      </c>
      <c r="BC12" s="67" t="e">
        <f>IF(CUND!BG12="","",CUND!BG12)</f>
        <v>#REF!</v>
      </c>
      <c r="BD12" s="68" t="e">
        <f>IF(CUND!BH12="","",CUND!BH12)</f>
        <v>#REF!</v>
      </c>
      <c r="BE12" s="68" t="e">
        <f>IF(CUND!BI12="","",CUND!BI12)</f>
        <v>#REF!</v>
      </c>
      <c r="BF12" s="68" t="e">
        <f>IF(CUND!BJ12="","",CUND!BJ12)</f>
        <v>#REF!</v>
      </c>
      <c r="BG12" s="68" t="e">
        <f>IF(CUND!BK12="","",CUND!BK12)</f>
        <v>#REF!</v>
      </c>
    </row>
    <row r="13" spans="1:59" ht="26.25" customHeight="1" x14ac:dyDescent="0.25">
      <c r="A13" s="75" t="e">
        <f t="shared" si="0"/>
        <v>#REF!</v>
      </c>
      <c r="B13" s="52" t="str">
        <f>IF(CUND!B13="","",CUND!B13)</f>
        <v>BOGOTA</v>
      </c>
      <c r="C13" s="52" t="str">
        <f>IF(CUND!C13="","",CUND!C13)</f>
        <v>BOGOTA D. C.</v>
      </c>
      <c r="D13" s="52" t="str">
        <f>IF(CUND!D13="","",CUND!D13)</f>
        <v>CUNDINAMARCA</v>
      </c>
      <c r="E13" s="52" t="str">
        <f>IF(CUND!E13="","",CUND!E13)</f>
        <v>FUSAGASUGA</v>
      </c>
      <c r="F13" s="72" t="e">
        <f>IF(CUND!F13="","",CUND!F13)</f>
        <v>#REF!</v>
      </c>
      <c r="G13" s="72" t="e">
        <f>IF(CUND!G13="","",CUND!G13)</f>
        <v>#REF!</v>
      </c>
      <c r="H13" s="67" t="str">
        <f>IF(CUND!L13="","",CUND!L13)</f>
        <v/>
      </c>
      <c r="I13" s="67" t="str">
        <f>IF(CUND!M13="","",CUND!M13)</f>
        <v/>
      </c>
      <c r="J13" s="67" t="str">
        <f>IF(CUND!N13="","",CUND!N13)</f>
        <v/>
      </c>
      <c r="K13" s="67" t="e">
        <f>IF(CUND!O13="","",CUND!O13)</f>
        <v>#REF!</v>
      </c>
      <c r="L13" s="67" t="e">
        <f>IF(CUND!P13="","",CUND!P13)</f>
        <v>#REF!</v>
      </c>
      <c r="M13" s="68" t="e">
        <f>IF(CUND!Q13="","",CUND!Q13)</f>
        <v>#REF!</v>
      </c>
      <c r="N13" s="68" t="e">
        <f>IF(CUND!R13="","",CUND!R13)</f>
        <v>#REF!</v>
      </c>
      <c r="O13" s="68" t="e">
        <f>IF(CUND!S13="","",CUND!S13)</f>
        <v>#REF!</v>
      </c>
      <c r="P13" s="68" t="e">
        <f>IF(CUND!T13="","",CUND!T13)</f>
        <v>#REF!</v>
      </c>
      <c r="Q13" s="67" t="e">
        <f>IF(CUND!U13="","",CUND!U13)</f>
        <v>#REF!</v>
      </c>
      <c r="R13" s="67" t="e">
        <f>IF(CUND!V13="","",CUND!V13)</f>
        <v>#REF!</v>
      </c>
      <c r="S13" s="67" t="e">
        <f>IF(CUND!W13="","",CUND!W13)</f>
        <v>#REF!</v>
      </c>
      <c r="T13" s="67" t="e">
        <f>IF(CUND!X13="","",CUND!X13)</f>
        <v>#REF!</v>
      </c>
      <c r="U13" s="68" t="e">
        <f>IF(CUND!Y13="","",CUND!Y13)</f>
        <v>#REF!</v>
      </c>
      <c r="V13" s="68" t="e">
        <f>IF(CUND!Z13="","",CUND!Z13)</f>
        <v>#REF!</v>
      </c>
      <c r="W13" s="68" t="str">
        <f>IF(CUND!AA13="","",CUND!AA13)</f>
        <v/>
      </c>
      <c r="X13" s="68" t="e">
        <f>IF(CUND!AB13="","",CUND!AB13)</f>
        <v>#REF!</v>
      </c>
      <c r="Y13" s="67" t="e">
        <f>IF(CUND!AC13="","",CUND!AC13)</f>
        <v>#REF!</v>
      </c>
      <c r="Z13" s="67" t="e">
        <f>IF(CUND!AD13="","",CUND!AD13)</f>
        <v>#REF!</v>
      </c>
      <c r="AA13" s="67" t="e">
        <f>IF(CUND!AE13="","",CUND!AE13)</f>
        <v>#REF!</v>
      </c>
      <c r="AB13" s="67" t="e">
        <f>IF(CUND!AF13="","",CUND!AF13)</f>
        <v>#REF!</v>
      </c>
      <c r="AC13" s="67" t="e">
        <f>IF(CUND!AG13="","",CUND!AG13)</f>
        <v>#REF!</v>
      </c>
      <c r="AD13" s="68" t="e">
        <f>IF(CUND!AH13="","",CUND!AH13)</f>
        <v>#REF!</v>
      </c>
      <c r="AE13" s="68" t="e">
        <f>IF(CUND!AI13="","",CUND!AI13)</f>
        <v>#REF!</v>
      </c>
      <c r="AF13" s="68" t="e">
        <f>IF(CUND!AJ13="","",CUND!AJ13)</f>
        <v>#REF!</v>
      </c>
      <c r="AG13" s="68" t="e">
        <f>IF(CUND!AK13="","",CUND!AK13)</f>
        <v>#REF!</v>
      </c>
      <c r="AH13" s="67" t="e">
        <f>IF(CUND!AL13="","",CUND!AL13)</f>
        <v>#REF!</v>
      </c>
      <c r="AI13" s="67" t="e">
        <f>IF(CUND!AM13="","",CUND!AM13)</f>
        <v>#REF!</v>
      </c>
      <c r="AJ13" s="67" t="e">
        <f>IF(CUND!AN13="","",CUND!AN13)</f>
        <v>#REF!</v>
      </c>
      <c r="AK13" s="67" t="e">
        <f>IF(CUND!AO13="","",CUND!AO13)</f>
        <v>#REF!</v>
      </c>
      <c r="AL13" s="67" t="e">
        <f>IF(CUND!AP13="","",CUND!AP13)</f>
        <v>#REF!</v>
      </c>
      <c r="AM13" s="68" t="e">
        <f>IF(CUND!AQ13="","",CUND!AQ13)</f>
        <v>#REF!</v>
      </c>
      <c r="AN13" s="68" t="e">
        <f>IF(CUND!AR13="","",CUND!AR13)</f>
        <v>#REF!</v>
      </c>
      <c r="AO13" s="68" t="e">
        <f>IF(CUND!AS13="","",CUND!AS13)</f>
        <v>#REF!</v>
      </c>
      <c r="AP13" s="68" t="e">
        <f>IF(CUND!AT13="","",CUND!AT13)</f>
        <v>#REF!</v>
      </c>
      <c r="AQ13" s="67" t="e">
        <f>IF(CUND!AU13="","",CUND!AU13)</f>
        <v>#REF!</v>
      </c>
      <c r="AR13" s="67" t="e">
        <f>IF(CUND!AV13="","",CUND!AV13)</f>
        <v>#REF!</v>
      </c>
      <c r="AS13" s="67" t="e">
        <f>IF(CUND!AW13="","",CUND!AW13)</f>
        <v>#REF!</v>
      </c>
      <c r="AT13" s="67" t="e">
        <f>IF(CUND!AX13="","",CUND!AX13)</f>
        <v>#REF!</v>
      </c>
      <c r="AU13" s="67" t="e">
        <f>IF(CUND!AY13="","",CUND!AY13)</f>
        <v>#REF!</v>
      </c>
      <c r="AV13" s="68" t="e">
        <f>IF(CUND!AZ13="","",CUND!AZ13)</f>
        <v>#REF!</v>
      </c>
      <c r="AW13" s="68" t="e">
        <f>IF(CUND!BA13="","",CUND!BA13)</f>
        <v>#REF!</v>
      </c>
      <c r="AX13" s="68" t="e">
        <f>IF(CUND!BB13="","",CUND!BB13)</f>
        <v>#REF!</v>
      </c>
      <c r="AY13" s="68" t="e">
        <f>IF(CUND!BC13="","",CUND!BC13)</f>
        <v>#REF!</v>
      </c>
      <c r="AZ13" s="67" t="e">
        <f>IF(CUND!BD13="","",CUND!BD13)</f>
        <v>#REF!</v>
      </c>
      <c r="BA13" s="67" t="e">
        <f>IF(CUND!BE13="","",CUND!BE13)</f>
        <v>#REF!</v>
      </c>
      <c r="BB13" s="67" t="e">
        <f>IF(CUND!BF13="","",CUND!BF13)</f>
        <v>#REF!</v>
      </c>
      <c r="BC13" s="67" t="e">
        <f>IF(CUND!BG13="","",CUND!BG13)</f>
        <v>#REF!</v>
      </c>
      <c r="BD13" s="68" t="e">
        <f>IF(CUND!BH13="","",CUND!BH13)</f>
        <v>#REF!</v>
      </c>
      <c r="BE13" s="68" t="e">
        <f>IF(CUND!BI13="","",CUND!BI13)</f>
        <v>#REF!</v>
      </c>
      <c r="BF13" s="68" t="e">
        <f>IF(CUND!BJ13="","",CUND!BJ13)</f>
        <v>#REF!</v>
      </c>
      <c r="BG13" s="68" t="e">
        <f>IF(CUND!BK13="","",CUND!BK13)</f>
        <v>#REF!</v>
      </c>
    </row>
    <row r="14" spans="1:59" ht="26.25" customHeight="1" x14ac:dyDescent="0.25">
      <c r="A14" s="75" t="str">
        <f t="shared" si="0"/>
        <v/>
      </c>
      <c r="B14" s="52" t="str">
        <f>IF(CUND!B14="","",CUND!B14)</f>
        <v>BOGOTA</v>
      </c>
      <c r="C14" s="52" t="str">
        <f>IF(CUND!C14="","",CUND!C14)</f>
        <v>BOGOTA D. C.</v>
      </c>
      <c r="D14" s="52" t="str">
        <f>IF(CUND!D14="","",CUND!D14)</f>
        <v>BOGOTA D. C.</v>
      </c>
      <c r="E14" s="52" t="str">
        <f>IF(CUND!E14="","",CUND!E14)</f>
        <v>Registro - Envío Muestras</v>
      </c>
      <c r="F14" s="72" t="str">
        <f>IF(CUND!F14="","",CUND!F14)</f>
        <v/>
      </c>
      <c r="G14" s="72" t="str">
        <f>IF(CUND!G14="","",CUND!G14)</f>
        <v/>
      </c>
      <c r="H14" s="67" t="e">
        <f>IF(CUND!L14="","",CUND!L14)</f>
        <v>#REF!</v>
      </c>
      <c r="I14" s="67" t="e">
        <f>IF(CUND!M14="","",CUND!M14)</f>
        <v>#REF!</v>
      </c>
      <c r="J14" s="67" t="e">
        <f>IF(CUND!N14="","",CUND!N14)</f>
        <v>#REF!</v>
      </c>
      <c r="K14" s="67" t="e">
        <f>IF(CUND!O14="","",CUND!O14)</f>
        <v>#REF!</v>
      </c>
      <c r="L14" s="67" t="e">
        <f>IF(CUND!P14="","",CUND!P14)</f>
        <v>#REF!</v>
      </c>
      <c r="M14" s="68" t="e">
        <f>IF(CUND!Q14="","",CUND!Q14)</f>
        <v>#REF!</v>
      </c>
      <c r="N14" s="68" t="e">
        <f>IF(CUND!R14="","",CUND!R14)</f>
        <v>#REF!</v>
      </c>
      <c r="O14" s="68" t="e">
        <f>IF(CUND!S14="","",CUND!S14)</f>
        <v>#REF!</v>
      </c>
      <c r="P14" s="68" t="e">
        <f>IF(CUND!T14="","",CUND!T14)</f>
        <v>#REF!</v>
      </c>
      <c r="Q14" s="67" t="e">
        <f>IF(CUND!U14="","",CUND!U14)</f>
        <v>#REF!</v>
      </c>
      <c r="R14" s="67" t="e">
        <f>IF(CUND!V14="","",CUND!V14)</f>
        <v>#REF!</v>
      </c>
      <c r="S14" s="67" t="e">
        <f>IF(CUND!W14="","",CUND!W14)</f>
        <v>#REF!</v>
      </c>
      <c r="T14" s="67" t="e">
        <f>IF(CUND!X14="","",CUND!X14)</f>
        <v>#REF!</v>
      </c>
      <c r="U14" s="68" t="e">
        <f>IF(CUND!Y14="","",CUND!Y14)</f>
        <v>#REF!</v>
      </c>
      <c r="V14" s="68" t="e">
        <f>IF(CUND!Z14="","",CUND!Z14)</f>
        <v>#REF!</v>
      </c>
      <c r="W14" s="68" t="e">
        <f>IF(CUND!AA14="","",CUND!AA14)</f>
        <v>#REF!</v>
      </c>
      <c r="X14" s="68" t="e">
        <f>IF(CUND!AB14="","",CUND!AB14)</f>
        <v>#REF!</v>
      </c>
      <c r="Y14" s="67" t="e">
        <f>IF(CUND!AC14="","",CUND!AC14)</f>
        <v>#REF!</v>
      </c>
      <c r="Z14" s="67" t="e">
        <f>IF(CUND!AD14="","",CUND!AD14)</f>
        <v>#REF!</v>
      </c>
      <c r="AA14" s="67" t="e">
        <f>IF(CUND!AE14="","",CUND!AE14)</f>
        <v>#REF!</v>
      </c>
      <c r="AB14" s="67" t="e">
        <f>IF(CUND!AF14="","",CUND!AF14)</f>
        <v>#REF!</v>
      </c>
      <c r="AC14" s="67" t="e">
        <f>IF(CUND!AG14="","",CUND!AG14)</f>
        <v>#REF!</v>
      </c>
      <c r="AD14" s="68" t="e">
        <f>IF(CUND!AH14="","",CUND!AH14)</f>
        <v>#REF!</v>
      </c>
      <c r="AE14" s="68" t="e">
        <f>IF(CUND!AI14="","",CUND!AI14)</f>
        <v>#REF!</v>
      </c>
      <c r="AF14" s="68" t="e">
        <f>IF(CUND!AJ14="","",CUND!AJ14)</f>
        <v>#REF!</v>
      </c>
      <c r="AG14" s="68" t="e">
        <f>IF(CUND!AK14="","",CUND!AK14)</f>
        <v>#REF!</v>
      </c>
      <c r="AH14" s="67" t="e">
        <f>IF(CUND!AL14="","",CUND!AL14)</f>
        <v>#REF!</v>
      </c>
      <c r="AI14" s="67" t="e">
        <f>IF(CUND!AM14="","",CUND!AM14)</f>
        <v>#REF!</v>
      </c>
      <c r="AJ14" s="67" t="e">
        <f>IF(CUND!AN14="","",CUND!AN14)</f>
        <v>#REF!</v>
      </c>
      <c r="AK14" s="67" t="e">
        <f>IF(CUND!AO14="","",CUND!AO14)</f>
        <v>#REF!</v>
      </c>
      <c r="AL14" s="67" t="e">
        <f>IF(CUND!AP14="","",CUND!AP14)</f>
        <v>#REF!</v>
      </c>
      <c r="AM14" s="68" t="e">
        <f>IF(CUND!AQ14="","",CUND!AQ14)</f>
        <v>#REF!</v>
      </c>
      <c r="AN14" s="68" t="e">
        <f>IF(CUND!AR14="","",CUND!AR14)</f>
        <v>#REF!</v>
      </c>
      <c r="AO14" s="68" t="e">
        <f>IF(CUND!AS14="","",CUND!AS14)</f>
        <v>#REF!</v>
      </c>
      <c r="AP14" s="68" t="e">
        <f>IF(CUND!AT14="","",CUND!AT14)</f>
        <v>#REF!</v>
      </c>
      <c r="AQ14" s="67" t="e">
        <f>IF(CUND!AU14="","",CUND!AU14)</f>
        <v>#REF!</v>
      </c>
      <c r="AR14" s="67" t="e">
        <f>IF(CUND!AV14="","",CUND!AV14)</f>
        <v>#REF!</v>
      </c>
      <c r="AS14" s="67" t="e">
        <f>IF(CUND!AW14="","",CUND!AW14)</f>
        <v>#REF!</v>
      </c>
      <c r="AT14" s="67" t="e">
        <f>IF(CUND!AX14="","",CUND!AX14)</f>
        <v>#REF!</v>
      </c>
      <c r="AU14" s="67" t="e">
        <f>IF(CUND!AY14="","",CUND!AY14)</f>
        <v>#REF!</v>
      </c>
      <c r="AV14" s="68" t="e">
        <f>IF(CUND!AZ14="","",CUND!AZ14)</f>
        <v>#REF!</v>
      </c>
      <c r="AW14" s="68" t="e">
        <f>IF(CUND!BA14="","",CUND!BA14)</f>
        <v>#REF!</v>
      </c>
      <c r="AX14" s="68" t="e">
        <f>IF(CUND!BB14="","",CUND!BB14)</f>
        <v>#REF!</v>
      </c>
      <c r="AY14" s="68" t="e">
        <f>IF(CUND!BC14="","",CUND!BC14)</f>
        <v>#REF!</v>
      </c>
      <c r="AZ14" s="67" t="e">
        <f>IF(CUND!BD14="","",CUND!BD14)</f>
        <v>#REF!</v>
      </c>
      <c r="BA14" s="67" t="e">
        <f>IF(CUND!BE14="","",CUND!BE14)</f>
        <v>#REF!</v>
      </c>
      <c r="BB14" s="67" t="e">
        <f>IF(CUND!BF14="","",CUND!BF14)</f>
        <v>#REF!</v>
      </c>
      <c r="BC14" s="67" t="e">
        <f>IF(CUND!BG14="","",CUND!BG14)</f>
        <v>#REF!</v>
      </c>
      <c r="BD14" s="68" t="e">
        <f>IF(CUND!BH14="","",CUND!BH14)</f>
        <v>#REF!</v>
      </c>
      <c r="BE14" s="68" t="e">
        <f>IF(CUND!BI14="","",CUND!BI14)</f>
        <v>#REF!</v>
      </c>
      <c r="BF14" s="68" t="e">
        <f>IF(CUND!BJ14="","",CUND!BJ14)</f>
        <v>#REF!</v>
      </c>
      <c r="BG14" s="68" t="e">
        <f>IF(CUND!BK14="","",CUND!BK14)</f>
        <v>#REF!</v>
      </c>
    </row>
    <row r="15" spans="1:59" ht="26.25" customHeight="1" x14ac:dyDescent="0.25">
      <c r="A15" s="75" t="e">
        <f t="shared" si="0"/>
        <v>#REF!</v>
      </c>
      <c r="B15" s="52" t="str">
        <f>IF(CUND!B15="","",CUND!B15)</f>
        <v/>
      </c>
      <c r="C15" s="52" t="str">
        <f>IF(CUND!C15="","",CUND!C15)</f>
        <v/>
      </c>
      <c r="D15" s="52" t="str">
        <f>IF(CUND!D15="","",CUND!D15)</f>
        <v/>
      </c>
      <c r="E15" s="52" t="str">
        <f>IF(CUND!E15="","",CUND!E15)</f>
        <v/>
      </c>
      <c r="F15" s="72" t="e">
        <f>IF(CUND!F15="","",CUND!F15)</f>
        <v>#REF!</v>
      </c>
      <c r="G15" s="72" t="e">
        <f>IF(CUND!G15="","",CUND!G15)</f>
        <v>#REF!</v>
      </c>
      <c r="H15" s="67" t="str">
        <f>IF(CUND!L15="","",CUND!L15)</f>
        <v/>
      </c>
      <c r="I15" s="67" t="str">
        <f>IF(CUND!M15="","",CUND!M15)</f>
        <v/>
      </c>
      <c r="J15" s="67" t="str">
        <f>IF(CUND!N15="","",CUND!N15)</f>
        <v/>
      </c>
      <c r="K15" s="67" t="str">
        <f>IF(CUND!O15="","",CUND!O15)</f>
        <v/>
      </c>
      <c r="L15" s="67" t="str">
        <f>IF(CUND!P15="","",CUND!P15)</f>
        <v/>
      </c>
      <c r="M15" s="68" t="str">
        <f>IF(CUND!Q15="","",CUND!Q15)</f>
        <v/>
      </c>
      <c r="N15" s="68" t="str">
        <f>IF(CUND!R15="","",CUND!R15)</f>
        <v/>
      </c>
      <c r="O15" s="68" t="e">
        <f>IF(CUND!S15="","",CUND!S15)</f>
        <v>#REF!</v>
      </c>
      <c r="P15" s="68" t="str">
        <f>IF(CUND!T15="","",CUND!T15)</f>
        <v/>
      </c>
      <c r="Q15" s="67" t="str">
        <f>IF(CUND!U15="","",CUND!U15)</f>
        <v/>
      </c>
      <c r="R15" s="67" t="str">
        <f>IF(CUND!V15="","",CUND!V15)</f>
        <v/>
      </c>
      <c r="S15" s="67" t="str">
        <f>IF(CUND!W15="","",CUND!W15)</f>
        <v/>
      </c>
      <c r="T15" s="67" t="e">
        <f>IF(CUND!X15="","",CUND!X15)</f>
        <v>#REF!</v>
      </c>
      <c r="U15" s="68" t="str">
        <f>IF(CUND!Y15="","",CUND!Y15)</f>
        <v/>
      </c>
      <c r="V15" s="68" t="str">
        <f>IF(CUND!Z15="","",CUND!Z15)</f>
        <v/>
      </c>
      <c r="W15" s="68" t="e">
        <f>IF(CUND!AA15="","",CUND!AA15)</f>
        <v>#REF!</v>
      </c>
      <c r="X15" s="68" t="str">
        <f>IF(CUND!AB15="","",CUND!AB15)</f>
        <v/>
      </c>
      <c r="Y15" s="67" t="e">
        <f>IF(CUND!AC15="","",CUND!AC15)</f>
        <v>#REF!</v>
      </c>
      <c r="Z15" s="67" t="str">
        <f>IF(CUND!AD15="","",CUND!AD15)</f>
        <v/>
      </c>
      <c r="AA15" s="67" t="str">
        <f>IF(CUND!AE15="","",CUND!AE15)</f>
        <v/>
      </c>
      <c r="AB15" s="67" t="str">
        <f>IF(CUND!AF15="","",CUND!AF15)</f>
        <v/>
      </c>
      <c r="AC15" s="67" t="str">
        <f>IF(CUND!AG15="","",CUND!AG15)</f>
        <v/>
      </c>
      <c r="AD15" s="68" t="e">
        <f>IF(CUND!AH15="","",CUND!AH15)</f>
        <v>#REF!</v>
      </c>
      <c r="AE15" s="68" t="str">
        <f>IF(CUND!AI15="","",CUND!AI15)</f>
        <v/>
      </c>
      <c r="AF15" s="68" t="str">
        <f>IF(CUND!AJ15="","",CUND!AJ15)</f>
        <v/>
      </c>
      <c r="AG15" s="68" t="e">
        <f>IF(CUND!AK15="","",CUND!AK15)</f>
        <v>#REF!</v>
      </c>
      <c r="AH15" s="67" t="e">
        <f>IF(CUND!AL15="","",CUND!AL15)</f>
        <v>#REF!</v>
      </c>
      <c r="AI15" s="67" t="str">
        <f>IF(CUND!AM15="","",CUND!AM15)</f>
        <v/>
      </c>
      <c r="AJ15" s="67" t="str">
        <f>IF(CUND!AN15="","",CUND!AN15)</f>
        <v/>
      </c>
      <c r="AK15" s="67" t="str">
        <f>IF(CUND!AO15="","",CUND!AO15)</f>
        <v/>
      </c>
      <c r="AL15" s="67" t="str">
        <f>IF(CUND!AP15="","",CUND!AP15)</f>
        <v/>
      </c>
      <c r="AM15" s="68" t="e">
        <f>IF(CUND!AQ15="","",CUND!AQ15)</f>
        <v>#REF!</v>
      </c>
      <c r="AN15" s="68" t="str">
        <f>IF(CUND!AR15="","",CUND!AR15)</f>
        <v/>
      </c>
      <c r="AO15" s="68" t="e">
        <f>IF(CUND!AS15="","",CUND!AS15)</f>
        <v>#REF!</v>
      </c>
      <c r="AP15" s="68" t="str">
        <f>IF(CUND!AT15="","",CUND!AT15)</f>
        <v/>
      </c>
      <c r="AQ15" s="67" t="str">
        <f>IF(CUND!AU15="","",CUND!AU15)</f>
        <v/>
      </c>
      <c r="AR15" s="67" t="str">
        <f>IF(CUND!AV15="","",CUND!AV15)</f>
        <v/>
      </c>
      <c r="AS15" s="67" t="str">
        <f>IF(CUND!AW15="","",CUND!AW15)</f>
        <v/>
      </c>
      <c r="AT15" s="67" t="str">
        <f>IF(CUND!AX15="","",CUND!AX15)</f>
        <v/>
      </c>
      <c r="AU15" s="67" t="str">
        <f>IF(CUND!AY15="","",CUND!AY15)</f>
        <v/>
      </c>
      <c r="AV15" s="68" t="str">
        <f>IF(CUND!AZ15="","",CUND!AZ15)</f>
        <v/>
      </c>
      <c r="AW15" s="68" t="e">
        <f>IF(CUND!BA15="","",CUND!BA15)</f>
        <v>#REF!</v>
      </c>
      <c r="AX15" s="68" t="str">
        <f>IF(CUND!BB15="","",CUND!BB15)</f>
        <v/>
      </c>
      <c r="AY15" s="68" t="str">
        <f>IF(CUND!BC15="","",CUND!BC15)</f>
        <v/>
      </c>
      <c r="AZ15" s="67" t="e">
        <f>IF(CUND!BD15="","",CUND!BD15)</f>
        <v>#REF!</v>
      </c>
      <c r="BA15" s="67" t="e">
        <f>IF(CUND!BE15="","",CUND!BE15)</f>
        <v>#REF!</v>
      </c>
      <c r="BB15" s="67" t="str">
        <f>IF(CUND!BF15="","",CUND!BF15)</f>
        <v/>
      </c>
      <c r="BC15" s="67" t="str">
        <f>IF(CUND!BG15="","",CUND!BG15)</f>
        <v/>
      </c>
      <c r="BD15" s="68" t="str">
        <f>IF(CUND!BH15="","",CUND!BH15)</f>
        <v/>
      </c>
      <c r="BE15" s="68" t="str">
        <f>IF(CUND!BI15="","",CUND!BI15)</f>
        <v/>
      </c>
      <c r="BF15" s="68" t="str">
        <f>IF(CUND!BJ15="","",CUND!BJ15)</f>
        <v/>
      </c>
      <c r="BG15" s="68" t="e">
        <f>IF(CUND!BK15="","",CUND!BK15)</f>
        <v>#REF!</v>
      </c>
    </row>
    <row r="16" spans="1:59" ht="26.25" customHeight="1" x14ac:dyDescent="0.25">
      <c r="A16" s="75" t="e">
        <f t="shared" si="0"/>
        <v>#REF!</v>
      </c>
      <c r="B16" s="52" t="str">
        <f>IF(CUND!B16="","",CUND!B16)</f>
        <v/>
      </c>
      <c r="C16" s="52" t="str">
        <f>IF(CUND!C16="","",CUND!C16)</f>
        <v/>
      </c>
      <c r="D16" s="52" t="str">
        <f>IF(CUND!D16="","",CUND!D16)</f>
        <v/>
      </c>
      <c r="E16" s="52" t="str">
        <f>IF(CUND!E16="","",CUND!E16)</f>
        <v/>
      </c>
      <c r="F16" s="72" t="e">
        <f>IF(CUND!F16="","",CUND!F16)</f>
        <v>#REF!</v>
      </c>
      <c r="G16" s="72" t="e">
        <f>IF(CUND!G16="","",CUND!G16)</f>
        <v>#REF!</v>
      </c>
      <c r="H16" s="67" t="str">
        <f>IF(CUND!L16="","",CUND!L16)</f>
        <v/>
      </c>
      <c r="I16" s="67" t="str">
        <f>IF(CUND!M16="","",CUND!M16)</f>
        <v/>
      </c>
      <c r="J16" s="67" t="str">
        <f>IF(CUND!N16="","",CUND!N16)</f>
        <v/>
      </c>
      <c r="K16" s="67" t="str">
        <f>IF(CUND!O16="","",CUND!O16)</f>
        <v/>
      </c>
      <c r="L16" s="67" t="str">
        <f>IF(CUND!P16="","",CUND!P16)</f>
        <v/>
      </c>
      <c r="M16" s="68" t="str">
        <f>IF(CUND!Q16="","",CUND!Q16)</f>
        <v/>
      </c>
      <c r="N16" s="68" t="str">
        <f>IF(CUND!R16="","",CUND!R16)</f>
        <v/>
      </c>
      <c r="O16" s="68" t="e">
        <f>IF(CUND!S16="","",CUND!S16)</f>
        <v>#REF!</v>
      </c>
      <c r="P16" s="68" t="str">
        <f>IF(CUND!T16="","",CUND!T16)</f>
        <v/>
      </c>
      <c r="Q16" s="67" t="str">
        <f>IF(CUND!U16="","",CUND!U16)</f>
        <v/>
      </c>
      <c r="R16" s="67" t="str">
        <f>IF(CUND!V16="","",CUND!V16)</f>
        <v/>
      </c>
      <c r="S16" s="67" t="str">
        <f>IF(CUND!W16="","",CUND!W16)</f>
        <v/>
      </c>
      <c r="T16" s="67" t="e">
        <f>IF(CUND!X16="","",CUND!X16)</f>
        <v>#REF!</v>
      </c>
      <c r="U16" s="68" t="str">
        <f>IF(CUND!Y16="","",CUND!Y16)</f>
        <v/>
      </c>
      <c r="V16" s="68" t="str">
        <f>IF(CUND!Z16="","",CUND!Z16)</f>
        <v/>
      </c>
      <c r="W16" s="68" t="str">
        <f>IF(CUND!AA16="","",CUND!AA16)</f>
        <v/>
      </c>
      <c r="X16" s="68" t="str">
        <f>IF(CUND!AB16="","",CUND!AB16)</f>
        <v/>
      </c>
      <c r="Y16" s="67" t="e">
        <f>IF(CUND!AC16="","",CUND!AC16)</f>
        <v>#REF!</v>
      </c>
      <c r="Z16" s="67" t="str">
        <f>IF(CUND!AD16="","",CUND!AD16)</f>
        <v/>
      </c>
      <c r="AA16" s="67" t="str">
        <f>IF(CUND!AE16="","",CUND!AE16)</f>
        <v/>
      </c>
      <c r="AB16" s="67" t="str">
        <f>IF(CUND!AF16="","",CUND!AF16)</f>
        <v/>
      </c>
      <c r="AC16" s="67" t="str">
        <f>IF(CUND!AG16="","",CUND!AG16)</f>
        <v/>
      </c>
      <c r="AD16" s="68" t="e">
        <f>IF(CUND!AH16="","",CUND!AH16)</f>
        <v>#REF!</v>
      </c>
      <c r="AE16" s="68" t="str">
        <f>IF(CUND!AI16="","",CUND!AI16)</f>
        <v/>
      </c>
      <c r="AF16" s="68" t="str">
        <f>IF(CUND!AJ16="","",CUND!AJ16)</f>
        <v/>
      </c>
      <c r="AG16" s="68" t="e">
        <f>IF(CUND!AK16="","",CUND!AK16)</f>
        <v>#REF!</v>
      </c>
      <c r="AH16" s="67" t="e">
        <f>IF(CUND!AL16="","",CUND!AL16)</f>
        <v>#REF!</v>
      </c>
      <c r="AI16" s="67" t="str">
        <f>IF(CUND!AM16="","",CUND!AM16)</f>
        <v/>
      </c>
      <c r="AJ16" s="67" t="str">
        <f>IF(CUND!AN16="","",CUND!AN16)</f>
        <v/>
      </c>
      <c r="AK16" s="67" t="str">
        <f>IF(CUND!AO16="","",CUND!AO16)</f>
        <v/>
      </c>
      <c r="AL16" s="67" t="str">
        <f>IF(CUND!AP16="","",CUND!AP16)</f>
        <v/>
      </c>
      <c r="AM16" s="68" t="e">
        <f>IF(CUND!AQ16="","",CUND!AQ16)</f>
        <v>#REF!</v>
      </c>
      <c r="AN16" s="68" t="str">
        <f>IF(CUND!AR16="","",CUND!AR16)</f>
        <v/>
      </c>
      <c r="AO16" s="68" t="e">
        <f>IF(CUND!AS16="","",CUND!AS16)</f>
        <v>#REF!</v>
      </c>
      <c r="AP16" s="68" t="str">
        <f>IF(CUND!AT16="","",CUND!AT16)</f>
        <v/>
      </c>
      <c r="AQ16" s="67" t="str">
        <f>IF(CUND!AU16="","",CUND!AU16)</f>
        <v/>
      </c>
      <c r="AR16" s="67" t="str">
        <f>IF(CUND!AV16="","",CUND!AV16)</f>
        <v/>
      </c>
      <c r="AS16" s="67" t="str">
        <f>IF(CUND!AW16="","",CUND!AW16)</f>
        <v/>
      </c>
      <c r="AT16" s="67" t="str">
        <f>IF(CUND!AX16="","",CUND!AX16)</f>
        <v/>
      </c>
      <c r="AU16" s="67" t="str">
        <f>IF(CUND!AY16="","",CUND!AY16)</f>
        <v/>
      </c>
      <c r="AV16" s="68" t="str">
        <f>IF(CUND!AZ16="","",CUND!AZ16)</f>
        <v/>
      </c>
      <c r="AW16" s="68" t="e">
        <f>IF(CUND!BA16="","",CUND!BA16)</f>
        <v>#REF!</v>
      </c>
      <c r="AX16" s="68" t="str">
        <f>IF(CUND!BB16="","",CUND!BB16)</f>
        <v/>
      </c>
      <c r="AY16" s="68" t="str">
        <f>IF(CUND!BC16="","",CUND!BC16)</f>
        <v/>
      </c>
      <c r="AZ16" s="67" t="e">
        <f>IF(CUND!BD16="","",CUND!BD16)</f>
        <v>#REF!</v>
      </c>
      <c r="BA16" s="67" t="e">
        <f>IF(CUND!BE16="","",CUND!BE16)</f>
        <v>#REF!</v>
      </c>
      <c r="BB16" s="67" t="str">
        <f>IF(CUND!BF16="","",CUND!BF16)</f>
        <v/>
      </c>
      <c r="BC16" s="67" t="str">
        <f>IF(CUND!BG16="","",CUND!BG16)</f>
        <v/>
      </c>
      <c r="BD16" s="68" t="str">
        <f>IF(CUND!BH16="","",CUND!BH16)</f>
        <v/>
      </c>
      <c r="BE16" s="68" t="str">
        <f>IF(CUND!BI16="","",CUND!BI16)</f>
        <v/>
      </c>
      <c r="BF16" s="68" t="str">
        <f>IF(CUND!BJ16="","",CUND!BJ16)</f>
        <v/>
      </c>
      <c r="BG16" s="68" t="e">
        <f>IF(CUND!BK16="","",CUND!BK16)</f>
        <v>#REF!</v>
      </c>
    </row>
    <row r="17" spans="1:59" ht="26.25" customHeight="1" x14ac:dyDescent="0.25">
      <c r="A17" s="75" t="e">
        <f t="shared" si="0"/>
        <v>#REF!</v>
      </c>
      <c r="B17" s="52" t="str">
        <f>IF(CUND!B17="","",CUND!B17)</f>
        <v/>
      </c>
      <c r="C17" s="52" t="str">
        <f>IF(CUND!C17="","",CUND!C17)</f>
        <v/>
      </c>
      <c r="D17" s="52" t="str">
        <f>IF(CUND!D17="","",CUND!D17)</f>
        <v/>
      </c>
      <c r="E17" s="52" t="str">
        <f>IF(CUND!E17="","",CUND!E17)</f>
        <v/>
      </c>
      <c r="F17" s="72" t="e">
        <f>IF(CUND!F17="","",CUND!F17)</f>
        <v>#REF!</v>
      </c>
      <c r="G17" s="72" t="e">
        <f>IF(CUND!G17="","",CUND!G17)</f>
        <v>#REF!</v>
      </c>
      <c r="H17" s="67" t="str">
        <f>IF(CUND!L17="","",CUND!L17)</f>
        <v/>
      </c>
      <c r="I17" s="67" t="str">
        <f>IF(CUND!M17="","",CUND!M17)</f>
        <v/>
      </c>
      <c r="J17" s="67" t="str">
        <f>IF(CUND!N17="","",CUND!N17)</f>
        <v/>
      </c>
      <c r="K17" s="67" t="str">
        <f>IF(CUND!O17="","",CUND!O17)</f>
        <v/>
      </c>
      <c r="L17" s="67" t="str">
        <f>IF(CUND!P17="","",CUND!P17)</f>
        <v/>
      </c>
      <c r="M17" s="68" t="str">
        <f>IF(CUND!Q17="","",CUND!Q17)</f>
        <v/>
      </c>
      <c r="N17" s="68" t="str">
        <f>IF(CUND!R17="","",CUND!R17)</f>
        <v/>
      </c>
      <c r="O17" s="68" t="e">
        <f>IF(CUND!S17="","",CUND!S17)</f>
        <v>#REF!</v>
      </c>
      <c r="P17" s="68" t="str">
        <f>IF(CUND!T17="","",CUND!T17)</f>
        <v/>
      </c>
      <c r="Q17" s="67" t="str">
        <f>IF(CUND!U17="","",CUND!U17)</f>
        <v/>
      </c>
      <c r="R17" s="67" t="str">
        <f>IF(CUND!V17="","",CUND!V17)</f>
        <v/>
      </c>
      <c r="S17" s="67" t="str">
        <f>IF(CUND!W17="","",CUND!W17)</f>
        <v/>
      </c>
      <c r="T17" s="67" t="e">
        <f>IF(CUND!X17="","",CUND!X17)</f>
        <v>#REF!</v>
      </c>
      <c r="U17" s="68" t="str">
        <f>IF(CUND!Y17="","",CUND!Y17)</f>
        <v/>
      </c>
      <c r="V17" s="68" t="str">
        <f>IF(CUND!Z17="","",CUND!Z17)</f>
        <v/>
      </c>
      <c r="W17" s="68" t="e">
        <f>IF(CUND!AA17="","",CUND!AA17)</f>
        <v>#REF!</v>
      </c>
      <c r="X17" s="68" t="str">
        <f>IF(CUND!AB17="","",CUND!AB17)</f>
        <v/>
      </c>
      <c r="Y17" s="67" t="e">
        <f>IF(CUND!AC17="","",CUND!AC17)</f>
        <v>#REF!</v>
      </c>
      <c r="Z17" s="67" t="str">
        <f>IF(CUND!AD17="","",CUND!AD17)</f>
        <v/>
      </c>
      <c r="AA17" s="67" t="str">
        <f>IF(CUND!AE17="","",CUND!AE17)</f>
        <v/>
      </c>
      <c r="AB17" s="67" t="str">
        <f>IF(CUND!AF17="","",CUND!AF17)</f>
        <v/>
      </c>
      <c r="AC17" s="67" t="str">
        <f>IF(CUND!AG17="","",CUND!AG17)</f>
        <v/>
      </c>
      <c r="AD17" s="68" t="e">
        <f>IF(CUND!AH17="","",CUND!AH17)</f>
        <v>#REF!</v>
      </c>
      <c r="AE17" s="68" t="str">
        <f>IF(CUND!AI17="","",CUND!AI17)</f>
        <v/>
      </c>
      <c r="AF17" s="68" t="str">
        <f>IF(CUND!AJ17="","",CUND!AJ17)</f>
        <v/>
      </c>
      <c r="AG17" s="68" t="e">
        <f>IF(CUND!AK17="","",CUND!AK17)</f>
        <v>#REF!</v>
      </c>
      <c r="AH17" s="67" t="e">
        <f>IF(CUND!AL17="","",CUND!AL17)</f>
        <v>#REF!</v>
      </c>
      <c r="AI17" s="67" t="str">
        <f>IF(CUND!AM17="","",CUND!AM17)</f>
        <v/>
      </c>
      <c r="AJ17" s="67" t="str">
        <f>IF(CUND!AN17="","",CUND!AN17)</f>
        <v/>
      </c>
      <c r="AK17" s="67" t="str">
        <f>IF(CUND!AO17="","",CUND!AO17)</f>
        <v/>
      </c>
      <c r="AL17" s="67" t="str">
        <f>IF(CUND!AP17="","",CUND!AP17)</f>
        <v/>
      </c>
      <c r="AM17" s="68" t="e">
        <f>IF(CUND!AQ17="","",CUND!AQ17)</f>
        <v>#REF!</v>
      </c>
      <c r="AN17" s="68" t="str">
        <f>IF(CUND!AR17="","",CUND!AR17)</f>
        <v/>
      </c>
      <c r="AO17" s="68" t="e">
        <f>IF(CUND!AS17="","",CUND!AS17)</f>
        <v>#REF!</v>
      </c>
      <c r="AP17" s="68" t="str">
        <f>IF(CUND!AT17="","",CUND!AT17)</f>
        <v/>
      </c>
      <c r="AQ17" s="67" t="str">
        <f>IF(CUND!AU17="","",CUND!AU17)</f>
        <v/>
      </c>
      <c r="AR17" s="67" t="str">
        <f>IF(CUND!AV17="","",CUND!AV17)</f>
        <v/>
      </c>
      <c r="AS17" s="67" t="str">
        <f>IF(CUND!AW17="","",CUND!AW17)</f>
        <v/>
      </c>
      <c r="AT17" s="67" t="str">
        <f>IF(CUND!AX17="","",CUND!AX17)</f>
        <v/>
      </c>
      <c r="AU17" s="67" t="str">
        <f>IF(CUND!AY17="","",CUND!AY17)</f>
        <v/>
      </c>
      <c r="AV17" s="68" t="str">
        <f>IF(CUND!AZ17="","",CUND!AZ17)</f>
        <v/>
      </c>
      <c r="AW17" s="68" t="e">
        <f>IF(CUND!BA17="","",CUND!BA17)</f>
        <v>#REF!</v>
      </c>
      <c r="AX17" s="68" t="str">
        <f>IF(CUND!BB17="","",CUND!BB17)</f>
        <v/>
      </c>
      <c r="AY17" s="68" t="str">
        <f>IF(CUND!BC17="","",CUND!BC17)</f>
        <v/>
      </c>
      <c r="AZ17" s="67" t="e">
        <f>IF(CUND!BD17="","",CUND!BD17)</f>
        <v>#REF!</v>
      </c>
      <c r="BA17" s="67" t="e">
        <f>IF(CUND!BE17="","",CUND!BE17)</f>
        <v>#REF!</v>
      </c>
      <c r="BB17" s="67" t="str">
        <f>IF(CUND!BF17="","",CUND!BF17)</f>
        <v/>
      </c>
      <c r="BC17" s="67" t="str">
        <f>IF(CUND!BG17="","",CUND!BG17)</f>
        <v/>
      </c>
      <c r="BD17" s="68" t="str">
        <f>IF(CUND!BH17="","",CUND!BH17)</f>
        <v/>
      </c>
      <c r="BE17" s="68" t="str">
        <f>IF(CUND!BI17="","",CUND!BI17)</f>
        <v/>
      </c>
      <c r="BF17" s="68" t="str">
        <f>IF(CUND!BJ17="","",CUND!BJ17)</f>
        <v/>
      </c>
      <c r="BG17" s="68" t="e">
        <f>IF(CUND!BK17="","",CUND!BK17)</f>
        <v>#REF!</v>
      </c>
    </row>
    <row r="18" spans="1:59" ht="26.25" customHeight="1" x14ac:dyDescent="0.25">
      <c r="A18" s="75" t="e">
        <f t="shared" si="0"/>
        <v>#REF!</v>
      </c>
      <c r="B18" s="52" t="str">
        <f>IF(CUND!B18="","",CUND!B18)</f>
        <v/>
      </c>
      <c r="C18" s="52" t="str">
        <f>IF(CUND!C18="","",CUND!C18)</f>
        <v/>
      </c>
      <c r="D18" s="52" t="str">
        <f>IF(CUND!D18="","",CUND!D18)</f>
        <v/>
      </c>
      <c r="E18" s="52" t="str">
        <f>IF(CUND!E18="","",CUND!E18)</f>
        <v/>
      </c>
      <c r="F18" s="72" t="e">
        <f>IF(CUND!F18="","",CUND!F18)</f>
        <v>#REF!</v>
      </c>
      <c r="G18" s="72" t="e">
        <f>IF(CUND!G18="","",CUND!G18)</f>
        <v>#REF!</v>
      </c>
      <c r="H18" s="67" t="str">
        <f>IF(CUND!L18="","",CUND!L18)</f>
        <v/>
      </c>
      <c r="I18" s="67" t="str">
        <f>IF(CUND!M18="","",CUND!M18)</f>
        <v/>
      </c>
      <c r="J18" s="67" t="str">
        <f>IF(CUND!N18="","",CUND!N18)</f>
        <v/>
      </c>
      <c r="K18" s="67" t="str">
        <f>IF(CUND!O18="","",CUND!O18)</f>
        <v/>
      </c>
      <c r="L18" s="67" t="str">
        <f>IF(CUND!P18="","",CUND!P18)</f>
        <v/>
      </c>
      <c r="M18" s="68" t="str">
        <f>IF(CUND!Q18="","",CUND!Q18)</f>
        <v/>
      </c>
      <c r="N18" s="68" t="str">
        <f>IF(CUND!R18="","",CUND!R18)</f>
        <v/>
      </c>
      <c r="O18" s="68" t="e">
        <f>IF(CUND!S18="","",CUND!S18)</f>
        <v>#REF!</v>
      </c>
      <c r="P18" s="68" t="str">
        <f>IF(CUND!T18="","",CUND!T18)</f>
        <v/>
      </c>
      <c r="Q18" s="67" t="str">
        <f>IF(CUND!U18="","",CUND!U18)</f>
        <v/>
      </c>
      <c r="R18" s="67" t="str">
        <f>IF(CUND!V18="","",CUND!V18)</f>
        <v/>
      </c>
      <c r="S18" s="67" t="str">
        <f>IF(CUND!W18="","",CUND!W18)</f>
        <v/>
      </c>
      <c r="T18" s="67" t="e">
        <f>IF(CUND!X18="","",CUND!X18)</f>
        <v>#REF!</v>
      </c>
      <c r="U18" s="68" t="str">
        <f>IF(CUND!Y18="","",CUND!Y18)</f>
        <v/>
      </c>
      <c r="V18" s="68" t="str">
        <f>IF(CUND!Z18="","",CUND!Z18)</f>
        <v/>
      </c>
      <c r="W18" s="68" t="e">
        <f>IF(CUND!AA18="","",CUND!AA18)</f>
        <v>#REF!</v>
      </c>
      <c r="X18" s="68" t="str">
        <f>IF(CUND!AB18="","",CUND!AB18)</f>
        <v/>
      </c>
      <c r="Y18" s="67" t="e">
        <f>IF(CUND!AC18="","",CUND!AC18)</f>
        <v>#REF!</v>
      </c>
      <c r="Z18" s="67" t="str">
        <f>IF(CUND!AD18="","",CUND!AD18)</f>
        <v/>
      </c>
      <c r="AA18" s="67" t="str">
        <f>IF(CUND!AE18="","",CUND!AE18)</f>
        <v/>
      </c>
      <c r="AB18" s="67" t="str">
        <f>IF(CUND!AF18="","",CUND!AF18)</f>
        <v/>
      </c>
      <c r="AC18" s="67" t="str">
        <f>IF(CUND!AG18="","",CUND!AG18)</f>
        <v/>
      </c>
      <c r="AD18" s="68" t="e">
        <f>IF(CUND!AH18="","",CUND!AH18)</f>
        <v>#REF!</v>
      </c>
      <c r="AE18" s="68" t="str">
        <f>IF(CUND!AI18="","",CUND!AI18)</f>
        <v/>
      </c>
      <c r="AF18" s="68" t="str">
        <f>IF(CUND!AJ18="","",CUND!AJ18)</f>
        <v/>
      </c>
      <c r="AG18" s="68" t="e">
        <f>IF(CUND!AK18="","",CUND!AK18)</f>
        <v>#REF!</v>
      </c>
      <c r="AH18" s="67" t="e">
        <f>IF(CUND!AL18="","",CUND!AL18)</f>
        <v>#REF!</v>
      </c>
      <c r="AI18" s="67" t="str">
        <f>IF(CUND!AM18="","",CUND!AM18)</f>
        <v/>
      </c>
      <c r="AJ18" s="67" t="str">
        <f>IF(CUND!AN18="","",CUND!AN18)</f>
        <v/>
      </c>
      <c r="AK18" s="67" t="str">
        <f>IF(CUND!AO18="","",CUND!AO18)</f>
        <v/>
      </c>
      <c r="AL18" s="67" t="str">
        <f>IF(CUND!AP18="","",CUND!AP18)</f>
        <v/>
      </c>
      <c r="AM18" s="68" t="e">
        <f>IF(CUND!AQ18="","",CUND!AQ18)</f>
        <v>#REF!</v>
      </c>
      <c r="AN18" s="68" t="str">
        <f>IF(CUND!AR18="","",CUND!AR18)</f>
        <v/>
      </c>
      <c r="AO18" s="68" t="e">
        <f>IF(CUND!AS18="","",CUND!AS18)</f>
        <v>#REF!</v>
      </c>
      <c r="AP18" s="68" t="str">
        <f>IF(CUND!AT18="","",CUND!AT18)</f>
        <v/>
      </c>
      <c r="AQ18" s="67" t="str">
        <f>IF(CUND!AU18="","",CUND!AU18)</f>
        <v/>
      </c>
      <c r="AR18" s="67" t="str">
        <f>IF(CUND!AV18="","",CUND!AV18)</f>
        <v/>
      </c>
      <c r="AS18" s="67" t="str">
        <f>IF(CUND!AW18="","",CUND!AW18)</f>
        <v/>
      </c>
      <c r="AT18" s="67" t="str">
        <f>IF(CUND!AX18="","",CUND!AX18)</f>
        <v/>
      </c>
      <c r="AU18" s="67" t="str">
        <f>IF(CUND!AY18="","",CUND!AY18)</f>
        <v/>
      </c>
      <c r="AV18" s="68" t="str">
        <f>IF(CUND!AZ18="","",CUND!AZ18)</f>
        <v/>
      </c>
      <c r="AW18" s="68" t="e">
        <f>IF(CUND!BA18="","",CUND!BA18)</f>
        <v>#REF!</v>
      </c>
      <c r="AX18" s="68" t="str">
        <f>IF(CUND!BB18="","",CUND!BB18)</f>
        <v/>
      </c>
      <c r="AY18" s="68" t="str">
        <f>IF(CUND!BC18="","",CUND!BC18)</f>
        <v/>
      </c>
      <c r="AZ18" s="67" t="e">
        <f>IF(CUND!BD18="","",CUND!BD18)</f>
        <v>#REF!</v>
      </c>
      <c r="BA18" s="67" t="e">
        <f>IF(CUND!BE18="","",CUND!BE18)</f>
        <v>#REF!</v>
      </c>
      <c r="BB18" s="67" t="str">
        <f>IF(CUND!BF18="","",CUND!BF18)</f>
        <v/>
      </c>
      <c r="BC18" s="67" t="str">
        <f>IF(CUND!BG18="","",CUND!BG18)</f>
        <v/>
      </c>
      <c r="BD18" s="68" t="str">
        <f>IF(CUND!BH18="","",CUND!BH18)</f>
        <v/>
      </c>
      <c r="BE18" s="68" t="str">
        <f>IF(CUND!BI18="","",CUND!BI18)</f>
        <v/>
      </c>
      <c r="BF18" s="68" t="str">
        <f>IF(CUND!BJ18="","",CUND!BJ18)</f>
        <v/>
      </c>
      <c r="BG18" s="68" t="e">
        <f>IF(CUND!BK18="","",CUND!BK18)</f>
        <v>#REF!</v>
      </c>
    </row>
    <row r="19" spans="1:59" ht="26.25" customHeight="1" x14ac:dyDescent="0.25">
      <c r="A19" s="75" t="e">
        <f t="shared" si="0"/>
        <v>#REF!</v>
      </c>
      <c r="B19" s="52" t="str">
        <f>IF(CUND!B19="","",CUND!B19)</f>
        <v/>
      </c>
      <c r="C19" s="52" t="str">
        <f>IF(CUND!C19="","",CUND!C19)</f>
        <v/>
      </c>
      <c r="D19" s="52" t="str">
        <f>IF(CUND!D19="","",CUND!D19)</f>
        <v/>
      </c>
      <c r="E19" s="52" t="str">
        <f>IF(CUND!E19="","",CUND!E19)</f>
        <v/>
      </c>
      <c r="F19" s="72" t="e">
        <f>IF(CUND!F19="","",CUND!F19)</f>
        <v>#REF!</v>
      </c>
      <c r="G19" s="72" t="e">
        <f>IF(CUND!G19="","",CUND!G19)</f>
        <v>#REF!</v>
      </c>
      <c r="H19" s="67" t="str">
        <f>IF(CUND!L19="","",CUND!L19)</f>
        <v/>
      </c>
      <c r="I19" s="67" t="str">
        <f>IF(CUND!M19="","",CUND!M19)</f>
        <v/>
      </c>
      <c r="J19" s="67" t="str">
        <f>IF(CUND!N19="","",CUND!N19)</f>
        <v/>
      </c>
      <c r="K19" s="67" t="str">
        <f>IF(CUND!O19="","",CUND!O19)</f>
        <v/>
      </c>
      <c r="L19" s="67" t="str">
        <f>IF(CUND!P19="","",CUND!P19)</f>
        <v/>
      </c>
      <c r="M19" s="68" t="str">
        <f>IF(CUND!Q19="","",CUND!Q19)</f>
        <v/>
      </c>
      <c r="N19" s="68" t="str">
        <f>IF(CUND!R19="","",CUND!R19)</f>
        <v/>
      </c>
      <c r="O19" s="68" t="e">
        <f>IF(CUND!S19="","",CUND!S19)</f>
        <v>#REF!</v>
      </c>
      <c r="P19" s="68" t="str">
        <f>IF(CUND!T19="","",CUND!T19)</f>
        <v/>
      </c>
      <c r="Q19" s="67" t="str">
        <f>IF(CUND!U19="","",CUND!U19)</f>
        <v/>
      </c>
      <c r="R19" s="67" t="str">
        <f>IF(CUND!V19="","",CUND!V19)</f>
        <v/>
      </c>
      <c r="S19" s="67" t="str">
        <f>IF(CUND!W19="","",CUND!W19)</f>
        <v/>
      </c>
      <c r="T19" s="67" t="e">
        <f>IF(CUND!X19="","",CUND!X19)</f>
        <v>#REF!</v>
      </c>
      <c r="U19" s="68" t="str">
        <f>IF(CUND!Y19="","",CUND!Y19)</f>
        <v/>
      </c>
      <c r="V19" s="68" t="str">
        <f>IF(CUND!Z19="","",CUND!Z19)</f>
        <v/>
      </c>
      <c r="W19" s="68" t="e">
        <f>IF(CUND!AA19="","",CUND!AA19)</f>
        <v>#REF!</v>
      </c>
      <c r="X19" s="68" t="str">
        <f>IF(CUND!AB19="","",CUND!AB19)</f>
        <v/>
      </c>
      <c r="Y19" s="67" t="e">
        <f>IF(CUND!AC19="","",CUND!AC19)</f>
        <v>#REF!</v>
      </c>
      <c r="Z19" s="67" t="str">
        <f>IF(CUND!AD19="","",CUND!AD19)</f>
        <v/>
      </c>
      <c r="AA19" s="67" t="str">
        <f>IF(CUND!AE19="","",CUND!AE19)</f>
        <v/>
      </c>
      <c r="AB19" s="67" t="str">
        <f>IF(CUND!AF19="","",CUND!AF19)</f>
        <v/>
      </c>
      <c r="AC19" s="67" t="str">
        <f>IF(CUND!AG19="","",CUND!AG19)</f>
        <v/>
      </c>
      <c r="AD19" s="68" t="e">
        <f>IF(CUND!AH19="","",CUND!AH19)</f>
        <v>#REF!</v>
      </c>
      <c r="AE19" s="68" t="str">
        <f>IF(CUND!AI19="","",CUND!AI19)</f>
        <v/>
      </c>
      <c r="AF19" s="68" t="str">
        <f>IF(CUND!AJ19="","",CUND!AJ19)</f>
        <v/>
      </c>
      <c r="AG19" s="68" t="e">
        <f>IF(CUND!AK19="","",CUND!AK19)</f>
        <v>#REF!</v>
      </c>
      <c r="AH19" s="67" t="e">
        <f>IF(CUND!AL19="","",CUND!AL19)</f>
        <v>#REF!</v>
      </c>
      <c r="AI19" s="67" t="str">
        <f>IF(CUND!AM19="","",CUND!AM19)</f>
        <v/>
      </c>
      <c r="AJ19" s="67" t="str">
        <f>IF(CUND!AN19="","",CUND!AN19)</f>
        <v/>
      </c>
      <c r="AK19" s="67" t="str">
        <f>IF(CUND!AO19="","",CUND!AO19)</f>
        <v/>
      </c>
      <c r="AL19" s="67" t="str">
        <f>IF(CUND!AP19="","",CUND!AP19)</f>
        <v/>
      </c>
      <c r="AM19" s="68" t="e">
        <f>IF(CUND!AQ19="","",CUND!AQ19)</f>
        <v>#REF!</v>
      </c>
      <c r="AN19" s="68" t="str">
        <f>IF(CUND!AR19="","",CUND!AR19)</f>
        <v/>
      </c>
      <c r="AO19" s="68" t="e">
        <f>IF(CUND!AS19="","",CUND!AS19)</f>
        <v>#REF!</v>
      </c>
      <c r="AP19" s="68" t="str">
        <f>IF(CUND!AT19="","",CUND!AT19)</f>
        <v/>
      </c>
      <c r="AQ19" s="67" t="str">
        <f>IF(CUND!AU19="","",CUND!AU19)</f>
        <v/>
      </c>
      <c r="AR19" s="67" t="str">
        <f>IF(CUND!AV19="","",CUND!AV19)</f>
        <v/>
      </c>
      <c r="AS19" s="67" t="str">
        <f>IF(CUND!AW19="","",CUND!AW19)</f>
        <v/>
      </c>
      <c r="AT19" s="67" t="str">
        <f>IF(CUND!AX19="","",CUND!AX19)</f>
        <v/>
      </c>
      <c r="AU19" s="67" t="str">
        <f>IF(CUND!AY19="","",CUND!AY19)</f>
        <v/>
      </c>
      <c r="AV19" s="68" t="str">
        <f>IF(CUND!AZ19="","",CUND!AZ19)</f>
        <v/>
      </c>
      <c r="AW19" s="68" t="e">
        <f>IF(CUND!BA19="","",CUND!BA19)</f>
        <v>#REF!</v>
      </c>
      <c r="AX19" s="68" t="str">
        <f>IF(CUND!BB19="","",CUND!BB19)</f>
        <v/>
      </c>
      <c r="AY19" s="68" t="str">
        <f>IF(CUND!BC19="","",CUND!BC19)</f>
        <v/>
      </c>
      <c r="AZ19" s="67" t="e">
        <f>IF(CUND!BD19="","",CUND!BD19)</f>
        <v>#REF!</v>
      </c>
      <c r="BA19" s="67" t="e">
        <f>IF(CUND!BE19="","",CUND!BE19)</f>
        <v>#REF!</v>
      </c>
      <c r="BB19" s="67" t="str">
        <f>IF(CUND!BF19="","",CUND!BF19)</f>
        <v/>
      </c>
      <c r="BC19" s="67" t="str">
        <f>IF(CUND!BG19="","",CUND!BG19)</f>
        <v/>
      </c>
      <c r="BD19" s="68" t="str">
        <f>IF(CUND!BH19="","",CUND!BH19)</f>
        <v/>
      </c>
      <c r="BE19" s="68" t="str">
        <f>IF(CUND!BI19="","",CUND!BI19)</f>
        <v/>
      </c>
      <c r="BF19" s="68" t="str">
        <f>IF(CUND!BJ19="","",CUND!BJ19)</f>
        <v/>
      </c>
      <c r="BG19" s="68" t="e">
        <f>IF(CUND!BK19="","",CUND!BK19)</f>
        <v>#REF!</v>
      </c>
    </row>
    <row r="20" spans="1:59" ht="26.25" customHeight="1" x14ac:dyDescent="0.25">
      <c r="A20" s="75" t="e">
        <f t="shared" si="0"/>
        <v>#REF!</v>
      </c>
      <c r="B20" s="52" t="s">
        <v>266</v>
      </c>
      <c r="C20" s="52" t="s">
        <v>19</v>
      </c>
      <c r="D20" s="52" t="s">
        <v>195</v>
      </c>
      <c r="E20" s="51" t="s">
        <v>240</v>
      </c>
      <c r="F20" s="72" t="e">
        <f>IF(ISNA(VLOOKUP(E20,#REF!,2,FALSE)),"",VLOOKUP(E20,#REF!,2,FALSE))</f>
        <v>#REF!</v>
      </c>
      <c r="G20" s="72" t="e">
        <f>IF(ISNA(VLOOKUP(E20,#REF!,3,0)),"",VLOOKUP(E20,#REF!,3,0))</f>
        <v>#REF!</v>
      </c>
      <c r="H20" s="67" t="e">
        <f>IF(EXACT((#REF!),(PROPER(TEXT(H$3,"dddd")))),"",IF(EXACT(H$4,#REF!),IF(#REF!=4,INDEX(#REF!,MATCH(H$4,#REF!,0),MATCH(#REF!,#REF!,0)),INDEX(#REF!,MATCH(#REF!,#REF!,0),MATCH(#REF!,#REF!,0))),""))</f>
        <v>#REF!</v>
      </c>
      <c r="I20" s="67" t="e">
        <f>IF(EXACT((#REF!),(PROPER(TEXT(I$3,"dddd")))),"",IF(EXACT(I$4,#REF!),IF(H20="",IF(OR((#REF!=4),(#REF!=3),(#REF!=2),(#REF!=1)),INDEX(#REF!,MATCH(I$4,#REF!,0),MATCH(#REF!,#REF!,0)),"")),IF(#REF!=4,IF(H20="","",INDEX(#REF!,MATCH(I$4,#REF!,0),MATCH(#REF!,#REF!,0))),IF(#REF!=2,IF(H20="",IF(OR((#REF!="Semana1"),(#REF!="Semana2")),INDEX(#REF!,MATCH(I$4,#REF!,0),MATCH(#REF!,#REF!,0)),""),""),IF(#REF!=1,IF(H20="",IF(#REF!="Semana2","",""),""))))))</f>
        <v>#REF!</v>
      </c>
      <c r="J20" s="67" t="e">
        <f>IF(EXACT(J$4,#REF!),IF(I20="",IF(OR((#REF!=4),(#REF!=3),(#REF!=2),(#REF!=1)),INDEX(#REF!,MATCH(J$4,#REF!,0),MATCH(#REF!,#REF!,0)),"")),IF(#REF!=4,IF(I20="","",INDEX(#REF!,MATCH(J$4,#REF!,0),MATCH(#REF!,#REF!,0))),IF(#REF!=2,IF(I20="",IF(OR((#REF!="Semana1"),(#REF!="Semana2"),(#REF!="Semana3")),INDEX(#REF!,MATCH(J$4,#REF!,0),MATCH(#REF!,#REF!,0)),""),""),IF(#REF!=1,IF(I20="",IF(#REF!="Semana3","",""),"")))))</f>
        <v>#REF!</v>
      </c>
      <c r="K20" s="67" t="e">
        <f>IF(EXACT(K$4,#REF!),IF(J20="",IF(OR((#REF!=4),(#REF!=3),(#REF!=2),(#REF!=1)),INDEX(#REF!,MATCH(K$4,#REF!,0),MATCH(#REF!,#REF!,0)),"")),IF(#REF!=4,IF(J20="","",INDEX(#REF!,MATCH(K$4,#REF!,0),MATCH(#REF!,#REF!,0))),IF(#REF!=2,IF(J20="",IF(OR((#REF!="Semana1"),(#REF!="Semana2"),(#REF!="Semana3"),(#REF!="Semana4")),INDEX(#REF!,MATCH(K$4,#REF!,0),MATCH(#REF!,#REF!,0)),""),""),IF(#REF!=1,IF(J20="",IF(#REF!="Semana4","",""),"")))))</f>
        <v>#REF!</v>
      </c>
      <c r="L20" s="67" t="e">
        <f>IF(EXACT(L$4,#REF!),IF(K20="",IF(OR((#REF!=4),(#REF!=3),(#REF!=2),(#REF!=1)),INDEX(#REF!,MATCH(L$4,#REF!,0),MATCH(#REF!,#REF!,0)),"")),IF(#REF!=4,IF(K20="","",INDEX(#REF!,MATCH(L$4,#REF!,0),MATCH(#REF!,#REF!,0))),IF(#REF!=2,IF(K20="",IF(OR((#REF!="Semana1"),(#REF!="Semana2"),(#REF!="Semana3"),(#REF!="Semana4"),(#REF!="Semana5")),INDEX(#REF!,MATCH(L$4,#REF!,0),MATCH(#REF!,#REF!,0)),""),""),IF(#REF!=1,IF(AND((#REF!="Semana1"),(I20=""),(J20=""),(K20="")),INDEX(#REF!,MATCH(L$4,#REF!,0),MATCH(#REF!,#REF!,0)),IF(AND((#REF!="Semana5"),(K20="")),INDEX(#REF!,MATCH(L$4,#REF!,0),MATCH(#REF!,#REF!,0)),""))))))</f>
        <v>#REF!</v>
      </c>
      <c r="M20" s="68" t="e">
        <f>IF(EXACT(M$4,#REF!),IF(L20="",IF(OR((#REF!=4),(#REF!=3),(#REF!=2),(#REF!=1)),INDEX(#REF!,MATCH(M$4,#REF!,0),MATCH(#REF!,#REF!,0)),"")),IF(#REF!=4,IF(L20="","",INDEX(#REF!,MATCH(M$4,#REF!,0),MATCH(#REF!,#REF!,0))),IF(#REF!=2,IF(L20="",IF(OR((#REF!="Semana1"),(#REF!="Semana2"),(#REF!="Semana3"),(#REF!="Semana4"),(#REF!="Semana5")),INDEX(#REF!,MATCH(M$4,#REF!,0),MATCH(#REF!,#REF!,0)),""),""),IF(#REF!=1,IF(AND((#REF!="Semana2"),(J20=""),(K20=""),(L20="")),INDEX(#REF!,MATCH(M$4,#REF!,0),MATCH(#REF!,#REF!,0)),IF(AND((#REF!="Semana6"),(L20="")),INDEX(#REF!,MATCH(M$4,#REF!,0),MATCH(#REF!,#REF!,0)),""))))))</f>
        <v>#REF!</v>
      </c>
      <c r="N20" s="68" t="e">
        <f>IF(EXACT(N$4,#REF!),IF(M20="",IF(OR((#REF!=4),(#REF!=3),(#REF!=2),(#REF!=1)),INDEX(#REF!,MATCH(N$4,#REF!,0),MATCH(#REF!,#REF!,0)),"")),IF(#REF!=4,IF(M20="","",INDEX(#REF!,MATCH(N$4,#REF!,0),MATCH(#REF!,#REF!,0))),IF(#REF!=2,IF(M20="",IF(OR((#REF!="Semana1"),(#REF!="Semana2"),(#REF!="Semana3"),(#REF!="Semana4"),(#REF!="Semana5")),INDEX(#REF!,MATCH(N$4,#REF!,0),MATCH(#REF!,#REF!,0)),""),""),IF(#REF!=1,IF(AND((#REF!="Semana3"),(K20=""),(L20=""),(M20="")),INDEX(#REF!,MATCH(N$4,#REF!,0),MATCH(#REF!,#REF!,0)),IF(AND((#REF!="Semana7"),(M20="")),INDEX(#REF!,MATCH(N$4,#REF!,0),MATCH(#REF!,#REF!,0)),""))))))</f>
        <v>#REF!</v>
      </c>
      <c r="O20" s="68" t="e">
        <f>IF(EXACT(O$4,#REF!),IF(N20="",IF(OR((#REF!=4),(#REF!=3),(#REF!=2),(#REF!=1)),INDEX(#REF!,MATCH(O$4,#REF!,0),MATCH(#REF!,#REF!,0)),"")),IF(#REF!=4,IF(N20="","",INDEX(#REF!,MATCH(O$4,#REF!,0),MATCH(#REF!,#REF!,0))),IF(#REF!=2,IF(N20="",IF(OR((#REF!="Semana1"),(#REF!="Semana2"),(#REF!="Semana3"),(#REF!="Semana4"),(#REF!="Semana5"),(#REF!="Semana6"),(#REF!="Semana7"),(#REF!="Semana8")),INDEX(#REF!,MATCH(O$4,#REF!,0),MATCH(#REF!,#REF!,0)),""),""),IF(#REF!=1,IF(AND((L20=""),(M20=""),(N20="")),INDEX(#REF!,MATCH(O$4,#REF!,0),MATCH(#REF!,#REF!,0)),""),""))))</f>
        <v>#REF!</v>
      </c>
      <c r="P20" s="68" t="e">
        <f>IF(EXACT((#REF!),(PROPER(TEXT(P$3,"dddd")))),"",IF(AND(EXACT((#REF!),(PROPER(TEXT(O$3,"dddd")))),(EXACT((#REF!),PROPER(TEXT(P19,"dddd"))))),"",IF(#REF!=1,IF(AND((M20=""),(N20=""),(O20="")),INDEX(#REF!,MATCH(P$4,#REF!,0),MATCH(#REF!,#REF!,0)),""),IF(#REF!=2,IF(O20="",INDEX(#REF!,MATCH(P$4,#REF!,0),MATCH(#REF!,#REF!,0)),""),IF(#REF!=4,INDEX(#REF!,MATCH(P$4,#REF!,0),MATCH(#REF!,#REF!,0)),"")))))</f>
        <v>#REF!</v>
      </c>
      <c r="Q20" s="67" t="e">
        <f>IF(EXACT((#REF!),(PROPER(TEXT(Q$3,"dddd")))),"",IF(AND(EXACT((#REF!),(PROPER(TEXT(P$3,"dddd")))),(EXACT((#REF!),PROPER(TEXT(Q19,"dddd"))))),"",IF(#REF!=1,IF(AND((N20=""),(O20=""),(P20="")),INDEX(#REF!,MATCH(Q$4,#REF!,0),MATCH(#REF!,#REF!,0)),""),IF(#REF!=2,IF(P20="",INDEX(#REF!,MATCH(Q$4,#REF!,0),MATCH(#REF!,#REF!,0)),""),IF(#REF!=4,INDEX(#REF!,MATCH(Q$4,#REF!,0),MATCH(#REF!,#REF!,0)),"")))))</f>
        <v>#REF!</v>
      </c>
      <c r="R20" s="67" t="e">
        <f>IF(EXACT((#REF!),(PROPER(TEXT(R$3,"dddd")))),"",IF(AND(EXACT((#REF!),(PROPER(TEXT(Q$3,"dddd")))),(EXACT((#REF!),PROPER(TEXT(R19,"dddd"))))),"",IF(#REF!=1,IF(AND((O20=""),(P20=""),(Q20="")),INDEX(#REF!,MATCH(R$4,#REF!,0),MATCH(#REF!,#REF!,0)),""),IF(#REF!=2,IF(Q20="",INDEX(#REF!,MATCH(R$4,#REF!,0),MATCH(#REF!,#REF!,0)),""),IF(#REF!=4,INDEX(#REF!,MATCH(R$4,#REF!,0),MATCH(#REF!,#REF!,0)),"")))))</f>
        <v>#REF!</v>
      </c>
      <c r="S20" s="67" t="e">
        <f>IF(EXACT((#REF!),(PROPER(TEXT(S$3,"dddd")))),"",IF(AND(EXACT((#REF!),(PROPER(TEXT(R$3,"dddd")))),(EXACT((#REF!),PROPER(TEXT(S19,"dddd"))))),"",IF(#REF!=1,IF(AND((P20=""),(Q20=""),(R20="")),INDEX(#REF!,MATCH(S$4,#REF!,0),MATCH(#REF!,#REF!,0)),""),IF(#REF!=2,IF(R20="",INDEX(#REF!,MATCH(S$4,#REF!,0),MATCH(#REF!,#REF!,0)),""),IF(#REF!=4,INDEX(#REF!,MATCH(S$4,#REF!,0),MATCH(#REF!,#REF!,0)),"")))))</f>
        <v>#REF!</v>
      </c>
      <c r="T20" s="67" t="e">
        <f>IF(EXACT((#REF!),(PROPER(TEXT(T$3,"dddd")))),"",IF(AND(EXACT((#REF!),(PROPER(TEXT(S$3,"dddd")))),(EXACT((#REF!),PROPER(TEXT(T19,"dddd"))))),"",IF(#REF!=1,IF(AND((Q20=""),(R20=""),(S20="")),INDEX(#REF!,MATCH(T$4,#REF!,0),MATCH(#REF!,#REF!,0)),""),IF(#REF!=2,IF(S20="",INDEX(#REF!,MATCH(T$4,#REF!,0),MATCH(#REF!,#REF!,0)),""),IF(#REF!=4,INDEX(#REF!,MATCH(T$4,#REF!,0),MATCH(#REF!,#REF!,0)),"")))))</f>
        <v>#REF!</v>
      </c>
      <c r="U20" s="68" t="e">
        <f>IF(EXACT((#REF!),(PROPER(TEXT(U$3,"dddd")))),"",IF(AND(EXACT((#REF!),(PROPER(TEXT(T$3,"dddd")))),(EXACT((#REF!),PROPER(TEXT(U19,"dddd"))))),"",IF(#REF!=1,IF(AND((R20=""),(S20=""),(T20="")),INDEX(#REF!,MATCH(U$4,#REF!,0),MATCH(#REF!,#REF!,0)),""),IF(#REF!=2,IF(T20="",INDEX(#REF!,MATCH(U$4,#REF!,0),MATCH(#REF!,#REF!,0)),""),IF(#REF!=4,INDEX(#REF!,MATCH(U$4,#REF!,0),MATCH(#REF!,#REF!,0)),"")))))</f>
        <v>#REF!</v>
      </c>
      <c r="V20" s="68" t="e">
        <f>IF(EXACT((#REF!),(PROPER(TEXT(V$3,"dddd")))),"",IF(AND(EXACT((#REF!),(PROPER(TEXT(U$3,"dddd")))),(EXACT((#REF!),PROPER(TEXT(V19,"dddd"))))),"",IF(#REF!=1,IF(AND((S20=""),(T20=""),(U20="")),INDEX(#REF!,MATCH(V$4,#REF!,0),MATCH(#REF!,#REF!,0)),""),IF(#REF!=2,IF(U20="",INDEX(#REF!,MATCH(V$4,#REF!,0),MATCH(#REF!,#REF!,0)),""),IF(#REF!=4,INDEX(#REF!,MATCH(V$4,#REF!,0),MATCH(#REF!,#REF!,0)),"")))))</f>
        <v>#REF!</v>
      </c>
      <c r="W20" s="68" t="e">
        <f>IF(EXACT((#REF!),(PROPER(TEXT(W$3,"dddd")))),"",IF(AND(EXACT((#REF!),(PROPER(TEXT(V$3,"dddd")))),(EXACT((#REF!),PROPER(TEXT(W19,"dddd"))))),"",IF(#REF!=1,IF(AND((T20=""),(U20=""),(V20="")),INDEX(#REF!,MATCH(W$4,#REF!,0),MATCH(#REF!,#REF!,0)),""),IF(#REF!=2,IF(V20="",INDEX(#REF!,MATCH(W$4,#REF!,0),MATCH(#REF!,#REF!,0)),""),IF(#REF!=4,INDEX(#REF!,MATCH(W$4,#REF!,0),MATCH(#REF!,#REF!,0)),"")))))</f>
        <v>#REF!</v>
      </c>
      <c r="X20" s="68" t="e">
        <f>IF(EXACT((#REF!),(PROPER(TEXT(X$3,"dddd")))),"",IF(AND(EXACT((#REF!),(PROPER(TEXT(W$3,"dddd")))),(EXACT((#REF!),PROPER(TEXT(X19,"dddd"))))),"",IF(#REF!=1,IF(AND((U20=""),(V20=""),(W20="")),INDEX(#REF!,MATCH(X$4,#REF!,0),MATCH(#REF!,#REF!,0)),""),IF(#REF!=2,IF(W20="",INDEX(#REF!,MATCH(X$4,#REF!,0),MATCH(#REF!,#REF!,0)),""),IF(#REF!=4,INDEX(#REF!,MATCH(X$4,#REF!,0),MATCH(#REF!,#REF!,0)),"")))))</f>
        <v>#REF!</v>
      </c>
      <c r="Y20" s="67" t="e">
        <f>IF(EXACT((#REF!),(PROPER(TEXT(Y$3,"dddd")))),"",IF(AND(EXACT((#REF!),(PROPER(TEXT(X$3,"dddd")))),(EXACT((#REF!),PROPER(TEXT(Y19,"dddd"))))),"",IF(#REF!=1,IF(AND((V20=""),(W20=""),(X20="")),INDEX(#REF!,MATCH(Y$4,#REF!,0),MATCH(#REF!,#REF!,0)),""),IF(#REF!=2,IF(X20="",INDEX(#REF!,MATCH(Y$4,#REF!,0),MATCH(#REF!,#REF!,0)),""),IF(#REF!=4,INDEX(#REF!,MATCH(Y$4,#REF!,0),MATCH(#REF!,#REF!,0)),"")))))</f>
        <v>#REF!</v>
      </c>
      <c r="Z20" s="67" t="e">
        <f>IF(EXACT((#REF!),(PROPER(TEXT(Z$3,"dddd")))),"",IF(AND(EXACT((#REF!),(PROPER(TEXT(Y$3,"dddd")))),(EXACT((#REF!),PROPER(TEXT(Z19,"dddd"))))),"",IF(#REF!=1,IF(AND((W20=""),(X20=""),(Y20="")),INDEX(#REF!,MATCH(Z$4,#REF!,0),MATCH(#REF!,#REF!,0)),""),IF(#REF!=2,IF(Y20="",INDEX(#REF!,MATCH(Z$4,#REF!,0),MATCH(#REF!,#REF!,0)),""),IF(#REF!=4,INDEX(#REF!,MATCH(Z$4,#REF!,0),MATCH(#REF!,#REF!,0)),"")))))</f>
        <v>#REF!</v>
      </c>
      <c r="AA20" s="67" t="e">
        <f>IF(EXACT((#REF!),(PROPER(TEXT(AA$3,"dddd")))),"",IF(AND(EXACT((#REF!),(PROPER(TEXT(Z$3,"dddd")))),(EXACT((#REF!),PROPER(TEXT(AA19,"dddd"))))),"",IF(#REF!=1,IF(AND((X20=""),(Y20=""),(Z20="")),INDEX(#REF!,MATCH(AA$4,#REF!,0),MATCH(#REF!,#REF!,0)),""),IF(#REF!=2,IF(Z20="",INDEX(#REF!,MATCH(AA$4,#REF!,0),MATCH(#REF!,#REF!,0)),""),IF(#REF!=4,INDEX(#REF!,MATCH(AA$4,#REF!,0),MATCH(#REF!,#REF!,0)),"")))))</f>
        <v>#REF!</v>
      </c>
      <c r="AB20" s="67" t="e">
        <f>IF(EXACT((#REF!),(PROPER(TEXT(AB$3,"dddd")))),"",IF(AND(EXACT((#REF!),(PROPER(TEXT(AA$3,"dddd")))),(EXACT((#REF!),PROPER(TEXT(AB19,"dddd"))))),"",IF(#REF!=1,IF(AND((Y20=""),(Z20=""),(AA20="")),INDEX(#REF!,MATCH(AB$4,#REF!,0),MATCH(#REF!,#REF!,0)),""),IF(#REF!=2,IF(AA20="",INDEX(#REF!,MATCH(AB$4,#REF!,0),MATCH(#REF!,#REF!,0)),""),IF(#REF!=4,INDEX(#REF!,MATCH(AB$4,#REF!,0),MATCH(#REF!,#REF!,0)),"")))))</f>
        <v>#REF!</v>
      </c>
      <c r="AC20" s="67" t="e">
        <f>IF(EXACT((#REF!),(PROPER(TEXT(AC$3,"dddd")))),"",IF(AND(EXACT((#REF!),(PROPER(TEXT(AB$3,"dddd")))),(EXACT((#REF!),PROPER(TEXT(AC19,"dddd"))))),"",IF(#REF!=1,IF(AND((Z20=""),(AA20=""),(AB20="")),INDEX(#REF!,MATCH(AC$4,#REF!,0),MATCH(#REF!,#REF!,0)),""),IF(#REF!=2,IF(AB20="",INDEX(#REF!,MATCH(AC$4,#REF!,0),MATCH(#REF!,#REF!,0)),""),IF(#REF!=4,INDEX(#REF!,MATCH(AC$4,#REF!,0),MATCH(#REF!,#REF!,0)),"")))))</f>
        <v>#REF!</v>
      </c>
      <c r="AD20" s="68" t="e">
        <f>IF(EXACT((#REF!),(PROPER(TEXT(AD$3,"dddd")))),"",IF(AND(EXACT((#REF!),(PROPER(TEXT(AC$3,"dddd")))),(EXACT((#REF!),PROPER(TEXT(AD19,"dddd"))))),"",IF(#REF!=1,IF(AND((AA20=""),(AB20=""),(AC20="")),INDEX(#REF!,MATCH(AD$4,#REF!,0),MATCH(#REF!,#REF!,0)),""),IF(#REF!=2,IF(AC20="",INDEX(#REF!,MATCH(AD$4,#REF!,0),MATCH(#REF!,#REF!,0)),""),IF(#REF!=4,INDEX(#REF!,MATCH(AD$4,#REF!,0),MATCH(#REF!,#REF!,0)),"")))))</f>
        <v>#REF!</v>
      </c>
      <c r="AE20" s="68" t="e">
        <f>IF(EXACT((#REF!),(PROPER(TEXT(AE$3,"dddd")))),"",IF(AND(EXACT((#REF!),(PROPER(TEXT(AD$3,"dddd")))),(EXACT((#REF!),PROPER(TEXT(AE19,"dddd"))))),"",IF(#REF!=1,IF(AND((AB20=""),(AC20=""),(AD20="")),INDEX(#REF!,MATCH(AE$4,#REF!,0),MATCH(#REF!,#REF!,0)),""),IF(#REF!=2,IF(AD20="",INDEX(#REF!,MATCH(AE$4,#REF!,0),MATCH(#REF!,#REF!,0)),""),IF(#REF!=4,INDEX(#REF!,MATCH(AE$4,#REF!,0),MATCH(#REF!,#REF!,0)),"")))))</f>
        <v>#REF!</v>
      </c>
      <c r="AF20" s="68" t="e">
        <f>IF(EXACT((#REF!),(PROPER(TEXT(AF$3,"dddd")))),"",IF(AND(EXACT((#REF!),(PROPER(TEXT(AE$3,"dddd")))),(EXACT((#REF!),PROPER(TEXT(AF19,"dddd"))))),"",IF(#REF!=1,IF(AND((AC20=""),(AD20=""),(AE20="")),INDEX(#REF!,MATCH(AF$4,#REF!,0),MATCH(#REF!,#REF!,0)),""),IF(#REF!=2,IF(AE20="",INDEX(#REF!,MATCH(AF$4,#REF!,0),MATCH(#REF!,#REF!,0)),""),IF(#REF!=4,INDEX(#REF!,MATCH(AF$4,#REF!,0),MATCH(#REF!,#REF!,0)),"")))))</f>
        <v>#REF!</v>
      </c>
      <c r="AG20" s="68" t="e">
        <f>IF(EXACT((#REF!),(PROPER(TEXT(AG$3,"dddd")))),"",IF(AND(EXACT((#REF!),(PROPER(TEXT(AF$3,"dddd")))),(EXACT((#REF!),PROPER(TEXT(AG19,"dddd"))))),"",IF(#REF!=1,IF(AND((AD20=""),(AE20=""),(AF20="")),INDEX(#REF!,MATCH(AG$4,#REF!,0),MATCH(#REF!,#REF!,0)),""),IF(#REF!=2,IF(AF20="",INDEX(#REF!,MATCH(AG$4,#REF!,0),MATCH(#REF!,#REF!,0)),""),IF(#REF!=4,INDEX(#REF!,MATCH(AG$4,#REF!,0),MATCH(#REF!,#REF!,0)),"")))))</f>
        <v>#REF!</v>
      </c>
      <c r="AH20" s="67" t="e">
        <f>IF(EXACT((#REF!),(PROPER(TEXT(AH$3,"dddd")))),"",IF(AND(EXACT((#REF!),(PROPER(TEXT(AG$3,"dddd")))),(EXACT((#REF!),PROPER(TEXT(AH19,"dddd"))))),"",IF(#REF!=1,IF(AND((AE20=""),(AF20=""),(AG20="")),INDEX(#REF!,MATCH(AH$4,#REF!,0),MATCH(#REF!,#REF!,0)),""),IF(#REF!=2,IF(AG20="",INDEX(#REF!,MATCH(AH$4,#REF!,0),MATCH(#REF!,#REF!,0)),""),IF(#REF!=4,INDEX(#REF!,MATCH(AH$4,#REF!,0),MATCH(#REF!,#REF!,0)),"")))))</f>
        <v>#REF!</v>
      </c>
      <c r="AI20" s="67" t="e">
        <f>IF(EXACT((#REF!),(PROPER(TEXT(AI$3,"dddd")))),"",IF(AND(EXACT((#REF!),(PROPER(TEXT(AH$3,"dddd")))),(EXACT((#REF!),PROPER(TEXT(AI19,"dddd"))))),"",IF(#REF!=1,IF(AND((AF20=""),(AG20=""),(AH20="")),INDEX(#REF!,MATCH(AI$4,#REF!,0),MATCH(#REF!,#REF!,0)),""),IF(#REF!=2,IF(AH20="",INDEX(#REF!,MATCH(AI$4,#REF!,0),MATCH(#REF!,#REF!,0)),""),IF(#REF!=4,INDEX(#REF!,MATCH(AI$4,#REF!,0),MATCH(#REF!,#REF!,0)),"")))))</f>
        <v>#REF!</v>
      </c>
      <c r="AJ20" s="67" t="e">
        <f>IF(EXACT((#REF!),(PROPER(TEXT(AJ$3,"dddd")))),"",IF(AND(EXACT((#REF!),(PROPER(TEXT(AI$3,"dddd")))),(EXACT((#REF!),PROPER(TEXT(AJ19,"dddd"))))),"",IF(#REF!=1,IF(AND((AG20=""),(AH20=""),(AI20="")),INDEX(#REF!,MATCH(AJ$4,#REF!,0),MATCH(#REF!,#REF!,0)),""),IF(#REF!=2,IF(AI20="",INDEX(#REF!,MATCH(AJ$4,#REF!,0),MATCH(#REF!,#REF!,0)),""),IF(#REF!=4,INDEX(#REF!,MATCH(AJ$4,#REF!,0),MATCH(#REF!,#REF!,0)),"")))))</f>
        <v>#REF!</v>
      </c>
      <c r="AK20" s="67" t="e">
        <f>IF(EXACT((#REF!),(PROPER(TEXT(AK$3,"dddd")))),"",IF(AND(EXACT((#REF!),(PROPER(TEXT(AJ$3,"dddd")))),(EXACT((#REF!),PROPER(TEXT(AK19,"dddd"))))),"",IF(#REF!=1,IF(AND((AH20=""),(AI20=""),(AJ20="")),INDEX(#REF!,MATCH(AK$4,#REF!,0),MATCH(#REF!,#REF!,0)),""),IF(#REF!=2,IF(AJ20="",INDEX(#REF!,MATCH(AK$4,#REF!,0),MATCH(#REF!,#REF!,0)),""),IF(#REF!=4,INDEX(#REF!,MATCH(AK$4,#REF!,0),MATCH(#REF!,#REF!,0)),"")))))</f>
        <v>#REF!</v>
      </c>
      <c r="AL20" s="67" t="e">
        <f>IF(EXACT((#REF!),(PROPER(TEXT(AL$3,"dddd")))),"",IF(AND(EXACT((#REF!),(PROPER(TEXT(AK$3,"dddd")))),(EXACT((#REF!),PROPER(TEXT(AL19,"dddd"))))),"",IF(#REF!=1,IF(AND((AI20=""),(AJ20=""),(AK20="")),INDEX(#REF!,MATCH(AL$4,#REF!,0),MATCH(#REF!,#REF!,0)),""),IF(#REF!=2,IF(AK20="",INDEX(#REF!,MATCH(AL$4,#REF!,0),MATCH(#REF!,#REF!,0)),""),IF(#REF!=4,INDEX(#REF!,MATCH(AL$4,#REF!,0),MATCH(#REF!,#REF!,0)),"")))))</f>
        <v>#REF!</v>
      </c>
      <c r="AM20" s="68" t="e">
        <f>IF(EXACT((#REF!),(PROPER(TEXT(AM$3,"dddd")))),"",IF(AND(EXACT((#REF!),(PROPER(TEXT(AL$3,"dddd")))),(EXACT((#REF!),PROPER(TEXT(AM19,"dddd"))))),"",IF(#REF!=1,IF(AND((AJ20=""),(AK20=""),(AL20="")),INDEX(#REF!,MATCH(AM$4,#REF!,0),MATCH(#REF!,#REF!,0)),""),IF(#REF!=2,IF(AL20="",INDEX(#REF!,MATCH(AM$4,#REF!,0),MATCH(#REF!,#REF!,0)),""),IF(#REF!=4,INDEX(#REF!,MATCH(AM$4,#REF!,0),MATCH(#REF!,#REF!,0)),"")))))</f>
        <v>#REF!</v>
      </c>
      <c r="AN20" s="68" t="e">
        <f>IF(EXACT((#REF!),(PROPER(TEXT(AN$3,"dddd")))),"",IF(AND(EXACT((#REF!),(PROPER(TEXT(AM$3,"dddd")))),(EXACT((#REF!),PROPER(TEXT(AN19,"dddd"))))),"",IF(#REF!=1,IF(AND((AK20=""),(AL20=""),(AM20="")),INDEX(#REF!,MATCH(AN$4,#REF!,0),MATCH(#REF!,#REF!,0)),""),IF(#REF!=2,IF(AM20="",INDEX(#REF!,MATCH(AN$4,#REF!,0),MATCH(#REF!,#REF!,0)),""),IF(#REF!=4,INDEX(#REF!,MATCH(AN$4,#REF!,0),MATCH(#REF!,#REF!,0)),"")))))</f>
        <v>#REF!</v>
      </c>
      <c r="AO20" s="68" t="e">
        <f>IF(EXACT((#REF!),(PROPER(TEXT(AO$3,"dddd")))),"",IF(AND(EXACT((#REF!),(PROPER(TEXT(AN$3,"dddd")))),(EXACT((#REF!),PROPER(TEXT(AO19,"dddd"))))),"",IF(#REF!=1,IF(AND((AL20=""),(AM20=""),(AN20="")),INDEX(#REF!,MATCH(AO$4,#REF!,0),MATCH(#REF!,#REF!,0)),""),IF(#REF!=2,IF(AN20="",INDEX(#REF!,MATCH(AO$4,#REF!,0),MATCH(#REF!,#REF!,0)),""),IF(#REF!=4,INDEX(#REF!,MATCH(AO$4,#REF!,0),MATCH(#REF!,#REF!,0)),"")))))</f>
        <v>#REF!</v>
      </c>
      <c r="AP20" s="68" t="e">
        <f>IF(EXACT((#REF!),(PROPER(TEXT(AP$3,"dddd")))),"",IF(AND(EXACT((#REF!),(PROPER(TEXT(AO$3,"dddd")))),(EXACT((#REF!),PROPER(TEXT(AP19,"dddd"))))),"",IF(#REF!=1,IF(AND((AM20=""),(AN20=""),(AO20="")),INDEX(#REF!,MATCH(AP$4,#REF!,0),MATCH(#REF!,#REF!,0)),""),IF(#REF!=2,IF(AO20="",INDEX(#REF!,MATCH(AP$4,#REF!,0),MATCH(#REF!,#REF!,0)),""),IF(#REF!=4,INDEX(#REF!,MATCH(AP$4,#REF!,0),MATCH(#REF!,#REF!,0)),"")))))</f>
        <v>#REF!</v>
      </c>
      <c r="AQ20" s="67" t="e">
        <f>IF(EXACT((#REF!),(PROPER(TEXT(AQ$3,"dddd")))),"",IF(AND(EXACT((#REF!),(PROPER(TEXT(AP$3,"dddd")))),(EXACT((#REF!),PROPER(TEXT(AQ19,"dddd"))))),"",IF(#REF!=1,IF(AND((AN20=""),(AO20=""),(AP20="")),INDEX(#REF!,MATCH(AQ$4,#REF!,0),MATCH(#REF!,#REF!,0)),""),IF(#REF!=2,IF(AP20="",INDEX(#REF!,MATCH(AQ$4,#REF!,0),MATCH(#REF!,#REF!,0)),""),IF(#REF!=4,INDEX(#REF!,MATCH(AQ$4,#REF!,0),MATCH(#REF!,#REF!,0)),"")))))</f>
        <v>#REF!</v>
      </c>
      <c r="AR20" s="67" t="e">
        <f>IF(EXACT((#REF!),(PROPER(TEXT(AR$3,"dddd")))),"",IF(AND(EXACT((#REF!),(PROPER(TEXT(AQ$3,"dddd")))),(EXACT((#REF!),PROPER(TEXT(AR19,"dddd"))))),"",IF(#REF!=1,IF(AND((AO20=""),(AP20=""),(AQ20="")),INDEX(#REF!,MATCH(AR$4,#REF!,0),MATCH(#REF!,#REF!,0)),""),IF(#REF!=2,IF(AQ20="",INDEX(#REF!,MATCH(AR$4,#REF!,0),MATCH(#REF!,#REF!,0)),""),IF(#REF!=4,INDEX(#REF!,MATCH(AR$4,#REF!,0),MATCH(#REF!,#REF!,0)),"")))))</f>
        <v>#REF!</v>
      </c>
      <c r="AS20" s="67" t="e">
        <f>IF(EXACT((#REF!),(PROPER(TEXT(AS$3,"dddd")))),"",IF(AND(EXACT((#REF!),(PROPER(TEXT(AR$3,"dddd")))),(EXACT((#REF!),PROPER(TEXT(AS19,"dddd"))))),"",IF(#REF!=1,IF(AND((AP20=""),(AQ20=""),(AR20="")),INDEX(#REF!,MATCH(AS$4,#REF!,0),MATCH(#REF!,#REF!,0)),""),IF(#REF!=2,IF(AR20="",INDEX(#REF!,MATCH(AS$4,#REF!,0),MATCH(#REF!,#REF!,0)),""),IF(#REF!=4,INDEX(#REF!,MATCH(AS$4,#REF!,0),MATCH(#REF!,#REF!,0)),"")))))</f>
        <v>#REF!</v>
      </c>
      <c r="AT20" s="67" t="e">
        <f>IF(EXACT((#REF!),(PROPER(TEXT(AT$3,"dddd")))),"",IF(AND(EXACT((#REF!),(PROPER(TEXT(AS$3,"dddd")))),(EXACT((#REF!),PROPER(TEXT(AT19,"dddd"))))),"",IF(#REF!=1,IF(AND((AQ20=""),(AR20=""),(AS20="")),INDEX(#REF!,MATCH(AT$4,#REF!,0),MATCH(#REF!,#REF!,0)),""),IF(#REF!=2,IF(AS20="",INDEX(#REF!,MATCH(AT$4,#REF!,0),MATCH(#REF!,#REF!,0)),""),IF(#REF!=4,INDEX(#REF!,MATCH(AT$4,#REF!,0),MATCH(#REF!,#REF!,0)),"")))))</f>
        <v>#REF!</v>
      </c>
      <c r="AU20" s="67" t="e">
        <f>IF(EXACT((#REF!),(PROPER(TEXT(AU$3,"dddd")))),"",IF(AND(EXACT((#REF!),(PROPER(TEXT(AT$3,"dddd")))),(EXACT((#REF!),PROPER(TEXT(AU19,"dddd"))))),"",IF(#REF!=1,IF(AND((AR20=""),(AS20=""),(AT20="")),INDEX(#REF!,MATCH(AU$4,#REF!,0),MATCH(#REF!,#REF!,0)),""),IF(#REF!=2,IF(AT20="",INDEX(#REF!,MATCH(AU$4,#REF!,0),MATCH(#REF!,#REF!,0)),""),IF(#REF!=4,INDEX(#REF!,MATCH(AU$4,#REF!,0),MATCH(#REF!,#REF!,0)),"")))))</f>
        <v>#REF!</v>
      </c>
      <c r="AV20" s="68" t="e">
        <f>IF(EXACT((#REF!),(PROPER(TEXT(AV$3,"dddd")))),"",IF(AND(EXACT((#REF!),(PROPER(TEXT(AU$3,"dddd")))),(EXACT((#REF!),PROPER(TEXT(AV19,"dddd"))))),"",IF(#REF!=1,IF(AND((AS20=""),(AT20=""),(AU20="")),INDEX(#REF!,MATCH(AV$4,#REF!,0),MATCH(#REF!,#REF!,0)),""),IF(#REF!=2,IF(AU20="",INDEX(#REF!,MATCH(AV$4,#REF!,0),MATCH(#REF!,#REF!,0)),""),IF(#REF!=4,INDEX(#REF!,MATCH(AV$4,#REF!,0),MATCH(#REF!,#REF!,0)),"")))))</f>
        <v>#REF!</v>
      </c>
      <c r="AW20" s="68" t="e">
        <f>IF(EXACT((#REF!),(PROPER(TEXT(AW$3,"dddd")))),"",IF(AND(EXACT((#REF!),(PROPER(TEXT(AV$3,"dddd")))),(EXACT((#REF!),PROPER(TEXT(AW19,"dddd"))))),"",IF(#REF!=1,IF(AND((AT20=""),(AU20=""),(AV20="")),INDEX(#REF!,MATCH(AW$4,#REF!,0),MATCH(#REF!,#REF!,0)),""),IF(#REF!=2,IF(AV20="",INDEX(#REF!,MATCH(AW$4,#REF!,0),MATCH(#REF!,#REF!,0)),""),IF(#REF!=4,INDEX(#REF!,MATCH(AW$4,#REF!,0),MATCH(#REF!,#REF!,0)),"")))))</f>
        <v>#REF!</v>
      </c>
      <c r="AX20" s="68" t="e">
        <f>IF(EXACT((#REF!),(PROPER(TEXT(AX$3,"dddd")))),"",IF(AND(EXACT((#REF!),(PROPER(TEXT(AW$3,"dddd")))),(EXACT((#REF!),PROPER(TEXT(AX19,"dddd"))))),"",IF(#REF!=1,IF(AND((AU20=""),(AV20=""),(AW20="")),INDEX(#REF!,MATCH(AX$4,#REF!,0),MATCH(#REF!,#REF!,0)),""),IF(#REF!=2,IF(AW20="",INDEX(#REF!,MATCH(AX$4,#REF!,0),MATCH(#REF!,#REF!,0)),""),IF(#REF!=4,INDEX(#REF!,MATCH(AX$4,#REF!,0),MATCH(#REF!,#REF!,0)),"")))))</f>
        <v>#REF!</v>
      </c>
      <c r="AY20" s="68" t="e">
        <f>IF(EXACT((#REF!),(PROPER(TEXT(AY$3,"dddd")))),"",IF(AND(EXACT((#REF!),(PROPER(TEXT(AX$3,"dddd")))),(EXACT((#REF!),PROPER(TEXT(AY19,"dddd"))))),"",IF(#REF!=1,IF(AND((AV20=""),(AW20=""),(AX20="")),INDEX(#REF!,MATCH(AY$4,#REF!,0),MATCH(#REF!,#REF!,0)),""),IF(#REF!=2,IF(AX20="",INDEX(#REF!,MATCH(AY$4,#REF!,0),MATCH(#REF!,#REF!,0)),""),IF(#REF!=4,INDEX(#REF!,MATCH(AY$4,#REF!,0),MATCH(#REF!,#REF!,0)),"")))))</f>
        <v>#REF!</v>
      </c>
      <c r="AZ20" s="67" t="e">
        <f>IF(EXACT((#REF!),(PROPER(TEXT(AZ$3,"dddd")))),"",IF(AND(EXACT((#REF!),(PROPER(TEXT(AY$3,"dddd")))),(EXACT((#REF!),PROPER(TEXT(AZ19,"dddd"))))),"",IF(#REF!=1,IF(AND((AW20=""),(AX20=""),(AY20="")),INDEX(#REF!,MATCH(AZ$4,#REF!,0),MATCH(#REF!,#REF!,0)),""),IF(#REF!=2,IF(AY20="",INDEX(#REF!,MATCH(AZ$4,#REF!,0),MATCH(#REF!,#REF!,0)),""),IF(#REF!=4,INDEX(#REF!,MATCH(AZ$4,#REF!,0),MATCH(#REF!,#REF!,0)),"")))))</f>
        <v>#REF!</v>
      </c>
      <c r="BA20" s="67" t="e">
        <f>IF(EXACT((#REF!),(PROPER(TEXT(BA$3,"dddd")))),"",IF(AND(EXACT((#REF!),(PROPER(TEXT(AZ$3,"dddd")))),(EXACT((#REF!),PROPER(TEXT(BA19,"dddd"))))),"",IF(#REF!=1,IF(AND((AX20=""),(AY20=""),(AZ20="")),INDEX(#REF!,MATCH(BA$4,#REF!,0),MATCH(#REF!,#REF!,0)),""),IF(#REF!=2,IF(AZ20="",INDEX(#REF!,MATCH(BA$4,#REF!,0),MATCH(#REF!,#REF!,0)),""),IF(#REF!=4,INDEX(#REF!,MATCH(BA$4,#REF!,0),MATCH(#REF!,#REF!,0)),"")))))</f>
        <v>#REF!</v>
      </c>
      <c r="BB20" s="67" t="e">
        <f>IF(EXACT((#REF!),(PROPER(TEXT(BB$3,"dddd")))),"",IF(AND(EXACT((#REF!),(PROPER(TEXT(BA$3,"dddd")))),(EXACT((#REF!),PROPER(TEXT(BB19,"dddd"))))),"",IF(#REF!=1,IF(AND((AY20=""),(AZ20=""),(BA20="")),INDEX(#REF!,MATCH(BB$4,#REF!,0),MATCH(#REF!,#REF!,0)),""),IF(#REF!=2,IF(BA20="",INDEX(#REF!,MATCH(BB$4,#REF!,0),MATCH(#REF!,#REF!,0)),""),IF(#REF!=4,INDEX(#REF!,MATCH(BB$4,#REF!,0),MATCH(#REF!,#REF!,0)),"")))))</f>
        <v>#REF!</v>
      </c>
      <c r="BC20" s="67" t="e">
        <f>IF(EXACT((#REF!),(PROPER(TEXT(BC$3,"dddd")))),"",IF(AND(EXACT((#REF!),(PROPER(TEXT(BB$3,"dddd")))),(EXACT((#REF!),PROPER(TEXT(BC19,"dddd"))))),"",IF(#REF!=1,IF(AND((AZ20=""),(BA20=""),(BB20="")),INDEX(#REF!,MATCH(BC$4,#REF!,0),MATCH(#REF!,#REF!,0)),""),IF(#REF!=2,IF(BB20="",INDEX(#REF!,MATCH(BC$4,#REF!,0),MATCH(#REF!,#REF!,0)),""),IF(#REF!=4,INDEX(#REF!,MATCH(BC$4,#REF!,0),MATCH(#REF!,#REF!,0)),"")))))</f>
        <v>#REF!</v>
      </c>
      <c r="BD20" s="68" t="e">
        <f>IF(EXACT((#REF!),(PROPER(TEXT(BD$3,"dddd")))),"",IF(AND(EXACT((#REF!),(PROPER(TEXT(BC$3,"dddd")))),(EXACT((#REF!),PROPER(TEXT(BD19,"dddd"))))),"",IF(#REF!=1,IF(AND((BA20=""),(BB20=""),(BC20="")),INDEX(#REF!,MATCH(BD$4,#REF!,0),MATCH(#REF!,#REF!,0)),""),IF(#REF!=2,IF(BC20="",INDEX(#REF!,MATCH(BD$4,#REF!,0),MATCH(#REF!,#REF!,0)),""),IF(#REF!=4,INDEX(#REF!,MATCH(BD$4,#REF!,0),MATCH(#REF!,#REF!,0)),"")))))</f>
        <v>#REF!</v>
      </c>
      <c r="BE20" s="68" t="e">
        <f>IF(EXACT((#REF!),(PROPER(TEXT(BE$3,"dddd")))),"",IF(AND(EXACT((#REF!),(PROPER(TEXT(BD$3,"dddd")))),(EXACT((#REF!),PROPER(TEXT(BE19,"dddd"))))),"",IF(#REF!=1,IF(AND((BB20=""),(BC20=""),(BD20="")),INDEX(#REF!,MATCH(BE$4,#REF!,0),MATCH(#REF!,#REF!,0)),""),IF(#REF!=2,IF(BD20="",INDEX(#REF!,MATCH(BE$4,#REF!,0),MATCH(#REF!,#REF!,0)),""),IF(#REF!=4,INDEX(#REF!,MATCH(BE$4,#REF!,0),MATCH(#REF!,#REF!,0)),"")))))</f>
        <v>#REF!</v>
      </c>
      <c r="BF20" s="68" t="e">
        <f>IF(EXACT((#REF!),(PROPER(TEXT(BF$3,"dddd")))),"",IF(AND(EXACT((#REF!),(PROPER(TEXT(BE$3,"dddd")))),(EXACT((#REF!),PROPER(TEXT(BF19,"dddd"))))),"",IF(#REF!=1,IF(AND((BC20=""),(BD20=""),(BE20="")),INDEX(#REF!,MATCH(BF$4,#REF!,0),MATCH(#REF!,#REF!,0)),""),IF(#REF!=2,IF(BE20="",INDEX(#REF!,MATCH(BF$4,#REF!,0),MATCH(#REF!,#REF!,0)),""),IF(#REF!=4,INDEX(#REF!,MATCH(BF$4,#REF!,0),MATCH(#REF!,#REF!,0)),"")))))</f>
        <v>#REF!</v>
      </c>
      <c r="BG20" s="68" t="e">
        <f>IF(EXACT((#REF!),(PROPER(TEXT(BG$3,"dddd")))),"",IF(AND(EXACT((#REF!),(PROPER(TEXT(BF$3,"dddd")))),(EXACT((#REF!),PROPER(TEXT(BG19,"dddd"))))),"",IF(#REF!=1,IF(AND((BD20=""),(BE20=""),(BF20="")),INDEX(#REF!,MATCH(BG$4,#REF!,0),MATCH(#REF!,#REF!,0)),""),IF(#REF!=2,IF(BF20="",INDEX(#REF!,MATCH(BG$4,#REF!,0),MATCH(#REF!,#REF!,0)),""),IF(#REF!=4,INDEX(#REF!,MATCH(BG$4,#REF!,0),MATCH(#REF!,#REF!,0)),"")))))</f>
        <v>#REF!</v>
      </c>
    </row>
    <row r="21" spans="1:59" ht="26.25" customHeight="1" x14ac:dyDescent="0.25">
      <c r="A21" s="75" t="e">
        <f t="shared" si="0"/>
        <v>#REF!</v>
      </c>
      <c r="B21" s="52" t="s">
        <v>266</v>
      </c>
      <c r="C21" s="52" t="s">
        <v>19</v>
      </c>
      <c r="D21" s="52" t="s">
        <v>195</v>
      </c>
      <c r="E21" s="52" t="s">
        <v>20</v>
      </c>
      <c r="F21" s="72" t="e">
        <f>IF(ISNA(VLOOKUP(E21,#REF!,2,FALSE)),"",VLOOKUP(E21,#REF!,2,FALSE))</f>
        <v>#REF!</v>
      </c>
      <c r="G21" s="72" t="e">
        <f>IF(ISNA(VLOOKUP(E21,#REF!,3,0)),"",VLOOKUP(E21,#REF!,3,0))</f>
        <v>#REF!</v>
      </c>
      <c r="H21" s="67" t="e">
        <f>IF(EXACT((#REF!),(PROPER(TEXT(H$3,"dddd")))),"",IF(EXACT(H$4,#REF!),IF(#REF!=4,INDEX(#REF!,MATCH(H$4,#REF!,0),MATCH(#REF!,#REF!,0)),INDEX(#REF!,MATCH(#REF!,#REF!,0),MATCH(#REF!,#REF!,0))),""))</f>
        <v>#REF!</v>
      </c>
      <c r="I21" s="67" t="e">
        <f>IF(EXACT((#REF!),(PROPER(TEXT(I$3,"dddd")))),"",IF(EXACT(I$4,#REF!),IF(H21="",IF(OR((#REF!=4),(#REF!=3),(#REF!=2),(#REF!=1)),INDEX(#REF!,MATCH(I$4,#REF!,0),MATCH(#REF!,#REF!,0)),"")),IF(#REF!=4,IF(H21="","",INDEX(#REF!,MATCH(I$4,#REF!,0),MATCH(#REF!,#REF!,0))),IF(#REF!=2,IF(H21="",IF(OR((#REF!="Semana1"),(#REF!="Semana2")),INDEX(#REF!,MATCH(I$4,#REF!,0),MATCH(#REF!,#REF!,0)),""),""),IF(#REF!=1,IF(H21="",IF(#REF!="Semana2","",""),""))))))</f>
        <v>#REF!</v>
      </c>
      <c r="J21" s="67" t="e">
        <f>IF(EXACT(J$4,#REF!),IF(I21="",IF(OR((#REF!=4),(#REF!=3),(#REF!=2),(#REF!=1)),INDEX(#REF!,MATCH(J$4,#REF!,0),MATCH(#REF!,#REF!,0)),"")),IF(#REF!=4,IF(I21="","",INDEX(#REF!,MATCH(J$4,#REF!,0),MATCH(#REF!,#REF!,0))),IF(#REF!=2,IF(I21="",IF(OR((#REF!="Semana1"),(#REF!="Semana2"),(#REF!="Semana3")),INDEX(#REF!,MATCH(J$4,#REF!,0),MATCH(#REF!,#REF!,0)),""),""),IF(#REF!=1,IF(I21="",IF(#REF!="Semana3","",""),"")))))</f>
        <v>#REF!</v>
      </c>
      <c r="K21" s="67" t="e">
        <f>IF(EXACT(K$4,#REF!),IF(J21="",IF(OR((#REF!=4),(#REF!=3),(#REF!=2),(#REF!=1)),INDEX(#REF!,MATCH(K$4,#REF!,0),MATCH(#REF!,#REF!,0)),"")),IF(#REF!=4,IF(J21="","",INDEX(#REF!,MATCH(K$4,#REF!,0),MATCH(#REF!,#REF!,0))),IF(#REF!=2,IF(J21="",IF(OR((#REF!="Semana1"),(#REF!="Semana2"),(#REF!="Semana3"),(#REF!="Semana4")),INDEX(#REF!,MATCH(K$4,#REF!,0),MATCH(#REF!,#REF!,0)),""),""),IF(#REF!=1,IF(J21="",IF(#REF!="Semana4","",""),"")))))</f>
        <v>#REF!</v>
      </c>
      <c r="L21" s="67" t="e">
        <f>IF(EXACT(L$4,#REF!),IF(K21="",IF(OR((#REF!=4),(#REF!=3),(#REF!=2),(#REF!=1)),INDEX(#REF!,MATCH(L$4,#REF!,0),MATCH(#REF!,#REF!,0)),"")),IF(#REF!=4,IF(K21="","",INDEX(#REF!,MATCH(L$4,#REF!,0),MATCH(#REF!,#REF!,0))),IF(#REF!=2,IF(K21="",IF(OR((#REF!="Semana1"),(#REF!="Semana2"),(#REF!="Semana3"),(#REF!="Semana4"),(#REF!="Semana5")),INDEX(#REF!,MATCH(L$4,#REF!,0),MATCH(#REF!,#REF!,0)),""),""),IF(#REF!=1,IF(AND((#REF!="Semana1"),(I21=""),(J21=""),(K21="")),INDEX(#REF!,MATCH(L$4,#REF!,0),MATCH(#REF!,#REF!,0)),IF(AND((#REF!="Semana5"),(K21="")),INDEX(#REF!,MATCH(L$4,#REF!,0),MATCH(#REF!,#REF!,0)),""))))))</f>
        <v>#REF!</v>
      </c>
      <c r="M21" s="68" t="e">
        <f>IF(EXACT(M$4,#REF!),IF(L21="",IF(OR((#REF!=4),(#REF!=3),(#REF!=2),(#REF!=1)),INDEX(#REF!,MATCH(M$4,#REF!,0),MATCH(#REF!,#REF!,0)),"")),IF(#REF!=4,IF(L21="","",INDEX(#REF!,MATCH(M$4,#REF!,0),MATCH(#REF!,#REF!,0))),IF(#REF!=2,IF(L21="",IF(OR((#REF!="Semana1"),(#REF!="Semana2"),(#REF!="Semana3"),(#REF!="Semana4"),(#REF!="Semana5")),INDEX(#REF!,MATCH(M$4,#REF!,0),MATCH(#REF!,#REF!,0)),""),""),IF(#REF!=1,IF(AND((#REF!="Semana2"),(J21=""),(K21=""),(L21="")),INDEX(#REF!,MATCH(M$4,#REF!,0),MATCH(#REF!,#REF!,0)),IF(AND((#REF!="Semana6"),(L21="")),INDEX(#REF!,MATCH(M$4,#REF!,0),MATCH(#REF!,#REF!,0)),""))))))</f>
        <v>#REF!</v>
      </c>
      <c r="N21" s="68" t="e">
        <f>IF(EXACT(N$4,#REF!),IF(M21="",IF(OR((#REF!=4),(#REF!=3),(#REF!=2),(#REF!=1)),INDEX(#REF!,MATCH(N$4,#REF!,0),MATCH(#REF!,#REF!,0)),"")),IF(#REF!=4,IF(M21="","",INDEX(#REF!,MATCH(N$4,#REF!,0),MATCH(#REF!,#REF!,0))),IF(#REF!=2,IF(M21="",IF(OR((#REF!="Semana1"),(#REF!="Semana2"),(#REF!="Semana3"),(#REF!="Semana4"),(#REF!="Semana5")),INDEX(#REF!,MATCH(N$4,#REF!,0),MATCH(#REF!,#REF!,0)),""),""),IF(#REF!=1,IF(AND((#REF!="Semana3"),(K21=""),(L21=""),(M21="")),INDEX(#REF!,MATCH(N$4,#REF!,0),MATCH(#REF!,#REF!,0)),IF(AND((#REF!="Semana7"),(M21="")),INDEX(#REF!,MATCH(N$4,#REF!,0),MATCH(#REF!,#REF!,0)),""))))))</f>
        <v>#REF!</v>
      </c>
      <c r="O21" s="68" t="e">
        <f>IF(EXACT(O$4,#REF!),IF(N21="",IF(OR((#REF!=4),(#REF!=3),(#REF!=2),(#REF!=1)),INDEX(#REF!,MATCH(O$4,#REF!,0),MATCH(#REF!,#REF!,0)),"")),IF(#REF!=4,IF(N21="","",INDEX(#REF!,MATCH(O$4,#REF!,0),MATCH(#REF!,#REF!,0))),IF(#REF!=2,IF(N21="",IF(OR((#REF!="Semana1"),(#REF!="Semana2"),(#REF!="Semana3"),(#REF!="Semana4"),(#REF!="Semana5"),(#REF!="Semana6"),(#REF!="Semana7"),(#REF!="Semana8")),INDEX(#REF!,MATCH(O$4,#REF!,0),MATCH(#REF!,#REF!,0)),""),""),IF(#REF!=1,IF(AND((L21=""),(M21=""),(N21="")),INDEX(#REF!,MATCH(O$4,#REF!,0),MATCH(#REF!,#REF!,0)),""),""))))</f>
        <v>#REF!</v>
      </c>
      <c r="P21" s="68" t="e">
        <f>IF(EXACT((#REF!),(PROPER(TEXT(P$3,"dddd")))),"",IF(AND(EXACT((#REF!),(PROPER(TEXT(O$3,"dddd")))),(EXACT((#REF!),PROPER(TEXT(P20,"dddd"))))),"",IF(#REF!=1,IF(AND((M21=""),(N21=""),(O21="")),INDEX(#REF!,MATCH(P$4,#REF!,0),MATCH(#REF!,#REF!,0)),""),IF(#REF!=2,IF(O21="",INDEX(#REF!,MATCH(P$4,#REF!,0),MATCH(#REF!,#REF!,0)),""),IF(#REF!=4,INDEX(#REF!,MATCH(P$4,#REF!,0),MATCH(#REF!,#REF!,0)),"")))))</f>
        <v>#REF!</v>
      </c>
      <c r="Q21" s="67" t="e">
        <f>IF(EXACT((#REF!),(PROPER(TEXT(Q$3,"dddd")))),"",IF(AND(EXACT((#REF!),(PROPER(TEXT(P$3,"dddd")))),(EXACT((#REF!),PROPER(TEXT(Q20,"dddd"))))),"",IF(#REF!=1,IF(AND((N21=""),(O21=""),(P21="")),INDEX(#REF!,MATCH(Q$4,#REF!,0),MATCH(#REF!,#REF!,0)),""),IF(#REF!=2,IF(P21="",INDEX(#REF!,MATCH(Q$4,#REF!,0),MATCH(#REF!,#REF!,0)),""),IF(#REF!=4,INDEX(#REF!,MATCH(Q$4,#REF!,0),MATCH(#REF!,#REF!,0)),"")))))</f>
        <v>#REF!</v>
      </c>
      <c r="R21" s="67" t="e">
        <f>IF(EXACT((#REF!),(PROPER(TEXT(R$3,"dddd")))),"",IF(AND(EXACT((#REF!),(PROPER(TEXT(Q$3,"dddd")))),(EXACT((#REF!),PROPER(TEXT(R20,"dddd"))))),"",IF(#REF!=1,IF(AND((O21=""),(P21=""),(Q21="")),INDEX(#REF!,MATCH(R$4,#REF!,0),MATCH(#REF!,#REF!,0)),""),IF(#REF!=2,IF(Q21="",INDEX(#REF!,MATCH(R$4,#REF!,0),MATCH(#REF!,#REF!,0)),""),IF(#REF!=4,INDEX(#REF!,MATCH(R$4,#REF!,0),MATCH(#REF!,#REF!,0)),"")))))</f>
        <v>#REF!</v>
      </c>
      <c r="S21" s="67" t="e">
        <f>IF(EXACT((#REF!),(PROPER(TEXT(S$3,"dddd")))),"",IF(AND(EXACT((#REF!),(PROPER(TEXT(R$3,"dddd")))),(EXACT((#REF!),PROPER(TEXT(S20,"dddd"))))),"",IF(#REF!=1,IF(AND((P21=""),(Q21=""),(R21="")),INDEX(#REF!,MATCH(S$4,#REF!,0),MATCH(#REF!,#REF!,0)),""),IF(#REF!=2,IF(R21="",INDEX(#REF!,MATCH(S$4,#REF!,0),MATCH(#REF!,#REF!,0)),""),IF(#REF!=4,INDEX(#REF!,MATCH(S$4,#REF!,0),MATCH(#REF!,#REF!,0)),"")))))</f>
        <v>#REF!</v>
      </c>
      <c r="T21" s="67" t="e">
        <f>IF(EXACT((#REF!),(PROPER(TEXT(T$3,"dddd")))),"",IF(AND(EXACT((#REF!),(PROPER(TEXT(S$3,"dddd")))),(EXACT((#REF!),PROPER(TEXT(T20,"dddd"))))),"",IF(#REF!=1,IF(AND((Q21=""),(R21=""),(S21="")),INDEX(#REF!,MATCH(T$4,#REF!,0),MATCH(#REF!,#REF!,0)),""),IF(#REF!=2,IF(S21="",INDEX(#REF!,MATCH(T$4,#REF!,0),MATCH(#REF!,#REF!,0)),""),IF(#REF!=4,INDEX(#REF!,MATCH(T$4,#REF!,0),MATCH(#REF!,#REF!,0)),"")))))</f>
        <v>#REF!</v>
      </c>
      <c r="U21" s="68" t="e">
        <f>IF(EXACT((#REF!),(PROPER(TEXT(U$3,"dddd")))),"",IF(AND(EXACT((#REF!),(PROPER(TEXT(T$3,"dddd")))),(EXACT((#REF!),PROPER(TEXT(U20,"dddd"))))),"",IF(#REF!=1,IF(AND((R21=""),(S21=""),(T21="")),INDEX(#REF!,MATCH(U$4,#REF!,0),MATCH(#REF!,#REF!,0)),""),IF(#REF!=2,IF(T21="",INDEX(#REF!,MATCH(U$4,#REF!,0),MATCH(#REF!,#REF!,0)),""),IF(#REF!=4,INDEX(#REF!,MATCH(U$4,#REF!,0),MATCH(#REF!,#REF!,0)),"")))))</f>
        <v>#REF!</v>
      </c>
      <c r="V21" s="68" t="e">
        <f>IF(EXACT((#REF!),(PROPER(TEXT(V$3,"dddd")))),"",IF(AND(EXACT((#REF!),(PROPER(TEXT(U$3,"dddd")))),(EXACT((#REF!),PROPER(TEXT(V20,"dddd"))))),"",IF(#REF!=1,IF(AND((S21=""),(T21=""),(U21="")),INDEX(#REF!,MATCH(V$4,#REF!,0),MATCH(#REF!,#REF!,0)),""),IF(#REF!=2,IF(U21="",INDEX(#REF!,MATCH(V$4,#REF!,0),MATCH(#REF!,#REF!,0)),""),IF(#REF!=4,INDEX(#REF!,MATCH(V$4,#REF!,0),MATCH(#REF!,#REF!,0)),"")))))</f>
        <v>#REF!</v>
      </c>
      <c r="W21" s="68" t="e">
        <f>IF(EXACT((#REF!),(PROPER(TEXT(W$3,"dddd")))),"",IF(AND(EXACT((#REF!),(PROPER(TEXT(V$3,"dddd")))),(EXACT((#REF!),PROPER(TEXT(W20,"dddd"))))),"",IF(#REF!=1,IF(AND((T21=""),(U21=""),(V21="")),INDEX(#REF!,MATCH(W$4,#REF!,0),MATCH(#REF!,#REF!,0)),""),IF(#REF!=2,IF(V21="",INDEX(#REF!,MATCH(W$4,#REF!,0),MATCH(#REF!,#REF!,0)),""),IF(#REF!=4,INDEX(#REF!,MATCH(W$4,#REF!,0),MATCH(#REF!,#REF!,0)),"")))))</f>
        <v>#REF!</v>
      </c>
      <c r="X21" s="68" t="e">
        <f>IF(EXACT((#REF!),(PROPER(TEXT(X$3,"dddd")))),"",IF(AND(EXACT((#REF!),(PROPER(TEXT(W$3,"dddd")))),(EXACT((#REF!),PROPER(TEXT(X20,"dddd"))))),"",IF(#REF!=1,IF(AND((U21=""),(V21=""),(W21="")),INDEX(#REF!,MATCH(X$4,#REF!,0),MATCH(#REF!,#REF!,0)),""),IF(#REF!=2,IF(W21="",INDEX(#REF!,MATCH(X$4,#REF!,0),MATCH(#REF!,#REF!,0)),""),IF(#REF!=4,INDEX(#REF!,MATCH(X$4,#REF!,0),MATCH(#REF!,#REF!,0)),"")))))</f>
        <v>#REF!</v>
      </c>
      <c r="Y21" s="67" t="e">
        <f>IF(EXACT((#REF!),(PROPER(TEXT(Y$3,"dddd")))),"",IF(AND(EXACT((#REF!),(PROPER(TEXT(X$3,"dddd")))),(EXACT((#REF!),PROPER(TEXT(Y20,"dddd"))))),"",IF(#REF!=1,IF(AND((V21=""),(W21=""),(X21="")),INDEX(#REF!,MATCH(Y$4,#REF!,0),MATCH(#REF!,#REF!,0)),""),IF(#REF!=2,IF(X21="",INDEX(#REF!,MATCH(Y$4,#REF!,0),MATCH(#REF!,#REF!,0)),""),IF(#REF!=4,INDEX(#REF!,MATCH(Y$4,#REF!,0),MATCH(#REF!,#REF!,0)),"")))))</f>
        <v>#REF!</v>
      </c>
      <c r="Z21" s="67" t="e">
        <f>IF(EXACT((#REF!),(PROPER(TEXT(Z$3,"dddd")))),"",IF(AND(EXACT((#REF!),(PROPER(TEXT(Y$3,"dddd")))),(EXACT((#REF!),PROPER(TEXT(Z20,"dddd"))))),"",IF(#REF!=1,IF(AND((W21=""),(X21=""),(Y21="")),INDEX(#REF!,MATCH(Z$4,#REF!,0),MATCH(#REF!,#REF!,0)),""),IF(#REF!=2,IF(Y21="",INDEX(#REF!,MATCH(Z$4,#REF!,0),MATCH(#REF!,#REF!,0)),""),IF(#REF!=4,INDEX(#REF!,MATCH(Z$4,#REF!,0),MATCH(#REF!,#REF!,0)),"")))))</f>
        <v>#REF!</v>
      </c>
      <c r="AA21" s="67" t="e">
        <f>IF(EXACT((#REF!),(PROPER(TEXT(AA$3,"dddd")))),"",IF(AND(EXACT((#REF!),(PROPER(TEXT(Z$3,"dddd")))),(EXACT((#REF!),PROPER(TEXT(AA20,"dddd"))))),"",IF(#REF!=1,IF(AND((X21=""),(Y21=""),(Z21="")),INDEX(#REF!,MATCH(AA$4,#REF!,0),MATCH(#REF!,#REF!,0)),""),IF(#REF!=2,IF(Z21="",INDEX(#REF!,MATCH(AA$4,#REF!,0),MATCH(#REF!,#REF!,0)),""),IF(#REF!=4,INDEX(#REF!,MATCH(AA$4,#REF!,0),MATCH(#REF!,#REF!,0)),"")))))</f>
        <v>#REF!</v>
      </c>
      <c r="AB21" s="67" t="e">
        <f>IF(EXACT((#REF!),(PROPER(TEXT(AB$3,"dddd")))),"",IF(AND(EXACT((#REF!),(PROPER(TEXT(AA$3,"dddd")))),(EXACT((#REF!),PROPER(TEXT(AB20,"dddd"))))),"",IF(#REF!=1,IF(AND((Y21=""),(Z21=""),(AA21="")),INDEX(#REF!,MATCH(AB$4,#REF!,0),MATCH(#REF!,#REF!,0)),""),IF(#REF!=2,IF(AA21="",INDEX(#REF!,MATCH(AB$4,#REF!,0),MATCH(#REF!,#REF!,0)),""),IF(#REF!=4,INDEX(#REF!,MATCH(AB$4,#REF!,0),MATCH(#REF!,#REF!,0)),"")))))</f>
        <v>#REF!</v>
      </c>
      <c r="AC21" s="67" t="e">
        <f>IF(EXACT((#REF!),(PROPER(TEXT(AC$3,"dddd")))),"",IF(AND(EXACT((#REF!),(PROPER(TEXT(AB$3,"dddd")))),(EXACT((#REF!),PROPER(TEXT(AC20,"dddd"))))),"",IF(#REF!=1,IF(AND((Z21=""),(AA21=""),(AB21="")),INDEX(#REF!,MATCH(AC$4,#REF!,0),MATCH(#REF!,#REF!,0)),""),IF(#REF!=2,IF(AB21="",INDEX(#REF!,MATCH(AC$4,#REF!,0),MATCH(#REF!,#REF!,0)),""),IF(#REF!=4,INDEX(#REF!,MATCH(AC$4,#REF!,0),MATCH(#REF!,#REF!,0)),"")))))</f>
        <v>#REF!</v>
      </c>
      <c r="AD21" s="68" t="e">
        <f>IF(EXACT((#REF!),(PROPER(TEXT(AD$3,"dddd")))),"",IF(AND(EXACT((#REF!),(PROPER(TEXT(AC$3,"dddd")))),(EXACT((#REF!),PROPER(TEXT(AD20,"dddd"))))),"",IF(#REF!=1,IF(AND((AA21=""),(AB21=""),(AC21="")),INDEX(#REF!,MATCH(AD$4,#REF!,0),MATCH(#REF!,#REF!,0)),""),IF(#REF!=2,IF(AC21="",INDEX(#REF!,MATCH(AD$4,#REF!,0),MATCH(#REF!,#REF!,0)),""),IF(#REF!=4,INDEX(#REF!,MATCH(AD$4,#REF!,0),MATCH(#REF!,#REF!,0)),"")))))</f>
        <v>#REF!</v>
      </c>
      <c r="AE21" s="68" t="e">
        <f>IF(EXACT((#REF!),(PROPER(TEXT(AE$3,"dddd")))),"",IF(AND(EXACT((#REF!),(PROPER(TEXT(AD$3,"dddd")))),(EXACT((#REF!),PROPER(TEXT(AE20,"dddd"))))),"",IF(#REF!=1,IF(AND((AB21=""),(AC21=""),(AD21="")),INDEX(#REF!,MATCH(AE$4,#REF!,0),MATCH(#REF!,#REF!,0)),""),IF(#REF!=2,IF(AD21="",INDEX(#REF!,MATCH(AE$4,#REF!,0),MATCH(#REF!,#REF!,0)),""),IF(#REF!=4,INDEX(#REF!,MATCH(AE$4,#REF!,0),MATCH(#REF!,#REF!,0)),"")))))</f>
        <v>#REF!</v>
      </c>
      <c r="AF21" s="68" t="e">
        <f>IF(EXACT((#REF!),(PROPER(TEXT(AF$3,"dddd")))),"",IF(AND(EXACT((#REF!),(PROPER(TEXT(AE$3,"dddd")))),(EXACT((#REF!),PROPER(TEXT(AF20,"dddd"))))),"",IF(#REF!=1,IF(AND((AC21=""),(AD21=""),(AE21="")),INDEX(#REF!,MATCH(AF$4,#REF!,0),MATCH(#REF!,#REF!,0)),""),IF(#REF!=2,IF(AE21="",INDEX(#REF!,MATCH(AF$4,#REF!,0),MATCH(#REF!,#REF!,0)),""),IF(#REF!=4,INDEX(#REF!,MATCH(AF$4,#REF!,0),MATCH(#REF!,#REF!,0)),"")))))</f>
        <v>#REF!</v>
      </c>
      <c r="AG21" s="68" t="e">
        <f>IF(EXACT((#REF!),(PROPER(TEXT(AG$3,"dddd")))),"",IF(AND(EXACT((#REF!),(PROPER(TEXT(AF$3,"dddd")))),(EXACT((#REF!),PROPER(TEXT(AG20,"dddd"))))),"",IF(#REF!=1,IF(AND((AD21=""),(AE21=""),(AF21="")),INDEX(#REF!,MATCH(AG$4,#REF!,0),MATCH(#REF!,#REF!,0)),""),IF(#REF!=2,IF(AF21="",INDEX(#REF!,MATCH(AG$4,#REF!,0),MATCH(#REF!,#REF!,0)),""),IF(#REF!=4,INDEX(#REF!,MATCH(AG$4,#REF!,0),MATCH(#REF!,#REF!,0)),"")))))</f>
        <v>#REF!</v>
      </c>
      <c r="AH21" s="67" t="e">
        <f>IF(EXACT((#REF!),(PROPER(TEXT(AH$3,"dddd")))),"",IF(AND(EXACT((#REF!),(PROPER(TEXT(AG$3,"dddd")))),(EXACT((#REF!),PROPER(TEXT(AH20,"dddd"))))),"",IF(#REF!=1,IF(AND((AE21=""),(AF21=""),(AG21="")),INDEX(#REF!,MATCH(AH$4,#REF!,0),MATCH(#REF!,#REF!,0)),""),IF(#REF!=2,IF(AG21="",INDEX(#REF!,MATCH(AH$4,#REF!,0),MATCH(#REF!,#REF!,0)),""),IF(#REF!=4,INDEX(#REF!,MATCH(AH$4,#REF!,0),MATCH(#REF!,#REF!,0)),"")))))</f>
        <v>#REF!</v>
      </c>
      <c r="AI21" s="67" t="e">
        <f>IF(EXACT((#REF!),(PROPER(TEXT(AI$3,"dddd")))),"",IF(AND(EXACT((#REF!),(PROPER(TEXT(AH$3,"dddd")))),(EXACT((#REF!),PROPER(TEXT(AI20,"dddd"))))),"",IF(#REF!=1,IF(AND((AF21=""),(AG21=""),(AH21="")),INDEX(#REF!,MATCH(AI$4,#REF!,0),MATCH(#REF!,#REF!,0)),""),IF(#REF!=2,IF(AH21="",INDEX(#REF!,MATCH(AI$4,#REF!,0),MATCH(#REF!,#REF!,0)),""),IF(#REF!=4,INDEX(#REF!,MATCH(AI$4,#REF!,0),MATCH(#REF!,#REF!,0)),"")))))</f>
        <v>#REF!</v>
      </c>
      <c r="AJ21" s="67" t="e">
        <f>IF(EXACT((#REF!),(PROPER(TEXT(AJ$3,"dddd")))),"",IF(AND(EXACT((#REF!),(PROPER(TEXT(AI$3,"dddd")))),(EXACT((#REF!),PROPER(TEXT(AJ20,"dddd"))))),"",IF(#REF!=1,IF(AND((AG21=""),(AH21=""),(AI21="")),INDEX(#REF!,MATCH(AJ$4,#REF!,0),MATCH(#REF!,#REF!,0)),""),IF(#REF!=2,IF(AI21="",INDEX(#REF!,MATCH(AJ$4,#REF!,0),MATCH(#REF!,#REF!,0)),""),IF(#REF!=4,INDEX(#REF!,MATCH(AJ$4,#REF!,0),MATCH(#REF!,#REF!,0)),"")))))</f>
        <v>#REF!</v>
      </c>
      <c r="AK21" s="67" t="e">
        <f>IF(EXACT((#REF!),(PROPER(TEXT(AK$3,"dddd")))),"",IF(AND(EXACT((#REF!),(PROPER(TEXT(AJ$3,"dddd")))),(EXACT((#REF!),PROPER(TEXT(AK20,"dddd"))))),"",IF(#REF!=1,IF(AND((AH21=""),(AI21=""),(AJ21="")),INDEX(#REF!,MATCH(AK$4,#REF!,0),MATCH(#REF!,#REF!,0)),""),IF(#REF!=2,IF(AJ21="",INDEX(#REF!,MATCH(AK$4,#REF!,0),MATCH(#REF!,#REF!,0)),""),IF(#REF!=4,INDEX(#REF!,MATCH(AK$4,#REF!,0),MATCH(#REF!,#REF!,0)),"")))))</f>
        <v>#REF!</v>
      </c>
      <c r="AL21" s="67" t="e">
        <f>IF(EXACT((#REF!),(PROPER(TEXT(AL$3,"dddd")))),"",IF(AND(EXACT((#REF!),(PROPER(TEXT(AK$3,"dddd")))),(EXACT((#REF!),PROPER(TEXT(AL20,"dddd"))))),"",IF(#REF!=1,IF(AND((AI21=""),(AJ21=""),(AK21="")),INDEX(#REF!,MATCH(AL$4,#REF!,0),MATCH(#REF!,#REF!,0)),""),IF(#REF!=2,IF(AK21="",INDEX(#REF!,MATCH(AL$4,#REF!,0),MATCH(#REF!,#REF!,0)),""),IF(#REF!=4,INDEX(#REF!,MATCH(AL$4,#REF!,0),MATCH(#REF!,#REF!,0)),"")))))</f>
        <v>#REF!</v>
      </c>
      <c r="AM21" s="68" t="e">
        <f>IF(EXACT((#REF!),(PROPER(TEXT(AM$3,"dddd")))),"",IF(AND(EXACT((#REF!),(PROPER(TEXT(AL$3,"dddd")))),(EXACT((#REF!),PROPER(TEXT(AM20,"dddd"))))),"",IF(#REF!=1,IF(AND((AJ21=""),(AK21=""),(AL21="")),INDEX(#REF!,MATCH(AM$4,#REF!,0),MATCH(#REF!,#REF!,0)),""),IF(#REF!=2,IF(AL21="",INDEX(#REF!,MATCH(AM$4,#REF!,0),MATCH(#REF!,#REF!,0)),""),IF(#REF!=4,INDEX(#REF!,MATCH(AM$4,#REF!,0),MATCH(#REF!,#REF!,0)),"")))))</f>
        <v>#REF!</v>
      </c>
      <c r="AN21" s="68" t="e">
        <f>IF(EXACT((#REF!),(PROPER(TEXT(AN$3,"dddd")))),"",IF(AND(EXACT((#REF!),(PROPER(TEXT(AM$3,"dddd")))),(EXACT((#REF!),PROPER(TEXT(AN20,"dddd"))))),"",IF(#REF!=1,IF(AND((AK21=""),(AL21=""),(AM21="")),INDEX(#REF!,MATCH(AN$4,#REF!,0),MATCH(#REF!,#REF!,0)),""),IF(#REF!=2,IF(AM21="",INDEX(#REF!,MATCH(AN$4,#REF!,0),MATCH(#REF!,#REF!,0)),""),IF(#REF!=4,INDEX(#REF!,MATCH(AN$4,#REF!,0),MATCH(#REF!,#REF!,0)),"")))))</f>
        <v>#REF!</v>
      </c>
      <c r="AO21" s="68" t="e">
        <f>IF(EXACT((#REF!),(PROPER(TEXT(AO$3,"dddd")))),"",IF(AND(EXACT((#REF!),(PROPER(TEXT(AN$3,"dddd")))),(EXACT((#REF!),PROPER(TEXT(AO20,"dddd"))))),"",IF(#REF!=1,IF(AND((AL21=""),(AM21=""),(AN21="")),INDEX(#REF!,MATCH(AO$4,#REF!,0),MATCH(#REF!,#REF!,0)),""),IF(#REF!=2,IF(AN21="",INDEX(#REF!,MATCH(AO$4,#REF!,0),MATCH(#REF!,#REF!,0)),""),IF(#REF!=4,INDEX(#REF!,MATCH(AO$4,#REF!,0),MATCH(#REF!,#REF!,0)),"")))))</f>
        <v>#REF!</v>
      </c>
      <c r="AP21" s="68" t="e">
        <f>IF(EXACT((#REF!),(PROPER(TEXT(AP$3,"dddd")))),"",IF(AND(EXACT((#REF!),(PROPER(TEXT(AO$3,"dddd")))),(EXACT((#REF!),PROPER(TEXT(AP20,"dddd"))))),"",IF(#REF!=1,IF(AND((AM21=""),(AN21=""),(AO21="")),INDEX(#REF!,MATCH(AP$4,#REF!,0),MATCH(#REF!,#REF!,0)),""),IF(#REF!=2,IF(AO21="",INDEX(#REF!,MATCH(AP$4,#REF!,0),MATCH(#REF!,#REF!,0)),""),IF(#REF!=4,INDEX(#REF!,MATCH(AP$4,#REF!,0),MATCH(#REF!,#REF!,0)),"")))))</f>
        <v>#REF!</v>
      </c>
      <c r="AQ21" s="67" t="e">
        <f>IF(EXACT((#REF!),(PROPER(TEXT(AQ$3,"dddd")))),"",IF(AND(EXACT((#REF!),(PROPER(TEXT(AP$3,"dddd")))),(EXACT((#REF!),PROPER(TEXT(AQ20,"dddd"))))),"",IF(#REF!=1,IF(AND((AN21=""),(AO21=""),(AP21="")),INDEX(#REF!,MATCH(AQ$4,#REF!,0),MATCH(#REF!,#REF!,0)),""),IF(#REF!=2,IF(AP21="",INDEX(#REF!,MATCH(AQ$4,#REF!,0),MATCH(#REF!,#REF!,0)),""),IF(#REF!=4,INDEX(#REF!,MATCH(AQ$4,#REF!,0),MATCH(#REF!,#REF!,0)),"")))))</f>
        <v>#REF!</v>
      </c>
      <c r="AR21" s="67" t="e">
        <f>IF(EXACT((#REF!),(PROPER(TEXT(AR$3,"dddd")))),"",IF(AND(EXACT((#REF!),(PROPER(TEXT(AQ$3,"dddd")))),(EXACT((#REF!),PROPER(TEXT(AR20,"dddd"))))),"",IF(#REF!=1,IF(AND((AO21=""),(AP21=""),(AQ21="")),INDEX(#REF!,MATCH(AR$4,#REF!,0),MATCH(#REF!,#REF!,0)),""),IF(#REF!=2,IF(AQ21="",INDEX(#REF!,MATCH(AR$4,#REF!,0),MATCH(#REF!,#REF!,0)),""),IF(#REF!=4,INDEX(#REF!,MATCH(AR$4,#REF!,0),MATCH(#REF!,#REF!,0)),"")))))</f>
        <v>#REF!</v>
      </c>
      <c r="AS21" s="67" t="e">
        <f>IF(EXACT((#REF!),(PROPER(TEXT(AS$3,"dddd")))),"",IF(AND(EXACT((#REF!),(PROPER(TEXT(AR$3,"dddd")))),(EXACT((#REF!),PROPER(TEXT(AS20,"dddd"))))),"",IF(#REF!=1,IF(AND((AP21=""),(AQ21=""),(AR21="")),INDEX(#REF!,MATCH(AS$4,#REF!,0),MATCH(#REF!,#REF!,0)),""),IF(#REF!=2,IF(AR21="",INDEX(#REF!,MATCH(AS$4,#REF!,0),MATCH(#REF!,#REF!,0)),""),IF(#REF!=4,INDEX(#REF!,MATCH(AS$4,#REF!,0),MATCH(#REF!,#REF!,0)),"")))))</f>
        <v>#REF!</v>
      </c>
      <c r="AT21" s="67" t="e">
        <f>IF(EXACT((#REF!),(PROPER(TEXT(AT$3,"dddd")))),"",IF(AND(EXACT((#REF!),(PROPER(TEXT(AS$3,"dddd")))),(EXACT((#REF!),PROPER(TEXT(AT20,"dddd"))))),"",IF(#REF!=1,IF(AND((AQ21=""),(AR21=""),(AS21="")),INDEX(#REF!,MATCH(AT$4,#REF!,0),MATCH(#REF!,#REF!,0)),""),IF(#REF!=2,IF(AS21="",INDEX(#REF!,MATCH(AT$4,#REF!,0),MATCH(#REF!,#REF!,0)),""),IF(#REF!=4,INDEX(#REF!,MATCH(AT$4,#REF!,0),MATCH(#REF!,#REF!,0)),"")))))</f>
        <v>#REF!</v>
      </c>
      <c r="AU21" s="67" t="e">
        <f>IF(EXACT((#REF!),(PROPER(TEXT(AU$3,"dddd")))),"",IF(AND(EXACT((#REF!),(PROPER(TEXT(AT$3,"dddd")))),(EXACT((#REF!),PROPER(TEXT(AU20,"dddd"))))),"",IF(#REF!=1,IF(AND((AR21=""),(AS21=""),(AT21="")),INDEX(#REF!,MATCH(AU$4,#REF!,0),MATCH(#REF!,#REF!,0)),""),IF(#REF!=2,IF(AT21="",INDEX(#REF!,MATCH(AU$4,#REF!,0),MATCH(#REF!,#REF!,0)),""),IF(#REF!=4,INDEX(#REF!,MATCH(AU$4,#REF!,0),MATCH(#REF!,#REF!,0)),"")))))</f>
        <v>#REF!</v>
      </c>
      <c r="AV21" s="68" t="e">
        <f>IF(EXACT((#REF!),(PROPER(TEXT(AV$3,"dddd")))),"",IF(AND(EXACT((#REF!),(PROPER(TEXT(AU$3,"dddd")))),(EXACT((#REF!),PROPER(TEXT(AV20,"dddd"))))),"",IF(#REF!=1,IF(AND((AS21=""),(AT21=""),(AU21="")),INDEX(#REF!,MATCH(AV$4,#REF!,0),MATCH(#REF!,#REF!,0)),""),IF(#REF!=2,IF(AU21="",INDEX(#REF!,MATCH(AV$4,#REF!,0),MATCH(#REF!,#REF!,0)),""),IF(#REF!=4,INDEX(#REF!,MATCH(AV$4,#REF!,0),MATCH(#REF!,#REF!,0)),"")))))</f>
        <v>#REF!</v>
      </c>
      <c r="AW21" s="68" t="e">
        <f>IF(EXACT((#REF!),(PROPER(TEXT(AW$3,"dddd")))),"",IF(AND(EXACT((#REF!),(PROPER(TEXT(AV$3,"dddd")))),(EXACT((#REF!),PROPER(TEXT(AW20,"dddd"))))),"",IF(#REF!=1,IF(AND((AT21=""),(AU21=""),(AV21="")),INDEX(#REF!,MATCH(AW$4,#REF!,0),MATCH(#REF!,#REF!,0)),""),IF(#REF!=2,IF(AV21="",INDEX(#REF!,MATCH(AW$4,#REF!,0),MATCH(#REF!,#REF!,0)),""),IF(#REF!=4,INDEX(#REF!,MATCH(AW$4,#REF!,0),MATCH(#REF!,#REF!,0)),"")))))</f>
        <v>#REF!</v>
      </c>
      <c r="AX21" s="68" t="e">
        <f>IF(EXACT((#REF!),(PROPER(TEXT(AX$3,"dddd")))),"",IF(AND(EXACT((#REF!),(PROPER(TEXT(AW$3,"dddd")))),(EXACT((#REF!),PROPER(TEXT(AX20,"dddd"))))),"",IF(#REF!=1,IF(AND((AU21=""),(AV21=""),(AW21="")),INDEX(#REF!,MATCH(AX$4,#REF!,0),MATCH(#REF!,#REF!,0)),""),IF(#REF!=2,IF(AW21="",INDEX(#REF!,MATCH(AX$4,#REF!,0),MATCH(#REF!,#REF!,0)),""),IF(#REF!=4,INDEX(#REF!,MATCH(AX$4,#REF!,0),MATCH(#REF!,#REF!,0)),"")))))</f>
        <v>#REF!</v>
      </c>
      <c r="AY21" s="68" t="e">
        <f>IF(EXACT((#REF!),(PROPER(TEXT(AY$3,"dddd")))),"",IF(AND(EXACT((#REF!),(PROPER(TEXT(AX$3,"dddd")))),(EXACT((#REF!),PROPER(TEXT(AY20,"dddd"))))),"",IF(#REF!=1,IF(AND((AV21=""),(AW21=""),(AX21="")),INDEX(#REF!,MATCH(AY$4,#REF!,0),MATCH(#REF!,#REF!,0)),""),IF(#REF!=2,IF(AX21="",INDEX(#REF!,MATCH(AY$4,#REF!,0),MATCH(#REF!,#REF!,0)),""),IF(#REF!=4,INDEX(#REF!,MATCH(AY$4,#REF!,0),MATCH(#REF!,#REF!,0)),"")))))</f>
        <v>#REF!</v>
      </c>
      <c r="AZ21" s="67" t="e">
        <f>IF(EXACT((#REF!),(PROPER(TEXT(AZ$3,"dddd")))),"",IF(AND(EXACT((#REF!),(PROPER(TEXT(AY$3,"dddd")))),(EXACT((#REF!),PROPER(TEXT(AZ20,"dddd"))))),"",IF(#REF!=1,IF(AND((AW21=""),(AX21=""),(AY21="")),INDEX(#REF!,MATCH(AZ$4,#REF!,0),MATCH(#REF!,#REF!,0)),""),IF(#REF!=2,IF(AY21="",INDEX(#REF!,MATCH(AZ$4,#REF!,0),MATCH(#REF!,#REF!,0)),""),IF(#REF!=4,INDEX(#REF!,MATCH(AZ$4,#REF!,0),MATCH(#REF!,#REF!,0)),"")))))</f>
        <v>#REF!</v>
      </c>
      <c r="BA21" s="67" t="e">
        <f>IF(EXACT((#REF!),(PROPER(TEXT(BA$3,"dddd")))),"",IF(AND(EXACT((#REF!),(PROPER(TEXT(AZ$3,"dddd")))),(EXACT((#REF!),PROPER(TEXT(BA20,"dddd"))))),"",IF(#REF!=1,IF(AND((AX21=""),(AY21=""),(AZ21="")),INDEX(#REF!,MATCH(BA$4,#REF!,0),MATCH(#REF!,#REF!,0)),""),IF(#REF!=2,IF(AZ21="",INDEX(#REF!,MATCH(BA$4,#REF!,0),MATCH(#REF!,#REF!,0)),""),IF(#REF!=4,INDEX(#REF!,MATCH(BA$4,#REF!,0),MATCH(#REF!,#REF!,0)),"")))))</f>
        <v>#REF!</v>
      </c>
      <c r="BB21" s="67" t="e">
        <f>IF(EXACT((#REF!),(PROPER(TEXT(BB$3,"dddd")))),"",IF(AND(EXACT((#REF!),(PROPER(TEXT(BA$3,"dddd")))),(EXACT((#REF!),PROPER(TEXT(BB20,"dddd"))))),"",IF(#REF!=1,IF(AND((AY21=""),(AZ21=""),(BA21="")),INDEX(#REF!,MATCH(BB$4,#REF!,0),MATCH(#REF!,#REF!,0)),""),IF(#REF!=2,IF(BA21="",INDEX(#REF!,MATCH(BB$4,#REF!,0),MATCH(#REF!,#REF!,0)),""),IF(#REF!=4,INDEX(#REF!,MATCH(BB$4,#REF!,0),MATCH(#REF!,#REF!,0)),"")))))</f>
        <v>#REF!</v>
      </c>
      <c r="BC21" s="67" t="e">
        <f>IF(EXACT((#REF!),(PROPER(TEXT(BC$3,"dddd")))),"",IF(AND(EXACT((#REF!),(PROPER(TEXT(BB$3,"dddd")))),(EXACT((#REF!),PROPER(TEXT(BC20,"dddd"))))),"",IF(#REF!=1,IF(AND((AZ21=""),(BA21=""),(BB21="")),INDEX(#REF!,MATCH(BC$4,#REF!,0),MATCH(#REF!,#REF!,0)),""),IF(#REF!=2,IF(BB21="",INDEX(#REF!,MATCH(BC$4,#REF!,0),MATCH(#REF!,#REF!,0)),""),IF(#REF!=4,INDEX(#REF!,MATCH(BC$4,#REF!,0),MATCH(#REF!,#REF!,0)),"")))))</f>
        <v>#REF!</v>
      </c>
      <c r="BD21" s="68" t="e">
        <f>IF(EXACT((#REF!),(PROPER(TEXT(BD$3,"dddd")))),"",IF(AND(EXACT((#REF!),(PROPER(TEXT(BC$3,"dddd")))),(EXACT((#REF!),PROPER(TEXT(BD20,"dddd"))))),"",IF(#REF!=1,IF(AND((BA21=""),(BB21=""),(BC21="")),INDEX(#REF!,MATCH(BD$4,#REF!,0),MATCH(#REF!,#REF!,0)),""),IF(#REF!=2,IF(BC21="",INDEX(#REF!,MATCH(BD$4,#REF!,0),MATCH(#REF!,#REF!,0)),""),IF(#REF!=4,INDEX(#REF!,MATCH(BD$4,#REF!,0),MATCH(#REF!,#REF!,0)),"")))))</f>
        <v>#REF!</v>
      </c>
      <c r="BE21" s="68" t="e">
        <f>IF(EXACT((#REF!),(PROPER(TEXT(BE$3,"dddd")))),"",IF(AND(EXACT((#REF!),(PROPER(TEXT(BD$3,"dddd")))),(EXACT((#REF!),PROPER(TEXT(BE20,"dddd"))))),"",IF(#REF!=1,IF(AND((BB21=""),(BC21=""),(BD21="")),INDEX(#REF!,MATCH(BE$4,#REF!,0),MATCH(#REF!,#REF!,0)),""),IF(#REF!=2,IF(BD21="",INDEX(#REF!,MATCH(BE$4,#REF!,0),MATCH(#REF!,#REF!,0)),""),IF(#REF!=4,INDEX(#REF!,MATCH(BE$4,#REF!,0),MATCH(#REF!,#REF!,0)),"")))))</f>
        <v>#REF!</v>
      </c>
      <c r="BF21" s="68" t="e">
        <f>IF(EXACT((#REF!),(PROPER(TEXT(BF$3,"dddd")))),"",IF(AND(EXACT((#REF!),(PROPER(TEXT(BE$3,"dddd")))),(EXACT((#REF!),PROPER(TEXT(BF20,"dddd"))))),"",IF(#REF!=1,IF(AND((BC21=""),(BD21=""),(BE21="")),INDEX(#REF!,MATCH(BF$4,#REF!,0),MATCH(#REF!,#REF!,0)),""),IF(#REF!=2,IF(BE21="",INDEX(#REF!,MATCH(BF$4,#REF!,0),MATCH(#REF!,#REF!,0)),""),IF(#REF!=4,INDEX(#REF!,MATCH(BF$4,#REF!,0),MATCH(#REF!,#REF!,0)),"")))))</f>
        <v>#REF!</v>
      </c>
      <c r="BG21" s="68" t="e">
        <f>IF(EXACT((#REF!),(PROPER(TEXT(BG$3,"dddd")))),"",IF(AND(EXACT((#REF!),(PROPER(TEXT(BF$3,"dddd")))),(EXACT((#REF!),PROPER(TEXT(BG20,"dddd"))))),"",IF(#REF!=1,IF(AND((BD21=""),(BE21=""),(BF21="")),INDEX(#REF!,MATCH(BG$4,#REF!,0),MATCH(#REF!,#REF!,0)),""),IF(#REF!=2,IF(BF21="",INDEX(#REF!,MATCH(BG$4,#REF!,0),MATCH(#REF!,#REF!,0)),""),IF(#REF!=4,INDEX(#REF!,MATCH(BG$4,#REF!,0),MATCH(#REF!,#REF!,0)),"")))))</f>
        <v>#REF!</v>
      </c>
    </row>
    <row r="22" spans="1:59" ht="26.25" customHeight="1" x14ac:dyDescent="0.25">
      <c r="A22" s="75" t="e">
        <f t="shared" si="0"/>
        <v>#REF!</v>
      </c>
      <c r="B22" s="52" t="s">
        <v>266</v>
      </c>
      <c r="C22" s="52" t="s">
        <v>19</v>
      </c>
      <c r="D22" s="52" t="s">
        <v>195</v>
      </c>
      <c r="E22" s="52" t="s">
        <v>21</v>
      </c>
      <c r="F22" s="72" t="e">
        <f>IF(ISNA(VLOOKUP(E22,#REF!,2,FALSE)),"",VLOOKUP(E22,#REF!,2,FALSE))</f>
        <v>#REF!</v>
      </c>
      <c r="G22" s="72" t="e">
        <f>IF(ISNA(VLOOKUP(E22,#REF!,3,0)),"",VLOOKUP(E22,#REF!,3,0))</f>
        <v>#REF!</v>
      </c>
      <c r="H22" s="67" t="e">
        <f>IF(EXACT((#REF!),(PROPER(TEXT(H$3,"dddd")))),"",IF(EXACT(H$4,#REF!),IF(#REF!=4,INDEX(#REF!,MATCH(H$4,#REF!,0),MATCH(#REF!,#REF!,0)),INDEX(#REF!,MATCH(#REF!,#REF!,0),MATCH(#REF!,#REF!,0))),""))</f>
        <v>#REF!</v>
      </c>
      <c r="I22" s="67" t="e">
        <f>IF(EXACT((#REF!),(PROPER(TEXT(I$3,"dddd")))),"",IF(EXACT(I$4,#REF!),IF(H22="",IF(OR((#REF!=4),(#REF!=3),(#REF!=2),(#REF!=1)),INDEX(#REF!,MATCH(I$4,#REF!,0),MATCH(#REF!,#REF!,0)),"")),IF(#REF!=4,IF(H22="","",INDEX(#REF!,MATCH(I$4,#REF!,0),MATCH(#REF!,#REF!,0))),IF(#REF!=2,IF(H22="",IF(OR((#REF!="Semana1"),(#REF!="Semana2")),INDEX(#REF!,MATCH(I$4,#REF!,0),MATCH(#REF!,#REF!,0)),""),""),IF(#REF!=1,IF(H22="",IF(#REF!="Semana2","",""),""))))))</f>
        <v>#REF!</v>
      </c>
      <c r="J22" s="67" t="e">
        <f>IF(EXACT(J$4,#REF!),IF(I22="",IF(OR((#REF!=4),(#REF!=3),(#REF!=2),(#REF!=1)),INDEX(#REF!,MATCH(J$4,#REF!,0),MATCH(#REF!,#REF!,0)),"")),IF(#REF!=4,IF(I22="","",INDEX(#REF!,MATCH(J$4,#REF!,0),MATCH(#REF!,#REF!,0))),IF(#REF!=2,IF(I22="",IF(OR((#REF!="Semana1"),(#REF!="Semana2"),(#REF!="Semana3")),INDEX(#REF!,MATCH(J$4,#REF!,0),MATCH(#REF!,#REF!,0)),""),""),IF(#REF!=1,IF(I22="",IF(#REF!="Semana3","",""),"")))))</f>
        <v>#REF!</v>
      </c>
      <c r="K22" s="67" t="e">
        <f>IF(EXACT(K$4,#REF!),IF(J22="",IF(OR((#REF!=4),(#REF!=3),(#REF!=2),(#REF!=1)),INDEX(#REF!,MATCH(K$4,#REF!,0),MATCH(#REF!,#REF!,0)),"")),IF(#REF!=4,IF(J22="","",INDEX(#REF!,MATCH(K$4,#REF!,0),MATCH(#REF!,#REF!,0))),IF(#REF!=2,IF(J22="",IF(OR((#REF!="Semana1"),(#REF!="Semana2"),(#REF!="Semana3"),(#REF!="Semana4")),INDEX(#REF!,MATCH(K$4,#REF!,0),MATCH(#REF!,#REF!,0)),""),""),IF(#REF!=1,IF(J22="",IF(#REF!="Semana4","",""),"")))))</f>
        <v>#REF!</v>
      </c>
      <c r="L22" s="67" t="e">
        <f>IF(EXACT(L$4,#REF!),IF(K22="",IF(OR((#REF!=4),(#REF!=3),(#REF!=2),(#REF!=1)),INDEX(#REF!,MATCH(L$4,#REF!,0),MATCH(#REF!,#REF!,0)),"")),IF(#REF!=4,IF(K22="","",INDEX(#REF!,MATCH(L$4,#REF!,0),MATCH(#REF!,#REF!,0))),IF(#REF!=2,IF(K22="",IF(OR((#REF!="Semana1"),(#REF!="Semana2"),(#REF!="Semana3"),(#REF!="Semana4"),(#REF!="Semana5")),INDEX(#REF!,MATCH(L$4,#REF!,0),MATCH(#REF!,#REF!,0)),""),""),IF(#REF!=1,IF(AND((#REF!="Semana1"),(I22=""),(J22=""),(K22="")),INDEX(#REF!,MATCH(L$4,#REF!,0),MATCH(#REF!,#REF!,0)),IF(AND((#REF!="Semana5"),(K22="")),INDEX(#REF!,MATCH(L$4,#REF!,0),MATCH(#REF!,#REF!,0)),""))))))</f>
        <v>#REF!</v>
      </c>
      <c r="M22" s="68" t="e">
        <f>IF(EXACT(M$4,#REF!),IF(L22="",IF(OR((#REF!=4),(#REF!=3),(#REF!=2),(#REF!=1)),INDEX(#REF!,MATCH(M$4,#REF!,0),MATCH(#REF!,#REF!,0)),"")),IF(#REF!=4,IF(L22="","",INDEX(#REF!,MATCH(M$4,#REF!,0),MATCH(#REF!,#REF!,0))),IF(#REF!=2,IF(L22="",IF(OR((#REF!="Semana1"),(#REF!="Semana2"),(#REF!="Semana3"),(#REF!="Semana4"),(#REF!="Semana5")),INDEX(#REF!,MATCH(M$4,#REF!,0),MATCH(#REF!,#REF!,0)),""),""),IF(#REF!=1,IF(AND((#REF!="Semana2"),(J22=""),(K22=""),(L22="")),INDEX(#REF!,MATCH(M$4,#REF!,0),MATCH(#REF!,#REF!,0)),IF(AND((#REF!="Semana6"),(L22="")),INDEX(#REF!,MATCH(M$4,#REF!,0),MATCH(#REF!,#REF!,0)),""))))))</f>
        <v>#REF!</v>
      </c>
      <c r="N22" s="68" t="e">
        <f>IF(EXACT(N$4,#REF!),IF(M22="",IF(OR((#REF!=4),(#REF!=3),(#REF!=2),(#REF!=1)),INDEX(#REF!,MATCH(N$4,#REF!,0),MATCH(#REF!,#REF!,0)),"")),IF(#REF!=4,IF(M22="","",INDEX(#REF!,MATCH(N$4,#REF!,0),MATCH(#REF!,#REF!,0))),IF(#REF!=2,IF(M22="",IF(OR((#REF!="Semana1"),(#REF!="Semana2"),(#REF!="Semana3"),(#REF!="Semana4"),(#REF!="Semana5")),INDEX(#REF!,MATCH(N$4,#REF!,0),MATCH(#REF!,#REF!,0)),""),""),IF(#REF!=1,IF(AND((#REF!="Semana3"),(K22=""),(L22=""),(M22="")),INDEX(#REF!,MATCH(N$4,#REF!,0),MATCH(#REF!,#REF!,0)),IF(AND((#REF!="Semana7"),(M22="")),INDEX(#REF!,MATCH(N$4,#REF!,0),MATCH(#REF!,#REF!,0)),""))))))</f>
        <v>#REF!</v>
      </c>
      <c r="O22" s="68" t="e">
        <f>IF(EXACT(O$4,#REF!),IF(N22="",IF(OR((#REF!=4),(#REF!=3),(#REF!=2),(#REF!=1)),INDEX(#REF!,MATCH(O$4,#REF!,0),MATCH(#REF!,#REF!,0)),"")),IF(#REF!=4,IF(N22="","",INDEX(#REF!,MATCH(O$4,#REF!,0),MATCH(#REF!,#REF!,0))),IF(#REF!=2,IF(N22="",IF(OR((#REF!="Semana1"),(#REF!="Semana2"),(#REF!="Semana3"),(#REF!="Semana4"),(#REF!="Semana5"),(#REF!="Semana6"),(#REF!="Semana7"),(#REF!="Semana8")),INDEX(#REF!,MATCH(O$4,#REF!,0),MATCH(#REF!,#REF!,0)),""),""),IF(#REF!=1,IF(AND((L22=""),(M22=""),(N22="")),INDEX(#REF!,MATCH(O$4,#REF!,0),MATCH(#REF!,#REF!,0)),""),""))))</f>
        <v>#REF!</v>
      </c>
      <c r="P22" s="68" t="e">
        <f>IF(EXACT((#REF!),(PROPER(TEXT(P$3,"dddd")))),"",IF(AND(EXACT((#REF!),(PROPER(TEXT(O$3,"dddd")))),(EXACT((#REF!),PROPER(TEXT(P21,"dddd"))))),"",IF(#REF!=1,IF(AND((M22=""),(N22=""),(O22="")),INDEX(#REF!,MATCH(P$4,#REF!,0),MATCH(#REF!,#REF!,0)),""),IF(#REF!=2,IF(O22="",INDEX(#REF!,MATCH(P$4,#REF!,0),MATCH(#REF!,#REF!,0)),""),IF(#REF!=4,INDEX(#REF!,MATCH(P$4,#REF!,0),MATCH(#REF!,#REF!,0)),"")))))</f>
        <v>#REF!</v>
      </c>
      <c r="Q22" s="67" t="e">
        <f>IF(EXACT((#REF!),(PROPER(TEXT(Q$3,"dddd")))),"",IF(AND(EXACT((#REF!),(PROPER(TEXT(P$3,"dddd")))),(EXACT((#REF!),PROPER(TEXT(Q21,"dddd"))))),"",IF(#REF!=1,IF(AND((N22=""),(O22=""),(P22="")),INDEX(#REF!,MATCH(Q$4,#REF!,0),MATCH(#REF!,#REF!,0)),""),IF(#REF!=2,IF(P22="",INDEX(#REF!,MATCH(Q$4,#REF!,0),MATCH(#REF!,#REF!,0)),""),IF(#REF!=4,INDEX(#REF!,MATCH(Q$4,#REF!,0),MATCH(#REF!,#REF!,0)),"")))))</f>
        <v>#REF!</v>
      </c>
      <c r="R22" s="67" t="e">
        <f>IF(EXACT((#REF!),(PROPER(TEXT(R$3,"dddd")))),"",IF(AND(EXACT((#REF!),(PROPER(TEXT(Q$3,"dddd")))),(EXACT((#REF!),PROPER(TEXT(R21,"dddd"))))),"",IF(#REF!=1,IF(AND((O22=""),(P22=""),(Q22="")),INDEX(#REF!,MATCH(R$4,#REF!,0),MATCH(#REF!,#REF!,0)),""),IF(#REF!=2,IF(Q22="",INDEX(#REF!,MATCH(R$4,#REF!,0),MATCH(#REF!,#REF!,0)),""),IF(#REF!=4,INDEX(#REF!,MATCH(R$4,#REF!,0),MATCH(#REF!,#REF!,0)),"")))))</f>
        <v>#REF!</v>
      </c>
      <c r="S22" s="67" t="e">
        <f>IF(EXACT((#REF!),(PROPER(TEXT(S$3,"dddd")))),"",IF(AND(EXACT((#REF!),(PROPER(TEXT(R$3,"dddd")))),(EXACT((#REF!),PROPER(TEXT(S21,"dddd"))))),"",IF(#REF!=1,IF(AND((P22=""),(Q22=""),(R22="")),INDEX(#REF!,MATCH(S$4,#REF!,0),MATCH(#REF!,#REF!,0)),""),IF(#REF!=2,IF(R22="",INDEX(#REF!,MATCH(S$4,#REF!,0),MATCH(#REF!,#REF!,0)),""),IF(#REF!=4,INDEX(#REF!,MATCH(S$4,#REF!,0),MATCH(#REF!,#REF!,0)),"")))))</f>
        <v>#REF!</v>
      </c>
      <c r="T22" s="67" t="e">
        <f>IF(EXACT((#REF!),(PROPER(TEXT(T$3,"dddd")))),"",IF(AND(EXACT((#REF!),(PROPER(TEXT(S$3,"dddd")))),(EXACT((#REF!),PROPER(TEXT(T21,"dddd"))))),"",IF(#REF!=1,IF(AND((Q22=""),(R22=""),(S22="")),INDEX(#REF!,MATCH(T$4,#REF!,0),MATCH(#REF!,#REF!,0)),""),IF(#REF!=2,IF(S22="",INDEX(#REF!,MATCH(T$4,#REF!,0),MATCH(#REF!,#REF!,0)),""),IF(#REF!=4,INDEX(#REF!,MATCH(T$4,#REF!,0),MATCH(#REF!,#REF!,0)),"")))))</f>
        <v>#REF!</v>
      </c>
      <c r="U22" s="68" t="e">
        <f>IF(EXACT((#REF!),(PROPER(TEXT(U$3,"dddd")))),"",IF(AND(EXACT((#REF!),(PROPER(TEXT(T$3,"dddd")))),(EXACT((#REF!),PROPER(TEXT(U21,"dddd"))))),"",IF(#REF!=1,IF(AND((R22=""),(S22=""),(T22="")),INDEX(#REF!,MATCH(U$4,#REF!,0),MATCH(#REF!,#REF!,0)),""),IF(#REF!=2,IF(T22="",INDEX(#REF!,MATCH(U$4,#REF!,0),MATCH(#REF!,#REF!,0)),""),IF(#REF!=4,INDEX(#REF!,MATCH(U$4,#REF!,0),MATCH(#REF!,#REF!,0)),"")))))</f>
        <v>#REF!</v>
      </c>
      <c r="V22" s="68" t="e">
        <f>IF(EXACT((#REF!),(PROPER(TEXT(V$3,"dddd")))),"",IF(AND(EXACT((#REF!),(PROPER(TEXT(U$3,"dddd")))),(EXACT((#REF!),PROPER(TEXT(V21,"dddd"))))),"",IF(#REF!=1,IF(AND((S22=""),(T22=""),(U22="")),INDEX(#REF!,MATCH(V$4,#REF!,0),MATCH(#REF!,#REF!,0)),""),IF(#REF!=2,IF(U22="",INDEX(#REF!,MATCH(V$4,#REF!,0),MATCH(#REF!,#REF!,0)),""),IF(#REF!=4,INDEX(#REF!,MATCH(V$4,#REF!,0),MATCH(#REF!,#REF!,0)),"")))))</f>
        <v>#REF!</v>
      </c>
      <c r="W22" s="68" t="e">
        <f>IF(EXACT((#REF!),(PROPER(TEXT(W$3,"dddd")))),"",IF(AND(EXACT((#REF!),(PROPER(TEXT(V$3,"dddd")))),(EXACT((#REF!),PROPER(TEXT(W21,"dddd"))))),"",IF(#REF!=1,IF(AND((T22=""),(U22=""),(V22="")),INDEX(#REF!,MATCH(W$4,#REF!,0),MATCH(#REF!,#REF!,0)),""),IF(#REF!=2,IF(V22="",INDEX(#REF!,MATCH(W$4,#REF!,0),MATCH(#REF!,#REF!,0)),""),IF(#REF!=4,INDEX(#REF!,MATCH(W$4,#REF!,0),MATCH(#REF!,#REF!,0)),"")))))</f>
        <v>#REF!</v>
      </c>
      <c r="X22" s="68" t="e">
        <f>IF(EXACT((#REF!),(PROPER(TEXT(X$3,"dddd")))),"",IF(AND(EXACT((#REF!),(PROPER(TEXT(W$3,"dddd")))),(EXACT((#REF!),PROPER(TEXT(X21,"dddd"))))),"",IF(#REF!=1,IF(AND((U22=""),(V22=""),(W22="")),INDEX(#REF!,MATCH(X$4,#REF!,0),MATCH(#REF!,#REF!,0)),""),IF(#REF!=2,IF(W22="",INDEX(#REF!,MATCH(X$4,#REF!,0),MATCH(#REF!,#REF!,0)),""),IF(#REF!=4,INDEX(#REF!,MATCH(X$4,#REF!,0),MATCH(#REF!,#REF!,0)),"")))))</f>
        <v>#REF!</v>
      </c>
      <c r="Y22" s="67" t="e">
        <f>IF(EXACT((#REF!),(PROPER(TEXT(Y$3,"dddd")))),"",IF(AND(EXACT((#REF!),(PROPER(TEXT(X$3,"dddd")))),(EXACT((#REF!),PROPER(TEXT(Y21,"dddd"))))),"",IF(#REF!=1,IF(AND((V22=""),(W22=""),(X22="")),INDEX(#REF!,MATCH(Y$4,#REF!,0),MATCH(#REF!,#REF!,0)),""),IF(#REF!=2,IF(X22="",INDEX(#REF!,MATCH(Y$4,#REF!,0),MATCH(#REF!,#REF!,0)),""),IF(#REF!=4,INDEX(#REF!,MATCH(Y$4,#REF!,0),MATCH(#REF!,#REF!,0)),"")))))</f>
        <v>#REF!</v>
      </c>
      <c r="Z22" s="67" t="e">
        <f>IF(EXACT((#REF!),(PROPER(TEXT(Z$3,"dddd")))),"",IF(AND(EXACT((#REF!),(PROPER(TEXT(Y$3,"dddd")))),(EXACT((#REF!),PROPER(TEXT(Z21,"dddd"))))),"",IF(#REF!=1,IF(AND((W22=""),(X22=""),(Y22="")),INDEX(#REF!,MATCH(Z$4,#REF!,0),MATCH(#REF!,#REF!,0)),""),IF(#REF!=2,IF(Y22="",INDEX(#REF!,MATCH(Z$4,#REF!,0),MATCH(#REF!,#REF!,0)),""),IF(#REF!=4,INDEX(#REF!,MATCH(Z$4,#REF!,0),MATCH(#REF!,#REF!,0)),"")))))</f>
        <v>#REF!</v>
      </c>
      <c r="AA22" s="67" t="e">
        <f>IF(EXACT((#REF!),(PROPER(TEXT(AA$3,"dddd")))),"",IF(AND(EXACT((#REF!),(PROPER(TEXT(Z$3,"dddd")))),(EXACT((#REF!),PROPER(TEXT(AA21,"dddd"))))),"",IF(#REF!=1,IF(AND((X22=""),(Y22=""),(Z22="")),INDEX(#REF!,MATCH(AA$4,#REF!,0),MATCH(#REF!,#REF!,0)),""),IF(#REF!=2,IF(Z22="",INDEX(#REF!,MATCH(AA$4,#REF!,0),MATCH(#REF!,#REF!,0)),""),IF(#REF!=4,INDEX(#REF!,MATCH(AA$4,#REF!,0),MATCH(#REF!,#REF!,0)),"")))))</f>
        <v>#REF!</v>
      </c>
      <c r="AB22" s="67" t="e">
        <f>IF(EXACT((#REF!),(PROPER(TEXT(AB$3,"dddd")))),"",IF(AND(EXACT((#REF!),(PROPER(TEXT(AA$3,"dddd")))),(EXACT((#REF!),PROPER(TEXT(AB21,"dddd"))))),"",IF(#REF!=1,IF(AND((Y22=""),(Z22=""),(AA22="")),INDEX(#REF!,MATCH(AB$4,#REF!,0),MATCH(#REF!,#REF!,0)),""),IF(#REF!=2,IF(AA22="",INDEX(#REF!,MATCH(AB$4,#REF!,0),MATCH(#REF!,#REF!,0)),""),IF(#REF!=4,INDEX(#REF!,MATCH(AB$4,#REF!,0),MATCH(#REF!,#REF!,0)),"")))))</f>
        <v>#REF!</v>
      </c>
      <c r="AC22" s="67" t="e">
        <f>IF(EXACT((#REF!),(PROPER(TEXT(AC$3,"dddd")))),"",IF(AND(EXACT((#REF!),(PROPER(TEXT(AB$3,"dddd")))),(EXACT((#REF!),PROPER(TEXT(AC21,"dddd"))))),"",IF(#REF!=1,IF(AND((Z22=""),(AA22=""),(AB22="")),INDEX(#REF!,MATCH(AC$4,#REF!,0),MATCH(#REF!,#REF!,0)),""),IF(#REF!=2,IF(AB22="",INDEX(#REF!,MATCH(AC$4,#REF!,0),MATCH(#REF!,#REF!,0)),""),IF(#REF!=4,INDEX(#REF!,MATCH(AC$4,#REF!,0),MATCH(#REF!,#REF!,0)),"")))))</f>
        <v>#REF!</v>
      </c>
      <c r="AD22" s="68" t="e">
        <f>IF(EXACT((#REF!),(PROPER(TEXT(AD$3,"dddd")))),"",IF(AND(EXACT((#REF!),(PROPER(TEXT(AC$3,"dddd")))),(EXACT((#REF!),PROPER(TEXT(AD21,"dddd"))))),"",IF(#REF!=1,IF(AND((AA22=""),(AB22=""),(AC22="")),INDEX(#REF!,MATCH(AD$4,#REF!,0),MATCH(#REF!,#REF!,0)),""),IF(#REF!=2,IF(AC22="",INDEX(#REF!,MATCH(AD$4,#REF!,0),MATCH(#REF!,#REF!,0)),""),IF(#REF!=4,INDEX(#REF!,MATCH(AD$4,#REF!,0),MATCH(#REF!,#REF!,0)),"")))))</f>
        <v>#REF!</v>
      </c>
      <c r="AE22" s="68" t="e">
        <f>IF(EXACT((#REF!),(PROPER(TEXT(AE$3,"dddd")))),"",IF(AND(EXACT((#REF!),(PROPER(TEXT(AD$3,"dddd")))),(EXACT((#REF!),PROPER(TEXT(AE21,"dddd"))))),"",IF(#REF!=1,IF(AND((AB22=""),(AC22=""),(AD22="")),INDEX(#REF!,MATCH(AE$4,#REF!,0),MATCH(#REF!,#REF!,0)),""),IF(#REF!=2,IF(AD22="",INDEX(#REF!,MATCH(AE$4,#REF!,0),MATCH(#REF!,#REF!,0)),""),IF(#REF!=4,INDEX(#REF!,MATCH(AE$4,#REF!,0),MATCH(#REF!,#REF!,0)),"")))))</f>
        <v>#REF!</v>
      </c>
      <c r="AF22" s="68" t="e">
        <f>IF(EXACT((#REF!),(PROPER(TEXT(AF$3,"dddd")))),"",IF(AND(EXACT((#REF!),(PROPER(TEXT(AE$3,"dddd")))),(EXACT((#REF!),PROPER(TEXT(AF21,"dddd"))))),"",IF(#REF!=1,IF(AND((AC22=""),(AD22=""),(AE22="")),INDEX(#REF!,MATCH(AF$4,#REF!,0),MATCH(#REF!,#REF!,0)),""),IF(#REF!=2,IF(AE22="",INDEX(#REF!,MATCH(AF$4,#REF!,0),MATCH(#REF!,#REF!,0)),""),IF(#REF!=4,INDEX(#REF!,MATCH(AF$4,#REF!,0),MATCH(#REF!,#REF!,0)),"")))))</f>
        <v>#REF!</v>
      </c>
      <c r="AG22" s="68" t="e">
        <f>IF(EXACT((#REF!),(PROPER(TEXT(AG$3,"dddd")))),"",IF(AND(EXACT((#REF!),(PROPER(TEXT(AF$3,"dddd")))),(EXACT((#REF!),PROPER(TEXT(AG21,"dddd"))))),"",IF(#REF!=1,IF(AND((AD22=""),(AE22=""),(AF22="")),INDEX(#REF!,MATCH(AG$4,#REF!,0),MATCH(#REF!,#REF!,0)),""),IF(#REF!=2,IF(AF22="",INDEX(#REF!,MATCH(AG$4,#REF!,0),MATCH(#REF!,#REF!,0)),""),IF(#REF!=4,INDEX(#REF!,MATCH(AG$4,#REF!,0),MATCH(#REF!,#REF!,0)),"")))))</f>
        <v>#REF!</v>
      </c>
      <c r="AH22" s="67" t="e">
        <f>IF(EXACT((#REF!),(PROPER(TEXT(AH$3,"dddd")))),"",IF(AND(EXACT((#REF!),(PROPER(TEXT(AG$3,"dddd")))),(EXACT((#REF!),PROPER(TEXT(AH21,"dddd"))))),"",IF(#REF!=1,IF(AND((AE22=""),(AF22=""),(AG22="")),INDEX(#REF!,MATCH(AH$4,#REF!,0),MATCH(#REF!,#REF!,0)),""),IF(#REF!=2,IF(AG22="",INDEX(#REF!,MATCH(AH$4,#REF!,0),MATCH(#REF!,#REF!,0)),""),IF(#REF!=4,INDEX(#REF!,MATCH(AH$4,#REF!,0),MATCH(#REF!,#REF!,0)),"")))))</f>
        <v>#REF!</v>
      </c>
      <c r="AI22" s="67" t="e">
        <f>IF(EXACT((#REF!),(PROPER(TEXT(AI$3,"dddd")))),"",IF(AND(EXACT((#REF!),(PROPER(TEXT(AH$3,"dddd")))),(EXACT((#REF!),PROPER(TEXT(AI21,"dddd"))))),"",IF(#REF!=1,IF(AND((AF22=""),(AG22=""),(AH22="")),INDEX(#REF!,MATCH(AI$4,#REF!,0),MATCH(#REF!,#REF!,0)),""),IF(#REF!=2,IF(AH22="",INDEX(#REF!,MATCH(AI$4,#REF!,0),MATCH(#REF!,#REF!,0)),""),IF(#REF!=4,INDEX(#REF!,MATCH(AI$4,#REF!,0),MATCH(#REF!,#REF!,0)),"")))))</f>
        <v>#REF!</v>
      </c>
      <c r="AJ22" s="67" t="e">
        <f>IF(EXACT((#REF!),(PROPER(TEXT(AJ$3,"dddd")))),"",IF(AND(EXACT((#REF!),(PROPER(TEXT(AI$3,"dddd")))),(EXACT((#REF!),PROPER(TEXT(AJ21,"dddd"))))),"",IF(#REF!=1,IF(AND((AG22=""),(AH22=""),(AI22="")),INDEX(#REF!,MATCH(AJ$4,#REF!,0),MATCH(#REF!,#REF!,0)),""),IF(#REF!=2,IF(AI22="",INDEX(#REF!,MATCH(AJ$4,#REF!,0),MATCH(#REF!,#REF!,0)),""),IF(#REF!=4,INDEX(#REF!,MATCH(AJ$4,#REF!,0),MATCH(#REF!,#REF!,0)),"")))))</f>
        <v>#REF!</v>
      </c>
      <c r="AK22" s="67" t="e">
        <f>IF(EXACT((#REF!),(PROPER(TEXT(AK$3,"dddd")))),"",IF(AND(EXACT((#REF!),(PROPER(TEXT(AJ$3,"dddd")))),(EXACT((#REF!),PROPER(TEXT(AK21,"dddd"))))),"",IF(#REF!=1,IF(AND((AH22=""),(AI22=""),(AJ22="")),INDEX(#REF!,MATCH(AK$4,#REF!,0),MATCH(#REF!,#REF!,0)),""),IF(#REF!=2,IF(AJ22="",INDEX(#REF!,MATCH(AK$4,#REF!,0),MATCH(#REF!,#REF!,0)),""),IF(#REF!=4,INDEX(#REF!,MATCH(AK$4,#REF!,0),MATCH(#REF!,#REF!,0)),"")))))</f>
        <v>#REF!</v>
      </c>
      <c r="AL22" s="67" t="e">
        <f>IF(EXACT((#REF!),(PROPER(TEXT(AL$3,"dddd")))),"",IF(AND(EXACT((#REF!),(PROPER(TEXT(AK$3,"dddd")))),(EXACT((#REF!),PROPER(TEXT(AL21,"dddd"))))),"",IF(#REF!=1,IF(AND((AI22=""),(AJ22=""),(AK22="")),INDEX(#REF!,MATCH(AL$4,#REF!,0),MATCH(#REF!,#REF!,0)),""),IF(#REF!=2,IF(AK22="",INDEX(#REF!,MATCH(AL$4,#REF!,0),MATCH(#REF!,#REF!,0)),""),IF(#REF!=4,INDEX(#REF!,MATCH(AL$4,#REF!,0),MATCH(#REF!,#REF!,0)),"")))))</f>
        <v>#REF!</v>
      </c>
      <c r="AM22" s="68" t="e">
        <f>IF(EXACT((#REF!),(PROPER(TEXT(AM$3,"dddd")))),"",IF(AND(EXACT((#REF!),(PROPER(TEXT(AL$3,"dddd")))),(EXACT((#REF!),PROPER(TEXT(AM21,"dddd"))))),"",IF(#REF!=1,IF(AND((AJ22=""),(AK22=""),(AL22="")),INDEX(#REF!,MATCH(AM$4,#REF!,0),MATCH(#REF!,#REF!,0)),""),IF(#REF!=2,IF(AL22="",INDEX(#REF!,MATCH(AM$4,#REF!,0),MATCH(#REF!,#REF!,0)),""),IF(#REF!=4,INDEX(#REF!,MATCH(AM$4,#REF!,0),MATCH(#REF!,#REF!,0)),"")))))</f>
        <v>#REF!</v>
      </c>
      <c r="AN22" s="68" t="e">
        <f>IF(EXACT((#REF!),(PROPER(TEXT(AN$3,"dddd")))),"",IF(AND(EXACT((#REF!),(PROPER(TEXT(AM$3,"dddd")))),(EXACT((#REF!),PROPER(TEXT(AN21,"dddd"))))),"",IF(#REF!=1,IF(AND((AK22=""),(AL22=""),(AM22="")),INDEX(#REF!,MATCH(AN$4,#REF!,0),MATCH(#REF!,#REF!,0)),""),IF(#REF!=2,IF(AM22="",INDEX(#REF!,MATCH(AN$4,#REF!,0),MATCH(#REF!,#REF!,0)),""),IF(#REF!=4,INDEX(#REF!,MATCH(AN$4,#REF!,0),MATCH(#REF!,#REF!,0)),"")))))</f>
        <v>#REF!</v>
      </c>
      <c r="AO22" s="68" t="e">
        <f>IF(EXACT((#REF!),(PROPER(TEXT(AO$3,"dddd")))),"",IF(AND(EXACT((#REF!),(PROPER(TEXT(AN$3,"dddd")))),(EXACT((#REF!),PROPER(TEXT(AO21,"dddd"))))),"",IF(#REF!=1,IF(AND((AL22=""),(AM22=""),(AN22="")),INDEX(#REF!,MATCH(AO$4,#REF!,0),MATCH(#REF!,#REF!,0)),""),IF(#REF!=2,IF(AN22="",INDEX(#REF!,MATCH(AO$4,#REF!,0),MATCH(#REF!,#REF!,0)),""),IF(#REF!=4,INDEX(#REF!,MATCH(AO$4,#REF!,0),MATCH(#REF!,#REF!,0)),"")))))</f>
        <v>#REF!</v>
      </c>
      <c r="AP22" s="68" t="e">
        <f>IF(EXACT((#REF!),(PROPER(TEXT(AP$3,"dddd")))),"",IF(AND(EXACT((#REF!),(PROPER(TEXT(AO$3,"dddd")))),(EXACT((#REF!),PROPER(TEXT(AP21,"dddd"))))),"",IF(#REF!=1,IF(AND((AM22=""),(AN22=""),(AO22="")),INDEX(#REF!,MATCH(AP$4,#REF!,0),MATCH(#REF!,#REF!,0)),""),IF(#REF!=2,IF(AO22="",INDEX(#REF!,MATCH(AP$4,#REF!,0),MATCH(#REF!,#REF!,0)),""),IF(#REF!=4,INDEX(#REF!,MATCH(AP$4,#REF!,0),MATCH(#REF!,#REF!,0)),"")))))</f>
        <v>#REF!</v>
      </c>
      <c r="AQ22" s="67" t="e">
        <f>IF(EXACT((#REF!),(PROPER(TEXT(AQ$3,"dddd")))),"",IF(AND(EXACT((#REF!),(PROPER(TEXT(AP$3,"dddd")))),(EXACT((#REF!),PROPER(TEXT(AQ21,"dddd"))))),"",IF(#REF!=1,IF(AND((AN22=""),(AO22=""),(AP22="")),INDEX(#REF!,MATCH(AQ$4,#REF!,0),MATCH(#REF!,#REF!,0)),""),IF(#REF!=2,IF(AP22="",INDEX(#REF!,MATCH(AQ$4,#REF!,0),MATCH(#REF!,#REF!,0)),""),IF(#REF!=4,INDEX(#REF!,MATCH(AQ$4,#REF!,0),MATCH(#REF!,#REF!,0)),"")))))</f>
        <v>#REF!</v>
      </c>
      <c r="AR22" s="67" t="e">
        <f>IF(EXACT((#REF!),(PROPER(TEXT(AR$3,"dddd")))),"",IF(AND(EXACT((#REF!),(PROPER(TEXT(AQ$3,"dddd")))),(EXACT((#REF!),PROPER(TEXT(AR21,"dddd"))))),"",IF(#REF!=1,IF(AND((AO22=""),(AP22=""),(AQ22="")),INDEX(#REF!,MATCH(AR$4,#REF!,0),MATCH(#REF!,#REF!,0)),""),IF(#REF!=2,IF(AQ22="",INDEX(#REF!,MATCH(AR$4,#REF!,0),MATCH(#REF!,#REF!,0)),""),IF(#REF!=4,INDEX(#REF!,MATCH(AR$4,#REF!,0),MATCH(#REF!,#REF!,0)),"")))))</f>
        <v>#REF!</v>
      </c>
      <c r="AS22" s="67" t="e">
        <f>IF(EXACT((#REF!),(PROPER(TEXT(AS$3,"dddd")))),"",IF(AND(EXACT((#REF!),(PROPER(TEXT(AR$3,"dddd")))),(EXACT((#REF!),PROPER(TEXT(AS21,"dddd"))))),"",IF(#REF!=1,IF(AND((AP22=""),(AQ22=""),(AR22="")),INDEX(#REF!,MATCH(AS$4,#REF!,0),MATCH(#REF!,#REF!,0)),""),IF(#REF!=2,IF(AR22="",INDEX(#REF!,MATCH(AS$4,#REF!,0),MATCH(#REF!,#REF!,0)),""),IF(#REF!=4,INDEX(#REF!,MATCH(AS$4,#REF!,0),MATCH(#REF!,#REF!,0)),"")))))</f>
        <v>#REF!</v>
      </c>
      <c r="AT22" s="67" t="e">
        <f>IF(EXACT((#REF!),(PROPER(TEXT(AT$3,"dddd")))),"",IF(AND(EXACT((#REF!),(PROPER(TEXT(AS$3,"dddd")))),(EXACT((#REF!),PROPER(TEXT(AT21,"dddd"))))),"",IF(#REF!=1,IF(AND((AQ22=""),(AR22=""),(AS22="")),INDEX(#REF!,MATCH(AT$4,#REF!,0),MATCH(#REF!,#REF!,0)),""),IF(#REF!=2,IF(AS22="",INDEX(#REF!,MATCH(AT$4,#REF!,0),MATCH(#REF!,#REF!,0)),""),IF(#REF!=4,INDEX(#REF!,MATCH(AT$4,#REF!,0),MATCH(#REF!,#REF!,0)),"")))))</f>
        <v>#REF!</v>
      </c>
      <c r="AU22" s="67" t="e">
        <f>IF(EXACT((#REF!),(PROPER(TEXT(AU$3,"dddd")))),"",IF(AND(EXACT((#REF!),(PROPER(TEXT(AT$3,"dddd")))),(EXACT((#REF!),PROPER(TEXT(AU21,"dddd"))))),"",IF(#REF!=1,IF(AND((AR22=""),(AS22=""),(AT22="")),INDEX(#REF!,MATCH(AU$4,#REF!,0),MATCH(#REF!,#REF!,0)),""),IF(#REF!=2,IF(AT22="",INDEX(#REF!,MATCH(AU$4,#REF!,0),MATCH(#REF!,#REF!,0)),""),IF(#REF!=4,INDEX(#REF!,MATCH(AU$4,#REF!,0),MATCH(#REF!,#REF!,0)),"")))))</f>
        <v>#REF!</v>
      </c>
      <c r="AV22" s="68" t="e">
        <f>IF(EXACT((#REF!),(PROPER(TEXT(AV$3,"dddd")))),"",IF(AND(EXACT((#REF!),(PROPER(TEXT(AU$3,"dddd")))),(EXACT((#REF!),PROPER(TEXT(AV21,"dddd"))))),"",IF(#REF!=1,IF(AND((AS22=""),(AT22=""),(AU22="")),INDEX(#REF!,MATCH(AV$4,#REF!,0),MATCH(#REF!,#REF!,0)),""),IF(#REF!=2,IF(AU22="",INDEX(#REF!,MATCH(AV$4,#REF!,0),MATCH(#REF!,#REF!,0)),""),IF(#REF!=4,INDEX(#REF!,MATCH(AV$4,#REF!,0),MATCH(#REF!,#REF!,0)),"")))))</f>
        <v>#REF!</v>
      </c>
      <c r="AW22" s="68" t="e">
        <f>IF(EXACT((#REF!),(PROPER(TEXT(AW$3,"dddd")))),"",IF(AND(EXACT((#REF!),(PROPER(TEXT(AV$3,"dddd")))),(EXACT((#REF!),PROPER(TEXT(AW21,"dddd"))))),"",IF(#REF!=1,IF(AND((AT22=""),(AU22=""),(AV22="")),INDEX(#REF!,MATCH(AW$4,#REF!,0),MATCH(#REF!,#REF!,0)),""),IF(#REF!=2,IF(AV22="",INDEX(#REF!,MATCH(AW$4,#REF!,0),MATCH(#REF!,#REF!,0)),""),IF(#REF!=4,INDEX(#REF!,MATCH(AW$4,#REF!,0),MATCH(#REF!,#REF!,0)),"")))))</f>
        <v>#REF!</v>
      </c>
      <c r="AX22" s="68" t="e">
        <f>IF(EXACT((#REF!),(PROPER(TEXT(AX$3,"dddd")))),"",IF(AND(EXACT((#REF!),(PROPER(TEXT(AW$3,"dddd")))),(EXACT((#REF!),PROPER(TEXT(AX21,"dddd"))))),"",IF(#REF!=1,IF(AND((AU22=""),(AV22=""),(AW22="")),INDEX(#REF!,MATCH(AX$4,#REF!,0),MATCH(#REF!,#REF!,0)),""),IF(#REF!=2,IF(AW22="",INDEX(#REF!,MATCH(AX$4,#REF!,0),MATCH(#REF!,#REF!,0)),""),IF(#REF!=4,INDEX(#REF!,MATCH(AX$4,#REF!,0),MATCH(#REF!,#REF!,0)),"")))))</f>
        <v>#REF!</v>
      </c>
      <c r="AY22" s="68" t="e">
        <f>IF(EXACT((#REF!),(PROPER(TEXT(AY$3,"dddd")))),"",IF(AND(EXACT((#REF!),(PROPER(TEXT(AX$3,"dddd")))),(EXACT((#REF!),PROPER(TEXT(AY21,"dddd"))))),"",IF(#REF!=1,IF(AND((AV22=""),(AW22=""),(AX22="")),INDEX(#REF!,MATCH(AY$4,#REF!,0),MATCH(#REF!,#REF!,0)),""),IF(#REF!=2,IF(AX22="",INDEX(#REF!,MATCH(AY$4,#REF!,0),MATCH(#REF!,#REF!,0)),""),IF(#REF!=4,INDEX(#REF!,MATCH(AY$4,#REF!,0),MATCH(#REF!,#REF!,0)),"")))))</f>
        <v>#REF!</v>
      </c>
      <c r="AZ22" s="67" t="e">
        <f>IF(EXACT((#REF!),(PROPER(TEXT(AZ$3,"dddd")))),"",IF(AND(EXACT((#REF!),(PROPER(TEXT(AY$3,"dddd")))),(EXACT((#REF!),PROPER(TEXT(AZ21,"dddd"))))),"",IF(#REF!=1,IF(AND((AW22=""),(AX22=""),(AY22="")),INDEX(#REF!,MATCH(AZ$4,#REF!,0),MATCH(#REF!,#REF!,0)),""),IF(#REF!=2,IF(AY22="",INDEX(#REF!,MATCH(AZ$4,#REF!,0),MATCH(#REF!,#REF!,0)),""),IF(#REF!=4,INDEX(#REF!,MATCH(AZ$4,#REF!,0),MATCH(#REF!,#REF!,0)),"")))))</f>
        <v>#REF!</v>
      </c>
      <c r="BA22" s="67" t="e">
        <f>IF(EXACT((#REF!),(PROPER(TEXT(BA$3,"dddd")))),"",IF(AND(EXACT((#REF!),(PROPER(TEXT(AZ$3,"dddd")))),(EXACT((#REF!),PROPER(TEXT(BA21,"dddd"))))),"",IF(#REF!=1,IF(AND((AX22=""),(AY22=""),(AZ22="")),INDEX(#REF!,MATCH(BA$4,#REF!,0),MATCH(#REF!,#REF!,0)),""),IF(#REF!=2,IF(AZ22="",INDEX(#REF!,MATCH(BA$4,#REF!,0),MATCH(#REF!,#REF!,0)),""),IF(#REF!=4,INDEX(#REF!,MATCH(BA$4,#REF!,0),MATCH(#REF!,#REF!,0)),"")))))</f>
        <v>#REF!</v>
      </c>
      <c r="BB22" s="67" t="e">
        <f>IF(EXACT((#REF!),(PROPER(TEXT(BB$3,"dddd")))),"",IF(AND(EXACT((#REF!),(PROPER(TEXT(BA$3,"dddd")))),(EXACT((#REF!),PROPER(TEXT(BB21,"dddd"))))),"",IF(#REF!=1,IF(AND((AY22=""),(AZ22=""),(BA22="")),INDEX(#REF!,MATCH(BB$4,#REF!,0),MATCH(#REF!,#REF!,0)),""),IF(#REF!=2,IF(BA22="",INDEX(#REF!,MATCH(BB$4,#REF!,0),MATCH(#REF!,#REF!,0)),""),IF(#REF!=4,INDEX(#REF!,MATCH(BB$4,#REF!,0),MATCH(#REF!,#REF!,0)),"")))))</f>
        <v>#REF!</v>
      </c>
      <c r="BC22" s="67" t="e">
        <f>IF(EXACT((#REF!),(PROPER(TEXT(BC$3,"dddd")))),"",IF(AND(EXACT((#REF!),(PROPER(TEXT(BB$3,"dddd")))),(EXACT((#REF!),PROPER(TEXT(BC21,"dddd"))))),"",IF(#REF!=1,IF(AND((AZ22=""),(BA22=""),(BB22="")),INDEX(#REF!,MATCH(BC$4,#REF!,0),MATCH(#REF!,#REF!,0)),""),IF(#REF!=2,IF(BB22="",INDEX(#REF!,MATCH(BC$4,#REF!,0),MATCH(#REF!,#REF!,0)),""),IF(#REF!=4,INDEX(#REF!,MATCH(BC$4,#REF!,0),MATCH(#REF!,#REF!,0)),"")))))</f>
        <v>#REF!</v>
      </c>
      <c r="BD22" s="68" t="e">
        <f>IF(EXACT((#REF!),(PROPER(TEXT(BD$3,"dddd")))),"",IF(AND(EXACT((#REF!),(PROPER(TEXT(BC$3,"dddd")))),(EXACT((#REF!),PROPER(TEXT(BD21,"dddd"))))),"",IF(#REF!=1,IF(AND((BA22=""),(BB22=""),(BC22="")),INDEX(#REF!,MATCH(BD$4,#REF!,0),MATCH(#REF!,#REF!,0)),""),IF(#REF!=2,IF(BC22="",INDEX(#REF!,MATCH(BD$4,#REF!,0),MATCH(#REF!,#REF!,0)),""),IF(#REF!=4,INDEX(#REF!,MATCH(BD$4,#REF!,0),MATCH(#REF!,#REF!,0)),"")))))</f>
        <v>#REF!</v>
      </c>
      <c r="BE22" s="68" t="e">
        <f>IF(EXACT((#REF!),(PROPER(TEXT(BE$3,"dddd")))),"",IF(AND(EXACT((#REF!),(PROPER(TEXT(BD$3,"dddd")))),(EXACT((#REF!),PROPER(TEXT(BE21,"dddd"))))),"",IF(#REF!=1,IF(AND((BB22=""),(BC22=""),(BD22="")),INDEX(#REF!,MATCH(BE$4,#REF!,0),MATCH(#REF!,#REF!,0)),""),IF(#REF!=2,IF(BD22="",INDEX(#REF!,MATCH(BE$4,#REF!,0),MATCH(#REF!,#REF!,0)),""),IF(#REF!=4,INDEX(#REF!,MATCH(BE$4,#REF!,0),MATCH(#REF!,#REF!,0)),"")))))</f>
        <v>#REF!</v>
      </c>
      <c r="BF22" s="68" t="e">
        <f>IF(EXACT((#REF!),(PROPER(TEXT(BF$3,"dddd")))),"",IF(AND(EXACT((#REF!),(PROPER(TEXT(BE$3,"dddd")))),(EXACT((#REF!),PROPER(TEXT(BF21,"dddd"))))),"",IF(#REF!=1,IF(AND((BC22=""),(BD22=""),(BE22="")),INDEX(#REF!,MATCH(BF$4,#REF!,0),MATCH(#REF!,#REF!,0)),""),IF(#REF!=2,IF(BE22="",INDEX(#REF!,MATCH(BF$4,#REF!,0),MATCH(#REF!,#REF!,0)),""),IF(#REF!=4,INDEX(#REF!,MATCH(BF$4,#REF!,0),MATCH(#REF!,#REF!,0)),"")))))</f>
        <v>#REF!</v>
      </c>
      <c r="BG22" s="68" t="e">
        <f>IF(EXACT((#REF!),(PROPER(TEXT(BG$3,"dddd")))),"",IF(AND(EXACT((#REF!),(PROPER(TEXT(BF$3,"dddd")))),(EXACT((#REF!),PROPER(TEXT(BG21,"dddd"))))),"",IF(#REF!=1,IF(AND((BD22=""),(BE22=""),(BF22="")),INDEX(#REF!,MATCH(BG$4,#REF!,0),MATCH(#REF!,#REF!,0)),""),IF(#REF!=2,IF(BF22="",INDEX(#REF!,MATCH(BG$4,#REF!,0),MATCH(#REF!,#REF!,0)),""),IF(#REF!=4,INDEX(#REF!,MATCH(BG$4,#REF!,0),MATCH(#REF!,#REF!,0)),"")))))</f>
        <v>#REF!</v>
      </c>
    </row>
    <row r="23" spans="1:59" ht="26.25" customHeight="1" x14ac:dyDescent="0.25">
      <c r="A23" s="75" t="e">
        <f t="shared" si="0"/>
        <v>#REF!</v>
      </c>
      <c r="B23" s="52" t="s">
        <v>266</v>
      </c>
      <c r="C23" s="52" t="s">
        <v>19</v>
      </c>
      <c r="D23" s="52" t="s">
        <v>195</v>
      </c>
      <c r="E23" s="52" t="s">
        <v>22</v>
      </c>
      <c r="F23" s="72" t="e">
        <f>IF(ISNA(VLOOKUP(E23,#REF!,2,FALSE)),"",VLOOKUP(E23,#REF!,2,FALSE))</f>
        <v>#REF!</v>
      </c>
      <c r="G23" s="72" t="e">
        <f>IF(ISNA(VLOOKUP(E23,#REF!,3,0)),"",VLOOKUP(E23,#REF!,3,0))</f>
        <v>#REF!</v>
      </c>
      <c r="H23" s="67" t="e">
        <f>IF(EXACT((#REF!),(PROPER(TEXT(H$3,"dddd")))),"",IF(EXACT(H$4,#REF!),IF(#REF!=4,INDEX(#REF!,MATCH(H$4,#REF!,0),MATCH(#REF!,#REF!,0)),INDEX(#REF!,MATCH(#REF!,#REF!,0),MATCH(#REF!,#REF!,0))),""))</f>
        <v>#REF!</v>
      </c>
      <c r="I23" s="67" t="e">
        <f>IF(EXACT((#REF!),(PROPER(TEXT(I$3,"dddd")))),"",IF(EXACT(I$4,#REF!),IF(H23="",IF(OR((#REF!=4),(#REF!=3),(#REF!=2),(#REF!=1)),INDEX(#REF!,MATCH(I$4,#REF!,0),MATCH(#REF!,#REF!,0)),"")),IF(#REF!=4,IF(H23="","",INDEX(#REF!,MATCH(I$4,#REF!,0),MATCH(#REF!,#REF!,0))),IF(#REF!=2,IF(H23="",IF(OR((#REF!="Semana1"),(#REF!="Semana2")),INDEX(#REF!,MATCH(I$4,#REF!,0),MATCH(#REF!,#REF!,0)),""),""),IF(#REF!=1,IF(H23="",IF(#REF!="Semana2","",""),""))))))</f>
        <v>#REF!</v>
      </c>
      <c r="J23" s="67" t="e">
        <f>IF(EXACT(J$4,#REF!),IF(I23="",IF(OR((#REF!=4),(#REF!=3),(#REF!=2),(#REF!=1)),INDEX(#REF!,MATCH(J$4,#REF!,0),MATCH(#REF!,#REF!,0)),"")),IF(#REF!=4,IF(I23="","",INDEX(#REF!,MATCH(J$4,#REF!,0),MATCH(#REF!,#REF!,0))),IF(#REF!=2,IF(I23="",IF(OR((#REF!="Semana1"),(#REF!="Semana2"),(#REF!="Semana3")),INDEX(#REF!,MATCH(J$4,#REF!,0),MATCH(#REF!,#REF!,0)),""),""),IF(#REF!=1,IF(I23="",IF(#REF!="Semana3","",""),"")))))</f>
        <v>#REF!</v>
      </c>
      <c r="K23" s="67" t="e">
        <f>IF(EXACT(K$4,#REF!),IF(J23="",IF(OR((#REF!=4),(#REF!=3),(#REF!=2),(#REF!=1)),INDEX(#REF!,MATCH(K$4,#REF!,0),MATCH(#REF!,#REF!,0)),"")),IF(#REF!=4,IF(J23="","",INDEX(#REF!,MATCH(K$4,#REF!,0),MATCH(#REF!,#REF!,0))),IF(#REF!=2,IF(J23="",IF(OR((#REF!="Semana1"),(#REF!="Semana2"),(#REF!="Semana3"),(#REF!="Semana4")),INDEX(#REF!,MATCH(K$4,#REF!,0),MATCH(#REF!,#REF!,0)),""),""),IF(#REF!=1,IF(J23="",IF(#REF!="Semana4","",""),"")))))</f>
        <v>#REF!</v>
      </c>
      <c r="L23" s="67" t="e">
        <f>IF(EXACT(L$4,#REF!),IF(K23="",IF(OR((#REF!=4),(#REF!=3),(#REF!=2),(#REF!=1)),INDEX(#REF!,MATCH(L$4,#REF!,0),MATCH(#REF!,#REF!,0)),"")),IF(#REF!=4,IF(K23="","",INDEX(#REF!,MATCH(L$4,#REF!,0),MATCH(#REF!,#REF!,0))),IF(#REF!=2,IF(K23="",IF(OR((#REF!="Semana1"),(#REF!="Semana2"),(#REF!="Semana3"),(#REF!="Semana4"),(#REF!="Semana5")),INDEX(#REF!,MATCH(L$4,#REF!,0),MATCH(#REF!,#REF!,0)),""),""),IF(#REF!=1,IF(AND((#REF!="Semana1"),(I23=""),(J23=""),(K23="")),INDEX(#REF!,MATCH(L$4,#REF!,0),MATCH(#REF!,#REF!,0)),IF(AND((#REF!="Semana5"),(K23="")),INDEX(#REF!,MATCH(L$4,#REF!,0),MATCH(#REF!,#REF!,0)),""))))))</f>
        <v>#REF!</v>
      </c>
      <c r="M23" s="68" t="e">
        <f>IF(EXACT(M$4,#REF!),IF(L23="",IF(OR((#REF!=4),(#REF!=3),(#REF!=2),(#REF!=1)),INDEX(#REF!,MATCH(M$4,#REF!,0),MATCH(#REF!,#REF!,0)),"")),IF(#REF!=4,IF(L23="","",INDEX(#REF!,MATCH(M$4,#REF!,0),MATCH(#REF!,#REF!,0))),IF(#REF!=2,IF(L23="",IF(OR((#REF!="Semana1"),(#REF!="Semana2"),(#REF!="Semana3"),(#REF!="Semana4"),(#REF!="Semana5")),INDEX(#REF!,MATCH(M$4,#REF!,0),MATCH(#REF!,#REF!,0)),""),""),IF(#REF!=1,IF(AND((#REF!="Semana2"),(J23=""),(K23=""),(L23="")),INDEX(#REF!,MATCH(M$4,#REF!,0),MATCH(#REF!,#REF!,0)),IF(AND((#REF!="Semana6"),(L23="")),INDEX(#REF!,MATCH(M$4,#REF!,0),MATCH(#REF!,#REF!,0)),""))))))</f>
        <v>#REF!</v>
      </c>
      <c r="N23" s="68" t="e">
        <f>IF(EXACT(N$4,#REF!),IF(M23="",IF(OR((#REF!=4),(#REF!=3),(#REF!=2),(#REF!=1)),INDEX(#REF!,MATCH(N$4,#REF!,0),MATCH(#REF!,#REF!,0)),"")),IF(#REF!=4,IF(M23="","",INDEX(#REF!,MATCH(N$4,#REF!,0),MATCH(#REF!,#REF!,0))),IF(#REF!=2,IF(M23="",IF(OR((#REF!="Semana1"),(#REF!="Semana2"),(#REF!="Semana3"),(#REF!="Semana4"),(#REF!="Semana5")),INDEX(#REF!,MATCH(N$4,#REF!,0),MATCH(#REF!,#REF!,0)),""),""),IF(#REF!=1,IF(AND((#REF!="Semana3"),(K23=""),(L23=""),(M23="")),INDEX(#REF!,MATCH(N$4,#REF!,0),MATCH(#REF!,#REF!,0)),IF(AND((#REF!="Semana7"),(M23="")),INDEX(#REF!,MATCH(N$4,#REF!,0),MATCH(#REF!,#REF!,0)),""))))))</f>
        <v>#REF!</v>
      </c>
      <c r="O23" s="68" t="e">
        <f>IF(EXACT(O$4,#REF!),IF(N23="",IF(OR((#REF!=4),(#REF!=3),(#REF!=2),(#REF!=1)),INDEX(#REF!,MATCH(O$4,#REF!,0),MATCH(#REF!,#REF!,0)),"")),IF(#REF!=4,IF(N23="","",INDEX(#REF!,MATCH(O$4,#REF!,0),MATCH(#REF!,#REF!,0))),IF(#REF!=2,IF(N23="",IF(OR((#REF!="Semana1"),(#REF!="Semana2"),(#REF!="Semana3"),(#REF!="Semana4"),(#REF!="Semana5"),(#REF!="Semana6"),(#REF!="Semana7"),(#REF!="Semana8")),INDEX(#REF!,MATCH(O$4,#REF!,0),MATCH(#REF!,#REF!,0)),""),""),IF(#REF!=1,IF(AND((L23=""),(M23=""),(N23="")),INDEX(#REF!,MATCH(O$4,#REF!,0),MATCH(#REF!,#REF!,0)),""),""))))</f>
        <v>#REF!</v>
      </c>
      <c r="P23" s="68" t="e">
        <f>IF(EXACT((#REF!),(PROPER(TEXT(P$3,"dddd")))),"",IF(AND(EXACT((#REF!),(PROPER(TEXT(O$3,"dddd")))),(EXACT((#REF!),PROPER(TEXT(P22,"dddd"))))),"",IF(#REF!=1,IF(AND((M23=""),(N23=""),(O23="")),INDEX(#REF!,MATCH(P$4,#REF!,0),MATCH(#REF!,#REF!,0)),""),IF(#REF!=2,IF(O23="",INDEX(#REF!,MATCH(P$4,#REF!,0),MATCH(#REF!,#REF!,0)),""),IF(#REF!=4,INDEX(#REF!,MATCH(P$4,#REF!,0),MATCH(#REF!,#REF!,0)),"")))))</f>
        <v>#REF!</v>
      </c>
      <c r="Q23" s="67" t="e">
        <f>IF(EXACT((#REF!),(PROPER(TEXT(Q$3,"dddd")))),"",IF(AND(EXACT((#REF!),(PROPER(TEXT(P$3,"dddd")))),(EXACT((#REF!),PROPER(TEXT(Q22,"dddd"))))),"",IF(#REF!=1,IF(AND((N23=""),(O23=""),(P23="")),INDEX(#REF!,MATCH(Q$4,#REF!,0),MATCH(#REF!,#REF!,0)),""),IF(#REF!=2,IF(P23="",INDEX(#REF!,MATCH(Q$4,#REF!,0),MATCH(#REF!,#REF!,0)),""),IF(#REF!=4,INDEX(#REF!,MATCH(Q$4,#REF!,0),MATCH(#REF!,#REF!,0)),"")))))</f>
        <v>#REF!</v>
      </c>
      <c r="R23" s="67" t="e">
        <f>IF(EXACT((#REF!),(PROPER(TEXT(R$3,"dddd")))),"",IF(AND(EXACT((#REF!),(PROPER(TEXT(Q$3,"dddd")))),(EXACT((#REF!),PROPER(TEXT(R22,"dddd"))))),"",IF(#REF!=1,IF(AND((O23=""),(P23=""),(Q23="")),INDEX(#REF!,MATCH(R$4,#REF!,0),MATCH(#REF!,#REF!,0)),""),IF(#REF!=2,IF(Q23="",INDEX(#REF!,MATCH(R$4,#REF!,0),MATCH(#REF!,#REF!,0)),""),IF(#REF!=4,INDEX(#REF!,MATCH(R$4,#REF!,0),MATCH(#REF!,#REF!,0)),"")))))</f>
        <v>#REF!</v>
      </c>
      <c r="S23" s="67" t="e">
        <f>IF(EXACT((#REF!),(PROPER(TEXT(S$3,"dddd")))),"",IF(AND(EXACT((#REF!),(PROPER(TEXT(R$3,"dddd")))),(EXACT((#REF!),PROPER(TEXT(S22,"dddd"))))),"",IF(#REF!=1,IF(AND((P23=""),(Q23=""),(R23="")),INDEX(#REF!,MATCH(S$4,#REF!,0),MATCH(#REF!,#REF!,0)),""),IF(#REF!=2,IF(R23="",INDEX(#REF!,MATCH(S$4,#REF!,0),MATCH(#REF!,#REF!,0)),""),IF(#REF!=4,INDEX(#REF!,MATCH(S$4,#REF!,0),MATCH(#REF!,#REF!,0)),"")))))</f>
        <v>#REF!</v>
      </c>
      <c r="T23" s="67" t="e">
        <f>IF(EXACT((#REF!),(PROPER(TEXT(T$3,"dddd")))),"",IF(AND(EXACT((#REF!),(PROPER(TEXT(S$3,"dddd")))),(EXACT((#REF!),PROPER(TEXT(T22,"dddd"))))),"",IF(#REF!=1,IF(AND((Q23=""),(R23=""),(S23="")),INDEX(#REF!,MATCH(T$4,#REF!,0),MATCH(#REF!,#REF!,0)),""),IF(#REF!=2,IF(S23="",INDEX(#REF!,MATCH(T$4,#REF!,0),MATCH(#REF!,#REF!,0)),""),IF(#REF!=4,INDEX(#REF!,MATCH(T$4,#REF!,0),MATCH(#REF!,#REF!,0)),"")))))</f>
        <v>#REF!</v>
      </c>
      <c r="U23" s="68" t="e">
        <f>IF(EXACT((#REF!),(PROPER(TEXT(U$3,"dddd")))),"",IF(AND(EXACT((#REF!),(PROPER(TEXT(T$3,"dddd")))),(EXACT((#REF!),PROPER(TEXT(U22,"dddd"))))),"",IF(#REF!=1,IF(AND((R23=""),(S23=""),(T23="")),INDEX(#REF!,MATCH(U$4,#REF!,0),MATCH(#REF!,#REF!,0)),""),IF(#REF!=2,IF(T23="",INDEX(#REF!,MATCH(U$4,#REF!,0),MATCH(#REF!,#REF!,0)),""),IF(#REF!=4,INDEX(#REF!,MATCH(U$4,#REF!,0),MATCH(#REF!,#REF!,0)),"")))))</f>
        <v>#REF!</v>
      </c>
      <c r="V23" s="68" t="e">
        <f>IF(EXACT((#REF!),(PROPER(TEXT(V$3,"dddd")))),"",IF(AND(EXACT((#REF!),(PROPER(TEXT(U$3,"dddd")))),(EXACT((#REF!),PROPER(TEXT(V22,"dddd"))))),"",IF(#REF!=1,IF(AND((S23=""),(T23=""),(U23="")),INDEX(#REF!,MATCH(V$4,#REF!,0),MATCH(#REF!,#REF!,0)),""),IF(#REF!=2,IF(U23="",INDEX(#REF!,MATCH(V$4,#REF!,0),MATCH(#REF!,#REF!,0)),""),IF(#REF!=4,INDEX(#REF!,MATCH(V$4,#REF!,0),MATCH(#REF!,#REF!,0)),"")))))</f>
        <v>#REF!</v>
      </c>
      <c r="W23" s="68"/>
      <c r="X23" s="68" t="e">
        <f>IF(EXACT((#REF!),(PROPER(TEXT(X$3,"dddd")))),"",IF(AND(EXACT((#REF!),(PROPER(TEXT(W$3,"dddd")))),(EXACT((#REF!),PROPER(TEXT(X22,"dddd"))))),"",IF(#REF!=1,IF(AND((U23=""),(V23=""),(W23="")),INDEX(#REF!,MATCH(X$4,#REF!,0),MATCH(#REF!,#REF!,0)),""),IF(#REF!=2,IF(W23="",INDEX(#REF!,MATCH(X$4,#REF!,0),MATCH(#REF!,#REF!,0)),""),IF(#REF!=4,INDEX(#REF!,MATCH(X$4,#REF!,0),MATCH(#REF!,#REF!,0)),"")))))</f>
        <v>#REF!</v>
      </c>
      <c r="Y23" s="67" t="e">
        <f>IF(EXACT((#REF!),(PROPER(TEXT(Y$3,"dddd")))),"",IF(AND(EXACT((#REF!),(PROPER(TEXT(X$3,"dddd")))),(EXACT((#REF!),PROPER(TEXT(Y22,"dddd"))))),"",IF(#REF!=1,IF(AND((V23=""),(W23=""),(X23="")),INDEX(#REF!,MATCH(Y$4,#REF!,0),MATCH(#REF!,#REF!,0)),""),IF(#REF!=2,IF(X23="",INDEX(#REF!,MATCH(Y$4,#REF!,0),MATCH(#REF!,#REF!,0)),""),IF(#REF!=4,INDEX(#REF!,MATCH(Y$4,#REF!,0),MATCH(#REF!,#REF!,0)),"")))))</f>
        <v>#REF!</v>
      </c>
      <c r="Z23" s="67" t="e">
        <f>IF(EXACT((#REF!),(PROPER(TEXT(Z$3,"dddd")))),"",IF(AND(EXACT((#REF!),(PROPER(TEXT(Y$3,"dddd")))),(EXACT((#REF!),PROPER(TEXT(Z22,"dddd"))))),"",IF(#REF!=1,IF(AND((W23=""),(X23=""),(Y23="")),INDEX(#REF!,MATCH(Z$4,#REF!,0),MATCH(#REF!,#REF!,0)),""),IF(#REF!=2,IF(Y23="",INDEX(#REF!,MATCH(Z$4,#REF!,0),MATCH(#REF!,#REF!,0)),""),IF(#REF!=4,INDEX(#REF!,MATCH(Z$4,#REF!,0),MATCH(#REF!,#REF!,0)),"")))))</f>
        <v>#REF!</v>
      </c>
      <c r="AA23" s="67" t="e">
        <f>IF(EXACT((#REF!),(PROPER(TEXT(AA$3,"dddd")))),"",IF(AND(EXACT((#REF!),(PROPER(TEXT(Z$3,"dddd")))),(EXACT((#REF!),PROPER(TEXT(AA22,"dddd"))))),"",IF(#REF!=1,IF(AND((X23=""),(Y23=""),(Z23="")),INDEX(#REF!,MATCH(AA$4,#REF!,0),MATCH(#REF!,#REF!,0)),""),IF(#REF!=2,IF(Z23="",INDEX(#REF!,MATCH(AA$4,#REF!,0),MATCH(#REF!,#REF!,0)),""),IF(#REF!=4,INDEX(#REF!,MATCH(AA$4,#REF!,0),MATCH(#REF!,#REF!,0)),"")))))</f>
        <v>#REF!</v>
      </c>
      <c r="AB23" s="67" t="e">
        <f>IF(EXACT((#REF!),(PROPER(TEXT(AB$3,"dddd")))),"",IF(AND(EXACT((#REF!),(PROPER(TEXT(AA$3,"dddd")))),(EXACT((#REF!),PROPER(TEXT(AB22,"dddd"))))),"",IF(#REF!=1,IF(AND((Y23=""),(Z23=""),(AA23="")),INDEX(#REF!,MATCH(AB$4,#REF!,0),MATCH(#REF!,#REF!,0)),""),IF(#REF!=2,IF(AA23="",INDEX(#REF!,MATCH(AB$4,#REF!,0),MATCH(#REF!,#REF!,0)),""),IF(#REF!=4,INDEX(#REF!,MATCH(AB$4,#REF!,0),MATCH(#REF!,#REF!,0)),"")))))</f>
        <v>#REF!</v>
      </c>
      <c r="AC23" s="67" t="e">
        <f>IF(EXACT((#REF!),(PROPER(TEXT(AC$3,"dddd")))),"",IF(AND(EXACT((#REF!),(PROPER(TEXT(AB$3,"dddd")))),(EXACT((#REF!),PROPER(TEXT(AC22,"dddd"))))),"",IF(#REF!=1,IF(AND((Z23=""),(AA23=""),(AB23="")),INDEX(#REF!,MATCH(AC$4,#REF!,0),MATCH(#REF!,#REF!,0)),""),IF(#REF!=2,IF(AB23="",INDEX(#REF!,MATCH(AC$4,#REF!,0),MATCH(#REF!,#REF!,0)),""),IF(#REF!=4,INDEX(#REF!,MATCH(AC$4,#REF!,0),MATCH(#REF!,#REF!,0)),"")))))</f>
        <v>#REF!</v>
      </c>
      <c r="AD23" s="68" t="e">
        <f>IF(EXACT((#REF!),(PROPER(TEXT(AD$3,"dddd")))),"",IF(AND(EXACT((#REF!),(PROPER(TEXT(AC$3,"dddd")))),(EXACT((#REF!),PROPER(TEXT(AD22,"dddd"))))),"",IF(#REF!=1,IF(AND((AA23=""),(AB23=""),(AC23="")),INDEX(#REF!,MATCH(AD$4,#REF!,0),MATCH(#REF!,#REF!,0)),""),IF(#REF!=2,IF(AC23="",INDEX(#REF!,MATCH(AD$4,#REF!,0),MATCH(#REF!,#REF!,0)),""),IF(#REF!=4,INDEX(#REF!,MATCH(AD$4,#REF!,0),MATCH(#REF!,#REF!,0)),"")))))</f>
        <v>#REF!</v>
      </c>
      <c r="AE23" s="68" t="e">
        <f>IF(EXACT((#REF!),(PROPER(TEXT(AE$3,"dddd")))),"",IF(AND(EXACT((#REF!),(PROPER(TEXT(AD$3,"dddd")))),(EXACT((#REF!),PROPER(TEXT(AE22,"dddd"))))),"",IF(#REF!=1,IF(AND((AB23=""),(AC23=""),(AD23="")),INDEX(#REF!,MATCH(AE$4,#REF!,0),MATCH(#REF!,#REF!,0)),""),IF(#REF!=2,IF(AD23="",INDEX(#REF!,MATCH(AE$4,#REF!,0),MATCH(#REF!,#REF!,0)),""),IF(#REF!=4,INDEX(#REF!,MATCH(AE$4,#REF!,0),MATCH(#REF!,#REF!,0)),"")))))</f>
        <v>#REF!</v>
      </c>
      <c r="AF23" s="68" t="e">
        <f>IF(EXACT((#REF!),(PROPER(TEXT(AF$3,"dddd")))),"",IF(AND(EXACT((#REF!),(PROPER(TEXT(AE$3,"dddd")))),(EXACT((#REF!),PROPER(TEXT(AF22,"dddd"))))),"",IF(#REF!=1,IF(AND((AC23=""),(AD23=""),(AE23="")),INDEX(#REF!,MATCH(AF$4,#REF!,0),MATCH(#REF!,#REF!,0)),""),IF(#REF!=2,IF(AE23="",INDEX(#REF!,MATCH(AF$4,#REF!,0),MATCH(#REF!,#REF!,0)),""),IF(#REF!=4,INDEX(#REF!,MATCH(AF$4,#REF!,0),MATCH(#REF!,#REF!,0)),"")))))</f>
        <v>#REF!</v>
      </c>
      <c r="AG23" s="68" t="e">
        <f>IF(EXACT((#REF!),(PROPER(TEXT(AG$3,"dddd")))),"",IF(AND(EXACT((#REF!),(PROPER(TEXT(AF$3,"dddd")))),(EXACT((#REF!),PROPER(TEXT(AG22,"dddd"))))),"",IF(#REF!=1,IF(AND((AD23=""),(AE23=""),(AF23="")),INDEX(#REF!,MATCH(AG$4,#REF!,0),MATCH(#REF!,#REF!,0)),""),IF(#REF!=2,IF(AF23="",INDEX(#REF!,MATCH(AG$4,#REF!,0),MATCH(#REF!,#REF!,0)),""),IF(#REF!=4,INDEX(#REF!,MATCH(AG$4,#REF!,0),MATCH(#REF!,#REF!,0)),"")))))</f>
        <v>#REF!</v>
      </c>
      <c r="AH23" s="67" t="e">
        <f>IF(EXACT((#REF!),(PROPER(TEXT(AH$3,"dddd")))),"",IF(AND(EXACT((#REF!),(PROPER(TEXT(AG$3,"dddd")))),(EXACT((#REF!),PROPER(TEXT(AH22,"dddd"))))),"",IF(#REF!=1,IF(AND((AE23=""),(AF23=""),(AG23="")),INDEX(#REF!,MATCH(AH$4,#REF!,0),MATCH(#REF!,#REF!,0)),""),IF(#REF!=2,IF(AG23="",INDEX(#REF!,MATCH(AH$4,#REF!,0),MATCH(#REF!,#REF!,0)),""),IF(#REF!=4,INDEX(#REF!,MATCH(AH$4,#REF!,0),MATCH(#REF!,#REF!,0)),"")))))</f>
        <v>#REF!</v>
      </c>
      <c r="AI23" s="67" t="e">
        <f>IF(EXACT((#REF!),(PROPER(TEXT(AI$3,"dddd")))),"",IF(AND(EXACT((#REF!),(PROPER(TEXT(AH$3,"dddd")))),(EXACT((#REF!),PROPER(TEXT(AI22,"dddd"))))),"",IF(#REF!=1,IF(AND((AF23=""),(AG23=""),(AH23="")),INDEX(#REF!,MATCH(AI$4,#REF!,0),MATCH(#REF!,#REF!,0)),""),IF(#REF!=2,IF(AH23="",INDEX(#REF!,MATCH(AI$4,#REF!,0),MATCH(#REF!,#REF!,0)),""),IF(#REF!=4,INDEX(#REF!,MATCH(AI$4,#REF!,0),MATCH(#REF!,#REF!,0)),"")))))</f>
        <v>#REF!</v>
      </c>
      <c r="AJ23" s="67" t="e">
        <f>IF(EXACT((#REF!),(PROPER(TEXT(AJ$3,"dddd")))),"",IF(AND(EXACT((#REF!),(PROPER(TEXT(AI$3,"dddd")))),(EXACT((#REF!),PROPER(TEXT(AJ22,"dddd"))))),"",IF(#REF!=1,IF(AND((AG23=""),(AH23=""),(AI23="")),INDEX(#REF!,MATCH(AJ$4,#REF!,0),MATCH(#REF!,#REF!,0)),""),IF(#REF!=2,IF(AI23="",INDEX(#REF!,MATCH(AJ$4,#REF!,0),MATCH(#REF!,#REF!,0)),""),IF(#REF!=4,INDEX(#REF!,MATCH(AJ$4,#REF!,0),MATCH(#REF!,#REF!,0)),"")))))</f>
        <v>#REF!</v>
      </c>
      <c r="AK23" s="67" t="e">
        <f>IF(EXACT((#REF!),(PROPER(TEXT(AK$3,"dddd")))),"",IF(AND(EXACT((#REF!),(PROPER(TEXT(AJ$3,"dddd")))),(EXACT((#REF!),PROPER(TEXT(AK22,"dddd"))))),"",IF(#REF!=1,IF(AND((AH23=""),(AI23=""),(AJ23="")),INDEX(#REF!,MATCH(AK$4,#REF!,0),MATCH(#REF!,#REF!,0)),""),IF(#REF!=2,IF(AJ23="",INDEX(#REF!,MATCH(AK$4,#REF!,0),MATCH(#REF!,#REF!,0)),""),IF(#REF!=4,INDEX(#REF!,MATCH(AK$4,#REF!,0),MATCH(#REF!,#REF!,0)),"")))))</f>
        <v>#REF!</v>
      </c>
      <c r="AL23" s="67" t="e">
        <f>IF(EXACT((#REF!),(PROPER(TEXT(AL$3,"dddd")))),"",IF(AND(EXACT((#REF!),(PROPER(TEXT(AK$3,"dddd")))),(EXACT((#REF!),PROPER(TEXT(AL22,"dddd"))))),"",IF(#REF!=1,IF(AND((AI23=""),(AJ23=""),(AK23="")),INDEX(#REF!,MATCH(AL$4,#REF!,0),MATCH(#REF!,#REF!,0)),""),IF(#REF!=2,IF(AK23="",INDEX(#REF!,MATCH(AL$4,#REF!,0),MATCH(#REF!,#REF!,0)),""),IF(#REF!=4,INDEX(#REF!,MATCH(AL$4,#REF!,0),MATCH(#REF!,#REF!,0)),"")))))</f>
        <v>#REF!</v>
      </c>
      <c r="AM23" s="68" t="e">
        <f>IF(EXACT((#REF!),(PROPER(TEXT(AM$3,"dddd")))),"",IF(AND(EXACT((#REF!),(PROPER(TEXT(AL$3,"dddd")))),(EXACT((#REF!),PROPER(TEXT(AM22,"dddd"))))),"",IF(#REF!=1,IF(AND((AJ23=""),(AK23=""),(AL23="")),INDEX(#REF!,MATCH(AM$4,#REF!,0),MATCH(#REF!,#REF!,0)),""),IF(#REF!=2,IF(AL23="",INDEX(#REF!,MATCH(AM$4,#REF!,0),MATCH(#REF!,#REF!,0)),""),IF(#REF!=4,INDEX(#REF!,MATCH(AM$4,#REF!,0),MATCH(#REF!,#REF!,0)),"")))))</f>
        <v>#REF!</v>
      </c>
      <c r="AN23" s="68" t="e">
        <f>IF(EXACT((#REF!),(PROPER(TEXT(AN$3,"dddd")))),"",IF(AND(EXACT((#REF!),(PROPER(TEXT(AM$3,"dddd")))),(EXACT((#REF!),PROPER(TEXT(AN22,"dddd"))))),"",IF(#REF!=1,IF(AND((AK23=""),(AL23=""),(AM23="")),INDEX(#REF!,MATCH(AN$4,#REF!,0),MATCH(#REF!,#REF!,0)),""),IF(#REF!=2,IF(AM23="",INDEX(#REF!,MATCH(AN$4,#REF!,0),MATCH(#REF!,#REF!,0)),""),IF(#REF!=4,INDEX(#REF!,MATCH(AN$4,#REF!,0),MATCH(#REF!,#REF!,0)),"")))))</f>
        <v>#REF!</v>
      </c>
      <c r="AO23" s="68" t="e">
        <f>IF(EXACT((#REF!),(PROPER(TEXT(AO$3,"dddd")))),"",IF(AND(EXACT((#REF!),(PROPER(TEXT(AN$3,"dddd")))),(EXACT((#REF!),PROPER(TEXT(AO22,"dddd"))))),"",IF(#REF!=1,IF(AND((AL23=""),(AM23=""),(AN23="")),INDEX(#REF!,MATCH(AO$4,#REF!,0),MATCH(#REF!,#REF!,0)),""),IF(#REF!=2,IF(AN23="",INDEX(#REF!,MATCH(AO$4,#REF!,0),MATCH(#REF!,#REF!,0)),""),IF(#REF!=4,INDEX(#REF!,MATCH(AO$4,#REF!,0),MATCH(#REF!,#REF!,0)),"")))))</f>
        <v>#REF!</v>
      </c>
      <c r="AP23" s="68" t="e">
        <f>IF(EXACT((#REF!),(PROPER(TEXT(AP$3,"dddd")))),"",IF(AND(EXACT((#REF!),(PROPER(TEXT(AO$3,"dddd")))),(EXACT((#REF!),PROPER(TEXT(AP22,"dddd"))))),"",IF(#REF!=1,IF(AND((AM23=""),(AN23=""),(AO23="")),INDEX(#REF!,MATCH(AP$4,#REF!,0),MATCH(#REF!,#REF!,0)),""),IF(#REF!=2,IF(AO23="",INDEX(#REF!,MATCH(AP$4,#REF!,0),MATCH(#REF!,#REF!,0)),""),IF(#REF!=4,INDEX(#REF!,MATCH(AP$4,#REF!,0),MATCH(#REF!,#REF!,0)),"")))))</f>
        <v>#REF!</v>
      </c>
      <c r="AQ23" s="67" t="e">
        <f>IF(EXACT((#REF!),(PROPER(TEXT(AQ$3,"dddd")))),"",IF(AND(EXACT((#REF!),(PROPER(TEXT(AP$3,"dddd")))),(EXACT((#REF!),PROPER(TEXT(AQ22,"dddd"))))),"",IF(#REF!=1,IF(AND((AN23=""),(AO23=""),(AP23="")),INDEX(#REF!,MATCH(AQ$4,#REF!,0),MATCH(#REF!,#REF!,0)),""),IF(#REF!=2,IF(AP23="",INDEX(#REF!,MATCH(AQ$4,#REF!,0),MATCH(#REF!,#REF!,0)),""),IF(#REF!=4,INDEX(#REF!,MATCH(AQ$4,#REF!,0),MATCH(#REF!,#REF!,0)),"")))))</f>
        <v>#REF!</v>
      </c>
      <c r="AR23" s="67" t="e">
        <f>IF(EXACT((#REF!),(PROPER(TEXT(AR$3,"dddd")))),"",IF(AND(EXACT((#REF!),(PROPER(TEXT(AQ$3,"dddd")))),(EXACT((#REF!),PROPER(TEXT(AR22,"dddd"))))),"",IF(#REF!=1,IF(AND((AO23=""),(AP23=""),(AQ23="")),INDEX(#REF!,MATCH(AR$4,#REF!,0),MATCH(#REF!,#REF!,0)),""),IF(#REF!=2,IF(AQ23="",INDEX(#REF!,MATCH(AR$4,#REF!,0),MATCH(#REF!,#REF!,0)),""),IF(#REF!=4,INDEX(#REF!,MATCH(AR$4,#REF!,0),MATCH(#REF!,#REF!,0)),"")))))</f>
        <v>#REF!</v>
      </c>
      <c r="AS23" s="67" t="e">
        <f>IF(EXACT((#REF!),(PROPER(TEXT(AS$3,"dddd")))),"",IF(AND(EXACT((#REF!),(PROPER(TEXT(AR$3,"dddd")))),(EXACT((#REF!),PROPER(TEXT(AS22,"dddd"))))),"",IF(#REF!=1,IF(AND((AP23=""),(AQ23=""),(AR23="")),INDEX(#REF!,MATCH(AS$4,#REF!,0),MATCH(#REF!,#REF!,0)),""),IF(#REF!=2,IF(AR23="",INDEX(#REF!,MATCH(AS$4,#REF!,0),MATCH(#REF!,#REF!,0)),""),IF(#REF!=4,INDEX(#REF!,MATCH(AS$4,#REF!,0),MATCH(#REF!,#REF!,0)),"")))))</f>
        <v>#REF!</v>
      </c>
      <c r="AT23" s="67" t="e">
        <f>IF(EXACT((#REF!),(PROPER(TEXT(AT$3,"dddd")))),"",IF(AND(EXACT((#REF!),(PROPER(TEXT(AS$3,"dddd")))),(EXACT((#REF!),PROPER(TEXT(AT22,"dddd"))))),"",IF(#REF!=1,IF(AND((AQ23=""),(AR23=""),(AS23="")),INDEX(#REF!,MATCH(AT$4,#REF!,0),MATCH(#REF!,#REF!,0)),""),IF(#REF!=2,IF(AS23="",INDEX(#REF!,MATCH(AT$4,#REF!,0),MATCH(#REF!,#REF!,0)),""),IF(#REF!=4,INDEX(#REF!,MATCH(AT$4,#REF!,0),MATCH(#REF!,#REF!,0)),"")))))</f>
        <v>#REF!</v>
      </c>
      <c r="AU23" s="67" t="e">
        <f>IF(EXACT((#REF!),(PROPER(TEXT(AU$3,"dddd")))),"",IF(AND(EXACT((#REF!),(PROPER(TEXT(AT$3,"dddd")))),(EXACT((#REF!),PROPER(TEXT(AU22,"dddd"))))),"",IF(#REF!=1,IF(AND((AR23=""),(AS23=""),(AT23="")),INDEX(#REF!,MATCH(AU$4,#REF!,0),MATCH(#REF!,#REF!,0)),""),IF(#REF!=2,IF(AT23="",INDEX(#REF!,MATCH(AU$4,#REF!,0),MATCH(#REF!,#REF!,0)),""),IF(#REF!=4,INDEX(#REF!,MATCH(AU$4,#REF!,0),MATCH(#REF!,#REF!,0)),"")))))</f>
        <v>#REF!</v>
      </c>
      <c r="AV23" s="68" t="e">
        <f>IF(EXACT((#REF!),(PROPER(TEXT(AV$3,"dddd")))),"",IF(AND(EXACT((#REF!),(PROPER(TEXT(AU$3,"dddd")))),(EXACT((#REF!),PROPER(TEXT(AV22,"dddd"))))),"",IF(#REF!=1,IF(AND((AS23=""),(AT23=""),(AU23="")),INDEX(#REF!,MATCH(AV$4,#REF!,0),MATCH(#REF!,#REF!,0)),""),IF(#REF!=2,IF(AU23="",INDEX(#REF!,MATCH(AV$4,#REF!,0),MATCH(#REF!,#REF!,0)),""),IF(#REF!=4,INDEX(#REF!,MATCH(AV$4,#REF!,0),MATCH(#REF!,#REF!,0)),"")))))</f>
        <v>#REF!</v>
      </c>
      <c r="AW23" s="68" t="e">
        <f>IF(EXACT((#REF!),(PROPER(TEXT(AW$3,"dddd")))),"",IF(AND(EXACT((#REF!),(PROPER(TEXT(AV$3,"dddd")))),(EXACT((#REF!),PROPER(TEXT(AW22,"dddd"))))),"",IF(#REF!=1,IF(AND((AT23=""),(AU23=""),(AV23="")),INDEX(#REF!,MATCH(AW$4,#REF!,0),MATCH(#REF!,#REF!,0)),""),IF(#REF!=2,IF(AV23="",INDEX(#REF!,MATCH(AW$4,#REF!,0),MATCH(#REF!,#REF!,0)),""),IF(#REF!=4,INDEX(#REF!,MATCH(AW$4,#REF!,0),MATCH(#REF!,#REF!,0)),"")))))</f>
        <v>#REF!</v>
      </c>
      <c r="AX23" s="68" t="e">
        <f>IF(EXACT((#REF!),(PROPER(TEXT(AX$3,"dddd")))),"",IF(AND(EXACT((#REF!),(PROPER(TEXT(AW$3,"dddd")))),(EXACT((#REF!),PROPER(TEXT(AX22,"dddd"))))),"",IF(#REF!=1,IF(AND((AU23=""),(AV23=""),(AW23="")),INDEX(#REF!,MATCH(AX$4,#REF!,0),MATCH(#REF!,#REF!,0)),""),IF(#REF!=2,IF(AW23="",INDEX(#REF!,MATCH(AX$4,#REF!,0),MATCH(#REF!,#REF!,0)),""),IF(#REF!=4,INDEX(#REF!,MATCH(AX$4,#REF!,0),MATCH(#REF!,#REF!,0)),"")))))</f>
        <v>#REF!</v>
      </c>
      <c r="AY23" s="68" t="e">
        <f>IF(EXACT((#REF!),(PROPER(TEXT(AY$3,"dddd")))),"",IF(AND(EXACT((#REF!),(PROPER(TEXT(AX$3,"dddd")))),(EXACT((#REF!),PROPER(TEXT(AY22,"dddd"))))),"",IF(#REF!=1,IF(AND((AV23=""),(AW23=""),(AX23="")),INDEX(#REF!,MATCH(AY$4,#REF!,0),MATCH(#REF!,#REF!,0)),""),IF(#REF!=2,IF(AX23="",INDEX(#REF!,MATCH(AY$4,#REF!,0),MATCH(#REF!,#REF!,0)),""),IF(#REF!=4,INDEX(#REF!,MATCH(AY$4,#REF!,0),MATCH(#REF!,#REF!,0)),"")))))</f>
        <v>#REF!</v>
      </c>
      <c r="AZ23" s="67" t="e">
        <f>IF(EXACT((#REF!),(PROPER(TEXT(AZ$3,"dddd")))),"",IF(AND(EXACT((#REF!),(PROPER(TEXT(AY$3,"dddd")))),(EXACT((#REF!),PROPER(TEXT(AZ22,"dddd"))))),"",IF(#REF!=1,IF(AND((AW23=""),(AX23=""),(AY23="")),INDEX(#REF!,MATCH(AZ$4,#REF!,0),MATCH(#REF!,#REF!,0)),""),IF(#REF!=2,IF(AY23="",INDEX(#REF!,MATCH(AZ$4,#REF!,0),MATCH(#REF!,#REF!,0)),""),IF(#REF!=4,INDEX(#REF!,MATCH(AZ$4,#REF!,0),MATCH(#REF!,#REF!,0)),"")))))</f>
        <v>#REF!</v>
      </c>
      <c r="BA23" s="67" t="e">
        <f>IF(EXACT((#REF!),(PROPER(TEXT(BA$3,"dddd")))),"",IF(AND(EXACT((#REF!),(PROPER(TEXT(AZ$3,"dddd")))),(EXACT((#REF!),PROPER(TEXT(BA22,"dddd"))))),"",IF(#REF!=1,IF(AND((AX23=""),(AY23=""),(AZ23="")),INDEX(#REF!,MATCH(BA$4,#REF!,0),MATCH(#REF!,#REF!,0)),""),IF(#REF!=2,IF(AZ23="",INDEX(#REF!,MATCH(BA$4,#REF!,0),MATCH(#REF!,#REF!,0)),""),IF(#REF!=4,INDEX(#REF!,MATCH(BA$4,#REF!,0),MATCH(#REF!,#REF!,0)),"")))))</f>
        <v>#REF!</v>
      </c>
      <c r="BB23" s="67" t="e">
        <f>IF(EXACT((#REF!),(PROPER(TEXT(BB$3,"dddd")))),"",IF(AND(EXACT((#REF!),(PROPER(TEXT(BA$3,"dddd")))),(EXACT((#REF!),PROPER(TEXT(BB22,"dddd"))))),"",IF(#REF!=1,IF(AND((AY23=""),(AZ23=""),(BA23="")),INDEX(#REF!,MATCH(BB$4,#REF!,0),MATCH(#REF!,#REF!,0)),""),IF(#REF!=2,IF(BA23="",INDEX(#REF!,MATCH(BB$4,#REF!,0),MATCH(#REF!,#REF!,0)),""),IF(#REF!=4,INDEX(#REF!,MATCH(BB$4,#REF!,0),MATCH(#REF!,#REF!,0)),"")))))</f>
        <v>#REF!</v>
      </c>
      <c r="BC23" s="67" t="e">
        <f>IF(EXACT((#REF!),(PROPER(TEXT(BC$3,"dddd")))),"",IF(AND(EXACT((#REF!),(PROPER(TEXT(BB$3,"dddd")))),(EXACT((#REF!),PROPER(TEXT(BC22,"dddd"))))),"",IF(#REF!=1,IF(AND((AZ23=""),(BA23=""),(BB23="")),INDEX(#REF!,MATCH(BC$4,#REF!,0),MATCH(#REF!,#REF!,0)),""),IF(#REF!=2,IF(BB23="",INDEX(#REF!,MATCH(BC$4,#REF!,0),MATCH(#REF!,#REF!,0)),""),IF(#REF!=4,INDEX(#REF!,MATCH(BC$4,#REF!,0),MATCH(#REF!,#REF!,0)),"")))))</f>
        <v>#REF!</v>
      </c>
      <c r="BD23" s="68" t="e">
        <f>IF(EXACT((#REF!),(PROPER(TEXT(BD$3,"dddd")))),"",IF(AND(EXACT((#REF!),(PROPER(TEXT(BC$3,"dddd")))),(EXACT((#REF!),PROPER(TEXT(BD22,"dddd"))))),"",IF(#REF!=1,IF(AND((BA23=""),(BB23=""),(BC23="")),INDEX(#REF!,MATCH(BD$4,#REF!,0),MATCH(#REF!,#REF!,0)),""),IF(#REF!=2,IF(BC23="",INDEX(#REF!,MATCH(BD$4,#REF!,0),MATCH(#REF!,#REF!,0)),""),IF(#REF!=4,INDEX(#REF!,MATCH(BD$4,#REF!,0),MATCH(#REF!,#REF!,0)),"")))))</f>
        <v>#REF!</v>
      </c>
      <c r="BE23" s="68" t="e">
        <f>IF(EXACT((#REF!),(PROPER(TEXT(BE$3,"dddd")))),"",IF(AND(EXACT((#REF!),(PROPER(TEXT(BD$3,"dddd")))),(EXACT((#REF!),PROPER(TEXT(BE22,"dddd"))))),"",IF(#REF!=1,IF(AND((BB23=""),(BC23=""),(BD23="")),INDEX(#REF!,MATCH(BE$4,#REF!,0),MATCH(#REF!,#REF!,0)),""),IF(#REF!=2,IF(BD23="",INDEX(#REF!,MATCH(BE$4,#REF!,0),MATCH(#REF!,#REF!,0)),""),IF(#REF!=4,INDEX(#REF!,MATCH(BE$4,#REF!,0),MATCH(#REF!,#REF!,0)),"")))))</f>
        <v>#REF!</v>
      </c>
      <c r="BF23" s="68" t="e">
        <f>IF(EXACT((#REF!),(PROPER(TEXT(BF$3,"dddd")))),"",IF(AND(EXACT((#REF!),(PROPER(TEXT(BE$3,"dddd")))),(EXACT((#REF!),PROPER(TEXT(BF22,"dddd"))))),"",IF(#REF!=1,IF(AND((BC23=""),(BD23=""),(BE23="")),INDEX(#REF!,MATCH(BF$4,#REF!,0),MATCH(#REF!,#REF!,0)),""),IF(#REF!=2,IF(BE23="",INDEX(#REF!,MATCH(BF$4,#REF!,0),MATCH(#REF!,#REF!,0)),""),IF(#REF!=4,INDEX(#REF!,MATCH(BF$4,#REF!,0),MATCH(#REF!,#REF!,0)),"")))))</f>
        <v>#REF!</v>
      </c>
      <c r="BG23" s="68" t="e">
        <f>IF(EXACT((#REF!),(PROPER(TEXT(BG$3,"dddd")))),"",IF(AND(EXACT((#REF!),(PROPER(TEXT(BF$3,"dddd")))),(EXACT((#REF!),PROPER(TEXT(BG22,"dddd"))))),"",IF(#REF!=1,IF(AND((BD23=""),(BE23=""),(BF23="")),INDEX(#REF!,MATCH(BG$4,#REF!,0),MATCH(#REF!,#REF!,0)),""),IF(#REF!=2,IF(BF23="",INDEX(#REF!,MATCH(BG$4,#REF!,0),MATCH(#REF!,#REF!,0)),""),IF(#REF!=4,INDEX(#REF!,MATCH(BG$4,#REF!,0),MATCH(#REF!,#REF!,0)),"")))))</f>
        <v>#REF!</v>
      </c>
    </row>
    <row r="24" spans="1:59" ht="26.25" customHeight="1" x14ac:dyDescent="0.25">
      <c r="A24" s="75" t="e">
        <f t="shared" si="0"/>
        <v>#REF!</v>
      </c>
      <c r="B24" s="52" t="s">
        <v>266</v>
      </c>
      <c r="C24" s="52" t="s">
        <v>19</v>
      </c>
      <c r="D24" s="52" t="s">
        <v>195</v>
      </c>
      <c r="E24" s="52" t="s">
        <v>23</v>
      </c>
      <c r="F24" s="72" t="e">
        <f>IF(ISNA(VLOOKUP(E24,#REF!,2,FALSE)),"",VLOOKUP(E24,#REF!,2,FALSE))</f>
        <v>#REF!</v>
      </c>
      <c r="G24" s="72" t="e">
        <f>IF(ISNA(VLOOKUP(E24,#REF!,3,0)),"",VLOOKUP(E24,#REF!,3,0))</f>
        <v>#REF!</v>
      </c>
      <c r="H24" s="67" t="e">
        <f>IF(EXACT((#REF!),(PROPER(TEXT(H$3,"dddd")))),"",IF(EXACT(H$4,#REF!),IF(#REF!=4,INDEX(#REF!,MATCH(H$4,#REF!,0),MATCH(#REF!,#REF!,0)),INDEX(#REF!,MATCH(#REF!,#REF!,0),MATCH(#REF!,#REF!,0))),""))</f>
        <v>#REF!</v>
      </c>
      <c r="I24" s="67" t="e">
        <f>IF(EXACT((#REF!),(PROPER(TEXT(I$3,"dddd")))),"",IF(EXACT(I$4,#REF!),IF(H24="",IF(OR((#REF!=4),(#REF!=3),(#REF!=2),(#REF!=1)),INDEX(#REF!,MATCH(I$4,#REF!,0),MATCH(#REF!,#REF!,0)),"")),IF(#REF!=4,IF(H24="","",INDEX(#REF!,MATCH(I$4,#REF!,0),MATCH(#REF!,#REF!,0))),IF(#REF!=2,IF(H24="",IF(OR((#REF!="Semana1"),(#REF!="Semana2")),INDEX(#REF!,MATCH(I$4,#REF!,0),MATCH(#REF!,#REF!,0)),""),""),IF(#REF!=1,IF(H24="",IF(#REF!="Semana2","",""),""))))))</f>
        <v>#REF!</v>
      </c>
      <c r="J24" s="67" t="e">
        <f>IF(EXACT(J$4,#REF!),IF(I24="",IF(OR((#REF!=4),(#REF!=3),(#REF!=2),(#REF!=1)),INDEX(#REF!,MATCH(J$4,#REF!,0),MATCH(#REF!,#REF!,0)),"")),IF(#REF!=4,IF(I24="","",INDEX(#REF!,MATCH(J$4,#REF!,0),MATCH(#REF!,#REF!,0))),IF(#REF!=2,IF(I24="",IF(OR((#REF!="Semana1"),(#REF!="Semana2"),(#REF!="Semana3")),INDEX(#REF!,MATCH(J$4,#REF!,0),MATCH(#REF!,#REF!,0)),""),""),IF(#REF!=1,IF(I24="",IF(#REF!="Semana3","",""),"")))))</f>
        <v>#REF!</v>
      </c>
      <c r="K24" s="67" t="e">
        <f>IF(EXACT(K$4,#REF!),IF(J24="",IF(OR((#REF!=4),(#REF!=3),(#REF!=2),(#REF!=1)),INDEX(#REF!,MATCH(K$4,#REF!,0),MATCH(#REF!,#REF!,0)),"")),IF(#REF!=4,IF(J24="","",INDEX(#REF!,MATCH(K$4,#REF!,0),MATCH(#REF!,#REF!,0))),IF(#REF!=2,IF(J24="",IF(OR((#REF!="Semana1"),(#REF!="Semana2"),(#REF!="Semana3"),(#REF!="Semana4")),INDEX(#REF!,MATCH(K$4,#REF!,0),MATCH(#REF!,#REF!,0)),""),""),IF(#REF!=1,IF(J24="",IF(#REF!="Semana4","",""),"")))))</f>
        <v>#REF!</v>
      </c>
      <c r="L24" s="67" t="e">
        <f>IF(EXACT(L$4,#REF!),IF(K24="",IF(OR((#REF!=4),(#REF!=3),(#REF!=2),(#REF!=1)),INDEX(#REF!,MATCH(L$4,#REF!,0),MATCH(#REF!,#REF!,0)),"")),IF(#REF!=4,IF(K24="","",INDEX(#REF!,MATCH(L$4,#REF!,0),MATCH(#REF!,#REF!,0))),IF(#REF!=2,IF(K24="",IF(OR((#REF!="Semana1"),(#REF!="Semana2"),(#REF!="Semana3"),(#REF!="Semana4"),(#REF!="Semana5")),INDEX(#REF!,MATCH(L$4,#REF!,0),MATCH(#REF!,#REF!,0)),""),""),IF(#REF!=1,IF(AND((#REF!="Semana1"),(I24=""),(J24=""),(K24="")),INDEX(#REF!,MATCH(L$4,#REF!,0),MATCH(#REF!,#REF!,0)),IF(AND((#REF!="Semana5"),(K24="")),INDEX(#REF!,MATCH(L$4,#REF!,0),MATCH(#REF!,#REF!,0)),""))))))</f>
        <v>#REF!</v>
      </c>
      <c r="M24" s="68" t="e">
        <f>IF(EXACT(M$4,#REF!),IF(L24="",IF(OR((#REF!=4),(#REF!=3),(#REF!=2),(#REF!=1)),INDEX(#REF!,MATCH(M$4,#REF!,0),MATCH(#REF!,#REF!,0)),"")),IF(#REF!=4,IF(L24="","",INDEX(#REF!,MATCH(M$4,#REF!,0),MATCH(#REF!,#REF!,0))),IF(#REF!=2,IF(L24="",IF(OR((#REF!="Semana1"),(#REF!="Semana2"),(#REF!="Semana3"),(#REF!="Semana4"),(#REF!="Semana5")),INDEX(#REF!,MATCH(M$4,#REF!,0),MATCH(#REF!,#REF!,0)),""),""),IF(#REF!=1,IF(AND((#REF!="Semana2"),(J24=""),(K24=""),(L24="")),INDEX(#REF!,MATCH(M$4,#REF!,0),MATCH(#REF!,#REF!,0)),IF(AND((#REF!="Semana6"),(L24="")),INDEX(#REF!,MATCH(M$4,#REF!,0),MATCH(#REF!,#REF!,0)),""))))))</f>
        <v>#REF!</v>
      </c>
      <c r="N24" s="68" t="e">
        <f>IF(EXACT(N$4,#REF!),IF(M24="",IF(OR((#REF!=4),(#REF!=3),(#REF!=2),(#REF!=1)),INDEX(#REF!,MATCH(N$4,#REF!,0),MATCH(#REF!,#REF!,0)),"")),IF(#REF!=4,IF(M24="","",INDEX(#REF!,MATCH(N$4,#REF!,0),MATCH(#REF!,#REF!,0))),IF(#REF!=2,IF(M24="",IF(OR((#REF!="Semana1"),(#REF!="Semana2"),(#REF!="Semana3"),(#REF!="Semana4"),(#REF!="Semana5")),INDEX(#REF!,MATCH(N$4,#REF!,0),MATCH(#REF!,#REF!,0)),""),""),IF(#REF!=1,IF(AND((#REF!="Semana3"),(K24=""),(L24=""),(M24="")),INDEX(#REF!,MATCH(N$4,#REF!,0),MATCH(#REF!,#REF!,0)),IF(AND((#REF!="Semana7"),(M24="")),INDEX(#REF!,MATCH(N$4,#REF!,0),MATCH(#REF!,#REF!,0)),""))))))</f>
        <v>#REF!</v>
      </c>
      <c r="O24" s="68" t="e">
        <f>IF(EXACT(O$4,#REF!),IF(N24="",IF(OR((#REF!=4),(#REF!=3),(#REF!=2),(#REF!=1)),INDEX(#REF!,MATCH(O$4,#REF!,0),MATCH(#REF!,#REF!,0)),"")),IF(#REF!=4,IF(N24="","",INDEX(#REF!,MATCH(O$4,#REF!,0),MATCH(#REF!,#REF!,0))),IF(#REF!=2,IF(N24="",IF(OR((#REF!="Semana1"),(#REF!="Semana2"),(#REF!="Semana3"),(#REF!="Semana4"),(#REF!="Semana5"),(#REF!="Semana6"),(#REF!="Semana7"),(#REF!="Semana8")),INDEX(#REF!,MATCH(O$4,#REF!,0),MATCH(#REF!,#REF!,0)),""),""),IF(#REF!=1,IF(AND((L24=""),(M24=""),(N24="")),INDEX(#REF!,MATCH(O$4,#REF!,0),MATCH(#REF!,#REF!,0)),""),""))))</f>
        <v>#REF!</v>
      </c>
      <c r="P24" s="68" t="e">
        <f>IF(EXACT((#REF!),(PROPER(TEXT(P$3,"dddd")))),"",IF(AND(EXACT((#REF!),(PROPER(TEXT(O$3,"dddd")))),(EXACT((#REF!),PROPER(TEXT(P23,"dddd"))))),"",IF(#REF!=1,IF(AND((M24=""),(N24=""),(O24="")),INDEX(#REF!,MATCH(P$4,#REF!,0),MATCH(#REF!,#REF!,0)),""),IF(#REF!=2,IF(O24="",INDEX(#REF!,MATCH(P$4,#REF!,0),MATCH(#REF!,#REF!,0)),""),IF(#REF!=4,INDEX(#REF!,MATCH(P$4,#REF!,0),MATCH(#REF!,#REF!,0)),"")))))</f>
        <v>#REF!</v>
      </c>
      <c r="Q24" s="67" t="e">
        <f>IF(EXACT((#REF!),(PROPER(TEXT(Q$3,"dddd")))),"",IF(AND(EXACT((#REF!),(PROPER(TEXT(P$3,"dddd")))),(EXACT((#REF!),PROPER(TEXT(Q23,"dddd"))))),"",IF(#REF!=1,IF(AND((N24=""),(O24=""),(P24="")),INDEX(#REF!,MATCH(Q$4,#REF!,0),MATCH(#REF!,#REF!,0)),""),IF(#REF!=2,IF(P24="",INDEX(#REF!,MATCH(Q$4,#REF!,0),MATCH(#REF!,#REF!,0)),""),IF(#REF!=4,INDEX(#REF!,MATCH(Q$4,#REF!,0),MATCH(#REF!,#REF!,0)),"")))))</f>
        <v>#REF!</v>
      </c>
      <c r="R24" s="67" t="e">
        <f>IF(EXACT((#REF!),(PROPER(TEXT(R$3,"dddd")))),"",IF(AND(EXACT((#REF!),(PROPER(TEXT(Q$3,"dddd")))),(EXACT((#REF!),PROPER(TEXT(R23,"dddd"))))),"",IF(#REF!=1,IF(AND((O24=""),(P24=""),(Q24="")),INDEX(#REF!,MATCH(R$4,#REF!,0),MATCH(#REF!,#REF!,0)),""),IF(#REF!=2,IF(Q24="",INDEX(#REF!,MATCH(R$4,#REF!,0),MATCH(#REF!,#REF!,0)),""),IF(#REF!=4,INDEX(#REF!,MATCH(R$4,#REF!,0),MATCH(#REF!,#REF!,0)),"")))))</f>
        <v>#REF!</v>
      </c>
      <c r="S24" s="67" t="e">
        <f>IF(EXACT((#REF!),(PROPER(TEXT(S$3,"dddd")))),"",IF(AND(EXACT((#REF!),(PROPER(TEXT(R$3,"dddd")))),(EXACT((#REF!),PROPER(TEXT(S23,"dddd"))))),"",IF(#REF!=1,IF(AND((P24=""),(Q24=""),(R24="")),INDEX(#REF!,MATCH(S$4,#REF!,0),MATCH(#REF!,#REF!,0)),""),IF(#REF!=2,IF(R24="",INDEX(#REF!,MATCH(S$4,#REF!,0),MATCH(#REF!,#REF!,0)),""),IF(#REF!=4,INDEX(#REF!,MATCH(S$4,#REF!,0),MATCH(#REF!,#REF!,0)),"")))))</f>
        <v>#REF!</v>
      </c>
      <c r="T24" s="67" t="e">
        <f>IF(EXACT((#REF!),(PROPER(TEXT(T$3,"dddd")))),"",IF(AND(EXACT((#REF!),(PROPER(TEXT(S$3,"dddd")))),(EXACT((#REF!),PROPER(TEXT(T23,"dddd"))))),"",IF(#REF!=1,IF(AND((Q24=""),(R24=""),(S24="")),INDEX(#REF!,MATCH(T$4,#REF!,0),MATCH(#REF!,#REF!,0)),""),IF(#REF!=2,IF(S24="",INDEX(#REF!,MATCH(T$4,#REF!,0),MATCH(#REF!,#REF!,0)),""),IF(#REF!=4,INDEX(#REF!,MATCH(T$4,#REF!,0),MATCH(#REF!,#REF!,0)),"")))))</f>
        <v>#REF!</v>
      </c>
      <c r="U24" s="68" t="e">
        <f>IF(EXACT((#REF!),(PROPER(TEXT(U$3,"dddd")))),"",IF(AND(EXACT((#REF!),(PROPER(TEXT(T$3,"dddd")))),(EXACT((#REF!),PROPER(TEXT(U23,"dddd"))))),"",IF(#REF!=1,IF(AND((R24=""),(S24=""),(T24="")),INDEX(#REF!,MATCH(U$4,#REF!,0),MATCH(#REF!,#REF!,0)),""),IF(#REF!=2,IF(T24="",INDEX(#REF!,MATCH(U$4,#REF!,0),MATCH(#REF!,#REF!,0)),""),IF(#REF!=4,INDEX(#REF!,MATCH(U$4,#REF!,0),MATCH(#REF!,#REF!,0)),"")))))</f>
        <v>#REF!</v>
      </c>
      <c r="V24" s="68" t="e">
        <f>IF(EXACT((#REF!),(PROPER(TEXT(V$3,"dddd")))),"",IF(AND(EXACT((#REF!),(PROPER(TEXT(U$3,"dddd")))),(EXACT((#REF!),PROPER(TEXT(V23,"dddd"))))),"",IF(#REF!=1,IF(AND((S24=""),(T24=""),(U24="")),INDEX(#REF!,MATCH(V$4,#REF!,0),MATCH(#REF!,#REF!,0)),""),IF(#REF!=2,IF(U24="",INDEX(#REF!,MATCH(V$4,#REF!,0),MATCH(#REF!,#REF!,0)),""),IF(#REF!=4,INDEX(#REF!,MATCH(V$4,#REF!,0),MATCH(#REF!,#REF!,0)),"")))))</f>
        <v>#REF!</v>
      </c>
      <c r="W24" s="68" t="e">
        <f>IF(EXACT((#REF!),(PROPER(TEXT(W$3,"dddd")))),"",IF(AND(EXACT((#REF!),(PROPER(TEXT(V$3,"dddd")))),(EXACT((#REF!),PROPER(TEXT(W23,"dddd"))))),"",IF(#REF!=1,IF(AND((T24=""),(U24=""),(V24="")),INDEX(#REF!,MATCH(W$4,#REF!,0),MATCH(#REF!,#REF!,0)),""),IF(#REF!=2,IF(V24="",INDEX(#REF!,MATCH(W$4,#REF!,0),MATCH(#REF!,#REF!,0)),""),IF(#REF!=4,INDEX(#REF!,MATCH(W$4,#REF!,0),MATCH(#REF!,#REF!,0)),"")))))</f>
        <v>#REF!</v>
      </c>
      <c r="X24" s="68" t="e">
        <f>IF(EXACT((#REF!),(PROPER(TEXT(X$3,"dddd")))),"",IF(AND(EXACT((#REF!),(PROPER(TEXT(W$3,"dddd")))),(EXACT((#REF!),PROPER(TEXT(X23,"dddd"))))),"",IF(#REF!=1,IF(AND((U24=""),(V24=""),(W24="")),INDEX(#REF!,MATCH(X$4,#REF!,0),MATCH(#REF!,#REF!,0)),""),IF(#REF!=2,IF(W24="",INDEX(#REF!,MATCH(X$4,#REF!,0),MATCH(#REF!,#REF!,0)),""),IF(#REF!=4,INDEX(#REF!,MATCH(X$4,#REF!,0),MATCH(#REF!,#REF!,0)),"")))))</f>
        <v>#REF!</v>
      </c>
      <c r="Y24" s="67" t="e">
        <f>IF(EXACT((#REF!),(PROPER(TEXT(Y$3,"dddd")))),"",IF(AND(EXACT((#REF!),(PROPER(TEXT(X$3,"dddd")))),(EXACT((#REF!),PROPER(TEXT(Y23,"dddd"))))),"",IF(#REF!=1,IF(AND((V24=""),(W24=""),(X24="")),INDEX(#REF!,MATCH(Y$4,#REF!,0),MATCH(#REF!,#REF!,0)),""),IF(#REF!=2,IF(X24="",INDEX(#REF!,MATCH(Y$4,#REF!,0),MATCH(#REF!,#REF!,0)),""),IF(#REF!=4,INDEX(#REF!,MATCH(Y$4,#REF!,0),MATCH(#REF!,#REF!,0)),"")))))</f>
        <v>#REF!</v>
      </c>
      <c r="Z24" s="67" t="e">
        <f>IF(EXACT((#REF!),(PROPER(TEXT(Z$3,"dddd")))),"",IF(AND(EXACT((#REF!),(PROPER(TEXT(Y$3,"dddd")))),(EXACT((#REF!),PROPER(TEXT(Z23,"dddd"))))),"",IF(#REF!=1,IF(AND((W24=""),(X24=""),(Y24="")),INDEX(#REF!,MATCH(Z$4,#REF!,0),MATCH(#REF!,#REF!,0)),""),IF(#REF!=2,IF(Y24="",INDEX(#REF!,MATCH(Z$4,#REF!,0),MATCH(#REF!,#REF!,0)),""),IF(#REF!=4,INDEX(#REF!,MATCH(Z$4,#REF!,0),MATCH(#REF!,#REF!,0)),"")))))</f>
        <v>#REF!</v>
      </c>
      <c r="AA24" s="67" t="e">
        <f>IF(EXACT((#REF!),(PROPER(TEXT(AA$3,"dddd")))),"",IF(AND(EXACT((#REF!),(PROPER(TEXT(Z$3,"dddd")))),(EXACT((#REF!),PROPER(TEXT(AA23,"dddd"))))),"",IF(#REF!=1,IF(AND((X24=""),(Y24=""),(Z24="")),INDEX(#REF!,MATCH(AA$4,#REF!,0),MATCH(#REF!,#REF!,0)),""),IF(#REF!=2,IF(Z24="",INDEX(#REF!,MATCH(AA$4,#REF!,0),MATCH(#REF!,#REF!,0)),""),IF(#REF!=4,INDEX(#REF!,MATCH(AA$4,#REF!,0),MATCH(#REF!,#REF!,0)),"")))))</f>
        <v>#REF!</v>
      </c>
      <c r="AB24" s="67" t="e">
        <f>IF(EXACT((#REF!),(PROPER(TEXT(AB$3,"dddd")))),"",IF(AND(EXACT((#REF!),(PROPER(TEXT(AA$3,"dddd")))),(EXACT((#REF!),PROPER(TEXT(AB23,"dddd"))))),"",IF(#REF!=1,IF(AND((Y24=""),(Z24=""),(AA24="")),INDEX(#REF!,MATCH(AB$4,#REF!,0),MATCH(#REF!,#REF!,0)),""),IF(#REF!=2,IF(AA24="",INDEX(#REF!,MATCH(AB$4,#REF!,0),MATCH(#REF!,#REF!,0)),""),IF(#REF!=4,INDEX(#REF!,MATCH(AB$4,#REF!,0),MATCH(#REF!,#REF!,0)),"")))))</f>
        <v>#REF!</v>
      </c>
      <c r="AC24" s="67" t="e">
        <f>IF(EXACT((#REF!),(PROPER(TEXT(AC$3,"dddd")))),"",IF(AND(EXACT((#REF!),(PROPER(TEXT(AB$3,"dddd")))),(EXACT((#REF!),PROPER(TEXT(AC23,"dddd"))))),"",IF(#REF!=1,IF(AND((Z24=""),(AA24=""),(AB24="")),INDEX(#REF!,MATCH(AC$4,#REF!,0),MATCH(#REF!,#REF!,0)),""),IF(#REF!=2,IF(AB24="",INDEX(#REF!,MATCH(AC$4,#REF!,0),MATCH(#REF!,#REF!,0)),""),IF(#REF!=4,INDEX(#REF!,MATCH(AC$4,#REF!,0),MATCH(#REF!,#REF!,0)),"")))))</f>
        <v>#REF!</v>
      </c>
      <c r="AD24" s="68" t="e">
        <f>IF(EXACT((#REF!),(PROPER(TEXT(AD$3,"dddd")))),"",IF(AND(EXACT((#REF!),(PROPER(TEXT(AC$3,"dddd")))),(EXACT((#REF!),PROPER(TEXT(AD23,"dddd"))))),"",IF(#REF!=1,IF(AND((AA24=""),(AB24=""),(AC24="")),INDEX(#REF!,MATCH(AD$4,#REF!,0),MATCH(#REF!,#REF!,0)),""),IF(#REF!=2,IF(AC24="",INDEX(#REF!,MATCH(AD$4,#REF!,0),MATCH(#REF!,#REF!,0)),""),IF(#REF!=4,INDEX(#REF!,MATCH(AD$4,#REF!,0),MATCH(#REF!,#REF!,0)),"")))))</f>
        <v>#REF!</v>
      </c>
      <c r="AE24" s="68" t="e">
        <f>IF(EXACT((#REF!),(PROPER(TEXT(AE$3,"dddd")))),"",IF(AND(EXACT((#REF!),(PROPER(TEXT(AD$3,"dddd")))),(EXACT((#REF!),PROPER(TEXT(AE23,"dddd"))))),"",IF(#REF!=1,IF(AND((AB24=""),(AC24=""),(AD24="")),INDEX(#REF!,MATCH(AE$4,#REF!,0),MATCH(#REF!,#REF!,0)),""),IF(#REF!=2,IF(AD24="",INDEX(#REF!,MATCH(AE$4,#REF!,0),MATCH(#REF!,#REF!,0)),""),IF(#REF!=4,INDEX(#REF!,MATCH(AE$4,#REF!,0),MATCH(#REF!,#REF!,0)),"")))))</f>
        <v>#REF!</v>
      </c>
      <c r="AF24" s="68" t="e">
        <f>IF(EXACT((#REF!),(PROPER(TEXT(AF$3,"dddd")))),"",IF(AND(EXACT((#REF!),(PROPER(TEXT(AE$3,"dddd")))),(EXACT((#REF!),PROPER(TEXT(AF23,"dddd"))))),"",IF(#REF!=1,IF(AND((AC24=""),(AD24=""),(AE24="")),INDEX(#REF!,MATCH(AF$4,#REF!,0),MATCH(#REF!,#REF!,0)),""),IF(#REF!=2,IF(AE24="",INDEX(#REF!,MATCH(AF$4,#REF!,0),MATCH(#REF!,#REF!,0)),""),IF(#REF!=4,INDEX(#REF!,MATCH(AF$4,#REF!,0),MATCH(#REF!,#REF!,0)),"")))))</f>
        <v>#REF!</v>
      </c>
      <c r="AG24" s="68" t="e">
        <f>IF(EXACT((#REF!),(PROPER(TEXT(AG$3,"dddd")))),"",IF(AND(EXACT((#REF!),(PROPER(TEXT(AF$3,"dddd")))),(EXACT((#REF!),PROPER(TEXT(AG23,"dddd"))))),"",IF(#REF!=1,IF(AND((AD24=""),(AE24=""),(AF24="")),INDEX(#REF!,MATCH(AG$4,#REF!,0),MATCH(#REF!,#REF!,0)),""),IF(#REF!=2,IF(AF24="",INDEX(#REF!,MATCH(AG$4,#REF!,0),MATCH(#REF!,#REF!,0)),""),IF(#REF!=4,INDEX(#REF!,MATCH(AG$4,#REF!,0),MATCH(#REF!,#REF!,0)),"")))))</f>
        <v>#REF!</v>
      </c>
      <c r="AH24" s="67" t="e">
        <f>IF(EXACT((#REF!),(PROPER(TEXT(AH$3,"dddd")))),"",IF(AND(EXACT((#REF!),(PROPER(TEXT(AG$3,"dddd")))),(EXACT((#REF!),PROPER(TEXT(AH23,"dddd"))))),"",IF(#REF!=1,IF(AND((AE24=""),(AF24=""),(AG24="")),INDEX(#REF!,MATCH(AH$4,#REF!,0),MATCH(#REF!,#REF!,0)),""),IF(#REF!=2,IF(AG24="",INDEX(#REF!,MATCH(AH$4,#REF!,0),MATCH(#REF!,#REF!,0)),""),IF(#REF!=4,INDEX(#REF!,MATCH(AH$4,#REF!,0),MATCH(#REF!,#REF!,0)),"")))))</f>
        <v>#REF!</v>
      </c>
      <c r="AI24" s="67" t="e">
        <f>IF(EXACT((#REF!),(PROPER(TEXT(AI$3,"dddd")))),"",IF(AND(EXACT((#REF!),(PROPER(TEXT(AH$3,"dddd")))),(EXACT((#REF!),PROPER(TEXT(AI23,"dddd"))))),"",IF(#REF!=1,IF(AND((AF24=""),(AG24=""),(AH24="")),INDEX(#REF!,MATCH(AI$4,#REF!,0),MATCH(#REF!,#REF!,0)),""),IF(#REF!=2,IF(AH24="",INDEX(#REF!,MATCH(AI$4,#REF!,0),MATCH(#REF!,#REF!,0)),""),IF(#REF!=4,INDEX(#REF!,MATCH(AI$4,#REF!,0),MATCH(#REF!,#REF!,0)),"")))))</f>
        <v>#REF!</v>
      </c>
      <c r="AJ24" s="67" t="e">
        <f>IF(EXACT((#REF!),(PROPER(TEXT(AJ$3,"dddd")))),"",IF(AND(EXACT((#REF!),(PROPER(TEXT(AI$3,"dddd")))),(EXACT((#REF!),PROPER(TEXT(AJ23,"dddd"))))),"",IF(#REF!=1,IF(AND((AG24=""),(AH24=""),(AI24="")),INDEX(#REF!,MATCH(AJ$4,#REF!,0),MATCH(#REF!,#REF!,0)),""),IF(#REF!=2,IF(AI24="",INDEX(#REF!,MATCH(AJ$4,#REF!,0),MATCH(#REF!,#REF!,0)),""),IF(#REF!=4,INDEX(#REF!,MATCH(AJ$4,#REF!,0),MATCH(#REF!,#REF!,0)),"")))))</f>
        <v>#REF!</v>
      </c>
      <c r="AK24" s="67" t="e">
        <f>IF(EXACT((#REF!),(PROPER(TEXT(AK$3,"dddd")))),"",IF(AND(EXACT((#REF!),(PROPER(TEXT(AJ$3,"dddd")))),(EXACT((#REF!),PROPER(TEXT(AK23,"dddd"))))),"",IF(#REF!=1,IF(AND((AH24=""),(AI24=""),(AJ24="")),INDEX(#REF!,MATCH(AK$4,#REF!,0),MATCH(#REF!,#REF!,0)),""),IF(#REF!=2,IF(AJ24="",INDEX(#REF!,MATCH(AK$4,#REF!,0),MATCH(#REF!,#REF!,0)),""),IF(#REF!=4,INDEX(#REF!,MATCH(AK$4,#REF!,0),MATCH(#REF!,#REF!,0)),"")))))</f>
        <v>#REF!</v>
      </c>
      <c r="AL24" s="67" t="e">
        <f>IF(EXACT((#REF!),(PROPER(TEXT(AL$3,"dddd")))),"",IF(AND(EXACT((#REF!),(PROPER(TEXT(AK$3,"dddd")))),(EXACT((#REF!),PROPER(TEXT(AL23,"dddd"))))),"",IF(#REF!=1,IF(AND((AI24=""),(AJ24=""),(AK24="")),INDEX(#REF!,MATCH(AL$4,#REF!,0),MATCH(#REF!,#REF!,0)),""),IF(#REF!=2,IF(AK24="",INDEX(#REF!,MATCH(AL$4,#REF!,0),MATCH(#REF!,#REF!,0)),""),IF(#REF!=4,INDEX(#REF!,MATCH(AL$4,#REF!,0),MATCH(#REF!,#REF!,0)),"")))))</f>
        <v>#REF!</v>
      </c>
      <c r="AM24" s="68" t="e">
        <f>IF(EXACT((#REF!),(PROPER(TEXT(AM$3,"dddd")))),"",IF(AND(EXACT((#REF!),(PROPER(TEXT(AL$3,"dddd")))),(EXACT((#REF!),PROPER(TEXT(AM23,"dddd"))))),"",IF(#REF!=1,IF(AND((AJ24=""),(AK24=""),(AL24="")),INDEX(#REF!,MATCH(AM$4,#REF!,0),MATCH(#REF!,#REF!,0)),""),IF(#REF!=2,IF(AL24="",INDEX(#REF!,MATCH(AM$4,#REF!,0),MATCH(#REF!,#REF!,0)),""),IF(#REF!=4,INDEX(#REF!,MATCH(AM$4,#REF!,0),MATCH(#REF!,#REF!,0)),"")))))</f>
        <v>#REF!</v>
      </c>
      <c r="AN24" s="68" t="e">
        <f>IF(EXACT((#REF!),(PROPER(TEXT(AN$3,"dddd")))),"",IF(AND(EXACT((#REF!),(PROPER(TEXT(AM$3,"dddd")))),(EXACT((#REF!),PROPER(TEXT(AN23,"dddd"))))),"",IF(#REF!=1,IF(AND((AK24=""),(AL24=""),(AM24="")),INDEX(#REF!,MATCH(AN$4,#REF!,0),MATCH(#REF!,#REF!,0)),""),IF(#REF!=2,IF(AM24="",INDEX(#REF!,MATCH(AN$4,#REF!,0),MATCH(#REF!,#REF!,0)),""),IF(#REF!=4,INDEX(#REF!,MATCH(AN$4,#REF!,0),MATCH(#REF!,#REF!,0)),"")))))</f>
        <v>#REF!</v>
      </c>
      <c r="AO24" s="68" t="e">
        <f>IF(EXACT((#REF!),(PROPER(TEXT(AO$3,"dddd")))),"",IF(AND(EXACT((#REF!),(PROPER(TEXT(AN$3,"dddd")))),(EXACT((#REF!),PROPER(TEXT(AO23,"dddd"))))),"",IF(#REF!=1,IF(AND((AL24=""),(AM24=""),(AN24="")),INDEX(#REF!,MATCH(AO$4,#REF!,0),MATCH(#REF!,#REF!,0)),""),IF(#REF!=2,IF(AN24="",INDEX(#REF!,MATCH(AO$4,#REF!,0),MATCH(#REF!,#REF!,0)),""),IF(#REF!=4,INDEX(#REF!,MATCH(AO$4,#REF!,0),MATCH(#REF!,#REF!,0)),"")))))</f>
        <v>#REF!</v>
      </c>
      <c r="AP24" s="68" t="e">
        <f>IF(EXACT((#REF!),(PROPER(TEXT(AP$3,"dddd")))),"",IF(AND(EXACT((#REF!),(PROPER(TEXT(AO$3,"dddd")))),(EXACT((#REF!),PROPER(TEXT(AP23,"dddd"))))),"",IF(#REF!=1,IF(AND((AM24=""),(AN24=""),(AO24="")),INDEX(#REF!,MATCH(AP$4,#REF!,0),MATCH(#REF!,#REF!,0)),""),IF(#REF!=2,IF(AO24="",INDEX(#REF!,MATCH(AP$4,#REF!,0),MATCH(#REF!,#REF!,0)),""),IF(#REF!=4,INDEX(#REF!,MATCH(AP$4,#REF!,0),MATCH(#REF!,#REF!,0)),"")))))</f>
        <v>#REF!</v>
      </c>
      <c r="AQ24" s="67" t="e">
        <f>IF(EXACT((#REF!),(PROPER(TEXT(AQ$3,"dddd")))),"",IF(AND(EXACT((#REF!),(PROPER(TEXT(AP$3,"dddd")))),(EXACT((#REF!),PROPER(TEXT(AQ23,"dddd"))))),"",IF(#REF!=1,IF(AND((AN24=""),(AO24=""),(AP24="")),INDEX(#REF!,MATCH(AQ$4,#REF!,0),MATCH(#REF!,#REF!,0)),""),IF(#REF!=2,IF(AP24="",INDEX(#REF!,MATCH(AQ$4,#REF!,0),MATCH(#REF!,#REF!,0)),""),IF(#REF!=4,INDEX(#REF!,MATCH(AQ$4,#REF!,0),MATCH(#REF!,#REF!,0)),"")))))</f>
        <v>#REF!</v>
      </c>
      <c r="AR24" s="67" t="e">
        <f>IF(EXACT((#REF!),(PROPER(TEXT(AR$3,"dddd")))),"",IF(AND(EXACT((#REF!),(PROPER(TEXT(AQ$3,"dddd")))),(EXACT((#REF!),PROPER(TEXT(AR23,"dddd"))))),"",IF(#REF!=1,IF(AND((AO24=""),(AP24=""),(AQ24="")),INDEX(#REF!,MATCH(AR$4,#REF!,0),MATCH(#REF!,#REF!,0)),""),IF(#REF!=2,IF(AQ24="",INDEX(#REF!,MATCH(AR$4,#REF!,0),MATCH(#REF!,#REF!,0)),""),IF(#REF!=4,INDEX(#REF!,MATCH(AR$4,#REF!,0),MATCH(#REF!,#REF!,0)),"")))))</f>
        <v>#REF!</v>
      </c>
      <c r="AS24" s="67" t="e">
        <f>IF(EXACT((#REF!),(PROPER(TEXT(AS$3,"dddd")))),"",IF(AND(EXACT((#REF!),(PROPER(TEXT(AR$3,"dddd")))),(EXACT((#REF!),PROPER(TEXT(AS23,"dddd"))))),"",IF(#REF!=1,IF(AND((AP24=""),(AQ24=""),(AR24="")),INDEX(#REF!,MATCH(AS$4,#REF!,0),MATCH(#REF!,#REF!,0)),""),IF(#REF!=2,IF(AR24="",INDEX(#REF!,MATCH(AS$4,#REF!,0),MATCH(#REF!,#REF!,0)),""),IF(#REF!=4,INDEX(#REF!,MATCH(AS$4,#REF!,0),MATCH(#REF!,#REF!,0)),"")))))</f>
        <v>#REF!</v>
      </c>
      <c r="AT24" s="67" t="e">
        <f>IF(EXACT((#REF!),(PROPER(TEXT(AT$3,"dddd")))),"",IF(AND(EXACT((#REF!),(PROPER(TEXT(AS$3,"dddd")))),(EXACT((#REF!),PROPER(TEXT(AT23,"dddd"))))),"",IF(#REF!=1,IF(AND((AQ24=""),(AR24=""),(AS24="")),INDEX(#REF!,MATCH(AT$4,#REF!,0),MATCH(#REF!,#REF!,0)),""),IF(#REF!=2,IF(AS24="",INDEX(#REF!,MATCH(AT$4,#REF!,0),MATCH(#REF!,#REF!,0)),""),IF(#REF!=4,INDEX(#REF!,MATCH(AT$4,#REF!,0),MATCH(#REF!,#REF!,0)),"")))))</f>
        <v>#REF!</v>
      </c>
      <c r="AU24" s="67" t="e">
        <f>IF(EXACT((#REF!),(PROPER(TEXT(AU$3,"dddd")))),"",IF(AND(EXACT((#REF!),(PROPER(TEXT(AT$3,"dddd")))),(EXACT((#REF!),PROPER(TEXT(AU23,"dddd"))))),"",IF(#REF!=1,IF(AND((AR24=""),(AS24=""),(AT24="")),INDEX(#REF!,MATCH(AU$4,#REF!,0),MATCH(#REF!,#REF!,0)),""),IF(#REF!=2,IF(AT24="",INDEX(#REF!,MATCH(AU$4,#REF!,0),MATCH(#REF!,#REF!,0)),""),IF(#REF!=4,INDEX(#REF!,MATCH(AU$4,#REF!,0),MATCH(#REF!,#REF!,0)),"")))))</f>
        <v>#REF!</v>
      </c>
      <c r="AV24" s="68" t="e">
        <f>IF(EXACT((#REF!),(PROPER(TEXT(AV$3,"dddd")))),"",IF(AND(EXACT((#REF!),(PROPER(TEXT(AU$3,"dddd")))),(EXACT((#REF!),PROPER(TEXT(AV23,"dddd"))))),"",IF(#REF!=1,IF(AND((AS24=""),(AT24=""),(AU24="")),INDEX(#REF!,MATCH(AV$4,#REF!,0),MATCH(#REF!,#REF!,0)),""),IF(#REF!=2,IF(AU24="",INDEX(#REF!,MATCH(AV$4,#REF!,0),MATCH(#REF!,#REF!,0)),""),IF(#REF!=4,INDEX(#REF!,MATCH(AV$4,#REF!,0),MATCH(#REF!,#REF!,0)),"")))))</f>
        <v>#REF!</v>
      </c>
      <c r="AW24" s="68" t="e">
        <f>IF(EXACT((#REF!),(PROPER(TEXT(AW$3,"dddd")))),"",IF(AND(EXACT((#REF!),(PROPER(TEXT(AV$3,"dddd")))),(EXACT((#REF!),PROPER(TEXT(AW23,"dddd"))))),"",IF(#REF!=1,IF(AND((AT24=""),(AU24=""),(AV24="")),INDEX(#REF!,MATCH(AW$4,#REF!,0),MATCH(#REF!,#REF!,0)),""),IF(#REF!=2,IF(AV24="",INDEX(#REF!,MATCH(AW$4,#REF!,0),MATCH(#REF!,#REF!,0)),""),IF(#REF!=4,INDEX(#REF!,MATCH(AW$4,#REF!,0),MATCH(#REF!,#REF!,0)),"")))))</f>
        <v>#REF!</v>
      </c>
      <c r="AX24" s="68" t="e">
        <f>IF(EXACT((#REF!),(PROPER(TEXT(AX$3,"dddd")))),"",IF(AND(EXACT((#REF!),(PROPER(TEXT(AW$3,"dddd")))),(EXACT((#REF!),PROPER(TEXT(AX23,"dddd"))))),"",IF(#REF!=1,IF(AND((AU24=""),(AV24=""),(AW24="")),INDEX(#REF!,MATCH(AX$4,#REF!,0),MATCH(#REF!,#REF!,0)),""),IF(#REF!=2,IF(AW24="",INDEX(#REF!,MATCH(AX$4,#REF!,0),MATCH(#REF!,#REF!,0)),""),IF(#REF!=4,INDEX(#REF!,MATCH(AX$4,#REF!,0),MATCH(#REF!,#REF!,0)),"")))))</f>
        <v>#REF!</v>
      </c>
      <c r="AY24" s="68" t="e">
        <f>IF(EXACT((#REF!),(PROPER(TEXT(AY$3,"dddd")))),"",IF(AND(EXACT((#REF!),(PROPER(TEXT(AX$3,"dddd")))),(EXACT((#REF!),PROPER(TEXT(AY23,"dddd"))))),"",IF(#REF!=1,IF(AND((AV24=""),(AW24=""),(AX24="")),INDEX(#REF!,MATCH(AY$4,#REF!,0),MATCH(#REF!,#REF!,0)),""),IF(#REF!=2,IF(AX24="",INDEX(#REF!,MATCH(AY$4,#REF!,0),MATCH(#REF!,#REF!,0)),""),IF(#REF!=4,INDEX(#REF!,MATCH(AY$4,#REF!,0),MATCH(#REF!,#REF!,0)),"")))))</f>
        <v>#REF!</v>
      </c>
      <c r="AZ24" s="67" t="e">
        <f>IF(EXACT((#REF!),(PROPER(TEXT(AZ$3,"dddd")))),"",IF(AND(EXACT((#REF!),(PROPER(TEXT(AY$3,"dddd")))),(EXACT((#REF!),PROPER(TEXT(AZ23,"dddd"))))),"",IF(#REF!=1,IF(AND((AW24=""),(AX24=""),(AY24="")),INDEX(#REF!,MATCH(AZ$4,#REF!,0),MATCH(#REF!,#REF!,0)),""),IF(#REF!=2,IF(AY24="",INDEX(#REF!,MATCH(AZ$4,#REF!,0),MATCH(#REF!,#REF!,0)),""),IF(#REF!=4,INDEX(#REF!,MATCH(AZ$4,#REF!,0),MATCH(#REF!,#REF!,0)),"")))))</f>
        <v>#REF!</v>
      </c>
      <c r="BA24" s="67" t="e">
        <f>IF(EXACT((#REF!),(PROPER(TEXT(BA$3,"dddd")))),"",IF(AND(EXACT((#REF!),(PROPER(TEXT(AZ$3,"dddd")))),(EXACT((#REF!),PROPER(TEXT(BA23,"dddd"))))),"",IF(#REF!=1,IF(AND((AX24=""),(AY24=""),(AZ24="")),INDEX(#REF!,MATCH(BA$4,#REF!,0),MATCH(#REF!,#REF!,0)),""),IF(#REF!=2,IF(AZ24="",INDEX(#REF!,MATCH(BA$4,#REF!,0),MATCH(#REF!,#REF!,0)),""),IF(#REF!=4,INDEX(#REF!,MATCH(BA$4,#REF!,0),MATCH(#REF!,#REF!,0)),"")))))</f>
        <v>#REF!</v>
      </c>
      <c r="BB24" s="67" t="e">
        <f>IF(EXACT((#REF!),(PROPER(TEXT(BB$3,"dddd")))),"",IF(AND(EXACT((#REF!),(PROPER(TEXT(BA$3,"dddd")))),(EXACT((#REF!),PROPER(TEXT(BB23,"dddd"))))),"",IF(#REF!=1,IF(AND((AY24=""),(AZ24=""),(BA24="")),INDEX(#REF!,MATCH(BB$4,#REF!,0),MATCH(#REF!,#REF!,0)),""),IF(#REF!=2,IF(BA24="",INDEX(#REF!,MATCH(BB$4,#REF!,0),MATCH(#REF!,#REF!,0)),""),IF(#REF!=4,INDEX(#REF!,MATCH(BB$4,#REF!,0),MATCH(#REF!,#REF!,0)),"")))))</f>
        <v>#REF!</v>
      </c>
      <c r="BC24" s="67" t="e">
        <f>IF(EXACT((#REF!),(PROPER(TEXT(BC$3,"dddd")))),"",IF(AND(EXACT((#REF!),(PROPER(TEXT(BB$3,"dddd")))),(EXACT((#REF!),PROPER(TEXT(BC23,"dddd"))))),"",IF(#REF!=1,IF(AND((AZ24=""),(BA24=""),(BB24="")),INDEX(#REF!,MATCH(BC$4,#REF!,0),MATCH(#REF!,#REF!,0)),""),IF(#REF!=2,IF(BB24="",INDEX(#REF!,MATCH(BC$4,#REF!,0),MATCH(#REF!,#REF!,0)),""),IF(#REF!=4,INDEX(#REF!,MATCH(BC$4,#REF!,0),MATCH(#REF!,#REF!,0)),"")))))</f>
        <v>#REF!</v>
      </c>
      <c r="BD24" s="68" t="e">
        <f>IF(EXACT((#REF!),(PROPER(TEXT(BD$3,"dddd")))),"",IF(AND(EXACT((#REF!),(PROPER(TEXT(BC$3,"dddd")))),(EXACT((#REF!),PROPER(TEXT(BD23,"dddd"))))),"",IF(#REF!=1,IF(AND((BA24=""),(BB24=""),(BC24="")),INDEX(#REF!,MATCH(BD$4,#REF!,0),MATCH(#REF!,#REF!,0)),""),IF(#REF!=2,IF(BC24="",INDEX(#REF!,MATCH(BD$4,#REF!,0),MATCH(#REF!,#REF!,0)),""),IF(#REF!=4,INDEX(#REF!,MATCH(BD$4,#REF!,0),MATCH(#REF!,#REF!,0)),"")))))</f>
        <v>#REF!</v>
      </c>
      <c r="BE24" s="68" t="e">
        <f>IF(EXACT((#REF!),(PROPER(TEXT(BE$3,"dddd")))),"",IF(AND(EXACT((#REF!),(PROPER(TEXT(BD$3,"dddd")))),(EXACT((#REF!),PROPER(TEXT(BE23,"dddd"))))),"",IF(#REF!=1,IF(AND((BB24=""),(BC24=""),(BD24="")),INDEX(#REF!,MATCH(BE$4,#REF!,0),MATCH(#REF!,#REF!,0)),""),IF(#REF!=2,IF(BD24="",INDEX(#REF!,MATCH(BE$4,#REF!,0),MATCH(#REF!,#REF!,0)),""),IF(#REF!=4,INDEX(#REF!,MATCH(BE$4,#REF!,0),MATCH(#REF!,#REF!,0)),"")))))</f>
        <v>#REF!</v>
      </c>
      <c r="BF24" s="68" t="e">
        <f>IF(EXACT((#REF!),(PROPER(TEXT(BF$3,"dddd")))),"",IF(AND(EXACT((#REF!),(PROPER(TEXT(BE$3,"dddd")))),(EXACT((#REF!),PROPER(TEXT(BF23,"dddd"))))),"",IF(#REF!=1,IF(AND((BC24=""),(BD24=""),(BE24="")),INDEX(#REF!,MATCH(BF$4,#REF!,0),MATCH(#REF!,#REF!,0)),""),IF(#REF!=2,IF(BE24="",INDEX(#REF!,MATCH(BF$4,#REF!,0),MATCH(#REF!,#REF!,0)),""),IF(#REF!=4,INDEX(#REF!,MATCH(BF$4,#REF!,0),MATCH(#REF!,#REF!,0)),"")))))</f>
        <v>#REF!</v>
      </c>
      <c r="BG24" s="68" t="e">
        <f>IF(EXACT((#REF!),(PROPER(TEXT(BG$3,"dddd")))),"",IF(AND(EXACT((#REF!),(PROPER(TEXT(BF$3,"dddd")))),(EXACT((#REF!),PROPER(TEXT(BG23,"dddd"))))),"",IF(#REF!=1,IF(AND((BD24=""),(BE24=""),(BF24="")),INDEX(#REF!,MATCH(BG$4,#REF!,0),MATCH(#REF!,#REF!,0)),""),IF(#REF!=2,IF(BF24="",INDEX(#REF!,MATCH(BG$4,#REF!,0),MATCH(#REF!,#REF!,0)),""),IF(#REF!=4,INDEX(#REF!,MATCH(BG$4,#REF!,0),MATCH(#REF!,#REF!,0)),"")))))</f>
        <v>#REF!</v>
      </c>
    </row>
    <row r="25" spans="1:59" ht="26.25" customHeight="1" x14ac:dyDescent="0.25">
      <c r="A25" s="75" t="e">
        <f t="shared" si="0"/>
        <v>#REF!</v>
      </c>
      <c r="B25" s="52" t="s">
        <v>266</v>
      </c>
      <c r="C25" s="52" t="s">
        <v>19</v>
      </c>
      <c r="D25" s="52" t="s">
        <v>195</v>
      </c>
      <c r="E25" s="51" t="s">
        <v>240</v>
      </c>
      <c r="F25" s="72" t="e">
        <f>IF(ISNA(VLOOKUP(E25,#REF!,2,FALSE)),"",VLOOKUP(E25,#REF!,2,FALSE))</f>
        <v>#REF!</v>
      </c>
      <c r="G25" s="72" t="e">
        <f>IF(ISNA(VLOOKUP(E25,#REF!,3,0)),"",VLOOKUP(E25,#REF!,3,0))</f>
        <v>#REF!</v>
      </c>
      <c r="H25" s="67" t="e">
        <f>IF(EXACT((#REF!),(PROPER(TEXT(H$3,"dddd")))),"",IF(EXACT(H$4,#REF!),IF(#REF!=4,INDEX(#REF!,MATCH(H$4,#REF!,0),MATCH(#REF!,#REF!,0)),INDEX(#REF!,MATCH(#REF!,#REF!,0),MATCH(#REF!,#REF!,0))),""))</f>
        <v>#REF!</v>
      </c>
      <c r="I25" s="67" t="e">
        <f>IF(EXACT((#REF!),(PROPER(TEXT(I$3,"dddd")))),"",IF(EXACT(I$4,#REF!),IF(H25="",IF(OR((#REF!=4),(#REF!=3),(#REF!=2),(#REF!=1)),INDEX(#REF!,MATCH(I$4,#REF!,0),MATCH(#REF!,#REF!,0)),"")),IF(#REF!=4,IF(H25="","",INDEX(#REF!,MATCH(I$4,#REF!,0),MATCH(#REF!,#REF!,0))),IF(#REF!=2,IF(H25="",IF(OR((#REF!="Semana1"),(#REF!="Semana2")),INDEX(#REF!,MATCH(I$4,#REF!,0),MATCH(#REF!,#REF!,0)),""),""),IF(#REF!=1,IF(H25="",IF(#REF!="Semana2","",""),""))))))</f>
        <v>#REF!</v>
      </c>
      <c r="J25" s="67" t="e">
        <f>IF(EXACT(J$4,#REF!),IF(I25="",IF(OR((#REF!=4),(#REF!=3),(#REF!=2),(#REF!=1)),INDEX(#REF!,MATCH(J$4,#REF!,0),MATCH(#REF!,#REF!,0)),"")),IF(#REF!=4,IF(I25="","",INDEX(#REF!,MATCH(J$4,#REF!,0),MATCH(#REF!,#REF!,0))),IF(#REF!=2,IF(I25="",IF(OR((#REF!="Semana1"),(#REF!="Semana2"),(#REF!="Semana3")),INDEX(#REF!,MATCH(J$4,#REF!,0),MATCH(#REF!,#REF!,0)),""),""),IF(#REF!=1,IF(I25="",IF(#REF!="Semana3","",""),"")))))</f>
        <v>#REF!</v>
      </c>
      <c r="K25" s="67" t="e">
        <f>IF(EXACT(K$4,#REF!),IF(J25="",IF(OR((#REF!=4),(#REF!=3),(#REF!=2),(#REF!=1)),INDEX(#REF!,MATCH(K$4,#REF!,0),MATCH(#REF!,#REF!,0)),"")),IF(#REF!=4,IF(J25="","",INDEX(#REF!,MATCH(K$4,#REF!,0),MATCH(#REF!,#REF!,0))),IF(#REF!=2,IF(J25="",IF(OR((#REF!="Semana1"),(#REF!="Semana2"),(#REF!="Semana3"),(#REF!="Semana4")),INDEX(#REF!,MATCH(K$4,#REF!,0),MATCH(#REF!,#REF!,0)),""),""),IF(#REF!=1,IF(J25="",IF(#REF!="Semana4","",""),"")))))</f>
        <v>#REF!</v>
      </c>
      <c r="L25" s="67" t="e">
        <f>IF(EXACT(L$4,#REF!),IF(K25="",IF(OR((#REF!=4),(#REF!=3),(#REF!=2),(#REF!=1)),INDEX(#REF!,MATCH(L$4,#REF!,0),MATCH(#REF!,#REF!,0)),"")),IF(#REF!=4,IF(K25="","",INDEX(#REF!,MATCH(L$4,#REF!,0),MATCH(#REF!,#REF!,0))),IF(#REF!=2,IF(K25="",IF(OR((#REF!="Semana1"),(#REF!="Semana2"),(#REF!="Semana3"),(#REF!="Semana4"),(#REF!="Semana5")),INDEX(#REF!,MATCH(L$4,#REF!,0),MATCH(#REF!,#REF!,0)),""),""),IF(#REF!=1,IF(AND((#REF!="Semana1"),(I25=""),(J25=""),(K25="")),INDEX(#REF!,MATCH(L$4,#REF!,0),MATCH(#REF!,#REF!,0)),IF(AND((#REF!="Semana5"),(K25="")),INDEX(#REF!,MATCH(L$4,#REF!,0),MATCH(#REF!,#REF!,0)),""))))))</f>
        <v>#REF!</v>
      </c>
      <c r="M25" s="68" t="e">
        <f>IF(EXACT(M$4,#REF!),IF(L25="",IF(OR((#REF!=4),(#REF!=3),(#REF!=2),(#REF!=1)),INDEX(#REF!,MATCH(M$4,#REF!,0),MATCH(#REF!,#REF!,0)),"")),IF(#REF!=4,IF(L25="","",INDEX(#REF!,MATCH(M$4,#REF!,0),MATCH(#REF!,#REF!,0))),IF(#REF!=2,IF(L25="",IF(OR((#REF!="Semana1"),(#REF!="Semana2"),(#REF!="Semana3"),(#REF!="Semana4"),(#REF!="Semana5")),INDEX(#REF!,MATCH(M$4,#REF!,0),MATCH(#REF!,#REF!,0)),""),""),IF(#REF!=1,IF(AND((#REF!="Semana2"),(J25=""),(K25=""),(L25="")),INDEX(#REF!,MATCH(M$4,#REF!,0),MATCH(#REF!,#REF!,0)),IF(AND((#REF!="Semana6"),(L25="")),INDEX(#REF!,MATCH(M$4,#REF!,0),MATCH(#REF!,#REF!,0)),""))))))</f>
        <v>#REF!</v>
      </c>
      <c r="N25" s="68" t="e">
        <f>IF(EXACT(N$4,#REF!),IF(M25="",IF(OR((#REF!=4),(#REF!=3),(#REF!=2),(#REF!=1)),INDEX(#REF!,MATCH(N$4,#REF!,0),MATCH(#REF!,#REF!,0)),"")),IF(#REF!=4,IF(M25="","",INDEX(#REF!,MATCH(N$4,#REF!,0),MATCH(#REF!,#REF!,0))),IF(#REF!=2,IF(M25="",IF(OR((#REF!="Semana1"),(#REF!="Semana2"),(#REF!="Semana3"),(#REF!="Semana4"),(#REF!="Semana5")),INDEX(#REF!,MATCH(N$4,#REF!,0),MATCH(#REF!,#REF!,0)),""),""),IF(#REF!=1,IF(AND((#REF!="Semana3"),(K25=""),(L25=""),(M25="")),INDEX(#REF!,MATCH(N$4,#REF!,0),MATCH(#REF!,#REF!,0)),IF(AND((#REF!="Semana7"),(M25="")),INDEX(#REF!,MATCH(N$4,#REF!,0),MATCH(#REF!,#REF!,0)),""))))))</f>
        <v>#REF!</v>
      </c>
      <c r="O25" s="68" t="e">
        <f>IF(EXACT(O$4,#REF!),IF(N25="",IF(OR((#REF!=4),(#REF!=3),(#REF!=2),(#REF!=1)),INDEX(#REF!,MATCH(O$4,#REF!,0),MATCH(#REF!,#REF!,0)),"")),IF(#REF!=4,IF(N25="","",INDEX(#REF!,MATCH(O$4,#REF!,0),MATCH(#REF!,#REF!,0))),IF(#REF!=2,IF(N25="",IF(OR((#REF!="Semana1"),(#REF!="Semana2"),(#REF!="Semana3"),(#REF!="Semana4"),(#REF!="Semana5"),(#REF!="Semana6"),(#REF!="Semana7"),(#REF!="Semana8")),INDEX(#REF!,MATCH(O$4,#REF!,0),MATCH(#REF!,#REF!,0)),""),""),IF(#REF!=1,IF(AND((L25=""),(M25=""),(N25="")),INDEX(#REF!,MATCH(O$4,#REF!,0),MATCH(#REF!,#REF!,0)),""),""))))</f>
        <v>#REF!</v>
      </c>
      <c r="P25" s="68" t="e">
        <f>IF(EXACT((#REF!),(PROPER(TEXT(P$3,"dddd")))),"",IF(AND(EXACT((#REF!),(PROPER(TEXT(O$3,"dddd")))),(EXACT((#REF!),PROPER(TEXT(P24,"dddd"))))),"",IF(#REF!=1,IF(AND((M25=""),(N25=""),(O25="")),INDEX(#REF!,MATCH(P$4,#REF!,0),MATCH(#REF!,#REF!,0)),""),IF(#REF!=2,IF(O25="",INDEX(#REF!,MATCH(P$4,#REF!,0),MATCH(#REF!,#REF!,0)),""),IF(#REF!=4,INDEX(#REF!,MATCH(P$4,#REF!,0),MATCH(#REF!,#REF!,0)),"")))))</f>
        <v>#REF!</v>
      </c>
      <c r="Q25" s="67" t="e">
        <f>IF(EXACT((#REF!),(PROPER(TEXT(Q$3,"dddd")))),"",IF(AND(EXACT((#REF!),(PROPER(TEXT(P$3,"dddd")))),(EXACT((#REF!),PROPER(TEXT(Q24,"dddd"))))),"",IF(#REF!=1,IF(AND((N25=""),(O25=""),(P25="")),INDEX(#REF!,MATCH(Q$4,#REF!,0),MATCH(#REF!,#REF!,0)),""),IF(#REF!=2,IF(P25="",INDEX(#REF!,MATCH(Q$4,#REF!,0),MATCH(#REF!,#REF!,0)),""),IF(#REF!=4,INDEX(#REF!,MATCH(Q$4,#REF!,0),MATCH(#REF!,#REF!,0)),"")))))</f>
        <v>#REF!</v>
      </c>
      <c r="R25" s="67" t="e">
        <f>IF(EXACT((#REF!),(PROPER(TEXT(R$3,"dddd")))),"",IF(AND(EXACT((#REF!),(PROPER(TEXT(Q$3,"dddd")))),(EXACT((#REF!),PROPER(TEXT(R24,"dddd"))))),"",IF(#REF!=1,IF(AND((O25=""),(P25=""),(Q25="")),INDEX(#REF!,MATCH(R$4,#REF!,0),MATCH(#REF!,#REF!,0)),""),IF(#REF!=2,IF(Q25="",INDEX(#REF!,MATCH(R$4,#REF!,0),MATCH(#REF!,#REF!,0)),""),IF(#REF!=4,INDEX(#REF!,MATCH(R$4,#REF!,0),MATCH(#REF!,#REF!,0)),"")))))</f>
        <v>#REF!</v>
      </c>
      <c r="S25" s="67" t="e">
        <f>IF(EXACT((#REF!),(PROPER(TEXT(S$3,"dddd")))),"",IF(AND(EXACT((#REF!),(PROPER(TEXT(R$3,"dddd")))),(EXACT((#REF!),PROPER(TEXT(S24,"dddd"))))),"",IF(#REF!=1,IF(AND((P25=""),(Q25=""),(R25="")),INDEX(#REF!,MATCH(S$4,#REF!,0),MATCH(#REF!,#REF!,0)),""),IF(#REF!=2,IF(R25="",INDEX(#REF!,MATCH(S$4,#REF!,0),MATCH(#REF!,#REF!,0)),""),IF(#REF!=4,INDEX(#REF!,MATCH(S$4,#REF!,0),MATCH(#REF!,#REF!,0)),"")))))</f>
        <v>#REF!</v>
      </c>
      <c r="T25" s="67" t="e">
        <f>IF(EXACT((#REF!),(PROPER(TEXT(T$3,"dddd")))),"",IF(AND(EXACT((#REF!),(PROPER(TEXT(S$3,"dddd")))),(EXACT((#REF!),PROPER(TEXT(T24,"dddd"))))),"",IF(#REF!=1,IF(AND((Q25=""),(R25=""),(S25="")),INDEX(#REF!,MATCH(T$4,#REF!,0),MATCH(#REF!,#REF!,0)),""),IF(#REF!=2,IF(S25="",INDEX(#REF!,MATCH(T$4,#REF!,0),MATCH(#REF!,#REF!,0)),""),IF(#REF!=4,INDEX(#REF!,MATCH(T$4,#REF!,0),MATCH(#REF!,#REF!,0)),"")))))</f>
        <v>#REF!</v>
      </c>
      <c r="U25" s="68" t="e">
        <f>IF(EXACT((#REF!),(PROPER(TEXT(U$3,"dddd")))),"",IF(AND(EXACT((#REF!),(PROPER(TEXT(T$3,"dddd")))),(EXACT((#REF!),PROPER(TEXT(U24,"dddd"))))),"",IF(#REF!=1,IF(AND((R25=""),(S25=""),(T25="")),INDEX(#REF!,MATCH(U$4,#REF!,0),MATCH(#REF!,#REF!,0)),""),IF(#REF!=2,IF(T25="",INDEX(#REF!,MATCH(U$4,#REF!,0),MATCH(#REF!,#REF!,0)),""),IF(#REF!=4,INDEX(#REF!,MATCH(U$4,#REF!,0),MATCH(#REF!,#REF!,0)),"")))))</f>
        <v>#REF!</v>
      </c>
      <c r="V25" s="68" t="e">
        <f>IF(EXACT((#REF!),(PROPER(TEXT(V$3,"dddd")))),"",IF(AND(EXACT((#REF!),(PROPER(TEXT(U$3,"dddd")))),(EXACT((#REF!),PROPER(TEXT(V24,"dddd"))))),"",IF(#REF!=1,IF(AND((S25=""),(T25=""),(U25="")),INDEX(#REF!,MATCH(V$4,#REF!,0),MATCH(#REF!,#REF!,0)),""),IF(#REF!=2,IF(U25="",INDEX(#REF!,MATCH(V$4,#REF!,0),MATCH(#REF!,#REF!,0)),""),IF(#REF!=4,INDEX(#REF!,MATCH(V$4,#REF!,0),MATCH(#REF!,#REF!,0)),"")))))</f>
        <v>#REF!</v>
      </c>
      <c r="W25" s="68" t="e">
        <f>IF(EXACT((#REF!),(PROPER(TEXT(W$3,"dddd")))),"",IF(AND(EXACT((#REF!),(PROPER(TEXT(V$3,"dddd")))),(EXACT((#REF!),PROPER(TEXT(W24,"dddd"))))),"",IF(#REF!=1,IF(AND((T25=""),(U25=""),(V25="")),INDEX(#REF!,MATCH(W$4,#REF!,0),MATCH(#REF!,#REF!,0)),""),IF(#REF!=2,IF(V25="",INDEX(#REF!,MATCH(W$4,#REF!,0),MATCH(#REF!,#REF!,0)),""),IF(#REF!=4,INDEX(#REF!,MATCH(W$4,#REF!,0),MATCH(#REF!,#REF!,0)),"")))))</f>
        <v>#REF!</v>
      </c>
      <c r="X25" s="68" t="e">
        <f>IF(EXACT((#REF!),(PROPER(TEXT(X$3,"dddd")))),"",IF(AND(EXACT((#REF!),(PROPER(TEXT(W$3,"dddd")))),(EXACT((#REF!),PROPER(TEXT(X24,"dddd"))))),"",IF(#REF!=1,IF(AND((U25=""),(V25=""),(W25="")),INDEX(#REF!,MATCH(X$4,#REF!,0),MATCH(#REF!,#REF!,0)),""),IF(#REF!=2,IF(W25="",INDEX(#REF!,MATCH(X$4,#REF!,0),MATCH(#REF!,#REF!,0)),""),IF(#REF!=4,INDEX(#REF!,MATCH(X$4,#REF!,0),MATCH(#REF!,#REF!,0)),"")))))</f>
        <v>#REF!</v>
      </c>
      <c r="Y25" s="67" t="e">
        <f>IF(EXACT((#REF!),(PROPER(TEXT(Y$3,"dddd")))),"",IF(AND(EXACT((#REF!),(PROPER(TEXT(X$3,"dddd")))),(EXACT((#REF!),PROPER(TEXT(Y24,"dddd"))))),"",IF(#REF!=1,IF(AND((V25=""),(W25=""),(X25="")),INDEX(#REF!,MATCH(Y$4,#REF!,0),MATCH(#REF!,#REF!,0)),""),IF(#REF!=2,IF(X25="",INDEX(#REF!,MATCH(Y$4,#REF!,0),MATCH(#REF!,#REF!,0)),""),IF(#REF!=4,INDEX(#REF!,MATCH(Y$4,#REF!,0),MATCH(#REF!,#REF!,0)),"")))))</f>
        <v>#REF!</v>
      </c>
      <c r="Z25" s="67" t="e">
        <f>IF(EXACT((#REF!),(PROPER(TEXT(Z$3,"dddd")))),"",IF(AND(EXACT((#REF!),(PROPER(TEXT(Y$3,"dddd")))),(EXACT((#REF!),PROPER(TEXT(Z24,"dddd"))))),"",IF(#REF!=1,IF(AND((W25=""),(X25=""),(Y25="")),INDEX(#REF!,MATCH(Z$4,#REF!,0),MATCH(#REF!,#REF!,0)),""),IF(#REF!=2,IF(Y25="",INDEX(#REF!,MATCH(Z$4,#REF!,0),MATCH(#REF!,#REF!,0)),""),IF(#REF!=4,INDEX(#REF!,MATCH(Z$4,#REF!,0),MATCH(#REF!,#REF!,0)),"")))))</f>
        <v>#REF!</v>
      </c>
      <c r="AA25" s="67" t="e">
        <f>IF(EXACT((#REF!),(PROPER(TEXT(AA$3,"dddd")))),"",IF(AND(EXACT((#REF!),(PROPER(TEXT(Z$3,"dddd")))),(EXACT((#REF!),PROPER(TEXT(AA24,"dddd"))))),"",IF(#REF!=1,IF(AND((X25=""),(Y25=""),(Z25="")),INDEX(#REF!,MATCH(AA$4,#REF!,0),MATCH(#REF!,#REF!,0)),""),IF(#REF!=2,IF(Z25="",INDEX(#REF!,MATCH(AA$4,#REF!,0),MATCH(#REF!,#REF!,0)),""),IF(#REF!=4,INDEX(#REF!,MATCH(AA$4,#REF!,0),MATCH(#REF!,#REF!,0)),"")))))</f>
        <v>#REF!</v>
      </c>
      <c r="AB25" s="67" t="e">
        <f>IF(EXACT((#REF!),(PROPER(TEXT(AB$3,"dddd")))),"",IF(AND(EXACT((#REF!),(PROPER(TEXT(AA$3,"dddd")))),(EXACT((#REF!),PROPER(TEXT(AB24,"dddd"))))),"",IF(#REF!=1,IF(AND((Y25=""),(Z25=""),(AA25="")),INDEX(#REF!,MATCH(AB$4,#REF!,0),MATCH(#REF!,#REF!,0)),""),IF(#REF!=2,IF(AA25="",INDEX(#REF!,MATCH(AB$4,#REF!,0),MATCH(#REF!,#REF!,0)),""),IF(#REF!=4,INDEX(#REF!,MATCH(AB$4,#REF!,0),MATCH(#REF!,#REF!,0)),"")))))</f>
        <v>#REF!</v>
      </c>
      <c r="AC25" s="67" t="e">
        <f>IF(EXACT((#REF!),(PROPER(TEXT(AC$3,"dddd")))),"",IF(AND(EXACT((#REF!),(PROPER(TEXT(AB$3,"dddd")))),(EXACT((#REF!),PROPER(TEXT(AC24,"dddd"))))),"",IF(#REF!=1,IF(AND((Z25=""),(AA25=""),(AB25="")),INDEX(#REF!,MATCH(AC$4,#REF!,0),MATCH(#REF!,#REF!,0)),""),IF(#REF!=2,IF(AB25="",INDEX(#REF!,MATCH(AC$4,#REF!,0),MATCH(#REF!,#REF!,0)),""),IF(#REF!=4,INDEX(#REF!,MATCH(AC$4,#REF!,0),MATCH(#REF!,#REF!,0)),"")))))</f>
        <v>#REF!</v>
      </c>
      <c r="AD25" s="68" t="e">
        <f>IF(EXACT((#REF!),(PROPER(TEXT(AD$3,"dddd")))),"",IF(AND(EXACT((#REF!),(PROPER(TEXT(AC$3,"dddd")))),(EXACT((#REF!),PROPER(TEXT(AD24,"dddd"))))),"",IF(#REF!=1,IF(AND((AA25=""),(AB25=""),(AC25="")),INDEX(#REF!,MATCH(AD$4,#REF!,0),MATCH(#REF!,#REF!,0)),""),IF(#REF!=2,IF(AC25="",INDEX(#REF!,MATCH(AD$4,#REF!,0),MATCH(#REF!,#REF!,0)),""),IF(#REF!=4,INDEX(#REF!,MATCH(AD$4,#REF!,0),MATCH(#REF!,#REF!,0)),"")))))</f>
        <v>#REF!</v>
      </c>
      <c r="AE25" s="68" t="e">
        <f>IF(EXACT((#REF!),(PROPER(TEXT(AE$3,"dddd")))),"",IF(AND(EXACT((#REF!),(PROPER(TEXT(AD$3,"dddd")))),(EXACT((#REF!),PROPER(TEXT(AE24,"dddd"))))),"",IF(#REF!=1,IF(AND((AB25=""),(AC25=""),(AD25="")),INDEX(#REF!,MATCH(AE$4,#REF!,0),MATCH(#REF!,#REF!,0)),""),IF(#REF!=2,IF(AD25="",INDEX(#REF!,MATCH(AE$4,#REF!,0),MATCH(#REF!,#REF!,0)),""),IF(#REF!=4,INDEX(#REF!,MATCH(AE$4,#REF!,0),MATCH(#REF!,#REF!,0)),"")))))</f>
        <v>#REF!</v>
      </c>
      <c r="AF25" s="68" t="e">
        <f>IF(EXACT((#REF!),(PROPER(TEXT(AF$3,"dddd")))),"",IF(AND(EXACT((#REF!),(PROPER(TEXT(AE$3,"dddd")))),(EXACT((#REF!),PROPER(TEXT(AF24,"dddd"))))),"",IF(#REF!=1,IF(AND((AC25=""),(AD25=""),(AE25="")),INDEX(#REF!,MATCH(AF$4,#REF!,0),MATCH(#REF!,#REF!,0)),""),IF(#REF!=2,IF(AE25="",INDEX(#REF!,MATCH(AF$4,#REF!,0),MATCH(#REF!,#REF!,0)),""),IF(#REF!=4,INDEX(#REF!,MATCH(AF$4,#REF!,0),MATCH(#REF!,#REF!,0)),"")))))</f>
        <v>#REF!</v>
      </c>
      <c r="AG25" s="68" t="e">
        <f>IF(EXACT((#REF!),(PROPER(TEXT(AG$3,"dddd")))),"",IF(AND(EXACT((#REF!),(PROPER(TEXT(AF$3,"dddd")))),(EXACT((#REF!),PROPER(TEXT(AG24,"dddd"))))),"",IF(#REF!=1,IF(AND((AD25=""),(AE25=""),(AF25="")),INDEX(#REF!,MATCH(AG$4,#REF!,0),MATCH(#REF!,#REF!,0)),""),IF(#REF!=2,IF(AF25="",INDEX(#REF!,MATCH(AG$4,#REF!,0),MATCH(#REF!,#REF!,0)),""),IF(#REF!=4,INDEX(#REF!,MATCH(AG$4,#REF!,0),MATCH(#REF!,#REF!,0)),"")))))</f>
        <v>#REF!</v>
      </c>
      <c r="AH25" s="67" t="e">
        <f>IF(EXACT((#REF!),(PROPER(TEXT(AH$3,"dddd")))),"",IF(AND(EXACT((#REF!),(PROPER(TEXT(AG$3,"dddd")))),(EXACT((#REF!),PROPER(TEXT(AH24,"dddd"))))),"",IF(#REF!=1,IF(AND((AE25=""),(AF25=""),(AG25="")),INDEX(#REF!,MATCH(AH$4,#REF!,0),MATCH(#REF!,#REF!,0)),""),IF(#REF!=2,IF(AG25="",INDEX(#REF!,MATCH(AH$4,#REF!,0),MATCH(#REF!,#REF!,0)),""),IF(#REF!=4,INDEX(#REF!,MATCH(AH$4,#REF!,0),MATCH(#REF!,#REF!,0)),"")))))</f>
        <v>#REF!</v>
      </c>
      <c r="AI25" s="67" t="e">
        <f>IF(EXACT((#REF!),(PROPER(TEXT(AI$3,"dddd")))),"",IF(AND(EXACT((#REF!),(PROPER(TEXT(AH$3,"dddd")))),(EXACT((#REF!),PROPER(TEXT(AI24,"dddd"))))),"",IF(#REF!=1,IF(AND((AF25=""),(AG25=""),(AH25="")),INDEX(#REF!,MATCH(AI$4,#REF!,0),MATCH(#REF!,#REF!,0)),""),IF(#REF!=2,IF(AH25="",INDEX(#REF!,MATCH(AI$4,#REF!,0),MATCH(#REF!,#REF!,0)),""),IF(#REF!=4,INDEX(#REF!,MATCH(AI$4,#REF!,0),MATCH(#REF!,#REF!,0)),"")))))</f>
        <v>#REF!</v>
      </c>
      <c r="AJ25" s="67" t="e">
        <f>IF(EXACT((#REF!),(PROPER(TEXT(AJ$3,"dddd")))),"",IF(AND(EXACT((#REF!),(PROPER(TEXT(AI$3,"dddd")))),(EXACT((#REF!),PROPER(TEXT(AJ24,"dddd"))))),"",IF(#REF!=1,IF(AND((AG25=""),(AH25=""),(AI25="")),INDEX(#REF!,MATCH(AJ$4,#REF!,0),MATCH(#REF!,#REF!,0)),""),IF(#REF!=2,IF(AI25="",INDEX(#REF!,MATCH(AJ$4,#REF!,0),MATCH(#REF!,#REF!,0)),""),IF(#REF!=4,INDEX(#REF!,MATCH(AJ$4,#REF!,0),MATCH(#REF!,#REF!,0)),"")))))</f>
        <v>#REF!</v>
      </c>
      <c r="AK25" s="67" t="e">
        <f>IF(EXACT((#REF!),(PROPER(TEXT(AK$3,"dddd")))),"",IF(AND(EXACT((#REF!),(PROPER(TEXT(AJ$3,"dddd")))),(EXACT((#REF!),PROPER(TEXT(AK24,"dddd"))))),"",IF(#REF!=1,IF(AND((AH25=""),(AI25=""),(AJ25="")),INDEX(#REF!,MATCH(AK$4,#REF!,0),MATCH(#REF!,#REF!,0)),""),IF(#REF!=2,IF(AJ25="",INDEX(#REF!,MATCH(AK$4,#REF!,0),MATCH(#REF!,#REF!,0)),""),IF(#REF!=4,INDEX(#REF!,MATCH(AK$4,#REF!,0),MATCH(#REF!,#REF!,0)),"")))))</f>
        <v>#REF!</v>
      </c>
      <c r="AL25" s="67" t="e">
        <f>IF(EXACT((#REF!),(PROPER(TEXT(AL$3,"dddd")))),"",IF(AND(EXACT((#REF!),(PROPER(TEXT(AK$3,"dddd")))),(EXACT((#REF!),PROPER(TEXT(AL24,"dddd"))))),"",IF(#REF!=1,IF(AND((AI25=""),(AJ25=""),(AK25="")),INDEX(#REF!,MATCH(AL$4,#REF!,0),MATCH(#REF!,#REF!,0)),""),IF(#REF!=2,IF(AK25="",INDEX(#REF!,MATCH(AL$4,#REF!,0),MATCH(#REF!,#REF!,0)),""),IF(#REF!=4,INDEX(#REF!,MATCH(AL$4,#REF!,0),MATCH(#REF!,#REF!,0)),"")))))</f>
        <v>#REF!</v>
      </c>
      <c r="AM25" s="68" t="e">
        <f>IF(EXACT((#REF!),(PROPER(TEXT(AM$3,"dddd")))),"",IF(AND(EXACT((#REF!),(PROPER(TEXT(AL$3,"dddd")))),(EXACT((#REF!),PROPER(TEXT(AM24,"dddd"))))),"",IF(#REF!=1,IF(AND((AJ25=""),(AK25=""),(AL25="")),INDEX(#REF!,MATCH(AM$4,#REF!,0),MATCH(#REF!,#REF!,0)),""),IF(#REF!=2,IF(AL25="",INDEX(#REF!,MATCH(AM$4,#REF!,0),MATCH(#REF!,#REF!,0)),""),IF(#REF!=4,INDEX(#REF!,MATCH(AM$4,#REF!,0),MATCH(#REF!,#REF!,0)),"")))))</f>
        <v>#REF!</v>
      </c>
      <c r="AN25" s="68" t="e">
        <f>IF(EXACT((#REF!),(PROPER(TEXT(AN$3,"dddd")))),"",IF(AND(EXACT((#REF!),(PROPER(TEXT(AM$3,"dddd")))),(EXACT((#REF!),PROPER(TEXT(AN24,"dddd"))))),"",IF(#REF!=1,IF(AND((AK25=""),(AL25=""),(AM25="")),INDEX(#REF!,MATCH(AN$4,#REF!,0),MATCH(#REF!,#REF!,0)),""),IF(#REF!=2,IF(AM25="",INDEX(#REF!,MATCH(AN$4,#REF!,0),MATCH(#REF!,#REF!,0)),""),IF(#REF!=4,INDEX(#REF!,MATCH(AN$4,#REF!,0),MATCH(#REF!,#REF!,0)),"")))))</f>
        <v>#REF!</v>
      </c>
      <c r="AO25" s="68" t="e">
        <f>IF(EXACT((#REF!),(PROPER(TEXT(AO$3,"dddd")))),"",IF(AND(EXACT((#REF!),(PROPER(TEXT(AN$3,"dddd")))),(EXACT((#REF!),PROPER(TEXT(AO24,"dddd"))))),"",IF(#REF!=1,IF(AND((AL25=""),(AM25=""),(AN25="")),INDEX(#REF!,MATCH(AO$4,#REF!,0),MATCH(#REF!,#REF!,0)),""),IF(#REF!=2,IF(AN25="",INDEX(#REF!,MATCH(AO$4,#REF!,0),MATCH(#REF!,#REF!,0)),""),IF(#REF!=4,INDEX(#REF!,MATCH(AO$4,#REF!,0),MATCH(#REF!,#REF!,0)),"")))))</f>
        <v>#REF!</v>
      </c>
      <c r="AP25" s="68" t="e">
        <f>IF(EXACT((#REF!),(PROPER(TEXT(AP$3,"dddd")))),"",IF(AND(EXACT((#REF!),(PROPER(TEXT(AO$3,"dddd")))),(EXACT((#REF!),PROPER(TEXT(AP24,"dddd"))))),"",IF(#REF!=1,IF(AND((AM25=""),(AN25=""),(AO25="")),INDEX(#REF!,MATCH(AP$4,#REF!,0),MATCH(#REF!,#REF!,0)),""),IF(#REF!=2,IF(AO25="",INDEX(#REF!,MATCH(AP$4,#REF!,0),MATCH(#REF!,#REF!,0)),""),IF(#REF!=4,INDEX(#REF!,MATCH(AP$4,#REF!,0),MATCH(#REF!,#REF!,0)),"")))))</f>
        <v>#REF!</v>
      </c>
      <c r="AQ25" s="67" t="e">
        <f>IF(EXACT((#REF!),(PROPER(TEXT(AQ$3,"dddd")))),"",IF(AND(EXACT((#REF!),(PROPER(TEXT(AP$3,"dddd")))),(EXACT((#REF!),PROPER(TEXT(AQ24,"dddd"))))),"",IF(#REF!=1,IF(AND((AN25=""),(AO25=""),(AP25="")),INDEX(#REF!,MATCH(AQ$4,#REF!,0),MATCH(#REF!,#REF!,0)),""),IF(#REF!=2,IF(AP25="",INDEX(#REF!,MATCH(AQ$4,#REF!,0),MATCH(#REF!,#REF!,0)),""),IF(#REF!=4,INDEX(#REF!,MATCH(AQ$4,#REF!,0),MATCH(#REF!,#REF!,0)),"")))))</f>
        <v>#REF!</v>
      </c>
      <c r="AR25" s="67" t="e">
        <f>IF(EXACT((#REF!),(PROPER(TEXT(AR$3,"dddd")))),"",IF(AND(EXACT((#REF!),(PROPER(TEXT(AQ$3,"dddd")))),(EXACT((#REF!),PROPER(TEXT(AR24,"dddd"))))),"",IF(#REF!=1,IF(AND((AO25=""),(AP25=""),(AQ25="")),INDEX(#REF!,MATCH(AR$4,#REF!,0),MATCH(#REF!,#REF!,0)),""),IF(#REF!=2,IF(AQ25="",INDEX(#REF!,MATCH(AR$4,#REF!,0),MATCH(#REF!,#REF!,0)),""),IF(#REF!=4,INDEX(#REF!,MATCH(AR$4,#REF!,0),MATCH(#REF!,#REF!,0)),"")))))</f>
        <v>#REF!</v>
      </c>
      <c r="AS25" s="67" t="e">
        <f>IF(EXACT((#REF!),(PROPER(TEXT(AS$3,"dddd")))),"",IF(AND(EXACT((#REF!),(PROPER(TEXT(AR$3,"dddd")))),(EXACT((#REF!),PROPER(TEXT(AS24,"dddd"))))),"",IF(#REF!=1,IF(AND((AP25=""),(AQ25=""),(AR25="")),INDEX(#REF!,MATCH(AS$4,#REF!,0),MATCH(#REF!,#REF!,0)),""),IF(#REF!=2,IF(AR25="",INDEX(#REF!,MATCH(AS$4,#REF!,0),MATCH(#REF!,#REF!,0)),""),IF(#REF!=4,INDEX(#REF!,MATCH(AS$4,#REF!,0),MATCH(#REF!,#REF!,0)),"")))))</f>
        <v>#REF!</v>
      </c>
      <c r="AT25" s="67" t="e">
        <f>IF(EXACT((#REF!),(PROPER(TEXT(AT$3,"dddd")))),"",IF(AND(EXACT((#REF!),(PROPER(TEXT(AS$3,"dddd")))),(EXACT((#REF!),PROPER(TEXT(AT24,"dddd"))))),"",IF(#REF!=1,IF(AND((AQ25=""),(AR25=""),(AS25="")),INDEX(#REF!,MATCH(AT$4,#REF!,0),MATCH(#REF!,#REF!,0)),""),IF(#REF!=2,IF(AS25="",INDEX(#REF!,MATCH(AT$4,#REF!,0),MATCH(#REF!,#REF!,0)),""),IF(#REF!=4,INDEX(#REF!,MATCH(AT$4,#REF!,0),MATCH(#REF!,#REF!,0)),"")))))</f>
        <v>#REF!</v>
      </c>
      <c r="AU25" s="67" t="e">
        <f>IF(EXACT((#REF!),(PROPER(TEXT(AU$3,"dddd")))),"",IF(AND(EXACT((#REF!),(PROPER(TEXT(AT$3,"dddd")))),(EXACT((#REF!),PROPER(TEXT(AU24,"dddd"))))),"",IF(#REF!=1,IF(AND((AR25=""),(AS25=""),(AT25="")),INDEX(#REF!,MATCH(AU$4,#REF!,0),MATCH(#REF!,#REF!,0)),""),IF(#REF!=2,IF(AT25="",INDEX(#REF!,MATCH(AU$4,#REF!,0),MATCH(#REF!,#REF!,0)),""),IF(#REF!=4,INDEX(#REF!,MATCH(AU$4,#REF!,0),MATCH(#REF!,#REF!,0)),"")))))</f>
        <v>#REF!</v>
      </c>
      <c r="AV25" s="68" t="e">
        <f>IF(EXACT((#REF!),(PROPER(TEXT(AV$3,"dddd")))),"",IF(AND(EXACT((#REF!),(PROPER(TEXT(AU$3,"dddd")))),(EXACT((#REF!),PROPER(TEXT(AV24,"dddd"))))),"",IF(#REF!=1,IF(AND((AS25=""),(AT25=""),(AU25="")),INDEX(#REF!,MATCH(AV$4,#REF!,0),MATCH(#REF!,#REF!,0)),""),IF(#REF!=2,IF(AU25="",INDEX(#REF!,MATCH(AV$4,#REF!,0),MATCH(#REF!,#REF!,0)),""),IF(#REF!=4,INDEX(#REF!,MATCH(AV$4,#REF!,0),MATCH(#REF!,#REF!,0)),"")))))</f>
        <v>#REF!</v>
      </c>
      <c r="AW25" s="68" t="e">
        <f>IF(EXACT((#REF!),(PROPER(TEXT(AW$3,"dddd")))),"",IF(AND(EXACT((#REF!),(PROPER(TEXT(AV$3,"dddd")))),(EXACT((#REF!),PROPER(TEXT(AW24,"dddd"))))),"",IF(#REF!=1,IF(AND((AT25=""),(AU25=""),(AV25="")),INDEX(#REF!,MATCH(AW$4,#REF!,0),MATCH(#REF!,#REF!,0)),""),IF(#REF!=2,IF(AV25="",INDEX(#REF!,MATCH(AW$4,#REF!,0),MATCH(#REF!,#REF!,0)),""),IF(#REF!=4,INDEX(#REF!,MATCH(AW$4,#REF!,0),MATCH(#REF!,#REF!,0)),"")))))</f>
        <v>#REF!</v>
      </c>
      <c r="AX25" s="68" t="e">
        <f>IF(EXACT((#REF!),(PROPER(TEXT(AX$3,"dddd")))),"",IF(AND(EXACT((#REF!),(PROPER(TEXT(AW$3,"dddd")))),(EXACT((#REF!),PROPER(TEXT(AX24,"dddd"))))),"",IF(#REF!=1,IF(AND((AU25=""),(AV25=""),(AW25="")),INDEX(#REF!,MATCH(AX$4,#REF!,0),MATCH(#REF!,#REF!,0)),""),IF(#REF!=2,IF(AW25="",INDEX(#REF!,MATCH(AX$4,#REF!,0),MATCH(#REF!,#REF!,0)),""),IF(#REF!=4,INDEX(#REF!,MATCH(AX$4,#REF!,0),MATCH(#REF!,#REF!,0)),"")))))</f>
        <v>#REF!</v>
      </c>
      <c r="AY25" s="68" t="e">
        <f>IF(EXACT((#REF!),(PROPER(TEXT(AY$3,"dddd")))),"",IF(AND(EXACT((#REF!),(PROPER(TEXT(AX$3,"dddd")))),(EXACT((#REF!),PROPER(TEXT(AY24,"dddd"))))),"",IF(#REF!=1,IF(AND((AV25=""),(AW25=""),(AX25="")),INDEX(#REF!,MATCH(AY$4,#REF!,0),MATCH(#REF!,#REF!,0)),""),IF(#REF!=2,IF(AX25="",INDEX(#REF!,MATCH(AY$4,#REF!,0),MATCH(#REF!,#REF!,0)),""),IF(#REF!=4,INDEX(#REF!,MATCH(AY$4,#REF!,0),MATCH(#REF!,#REF!,0)),"")))))</f>
        <v>#REF!</v>
      </c>
      <c r="AZ25" s="67" t="e">
        <f>IF(EXACT((#REF!),(PROPER(TEXT(AZ$3,"dddd")))),"",IF(AND(EXACT((#REF!),(PROPER(TEXT(AY$3,"dddd")))),(EXACT((#REF!),PROPER(TEXT(AZ24,"dddd"))))),"",IF(#REF!=1,IF(AND((AW25=""),(AX25=""),(AY25="")),INDEX(#REF!,MATCH(AZ$4,#REF!,0),MATCH(#REF!,#REF!,0)),""),IF(#REF!=2,IF(AY25="",INDEX(#REF!,MATCH(AZ$4,#REF!,0),MATCH(#REF!,#REF!,0)),""),IF(#REF!=4,INDEX(#REF!,MATCH(AZ$4,#REF!,0),MATCH(#REF!,#REF!,0)),"")))))</f>
        <v>#REF!</v>
      </c>
      <c r="BA25" s="67" t="e">
        <f>IF(EXACT((#REF!),(PROPER(TEXT(BA$3,"dddd")))),"",IF(AND(EXACT((#REF!),(PROPER(TEXT(AZ$3,"dddd")))),(EXACT((#REF!),PROPER(TEXT(BA24,"dddd"))))),"",IF(#REF!=1,IF(AND((AX25=""),(AY25=""),(AZ25="")),INDEX(#REF!,MATCH(BA$4,#REF!,0),MATCH(#REF!,#REF!,0)),""),IF(#REF!=2,IF(AZ25="",INDEX(#REF!,MATCH(BA$4,#REF!,0),MATCH(#REF!,#REF!,0)),""),IF(#REF!=4,INDEX(#REF!,MATCH(BA$4,#REF!,0),MATCH(#REF!,#REF!,0)),"")))))</f>
        <v>#REF!</v>
      </c>
      <c r="BB25" s="67" t="e">
        <f>IF(EXACT((#REF!),(PROPER(TEXT(BB$3,"dddd")))),"",IF(AND(EXACT((#REF!),(PROPER(TEXT(BA$3,"dddd")))),(EXACT((#REF!),PROPER(TEXT(BB24,"dddd"))))),"",IF(#REF!=1,IF(AND((AY25=""),(AZ25=""),(BA25="")),INDEX(#REF!,MATCH(BB$4,#REF!,0),MATCH(#REF!,#REF!,0)),""),IF(#REF!=2,IF(BA25="",INDEX(#REF!,MATCH(BB$4,#REF!,0),MATCH(#REF!,#REF!,0)),""),IF(#REF!=4,INDEX(#REF!,MATCH(BB$4,#REF!,0),MATCH(#REF!,#REF!,0)),"")))))</f>
        <v>#REF!</v>
      </c>
      <c r="BC25" s="67" t="e">
        <f>IF(EXACT((#REF!),(PROPER(TEXT(BC$3,"dddd")))),"",IF(AND(EXACT((#REF!),(PROPER(TEXT(BB$3,"dddd")))),(EXACT((#REF!),PROPER(TEXT(BC24,"dddd"))))),"",IF(#REF!=1,IF(AND((AZ25=""),(BA25=""),(BB25="")),INDEX(#REF!,MATCH(BC$4,#REF!,0),MATCH(#REF!,#REF!,0)),""),IF(#REF!=2,IF(BB25="",INDEX(#REF!,MATCH(BC$4,#REF!,0),MATCH(#REF!,#REF!,0)),""),IF(#REF!=4,INDEX(#REF!,MATCH(BC$4,#REF!,0),MATCH(#REF!,#REF!,0)),"")))))</f>
        <v>#REF!</v>
      </c>
      <c r="BD25" s="68" t="e">
        <f>IF(EXACT((#REF!),(PROPER(TEXT(BD$3,"dddd")))),"",IF(AND(EXACT((#REF!),(PROPER(TEXT(BC$3,"dddd")))),(EXACT((#REF!),PROPER(TEXT(BD24,"dddd"))))),"",IF(#REF!=1,IF(AND((BA25=""),(BB25=""),(BC25="")),INDEX(#REF!,MATCH(BD$4,#REF!,0),MATCH(#REF!,#REF!,0)),""),IF(#REF!=2,IF(BC25="",INDEX(#REF!,MATCH(BD$4,#REF!,0),MATCH(#REF!,#REF!,0)),""),IF(#REF!=4,INDEX(#REF!,MATCH(BD$4,#REF!,0),MATCH(#REF!,#REF!,0)),"")))))</f>
        <v>#REF!</v>
      </c>
      <c r="BE25" s="68" t="e">
        <f>IF(EXACT((#REF!),(PROPER(TEXT(BE$3,"dddd")))),"",IF(AND(EXACT((#REF!),(PROPER(TEXT(BD$3,"dddd")))),(EXACT((#REF!),PROPER(TEXT(BE24,"dddd"))))),"",IF(#REF!=1,IF(AND((BB25=""),(BC25=""),(BD25="")),INDEX(#REF!,MATCH(BE$4,#REF!,0),MATCH(#REF!,#REF!,0)),""),IF(#REF!=2,IF(BD25="",INDEX(#REF!,MATCH(BE$4,#REF!,0),MATCH(#REF!,#REF!,0)),""),IF(#REF!=4,INDEX(#REF!,MATCH(BE$4,#REF!,0),MATCH(#REF!,#REF!,0)),"")))))</f>
        <v>#REF!</v>
      </c>
      <c r="BF25" s="68" t="e">
        <f>IF(EXACT((#REF!),(PROPER(TEXT(BF$3,"dddd")))),"",IF(AND(EXACT((#REF!),(PROPER(TEXT(BE$3,"dddd")))),(EXACT((#REF!),PROPER(TEXT(BF24,"dddd"))))),"",IF(#REF!=1,IF(AND((BC25=""),(BD25=""),(BE25="")),INDEX(#REF!,MATCH(BF$4,#REF!,0),MATCH(#REF!,#REF!,0)),""),IF(#REF!=2,IF(BE25="",INDEX(#REF!,MATCH(BF$4,#REF!,0),MATCH(#REF!,#REF!,0)),""),IF(#REF!=4,INDEX(#REF!,MATCH(BF$4,#REF!,0),MATCH(#REF!,#REF!,0)),"")))))</f>
        <v>#REF!</v>
      </c>
      <c r="BG25" s="68" t="e">
        <f>IF(EXACT((#REF!),(PROPER(TEXT(BG$3,"dddd")))),"",IF(AND(EXACT((#REF!),(PROPER(TEXT(BF$3,"dddd")))),(EXACT((#REF!),PROPER(TEXT(BG24,"dddd"))))),"",IF(#REF!=1,IF(AND((BD25=""),(BE25=""),(BF25="")),INDEX(#REF!,MATCH(BG$4,#REF!,0),MATCH(#REF!,#REF!,0)),""),IF(#REF!=2,IF(BF25="",INDEX(#REF!,MATCH(BG$4,#REF!,0),MATCH(#REF!,#REF!,0)),""),IF(#REF!=4,INDEX(#REF!,MATCH(BG$4,#REF!,0),MATCH(#REF!,#REF!,0)),"")))))</f>
        <v>#REF!</v>
      </c>
    </row>
    <row r="26" spans="1:59" ht="26.25" customHeight="1" x14ac:dyDescent="0.25">
      <c r="A26" s="75" t="e">
        <f t="shared" si="0"/>
        <v>#REF!</v>
      </c>
      <c r="B26" s="52" t="s">
        <v>265</v>
      </c>
      <c r="C26" s="52" t="s">
        <v>25</v>
      </c>
      <c r="D26" s="52" t="s">
        <v>200</v>
      </c>
      <c r="E26" s="52" t="s">
        <v>24</v>
      </c>
      <c r="F26" s="72" t="e">
        <f>IF(ISNA(VLOOKUP(E26,#REF!,2,FALSE)),"",VLOOKUP(E26,#REF!,2,FALSE))</f>
        <v>#REF!</v>
      </c>
      <c r="G26" s="72" t="e">
        <f>IF(ISNA(VLOOKUP(E26,#REF!,3,0)),"",VLOOKUP(E26,#REF!,3,0))</f>
        <v>#REF!</v>
      </c>
      <c r="H26" s="67" t="e">
        <f>IF(EXACT((#REF!),(PROPER(TEXT(H$3,"dddd")))),"",IF(EXACT(H$4,#REF!),IF(#REF!=4,INDEX(#REF!,MATCH(H$4,#REF!,0),MATCH(#REF!,#REF!,0)),INDEX(#REF!,MATCH(#REF!,#REF!,0),MATCH(#REF!,#REF!,0))),""))</f>
        <v>#REF!</v>
      </c>
      <c r="I26" s="67" t="e">
        <f>IF(EXACT((#REF!),(PROPER(TEXT(I$3,"dddd")))),"",IF(EXACT(I$4,#REF!),IF(H26="",IF(OR((#REF!=4),(#REF!=3),(#REF!=2),(#REF!=1)),INDEX(#REF!,MATCH(I$4,#REF!,0),MATCH(#REF!,#REF!,0)),"")),IF(#REF!=4,IF(H26="","",INDEX(#REF!,MATCH(I$4,#REF!,0),MATCH(#REF!,#REF!,0))),IF(#REF!=2,IF(H26="",IF(OR((#REF!="Semana1"),(#REF!="Semana2")),INDEX(#REF!,MATCH(I$4,#REF!,0),MATCH(#REF!,#REF!,0)),""),""),IF(#REF!=1,IF(H26="",IF(#REF!="Semana2","",""),""))))))</f>
        <v>#REF!</v>
      </c>
      <c r="J26" s="67" t="e">
        <f>IF(EXACT(J$4,#REF!),IF(I26="",IF(OR((#REF!=4),(#REF!=3),(#REF!=2),(#REF!=1)),INDEX(#REF!,MATCH(J$4,#REF!,0),MATCH(#REF!,#REF!,0)),"")),IF(#REF!=4,IF(I26="","",INDEX(#REF!,MATCH(J$4,#REF!,0),MATCH(#REF!,#REF!,0))),IF(#REF!=2,IF(I26="",IF(OR((#REF!="Semana1"),(#REF!="Semana2"),(#REF!="Semana3")),INDEX(#REF!,MATCH(J$4,#REF!,0),MATCH(#REF!,#REF!,0)),""),""),IF(#REF!=1,IF(I26="",IF(#REF!="Semana3","",""),"")))))</f>
        <v>#REF!</v>
      </c>
      <c r="K26" s="67" t="e">
        <f>IF(EXACT(K$4,#REF!),IF(J26="",IF(OR((#REF!=4),(#REF!=3),(#REF!=2),(#REF!=1)),INDEX(#REF!,MATCH(K$4,#REF!,0),MATCH(#REF!,#REF!,0)),"")),IF(#REF!=4,IF(J26="","",INDEX(#REF!,MATCH(K$4,#REF!,0),MATCH(#REF!,#REF!,0))),IF(#REF!=2,IF(J26="",IF(OR((#REF!="Semana1"),(#REF!="Semana2"),(#REF!="Semana3"),(#REF!="Semana4")),INDEX(#REF!,MATCH(K$4,#REF!,0),MATCH(#REF!,#REF!,0)),""),""),IF(#REF!=1,IF(J26="",IF(#REF!="Semana4","",""),"")))))</f>
        <v>#REF!</v>
      </c>
      <c r="L26" s="67" t="e">
        <f>IF(EXACT(L$4,#REF!),IF(K26="",IF(OR((#REF!=4),(#REF!=3),(#REF!=2),(#REF!=1)),INDEX(#REF!,MATCH(L$4,#REF!,0),MATCH(#REF!,#REF!,0)),"")),IF(#REF!=4,IF(K26="","",INDEX(#REF!,MATCH(L$4,#REF!,0),MATCH(#REF!,#REF!,0))),IF(#REF!=2,IF(K26="",IF(OR((#REF!="Semana1"),(#REF!="Semana2"),(#REF!="Semana3"),(#REF!="Semana4"),(#REF!="Semana5")),INDEX(#REF!,MATCH(L$4,#REF!,0),MATCH(#REF!,#REF!,0)),""),""),IF(#REF!=1,IF(AND((#REF!="Semana1"),(I26=""),(J26=""),(K26="")),INDEX(#REF!,MATCH(L$4,#REF!,0),MATCH(#REF!,#REF!,0)),IF(AND((#REF!="Semana5"),(K26="")),INDEX(#REF!,MATCH(L$4,#REF!,0),MATCH(#REF!,#REF!,0)),""))))))</f>
        <v>#REF!</v>
      </c>
      <c r="M26" s="68" t="e">
        <f>IF(EXACT(M$4,#REF!),IF(L26="",IF(OR((#REF!=4),(#REF!=3),(#REF!=2),(#REF!=1)),INDEX(#REF!,MATCH(M$4,#REF!,0),MATCH(#REF!,#REF!,0)),"")),IF(#REF!=4,IF(L26="","",INDEX(#REF!,MATCH(M$4,#REF!,0),MATCH(#REF!,#REF!,0))),IF(#REF!=2,IF(L26="",IF(OR((#REF!="Semana1"),(#REF!="Semana2"),(#REF!="Semana3"),(#REF!="Semana4"),(#REF!="Semana5")),INDEX(#REF!,MATCH(M$4,#REF!,0),MATCH(#REF!,#REF!,0)),""),""),IF(#REF!=1,IF(AND((#REF!="Semana2"),(J26=""),(K26=""),(L26="")),INDEX(#REF!,MATCH(M$4,#REF!,0),MATCH(#REF!,#REF!,0)),IF(AND((#REF!="Semana6"),(L26="")),INDEX(#REF!,MATCH(M$4,#REF!,0),MATCH(#REF!,#REF!,0)),""))))))</f>
        <v>#REF!</v>
      </c>
      <c r="N26" s="68" t="e">
        <f>IF(EXACT(N$4,#REF!),IF(M26="",IF(OR((#REF!=4),(#REF!=3),(#REF!=2),(#REF!=1)),INDEX(#REF!,MATCH(N$4,#REF!,0),MATCH(#REF!,#REF!,0)),"")),IF(#REF!=4,IF(M26="","",INDEX(#REF!,MATCH(N$4,#REF!,0),MATCH(#REF!,#REF!,0))),IF(#REF!=2,IF(M26="",IF(OR((#REF!="Semana1"),(#REF!="Semana2"),(#REF!="Semana3"),(#REF!="Semana4"),(#REF!="Semana5")),INDEX(#REF!,MATCH(N$4,#REF!,0),MATCH(#REF!,#REF!,0)),""),""),IF(#REF!=1,IF(AND((#REF!="Semana3"),(K26=""),(L26=""),(M26="")),INDEX(#REF!,MATCH(N$4,#REF!,0),MATCH(#REF!,#REF!,0)),IF(AND((#REF!="Semana7"),(M26="")),INDEX(#REF!,MATCH(N$4,#REF!,0),MATCH(#REF!,#REF!,0)),""))))))</f>
        <v>#REF!</v>
      </c>
      <c r="O26" s="68" t="e">
        <f>IF(EXACT(O$4,#REF!),IF(N26="",IF(OR((#REF!=4),(#REF!=3),(#REF!=2),(#REF!=1)),INDEX(#REF!,MATCH(O$4,#REF!,0),MATCH(#REF!,#REF!,0)),"")),IF(#REF!=4,IF(N26="","",INDEX(#REF!,MATCH(O$4,#REF!,0),MATCH(#REF!,#REF!,0))),IF(#REF!=2,IF(N26="",IF(OR((#REF!="Semana1"),(#REF!="Semana2"),(#REF!="Semana3"),(#REF!="Semana4"),(#REF!="Semana5"),(#REF!="Semana6"),(#REF!="Semana7"),(#REF!="Semana8")),INDEX(#REF!,MATCH(O$4,#REF!,0),MATCH(#REF!,#REF!,0)),""),""),IF(#REF!=1,IF(AND((L26=""),(M26=""),(N26="")),INDEX(#REF!,MATCH(O$4,#REF!,0),MATCH(#REF!,#REF!,0)),""),""))))</f>
        <v>#REF!</v>
      </c>
      <c r="P26" s="68" t="e">
        <f>IF(EXACT((#REF!),(PROPER(TEXT(P$3,"dddd")))),"",IF(AND(EXACT((#REF!),(PROPER(TEXT(O$3,"dddd")))),(EXACT((#REF!),PROPER(TEXT(P25,"dddd"))))),"",IF(#REF!=1,IF(AND((M26=""),(N26=""),(O26="")),INDEX(#REF!,MATCH(P$4,#REF!,0),MATCH(#REF!,#REF!,0)),""),IF(#REF!=2,IF(O26="",INDEX(#REF!,MATCH(P$4,#REF!,0),MATCH(#REF!,#REF!,0)),""),IF(#REF!=4,INDEX(#REF!,MATCH(P$4,#REF!,0),MATCH(#REF!,#REF!,0)),"")))))</f>
        <v>#REF!</v>
      </c>
      <c r="Q26" s="67" t="e">
        <f>IF(EXACT((#REF!),(PROPER(TEXT(Q$3,"dddd")))),"",IF(AND(EXACT((#REF!),(PROPER(TEXT(P$3,"dddd")))),(EXACT((#REF!),PROPER(TEXT(Q25,"dddd"))))),"",IF(#REF!=1,IF(AND((N26=""),(O26=""),(P26="")),INDEX(#REF!,MATCH(Q$4,#REF!,0),MATCH(#REF!,#REF!,0)),""),IF(#REF!=2,IF(P26="",INDEX(#REF!,MATCH(Q$4,#REF!,0),MATCH(#REF!,#REF!,0)),""),IF(#REF!=4,INDEX(#REF!,MATCH(Q$4,#REF!,0),MATCH(#REF!,#REF!,0)),"")))))</f>
        <v>#REF!</v>
      </c>
      <c r="R26" s="67" t="e">
        <f>IF(EXACT((#REF!),(PROPER(TEXT(R$3,"dddd")))),"",IF(AND(EXACT((#REF!),(PROPER(TEXT(Q$3,"dddd")))),(EXACT((#REF!),PROPER(TEXT(R25,"dddd"))))),"",IF(#REF!=1,IF(AND((O26=""),(P26=""),(Q26="")),INDEX(#REF!,MATCH(R$4,#REF!,0),MATCH(#REF!,#REF!,0)),""),IF(#REF!=2,IF(Q26="",INDEX(#REF!,MATCH(R$4,#REF!,0),MATCH(#REF!,#REF!,0)),""),IF(#REF!=4,INDEX(#REF!,MATCH(R$4,#REF!,0),MATCH(#REF!,#REF!,0)),"")))))</f>
        <v>#REF!</v>
      </c>
      <c r="S26" s="67" t="e">
        <f>IF(EXACT((#REF!),(PROPER(TEXT(S$3,"dddd")))),"",IF(AND(EXACT((#REF!),(PROPER(TEXT(R$3,"dddd")))),(EXACT((#REF!),PROPER(TEXT(S25,"dddd"))))),"",IF(#REF!=1,IF(AND((P26=""),(Q26=""),(R26="")),INDEX(#REF!,MATCH(S$4,#REF!,0),MATCH(#REF!,#REF!,0)),""),IF(#REF!=2,IF(R26="",INDEX(#REF!,MATCH(S$4,#REF!,0),MATCH(#REF!,#REF!,0)),""),IF(#REF!=4,INDEX(#REF!,MATCH(S$4,#REF!,0),MATCH(#REF!,#REF!,0)),"")))))</f>
        <v>#REF!</v>
      </c>
      <c r="T26" s="67" t="e">
        <f>IF(EXACT((#REF!),(PROPER(TEXT(T$3,"dddd")))),"",IF(AND(EXACT((#REF!),(PROPER(TEXT(S$3,"dddd")))),(EXACT((#REF!),PROPER(TEXT(T25,"dddd"))))),"",IF(#REF!=1,IF(AND((Q26=""),(R26=""),(S26="")),INDEX(#REF!,MATCH(T$4,#REF!,0),MATCH(#REF!,#REF!,0)),""),IF(#REF!=2,IF(S26="",INDEX(#REF!,MATCH(T$4,#REF!,0),MATCH(#REF!,#REF!,0)),""),IF(#REF!=4,INDEX(#REF!,MATCH(T$4,#REF!,0),MATCH(#REF!,#REF!,0)),"")))))</f>
        <v>#REF!</v>
      </c>
      <c r="U26" s="68" t="e">
        <f>IF(EXACT((#REF!),(PROPER(TEXT(U$3,"dddd")))),"",IF(AND(EXACT((#REF!),(PROPER(TEXT(T$3,"dddd")))),(EXACT((#REF!),PROPER(TEXT(U25,"dddd"))))),"",IF(#REF!=1,IF(AND((R26=""),(S26=""),(T26="")),INDEX(#REF!,MATCH(U$4,#REF!,0),MATCH(#REF!,#REF!,0)),""),IF(#REF!=2,IF(T26="",INDEX(#REF!,MATCH(U$4,#REF!,0),MATCH(#REF!,#REF!,0)),""),IF(#REF!=4,INDEX(#REF!,MATCH(U$4,#REF!,0),MATCH(#REF!,#REF!,0)),"")))))</f>
        <v>#REF!</v>
      </c>
      <c r="V26" s="68" t="e">
        <f>IF(EXACT((#REF!),(PROPER(TEXT(V$3,"dddd")))),"",IF(AND(EXACT((#REF!),(PROPER(TEXT(U$3,"dddd")))),(EXACT((#REF!),PROPER(TEXT(V25,"dddd"))))),"",IF(#REF!=1,IF(AND((S26=""),(T26=""),(U26="")),INDEX(#REF!,MATCH(V$4,#REF!,0),MATCH(#REF!,#REF!,0)),""),IF(#REF!=2,IF(U26="",INDEX(#REF!,MATCH(V$4,#REF!,0),MATCH(#REF!,#REF!,0)),""),IF(#REF!=4,INDEX(#REF!,MATCH(V$4,#REF!,0),MATCH(#REF!,#REF!,0)),"")))))</f>
        <v>#REF!</v>
      </c>
      <c r="W26" s="68" t="e">
        <f>IF(EXACT((#REF!),(PROPER(TEXT(W$3,"dddd")))),"",IF(AND(EXACT((#REF!),(PROPER(TEXT(V$3,"dddd")))),(EXACT((#REF!),PROPER(TEXT(W25,"dddd"))))),"",IF(#REF!=1,IF(AND((T26=""),(U26=""),(V26="")),INDEX(#REF!,MATCH(W$4,#REF!,0),MATCH(#REF!,#REF!,0)),""),IF(#REF!=2,IF(V26="",INDEX(#REF!,MATCH(W$4,#REF!,0),MATCH(#REF!,#REF!,0)),""),IF(#REF!=4,INDEX(#REF!,MATCH(W$4,#REF!,0),MATCH(#REF!,#REF!,0)),"")))))</f>
        <v>#REF!</v>
      </c>
      <c r="X26" s="68" t="e">
        <f>IF(EXACT((#REF!),(PROPER(TEXT(X$3,"dddd")))),"",IF(AND(EXACT((#REF!),(PROPER(TEXT(W$3,"dddd")))),(EXACT((#REF!),PROPER(TEXT(X25,"dddd"))))),"",IF(#REF!=1,IF(AND((U26=""),(V26=""),(W26="")),INDEX(#REF!,MATCH(X$4,#REF!,0),MATCH(#REF!,#REF!,0)),""),IF(#REF!=2,IF(W26="",INDEX(#REF!,MATCH(X$4,#REF!,0),MATCH(#REF!,#REF!,0)),""),IF(#REF!=4,INDEX(#REF!,MATCH(X$4,#REF!,0),MATCH(#REF!,#REF!,0)),"")))))</f>
        <v>#REF!</v>
      </c>
      <c r="Y26" s="67" t="e">
        <f>IF(EXACT((#REF!),(PROPER(TEXT(Y$3,"dddd")))),"",IF(AND(EXACT((#REF!),(PROPER(TEXT(X$3,"dddd")))),(EXACT((#REF!),PROPER(TEXT(Y25,"dddd"))))),"",IF(#REF!=1,IF(AND((V26=""),(W26=""),(X26="")),INDEX(#REF!,MATCH(Y$4,#REF!,0),MATCH(#REF!,#REF!,0)),""),IF(#REF!=2,IF(X26="",INDEX(#REF!,MATCH(Y$4,#REF!,0),MATCH(#REF!,#REF!,0)),""),IF(#REF!=4,INDEX(#REF!,MATCH(Y$4,#REF!,0),MATCH(#REF!,#REF!,0)),"")))))</f>
        <v>#REF!</v>
      </c>
      <c r="Z26" s="67" t="e">
        <f>IF(EXACT((#REF!),(PROPER(TEXT(Z$3,"dddd")))),"",IF(AND(EXACT((#REF!),(PROPER(TEXT(Y$3,"dddd")))),(EXACT((#REF!),PROPER(TEXT(Z25,"dddd"))))),"",IF(#REF!=1,IF(AND((W26=""),(X26=""),(Y26="")),INDEX(#REF!,MATCH(Z$4,#REF!,0),MATCH(#REF!,#REF!,0)),""),IF(#REF!=2,IF(Y26="",INDEX(#REF!,MATCH(Z$4,#REF!,0),MATCH(#REF!,#REF!,0)),""),IF(#REF!=4,INDEX(#REF!,MATCH(Z$4,#REF!,0),MATCH(#REF!,#REF!,0)),"")))))</f>
        <v>#REF!</v>
      </c>
      <c r="AA26" s="67" t="e">
        <f>IF(EXACT((#REF!),(PROPER(TEXT(AA$3,"dddd")))),"",IF(AND(EXACT((#REF!),(PROPER(TEXT(Z$3,"dddd")))),(EXACT((#REF!),PROPER(TEXT(AA25,"dddd"))))),"",IF(#REF!=1,IF(AND((X26=""),(Y26=""),(Z26="")),INDEX(#REF!,MATCH(AA$4,#REF!,0),MATCH(#REF!,#REF!,0)),""),IF(#REF!=2,IF(Z26="",INDEX(#REF!,MATCH(AA$4,#REF!,0),MATCH(#REF!,#REF!,0)),""),IF(#REF!=4,INDEX(#REF!,MATCH(AA$4,#REF!,0),MATCH(#REF!,#REF!,0)),"")))))</f>
        <v>#REF!</v>
      </c>
      <c r="AB26" s="67" t="e">
        <f>IF(EXACT((#REF!),(PROPER(TEXT(AB$3,"dddd")))),"",IF(AND(EXACT((#REF!),(PROPER(TEXT(AA$3,"dddd")))),(EXACT((#REF!),PROPER(TEXT(AB25,"dddd"))))),"",IF(#REF!=1,IF(AND((Y26=""),(Z26=""),(AA26="")),INDEX(#REF!,MATCH(AB$4,#REF!,0),MATCH(#REF!,#REF!,0)),""),IF(#REF!=2,IF(AA26="",INDEX(#REF!,MATCH(AB$4,#REF!,0),MATCH(#REF!,#REF!,0)),""),IF(#REF!=4,INDEX(#REF!,MATCH(AB$4,#REF!,0),MATCH(#REF!,#REF!,0)),"")))))</f>
        <v>#REF!</v>
      </c>
      <c r="AC26" s="67" t="e">
        <f>IF(EXACT((#REF!),(PROPER(TEXT(AC$3,"dddd")))),"",IF(AND(EXACT((#REF!),(PROPER(TEXT(AB$3,"dddd")))),(EXACT((#REF!),PROPER(TEXT(AC25,"dddd"))))),"",IF(#REF!=1,IF(AND((Z26=""),(AA26=""),(AB26="")),INDEX(#REF!,MATCH(AC$4,#REF!,0),MATCH(#REF!,#REF!,0)),""),IF(#REF!=2,IF(AB26="",INDEX(#REF!,MATCH(AC$4,#REF!,0),MATCH(#REF!,#REF!,0)),""),IF(#REF!=4,INDEX(#REF!,MATCH(AC$4,#REF!,0),MATCH(#REF!,#REF!,0)),"")))))</f>
        <v>#REF!</v>
      </c>
      <c r="AD26" s="68" t="e">
        <f>IF(EXACT((#REF!),(PROPER(TEXT(AD$3,"dddd")))),"",IF(AND(EXACT((#REF!),(PROPER(TEXT(AC$3,"dddd")))),(EXACT((#REF!),PROPER(TEXT(AD25,"dddd"))))),"",IF(#REF!=1,IF(AND((AA26=""),(AB26=""),(AC26="")),INDEX(#REF!,MATCH(AD$4,#REF!,0),MATCH(#REF!,#REF!,0)),""),IF(#REF!=2,IF(AC26="",INDEX(#REF!,MATCH(AD$4,#REF!,0),MATCH(#REF!,#REF!,0)),""),IF(#REF!=4,INDEX(#REF!,MATCH(AD$4,#REF!,0),MATCH(#REF!,#REF!,0)),"")))))</f>
        <v>#REF!</v>
      </c>
      <c r="AE26" s="68" t="e">
        <f>IF(EXACT((#REF!),(PROPER(TEXT(AE$3,"dddd")))),"",IF(AND(EXACT((#REF!),(PROPER(TEXT(AD$3,"dddd")))),(EXACT((#REF!),PROPER(TEXT(AE25,"dddd"))))),"",IF(#REF!=1,IF(AND((AB26=""),(AC26=""),(AD26="")),INDEX(#REF!,MATCH(AE$4,#REF!,0),MATCH(#REF!,#REF!,0)),""),IF(#REF!=2,IF(AD26="",INDEX(#REF!,MATCH(AE$4,#REF!,0),MATCH(#REF!,#REF!,0)),""),IF(#REF!=4,INDEX(#REF!,MATCH(AE$4,#REF!,0),MATCH(#REF!,#REF!,0)),"")))))</f>
        <v>#REF!</v>
      </c>
      <c r="AF26" s="68" t="e">
        <f>IF(EXACT((#REF!),(PROPER(TEXT(AF$3,"dddd")))),"",IF(AND(EXACT((#REF!),(PROPER(TEXT(AE$3,"dddd")))),(EXACT((#REF!),PROPER(TEXT(AF25,"dddd"))))),"",IF(#REF!=1,IF(AND((AC26=""),(AD26=""),(AE26="")),INDEX(#REF!,MATCH(AF$4,#REF!,0),MATCH(#REF!,#REF!,0)),""),IF(#REF!=2,IF(AE26="",INDEX(#REF!,MATCH(AF$4,#REF!,0),MATCH(#REF!,#REF!,0)),""),IF(#REF!=4,INDEX(#REF!,MATCH(AF$4,#REF!,0),MATCH(#REF!,#REF!,0)),"")))))</f>
        <v>#REF!</v>
      </c>
      <c r="AG26" s="68" t="e">
        <f>IF(EXACT((#REF!),(PROPER(TEXT(AG$3,"dddd")))),"",IF(AND(EXACT((#REF!),(PROPER(TEXT(AF$3,"dddd")))),(EXACT((#REF!),PROPER(TEXT(AG25,"dddd"))))),"",IF(#REF!=1,IF(AND((AD26=""),(AE26=""),(AF26="")),INDEX(#REF!,MATCH(AG$4,#REF!,0),MATCH(#REF!,#REF!,0)),""),IF(#REF!=2,IF(AF26="",INDEX(#REF!,MATCH(AG$4,#REF!,0),MATCH(#REF!,#REF!,0)),""),IF(#REF!=4,INDEX(#REF!,MATCH(AG$4,#REF!,0),MATCH(#REF!,#REF!,0)),"")))))</f>
        <v>#REF!</v>
      </c>
      <c r="AH26" s="67" t="e">
        <f>IF(EXACT((#REF!),(PROPER(TEXT(AH$3,"dddd")))),"",IF(AND(EXACT((#REF!),(PROPER(TEXT(AG$3,"dddd")))),(EXACT((#REF!),PROPER(TEXT(AH25,"dddd"))))),"",IF(#REF!=1,IF(AND((AE26=""),(AF26=""),(AG26="")),INDEX(#REF!,MATCH(AH$4,#REF!,0),MATCH(#REF!,#REF!,0)),""),IF(#REF!=2,IF(AG26="",INDEX(#REF!,MATCH(AH$4,#REF!,0),MATCH(#REF!,#REF!,0)),""),IF(#REF!=4,INDEX(#REF!,MATCH(AH$4,#REF!,0),MATCH(#REF!,#REF!,0)),"")))))</f>
        <v>#REF!</v>
      </c>
      <c r="AI26" s="67" t="e">
        <f>IF(EXACT((#REF!),(PROPER(TEXT(AI$3,"dddd")))),"",IF(AND(EXACT((#REF!),(PROPER(TEXT(AH$3,"dddd")))),(EXACT((#REF!),PROPER(TEXT(AI25,"dddd"))))),"",IF(#REF!=1,IF(AND((AF26=""),(AG26=""),(AH26="")),INDEX(#REF!,MATCH(AI$4,#REF!,0),MATCH(#REF!,#REF!,0)),""),IF(#REF!=2,IF(AH26="",INDEX(#REF!,MATCH(AI$4,#REF!,0),MATCH(#REF!,#REF!,0)),""),IF(#REF!=4,INDEX(#REF!,MATCH(AI$4,#REF!,0),MATCH(#REF!,#REF!,0)),"")))))</f>
        <v>#REF!</v>
      </c>
      <c r="AJ26" s="67" t="e">
        <f>IF(EXACT((#REF!),(PROPER(TEXT(AJ$3,"dddd")))),"",IF(AND(EXACT((#REF!),(PROPER(TEXT(AI$3,"dddd")))),(EXACT((#REF!),PROPER(TEXT(AJ25,"dddd"))))),"",IF(#REF!=1,IF(AND((AG26=""),(AH26=""),(AI26="")),INDEX(#REF!,MATCH(AJ$4,#REF!,0),MATCH(#REF!,#REF!,0)),""),IF(#REF!=2,IF(AI26="",INDEX(#REF!,MATCH(AJ$4,#REF!,0),MATCH(#REF!,#REF!,0)),""),IF(#REF!=4,INDEX(#REF!,MATCH(AJ$4,#REF!,0),MATCH(#REF!,#REF!,0)),"")))))</f>
        <v>#REF!</v>
      </c>
      <c r="AK26" s="67" t="e">
        <f>IF(EXACT((#REF!),(PROPER(TEXT(AK$3,"dddd")))),"",IF(AND(EXACT((#REF!),(PROPER(TEXT(AJ$3,"dddd")))),(EXACT((#REF!),PROPER(TEXT(AK25,"dddd"))))),"",IF(#REF!=1,IF(AND((AH26=""),(AI26=""),(AJ26="")),INDEX(#REF!,MATCH(AK$4,#REF!,0),MATCH(#REF!,#REF!,0)),""),IF(#REF!=2,IF(AJ26="",INDEX(#REF!,MATCH(AK$4,#REF!,0),MATCH(#REF!,#REF!,0)),""),IF(#REF!=4,INDEX(#REF!,MATCH(AK$4,#REF!,0),MATCH(#REF!,#REF!,0)),"")))))</f>
        <v>#REF!</v>
      </c>
      <c r="AL26" s="67" t="e">
        <f>IF(EXACT((#REF!),(PROPER(TEXT(AL$3,"dddd")))),"",IF(AND(EXACT((#REF!),(PROPER(TEXT(AK$3,"dddd")))),(EXACT((#REF!),PROPER(TEXT(AL25,"dddd"))))),"",IF(#REF!=1,IF(AND((AI26=""),(AJ26=""),(AK26="")),INDEX(#REF!,MATCH(AL$4,#REF!,0),MATCH(#REF!,#REF!,0)),""),IF(#REF!=2,IF(AK26="",INDEX(#REF!,MATCH(AL$4,#REF!,0),MATCH(#REF!,#REF!,0)),""),IF(#REF!=4,INDEX(#REF!,MATCH(AL$4,#REF!,0),MATCH(#REF!,#REF!,0)),"")))))</f>
        <v>#REF!</v>
      </c>
      <c r="AM26" s="68" t="e">
        <f>IF(EXACT((#REF!),(PROPER(TEXT(AM$3,"dddd")))),"",IF(AND(EXACT((#REF!),(PROPER(TEXT(AL$3,"dddd")))),(EXACT((#REF!),PROPER(TEXT(AM25,"dddd"))))),"",IF(#REF!=1,IF(AND((AJ26=""),(AK26=""),(AL26="")),INDEX(#REF!,MATCH(AM$4,#REF!,0),MATCH(#REF!,#REF!,0)),""),IF(#REF!=2,IF(AL26="",INDEX(#REF!,MATCH(AM$4,#REF!,0),MATCH(#REF!,#REF!,0)),""),IF(#REF!=4,INDEX(#REF!,MATCH(AM$4,#REF!,0),MATCH(#REF!,#REF!,0)),"")))))</f>
        <v>#REF!</v>
      </c>
      <c r="AN26" s="68" t="e">
        <f>IF(EXACT((#REF!),(PROPER(TEXT(AN$3,"dddd")))),"",IF(AND(EXACT((#REF!),(PROPER(TEXT(AM$3,"dddd")))),(EXACT((#REF!),PROPER(TEXT(AN25,"dddd"))))),"",IF(#REF!=1,IF(AND((AK26=""),(AL26=""),(AM26="")),INDEX(#REF!,MATCH(AN$4,#REF!,0),MATCH(#REF!,#REF!,0)),""),IF(#REF!=2,IF(AM26="",INDEX(#REF!,MATCH(AN$4,#REF!,0),MATCH(#REF!,#REF!,0)),""),IF(#REF!=4,INDEX(#REF!,MATCH(AN$4,#REF!,0),MATCH(#REF!,#REF!,0)),"")))))</f>
        <v>#REF!</v>
      </c>
      <c r="AO26" s="68" t="e">
        <f>IF(EXACT((#REF!),(PROPER(TEXT(AO$3,"dddd")))),"",IF(AND(EXACT((#REF!),(PROPER(TEXT(AN$3,"dddd")))),(EXACT((#REF!),PROPER(TEXT(AO25,"dddd"))))),"",IF(#REF!=1,IF(AND((AL26=""),(AM26=""),(AN26="")),INDEX(#REF!,MATCH(AO$4,#REF!,0),MATCH(#REF!,#REF!,0)),""),IF(#REF!=2,IF(AN26="",INDEX(#REF!,MATCH(AO$4,#REF!,0),MATCH(#REF!,#REF!,0)),""),IF(#REF!=4,INDEX(#REF!,MATCH(AO$4,#REF!,0),MATCH(#REF!,#REF!,0)),"")))))</f>
        <v>#REF!</v>
      </c>
      <c r="AP26" s="68" t="e">
        <f>IF(EXACT((#REF!),(PROPER(TEXT(AP$3,"dddd")))),"",IF(AND(EXACT((#REF!),(PROPER(TEXT(AO$3,"dddd")))),(EXACT((#REF!),PROPER(TEXT(AP25,"dddd"))))),"",IF(#REF!=1,IF(AND((AM26=""),(AN26=""),(AO26="")),INDEX(#REF!,MATCH(AP$4,#REF!,0),MATCH(#REF!,#REF!,0)),""),IF(#REF!=2,IF(AO26="",INDEX(#REF!,MATCH(AP$4,#REF!,0),MATCH(#REF!,#REF!,0)),""),IF(#REF!=4,INDEX(#REF!,MATCH(AP$4,#REF!,0),MATCH(#REF!,#REF!,0)),"")))))</f>
        <v>#REF!</v>
      </c>
      <c r="AQ26" s="67" t="e">
        <f>IF(EXACT((#REF!),(PROPER(TEXT(AQ$3,"dddd")))),"",IF(AND(EXACT((#REF!),(PROPER(TEXT(AP$3,"dddd")))),(EXACT((#REF!),PROPER(TEXT(AQ25,"dddd"))))),"",IF(#REF!=1,IF(AND((AN26=""),(AO26=""),(AP26="")),INDEX(#REF!,MATCH(AQ$4,#REF!,0),MATCH(#REF!,#REF!,0)),""),IF(#REF!=2,IF(AP26="",INDEX(#REF!,MATCH(AQ$4,#REF!,0),MATCH(#REF!,#REF!,0)),""),IF(#REF!=4,INDEX(#REF!,MATCH(AQ$4,#REF!,0),MATCH(#REF!,#REF!,0)),"")))))</f>
        <v>#REF!</v>
      </c>
      <c r="AR26" s="67" t="e">
        <f>IF(EXACT((#REF!),(PROPER(TEXT(AR$3,"dddd")))),"",IF(AND(EXACT((#REF!),(PROPER(TEXT(AQ$3,"dddd")))),(EXACT((#REF!),PROPER(TEXT(AR25,"dddd"))))),"",IF(#REF!=1,IF(AND((AO26=""),(AP26=""),(AQ26="")),INDEX(#REF!,MATCH(AR$4,#REF!,0),MATCH(#REF!,#REF!,0)),""),IF(#REF!=2,IF(AQ26="",INDEX(#REF!,MATCH(AR$4,#REF!,0),MATCH(#REF!,#REF!,0)),""),IF(#REF!=4,INDEX(#REF!,MATCH(AR$4,#REF!,0),MATCH(#REF!,#REF!,0)),"")))))</f>
        <v>#REF!</v>
      </c>
      <c r="AS26" s="67" t="e">
        <f>IF(EXACT((#REF!),(PROPER(TEXT(AS$3,"dddd")))),"",IF(AND(EXACT((#REF!),(PROPER(TEXT(AR$3,"dddd")))),(EXACT((#REF!),PROPER(TEXT(AS25,"dddd"))))),"",IF(#REF!=1,IF(AND((AP26=""),(AQ26=""),(AR26="")),INDEX(#REF!,MATCH(AS$4,#REF!,0),MATCH(#REF!,#REF!,0)),""),IF(#REF!=2,IF(AR26="",INDEX(#REF!,MATCH(AS$4,#REF!,0),MATCH(#REF!,#REF!,0)),""),IF(#REF!=4,INDEX(#REF!,MATCH(AS$4,#REF!,0),MATCH(#REF!,#REF!,0)),"")))))</f>
        <v>#REF!</v>
      </c>
      <c r="AT26" s="67" t="e">
        <f>IF(EXACT((#REF!),(PROPER(TEXT(AT$3,"dddd")))),"",IF(AND(EXACT((#REF!),(PROPER(TEXT(AS$3,"dddd")))),(EXACT((#REF!),PROPER(TEXT(AT25,"dddd"))))),"",IF(#REF!=1,IF(AND((AQ26=""),(AR26=""),(AS26="")),INDEX(#REF!,MATCH(AT$4,#REF!,0),MATCH(#REF!,#REF!,0)),""),IF(#REF!=2,IF(AS26="",INDEX(#REF!,MATCH(AT$4,#REF!,0),MATCH(#REF!,#REF!,0)),""),IF(#REF!=4,INDEX(#REF!,MATCH(AT$4,#REF!,0),MATCH(#REF!,#REF!,0)),"")))))</f>
        <v>#REF!</v>
      </c>
      <c r="AU26" s="67" t="e">
        <f>IF(EXACT((#REF!),(PROPER(TEXT(AU$3,"dddd")))),"",IF(AND(EXACT((#REF!),(PROPER(TEXT(AT$3,"dddd")))),(EXACT((#REF!),PROPER(TEXT(AU25,"dddd"))))),"",IF(#REF!=1,IF(AND((AR26=""),(AS26=""),(AT26="")),INDEX(#REF!,MATCH(AU$4,#REF!,0),MATCH(#REF!,#REF!,0)),""),IF(#REF!=2,IF(AT26="",INDEX(#REF!,MATCH(AU$4,#REF!,0),MATCH(#REF!,#REF!,0)),""),IF(#REF!=4,INDEX(#REF!,MATCH(AU$4,#REF!,0),MATCH(#REF!,#REF!,0)),"")))))</f>
        <v>#REF!</v>
      </c>
      <c r="AV26" s="68" t="e">
        <f>IF(EXACT((#REF!),(PROPER(TEXT(AV$3,"dddd")))),"",IF(AND(EXACT((#REF!),(PROPER(TEXT(AU$3,"dddd")))),(EXACT((#REF!),PROPER(TEXT(AV25,"dddd"))))),"",IF(#REF!=1,IF(AND((AS26=""),(AT26=""),(AU26="")),INDEX(#REF!,MATCH(AV$4,#REF!,0),MATCH(#REF!,#REF!,0)),""),IF(#REF!=2,IF(AU26="",INDEX(#REF!,MATCH(AV$4,#REF!,0),MATCH(#REF!,#REF!,0)),""),IF(#REF!=4,INDEX(#REF!,MATCH(AV$4,#REF!,0),MATCH(#REF!,#REF!,0)),"")))))</f>
        <v>#REF!</v>
      </c>
      <c r="AW26" s="68" t="e">
        <f>IF(EXACT((#REF!),(PROPER(TEXT(AW$3,"dddd")))),"",IF(AND(EXACT((#REF!),(PROPER(TEXT(AV$3,"dddd")))),(EXACT((#REF!),PROPER(TEXT(AW25,"dddd"))))),"",IF(#REF!=1,IF(AND((AT26=""),(AU26=""),(AV26="")),INDEX(#REF!,MATCH(AW$4,#REF!,0),MATCH(#REF!,#REF!,0)),""),IF(#REF!=2,IF(AV26="",INDEX(#REF!,MATCH(AW$4,#REF!,0),MATCH(#REF!,#REF!,0)),""),IF(#REF!=4,INDEX(#REF!,MATCH(AW$4,#REF!,0),MATCH(#REF!,#REF!,0)),"")))))</f>
        <v>#REF!</v>
      </c>
      <c r="AX26" s="68" t="e">
        <f>IF(EXACT((#REF!),(PROPER(TEXT(AX$3,"dddd")))),"",IF(AND(EXACT((#REF!),(PROPER(TEXT(AW$3,"dddd")))),(EXACT((#REF!),PROPER(TEXT(AX25,"dddd"))))),"",IF(#REF!=1,IF(AND((AU26=""),(AV26=""),(AW26="")),INDEX(#REF!,MATCH(AX$4,#REF!,0),MATCH(#REF!,#REF!,0)),""),IF(#REF!=2,IF(AW26="",INDEX(#REF!,MATCH(AX$4,#REF!,0),MATCH(#REF!,#REF!,0)),""),IF(#REF!=4,INDEX(#REF!,MATCH(AX$4,#REF!,0),MATCH(#REF!,#REF!,0)),"")))))</f>
        <v>#REF!</v>
      </c>
      <c r="AY26" s="68" t="e">
        <f>IF(EXACT((#REF!),(PROPER(TEXT(AY$3,"dddd")))),"",IF(AND(EXACT((#REF!),(PROPER(TEXT(AX$3,"dddd")))),(EXACT((#REF!),PROPER(TEXT(AY25,"dddd"))))),"",IF(#REF!=1,IF(AND((AV26=""),(AW26=""),(AX26="")),INDEX(#REF!,MATCH(AY$4,#REF!,0),MATCH(#REF!,#REF!,0)),""),IF(#REF!=2,IF(AX26="",INDEX(#REF!,MATCH(AY$4,#REF!,0),MATCH(#REF!,#REF!,0)),""),IF(#REF!=4,INDEX(#REF!,MATCH(AY$4,#REF!,0),MATCH(#REF!,#REF!,0)),"")))))</f>
        <v>#REF!</v>
      </c>
      <c r="AZ26" s="67" t="e">
        <f>IF(EXACT((#REF!),(PROPER(TEXT(AZ$3,"dddd")))),"",IF(AND(EXACT((#REF!),(PROPER(TEXT(AY$3,"dddd")))),(EXACT((#REF!),PROPER(TEXT(AZ25,"dddd"))))),"",IF(#REF!=1,IF(AND((AW26=""),(AX26=""),(AY26="")),INDEX(#REF!,MATCH(AZ$4,#REF!,0),MATCH(#REF!,#REF!,0)),""),IF(#REF!=2,IF(AY26="",INDEX(#REF!,MATCH(AZ$4,#REF!,0),MATCH(#REF!,#REF!,0)),""),IF(#REF!=4,INDEX(#REF!,MATCH(AZ$4,#REF!,0),MATCH(#REF!,#REF!,0)),"")))))</f>
        <v>#REF!</v>
      </c>
      <c r="BA26" s="67" t="e">
        <f>IF(EXACT((#REF!),(PROPER(TEXT(BA$3,"dddd")))),"",IF(AND(EXACT((#REF!),(PROPER(TEXT(AZ$3,"dddd")))),(EXACT((#REF!),PROPER(TEXT(BA25,"dddd"))))),"",IF(#REF!=1,IF(AND((AX26=""),(AY26=""),(AZ26="")),INDEX(#REF!,MATCH(BA$4,#REF!,0),MATCH(#REF!,#REF!,0)),""),IF(#REF!=2,IF(AZ26="",INDEX(#REF!,MATCH(BA$4,#REF!,0),MATCH(#REF!,#REF!,0)),""),IF(#REF!=4,INDEX(#REF!,MATCH(BA$4,#REF!,0),MATCH(#REF!,#REF!,0)),"")))))</f>
        <v>#REF!</v>
      </c>
      <c r="BB26" s="67" t="e">
        <f>IF(EXACT((#REF!),(PROPER(TEXT(BB$3,"dddd")))),"",IF(AND(EXACT((#REF!),(PROPER(TEXT(BA$3,"dddd")))),(EXACT((#REF!),PROPER(TEXT(BB25,"dddd"))))),"",IF(#REF!=1,IF(AND((AY26=""),(AZ26=""),(BA26="")),INDEX(#REF!,MATCH(BB$4,#REF!,0),MATCH(#REF!,#REF!,0)),""),IF(#REF!=2,IF(BA26="",INDEX(#REF!,MATCH(BB$4,#REF!,0),MATCH(#REF!,#REF!,0)),""),IF(#REF!=4,INDEX(#REF!,MATCH(BB$4,#REF!,0),MATCH(#REF!,#REF!,0)),"")))))</f>
        <v>#REF!</v>
      </c>
      <c r="BC26" s="67" t="e">
        <f>IF(EXACT((#REF!),(PROPER(TEXT(BC$3,"dddd")))),"",IF(AND(EXACT((#REF!),(PROPER(TEXT(BB$3,"dddd")))),(EXACT((#REF!),PROPER(TEXT(BC25,"dddd"))))),"",IF(#REF!=1,IF(AND((AZ26=""),(BA26=""),(BB26="")),INDEX(#REF!,MATCH(BC$4,#REF!,0),MATCH(#REF!,#REF!,0)),""),IF(#REF!=2,IF(BB26="",INDEX(#REF!,MATCH(BC$4,#REF!,0),MATCH(#REF!,#REF!,0)),""),IF(#REF!=4,INDEX(#REF!,MATCH(BC$4,#REF!,0),MATCH(#REF!,#REF!,0)),"")))))</f>
        <v>#REF!</v>
      </c>
      <c r="BD26" s="68" t="e">
        <f>IF(EXACT((#REF!),(PROPER(TEXT(BD$3,"dddd")))),"",IF(AND(EXACT((#REF!),(PROPER(TEXT(BC$3,"dddd")))),(EXACT((#REF!),PROPER(TEXT(BD25,"dddd"))))),"",IF(#REF!=1,IF(AND((BA26=""),(BB26=""),(BC26="")),INDEX(#REF!,MATCH(BD$4,#REF!,0),MATCH(#REF!,#REF!,0)),""),IF(#REF!=2,IF(BC26="",INDEX(#REF!,MATCH(BD$4,#REF!,0),MATCH(#REF!,#REF!,0)),""),IF(#REF!=4,INDEX(#REF!,MATCH(BD$4,#REF!,0),MATCH(#REF!,#REF!,0)),"")))))</f>
        <v>#REF!</v>
      </c>
      <c r="BE26" s="68" t="e">
        <f>IF(EXACT((#REF!),(PROPER(TEXT(BE$3,"dddd")))),"",IF(AND(EXACT((#REF!),(PROPER(TEXT(BD$3,"dddd")))),(EXACT((#REF!),PROPER(TEXT(BE25,"dddd"))))),"",IF(#REF!=1,IF(AND((BB26=""),(BC26=""),(BD26="")),INDEX(#REF!,MATCH(BE$4,#REF!,0),MATCH(#REF!,#REF!,0)),""),IF(#REF!=2,IF(BD26="",INDEX(#REF!,MATCH(BE$4,#REF!,0),MATCH(#REF!,#REF!,0)),""),IF(#REF!=4,INDEX(#REF!,MATCH(BE$4,#REF!,0),MATCH(#REF!,#REF!,0)),"")))))</f>
        <v>#REF!</v>
      </c>
      <c r="BF26" s="68" t="e">
        <f>IF(EXACT((#REF!),(PROPER(TEXT(BF$3,"dddd")))),"",IF(AND(EXACT((#REF!),(PROPER(TEXT(BE$3,"dddd")))),(EXACT((#REF!),PROPER(TEXT(BF25,"dddd"))))),"",IF(#REF!=1,IF(AND((BC26=""),(BD26=""),(BE26="")),INDEX(#REF!,MATCH(BF$4,#REF!,0),MATCH(#REF!,#REF!,0)),""),IF(#REF!=2,IF(BE26="",INDEX(#REF!,MATCH(BF$4,#REF!,0),MATCH(#REF!,#REF!,0)),""),IF(#REF!=4,INDEX(#REF!,MATCH(BF$4,#REF!,0),MATCH(#REF!,#REF!,0)),"")))))</f>
        <v>#REF!</v>
      </c>
      <c r="BG26" s="68" t="e">
        <f>IF(EXACT((#REF!),(PROPER(TEXT(BG$3,"dddd")))),"",IF(AND(EXACT((#REF!),(PROPER(TEXT(BF$3,"dddd")))),(EXACT((#REF!),PROPER(TEXT(BG25,"dddd"))))),"",IF(#REF!=1,IF(AND((BD26=""),(BE26=""),(BF26="")),INDEX(#REF!,MATCH(BG$4,#REF!,0),MATCH(#REF!,#REF!,0)),""),IF(#REF!=2,IF(BF26="",INDEX(#REF!,MATCH(BG$4,#REF!,0),MATCH(#REF!,#REF!,0)),""),IF(#REF!=4,INDEX(#REF!,MATCH(BG$4,#REF!,0),MATCH(#REF!,#REF!,0)),"")))))</f>
        <v>#REF!</v>
      </c>
    </row>
    <row r="27" spans="1:59" ht="26.25" customHeight="1" x14ac:dyDescent="0.25">
      <c r="A27" s="75" t="e">
        <f t="shared" si="0"/>
        <v>#REF!</v>
      </c>
      <c r="B27" s="52" t="s">
        <v>265</v>
      </c>
      <c r="C27" s="52" t="s">
        <v>25</v>
      </c>
      <c r="D27" s="52" t="s">
        <v>211</v>
      </c>
      <c r="E27" s="52" t="s">
        <v>25</v>
      </c>
      <c r="F27" s="72" t="e">
        <f>IF(ISNA(VLOOKUP(E27,#REF!,2,FALSE)),"",VLOOKUP(E27,#REF!,2,FALSE))</f>
        <v>#REF!</v>
      </c>
      <c r="G27" s="72" t="e">
        <f>IF(ISNA(VLOOKUP(E27,#REF!,3,0)),"",VLOOKUP(E27,#REF!,3,0))</f>
        <v>#REF!</v>
      </c>
      <c r="H27" s="67" t="e">
        <f>IF(EXACT((#REF!),(PROPER(TEXT(H$3,"dddd")))),"",IF(EXACT(H$4,#REF!),IF(#REF!=4,INDEX(#REF!,MATCH(H$4,#REF!,0),MATCH(#REF!,#REF!,0)),INDEX(#REF!,MATCH(#REF!,#REF!,0),MATCH(#REF!,#REF!,0))),""))</f>
        <v>#REF!</v>
      </c>
      <c r="I27" s="67" t="e">
        <f>IF(EXACT((#REF!),(PROPER(TEXT(I$3,"dddd")))),"",IF(EXACT(I$4,#REF!),IF(H27="",IF(OR((#REF!=4),(#REF!=3),(#REF!=2),(#REF!=1)),INDEX(#REF!,MATCH(I$4,#REF!,0),MATCH(#REF!,#REF!,0)),"")),IF(#REF!=4,IF(H27="","",INDEX(#REF!,MATCH(I$4,#REF!,0),MATCH(#REF!,#REF!,0))),IF(#REF!=2,IF(H27="",IF(OR((#REF!="Semana1"),(#REF!="Semana2")),INDEX(#REF!,MATCH(I$4,#REF!,0),MATCH(#REF!,#REF!,0)),""),""),IF(#REF!=1,IF(H27="",IF(#REF!="Semana2","",""),""))))))</f>
        <v>#REF!</v>
      </c>
      <c r="J27" s="67" t="e">
        <f>IF(EXACT(J$4,#REF!),IF(I27="",IF(OR((#REF!=4),(#REF!=3),(#REF!=2),(#REF!=1)),INDEX(#REF!,MATCH(J$4,#REF!,0),MATCH(#REF!,#REF!,0)),"")),IF(#REF!=4,IF(I27="","",INDEX(#REF!,MATCH(J$4,#REF!,0),MATCH(#REF!,#REF!,0))),IF(#REF!=2,IF(I27="",IF(OR((#REF!="Semana1"),(#REF!="Semana2"),(#REF!="Semana3")),INDEX(#REF!,MATCH(J$4,#REF!,0),MATCH(#REF!,#REF!,0)),""),""),IF(#REF!=1,IF(I27="",IF(#REF!="Semana3","",""),"")))))</f>
        <v>#REF!</v>
      </c>
      <c r="K27" s="67" t="e">
        <f>IF(EXACT(K$4,#REF!),IF(J27="",IF(OR((#REF!=4),(#REF!=3),(#REF!=2),(#REF!=1)),INDEX(#REF!,MATCH(K$4,#REF!,0),MATCH(#REF!,#REF!,0)),"")),IF(#REF!=4,IF(J27="","",INDEX(#REF!,MATCH(K$4,#REF!,0),MATCH(#REF!,#REF!,0))),IF(#REF!=2,IF(J27="",IF(OR((#REF!="Semana1"),(#REF!="Semana2"),(#REF!="Semana3"),(#REF!="Semana4")),INDEX(#REF!,MATCH(K$4,#REF!,0),MATCH(#REF!,#REF!,0)),""),""),IF(#REF!=1,IF(J27="",IF(#REF!="Semana4","",""),"")))))</f>
        <v>#REF!</v>
      </c>
      <c r="L27" s="67" t="e">
        <f>IF(EXACT(L$4,#REF!),IF(K27="",IF(OR((#REF!=4),(#REF!=3),(#REF!=2),(#REF!=1)),INDEX(#REF!,MATCH(L$4,#REF!,0),MATCH(#REF!,#REF!,0)),"")),IF(#REF!=4,IF(K27="","",INDEX(#REF!,MATCH(L$4,#REF!,0),MATCH(#REF!,#REF!,0))),IF(#REF!=2,IF(K27="",IF(OR((#REF!="Semana1"),(#REF!="Semana2"),(#REF!="Semana3"),(#REF!="Semana4"),(#REF!="Semana5")),INDEX(#REF!,MATCH(L$4,#REF!,0),MATCH(#REF!,#REF!,0)),""),""),IF(#REF!=1,IF(AND((#REF!="Semana1"),(I27=""),(J27=""),(K27="")),INDEX(#REF!,MATCH(L$4,#REF!,0),MATCH(#REF!,#REF!,0)),IF(AND((#REF!="Semana5"),(K27="")),INDEX(#REF!,MATCH(L$4,#REF!,0),MATCH(#REF!,#REF!,0)),""))))))</f>
        <v>#REF!</v>
      </c>
      <c r="M27" s="68" t="e">
        <f>IF(EXACT(M$4,#REF!),IF(L27="",IF(OR((#REF!=4),(#REF!=3),(#REF!=2),(#REF!=1)),INDEX(#REF!,MATCH(M$4,#REF!,0),MATCH(#REF!,#REF!,0)),"")),IF(#REF!=4,IF(L27="","",INDEX(#REF!,MATCH(M$4,#REF!,0),MATCH(#REF!,#REF!,0))),IF(#REF!=2,IF(L27="",IF(OR((#REF!="Semana1"),(#REF!="Semana2"),(#REF!="Semana3"),(#REF!="Semana4"),(#REF!="Semana5")),INDEX(#REF!,MATCH(M$4,#REF!,0),MATCH(#REF!,#REF!,0)),""),""),IF(#REF!=1,IF(AND((#REF!="Semana2"),(J27=""),(K27=""),(L27="")),INDEX(#REF!,MATCH(M$4,#REF!,0),MATCH(#REF!,#REF!,0)),IF(AND((#REF!="Semana6"),(L27="")),INDEX(#REF!,MATCH(M$4,#REF!,0),MATCH(#REF!,#REF!,0)),""))))))</f>
        <v>#REF!</v>
      </c>
      <c r="N27" s="68" t="e">
        <f>IF(EXACT(N$4,#REF!),IF(M27="",IF(OR((#REF!=4),(#REF!=3),(#REF!=2),(#REF!=1)),INDEX(#REF!,MATCH(N$4,#REF!,0),MATCH(#REF!,#REF!,0)),"")),IF(#REF!=4,IF(M27="","",INDEX(#REF!,MATCH(N$4,#REF!,0),MATCH(#REF!,#REF!,0))),IF(#REF!=2,IF(M27="",IF(OR((#REF!="Semana1"),(#REF!="Semana2"),(#REF!="Semana3"),(#REF!="Semana4"),(#REF!="Semana5")),INDEX(#REF!,MATCH(N$4,#REF!,0),MATCH(#REF!,#REF!,0)),""),""),IF(#REF!=1,IF(AND((#REF!="Semana3"),(K27=""),(L27=""),(M27="")),INDEX(#REF!,MATCH(N$4,#REF!,0),MATCH(#REF!,#REF!,0)),IF(AND((#REF!="Semana7"),(M27="")),INDEX(#REF!,MATCH(N$4,#REF!,0),MATCH(#REF!,#REF!,0)),""))))))</f>
        <v>#REF!</v>
      </c>
      <c r="O27" s="68" t="e">
        <f>IF(EXACT(O$4,#REF!),IF(N27="",IF(OR((#REF!=4),(#REF!=3),(#REF!=2),(#REF!=1)),INDEX(#REF!,MATCH(O$4,#REF!,0),MATCH(#REF!,#REF!,0)),"")),IF(#REF!=4,IF(N27="","",INDEX(#REF!,MATCH(O$4,#REF!,0),MATCH(#REF!,#REF!,0))),IF(#REF!=2,IF(N27="",IF(OR((#REF!="Semana1"),(#REF!="Semana2"),(#REF!="Semana3"),(#REF!="Semana4"),(#REF!="Semana5"),(#REF!="Semana6"),(#REF!="Semana7"),(#REF!="Semana8")),INDEX(#REF!,MATCH(O$4,#REF!,0),MATCH(#REF!,#REF!,0)),""),""),IF(#REF!=1,IF(AND((L27=""),(M27=""),(N27="")),INDEX(#REF!,MATCH(O$4,#REF!,0),MATCH(#REF!,#REF!,0)),""),""))))</f>
        <v>#REF!</v>
      </c>
      <c r="P27" s="68" t="e">
        <f>IF(EXACT((#REF!),(PROPER(TEXT(P$3,"dddd")))),"",IF(AND(EXACT((#REF!),(PROPER(TEXT(O$3,"dddd")))),(EXACT((#REF!),PROPER(TEXT(P26,"dddd"))))),"",IF(#REF!=1,IF(AND((M27=""),(N27=""),(O27="")),INDEX(#REF!,MATCH(P$4,#REF!,0),MATCH(#REF!,#REF!,0)),""),IF(#REF!=2,IF(O27="",INDEX(#REF!,MATCH(P$4,#REF!,0),MATCH(#REF!,#REF!,0)),""),IF(#REF!=4,INDEX(#REF!,MATCH(P$4,#REF!,0),MATCH(#REF!,#REF!,0)),"")))))</f>
        <v>#REF!</v>
      </c>
      <c r="Q27" s="67" t="e">
        <f>IF(EXACT((#REF!),(PROPER(TEXT(Q$3,"dddd")))),"",IF(AND(EXACT((#REF!),(PROPER(TEXT(P$3,"dddd")))),(EXACT((#REF!),PROPER(TEXT(Q26,"dddd"))))),"",IF(#REF!=1,IF(AND((N27=""),(O27=""),(P27="")),INDEX(#REF!,MATCH(Q$4,#REF!,0),MATCH(#REF!,#REF!,0)),""),IF(#REF!=2,IF(P27="",INDEX(#REF!,MATCH(Q$4,#REF!,0),MATCH(#REF!,#REF!,0)),""),IF(#REF!=4,INDEX(#REF!,MATCH(Q$4,#REF!,0),MATCH(#REF!,#REF!,0)),"")))))</f>
        <v>#REF!</v>
      </c>
      <c r="R27" s="67" t="e">
        <f>IF(EXACT((#REF!),(PROPER(TEXT(R$3,"dddd")))),"",IF(AND(EXACT((#REF!),(PROPER(TEXT(Q$3,"dddd")))),(EXACT((#REF!),PROPER(TEXT(R26,"dddd"))))),"",IF(#REF!=1,IF(AND((O27=""),(P27=""),(Q27="")),INDEX(#REF!,MATCH(R$4,#REF!,0),MATCH(#REF!,#REF!,0)),""),IF(#REF!=2,IF(Q27="",INDEX(#REF!,MATCH(R$4,#REF!,0),MATCH(#REF!,#REF!,0)),""),IF(#REF!=4,INDEX(#REF!,MATCH(R$4,#REF!,0),MATCH(#REF!,#REF!,0)),"")))))</f>
        <v>#REF!</v>
      </c>
      <c r="S27" s="67" t="e">
        <f>IF(EXACT((#REF!),(PROPER(TEXT(S$3,"dddd")))),"",IF(AND(EXACT((#REF!),(PROPER(TEXT(R$3,"dddd")))),(EXACT((#REF!),PROPER(TEXT(S26,"dddd"))))),"",IF(#REF!=1,IF(AND((P27=""),(Q27=""),(R27="")),INDEX(#REF!,MATCH(S$4,#REF!,0),MATCH(#REF!,#REF!,0)),""),IF(#REF!=2,IF(R27="",INDEX(#REF!,MATCH(S$4,#REF!,0),MATCH(#REF!,#REF!,0)),""),IF(#REF!=4,INDEX(#REF!,MATCH(S$4,#REF!,0),MATCH(#REF!,#REF!,0)),"")))))</f>
        <v>#REF!</v>
      </c>
      <c r="T27" s="67" t="e">
        <f>IF(EXACT((#REF!),(PROPER(TEXT(T$3,"dddd")))),"",IF(AND(EXACT((#REF!),(PROPER(TEXT(S$3,"dddd")))),(EXACT((#REF!),PROPER(TEXT(T26,"dddd"))))),"",IF(#REF!=1,IF(AND((Q27=""),(R27=""),(S27="")),INDEX(#REF!,MATCH(T$4,#REF!,0),MATCH(#REF!,#REF!,0)),""),IF(#REF!=2,IF(S27="",INDEX(#REF!,MATCH(T$4,#REF!,0),MATCH(#REF!,#REF!,0)),""),IF(#REF!=4,INDEX(#REF!,MATCH(T$4,#REF!,0),MATCH(#REF!,#REF!,0)),"")))))</f>
        <v>#REF!</v>
      </c>
      <c r="U27" s="68" t="e">
        <f>IF(EXACT((#REF!),(PROPER(TEXT(U$3,"dddd")))),"",IF(AND(EXACT((#REF!),(PROPER(TEXT(T$3,"dddd")))),(EXACT((#REF!),PROPER(TEXT(U26,"dddd"))))),"",IF(#REF!=1,IF(AND((R27=""),(S27=""),(T27="")),INDEX(#REF!,MATCH(U$4,#REF!,0),MATCH(#REF!,#REF!,0)),""),IF(#REF!=2,IF(T27="",INDEX(#REF!,MATCH(U$4,#REF!,0),MATCH(#REF!,#REF!,0)),""),IF(#REF!=4,INDEX(#REF!,MATCH(U$4,#REF!,0),MATCH(#REF!,#REF!,0)),"")))))</f>
        <v>#REF!</v>
      </c>
      <c r="V27" s="68" t="e">
        <f>IF(EXACT((#REF!),(PROPER(TEXT(V$3,"dddd")))),"",IF(AND(EXACT((#REF!),(PROPER(TEXT(U$3,"dddd")))),(EXACT((#REF!),PROPER(TEXT(V26,"dddd"))))),"",IF(#REF!=1,IF(AND((S27=""),(T27=""),(U27="")),INDEX(#REF!,MATCH(V$4,#REF!,0),MATCH(#REF!,#REF!,0)),""),IF(#REF!=2,IF(U27="",INDEX(#REF!,MATCH(V$4,#REF!,0),MATCH(#REF!,#REF!,0)),""),IF(#REF!=4,INDEX(#REF!,MATCH(V$4,#REF!,0),MATCH(#REF!,#REF!,0)),"")))))</f>
        <v>#REF!</v>
      </c>
      <c r="W27" s="68" t="e">
        <f>IF(EXACT((#REF!),(PROPER(TEXT(W$3,"dddd")))),"",IF(AND(EXACT((#REF!),(PROPER(TEXT(V$3,"dddd")))),(EXACT((#REF!),PROPER(TEXT(W26,"dddd"))))),"",IF(#REF!=1,IF(AND((T27=""),(U27=""),(V27="")),INDEX(#REF!,MATCH(W$4,#REF!,0),MATCH(#REF!,#REF!,0)),""),IF(#REF!=2,IF(V27="",INDEX(#REF!,MATCH(W$4,#REF!,0),MATCH(#REF!,#REF!,0)),""),IF(#REF!=4,INDEX(#REF!,MATCH(W$4,#REF!,0),MATCH(#REF!,#REF!,0)),"")))))</f>
        <v>#REF!</v>
      </c>
      <c r="X27" s="68" t="e">
        <f>IF(EXACT((#REF!),(PROPER(TEXT(X$3,"dddd")))),"",IF(AND(EXACT((#REF!),(PROPER(TEXT(W$3,"dddd")))),(EXACT((#REF!),PROPER(TEXT(X26,"dddd"))))),"",IF(#REF!=1,IF(AND((U27=""),(V27=""),(W27="")),INDEX(#REF!,MATCH(X$4,#REF!,0),MATCH(#REF!,#REF!,0)),""),IF(#REF!=2,IF(W27="",INDEX(#REF!,MATCH(X$4,#REF!,0),MATCH(#REF!,#REF!,0)),""),IF(#REF!=4,INDEX(#REF!,MATCH(X$4,#REF!,0),MATCH(#REF!,#REF!,0)),"")))))</f>
        <v>#REF!</v>
      </c>
      <c r="Y27" s="67" t="e">
        <f>IF(EXACT((#REF!),(PROPER(TEXT(Y$3,"dddd")))),"",IF(AND(EXACT((#REF!),(PROPER(TEXT(X$3,"dddd")))),(EXACT((#REF!),PROPER(TEXT(Y26,"dddd"))))),"",IF(#REF!=1,IF(AND((V27=""),(W27=""),(X27="")),INDEX(#REF!,MATCH(Y$4,#REF!,0),MATCH(#REF!,#REF!,0)),""),IF(#REF!=2,IF(X27="",INDEX(#REF!,MATCH(Y$4,#REF!,0),MATCH(#REF!,#REF!,0)),""),IF(#REF!=4,INDEX(#REF!,MATCH(Y$4,#REF!,0),MATCH(#REF!,#REF!,0)),"")))))</f>
        <v>#REF!</v>
      </c>
      <c r="Z27" s="67" t="e">
        <f>IF(EXACT((#REF!),(PROPER(TEXT(Z$3,"dddd")))),"",IF(AND(EXACT((#REF!),(PROPER(TEXT(Y$3,"dddd")))),(EXACT((#REF!),PROPER(TEXT(Z26,"dddd"))))),"",IF(#REF!=1,IF(AND((W27=""),(X27=""),(Y27="")),INDEX(#REF!,MATCH(Z$4,#REF!,0),MATCH(#REF!,#REF!,0)),""),IF(#REF!=2,IF(Y27="",INDEX(#REF!,MATCH(Z$4,#REF!,0),MATCH(#REF!,#REF!,0)),""),IF(#REF!=4,INDEX(#REF!,MATCH(Z$4,#REF!,0),MATCH(#REF!,#REF!,0)),"")))))</f>
        <v>#REF!</v>
      </c>
      <c r="AA27" s="67" t="e">
        <f>IF(EXACT((#REF!),(PROPER(TEXT(AA$3,"dddd")))),"",IF(AND(EXACT((#REF!),(PROPER(TEXT(Z$3,"dddd")))),(EXACT((#REF!),PROPER(TEXT(AA26,"dddd"))))),"",IF(#REF!=1,IF(AND((X27=""),(Y27=""),(Z27="")),INDEX(#REF!,MATCH(AA$4,#REF!,0),MATCH(#REF!,#REF!,0)),""),IF(#REF!=2,IF(Z27="",INDEX(#REF!,MATCH(AA$4,#REF!,0),MATCH(#REF!,#REF!,0)),""),IF(#REF!=4,INDEX(#REF!,MATCH(AA$4,#REF!,0),MATCH(#REF!,#REF!,0)),"")))))</f>
        <v>#REF!</v>
      </c>
      <c r="AB27" s="67" t="e">
        <f>IF(EXACT((#REF!),(PROPER(TEXT(AB$3,"dddd")))),"",IF(AND(EXACT((#REF!),(PROPER(TEXT(AA$3,"dddd")))),(EXACT((#REF!),PROPER(TEXT(AB26,"dddd"))))),"",IF(#REF!=1,IF(AND((Y27=""),(Z27=""),(AA27="")),INDEX(#REF!,MATCH(AB$4,#REF!,0),MATCH(#REF!,#REF!,0)),""),IF(#REF!=2,IF(AA27="",INDEX(#REF!,MATCH(AB$4,#REF!,0),MATCH(#REF!,#REF!,0)),""),IF(#REF!=4,INDEX(#REF!,MATCH(AB$4,#REF!,0),MATCH(#REF!,#REF!,0)),"")))))</f>
        <v>#REF!</v>
      </c>
      <c r="AC27" s="67" t="e">
        <f>IF(EXACT((#REF!),(PROPER(TEXT(AC$3,"dddd")))),"",IF(AND(EXACT((#REF!),(PROPER(TEXT(AB$3,"dddd")))),(EXACT((#REF!),PROPER(TEXT(AC26,"dddd"))))),"",IF(#REF!=1,IF(AND((Z27=""),(AA27=""),(AB27="")),INDEX(#REF!,MATCH(AC$4,#REF!,0),MATCH(#REF!,#REF!,0)),""),IF(#REF!=2,IF(AB27="",INDEX(#REF!,MATCH(AC$4,#REF!,0),MATCH(#REF!,#REF!,0)),""),IF(#REF!=4,INDEX(#REF!,MATCH(AC$4,#REF!,0),MATCH(#REF!,#REF!,0)),"")))))</f>
        <v>#REF!</v>
      </c>
      <c r="AD27" s="68" t="e">
        <f>IF(EXACT((#REF!),(PROPER(TEXT(AD$3,"dddd")))),"",IF(AND(EXACT((#REF!),(PROPER(TEXT(AC$3,"dddd")))),(EXACT((#REF!),PROPER(TEXT(AD26,"dddd"))))),"",IF(#REF!=1,IF(AND((AA27=""),(AB27=""),(AC27="")),INDEX(#REF!,MATCH(AD$4,#REF!,0),MATCH(#REF!,#REF!,0)),""),IF(#REF!=2,IF(AC27="",INDEX(#REF!,MATCH(AD$4,#REF!,0),MATCH(#REF!,#REF!,0)),""),IF(#REF!=4,INDEX(#REF!,MATCH(AD$4,#REF!,0),MATCH(#REF!,#REF!,0)),"")))))</f>
        <v>#REF!</v>
      </c>
      <c r="AE27" s="68" t="e">
        <f>IF(EXACT((#REF!),(PROPER(TEXT(AE$3,"dddd")))),"",IF(AND(EXACT((#REF!),(PROPER(TEXT(AD$3,"dddd")))),(EXACT((#REF!),PROPER(TEXT(AE26,"dddd"))))),"",IF(#REF!=1,IF(AND((AB27=""),(AC27=""),(AD27="")),INDEX(#REF!,MATCH(AE$4,#REF!,0),MATCH(#REF!,#REF!,0)),""),IF(#REF!=2,IF(AD27="",INDEX(#REF!,MATCH(AE$4,#REF!,0),MATCH(#REF!,#REF!,0)),""),IF(#REF!=4,INDEX(#REF!,MATCH(AE$4,#REF!,0),MATCH(#REF!,#REF!,0)),"")))))</f>
        <v>#REF!</v>
      </c>
      <c r="AF27" s="68" t="e">
        <f>IF(EXACT((#REF!),(PROPER(TEXT(AF$3,"dddd")))),"",IF(AND(EXACT((#REF!),(PROPER(TEXT(AE$3,"dddd")))),(EXACT((#REF!),PROPER(TEXT(AF26,"dddd"))))),"",IF(#REF!=1,IF(AND((AC27=""),(AD27=""),(AE27="")),INDEX(#REF!,MATCH(AF$4,#REF!,0),MATCH(#REF!,#REF!,0)),""),IF(#REF!=2,IF(AE27="",INDEX(#REF!,MATCH(AF$4,#REF!,0),MATCH(#REF!,#REF!,0)),""),IF(#REF!=4,INDEX(#REF!,MATCH(AF$4,#REF!,0),MATCH(#REF!,#REF!,0)),"")))))</f>
        <v>#REF!</v>
      </c>
      <c r="AG27" s="68" t="e">
        <f>IF(EXACT((#REF!),(PROPER(TEXT(AG$3,"dddd")))),"",IF(AND(EXACT((#REF!),(PROPER(TEXT(AF$3,"dddd")))),(EXACT((#REF!),PROPER(TEXT(AG26,"dddd"))))),"",IF(#REF!=1,IF(AND((AD27=""),(AE27=""),(AF27="")),INDEX(#REF!,MATCH(AG$4,#REF!,0),MATCH(#REF!,#REF!,0)),""),IF(#REF!=2,IF(AF27="",INDEX(#REF!,MATCH(AG$4,#REF!,0),MATCH(#REF!,#REF!,0)),""),IF(#REF!=4,INDEX(#REF!,MATCH(AG$4,#REF!,0),MATCH(#REF!,#REF!,0)),"")))))</f>
        <v>#REF!</v>
      </c>
      <c r="AH27" s="67" t="e">
        <f>IF(EXACT((#REF!),(PROPER(TEXT(AH$3,"dddd")))),"",IF(AND(EXACT((#REF!),(PROPER(TEXT(AG$3,"dddd")))),(EXACT((#REF!),PROPER(TEXT(AH26,"dddd"))))),"",IF(#REF!=1,IF(AND((AE27=""),(AF27=""),(AG27="")),INDEX(#REF!,MATCH(AH$4,#REF!,0),MATCH(#REF!,#REF!,0)),""),IF(#REF!=2,IF(AG27="",INDEX(#REF!,MATCH(AH$4,#REF!,0),MATCH(#REF!,#REF!,0)),""),IF(#REF!=4,INDEX(#REF!,MATCH(AH$4,#REF!,0),MATCH(#REF!,#REF!,0)),"")))))</f>
        <v>#REF!</v>
      </c>
      <c r="AI27" s="67" t="e">
        <f>IF(EXACT((#REF!),(PROPER(TEXT(AI$3,"dddd")))),"",IF(AND(EXACT((#REF!),(PROPER(TEXT(AH$3,"dddd")))),(EXACT((#REF!),PROPER(TEXT(AI26,"dddd"))))),"",IF(#REF!=1,IF(AND((AF27=""),(AG27=""),(AH27="")),INDEX(#REF!,MATCH(AI$4,#REF!,0),MATCH(#REF!,#REF!,0)),""),IF(#REF!=2,IF(AH27="",INDEX(#REF!,MATCH(AI$4,#REF!,0),MATCH(#REF!,#REF!,0)),""),IF(#REF!=4,INDEX(#REF!,MATCH(AI$4,#REF!,0),MATCH(#REF!,#REF!,0)),"")))))</f>
        <v>#REF!</v>
      </c>
      <c r="AJ27" s="67" t="e">
        <f>IF(EXACT((#REF!),(PROPER(TEXT(AJ$3,"dddd")))),"",IF(AND(EXACT((#REF!),(PROPER(TEXT(AI$3,"dddd")))),(EXACT((#REF!),PROPER(TEXT(AJ26,"dddd"))))),"",IF(#REF!=1,IF(AND((AG27=""),(AH27=""),(AI27="")),INDEX(#REF!,MATCH(AJ$4,#REF!,0),MATCH(#REF!,#REF!,0)),""),IF(#REF!=2,IF(AI27="",INDEX(#REF!,MATCH(AJ$4,#REF!,0),MATCH(#REF!,#REF!,0)),""),IF(#REF!=4,INDEX(#REF!,MATCH(AJ$4,#REF!,0),MATCH(#REF!,#REF!,0)),"")))))</f>
        <v>#REF!</v>
      </c>
      <c r="AK27" s="67" t="e">
        <f>IF(EXACT((#REF!),(PROPER(TEXT(AK$3,"dddd")))),"",IF(AND(EXACT((#REF!),(PROPER(TEXT(AJ$3,"dddd")))),(EXACT((#REF!),PROPER(TEXT(AK26,"dddd"))))),"",IF(#REF!=1,IF(AND((AH27=""),(AI27=""),(AJ27="")),INDEX(#REF!,MATCH(AK$4,#REF!,0),MATCH(#REF!,#REF!,0)),""),IF(#REF!=2,IF(AJ27="",INDEX(#REF!,MATCH(AK$4,#REF!,0),MATCH(#REF!,#REF!,0)),""),IF(#REF!=4,INDEX(#REF!,MATCH(AK$4,#REF!,0),MATCH(#REF!,#REF!,0)),"")))))</f>
        <v>#REF!</v>
      </c>
      <c r="AL27" s="67" t="e">
        <f>IF(EXACT((#REF!),(PROPER(TEXT(AL$3,"dddd")))),"",IF(AND(EXACT((#REF!),(PROPER(TEXT(AK$3,"dddd")))),(EXACT((#REF!),PROPER(TEXT(AL26,"dddd"))))),"",IF(#REF!=1,IF(AND((AI27=""),(AJ27=""),(AK27="")),INDEX(#REF!,MATCH(AL$4,#REF!,0),MATCH(#REF!,#REF!,0)),""),IF(#REF!=2,IF(AK27="",INDEX(#REF!,MATCH(AL$4,#REF!,0),MATCH(#REF!,#REF!,0)),""),IF(#REF!=4,INDEX(#REF!,MATCH(AL$4,#REF!,0),MATCH(#REF!,#REF!,0)),"")))))</f>
        <v>#REF!</v>
      </c>
      <c r="AM27" s="68" t="e">
        <f>IF(EXACT((#REF!),(PROPER(TEXT(AM$3,"dddd")))),"",IF(AND(EXACT((#REF!),(PROPER(TEXT(AL$3,"dddd")))),(EXACT((#REF!),PROPER(TEXT(AM26,"dddd"))))),"",IF(#REF!=1,IF(AND((AJ27=""),(AK27=""),(AL27="")),INDEX(#REF!,MATCH(AM$4,#REF!,0),MATCH(#REF!,#REF!,0)),""),IF(#REF!=2,IF(AL27="",INDEX(#REF!,MATCH(AM$4,#REF!,0),MATCH(#REF!,#REF!,0)),""),IF(#REF!=4,INDEX(#REF!,MATCH(AM$4,#REF!,0),MATCH(#REF!,#REF!,0)),"")))))</f>
        <v>#REF!</v>
      </c>
      <c r="AN27" s="68" t="e">
        <f>IF(EXACT((#REF!),(PROPER(TEXT(AN$3,"dddd")))),"",IF(AND(EXACT((#REF!),(PROPER(TEXT(AM$3,"dddd")))),(EXACT((#REF!),PROPER(TEXT(AN26,"dddd"))))),"",IF(#REF!=1,IF(AND((AK27=""),(AL27=""),(AM27="")),INDEX(#REF!,MATCH(AN$4,#REF!,0),MATCH(#REF!,#REF!,0)),""),IF(#REF!=2,IF(AM27="",INDEX(#REF!,MATCH(AN$4,#REF!,0),MATCH(#REF!,#REF!,0)),""),IF(#REF!=4,INDEX(#REF!,MATCH(AN$4,#REF!,0),MATCH(#REF!,#REF!,0)),"")))))</f>
        <v>#REF!</v>
      </c>
      <c r="AO27" s="68" t="e">
        <f>IF(EXACT((#REF!),(PROPER(TEXT(AO$3,"dddd")))),"",IF(AND(EXACT((#REF!),(PROPER(TEXT(AN$3,"dddd")))),(EXACT((#REF!),PROPER(TEXT(AO26,"dddd"))))),"",IF(#REF!=1,IF(AND((AL27=""),(AM27=""),(AN27="")),INDEX(#REF!,MATCH(AO$4,#REF!,0),MATCH(#REF!,#REF!,0)),""),IF(#REF!=2,IF(AN27="",INDEX(#REF!,MATCH(AO$4,#REF!,0),MATCH(#REF!,#REF!,0)),""),IF(#REF!=4,INDEX(#REF!,MATCH(AO$4,#REF!,0),MATCH(#REF!,#REF!,0)),"")))))</f>
        <v>#REF!</v>
      </c>
      <c r="AP27" s="68" t="e">
        <f>IF(EXACT((#REF!),(PROPER(TEXT(AP$3,"dddd")))),"",IF(AND(EXACT((#REF!),(PROPER(TEXT(AO$3,"dddd")))),(EXACT((#REF!),PROPER(TEXT(AP26,"dddd"))))),"",IF(#REF!=1,IF(AND((AM27=""),(AN27=""),(AO27="")),INDEX(#REF!,MATCH(AP$4,#REF!,0),MATCH(#REF!,#REF!,0)),""),IF(#REF!=2,IF(AO27="",INDEX(#REF!,MATCH(AP$4,#REF!,0),MATCH(#REF!,#REF!,0)),""),IF(#REF!=4,INDEX(#REF!,MATCH(AP$4,#REF!,0),MATCH(#REF!,#REF!,0)),"")))))</f>
        <v>#REF!</v>
      </c>
      <c r="AQ27" s="67" t="e">
        <f>IF(EXACT((#REF!),(PROPER(TEXT(AQ$3,"dddd")))),"",IF(AND(EXACT((#REF!),(PROPER(TEXT(AP$3,"dddd")))),(EXACT((#REF!),PROPER(TEXT(AQ26,"dddd"))))),"",IF(#REF!=1,IF(AND((AN27=""),(AO27=""),(AP27="")),INDEX(#REF!,MATCH(AQ$4,#REF!,0),MATCH(#REF!,#REF!,0)),""),IF(#REF!=2,IF(AP27="",INDEX(#REF!,MATCH(AQ$4,#REF!,0),MATCH(#REF!,#REF!,0)),""),IF(#REF!=4,INDEX(#REF!,MATCH(AQ$4,#REF!,0),MATCH(#REF!,#REF!,0)),"")))))</f>
        <v>#REF!</v>
      </c>
      <c r="AR27" s="67" t="e">
        <f>IF(EXACT((#REF!),(PROPER(TEXT(AR$3,"dddd")))),"",IF(AND(EXACT((#REF!),(PROPER(TEXT(AQ$3,"dddd")))),(EXACT((#REF!),PROPER(TEXT(AR26,"dddd"))))),"",IF(#REF!=1,IF(AND((AO27=""),(AP27=""),(AQ27="")),INDEX(#REF!,MATCH(AR$4,#REF!,0),MATCH(#REF!,#REF!,0)),""),IF(#REF!=2,IF(AQ27="",INDEX(#REF!,MATCH(AR$4,#REF!,0),MATCH(#REF!,#REF!,0)),""),IF(#REF!=4,INDEX(#REF!,MATCH(AR$4,#REF!,0),MATCH(#REF!,#REF!,0)),"")))))</f>
        <v>#REF!</v>
      </c>
      <c r="AS27" s="67" t="e">
        <f>IF(EXACT((#REF!),(PROPER(TEXT(AS$3,"dddd")))),"",IF(AND(EXACT((#REF!),(PROPER(TEXT(AR$3,"dddd")))),(EXACT((#REF!),PROPER(TEXT(AS26,"dddd"))))),"",IF(#REF!=1,IF(AND((AP27=""),(AQ27=""),(AR27="")),INDEX(#REF!,MATCH(AS$4,#REF!,0),MATCH(#REF!,#REF!,0)),""),IF(#REF!=2,IF(AR27="",INDEX(#REF!,MATCH(AS$4,#REF!,0),MATCH(#REF!,#REF!,0)),""),IF(#REF!=4,INDEX(#REF!,MATCH(AS$4,#REF!,0),MATCH(#REF!,#REF!,0)),"")))))</f>
        <v>#REF!</v>
      </c>
      <c r="AT27" s="67" t="e">
        <f>IF(EXACT((#REF!),(PROPER(TEXT(AT$3,"dddd")))),"",IF(AND(EXACT((#REF!),(PROPER(TEXT(AS$3,"dddd")))),(EXACT((#REF!),PROPER(TEXT(AT26,"dddd"))))),"",IF(#REF!=1,IF(AND((AQ27=""),(AR27=""),(AS27="")),INDEX(#REF!,MATCH(AT$4,#REF!,0),MATCH(#REF!,#REF!,0)),""),IF(#REF!=2,IF(AS27="",INDEX(#REF!,MATCH(AT$4,#REF!,0),MATCH(#REF!,#REF!,0)),""),IF(#REF!=4,INDEX(#REF!,MATCH(AT$4,#REF!,0),MATCH(#REF!,#REF!,0)),"")))))</f>
        <v>#REF!</v>
      </c>
      <c r="AU27" s="67" t="e">
        <f>IF(EXACT((#REF!),(PROPER(TEXT(AU$3,"dddd")))),"",IF(AND(EXACT((#REF!),(PROPER(TEXT(AT$3,"dddd")))),(EXACT((#REF!),PROPER(TEXT(AU26,"dddd"))))),"",IF(#REF!=1,IF(AND((AR27=""),(AS27=""),(AT27="")),INDEX(#REF!,MATCH(AU$4,#REF!,0),MATCH(#REF!,#REF!,0)),""),IF(#REF!=2,IF(AT27="",INDEX(#REF!,MATCH(AU$4,#REF!,0),MATCH(#REF!,#REF!,0)),""),IF(#REF!=4,INDEX(#REF!,MATCH(AU$4,#REF!,0),MATCH(#REF!,#REF!,0)),"")))))</f>
        <v>#REF!</v>
      </c>
      <c r="AV27" s="68" t="e">
        <f>IF(EXACT((#REF!),(PROPER(TEXT(AV$3,"dddd")))),"",IF(AND(EXACT((#REF!),(PROPER(TEXT(AU$3,"dddd")))),(EXACT((#REF!),PROPER(TEXT(AV26,"dddd"))))),"",IF(#REF!=1,IF(AND((AS27=""),(AT27=""),(AU27="")),INDEX(#REF!,MATCH(AV$4,#REF!,0),MATCH(#REF!,#REF!,0)),""),IF(#REF!=2,IF(AU27="",INDEX(#REF!,MATCH(AV$4,#REF!,0),MATCH(#REF!,#REF!,0)),""),IF(#REF!=4,INDEX(#REF!,MATCH(AV$4,#REF!,0),MATCH(#REF!,#REF!,0)),"")))))</f>
        <v>#REF!</v>
      </c>
      <c r="AW27" s="68" t="e">
        <f>IF(EXACT((#REF!),(PROPER(TEXT(AW$3,"dddd")))),"",IF(AND(EXACT((#REF!),(PROPER(TEXT(AV$3,"dddd")))),(EXACT((#REF!),PROPER(TEXT(AW26,"dddd"))))),"",IF(#REF!=1,IF(AND((AT27=""),(AU27=""),(AV27="")),INDEX(#REF!,MATCH(AW$4,#REF!,0),MATCH(#REF!,#REF!,0)),""),IF(#REF!=2,IF(AV27="",INDEX(#REF!,MATCH(AW$4,#REF!,0),MATCH(#REF!,#REF!,0)),""),IF(#REF!=4,INDEX(#REF!,MATCH(AW$4,#REF!,0),MATCH(#REF!,#REF!,0)),"")))))</f>
        <v>#REF!</v>
      </c>
      <c r="AX27" s="68" t="e">
        <f>IF(EXACT((#REF!),(PROPER(TEXT(AX$3,"dddd")))),"",IF(AND(EXACT((#REF!),(PROPER(TEXT(AW$3,"dddd")))),(EXACT((#REF!),PROPER(TEXT(AX26,"dddd"))))),"",IF(#REF!=1,IF(AND((AU27=""),(AV27=""),(AW27="")),INDEX(#REF!,MATCH(AX$4,#REF!,0),MATCH(#REF!,#REF!,0)),""),IF(#REF!=2,IF(AW27="",INDEX(#REF!,MATCH(AX$4,#REF!,0),MATCH(#REF!,#REF!,0)),""),IF(#REF!=4,INDEX(#REF!,MATCH(AX$4,#REF!,0),MATCH(#REF!,#REF!,0)),"")))))</f>
        <v>#REF!</v>
      </c>
      <c r="AY27" s="68" t="e">
        <f>IF(EXACT((#REF!),(PROPER(TEXT(AY$3,"dddd")))),"",IF(AND(EXACT((#REF!),(PROPER(TEXT(AX$3,"dddd")))),(EXACT((#REF!),PROPER(TEXT(AY26,"dddd"))))),"",IF(#REF!=1,IF(AND((AV27=""),(AW27=""),(AX27="")),INDEX(#REF!,MATCH(AY$4,#REF!,0),MATCH(#REF!,#REF!,0)),""),IF(#REF!=2,IF(AX27="",INDEX(#REF!,MATCH(AY$4,#REF!,0),MATCH(#REF!,#REF!,0)),""),IF(#REF!=4,INDEX(#REF!,MATCH(AY$4,#REF!,0),MATCH(#REF!,#REF!,0)),"")))))</f>
        <v>#REF!</v>
      </c>
      <c r="AZ27" s="67" t="e">
        <f>IF(EXACT((#REF!),(PROPER(TEXT(AZ$3,"dddd")))),"",IF(AND(EXACT((#REF!),(PROPER(TEXT(AY$3,"dddd")))),(EXACT((#REF!),PROPER(TEXT(AZ26,"dddd"))))),"",IF(#REF!=1,IF(AND((AW27=""),(AX27=""),(AY27="")),INDEX(#REF!,MATCH(AZ$4,#REF!,0),MATCH(#REF!,#REF!,0)),""),IF(#REF!=2,IF(AY27="",INDEX(#REF!,MATCH(AZ$4,#REF!,0),MATCH(#REF!,#REF!,0)),""),IF(#REF!=4,INDEX(#REF!,MATCH(AZ$4,#REF!,0),MATCH(#REF!,#REF!,0)),"")))))</f>
        <v>#REF!</v>
      </c>
      <c r="BA27" s="67" t="e">
        <f>IF(EXACT((#REF!),(PROPER(TEXT(BA$3,"dddd")))),"",IF(AND(EXACT((#REF!),(PROPER(TEXT(AZ$3,"dddd")))),(EXACT((#REF!),PROPER(TEXT(BA26,"dddd"))))),"",IF(#REF!=1,IF(AND((AX27=""),(AY27=""),(AZ27="")),INDEX(#REF!,MATCH(BA$4,#REF!,0),MATCH(#REF!,#REF!,0)),""),IF(#REF!=2,IF(AZ27="",INDEX(#REF!,MATCH(BA$4,#REF!,0),MATCH(#REF!,#REF!,0)),""),IF(#REF!=4,INDEX(#REF!,MATCH(BA$4,#REF!,0),MATCH(#REF!,#REF!,0)),"")))))</f>
        <v>#REF!</v>
      </c>
      <c r="BB27" s="67" t="e">
        <f>IF(EXACT((#REF!),(PROPER(TEXT(BB$3,"dddd")))),"",IF(AND(EXACT((#REF!),(PROPER(TEXT(BA$3,"dddd")))),(EXACT((#REF!),PROPER(TEXT(BB26,"dddd"))))),"",IF(#REF!=1,IF(AND((AY27=""),(AZ27=""),(BA27="")),INDEX(#REF!,MATCH(BB$4,#REF!,0),MATCH(#REF!,#REF!,0)),""),IF(#REF!=2,IF(BA27="",INDEX(#REF!,MATCH(BB$4,#REF!,0),MATCH(#REF!,#REF!,0)),""),IF(#REF!=4,INDEX(#REF!,MATCH(BB$4,#REF!,0),MATCH(#REF!,#REF!,0)),"")))))</f>
        <v>#REF!</v>
      </c>
      <c r="BC27" s="67" t="e">
        <f>IF(EXACT((#REF!),(PROPER(TEXT(BC$3,"dddd")))),"",IF(AND(EXACT((#REF!),(PROPER(TEXT(BB$3,"dddd")))),(EXACT((#REF!),PROPER(TEXT(BC26,"dddd"))))),"",IF(#REF!=1,IF(AND((AZ27=""),(BA27=""),(BB27="")),INDEX(#REF!,MATCH(BC$4,#REF!,0),MATCH(#REF!,#REF!,0)),""),IF(#REF!=2,IF(BB27="",INDEX(#REF!,MATCH(BC$4,#REF!,0),MATCH(#REF!,#REF!,0)),""),IF(#REF!=4,INDEX(#REF!,MATCH(BC$4,#REF!,0),MATCH(#REF!,#REF!,0)),"")))))</f>
        <v>#REF!</v>
      </c>
      <c r="BD27" s="68" t="e">
        <f>IF(EXACT((#REF!),(PROPER(TEXT(BD$3,"dddd")))),"",IF(AND(EXACT((#REF!),(PROPER(TEXT(BC$3,"dddd")))),(EXACT((#REF!),PROPER(TEXT(BD26,"dddd"))))),"",IF(#REF!=1,IF(AND((BA27=""),(BB27=""),(BC27="")),INDEX(#REF!,MATCH(BD$4,#REF!,0),MATCH(#REF!,#REF!,0)),""),IF(#REF!=2,IF(BC27="",INDEX(#REF!,MATCH(BD$4,#REF!,0),MATCH(#REF!,#REF!,0)),""),IF(#REF!=4,INDEX(#REF!,MATCH(BD$4,#REF!,0),MATCH(#REF!,#REF!,0)),"")))))</f>
        <v>#REF!</v>
      </c>
      <c r="BE27" s="68" t="e">
        <f>IF(EXACT((#REF!),(PROPER(TEXT(BE$3,"dddd")))),"",IF(AND(EXACT((#REF!),(PROPER(TEXT(BD$3,"dddd")))),(EXACT((#REF!),PROPER(TEXT(BE26,"dddd"))))),"",IF(#REF!=1,IF(AND((BB27=""),(BC27=""),(BD27="")),INDEX(#REF!,MATCH(BE$4,#REF!,0),MATCH(#REF!,#REF!,0)),""),IF(#REF!=2,IF(BD27="",INDEX(#REF!,MATCH(BE$4,#REF!,0),MATCH(#REF!,#REF!,0)),""),IF(#REF!=4,INDEX(#REF!,MATCH(BE$4,#REF!,0),MATCH(#REF!,#REF!,0)),"")))))</f>
        <v>#REF!</v>
      </c>
      <c r="BF27" s="68" t="e">
        <f>IF(EXACT((#REF!),(PROPER(TEXT(BF$3,"dddd")))),"",IF(AND(EXACT((#REF!),(PROPER(TEXT(BE$3,"dddd")))),(EXACT((#REF!),PROPER(TEXT(BF26,"dddd"))))),"",IF(#REF!=1,IF(AND((BC27=""),(BD27=""),(BE27="")),INDEX(#REF!,MATCH(BF$4,#REF!,0),MATCH(#REF!,#REF!,0)),""),IF(#REF!=2,IF(BE27="",INDEX(#REF!,MATCH(BF$4,#REF!,0),MATCH(#REF!,#REF!,0)),""),IF(#REF!=4,INDEX(#REF!,MATCH(BF$4,#REF!,0),MATCH(#REF!,#REF!,0)),"")))))</f>
        <v>#REF!</v>
      </c>
      <c r="BG27" s="68" t="e">
        <f>IF(EXACT((#REF!),(PROPER(TEXT(BG$3,"dddd")))),"",IF(AND(EXACT((#REF!),(PROPER(TEXT(BF$3,"dddd")))),(EXACT((#REF!),PROPER(TEXT(BG26,"dddd"))))),"",IF(#REF!=1,IF(AND((BD27=""),(BE27=""),(BF27="")),INDEX(#REF!,MATCH(BG$4,#REF!,0),MATCH(#REF!,#REF!,0)),""),IF(#REF!=2,IF(BF27="",INDEX(#REF!,MATCH(BG$4,#REF!,0),MATCH(#REF!,#REF!,0)),""),IF(#REF!=4,INDEX(#REF!,MATCH(BG$4,#REF!,0),MATCH(#REF!,#REF!,0)),"")))))</f>
        <v>#REF!</v>
      </c>
    </row>
    <row r="28" spans="1:59" ht="26.25" customHeight="1" x14ac:dyDescent="0.25">
      <c r="A28" s="75" t="e">
        <f t="shared" si="0"/>
        <v>#REF!</v>
      </c>
      <c r="B28" s="52" t="s">
        <v>265</v>
      </c>
      <c r="C28" s="52" t="s">
        <v>25</v>
      </c>
      <c r="D28" s="52" t="s">
        <v>217</v>
      </c>
      <c r="E28" s="52" t="s">
        <v>218</v>
      </c>
      <c r="F28" s="72" t="e">
        <f>IF(ISNA(VLOOKUP(E28,#REF!,2,FALSE)),"",VLOOKUP(E28,#REF!,2,FALSE))</f>
        <v>#REF!</v>
      </c>
      <c r="G28" s="72" t="e">
        <f>IF(ISNA(VLOOKUP(E28,#REF!,3,0)),"",VLOOKUP(E28,#REF!,3,0))</f>
        <v>#REF!</v>
      </c>
      <c r="H28" s="67" t="e">
        <f>IF(EXACT((#REF!),(PROPER(TEXT(H$3,"dddd")))),"",IF(EXACT(H$4,#REF!),IF(#REF!=4,INDEX(#REF!,MATCH(H$4,#REF!,0),MATCH(#REF!,#REF!,0)),INDEX(#REF!,MATCH(#REF!,#REF!,0),MATCH(#REF!,#REF!,0))),""))</f>
        <v>#REF!</v>
      </c>
      <c r="I28" s="67" t="e">
        <f>IF(EXACT((#REF!),(PROPER(TEXT(I$3,"dddd")))),"",IF(EXACT(I$4,#REF!),IF(H28="",IF(OR((#REF!=4),(#REF!=3),(#REF!=2),(#REF!=1)),INDEX(#REF!,MATCH(I$4,#REF!,0),MATCH(#REF!,#REF!,0)),"")),IF(#REF!=4,IF(H28="","",INDEX(#REF!,MATCH(I$4,#REF!,0),MATCH(#REF!,#REF!,0))),IF(#REF!=2,IF(H28="",IF(OR((#REF!="Semana1"),(#REF!="Semana2")),INDEX(#REF!,MATCH(I$4,#REF!,0),MATCH(#REF!,#REF!,0)),""),""),IF(#REF!=1,IF(H28="",IF(#REF!="Semana2","",""),""))))))</f>
        <v>#REF!</v>
      </c>
      <c r="J28" s="67" t="e">
        <f>IF(EXACT(J$4,#REF!),IF(I28="",IF(OR((#REF!=4),(#REF!=3),(#REF!=2),(#REF!=1)),INDEX(#REF!,MATCH(J$4,#REF!,0),MATCH(#REF!,#REF!,0)),"")),IF(#REF!=4,IF(I28="","",INDEX(#REF!,MATCH(J$4,#REF!,0),MATCH(#REF!,#REF!,0))),IF(#REF!=2,IF(I28="",IF(OR((#REF!="Semana1"),(#REF!="Semana2"),(#REF!="Semana3")),INDEX(#REF!,MATCH(J$4,#REF!,0),MATCH(#REF!,#REF!,0)),""),""),IF(#REF!=1,IF(I28="",IF(#REF!="Semana3","",""),"")))))</f>
        <v>#REF!</v>
      </c>
      <c r="K28" s="67" t="e">
        <f>IF(EXACT(K$4,#REF!),IF(J28="",IF(OR((#REF!=4),(#REF!=3),(#REF!=2),(#REF!=1)),INDEX(#REF!,MATCH(K$4,#REF!,0),MATCH(#REF!,#REF!,0)),"")),IF(#REF!=4,IF(J28="","",INDEX(#REF!,MATCH(K$4,#REF!,0),MATCH(#REF!,#REF!,0))),IF(#REF!=2,IF(J28="",IF(OR((#REF!="Semana1"),(#REF!="Semana2"),(#REF!="Semana3"),(#REF!="Semana4")),INDEX(#REF!,MATCH(K$4,#REF!,0),MATCH(#REF!,#REF!,0)),""),""),IF(#REF!=1,IF(J28="",IF(#REF!="Semana4","",""),"")))))</f>
        <v>#REF!</v>
      </c>
      <c r="L28" s="67" t="e">
        <f>IF(EXACT(L$4,#REF!),IF(K28="",IF(OR((#REF!=4),(#REF!=3),(#REF!=2),(#REF!=1)),INDEX(#REF!,MATCH(L$4,#REF!,0),MATCH(#REF!,#REF!,0)),"")),IF(#REF!=4,IF(K28="","",INDEX(#REF!,MATCH(L$4,#REF!,0),MATCH(#REF!,#REF!,0))),IF(#REF!=2,IF(K28="",IF(OR((#REF!="Semana1"),(#REF!="Semana2"),(#REF!="Semana3"),(#REF!="Semana4"),(#REF!="Semana5")),INDEX(#REF!,MATCH(L$4,#REF!,0),MATCH(#REF!,#REF!,0)),""),""),IF(#REF!=1,IF(AND((#REF!="Semana1"),(I28=""),(J28=""),(K28="")),INDEX(#REF!,MATCH(L$4,#REF!,0),MATCH(#REF!,#REF!,0)),IF(AND((#REF!="Semana5"),(K28="")),INDEX(#REF!,MATCH(L$4,#REF!,0),MATCH(#REF!,#REF!,0)),""))))))</f>
        <v>#REF!</v>
      </c>
      <c r="M28" s="68" t="e">
        <f>IF(EXACT(M$4,#REF!),IF(L28="",IF(OR((#REF!=4),(#REF!=3),(#REF!=2),(#REF!=1)),INDEX(#REF!,MATCH(M$4,#REF!,0),MATCH(#REF!,#REF!,0)),"")),IF(#REF!=4,IF(L28="","",INDEX(#REF!,MATCH(M$4,#REF!,0),MATCH(#REF!,#REF!,0))),IF(#REF!=2,IF(L28="",IF(OR((#REF!="Semana1"),(#REF!="Semana2"),(#REF!="Semana3"),(#REF!="Semana4"),(#REF!="Semana5")),INDEX(#REF!,MATCH(M$4,#REF!,0),MATCH(#REF!,#REF!,0)),""),""),IF(#REF!=1,IF(AND((#REF!="Semana2"),(J28=""),(K28=""),(L28="")),INDEX(#REF!,MATCH(M$4,#REF!,0),MATCH(#REF!,#REF!,0)),IF(AND((#REF!="Semana6"),(L28="")),INDEX(#REF!,MATCH(M$4,#REF!,0),MATCH(#REF!,#REF!,0)),""))))))</f>
        <v>#REF!</v>
      </c>
      <c r="N28" s="68" t="e">
        <f>IF(EXACT(N$4,#REF!),IF(M28="",IF(OR((#REF!=4),(#REF!=3),(#REF!=2),(#REF!=1)),INDEX(#REF!,MATCH(N$4,#REF!,0),MATCH(#REF!,#REF!,0)),"")),IF(#REF!=4,IF(M28="","",INDEX(#REF!,MATCH(N$4,#REF!,0),MATCH(#REF!,#REF!,0))),IF(#REF!=2,IF(M28="",IF(OR((#REF!="Semana1"),(#REF!="Semana2"),(#REF!="Semana3"),(#REF!="Semana4"),(#REF!="Semana5")),INDEX(#REF!,MATCH(N$4,#REF!,0),MATCH(#REF!,#REF!,0)),""),""),IF(#REF!=1,IF(AND((#REF!="Semana3"),(K28=""),(L28=""),(M28="")),INDEX(#REF!,MATCH(N$4,#REF!,0),MATCH(#REF!,#REF!,0)),IF(AND((#REF!="Semana7"),(M28="")),INDEX(#REF!,MATCH(N$4,#REF!,0),MATCH(#REF!,#REF!,0)),""))))))</f>
        <v>#REF!</v>
      </c>
      <c r="O28" s="68" t="e">
        <f>IF(EXACT(O$4,#REF!),IF(N28="",IF(OR((#REF!=4),(#REF!=3),(#REF!=2),(#REF!=1)),INDEX(#REF!,MATCH(O$4,#REF!,0),MATCH(#REF!,#REF!,0)),"")),IF(#REF!=4,IF(N28="","",INDEX(#REF!,MATCH(O$4,#REF!,0),MATCH(#REF!,#REF!,0))),IF(#REF!=2,IF(N28="",IF(OR((#REF!="Semana1"),(#REF!="Semana2"),(#REF!="Semana3"),(#REF!="Semana4"),(#REF!="Semana5"),(#REF!="Semana6"),(#REF!="Semana7"),(#REF!="Semana8")),INDEX(#REF!,MATCH(O$4,#REF!,0),MATCH(#REF!,#REF!,0)),""),""),IF(#REF!=1,IF(AND((L28=""),(M28=""),(N28="")),INDEX(#REF!,MATCH(O$4,#REF!,0),MATCH(#REF!,#REF!,0)),""),""))))</f>
        <v>#REF!</v>
      </c>
      <c r="P28" s="68" t="e">
        <f>IF(EXACT((#REF!),(PROPER(TEXT(P$3,"dddd")))),"",IF(AND(EXACT((#REF!),(PROPER(TEXT(O$3,"dddd")))),(EXACT((#REF!),PROPER(TEXT(P27,"dddd"))))),"",IF(#REF!=1,IF(AND((M28=""),(N28=""),(O28="")),INDEX(#REF!,MATCH(P$4,#REF!,0),MATCH(#REF!,#REF!,0)),""),IF(#REF!=2,IF(O28="",INDEX(#REF!,MATCH(P$4,#REF!,0),MATCH(#REF!,#REF!,0)),""),IF(#REF!=4,INDEX(#REF!,MATCH(P$4,#REF!,0),MATCH(#REF!,#REF!,0)),"")))))</f>
        <v>#REF!</v>
      </c>
      <c r="Q28" s="67" t="e">
        <f>IF(EXACT((#REF!),(PROPER(TEXT(Q$3,"dddd")))),"",IF(AND(EXACT((#REF!),(PROPER(TEXT(P$3,"dddd")))),(EXACT((#REF!),PROPER(TEXT(Q27,"dddd"))))),"",IF(#REF!=1,IF(AND((N28=""),(O28=""),(P28="")),INDEX(#REF!,MATCH(Q$4,#REF!,0),MATCH(#REF!,#REF!,0)),""),IF(#REF!=2,IF(P28="",INDEX(#REF!,MATCH(Q$4,#REF!,0),MATCH(#REF!,#REF!,0)),""),IF(#REF!=4,INDEX(#REF!,MATCH(Q$4,#REF!,0),MATCH(#REF!,#REF!,0)),"")))))</f>
        <v>#REF!</v>
      </c>
      <c r="R28" s="67" t="e">
        <f>IF(EXACT((#REF!),(PROPER(TEXT(R$3,"dddd")))),"",IF(AND(EXACT((#REF!),(PROPER(TEXT(Q$3,"dddd")))),(EXACT((#REF!),PROPER(TEXT(R27,"dddd"))))),"",IF(#REF!=1,IF(AND((O28=""),(P28=""),(Q28="")),INDEX(#REF!,MATCH(R$4,#REF!,0),MATCH(#REF!,#REF!,0)),""),IF(#REF!=2,IF(Q28="",INDEX(#REF!,MATCH(R$4,#REF!,0),MATCH(#REF!,#REF!,0)),""),IF(#REF!=4,INDEX(#REF!,MATCH(R$4,#REF!,0),MATCH(#REF!,#REF!,0)),"")))))</f>
        <v>#REF!</v>
      </c>
      <c r="S28" s="67" t="e">
        <f>IF(EXACT((#REF!),(PROPER(TEXT(S$3,"dddd")))),"",IF(AND(EXACT((#REF!),(PROPER(TEXT(R$3,"dddd")))),(EXACT((#REF!),PROPER(TEXT(S27,"dddd"))))),"",IF(#REF!=1,IF(AND((P28=""),(Q28=""),(R28="")),INDEX(#REF!,MATCH(S$4,#REF!,0),MATCH(#REF!,#REF!,0)),""),IF(#REF!=2,IF(R28="",INDEX(#REF!,MATCH(S$4,#REF!,0),MATCH(#REF!,#REF!,0)),""),IF(#REF!=4,INDEX(#REF!,MATCH(S$4,#REF!,0),MATCH(#REF!,#REF!,0)),"")))))</f>
        <v>#REF!</v>
      </c>
      <c r="T28" s="67" t="e">
        <f>IF(EXACT((#REF!),(PROPER(TEXT(T$3,"dddd")))),"",IF(AND(EXACT((#REF!),(PROPER(TEXT(S$3,"dddd")))),(EXACT((#REF!),PROPER(TEXT(T27,"dddd"))))),"",IF(#REF!=1,IF(AND((Q28=""),(R28=""),(S28="")),INDEX(#REF!,MATCH(T$4,#REF!,0),MATCH(#REF!,#REF!,0)),""),IF(#REF!=2,IF(S28="",INDEX(#REF!,MATCH(T$4,#REF!,0),MATCH(#REF!,#REF!,0)),""),IF(#REF!=4,INDEX(#REF!,MATCH(T$4,#REF!,0),MATCH(#REF!,#REF!,0)),"")))))</f>
        <v>#REF!</v>
      </c>
      <c r="U28" s="68" t="e">
        <f>IF(EXACT((#REF!),(PROPER(TEXT(U$3,"dddd")))),"",IF(AND(EXACT((#REF!),(PROPER(TEXT(T$3,"dddd")))),(EXACT((#REF!),PROPER(TEXT(U27,"dddd"))))),"",IF(#REF!=1,IF(AND((R28=""),(S28=""),(T28="")),INDEX(#REF!,MATCH(U$4,#REF!,0),MATCH(#REF!,#REF!,0)),""),IF(#REF!=2,IF(T28="",INDEX(#REF!,MATCH(U$4,#REF!,0),MATCH(#REF!,#REF!,0)),""),IF(#REF!=4,INDEX(#REF!,MATCH(U$4,#REF!,0),MATCH(#REF!,#REF!,0)),"")))))</f>
        <v>#REF!</v>
      </c>
      <c r="V28" s="68" t="e">
        <f>IF(EXACT((#REF!),(PROPER(TEXT(V$3,"dddd")))),"",IF(AND(EXACT((#REF!),(PROPER(TEXT(U$3,"dddd")))),(EXACT((#REF!),PROPER(TEXT(V27,"dddd"))))),"",IF(#REF!=1,IF(AND((S28=""),(T28=""),(U28="")),INDEX(#REF!,MATCH(V$4,#REF!,0),MATCH(#REF!,#REF!,0)),""),IF(#REF!=2,IF(U28="",INDEX(#REF!,MATCH(V$4,#REF!,0),MATCH(#REF!,#REF!,0)),""),IF(#REF!=4,INDEX(#REF!,MATCH(V$4,#REF!,0),MATCH(#REF!,#REF!,0)),"")))))</f>
        <v>#REF!</v>
      </c>
      <c r="W28" s="68"/>
      <c r="X28" s="68" t="e">
        <f>IF(EXACT((#REF!),(PROPER(TEXT(X$3,"dddd")))),"",IF(AND(EXACT((#REF!),(PROPER(TEXT(W$3,"dddd")))),(EXACT((#REF!),PROPER(TEXT(X27,"dddd"))))),"",IF(#REF!=1,IF(AND((U28=""),(V28=""),(W28="")),INDEX(#REF!,MATCH(X$4,#REF!,0),MATCH(#REF!,#REF!,0)),""),IF(#REF!=2,IF(W28="",INDEX(#REF!,MATCH(X$4,#REF!,0),MATCH(#REF!,#REF!,0)),""),IF(#REF!=4,INDEX(#REF!,MATCH(X$4,#REF!,0),MATCH(#REF!,#REF!,0)),"")))))</f>
        <v>#REF!</v>
      </c>
      <c r="Y28" s="67" t="e">
        <f>IF(EXACT((#REF!),(PROPER(TEXT(Y$3,"dddd")))),"",IF(AND(EXACT((#REF!),(PROPER(TEXT(X$3,"dddd")))),(EXACT((#REF!),PROPER(TEXT(Y27,"dddd"))))),"",IF(#REF!=1,IF(AND((V28=""),(W28=""),(X28="")),INDEX(#REF!,MATCH(Y$4,#REF!,0),MATCH(#REF!,#REF!,0)),""),IF(#REF!=2,IF(X28="",INDEX(#REF!,MATCH(Y$4,#REF!,0),MATCH(#REF!,#REF!,0)),""),IF(#REF!=4,INDEX(#REF!,MATCH(Y$4,#REF!,0),MATCH(#REF!,#REF!,0)),"")))))</f>
        <v>#REF!</v>
      </c>
      <c r="Z28" s="67" t="e">
        <f>IF(EXACT((#REF!),(PROPER(TEXT(Z$3,"dddd")))),"",IF(AND(EXACT((#REF!),(PROPER(TEXT(Y$3,"dddd")))),(EXACT((#REF!),PROPER(TEXT(Z27,"dddd"))))),"",IF(#REF!=1,IF(AND((W28=""),(X28=""),(Y28="")),INDEX(#REF!,MATCH(Z$4,#REF!,0),MATCH(#REF!,#REF!,0)),""),IF(#REF!=2,IF(Y28="",INDEX(#REF!,MATCH(Z$4,#REF!,0),MATCH(#REF!,#REF!,0)),""),IF(#REF!=4,INDEX(#REF!,MATCH(Z$4,#REF!,0),MATCH(#REF!,#REF!,0)),"")))))</f>
        <v>#REF!</v>
      </c>
      <c r="AA28" s="67" t="e">
        <f>IF(EXACT((#REF!),(PROPER(TEXT(AA$3,"dddd")))),"",IF(AND(EXACT((#REF!),(PROPER(TEXT(Z$3,"dddd")))),(EXACT((#REF!),PROPER(TEXT(AA27,"dddd"))))),"",IF(#REF!=1,IF(AND((X28=""),(Y28=""),(Z28="")),INDEX(#REF!,MATCH(AA$4,#REF!,0),MATCH(#REF!,#REF!,0)),""),IF(#REF!=2,IF(Z28="",INDEX(#REF!,MATCH(AA$4,#REF!,0),MATCH(#REF!,#REF!,0)),""),IF(#REF!=4,INDEX(#REF!,MATCH(AA$4,#REF!,0),MATCH(#REF!,#REF!,0)),"")))))</f>
        <v>#REF!</v>
      </c>
      <c r="AB28" s="67" t="e">
        <f>IF(EXACT((#REF!),(PROPER(TEXT(AB$3,"dddd")))),"",IF(AND(EXACT((#REF!),(PROPER(TEXT(AA$3,"dddd")))),(EXACT((#REF!),PROPER(TEXT(AB27,"dddd"))))),"",IF(#REF!=1,IF(AND((Y28=""),(Z28=""),(AA28="")),INDEX(#REF!,MATCH(AB$4,#REF!,0),MATCH(#REF!,#REF!,0)),""),IF(#REF!=2,IF(AA28="",INDEX(#REF!,MATCH(AB$4,#REF!,0),MATCH(#REF!,#REF!,0)),""),IF(#REF!=4,INDEX(#REF!,MATCH(AB$4,#REF!,0),MATCH(#REF!,#REF!,0)),"")))))</f>
        <v>#REF!</v>
      </c>
      <c r="AC28" s="67" t="e">
        <f>IF(EXACT((#REF!),(PROPER(TEXT(AC$3,"dddd")))),"",IF(AND(EXACT((#REF!),(PROPER(TEXT(AB$3,"dddd")))),(EXACT((#REF!),PROPER(TEXT(AC27,"dddd"))))),"",IF(#REF!=1,IF(AND((Z28=""),(AA28=""),(AB28="")),INDEX(#REF!,MATCH(AC$4,#REF!,0),MATCH(#REF!,#REF!,0)),""),IF(#REF!=2,IF(AB28="",INDEX(#REF!,MATCH(AC$4,#REF!,0),MATCH(#REF!,#REF!,0)),""),IF(#REF!=4,INDEX(#REF!,MATCH(AC$4,#REF!,0),MATCH(#REF!,#REF!,0)),"")))))</f>
        <v>#REF!</v>
      </c>
      <c r="AD28" s="68" t="e">
        <f>IF(EXACT((#REF!),(PROPER(TEXT(AD$3,"dddd")))),"",IF(AND(EXACT((#REF!),(PROPER(TEXT(AC$3,"dddd")))),(EXACT((#REF!),PROPER(TEXT(AD27,"dddd"))))),"",IF(#REF!=1,IF(AND((AA28=""),(AB28=""),(AC28="")),INDEX(#REF!,MATCH(AD$4,#REF!,0),MATCH(#REF!,#REF!,0)),""),IF(#REF!=2,IF(AC28="",INDEX(#REF!,MATCH(AD$4,#REF!,0),MATCH(#REF!,#REF!,0)),""),IF(#REF!=4,INDEX(#REF!,MATCH(AD$4,#REF!,0),MATCH(#REF!,#REF!,0)),"")))))</f>
        <v>#REF!</v>
      </c>
      <c r="AE28" s="68" t="e">
        <f>IF(EXACT((#REF!),(PROPER(TEXT(AE$3,"dddd")))),"",IF(AND(EXACT((#REF!),(PROPER(TEXT(AD$3,"dddd")))),(EXACT((#REF!),PROPER(TEXT(AE27,"dddd"))))),"",IF(#REF!=1,IF(AND((AB28=""),(AC28=""),(AD28="")),INDEX(#REF!,MATCH(AE$4,#REF!,0),MATCH(#REF!,#REF!,0)),""),IF(#REF!=2,IF(AD28="",INDEX(#REF!,MATCH(AE$4,#REF!,0),MATCH(#REF!,#REF!,0)),""),IF(#REF!=4,INDEX(#REF!,MATCH(AE$4,#REF!,0),MATCH(#REF!,#REF!,0)),"")))))</f>
        <v>#REF!</v>
      </c>
      <c r="AF28" s="68" t="e">
        <f>IF(EXACT((#REF!),(PROPER(TEXT(AF$3,"dddd")))),"",IF(AND(EXACT((#REF!),(PROPER(TEXT(AE$3,"dddd")))),(EXACT((#REF!),PROPER(TEXT(AF27,"dddd"))))),"",IF(#REF!=1,IF(AND((AC28=""),(AD28=""),(AE28="")),INDEX(#REF!,MATCH(AF$4,#REF!,0),MATCH(#REF!,#REF!,0)),""),IF(#REF!=2,IF(AE28="",INDEX(#REF!,MATCH(AF$4,#REF!,0),MATCH(#REF!,#REF!,0)),""),IF(#REF!=4,INDEX(#REF!,MATCH(AF$4,#REF!,0),MATCH(#REF!,#REF!,0)),"")))))</f>
        <v>#REF!</v>
      </c>
      <c r="AG28" s="68" t="e">
        <f>IF(EXACT((#REF!),(PROPER(TEXT(AG$3,"dddd")))),"",IF(AND(EXACT((#REF!),(PROPER(TEXT(AF$3,"dddd")))),(EXACT((#REF!),PROPER(TEXT(AG27,"dddd"))))),"",IF(#REF!=1,IF(AND((AD28=""),(AE28=""),(AF28="")),INDEX(#REF!,MATCH(AG$4,#REF!,0),MATCH(#REF!,#REF!,0)),""),IF(#REF!=2,IF(AF28="",INDEX(#REF!,MATCH(AG$4,#REF!,0),MATCH(#REF!,#REF!,0)),""),IF(#REF!=4,INDEX(#REF!,MATCH(AG$4,#REF!,0),MATCH(#REF!,#REF!,0)),"")))))</f>
        <v>#REF!</v>
      </c>
      <c r="AH28" s="67" t="e">
        <f>IF(EXACT((#REF!),(PROPER(TEXT(AH$3,"dddd")))),"",IF(AND(EXACT((#REF!),(PROPER(TEXT(AG$3,"dddd")))),(EXACT((#REF!),PROPER(TEXT(AH27,"dddd"))))),"",IF(#REF!=1,IF(AND((AE28=""),(AF28=""),(AG28="")),INDEX(#REF!,MATCH(AH$4,#REF!,0),MATCH(#REF!,#REF!,0)),""),IF(#REF!=2,IF(AG28="",INDEX(#REF!,MATCH(AH$4,#REF!,0),MATCH(#REF!,#REF!,0)),""),IF(#REF!=4,INDEX(#REF!,MATCH(AH$4,#REF!,0),MATCH(#REF!,#REF!,0)),"")))))</f>
        <v>#REF!</v>
      </c>
      <c r="AI28" s="67" t="e">
        <f>IF(EXACT((#REF!),(PROPER(TEXT(AI$3,"dddd")))),"",IF(AND(EXACT((#REF!),(PROPER(TEXT(AH$3,"dddd")))),(EXACT((#REF!),PROPER(TEXT(AI27,"dddd"))))),"",IF(#REF!=1,IF(AND((AF28=""),(AG28=""),(AH28="")),INDEX(#REF!,MATCH(AI$4,#REF!,0),MATCH(#REF!,#REF!,0)),""),IF(#REF!=2,IF(AH28="",INDEX(#REF!,MATCH(AI$4,#REF!,0),MATCH(#REF!,#REF!,0)),""),IF(#REF!=4,INDEX(#REF!,MATCH(AI$4,#REF!,0),MATCH(#REF!,#REF!,0)),"")))))</f>
        <v>#REF!</v>
      </c>
      <c r="AJ28" s="67" t="e">
        <f>IF(EXACT((#REF!),(PROPER(TEXT(AJ$3,"dddd")))),"",IF(AND(EXACT((#REF!),(PROPER(TEXT(AI$3,"dddd")))),(EXACT((#REF!),PROPER(TEXT(AJ27,"dddd"))))),"",IF(#REF!=1,IF(AND((AG28=""),(AH28=""),(AI28="")),INDEX(#REF!,MATCH(AJ$4,#REF!,0),MATCH(#REF!,#REF!,0)),""),IF(#REF!=2,IF(AI28="",INDEX(#REF!,MATCH(AJ$4,#REF!,0),MATCH(#REF!,#REF!,0)),""),IF(#REF!=4,INDEX(#REF!,MATCH(AJ$4,#REF!,0),MATCH(#REF!,#REF!,0)),"")))))</f>
        <v>#REF!</v>
      </c>
      <c r="AK28" s="67" t="e">
        <f>IF(EXACT((#REF!),(PROPER(TEXT(AK$3,"dddd")))),"",IF(AND(EXACT((#REF!),(PROPER(TEXT(AJ$3,"dddd")))),(EXACT((#REF!),PROPER(TEXT(AK27,"dddd"))))),"",IF(#REF!=1,IF(AND((AH28=""),(AI28=""),(AJ28="")),INDEX(#REF!,MATCH(AK$4,#REF!,0),MATCH(#REF!,#REF!,0)),""),IF(#REF!=2,IF(AJ28="",INDEX(#REF!,MATCH(AK$4,#REF!,0),MATCH(#REF!,#REF!,0)),""),IF(#REF!=4,INDEX(#REF!,MATCH(AK$4,#REF!,0),MATCH(#REF!,#REF!,0)),"")))))</f>
        <v>#REF!</v>
      </c>
      <c r="AL28" s="67" t="e">
        <f>IF(EXACT((#REF!),(PROPER(TEXT(AL$3,"dddd")))),"",IF(AND(EXACT((#REF!),(PROPER(TEXT(AK$3,"dddd")))),(EXACT((#REF!),PROPER(TEXT(AL27,"dddd"))))),"",IF(#REF!=1,IF(AND((AI28=""),(AJ28=""),(AK28="")),INDEX(#REF!,MATCH(AL$4,#REF!,0),MATCH(#REF!,#REF!,0)),""),IF(#REF!=2,IF(AK28="",INDEX(#REF!,MATCH(AL$4,#REF!,0),MATCH(#REF!,#REF!,0)),""),IF(#REF!=4,INDEX(#REF!,MATCH(AL$4,#REF!,0),MATCH(#REF!,#REF!,0)),"")))))</f>
        <v>#REF!</v>
      </c>
      <c r="AM28" s="68" t="e">
        <f>IF(EXACT((#REF!),(PROPER(TEXT(AM$3,"dddd")))),"",IF(AND(EXACT((#REF!),(PROPER(TEXT(AL$3,"dddd")))),(EXACT((#REF!),PROPER(TEXT(AM27,"dddd"))))),"",IF(#REF!=1,IF(AND((AJ28=""),(AK28=""),(AL28="")),INDEX(#REF!,MATCH(AM$4,#REF!,0),MATCH(#REF!,#REF!,0)),""),IF(#REF!=2,IF(AL28="",INDEX(#REF!,MATCH(AM$4,#REF!,0),MATCH(#REF!,#REF!,0)),""),IF(#REF!=4,INDEX(#REF!,MATCH(AM$4,#REF!,0),MATCH(#REF!,#REF!,0)),"")))))</f>
        <v>#REF!</v>
      </c>
      <c r="AN28" s="68" t="e">
        <f>IF(EXACT((#REF!),(PROPER(TEXT(AN$3,"dddd")))),"",IF(AND(EXACT((#REF!),(PROPER(TEXT(AM$3,"dddd")))),(EXACT((#REF!),PROPER(TEXT(AN27,"dddd"))))),"",IF(#REF!=1,IF(AND((AK28=""),(AL28=""),(AM28="")),INDEX(#REF!,MATCH(AN$4,#REF!,0),MATCH(#REF!,#REF!,0)),""),IF(#REF!=2,IF(AM28="",INDEX(#REF!,MATCH(AN$4,#REF!,0),MATCH(#REF!,#REF!,0)),""),IF(#REF!=4,INDEX(#REF!,MATCH(AN$4,#REF!,0),MATCH(#REF!,#REF!,0)),"")))))</f>
        <v>#REF!</v>
      </c>
      <c r="AO28" s="68" t="e">
        <f>IF(EXACT((#REF!),(PROPER(TEXT(AO$3,"dddd")))),"",IF(AND(EXACT((#REF!),(PROPER(TEXT(AN$3,"dddd")))),(EXACT((#REF!),PROPER(TEXT(AO27,"dddd"))))),"",IF(#REF!=1,IF(AND((AL28=""),(AM28=""),(AN28="")),INDEX(#REF!,MATCH(AO$4,#REF!,0),MATCH(#REF!,#REF!,0)),""),IF(#REF!=2,IF(AN28="",INDEX(#REF!,MATCH(AO$4,#REF!,0),MATCH(#REF!,#REF!,0)),""),IF(#REF!=4,INDEX(#REF!,MATCH(AO$4,#REF!,0),MATCH(#REF!,#REF!,0)),"")))))</f>
        <v>#REF!</v>
      </c>
      <c r="AP28" s="68" t="e">
        <f>IF(EXACT((#REF!),(PROPER(TEXT(AP$3,"dddd")))),"",IF(AND(EXACT((#REF!),(PROPER(TEXT(AO$3,"dddd")))),(EXACT((#REF!),PROPER(TEXT(AP27,"dddd"))))),"",IF(#REF!=1,IF(AND((AM28=""),(AN28=""),(AO28="")),INDEX(#REF!,MATCH(AP$4,#REF!,0),MATCH(#REF!,#REF!,0)),""),IF(#REF!=2,IF(AO28="",INDEX(#REF!,MATCH(AP$4,#REF!,0),MATCH(#REF!,#REF!,0)),""),IF(#REF!=4,INDEX(#REF!,MATCH(AP$4,#REF!,0),MATCH(#REF!,#REF!,0)),"")))))</f>
        <v>#REF!</v>
      </c>
      <c r="AQ28" s="67" t="e">
        <f>IF(EXACT((#REF!),(PROPER(TEXT(AQ$3,"dddd")))),"",IF(AND(EXACT((#REF!),(PROPER(TEXT(AP$3,"dddd")))),(EXACT((#REF!),PROPER(TEXT(AQ27,"dddd"))))),"",IF(#REF!=1,IF(AND((AN28=""),(AO28=""),(AP28="")),INDEX(#REF!,MATCH(AQ$4,#REF!,0),MATCH(#REF!,#REF!,0)),""),IF(#REF!=2,IF(AP28="",INDEX(#REF!,MATCH(AQ$4,#REF!,0),MATCH(#REF!,#REF!,0)),""),IF(#REF!=4,INDEX(#REF!,MATCH(AQ$4,#REF!,0),MATCH(#REF!,#REF!,0)),"")))))</f>
        <v>#REF!</v>
      </c>
      <c r="AR28" s="67" t="e">
        <f>IF(EXACT((#REF!),(PROPER(TEXT(AR$3,"dddd")))),"",IF(AND(EXACT((#REF!),(PROPER(TEXT(AQ$3,"dddd")))),(EXACT((#REF!),PROPER(TEXT(AR27,"dddd"))))),"",IF(#REF!=1,IF(AND((AO28=""),(AP28=""),(AQ28="")),INDEX(#REF!,MATCH(AR$4,#REF!,0),MATCH(#REF!,#REF!,0)),""),IF(#REF!=2,IF(AQ28="",INDEX(#REF!,MATCH(AR$4,#REF!,0),MATCH(#REF!,#REF!,0)),""),IF(#REF!=4,INDEX(#REF!,MATCH(AR$4,#REF!,0),MATCH(#REF!,#REF!,0)),"")))))</f>
        <v>#REF!</v>
      </c>
      <c r="AS28" s="67" t="e">
        <f>IF(EXACT((#REF!),(PROPER(TEXT(AS$3,"dddd")))),"",IF(AND(EXACT((#REF!),(PROPER(TEXT(AR$3,"dddd")))),(EXACT((#REF!),PROPER(TEXT(AS27,"dddd"))))),"",IF(#REF!=1,IF(AND((AP28=""),(AQ28=""),(AR28="")),INDEX(#REF!,MATCH(AS$4,#REF!,0),MATCH(#REF!,#REF!,0)),""),IF(#REF!=2,IF(AR28="",INDEX(#REF!,MATCH(AS$4,#REF!,0),MATCH(#REF!,#REF!,0)),""),IF(#REF!=4,INDEX(#REF!,MATCH(AS$4,#REF!,0),MATCH(#REF!,#REF!,0)),"")))))</f>
        <v>#REF!</v>
      </c>
      <c r="AT28" s="67" t="e">
        <f>IF(EXACT((#REF!),(PROPER(TEXT(AT$3,"dddd")))),"",IF(AND(EXACT((#REF!),(PROPER(TEXT(AS$3,"dddd")))),(EXACT((#REF!),PROPER(TEXT(AT27,"dddd"))))),"",IF(#REF!=1,IF(AND((AQ28=""),(AR28=""),(AS28="")),INDEX(#REF!,MATCH(AT$4,#REF!,0),MATCH(#REF!,#REF!,0)),""),IF(#REF!=2,IF(AS28="",INDEX(#REF!,MATCH(AT$4,#REF!,0),MATCH(#REF!,#REF!,0)),""),IF(#REF!=4,INDEX(#REF!,MATCH(AT$4,#REF!,0),MATCH(#REF!,#REF!,0)),"")))))</f>
        <v>#REF!</v>
      </c>
      <c r="AU28" s="67" t="e">
        <f>IF(EXACT((#REF!),(PROPER(TEXT(AU$3,"dddd")))),"",IF(AND(EXACT((#REF!),(PROPER(TEXT(AT$3,"dddd")))),(EXACT((#REF!),PROPER(TEXT(AU27,"dddd"))))),"",IF(#REF!=1,IF(AND((AR28=""),(AS28=""),(AT28="")),INDEX(#REF!,MATCH(AU$4,#REF!,0),MATCH(#REF!,#REF!,0)),""),IF(#REF!=2,IF(AT28="",INDEX(#REF!,MATCH(AU$4,#REF!,0),MATCH(#REF!,#REF!,0)),""),IF(#REF!=4,INDEX(#REF!,MATCH(AU$4,#REF!,0),MATCH(#REF!,#REF!,0)),"")))))</f>
        <v>#REF!</v>
      </c>
      <c r="AV28" s="68" t="e">
        <f>IF(EXACT((#REF!),(PROPER(TEXT(AV$3,"dddd")))),"",IF(AND(EXACT((#REF!),(PROPER(TEXT(AU$3,"dddd")))),(EXACT((#REF!),PROPER(TEXT(AV27,"dddd"))))),"",IF(#REF!=1,IF(AND((AS28=""),(AT28=""),(AU28="")),INDEX(#REF!,MATCH(AV$4,#REF!,0),MATCH(#REF!,#REF!,0)),""),IF(#REF!=2,IF(AU28="",INDEX(#REF!,MATCH(AV$4,#REF!,0),MATCH(#REF!,#REF!,0)),""),IF(#REF!=4,INDEX(#REF!,MATCH(AV$4,#REF!,0),MATCH(#REF!,#REF!,0)),"")))))</f>
        <v>#REF!</v>
      </c>
      <c r="AW28" s="68" t="e">
        <f>IF(EXACT((#REF!),(PROPER(TEXT(AW$3,"dddd")))),"",IF(AND(EXACT((#REF!),(PROPER(TEXT(AV$3,"dddd")))),(EXACT((#REF!),PROPER(TEXT(AW27,"dddd"))))),"",IF(#REF!=1,IF(AND((AT28=""),(AU28=""),(AV28="")),INDEX(#REF!,MATCH(AW$4,#REF!,0),MATCH(#REF!,#REF!,0)),""),IF(#REF!=2,IF(AV28="",INDEX(#REF!,MATCH(AW$4,#REF!,0),MATCH(#REF!,#REF!,0)),""),IF(#REF!=4,INDEX(#REF!,MATCH(AW$4,#REF!,0),MATCH(#REF!,#REF!,0)),"")))))</f>
        <v>#REF!</v>
      </c>
      <c r="AX28" s="68" t="e">
        <f>IF(EXACT((#REF!),(PROPER(TEXT(AX$3,"dddd")))),"",IF(AND(EXACT((#REF!),(PROPER(TEXT(AW$3,"dddd")))),(EXACT((#REF!),PROPER(TEXT(AX27,"dddd"))))),"",IF(#REF!=1,IF(AND((AU28=""),(AV28=""),(AW28="")),INDEX(#REF!,MATCH(AX$4,#REF!,0),MATCH(#REF!,#REF!,0)),""),IF(#REF!=2,IF(AW28="",INDEX(#REF!,MATCH(AX$4,#REF!,0),MATCH(#REF!,#REF!,0)),""),IF(#REF!=4,INDEX(#REF!,MATCH(AX$4,#REF!,0),MATCH(#REF!,#REF!,0)),"")))))</f>
        <v>#REF!</v>
      </c>
      <c r="AY28" s="68" t="e">
        <f>IF(EXACT((#REF!),(PROPER(TEXT(AY$3,"dddd")))),"",IF(AND(EXACT((#REF!),(PROPER(TEXT(AX$3,"dddd")))),(EXACT((#REF!),PROPER(TEXT(AY27,"dddd"))))),"",IF(#REF!=1,IF(AND((AV28=""),(AW28=""),(AX28="")),INDEX(#REF!,MATCH(AY$4,#REF!,0),MATCH(#REF!,#REF!,0)),""),IF(#REF!=2,IF(AX28="",INDEX(#REF!,MATCH(AY$4,#REF!,0),MATCH(#REF!,#REF!,0)),""),IF(#REF!=4,INDEX(#REF!,MATCH(AY$4,#REF!,0),MATCH(#REF!,#REF!,0)),"")))))</f>
        <v>#REF!</v>
      </c>
      <c r="AZ28" s="67" t="e">
        <f>IF(EXACT((#REF!),(PROPER(TEXT(AZ$3,"dddd")))),"",IF(AND(EXACT((#REF!),(PROPER(TEXT(AY$3,"dddd")))),(EXACT((#REF!),PROPER(TEXT(AZ27,"dddd"))))),"",IF(#REF!=1,IF(AND((AW28=""),(AX28=""),(AY28="")),INDEX(#REF!,MATCH(AZ$4,#REF!,0),MATCH(#REF!,#REF!,0)),""),IF(#REF!=2,IF(AY28="",INDEX(#REF!,MATCH(AZ$4,#REF!,0),MATCH(#REF!,#REF!,0)),""),IF(#REF!=4,INDEX(#REF!,MATCH(AZ$4,#REF!,0),MATCH(#REF!,#REF!,0)),"")))))</f>
        <v>#REF!</v>
      </c>
      <c r="BA28" s="67" t="e">
        <f>IF(EXACT((#REF!),(PROPER(TEXT(BA$3,"dddd")))),"",IF(AND(EXACT((#REF!),(PROPER(TEXT(AZ$3,"dddd")))),(EXACT((#REF!),PROPER(TEXT(BA27,"dddd"))))),"",IF(#REF!=1,IF(AND((AX28=""),(AY28=""),(AZ28="")),INDEX(#REF!,MATCH(BA$4,#REF!,0),MATCH(#REF!,#REF!,0)),""),IF(#REF!=2,IF(AZ28="",INDEX(#REF!,MATCH(BA$4,#REF!,0),MATCH(#REF!,#REF!,0)),""),IF(#REF!=4,INDEX(#REF!,MATCH(BA$4,#REF!,0),MATCH(#REF!,#REF!,0)),"")))))</f>
        <v>#REF!</v>
      </c>
      <c r="BB28" s="67" t="e">
        <f>IF(EXACT((#REF!),(PROPER(TEXT(BB$3,"dddd")))),"",IF(AND(EXACT((#REF!),(PROPER(TEXT(BA$3,"dddd")))),(EXACT((#REF!),PROPER(TEXT(BB27,"dddd"))))),"",IF(#REF!=1,IF(AND((AY28=""),(AZ28=""),(BA28="")),INDEX(#REF!,MATCH(BB$4,#REF!,0),MATCH(#REF!,#REF!,0)),""),IF(#REF!=2,IF(BA28="",INDEX(#REF!,MATCH(BB$4,#REF!,0),MATCH(#REF!,#REF!,0)),""),IF(#REF!=4,INDEX(#REF!,MATCH(BB$4,#REF!,0),MATCH(#REF!,#REF!,0)),"")))))</f>
        <v>#REF!</v>
      </c>
      <c r="BC28" s="67" t="e">
        <f>IF(EXACT((#REF!),(PROPER(TEXT(BC$3,"dddd")))),"",IF(AND(EXACT((#REF!),(PROPER(TEXT(BB$3,"dddd")))),(EXACT((#REF!),PROPER(TEXT(BC27,"dddd"))))),"",IF(#REF!=1,IF(AND((AZ28=""),(BA28=""),(BB28="")),INDEX(#REF!,MATCH(BC$4,#REF!,0),MATCH(#REF!,#REF!,0)),""),IF(#REF!=2,IF(BB28="",INDEX(#REF!,MATCH(BC$4,#REF!,0),MATCH(#REF!,#REF!,0)),""),IF(#REF!=4,INDEX(#REF!,MATCH(BC$4,#REF!,0),MATCH(#REF!,#REF!,0)),"")))))</f>
        <v>#REF!</v>
      </c>
      <c r="BD28" s="68" t="e">
        <f>IF(EXACT((#REF!),(PROPER(TEXT(BD$3,"dddd")))),"",IF(AND(EXACT((#REF!),(PROPER(TEXT(BC$3,"dddd")))),(EXACT((#REF!),PROPER(TEXT(BD27,"dddd"))))),"",IF(#REF!=1,IF(AND((BA28=""),(BB28=""),(BC28="")),INDEX(#REF!,MATCH(BD$4,#REF!,0),MATCH(#REF!,#REF!,0)),""),IF(#REF!=2,IF(BC28="",INDEX(#REF!,MATCH(BD$4,#REF!,0),MATCH(#REF!,#REF!,0)),""),IF(#REF!=4,INDEX(#REF!,MATCH(BD$4,#REF!,0),MATCH(#REF!,#REF!,0)),"")))))</f>
        <v>#REF!</v>
      </c>
      <c r="BE28" s="68" t="e">
        <f>IF(EXACT((#REF!),(PROPER(TEXT(BE$3,"dddd")))),"",IF(AND(EXACT((#REF!),(PROPER(TEXT(BD$3,"dddd")))),(EXACT((#REF!),PROPER(TEXT(BE27,"dddd"))))),"",IF(#REF!=1,IF(AND((BB28=""),(BC28=""),(BD28="")),INDEX(#REF!,MATCH(BE$4,#REF!,0),MATCH(#REF!,#REF!,0)),""),IF(#REF!=2,IF(BD28="",INDEX(#REF!,MATCH(BE$4,#REF!,0),MATCH(#REF!,#REF!,0)),""),IF(#REF!=4,INDEX(#REF!,MATCH(BE$4,#REF!,0),MATCH(#REF!,#REF!,0)),"")))))</f>
        <v>#REF!</v>
      </c>
      <c r="BF28" s="68" t="e">
        <f>IF(EXACT((#REF!),(PROPER(TEXT(BF$3,"dddd")))),"",IF(AND(EXACT((#REF!),(PROPER(TEXT(BE$3,"dddd")))),(EXACT((#REF!),PROPER(TEXT(BF27,"dddd"))))),"",IF(#REF!=1,IF(AND((BC28=""),(BD28=""),(BE28="")),INDEX(#REF!,MATCH(BF$4,#REF!,0),MATCH(#REF!,#REF!,0)),""),IF(#REF!=2,IF(BE28="",INDEX(#REF!,MATCH(BF$4,#REF!,0),MATCH(#REF!,#REF!,0)),""),IF(#REF!=4,INDEX(#REF!,MATCH(BF$4,#REF!,0),MATCH(#REF!,#REF!,0)),"")))))</f>
        <v>#REF!</v>
      </c>
      <c r="BG28" s="68" t="e">
        <f>IF(EXACT((#REF!),(PROPER(TEXT(BG$3,"dddd")))),"",IF(AND(EXACT((#REF!),(PROPER(TEXT(BF$3,"dddd")))),(EXACT((#REF!),PROPER(TEXT(BG27,"dddd"))))),"",IF(#REF!=1,IF(AND((BD28=""),(BE28=""),(BF28="")),INDEX(#REF!,MATCH(BG$4,#REF!,0),MATCH(#REF!,#REF!,0)),""),IF(#REF!=2,IF(BF28="",INDEX(#REF!,MATCH(BG$4,#REF!,0),MATCH(#REF!,#REF!,0)),""),IF(#REF!=4,INDEX(#REF!,MATCH(BG$4,#REF!,0),MATCH(#REF!,#REF!,0)),"")))))</f>
        <v>#REF!</v>
      </c>
    </row>
    <row r="29" spans="1:59" ht="26.25" customHeight="1" x14ac:dyDescent="0.25">
      <c r="A29" s="75" t="e">
        <f t="shared" si="0"/>
        <v>#REF!</v>
      </c>
      <c r="B29" s="52" t="s">
        <v>265</v>
      </c>
      <c r="C29" s="52" t="s">
        <v>25</v>
      </c>
      <c r="D29" s="52" t="s">
        <v>200</v>
      </c>
      <c r="E29" s="52" t="s">
        <v>202</v>
      </c>
      <c r="F29" s="72" t="e">
        <f>IF(ISNA(VLOOKUP(E29,#REF!,2,FALSE)),"",VLOOKUP(E29,#REF!,2,FALSE))</f>
        <v>#REF!</v>
      </c>
      <c r="G29" s="72" t="e">
        <f>IF(ISNA(VLOOKUP(E29,#REF!,3,0)),"",VLOOKUP(E29,#REF!,3,0))</f>
        <v>#REF!</v>
      </c>
      <c r="H29" s="67" t="e">
        <f>IF(EXACT((#REF!),(PROPER(TEXT(H$3,"dddd")))),"",IF(EXACT(H$4,#REF!),IF(#REF!=4,INDEX(#REF!,MATCH(H$4,#REF!,0),MATCH(#REF!,#REF!,0)),INDEX(#REF!,MATCH(#REF!,#REF!,0),MATCH(#REF!,#REF!,0))),""))</f>
        <v>#REF!</v>
      </c>
      <c r="I29" s="67" t="e">
        <f>IF(EXACT((#REF!),(PROPER(TEXT(I$3,"dddd")))),"",IF(EXACT(I$4,#REF!),IF(H29="",IF(OR((#REF!=4),(#REF!=3),(#REF!=2),(#REF!=1)),INDEX(#REF!,MATCH(I$4,#REF!,0),MATCH(#REF!,#REF!,0)),"")),IF(#REF!=4,IF(H29="","",INDEX(#REF!,MATCH(I$4,#REF!,0),MATCH(#REF!,#REF!,0))),IF(#REF!=2,IF(H29="",IF(OR((#REF!="Semana1"),(#REF!="Semana2")),INDEX(#REF!,MATCH(I$4,#REF!,0),MATCH(#REF!,#REF!,0)),""),""),IF(#REF!=1,IF(H29="",IF(#REF!="Semana2","",""),""))))))</f>
        <v>#REF!</v>
      </c>
      <c r="J29" s="67" t="e">
        <f>IF(EXACT(J$4,#REF!),IF(I29="",IF(OR((#REF!=4),(#REF!=3),(#REF!=2),(#REF!=1)),INDEX(#REF!,MATCH(J$4,#REF!,0),MATCH(#REF!,#REF!,0)),"")),IF(#REF!=4,IF(I29="","",INDEX(#REF!,MATCH(J$4,#REF!,0),MATCH(#REF!,#REF!,0))),IF(#REF!=2,IF(I29="",IF(OR((#REF!="Semana1"),(#REF!="Semana2"),(#REF!="Semana3")),INDEX(#REF!,MATCH(J$4,#REF!,0),MATCH(#REF!,#REF!,0)),""),""),IF(#REF!=1,IF(I29="",IF(#REF!="Semana3","",""),"")))))</f>
        <v>#REF!</v>
      </c>
      <c r="K29" s="67" t="e">
        <f>IF(EXACT(K$4,#REF!),IF(J29="",IF(OR((#REF!=4),(#REF!=3),(#REF!=2),(#REF!=1)),INDEX(#REF!,MATCH(K$4,#REF!,0),MATCH(#REF!,#REF!,0)),"")),IF(#REF!=4,IF(J29="","",INDEX(#REF!,MATCH(K$4,#REF!,0),MATCH(#REF!,#REF!,0))),IF(#REF!=2,IF(J29="",IF(OR((#REF!="Semana1"),(#REF!="Semana2"),(#REF!="Semana3"),(#REF!="Semana4")),INDEX(#REF!,MATCH(K$4,#REF!,0),MATCH(#REF!,#REF!,0)),""),""),IF(#REF!=1,IF(J29="",IF(#REF!="Semana4","",""),"")))))</f>
        <v>#REF!</v>
      </c>
      <c r="L29" s="67" t="e">
        <f>IF(EXACT(L$4,#REF!),IF(K29="",IF(OR((#REF!=4),(#REF!=3),(#REF!=2),(#REF!=1)),INDEX(#REF!,MATCH(L$4,#REF!,0),MATCH(#REF!,#REF!,0)),"")),IF(#REF!=4,IF(K29="","",INDEX(#REF!,MATCH(L$4,#REF!,0),MATCH(#REF!,#REF!,0))),IF(#REF!=2,IF(K29="",IF(OR((#REF!="Semana1"),(#REF!="Semana2"),(#REF!="Semana3"),(#REF!="Semana4"),(#REF!="Semana5")),INDEX(#REF!,MATCH(L$4,#REF!,0),MATCH(#REF!,#REF!,0)),""),""),IF(#REF!=1,IF(AND((#REF!="Semana1"),(I29=""),(J29=""),(K29="")),INDEX(#REF!,MATCH(L$4,#REF!,0),MATCH(#REF!,#REF!,0)),IF(AND((#REF!="Semana5"),(K29="")),INDEX(#REF!,MATCH(L$4,#REF!,0),MATCH(#REF!,#REF!,0)),""))))))</f>
        <v>#REF!</v>
      </c>
      <c r="M29" s="68" t="e">
        <f>IF(EXACT(M$4,#REF!),IF(L29="",IF(OR((#REF!=4),(#REF!=3),(#REF!=2),(#REF!=1)),INDEX(#REF!,MATCH(M$4,#REF!,0),MATCH(#REF!,#REF!,0)),"")),IF(#REF!=4,IF(L29="","",INDEX(#REF!,MATCH(M$4,#REF!,0),MATCH(#REF!,#REF!,0))),IF(#REF!=2,IF(L29="",IF(OR((#REF!="Semana1"),(#REF!="Semana2"),(#REF!="Semana3"),(#REF!="Semana4"),(#REF!="Semana5")),INDEX(#REF!,MATCH(M$4,#REF!,0),MATCH(#REF!,#REF!,0)),""),""),IF(#REF!=1,IF(AND((#REF!="Semana2"),(J29=""),(K29=""),(L29="")),INDEX(#REF!,MATCH(M$4,#REF!,0),MATCH(#REF!,#REF!,0)),IF(AND((#REF!="Semana6"),(L29="")),INDEX(#REF!,MATCH(M$4,#REF!,0),MATCH(#REF!,#REF!,0)),""))))))</f>
        <v>#REF!</v>
      </c>
      <c r="N29" s="68" t="e">
        <f>IF(EXACT(N$4,#REF!),IF(M29="",IF(OR((#REF!=4),(#REF!=3),(#REF!=2),(#REF!=1)),INDEX(#REF!,MATCH(N$4,#REF!,0),MATCH(#REF!,#REF!,0)),"")),IF(#REF!=4,IF(M29="","",INDEX(#REF!,MATCH(N$4,#REF!,0),MATCH(#REF!,#REF!,0))),IF(#REF!=2,IF(M29="",IF(OR((#REF!="Semana1"),(#REF!="Semana2"),(#REF!="Semana3"),(#REF!="Semana4"),(#REF!="Semana5")),INDEX(#REF!,MATCH(N$4,#REF!,0),MATCH(#REF!,#REF!,0)),""),""),IF(#REF!=1,IF(AND((#REF!="Semana3"),(K29=""),(L29=""),(M29="")),INDEX(#REF!,MATCH(N$4,#REF!,0),MATCH(#REF!,#REF!,0)),IF(AND((#REF!="Semana7"),(M29="")),INDEX(#REF!,MATCH(N$4,#REF!,0),MATCH(#REF!,#REF!,0)),""))))))</f>
        <v>#REF!</v>
      </c>
      <c r="O29" s="68" t="e">
        <f>IF(EXACT(O$4,#REF!),IF(N29="",IF(OR((#REF!=4),(#REF!=3),(#REF!=2),(#REF!=1)),INDEX(#REF!,MATCH(O$4,#REF!,0),MATCH(#REF!,#REF!,0)),"")),IF(#REF!=4,IF(N29="","",INDEX(#REF!,MATCH(O$4,#REF!,0),MATCH(#REF!,#REF!,0))),IF(#REF!=2,IF(N29="",IF(OR((#REF!="Semana1"),(#REF!="Semana2"),(#REF!="Semana3"),(#REF!="Semana4"),(#REF!="Semana5"),(#REF!="Semana6"),(#REF!="Semana7"),(#REF!="Semana8")),INDEX(#REF!,MATCH(O$4,#REF!,0),MATCH(#REF!,#REF!,0)),""),""),IF(#REF!=1,IF(AND((L29=""),(M29=""),(N29="")),INDEX(#REF!,MATCH(O$4,#REF!,0),MATCH(#REF!,#REF!,0)),""),""))))</f>
        <v>#REF!</v>
      </c>
      <c r="P29" s="68" t="e">
        <f>IF(EXACT((#REF!),(PROPER(TEXT(P$3,"dddd")))),"",IF(AND(EXACT((#REF!),(PROPER(TEXT(O$3,"dddd")))),(EXACT((#REF!),PROPER(TEXT(P28,"dddd"))))),"",IF(#REF!=1,IF(AND((M29=""),(N29=""),(O29="")),INDEX(#REF!,MATCH(P$4,#REF!,0),MATCH(#REF!,#REF!,0)),""),IF(#REF!=2,IF(O29="",INDEX(#REF!,MATCH(P$4,#REF!,0),MATCH(#REF!,#REF!,0)),""),IF(#REF!=4,INDEX(#REF!,MATCH(P$4,#REF!,0),MATCH(#REF!,#REF!,0)),"")))))</f>
        <v>#REF!</v>
      </c>
      <c r="Q29" s="67" t="e">
        <f>IF(EXACT((#REF!),(PROPER(TEXT(Q$3,"dddd")))),"",IF(AND(EXACT((#REF!),(PROPER(TEXT(P$3,"dddd")))),(EXACT((#REF!),PROPER(TEXT(Q28,"dddd"))))),"",IF(#REF!=1,IF(AND((N29=""),(O29=""),(P29="")),INDEX(#REF!,MATCH(Q$4,#REF!,0),MATCH(#REF!,#REF!,0)),""),IF(#REF!=2,IF(P29="",INDEX(#REF!,MATCH(Q$4,#REF!,0),MATCH(#REF!,#REF!,0)),""),IF(#REF!=4,INDEX(#REF!,MATCH(Q$4,#REF!,0),MATCH(#REF!,#REF!,0)),"")))))</f>
        <v>#REF!</v>
      </c>
      <c r="R29" s="67" t="e">
        <f>IF(EXACT((#REF!),(PROPER(TEXT(R$3,"dddd")))),"",IF(AND(EXACT((#REF!),(PROPER(TEXT(Q$3,"dddd")))),(EXACT((#REF!),PROPER(TEXT(R28,"dddd"))))),"",IF(#REF!=1,IF(AND((O29=""),(P29=""),(Q29="")),INDEX(#REF!,MATCH(R$4,#REF!,0),MATCH(#REF!,#REF!,0)),""),IF(#REF!=2,IF(Q29="",INDEX(#REF!,MATCH(R$4,#REF!,0),MATCH(#REF!,#REF!,0)),""),IF(#REF!=4,INDEX(#REF!,MATCH(R$4,#REF!,0),MATCH(#REF!,#REF!,0)),"")))))</f>
        <v>#REF!</v>
      </c>
      <c r="S29" s="67" t="e">
        <f>IF(EXACT((#REF!),(PROPER(TEXT(S$3,"dddd")))),"",IF(AND(EXACT((#REF!),(PROPER(TEXT(R$3,"dddd")))),(EXACT((#REF!),PROPER(TEXT(S28,"dddd"))))),"",IF(#REF!=1,IF(AND((P29=""),(Q29=""),(R29="")),INDEX(#REF!,MATCH(S$4,#REF!,0),MATCH(#REF!,#REF!,0)),""),IF(#REF!=2,IF(R29="",INDEX(#REF!,MATCH(S$4,#REF!,0),MATCH(#REF!,#REF!,0)),""),IF(#REF!=4,INDEX(#REF!,MATCH(S$4,#REF!,0),MATCH(#REF!,#REF!,0)),"")))))</f>
        <v>#REF!</v>
      </c>
      <c r="T29" s="67" t="e">
        <f>IF(EXACT((#REF!),(PROPER(TEXT(T$3,"dddd")))),"",IF(AND(EXACT((#REF!),(PROPER(TEXT(S$3,"dddd")))),(EXACT((#REF!),PROPER(TEXT(T28,"dddd"))))),"",IF(#REF!=1,IF(AND((Q29=""),(R29=""),(S29="")),INDEX(#REF!,MATCH(T$4,#REF!,0),MATCH(#REF!,#REF!,0)),""),IF(#REF!=2,IF(S29="",INDEX(#REF!,MATCH(T$4,#REF!,0),MATCH(#REF!,#REF!,0)),""),IF(#REF!=4,INDEX(#REF!,MATCH(T$4,#REF!,0),MATCH(#REF!,#REF!,0)),"")))))</f>
        <v>#REF!</v>
      </c>
      <c r="U29" s="68" t="e">
        <f>IF(EXACT((#REF!),(PROPER(TEXT(U$3,"dddd")))),"",IF(AND(EXACT((#REF!),(PROPER(TEXT(T$3,"dddd")))),(EXACT((#REF!),PROPER(TEXT(U28,"dddd"))))),"",IF(#REF!=1,IF(AND((R29=""),(S29=""),(T29="")),INDEX(#REF!,MATCH(U$4,#REF!,0),MATCH(#REF!,#REF!,0)),""),IF(#REF!=2,IF(T29="",INDEX(#REF!,MATCH(U$4,#REF!,0),MATCH(#REF!,#REF!,0)),""),IF(#REF!=4,INDEX(#REF!,MATCH(U$4,#REF!,0),MATCH(#REF!,#REF!,0)),"")))))</f>
        <v>#REF!</v>
      </c>
      <c r="V29" s="68" t="e">
        <f>IF(EXACT((#REF!),(PROPER(TEXT(V$3,"dddd")))),"",IF(AND(EXACT((#REF!),(PROPER(TEXT(U$3,"dddd")))),(EXACT((#REF!),PROPER(TEXT(V28,"dddd"))))),"",IF(#REF!=1,IF(AND((S29=""),(T29=""),(U29="")),INDEX(#REF!,MATCH(V$4,#REF!,0),MATCH(#REF!,#REF!,0)),""),IF(#REF!=2,IF(U29="",INDEX(#REF!,MATCH(V$4,#REF!,0),MATCH(#REF!,#REF!,0)),""),IF(#REF!=4,INDEX(#REF!,MATCH(V$4,#REF!,0),MATCH(#REF!,#REF!,0)),"")))))</f>
        <v>#REF!</v>
      </c>
      <c r="W29" s="68" t="e">
        <f>IF(EXACT((#REF!),(PROPER(TEXT(W$3,"dddd")))),"",IF(AND(EXACT((#REF!),(PROPER(TEXT(V$3,"dddd")))),(EXACT((#REF!),PROPER(TEXT(W28,"dddd"))))),"",IF(#REF!=1,IF(AND((T29=""),(U29=""),(V29="")),INDEX(#REF!,MATCH(W$4,#REF!,0),MATCH(#REF!,#REF!,0)),""),IF(#REF!=2,IF(V29="",INDEX(#REF!,MATCH(W$4,#REF!,0),MATCH(#REF!,#REF!,0)),""),IF(#REF!=4,INDEX(#REF!,MATCH(W$4,#REF!,0),MATCH(#REF!,#REF!,0)),"")))))</f>
        <v>#REF!</v>
      </c>
      <c r="X29" s="68" t="e">
        <f>IF(EXACT((#REF!),(PROPER(TEXT(X$3,"dddd")))),"",IF(AND(EXACT((#REF!),(PROPER(TEXT(W$3,"dddd")))),(EXACT((#REF!),PROPER(TEXT(X28,"dddd"))))),"",IF(#REF!=1,IF(AND((U29=""),(V29=""),(W29="")),INDEX(#REF!,MATCH(X$4,#REF!,0),MATCH(#REF!,#REF!,0)),""),IF(#REF!=2,IF(W29="",INDEX(#REF!,MATCH(X$4,#REF!,0),MATCH(#REF!,#REF!,0)),""),IF(#REF!=4,INDEX(#REF!,MATCH(X$4,#REF!,0),MATCH(#REF!,#REF!,0)),"")))))</f>
        <v>#REF!</v>
      </c>
      <c r="Y29" s="67" t="e">
        <f>IF(EXACT((#REF!),(PROPER(TEXT(Y$3,"dddd")))),"",IF(AND(EXACT((#REF!),(PROPER(TEXT(X$3,"dddd")))),(EXACT((#REF!),PROPER(TEXT(Y28,"dddd"))))),"",IF(#REF!=1,IF(AND((V29=""),(W29=""),(X29="")),INDEX(#REF!,MATCH(Y$4,#REF!,0),MATCH(#REF!,#REF!,0)),""),IF(#REF!=2,IF(X29="",INDEX(#REF!,MATCH(Y$4,#REF!,0),MATCH(#REF!,#REF!,0)),""),IF(#REF!=4,INDEX(#REF!,MATCH(Y$4,#REF!,0),MATCH(#REF!,#REF!,0)),"")))))</f>
        <v>#REF!</v>
      </c>
      <c r="Z29" s="67" t="e">
        <f>IF(EXACT((#REF!),(PROPER(TEXT(Z$3,"dddd")))),"",IF(AND(EXACT((#REF!),(PROPER(TEXT(Y$3,"dddd")))),(EXACT((#REF!),PROPER(TEXT(Z28,"dddd"))))),"",IF(#REF!=1,IF(AND((W29=""),(X29=""),(Y29="")),INDEX(#REF!,MATCH(Z$4,#REF!,0),MATCH(#REF!,#REF!,0)),""),IF(#REF!=2,IF(Y29="",INDEX(#REF!,MATCH(Z$4,#REF!,0),MATCH(#REF!,#REF!,0)),""),IF(#REF!=4,INDEX(#REF!,MATCH(Z$4,#REF!,0),MATCH(#REF!,#REF!,0)),"")))))</f>
        <v>#REF!</v>
      </c>
      <c r="AA29" s="67" t="e">
        <f>IF(EXACT((#REF!),(PROPER(TEXT(AA$3,"dddd")))),"",IF(AND(EXACT((#REF!),(PROPER(TEXT(Z$3,"dddd")))),(EXACT((#REF!),PROPER(TEXT(AA28,"dddd"))))),"",IF(#REF!=1,IF(AND((X29=""),(Y29=""),(Z29="")),INDEX(#REF!,MATCH(AA$4,#REF!,0),MATCH(#REF!,#REF!,0)),""),IF(#REF!=2,IF(Z29="",INDEX(#REF!,MATCH(AA$4,#REF!,0),MATCH(#REF!,#REF!,0)),""),IF(#REF!=4,INDEX(#REF!,MATCH(AA$4,#REF!,0),MATCH(#REF!,#REF!,0)),"")))))</f>
        <v>#REF!</v>
      </c>
      <c r="AB29" s="67" t="e">
        <f>IF(EXACT((#REF!),(PROPER(TEXT(AB$3,"dddd")))),"",IF(AND(EXACT((#REF!),(PROPER(TEXT(AA$3,"dddd")))),(EXACT((#REF!),PROPER(TEXT(AB28,"dddd"))))),"",IF(#REF!=1,IF(AND((Y29=""),(Z29=""),(AA29="")),INDEX(#REF!,MATCH(AB$4,#REF!,0),MATCH(#REF!,#REF!,0)),""),IF(#REF!=2,IF(AA29="",INDEX(#REF!,MATCH(AB$4,#REF!,0),MATCH(#REF!,#REF!,0)),""),IF(#REF!=4,INDEX(#REF!,MATCH(AB$4,#REF!,0),MATCH(#REF!,#REF!,0)),"")))))</f>
        <v>#REF!</v>
      </c>
      <c r="AC29" s="67" t="e">
        <f>IF(EXACT((#REF!),(PROPER(TEXT(AC$3,"dddd")))),"",IF(AND(EXACT((#REF!),(PROPER(TEXT(AB$3,"dddd")))),(EXACT((#REF!),PROPER(TEXT(AC28,"dddd"))))),"",IF(#REF!=1,IF(AND((Z29=""),(AA29=""),(AB29="")),INDEX(#REF!,MATCH(AC$4,#REF!,0),MATCH(#REF!,#REF!,0)),""),IF(#REF!=2,IF(AB29="",INDEX(#REF!,MATCH(AC$4,#REF!,0),MATCH(#REF!,#REF!,0)),""),IF(#REF!=4,INDEX(#REF!,MATCH(AC$4,#REF!,0),MATCH(#REF!,#REF!,0)),"")))))</f>
        <v>#REF!</v>
      </c>
      <c r="AD29" s="68" t="e">
        <f>IF(EXACT((#REF!),(PROPER(TEXT(AD$3,"dddd")))),"",IF(AND(EXACT((#REF!),(PROPER(TEXT(AC$3,"dddd")))),(EXACT((#REF!),PROPER(TEXT(AD28,"dddd"))))),"",IF(#REF!=1,IF(AND((AA29=""),(AB29=""),(AC29="")),INDEX(#REF!,MATCH(AD$4,#REF!,0),MATCH(#REF!,#REF!,0)),""),IF(#REF!=2,IF(AC29="",INDEX(#REF!,MATCH(AD$4,#REF!,0),MATCH(#REF!,#REF!,0)),""),IF(#REF!=4,INDEX(#REF!,MATCH(AD$4,#REF!,0),MATCH(#REF!,#REF!,0)),"")))))</f>
        <v>#REF!</v>
      </c>
      <c r="AE29" s="68" t="e">
        <f>IF(EXACT((#REF!),(PROPER(TEXT(AE$3,"dddd")))),"",IF(AND(EXACT((#REF!),(PROPER(TEXT(AD$3,"dddd")))),(EXACT((#REF!),PROPER(TEXT(AE28,"dddd"))))),"",IF(#REF!=1,IF(AND((AB29=""),(AC29=""),(AD29="")),INDEX(#REF!,MATCH(AE$4,#REF!,0),MATCH(#REF!,#REF!,0)),""),IF(#REF!=2,IF(AD29="",INDEX(#REF!,MATCH(AE$4,#REF!,0),MATCH(#REF!,#REF!,0)),""),IF(#REF!=4,INDEX(#REF!,MATCH(AE$4,#REF!,0),MATCH(#REF!,#REF!,0)),"")))))</f>
        <v>#REF!</v>
      </c>
      <c r="AF29" s="68" t="e">
        <f>IF(EXACT((#REF!),(PROPER(TEXT(AF$3,"dddd")))),"",IF(AND(EXACT((#REF!),(PROPER(TEXT(AE$3,"dddd")))),(EXACT((#REF!),PROPER(TEXT(AF28,"dddd"))))),"",IF(#REF!=1,IF(AND((AC29=""),(AD29=""),(AE29="")),INDEX(#REF!,MATCH(AF$4,#REF!,0),MATCH(#REF!,#REF!,0)),""),IF(#REF!=2,IF(AE29="",INDEX(#REF!,MATCH(AF$4,#REF!,0),MATCH(#REF!,#REF!,0)),""),IF(#REF!=4,INDEX(#REF!,MATCH(AF$4,#REF!,0),MATCH(#REF!,#REF!,0)),"")))))</f>
        <v>#REF!</v>
      </c>
      <c r="AG29" s="68" t="e">
        <f>IF(EXACT((#REF!),(PROPER(TEXT(AG$3,"dddd")))),"",IF(AND(EXACT((#REF!),(PROPER(TEXT(AF$3,"dddd")))),(EXACT((#REF!),PROPER(TEXT(AG28,"dddd"))))),"",IF(#REF!=1,IF(AND((AD29=""),(AE29=""),(AF29="")),INDEX(#REF!,MATCH(AG$4,#REF!,0),MATCH(#REF!,#REF!,0)),""),IF(#REF!=2,IF(AF29="",INDEX(#REF!,MATCH(AG$4,#REF!,0),MATCH(#REF!,#REF!,0)),""),IF(#REF!=4,INDEX(#REF!,MATCH(AG$4,#REF!,0),MATCH(#REF!,#REF!,0)),"")))))</f>
        <v>#REF!</v>
      </c>
      <c r="AH29" s="67" t="e">
        <f>IF(EXACT((#REF!),(PROPER(TEXT(AH$3,"dddd")))),"",IF(AND(EXACT((#REF!),(PROPER(TEXT(AG$3,"dddd")))),(EXACT((#REF!),PROPER(TEXT(AH28,"dddd"))))),"",IF(#REF!=1,IF(AND((AE29=""),(AF29=""),(AG29="")),INDEX(#REF!,MATCH(AH$4,#REF!,0),MATCH(#REF!,#REF!,0)),""),IF(#REF!=2,IF(AG29="",INDEX(#REF!,MATCH(AH$4,#REF!,0),MATCH(#REF!,#REF!,0)),""),IF(#REF!=4,INDEX(#REF!,MATCH(AH$4,#REF!,0),MATCH(#REF!,#REF!,0)),"")))))</f>
        <v>#REF!</v>
      </c>
      <c r="AI29" s="67" t="e">
        <f>IF(EXACT((#REF!),(PROPER(TEXT(AI$3,"dddd")))),"",IF(AND(EXACT((#REF!),(PROPER(TEXT(AH$3,"dddd")))),(EXACT((#REF!),PROPER(TEXT(AI28,"dddd"))))),"",IF(#REF!=1,IF(AND((AF29=""),(AG29=""),(AH29="")),INDEX(#REF!,MATCH(AI$4,#REF!,0),MATCH(#REF!,#REF!,0)),""),IF(#REF!=2,IF(AH29="",INDEX(#REF!,MATCH(AI$4,#REF!,0),MATCH(#REF!,#REF!,0)),""),IF(#REF!=4,INDEX(#REF!,MATCH(AI$4,#REF!,0),MATCH(#REF!,#REF!,0)),"")))))</f>
        <v>#REF!</v>
      </c>
      <c r="AJ29" s="67" t="e">
        <f>IF(EXACT((#REF!),(PROPER(TEXT(AJ$3,"dddd")))),"",IF(AND(EXACT((#REF!),(PROPER(TEXT(AI$3,"dddd")))),(EXACT((#REF!),PROPER(TEXT(AJ28,"dddd"))))),"",IF(#REF!=1,IF(AND((AG29=""),(AH29=""),(AI29="")),INDEX(#REF!,MATCH(AJ$4,#REF!,0),MATCH(#REF!,#REF!,0)),""),IF(#REF!=2,IF(AI29="",INDEX(#REF!,MATCH(AJ$4,#REF!,0),MATCH(#REF!,#REF!,0)),""),IF(#REF!=4,INDEX(#REF!,MATCH(AJ$4,#REF!,0),MATCH(#REF!,#REF!,0)),"")))))</f>
        <v>#REF!</v>
      </c>
      <c r="AK29" s="67" t="e">
        <f>IF(EXACT((#REF!),(PROPER(TEXT(AK$3,"dddd")))),"",IF(AND(EXACT((#REF!),(PROPER(TEXT(AJ$3,"dddd")))),(EXACT((#REF!),PROPER(TEXT(AK28,"dddd"))))),"",IF(#REF!=1,IF(AND((AH29=""),(AI29=""),(AJ29="")),INDEX(#REF!,MATCH(AK$4,#REF!,0),MATCH(#REF!,#REF!,0)),""),IF(#REF!=2,IF(AJ29="",INDEX(#REF!,MATCH(AK$4,#REF!,0),MATCH(#REF!,#REF!,0)),""),IF(#REF!=4,INDEX(#REF!,MATCH(AK$4,#REF!,0),MATCH(#REF!,#REF!,0)),"")))))</f>
        <v>#REF!</v>
      </c>
      <c r="AL29" s="67" t="e">
        <f>IF(EXACT((#REF!),(PROPER(TEXT(AL$3,"dddd")))),"",IF(AND(EXACT((#REF!),(PROPER(TEXT(AK$3,"dddd")))),(EXACT((#REF!),PROPER(TEXT(AL28,"dddd"))))),"",IF(#REF!=1,IF(AND((AI29=""),(AJ29=""),(AK29="")),INDEX(#REF!,MATCH(AL$4,#REF!,0),MATCH(#REF!,#REF!,0)),""),IF(#REF!=2,IF(AK29="",INDEX(#REF!,MATCH(AL$4,#REF!,0),MATCH(#REF!,#REF!,0)),""),IF(#REF!=4,INDEX(#REF!,MATCH(AL$4,#REF!,0),MATCH(#REF!,#REF!,0)),"")))))</f>
        <v>#REF!</v>
      </c>
      <c r="AM29" s="68" t="e">
        <f>IF(EXACT((#REF!),(PROPER(TEXT(AM$3,"dddd")))),"",IF(AND(EXACT((#REF!),(PROPER(TEXT(AL$3,"dddd")))),(EXACT((#REF!),PROPER(TEXT(AM28,"dddd"))))),"",IF(#REF!=1,IF(AND((AJ29=""),(AK29=""),(AL29="")),INDEX(#REF!,MATCH(AM$4,#REF!,0),MATCH(#REF!,#REF!,0)),""),IF(#REF!=2,IF(AL29="",INDEX(#REF!,MATCH(AM$4,#REF!,0),MATCH(#REF!,#REF!,0)),""),IF(#REF!=4,INDEX(#REF!,MATCH(AM$4,#REF!,0),MATCH(#REF!,#REF!,0)),"")))))</f>
        <v>#REF!</v>
      </c>
      <c r="AN29" s="68" t="e">
        <f>IF(EXACT((#REF!),(PROPER(TEXT(AN$3,"dddd")))),"",IF(AND(EXACT((#REF!),(PROPER(TEXT(AM$3,"dddd")))),(EXACT((#REF!),PROPER(TEXT(AN28,"dddd"))))),"",IF(#REF!=1,IF(AND((AK29=""),(AL29=""),(AM29="")),INDEX(#REF!,MATCH(AN$4,#REF!,0),MATCH(#REF!,#REF!,0)),""),IF(#REF!=2,IF(AM29="",INDEX(#REF!,MATCH(AN$4,#REF!,0),MATCH(#REF!,#REF!,0)),""),IF(#REF!=4,INDEX(#REF!,MATCH(AN$4,#REF!,0),MATCH(#REF!,#REF!,0)),"")))))</f>
        <v>#REF!</v>
      </c>
      <c r="AO29" s="68" t="e">
        <f>IF(EXACT((#REF!),(PROPER(TEXT(AO$3,"dddd")))),"",IF(AND(EXACT((#REF!),(PROPER(TEXT(AN$3,"dddd")))),(EXACT((#REF!),PROPER(TEXT(AO28,"dddd"))))),"",IF(#REF!=1,IF(AND((AL29=""),(AM29=""),(AN29="")),INDEX(#REF!,MATCH(AO$4,#REF!,0),MATCH(#REF!,#REF!,0)),""),IF(#REF!=2,IF(AN29="",INDEX(#REF!,MATCH(AO$4,#REF!,0),MATCH(#REF!,#REF!,0)),""),IF(#REF!=4,INDEX(#REF!,MATCH(AO$4,#REF!,0),MATCH(#REF!,#REF!,0)),"")))))</f>
        <v>#REF!</v>
      </c>
      <c r="AP29" s="68" t="e">
        <f>IF(EXACT((#REF!),(PROPER(TEXT(AP$3,"dddd")))),"",IF(AND(EXACT((#REF!),(PROPER(TEXT(AO$3,"dddd")))),(EXACT((#REF!),PROPER(TEXT(AP28,"dddd"))))),"",IF(#REF!=1,IF(AND((AM29=""),(AN29=""),(AO29="")),INDEX(#REF!,MATCH(AP$4,#REF!,0),MATCH(#REF!,#REF!,0)),""),IF(#REF!=2,IF(AO29="",INDEX(#REF!,MATCH(AP$4,#REF!,0),MATCH(#REF!,#REF!,0)),""),IF(#REF!=4,INDEX(#REF!,MATCH(AP$4,#REF!,0),MATCH(#REF!,#REF!,0)),"")))))</f>
        <v>#REF!</v>
      </c>
      <c r="AQ29" s="67" t="e">
        <f>IF(EXACT((#REF!),(PROPER(TEXT(AQ$3,"dddd")))),"",IF(AND(EXACT((#REF!),(PROPER(TEXT(AP$3,"dddd")))),(EXACT((#REF!),PROPER(TEXT(AQ28,"dddd"))))),"",IF(#REF!=1,IF(AND((AN29=""),(AO29=""),(AP29="")),INDEX(#REF!,MATCH(AQ$4,#REF!,0),MATCH(#REF!,#REF!,0)),""),IF(#REF!=2,IF(AP29="",INDEX(#REF!,MATCH(AQ$4,#REF!,0),MATCH(#REF!,#REF!,0)),""),IF(#REF!=4,INDEX(#REF!,MATCH(AQ$4,#REF!,0),MATCH(#REF!,#REF!,0)),"")))))</f>
        <v>#REF!</v>
      </c>
      <c r="AR29" s="67" t="e">
        <f>IF(EXACT((#REF!),(PROPER(TEXT(AR$3,"dddd")))),"",IF(AND(EXACT((#REF!),(PROPER(TEXT(AQ$3,"dddd")))),(EXACT((#REF!),PROPER(TEXT(AR28,"dddd"))))),"",IF(#REF!=1,IF(AND((AO29=""),(AP29=""),(AQ29="")),INDEX(#REF!,MATCH(AR$4,#REF!,0),MATCH(#REF!,#REF!,0)),""),IF(#REF!=2,IF(AQ29="",INDEX(#REF!,MATCH(AR$4,#REF!,0),MATCH(#REF!,#REF!,0)),""),IF(#REF!=4,INDEX(#REF!,MATCH(AR$4,#REF!,0),MATCH(#REF!,#REF!,0)),"")))))</f>
        <v>#REF!</v>
      </c>
      <c r="AS29" s="67" t="e">
        <f>IF(EXACT((#REF!),(PROPER(TEXT(AS$3,"dddd")))),"",IF(AND(EXACT((#REF!),(PROPER(TEXT(AR$3,"dddd")))),(EXACT((#REF!),PROPER(TEXT(AS28,"dddd"))))),"",IF(#REF!=1,IF(AND((AP29=""),(AQ29=""),(AR29="")),INDEX(#REF!,MATCH(AS$4,#REF!,0),MATCH(#REF!,#REF!,0)),""),IF(#REF!=2,IF(AR29="",INDEX(#REF!,MATCH(AS$4,#REF!,0),MATCH(#REF!,#REF!,0)),""),IF(#REF!=4,INDEX(#REF!,MATCH(AS$4,#REF!,0),MATCH(#REF!,#REF!,0)),"")))))</f>
        <v>#REF!</v>
      </c>
      <c r="AT29" s="67" t="e">
        <f>IF(EXACT((#REF!),(PROPER(TEXT(AT$3,"dddd")))),"",IF(AND(EXACT((#REF!),(PROPER(TEXT(AS$3,"dddd")))),(EXACT((#REF!),PROPER(TEXT(AT28,"dddd"))))),"",IF(#REF!=1,IF(AND((AQ29=""),(AR29=""),(AS29="")),INDEX(#REF!,MATCH(AT$4,#REF!,0),MATCH(#REF!,#REF!,0)),""),IF(#REF!=2,IF(AS29="",INDEX(#REF!,MATCH(AT$4,#REF!,0),MATCH(#REF!,#REF!,0)),""),IF(#REF!=4,INDEX(#REF!,MATCH(AT$4,#REF!,0),MATCH(#REF!,#REF!,0)),"")))))</f>
        <v>#REF!</v>
      </c>
      <c r="AU29" s="67" t="e">
        <f>IF(EXACT((#REF!),(PROPER(TEXT(AU$3,"dddd")))),"",IF(AND(EXACT((#REF!),(PROPER(TEXT(AT$3,"dddd")))),(EXACT((#REF!),PROPER(TEXT(AU28,"dddd"))))),"",IF(#REF!=1,IF(AND((AR29=""),(AS29=""),(AT29="")),INDEX(#REF!,MATCH(AU$4,#REF!,0),MATCH(#REF!,#REF!,0)),""),IF(#REF!=2,IF(AT29="",INDEX(#REF!,MATCH(AU$4,#REF!,0),MATCH(#REF!,#REF!,0)),""),IF(#REF!=4,INDEX(#REF!,MATCH(AU$4,#REF!,0),MATCH(#REF!,#REF!,0)),"")))))</f>
        <v>#REF!</v>
      </c>
      <c r="AV29" s="68" t="e">
        <f>IF(EXACT((#REF!),(PROPER(TEXT(AV$3,"dddd")))),"",IF(AND(EXACT((#REF!),(PROPER(TEXT(AU$3,"dddd")))),(EXACT((#REF!),PROPER(TEXT(AV28,"dddd"))))),"",IF(#REF!=1,IF(AND((AS29=""),(AT29=""),(AU29="")),INDEX(#REF!,MATCH(AV$4,#REF!,0),MATCH(#REF!,#REF!,0)),""),IF(#REF!=2,IF(AU29="",INDEX(#REF!,MATCH(AV$4,#REF!,0),MATCH(#REF!,#REF!,0)),""),IF(#REF!=4,INDEX(#REF!,MATCH(AV$4,#REF!,0),MATCH(#REF!,#REF!,0)),"")))))</f>
        <v>#REF!</v>
      </c>
      <c r="AW29" s="68" t="e">
        <f>IF(EXACT((#REF!),(PROPER(TEXT(AW$3,"dddd")))),"",IF(AND(EXACT((#REF!),(PROPER(TEXT(AV$3,"dddd")))),(EXACT((#REF!),PROPER(TEXT(AW28,"dddd"))))),"",IF(#REF!=1,IF(AND((AT29=""),(AU29=""),(AV29="")),INDEX(#REF!,MATCH(AW$4,#REF!,0),MATCH(#REF!,#REF!,0)),""),IF(#REF!=2,IF(AV29="",INDEX(#REF!,MATCH(AW$4,#REF!,0),MATCH(#REF!,#REF!,0)),""),IF(#REF!=4,INDEX(#REF!,MATCH(AW$4,#REF!,0),MATCH(#REF!,#REF!,0)),"")))))</f>
        <v>#REF!</v>
      </c>
      <c r="AX29" s="68" t="e">
        <f>IF(EXACT((#REF!),(PROPER(TEXT(AX$3,"dddd")))),"",IF(AND(EXACT((#REF!),(PROPER(TEXT(AW$3,"dddd")))),(EXACT((#REF!),PROPER(TEXT(AX28,"dddd"))))),"",IF(#REF!=1,IF(AND((AU29=""),(AV29=""),(AW29="")),INDEX(#REF!,MATCH(AX$4,#REF!,0),MATCH(#REF!,#REF!,0)),""),IF(#REF!=2,IF(AW29="",INDEX(#REF!,MATCH(AX$4,#REF!,0),MATCH(#REF!,#REF!,0)),""),IF(#REF!=4,INDEX(#REF!,MATCH(AX$4,#REF!,0),MATCH(#REF!,#REF!,0)),"")))))</f>
        <v>#REF!</v>
      </c>
      <c r="AY29" s="68" t="e">
        <f>IF(EXACT((#REF!),(PROPER(TEXT(AY$3,"dddd")))),"",IF(AND(EXACT((#REF!),(PROPER(TEXT(AX$3,"dddd")))),(EXACT((#REF!),PROPER(TEXT(AY28,"dddd"))))),"",IF(#REF!=1,IF(AND((AV29=""),(AW29=""),(AX29="")),INDEX(#REF!,MATCH(AY$4,#REF!,0),MATCH(#REF!,#REF!,0)),""),IF(#REF!=2,IF(AX29="",INDEX(#REF!,MATCH(AY$4,#REF!,0),MATCH(#REF!,#REF!,0)),""),IF(#REF!=4,INDEX(#REF!,MATCH(AY$4,#REF!,0),MATCH(#REF!,#REF!,0)),"")))))</f>
        <v>#REF!</v>
      </c>
      <c r="AZ29" s="67" t="e">
        <f>IF(EXACT((#REF!),(PROPER(TEXT(AZ$3,"dddd")))),"",IF(AND(EXACT((#REF!),(PROPER(TEXT(AY$3,"dddd")))),(EXACT((#REF!),PROPER(TEXT(AZ28,"dddd"))))),"",IF(#REF!=1,IF(AND((AW29=""),(AX29=""),(AY29="")),INDEX(#REF!,MATCH(AZ$4,#REF!,0),MATCH(#REF!,#REF!,0)),""),IF(#REF!=2,IF(AY29="",INDEX(#REF!,MATCH(AZ$4,#REF!,0),MATCH(#REF!,#REF!,0)),""),IF(#REF!=4,INDEX(#REF!,MATCH(AZ$4,#REF!,0),MATCH(#REF!,#REF!,0)),"")))))</f>
        <v>#REF!</v>
      </c>
      <c r="BA29" s="67" t="e">
        <f>IF(EXACT((#REF!),(PROPER(TEXT(BA$3,"dddd")))),"",IF(AND(EXACT((#REF!),(PROPER(TEXT(AZ$3,"dddd")))),(EXACT((#REF!),PROPER(TEXT(BA28,"dddd"))))),"",IF(#REF!=1,IF(AND((AX29=""),(AY29=""),(AZ29="")),INDEX(#REF!,MATCH(BA$4,#REF!,0),MATCH(#REF!,#REF!,0)),""),IF(#REF!=2,IF(AZ29="",INDEX(#REF!,MATCH(BA$4,#REF!,0),MATCH(#REF!,#REF!,0)),""),IF(#REF!=4,INDEX(#REF!,MATCH(BA$4,#REF!,0),MATCH(#REF!,#REF!,0)),"")))))</f>
        <v>#REF!</v>
      </c>
      <c r="BB29" s="67" t="e">
        <f>IF(EXACT((#REF!),(PROPER(TEXT(BB$3,"dddd")))),"",IF(AND(EXACT((#REF!),(PROPER(TEXT(BA$3,"dddd")))),(EXACT((#REF!),PROPER(TEXT(BB28,"dddd"))))),"",IF(#REF!=1,IF(AND((AY29=""),(AZ29=""),(BA29="")),INDEX(#REF!,MATCH(BB$4,#REF!,0),MATCH(#REF!,#REF!,0)),""),IF(#REF!=2,IF(BA29="",INDEX(#REF!,MATCH(BB$4,#REF!,0),MATCH(#REF!,#REF!,0)),""),IF(#REF!=4,INDEX(#REF!,MATCH(BB$4,#REF!,0),MATCH(#REF!,#REF!,0)),"")))))</f>
        <v>#REF!</v>
      </c>
      <c r="BC29" s="67" t="e">
        <f>IF(EXACT((#REF!),(PROPER(TEXT(BC$3,"dddd")))),"",IF(AND(EXACT((#REF!),(PROPER(TEXT(BB$3,"dddd")))),(EXACT((#REF!),PROPER(TEXT(BC28,"dddd"))))),"",IF(#REF!=1,IF(AND((AZ29=""),(BA29=""),(BB29="")),INDEX(#REF!,MATCH(BC$4,#REF!,0),MATCH(#REF!,#REF!,0)),""),IF(#REF!=2,IF(BB29="",INDEX(#REF!,MATCH(BC$4,#REF!,0),MATCH(#REF!,#REF!,0)),""),IF(#REF!=4,INDEX(#REF!,MATCH(BC$4,#REF!,0),MATCH(#REF!,#REF!,0)),"")))))</f>
        <v>#REF!</v>
      </c>
      <c r="BD29" s="68" t="e">
        <f>IF(EXACT((#REF!),(PROPER(TEXT(BD$3,"dddd")))),"",IF(AND(EXACT((#REF!),(PROPER(TEXT(BC$3,"dddd")))),(EXACT((#REF!),PROPER(TEXT(BD28,"dddd"))))),"",IF(#REF!=1,IF(AND((BA29=""),(BB29=""),(BC29="")),INDEX(#REF!,MATCH(BD$4,#REF!,0),MATCH(#REF!,#REF!,0)),""),IF(#REF!=2,IF(BC29="",INDEX(#REF!,MATCH(BD$4,#REF!,0),MATCH(#REF!,#REF!,0)),""),IF(#REF!=4,INDEX(#REF!,MATCH(BD$4,#REF!,0),MATCH(#REF!,#REF!,0)),"")))))</f>
        <v>#REF!</v>
      </c>
      <c r="BE29" s="68" t="e">
        <f>IF(EXACT((#REF!),(PROPER(TEXT(BE$3,"dddd")))),"",IF(AND(EXACT((#REF!),(PROPER(TEXT(BD$3,"dddd")))),(EXACT((#REF!),PROPER(TEXT(BE28,"dddd"))))),"",IF(#REF!=1,IF(AND((BB29=""),(BC29=""),(BD29="")),INDEX(#REF!,MATCH(BE$4,#REF!,0),MATCH(#REF!,#REF!,0)),""),IF(#REF!=2,IF(BD29="",INDEX(#REF!,MATCH(BE$4,#REF!,0),MATCH(#REF!,#REF!,0)),""),IF(#REF!=4,INDEX(#REF!,MATCH(BE$4,#REF!,0),MATCH(#REF!,#REF!,0)),"")))))</f>
        <v>#REF!</v>
      </c>
      <c r="BF29" s="68" t="e">
        <f>IF(EXACT((#REF!),(PROPER(TEXT(BF$3,"dddd")))),"",IF(AND(EXACT((#REF!),(PROPER(TEXT(BE$3,"dddd")))),(EXACT((#REF!),PROPER(TEXT(BF28,"dddd"))))),"",IF(#REF!=1,IF(AND((BC29=""),(BD29=""),(BE29="")),INDEX(#REF!,MATCH(BF$4,#REF!,0),MATCH(#REF!,#REF!,0)),""),IF(#REF!=2,IF(BE29="",INDEX(#REF!,MATCH(BF$4,#REF!,0),MATCH(#REF!,#REF!,0)),""),IF(#REF!=4,INDEX(#REF!,MATCH(BF$4,#REF!,0),MATCH(#REF!,#REF!,0)),"")))))</f>
        <v>#REF!</v>
      </c>
      <c r="BG29" s="68" t="e">
        <f>IF(EXACT((#REF!),(PROPER(TEXT(BG$3,"dddd")))),"",IF(AND(EXACT((#REF!),(PROPER(TEXT(BF$3,"dddd")))),(EXACT((#REF!),PROPER(TEXT(BG28,"dddd"))))),"",IF(#REF!=1,IF(AND((BD29=""),(BE29=""),(BF29="")),INDEX(#REF!,MATCH(BG$4,#REF!,0),MATCH(#REF!,#REF!,0)),""),IF(#REF!=2,IF(BF29="",INDEX(#REF!,MATCH(BG$4,#REF!,0),MATCH(#REF!,#REF!,0)),""),IF(#REF!=4,INDEX(#REF!,MATCH(BG$4,#REF!,0),MATCH(#REF!,#REF!,0)),"")))))</f>
        <v>#REF!</v>
      </c>
    </row>
    <row r="30" spans="1:59" ht="26.25" customHeight="1" x14ac:dyDescent="0.25">
      <c r="A30" s="75" t="e">
        <f t="shared" si="0"/>
        <v>#REF!</v>
      </c>
      <c r="B30" s="52" t="s">
        <v>265</v>
      </c>
      <c r="C30" s="52" t="s">
        <v>25</v>
      </c>
      <c r="D30" s="52" t="s">
        <v>211</v>
      </c>
      <c r="E30" s="51" t="s">
        <v>240</v>
      </c>
      <c r="F30" s="72" t="e">
        <f>IF(ISNA(VLOOKUP(E30,#REF!,2,FALSE)),"",VLOOKUP(E30,#REF!,2,FALSE))</f>
        <v>#REF!</v>
      </c>
      <c r="G30" s="72" t="e">
        <f>IF(ISNA(VLOOKUP(E30,#REF!,3,0)),"",VLOOKUP(E30,#REF!,3,0))</f>
        <v>#REF!</v>
      </c>
      <c r="H30" s="67" t="e">
        <f>IF(EXACT((#REF!),(PROPER(TEXT(H$3,"dddd")))),"",IF(EXACT(H$4,#REF!),IF(#REF!=4,INDEX(#REF!,MATCH(H$4,#REF!,0),MATCH(#REF!,#REF!,0)),INDEX(#REF!,MATCH(#REF!,#REF!,0),MATCH(#REF!,#REF!,0))),""))</f>
        <v>#REF!</v>
      </c>
      <c r="I30" s="67" t="e">
        <f>IF(EXACT((#REF!),(PROPER(TEXT(I$3,"dddd")))),"",IF(EXACT(I$4,#REF!),IF(H30="",IF(OR((#REF!=4),(#REF!=3),(#REF!=2),(#REF!=1)),INDEX(#REF!,MATCH(I$4,#REF!,0),MATCH(#REF!,#REF!,0)),"")),IF(#REF!=4,IF(H30="","",INDEX(#REF!,MATCH(I$4,#REF!,0),MATCH(#REF!,#REF!,0))),IF(#REF!=2,IF(H30="",IF(OR((#REF!="Semana1"),(#REF!="Semana2")),INDEX(#REF!,MATCH(I$4,#REF!,0),MATCH(#REF!,#REF!,0)),""),""),IF(#REF!=1,IF(H30="",IF(#REF!="Semana2","",""),""))))))</f>
        <v>#REF!</v>
      </c>
      <c r="J30" s="67" t="e">
        <f>IF(EXACT(J$4,#REF!),IF(I30="",IF(OR((#REF!=4),(#REF!=3),(#REF!=2),(#REF!=1)),INDEX(#REF!,MATCH(J$4,#REF!,0),MATCH(#REF!,#REF!,0)),"")),IF(#REF!=4,IF(I30="","",INDEX(#REF!,MATCH(J$4,#REF!,0),MATCH(#REF!,#REF!,0))),IF(#REF!=2,IF(I30="",IF(OR((#REF!="Semana1"),(#REF!="Semana2"),(#REF!="Semana3")),INDEX(#REF!,MATCH(J$4,#REF!,0),MATCH(#REF!,#REF!,0)),""),""),IF(#REF!=1,IF(I30="",IF(#REF!="Semana3","",""),"")))))</f>
        <v>#REF!</v>
      </c>
      <c r="K30" s="67" t="e">
        <f>IF(EXACT(K$4,#REF!),IF(J30="",IF(OR((#REF!=4),(#REF!=3),(#REF!=2),(#REF!=1)),INDEX(#REF!,MATCH(K$4,#REF!,0),MATCH(#REF!,#REF!,0)),"")),IF(#REF!=4,IF(J30="","",INDEX(#REF!,MATCH(K$4,#REF!,0),MATCH(#REF!,#REF!,0))),IF(#REF!=2,IF(J30="",IF(OR((#REF!="Semana1"),(#REF!="Semana2"),(#REF!="Semana3"),(#REF!="Semana4")),INDEX(#REF!,MATCH(K$4,#REF!,0),MATCH(#REF!,#REF!,0)),""),""),IF(#REF!=1,IF(J30="",IF(#REF!="Semana4","",""),"")))))</f>
        <v>#REF!</v>
      </c>
      <c r="L30" s="67" t="e">
        <f>IF(EXACT(L$4,#REF!),IF(K30="",IF(OR((#REF!=4),(#REF!=3),(#REF!=2),(#REF!=1)),INDEX(#REF!,MATCH(L$4,#REF!,0),MATCH(#REF!,#REF!,0)),"")),IF(#REF!=4,IF(K30="","",INDEX(#REF!,MATCH(L$4,#REF!,0),MATCH(#REF!,#REF!,0))),IF(#REF!=2,IF(K30="",IF(OR((#REF!="Semana1"),(#REF!="Semana2"),(#REF!="Semana3"),(#REF!="Semana4"),(#REF!="Semana5")),INDEX(#REF!,MATCH(L$4,#REF!,0),MATCH(#REF!,#REF!,0)),""),""),IF(#REF!=1,IF(AND((#REF!="Semana1"),(I30=""),(J30=""),(K30="")),INDEX(#REF!,MATCH(L$4,#REF!,0),MATCH(#REF!,#REF!,0)),IF(AND((#REF!="Semana5"),(K30="")),INDEX(#REF!,MATCH(L$4,#REF!,0),MATCH(#REF!,#REF!,0)),""))))))</f>
        <v>#REF!</v>
      </c>
      <c r="M30" s="68" t="e">
        <f>IF(EXACT(M$4,#REF!),IF(L30="",IF(OR((#REF!=4),(#REF!=3),(#REF!=2),(#REF!=1)),INDEX(#REF!,MATCH(M$4,#REF!,0),MATCH(#REF!,#REF!,0)),"")),IF(#REF!=4,IF(L30="","",INDEX(#REF!,MATCH(M$4,#REF!,0),MATCH(#REF!,#REF!,0))),IF(#REF!=2,IF(L30="",IF(OR((#REF!="Semana1"),(#REF!="Semana2"),(#REF!="Semana3"),(#REF!="Semana4"),(#REF!="Semana5")),INDEX(#REF!,MATCH(M$4,#REF!,0),MATCH(#REF!,#REF!,0)),""),""),IF(#REF!=1,IF(AND((#REF!="Semana2"),(J30=""),(K30=""),(L30="")),INDEX(#REF!,MATCH(M$4,#REF!,0),MATCH(#REF!,#REF!,0)),IF(AND((#REF!="Semana6"),(L30="")),INDEX(#REF!,MATCH(M$4,#REF!,0),MATCH(#REF!,#REF!,0)),""))))))</f>
        <v>#REF!</v>
      </c>
      <c r="N30" s="68" t="e">
        <f>IF(EXACT(N$4,#REF!),IF(M30="",IF(OR((#REF!=4),(#REF!=3),(#REF!=2),(#REF!=1)),INDEX(#REF!,MATCH(N$4,#REF!,0),MATCH(#REF!,#REF!,0)),"")),IF(#REF!=4,IF(M30="","",INDEX(#REF!,MATCH(N$4,#REF!,0),MATCH(#REF!,#REF!,0))),IF(#REF!=2,IF(M30="",IF(OR((#REF!="Semana1"),(#REF!="Semana2"),(#REF!="Semana3"),(#REF!="Semana4"),(#REF!="Semana5")),INDEX(#REF!,MATCH(N$4,#REF!,0),MATCH(#REF!,#REF!,0)),""),""),IF(#REF!=1,IF(AND((#REF!="Semana3"),(K30=""),(L30=""),(M30="")),INDEX(#REF!,MATCH(N$4,#REF!,0),MATCH(#REF!,#REF!,0)),IF(AND((#REF!="Semana7"),(M30="")),INDEX(#REF!,MATCH(N$4,#REF!,0),MATCH(#REF!,#REF!,0)),""))))))</f>
        <v>#REF!</v>
      </c>
      <c r="O30" s="68" t="e">
        <f>IF(EXACT(O$4,#REF!),IF(N30="",IF(OR((#REF!=4),(#REF!=3),(#REF!=2),(#REF!=1)),INDEX(#REF!,MATCH(O$4,#REF!,0),MATCH(#REF!,#REF!,0)),"")),IF(#REF!=4,IF(N30="","",INDEX(#REF!,MATCH(O$4,#REF!,0),MATCH(#REF!,#REF!,0))),IF(#REF!=2,IF(N30="",IF(OR((#REF!="Semana1"),(#REF!="Semana2"),(#REF!="Semana3"),(#REF!="Semana4"),(#REF!="Semana5"),(#REF!="Semana6"),(#REF!="Semana7"),(#REF!="Semana8")),INDEX(#REF!,MATCH(O$4,#REF!,0),MATCH(#REF!,#REF!,0)),""),""),IF(#REF!=1,IF(AND((L30=""),(M30=""),(N30="")),INDEX(#REF!,MATCH(O$4,#REF!,0),MATCH(#REF!,#REF!,0)),""),""))))</f>
        <v>#REF!</v>
      </c>
      <c r="P30" s="68" t="e">
        <f>IF(EXACT((#REF!),(PROPER(TEXT(P$3,"dddd")))),"",IF(AND(EXACT((#REF!),(PROPER(TEXT(O$3,"dddd")))),(EXACT((#REF!),PROPER(TEXT(P29,"dddd"))))),"",IF(#REF!=1,IF(AND((M30=""),(N30=""),(O30="")),INDEX(#REF!,MATCH(P$4,#REF!,0),MATCH(#REF!,#REF!,0)),""),IF(#REF!=2,IF(O30="",INDEX(#REF!,MATCH(P$4,#REF!,0),MATCH(#REF!,#REF!,0)),""),IF(#REF!=4,INDEX(#REF!,MATCH(P$4,#REF!,0),MATCH(#REF!,#REF!,0)),"")))))</f>
        <v>#REF!</v>
      </c>
      <c r="Q30" s="67" t="e">
        <f>IF(EXACT((#REF!),(PROPER(TEXT(Q$3,"dddd")))),"",IF(AND(EXACT((#REF!),(PROPER(TEXT(P$3,"dddd")))),(EXACT((#REF!),PROPER(TEXT(Q29,"dddd"))))),"",IF(#REF!=1,IF(AND((N30=""),(O30=""),(P30="")),INDEX(#REF!,MATCH(Q$4,#REF!,0),MATCH(#REF!,#REF!,0)),""),IF(#REF!=2,IF(P30="",INDEX(#REF!,MATCH(Q$4,#REF!,0),MATCH(#REF!,#REF!,0)),""),IF(#REF!=4,INDEX(#REF!,MATCH(Q$4,#REF!,0),MATCH(#REF!,#REF!,0)),"")))))</f>
        <v>#REF!</v>
      </c>
      <c r="R30" s="67" t="e">
        <f>IF(EXACT((#REF!),(PROPER(TEXT(R$3,"dddd")))),"",IF(AND(EXACT((#REF!),(PROPER(TEXT(Q$3,"dddd")))),(EXACT((#REF!),PROPER(TEXT(R29,"dddd"))))),"",IF(#REF!=1,IF(AND((O30=""),(P30=""),(Q30="")),INDEX(#REF!,MATCH(R$4,#REF!,0),MATCH(#REF!,#REF!,0)),""),IF(#REF!=2,IF(Q30="",INDEX(#REF!,MATCH(R$4,#REF!,0),MATCH(#REF!,#REF!,0)),""),IF(#REF!=4,INDEX(#REF!,MATCH(R$4,#REF!,0),MATCH(#REF!,#REF!,0)),"")))))</f>
        <v>#REF!</v>
      </c>
      <c r="S30" s="67" t="e">
        <f>IF(EXACT((#REF!),(PROPER(TEXT(S$3,"dddd")))),"",IF(AND(EXACT((#REF!),(PROPER(TEXT(R$3,"dddd")))),(EXACT((#REF!),PROPER(TEXT(S29,"dddd"))))),"",IF(#REF!=1,IF(AND((P30=""),(Q30=""),(R30="")),INDEX(#REF!,MATCH(S$4,#REF!,0),MATCH(#REF!,#REF!,0)),""),IF(#REF!=2,IF(R30="",INDEX(#REF!,MATCH(S$4,#REF!,0),MATCH(#REF!,#REF!,0)),""),IF(#REF!=4,INDEX(#REF!,MATCH(S$4,#REF!,0),MATCH(#REF!,#REF!,0)),"")))))</f>
        <v>#REF!</v>
      </c>
      <c r="T30" s="67" t="e">
        <f>IF(EXACT((#REF!),(PROPER(TEXT(T$3,"dddd")))),"",IF(AND(EXACT((#REF!),(PROPER(TEXT(S$3,"dddd")))),(EXACT((#REF!),PROPER(TEXT(T29,"dddd"))))),"",IF(#REF!=1,IF(AND((Q30=""),(R30=""),(S30="")),INDEX(#REF!,MATCH(T$4,#REF!,0),MATCH(#REF!,#REF!,0)),""),IF(#REF!=2,IF(S30="",INDEX(#REF!,MATCH(T$4,#REF!,0),MATCH(#REF!,#REF!,0)),""),IF(#REF!=4,INDEX(#REF!,MATCH(T$4,#REF!,0),MATCH(#REF!,#REF!,0)),"")))))</f>
        <v>#REF!</v>
      </c>
      <c r="U30" s="68" t="e">
        <f>IF(EXACT((#REF!),(PROPER(TEXT(U$3,"dddd")))),"",IF(AND(EXACT((#REF!),(PROPER(TEXT(T$3,"dddd")))),(EXACT((#REF!),PROPER(TEXT(U29,"dddd"))))),"",IF(#REF!=1,IF(AND((R30=""),(S30=""),(T30="")),INDEX(#REF!,MATCH(U$4,#REF!,0),MATCH(#REF!,#REF!,0)),""),IF(#REF!=2,IF(T30="",INDEX(#REF!,MATCH(U$4,#REF!,0),MATCH(#REF!,#REF!,0)),""),IF(#REF!=4,INDEX(#REF!,MATCH(U$4,#REF!,0),MATCH(#REF!,#REF!,0)),"")))))</f>
        <v>#REF!</v>
      </c>
      <c r="V30" s="68" t="e">
        <f>IF(EXACT((#REF!),(PROPER(TEXT(V$3,"dddd")))),"",IF(AND(EXACT((#REF!),(PROPER(TEXT(U$3,"dddd")))),(EXACT((#REF!),PROPER(TEXT(V29,"dddd"))))),"",IF(#REF!=1,IF(AND((S30=""),(T30=""),(U30="")),INDEX(#REF!,MATCH(V$4,#REF!,0),MATCH(#REF!,#REF!,0)),""),IF(#REF!=2,IF(U30="",INDEX(#REF!,MATCH(V$4,#REF!,0),MATCH(#REF!,#REF!,0)),""),IF(#REF!=4,INDEX(#REF!,MATCH(V$4,#REF!,0),MATCH(#REF!,#REF!,0)),"")))))</f>
        <v>#REF!</v>
      </c>
      <c r="W30" s="68" t="e">
        <f>IF(EXACT((#REF!),(PROPER(TEXT(W$3,"dddd")))),"",IF(AND(EXACT((#REF!),(PROPER(TEXT(V$3,"dddd")))),(EXACT((#REF!),PROPER(TEXT(W29,"dddd"))))),"",IF(#REF!=1,IF(AND((T30=""),(U30=""),(V30="")),INDEX(#REF!,MATCH(W$4,#REF!,0),MATCH(#REF!,#REF!,0)),""),IF(#REF!=2,IF(V30="",INDEX(#REF!,MATCH(W$4,#REF!,0),MATCH(#REF!,#REF!,0)),""),IF(#REF!=4,INDEX(#REF!,MATCH(W$4,#REF!,0),MATCH(#REF!,#REF!,0)),"")))))</f>
        <v>#REF!</v>
      </c>
      <c r="X30" s="68" t="e">
        <f>IF(EXACT((#REF!),(PROPER(TEXT(X$3,"dddd")))),"",IF(AND(EXACT((#REF!),(PROPER(TEXT(W$3,"dddd")))),(EXACT((#REF!),PROPER(TEXT(X29,"dddd"))))),"",IF(#REF!=1,IF(AND((U30=""),(V30=""),(W30="")),INDEX(#REF!,MATCH(X$4,#REF!,0),MATCH(#REF!,#REF!,0)),""),IF(#REF!=2,IF(W30="",INDEX(#REF!,MATCH(X$4,#REF!,0),MATCH(#REF!,#REF!,0)),""),IF(#REF!=4,INDEX(#REF!,MATCH(X$4,#REF!,0),MATCH(#REF!,#REF!,0)),"")))))</f>
        <v>#REF!</v>
      </c>
      <c r="Y30" s="67" t="e">
        <f>IF(EXACT((#REF!),(PROPER(TEXT(Y$3,"dddd")))),"",IF(AND(EXACT((#REF!),(PROPER(TEXT(X$3,"dddd")))),(EXACT((#REF!),PROPER(TEXT(Y29,"dddd"))))),"",IF(#REF!=1,IF(AND((V30=""),(W30=""),(X30="")),INDEX(#REF!,MATCH(Y$4,#REF!,0),MATCH(#REF!,#REF!,0)),""),IF(#REF!=2,IF(X30="",INDEX(#REF!,MATCH(Y$4,#REF!,0),MATCH(#REF!,#REF!,0)),""),IF(#REF!=4,INDEX(#REF!,MATCH(Y$4,#REF!,0),MATCH(#REF!,#REF!,0)),"")))))</f>
        <v>#REF!</v>
      </c>
      <c r="Z30" s="67" t="e">
        <f>IF(EXACT((#REF!),(PROPER(TEXT(Z$3,"dddd")))),"",IF(AND(EXACT((#REF!),(PROPER(TEXT(Y$3,"dddd")))),(EXACT((#REF!),PROPER(TEXT(Z29,"dddd"))))),"",IF(#REF!=1,IF(AND((W30=""),(X30=""),(Y30="")),INDEX(#REF!,MATCH(Z$4,#REF!,0),MATCH(#REF!,#REF!,0)),""),IF(#REF!=2,IF(Y30="",INDEX(#REF!,MATCH(Z$4,#REF!,0),MATCH(#REF!,#REF!,0)),""),IF(#REF!=4,INDEX(#REF!,MATCH(Z$4,#REF!,0),MATCH(#REF!,#REF!,0)),"")))))</f>
        <v>#REF!</v>
      </c>
      <c r="AA30" s="67" t="e">
        <f>IF(EXACT((#REF!),(PROPER(TEXT(AA$3,"dddd")))),"",IF(AND(EXACT((#REF!),(PROPER(TEXT(Z$3,"dddd")))),(EXACT((#REF!),PROPER(TEXT(AA29,"dddd"))))),"",IF(#REF!=1,IF(AND((X30=""),(Y30=""),(Z30="")),INDEX(#REF!,MATCH(AA$4,#REF!,0),MATCH(#REF!,#REF!,0)),""),IF(#REF!=2,IF(Z30="",INDEX(#REF!,MATCH(AA$4,#REF!,0),MATCH(#REF!,#REF!,0)),""),IF(#REF!=4,INDEX(#REF!,MATCH(AA$4,#REF!,0),MATCH(#REF!,#REF!,0)),"")))))</f>
        <v>#REF!</v>
      </c>
      <c r="AB30" s="67" t="e">
        <f>IF(EXACT((#REF!),(PROPER(TEXT(AB$3,"dddd")))),"",IF(AND(EXACT((#REF!),(PROPER(TEXT(AA$3,"dddd")))),(EXACT((#REF!),PROPER(TEXT(AB29,"dddd"))))),"",IF(#REF!=1,IF(AND((Y30=""),(Z30=""),(AA30="")),INDEX(#REF!,MATCH(AB$4,#REF!,0),MATCH(#REF!,#REF!,0)),""),IF(#REF!=2,IF(AA30="",INDEX(#REF!,MATCH(AB$4,#REF!,0),MATCH(#REF!,#REF!,0)),""),IF(#REF!=4,INDEX(#REF!,MATCH(AB$4,#REF!,0),MATCH(#REF!,#REF!,0)),"")))))</f>
        <v>#REF!</v>
      </c>
      <c r="AC30" s="67" t="e">
        <f>IF(EXACT((#REF!),(PROPER(TEXT(AC$3,"dddd")))),"",IF(AND(EXACT((#REF!),(PROPER(TEXT(AB$3,"dddd")))),(EXACT((#REF!),PROPER(TEXT(AC29,"dddd"))))),"",IF(#REF!=1,IF(AND((Z30=""),(AA30=""),(AB30="")),INDEX(#REF!,MATCH(AC$4,#REF!,0),MATCH(#REF!,#REF!,0)),""),IF(#REF!=2,IF(AB30="",INDEX(#REF!,MATCH(AC$4,#REF!,0),MATCH(#REF!,#REF!,0)),""),IF(#REF!=4,INDEX(#REF!,MATCH(AC$4,#REF!,0),MATCH(#REF!,#REF!,0)),"")))))</f>
        <v>#REF!</v>
      </c>
      <c r="AD30" s="68" t="e">
        <f>IF(EXACT((#REF!),(PROPER(TEXT(AD$3,"dddd")))),"",IF(AND(EXACT((#REF!),(PROPER(TEXT(AC$3,"dddd")))),(EXACT((#REF!),PROPER(TEXT(AD29,"dddd"))))),"",IF(#REF!=1,IF(AND((AA30=""),(AB30=""),(AC30="")),INDEX(#REF!,MATCH(AD$4,#REF!,0),MATCH(#REF!,#REF!,0)),""),IF(#REF!=2,IF(AC30="",INDEX(#REF!,MATCH(AD$4,#REF!,0),MATCH(#REF!,#REF!,0)),""),IF(#REF!=4,INDEX(#REF!,MATCH(AD$4,#REF!,0),MATCH(#REF!,#REF!,0)),"")))))</f>
        <v>#REF!</v>
      </c>
      <c r="AE30" s="68" t="e">
        <f>IF(EXACT((#REF!),(PROPER(TEXT(AE$3,"dddd")))),"",IF(AND(EXACT((#REF!),(PROPER(TEXT(AD$3,"dddd")))),(EXACT((#REF!),PROPER(TEXT(AE29,"dddd"))))),"",IF(#REF!=1,IF(AND((AB30=""),(AC30=""),(AD30="")),INDEX(#REF!,MATCH(AE$4,#REF!,0),MATCH(#REF!,#REF!,0)),""),IF(#REF!=2,IF(AD30="",INDEX(#REF!,MATCH(AE$4,#REF!,0),MATCH(#REF!,#REF!,0)),""),IF(#REF!=4,INDEX(#REF!,MATCH(AE$4,#REF!,0),MATCH(#REF!,#REF!,0)),"")))))</f>
        <v>#REF!</v>
      </c>
      <c r="AF30" s="68" t="e">
        <f>IF(EXACT((#REF!),(PROPER(TEXT(AF$3,"dddd")))),"",IF(AND(EXACT((#REF!),(PROPER(TEXT(AE$3,"dddd")))),(EXACT((#REF!),PROPER(TEXT(AF29,"dddd"))))),"",IF(#REF!=1,IF(AND((AC30=""),(AD30=""),(AE30="")),INDEX(#REF!,MATCH(AF$4,#REF!,0),MATCH(#REF!,#REF!,0)),""),IF(#REF!=2,IF(AE30="",INDEX(#REF!,MATCH(AF$4,#REF!,0),MATCH(#REF!,#REF!,0)),""),IF(#REF!=4,INDEX(#REF!,MATCH(AF$4,#REF!,0),MATCH(#REF!,#REF!,0)),"")))))</f>
        <v>#REF!</v>
      </c>
      <c r="AG30" s="68" t="e">
        <f>IF(EXACT((#REF!),(PROPER(TEXT(AG$3,"dddd")))),"",IF(AND(EXACT((#REF!),(PROPER(TEXT(AF$3,"dddd")))),(EXACT((#REF!),PROPER(TEXT(AG29,"dddd"))))),"",IF(#REF!=1,IF(AND((AD30=""),(AE30=""),(AF30="")),INDEX(#REF!,MATCH(AG$4,#REF!,0),MATCH(#REF!,#REF!,0)),""),IF(#REF!=2,IF(AF30="",INDEX(#REF!,MATCH(AG$4,#REF!,0),MATCH(#REF!,#REF!,0)),""),IF(#REF!=4,INDEX(#REF!,MATCH(AG$4,#REF!,0),MATCH(#REF!,#REF!,0)),"")))))</f>
        <v>#REF!</v>
      </c>
      <c r="AH30" s="67" t="e">
        <f>IF(EXACT((#REF!),(PROPER(TEXT(AH$3,"dddd")))),"",IF(AND(EXACT((#REF!),(PROPER(TEXT(AG$3,"dddd")))),(EXACT((#REF!),PROPER(TEXT(AH29,"dddd"))))),"",IF(#REF!=1,IF(AND((AE30=""),(AF30=""),(AG30="")),INDEX(#REF!,MATCH(AH$4,#REF!,0),MATCH(#REF!,#REF!,0)),""),IF(#REF!=2,IF(AG30="",INDEX(#REF!,MATCH(AH$4,#REF!,0),MATCH(#REF!,#REF!,0)),""),IF(#REF!=4,INDEX(#REF!,MATCH(AH$4,#REF!,0),MATCH(#REF!,#REF!,0)),"")))))</f>
        <v>#REF!</v>
      </c>
      <c r="AI30" s="67" t="e">
        <f>IF(EXACT((#REF!),(PROPER(TEXT(AI$3,"dddd")))),"",IF(AND(EXACT((#REF!),(PROPER(TEXT(AH$3,"dddd")))),(EXACT((#REF!),PROPER(TEXT(AI29,"dddd"))))),"",IF(#REF!=1,IF(AND((AF30=""),(AG30=""),(AH30="")),INDEX(#REF!,MATCH(AI$4,#REF!,0),MATCH(#REF!,#REF!,0)),""),IF(#REF!=2,IF(AH30="",INDEX(#REF!,MATCH(AI$4,#REF!,0),MATCH(#REF!,#REF!,0)),""),IF(#REF!=4,INDEX(#REF!,MATCH(AI$4,#REF!,0),MATCH(#REF!,#REF!,0)),"")))))</f>
        <v>#REF!</v>
      </c>
      <c r="AJ30" s="67" t="e">
        <f>IF(EXACT((#REF!),(PROPER(TEXT(AJ$3,"dddd")))),"",IF(AND(EXACT((#REF!),(PROPER(TEXT(AI$3,"dddd")))),(EXACT((#REF!),PROPER(TEXT(AJ29,"dddd"))))),"",IF(#REF!=1,IF(AND((AG30=""),(AH30=""),(AI30="")),INDEX(#REF!,MATCH(AJ$4,#REF!,0),MATCH(#REF!,#REF!,0)),""),IF(#REF!=2,IF(AI30="",INDEX(#REF!,MATCH(AJ$4,#REF!,0),MATCH(#REF!,#REF!,0)),""),IF(#REF!=4,INDEX(#REF!,MATCH(AJ$4,#REF!,0),MATCH(#REF!,#REF!,0)),"")))))</f>
        <v>#REF!</v>
      </c>
      <c r="AK30" s="67" t="e">
        <f>IF(EXACT((#REF!),(PROPER(TEXT(AK$3,"dddd")))),"",IF(AND(EXACT((#REF!),(PROPER(TEXT(AJ$3,"dddd")))),(EXACT((#REF!),PROPER(TEXT(AK29,"dddd"))))),"",IF(#REF!=1,IF(AND((AH30=""),(AI30=""),(AJ30="")),INDEX(#REF!,MATCH(AK$4,#REF!,0),MATCH(#REF!,#REF!,0)),""),IF(#REF!=2,IF(AJ30="",INDEX(#REF!,MATCH(AK$4,#REF!,0),MATCH(#REF!,#REF!,0)),""),IF(#REF!=4,INDEX(#REF!,MATCH(AK$4,#REF!,0),MATCH(#REF!,#REF!,0)),"")))))</f>
        <v>#REF!</v>
      </c>
      <c r="AL30" s="67" t="e">
        <f>IF(EXACT((#REF!),(PROPER(TEXT(AL$3,"dddd")))),"",IF(AND(EXACT((#REF!),(PROPER(TEXT(AK$3,"dddd")))),(EXACT((#REF!),PROPER(TEXT(AL29,"dddd"))))),"",IF(#REF!=1,IF(AND((AI30=""),(AJ30=""),(AK30="")),INDEX(#REF!,MATCH(AL$4,#REF!,0),MATCH(#REF!,#REF!,0)),""),IF(#REF!=2,IF(AK30="",INDEX(#REF!,MATCH(AL$4,#REF!,0),MATCH(#REF!,#REF!,0)),""),IF(#REF!=4,INDEX(#REF!,MATCH(AL$4,#REF!,0),MATCH(#REF!,#REF!,0)),"")))))</f>
        <v>#REF!</v>
      </c>
      <c r="AM30" s="68" t="e">
        <f>IF(EXACT((#REF!),(PROPER(TEXT(AM$3,"dddd")))),"",IF(AND(EXACT((#REF!),(PROPER(TEXT(AL$3,"dddd")))),(EXACT((#REF!),PROPER(TEXT(AM29,"dddd"))))),"",IF(#REF!=1,IF(AND((AJ30=""),(AK30=""),(AL30="")),INDEX(#REF!,MATCH(AM$4,#REF!,0),MATCH(#REF!,#REF!,0)),""),IF(#REF!=2,IF(AL30="",INDEX(#REF!,MATCH(AM$4,#REF!,0),MATCH(#REF!,#REF!,0)),""),IF(#REF!=4,INDEX(#REF!,MATCH(AM$4,#REF!,0),MATCH(#REF!,#REF!,0)),"")))))</f>
        <v>#REF!</v>
      </c>
      <c r="AN30" s="68" t="e">
        <f>IF(EXACT((#REF!),(PROPER(TEXT(AN$3,"dddd")))),"",IF(AND(EXACT((#REF!),(PROPER(TEXT(AM$3,"dddd")))),(EXACT((#REF!),PROPER(TEXT(AN29,"dddd"))))),"",IF(#REF!=1,IF(AND((AK30=""),(AL30=""),(AM30="")),INDEX(#REF!,MATCH(AN$4,#REF!,0),MATCH(#REF!,#REF!,0)),""),IF(#REF!=2,IF(AM30="",INDEX(#REF!,MATCH(AN$4,#REF!,0),MATCH(#REF!,#REF!,0)),""),IF(#REF!=4,INDEX(#REF!,MATCH(AN$4,#REF!,0),MATCH(#REF!,#REF!,0)),"")))))</f>
        <v>#REF!</v>
      </c>
      <c r="AO30" s="68" t="e">
        <f>IF(EXACT((#REF!),(PROPER(TEXT(AO$3,"dddd")))),"",IF(AND(EXACT((#REF!),(PROPER(TEXT(AN$3,"dddd")))),(EXACT((#REF!),PROPER(TEXT(AO29,"dddd"))))),"",IF(#REF!=1,IF(AND((AL30=""),(AM30=""),(AN30="")),INDEX(#REF!,MATCH(AO$4,#REF!,0),MATCH(#REF!,#REF!,0)),""),IF(#REF!=2,IF(AN30="",INDEX(#REF!,MATCH(AO$4,#REF!,0),MATCH(#REF!,#REF!,0)),""),IF(#REF!=4,INDEX(#REF!,MATCH(AO$4,#REF!,0),MATCH(#REF!,#REF!,0)),"")))))</f>
        <v>#REF!</v>
      </c>
      <c r="AP30" s="68" t="e">
        <f>IF(EXACT((#REF!),(PROPER(TEXT(AP$3,"dddd")))),"",IF(AND(EXACT((#REF!),(PROPER(TEXT(AO$3,"dddd")))),(EXACT((#REF!),PROPER(TEXT(AP29,"dddd"))))),"",IF(#REF!=1,IF(AND((AM30=""),(AN30=""),(AO30="")),INDEX(#REF!,MATCH(AP$4,#REF!,0),MATCH(#REF!,#REF!,0)),""),IF(#REF!=2,IF(AO30="",INDEX(#REF!,MATCH(AP$4,#REF!,0),MATCH(#REF!,#REF!,0)),""),IF(#REF!=4,INDEX(#REF!,MATCH(AP$4,#REF!,0),MATCH(#REF!,#REF!,0)),"")))))</f>
        <v>#REF!</v>
      </c>
      <c r="AQ30" s="67" t="e">
        <f>IF(EXACT((#REF!),(PROPER(TEXT(AQ$3,"dddd")))),"",IF(AND(EXACT((#REF!),(PROPER(TEXT(AP$3,"dddd")))),(EXACT((#REF!),PROPER(TEXT(AQ29,"dddd"))))),"",IF(#REF!=1,IF(AND((AN30=""),(AO30=""),(AP30="")),INDEX(#REF!,MATCH(AQ$4,#REF!,0),MATCH(#REF!,#REF!,0)),""),IF(#REF!=2,IF(AP30="",INDEX(#REF!,MATCH(AQ$4,#REF!,0),MATCH(#REF!,#REF!,0)),""),IF(#REF!=4,INDEX(#REF!,MATCH(AQ$4,#REF!,0),MATCH(#REF!,#REF!,0)),"")))))</f>
        <v>#REF!</v>
      </c>
      <c r="AR30" s="67" t="e">
        <f>IF(EXACT((#REF!),(PROPER(TEXT(AR$3,"dddd")))),"",IF(AND(EXACT((#REF!),(PROPER(TEXT(AQ$3,"dddd")))),(EXACT((#REF!),PROPER(TEXT(AR29,"dddd"))))),"",IF(#REF!=1,IF(AND((AO30=""),(AP30=""),(AQ30="")),INDEX(#REF!,MATCH(AR$4,#REF!,0),MATCH(#REF!,#REF!,0)),""),IF(#REF!=2,IF(AQ30="",INDEX(#REF!,MATCH(AR$4,#REF!,0),MATCH(#REF!,#REF!,0)),""),IF(#REF!=4,INDEX(#REF!,MATCH(AR$4,#REF!,0),MATCH(#REF!,#REF!,0)),"")))))</f>
        <v>#REF!</v>
      </c>
      <c r="AS30" s="67" t="e">
        <f>IF(EXACT((#REF!),(PROPER(TEXT(AS$3,"dddd")))),"",IF(AND(EXACT((#REF!),(PROPER(TEXT(AR$3,"dddd")))),(EXACT((#REF!),PROPER(TEXT(AS29,"dddd"))))),"",IF(#REF!=1,IF(AND((AP30=""),(AQ30=""),(AR30="")),INDEX(#REF!,MATCH(AS$4,#REF!,0),MATCH(#REF!,#REF!,0)),""),IF(#REF!=2,IF(AR30="",INDEX(#REF!,MATCH(AS$4,#REF!,0),MATCH(#REF!,#REF!,0)),""),IF(#REF!=4,INDEX(#REF!,MATCH(AS$4,#REF!,0),MATCH(#REF!,#REF!,0)),"")))))</f>
        <v>#REF!</v>
      </c>
      <c r="AT30" s="67" t="e">
        <f>IF(EXACT((#REF!),(PROPER(TEXT(AT$3,"dddd")))),"",IF(AND(EXACT((#REF!),(PROPER(TEXT(AS$3,"dddd")))),(EXACT((#REF!),PROPER(TEXT(AT29,"dddd"))))),"",IF(#REF!=1,IF(AND((AQ30=""),(AR30=""),(AS30="")),INDEX(#REF!,MATCH(AT$4,#REF!,0),MATCH(#REF!,#REF!,0)),""),IF(#REF!=2,IF(AS30="",INDEX(#REF!,MATCH(AT$4,#REF!,0),MATCH(#REF!,#REF!,0)),""),IF(#REF!=4,INDEX(#REF!,MATCH(AT$4,#REF!,0),MATCH(#REF!,#REF!,0)),"")))))</f>
        <v>#REF!</v>
      </c>
      <c r="AU30" s="67" t="e">
        <f>IF(EXACT((#REF!),(PROPER(TEXT(AU$3,"dddd")))),"",IF(AND(EXACT((#REF!),(PROPER(TEXT(AT$3,"dddd")))),(EXACT((#REF!),PROPER(TEXT(AU29,"dddd"))))),"",IF(#REF!=1,IF(AND((AR30=""),(AS30=""),(AT30="")),INDEX(#REF!,MATCH(AU$4,#REF!,0),MATCH(#REF!,#REF!,0)),""),IF(#REF!=2,IF(AT30="",INDEX(#REF!,MATCH(AU$4,#REF!,0),MATCH(#REF!,#REF!,0)),""),IF(#REF!=4,INDEX(#REF!,MATCH(AU$4,#REF!,0),MATCH(#REF!,#REF!,0)),"")))))</f>
        <v>#REF!</v>
      </c>
      <c r="AV30" s="68" t="e">
        <f>IF(EXACT((#REF!),(PROPER(TEXT(AV$3,"dddd")))),"",IF(AND(EXACT((#REF!),(PROPER(TEXT(AU$3,"dddd")))),(EXACT((#REF!),PROPER(TEXT(AV29,"dddd"))))),"",IF(#REF!=1,IF(AND((AS30=""),(AT30=""),(AU30="")),INDEX(#REF!,MATCH(AV$4,#REF!,0),MATCH(#REF!,#REF!,0)),""),IF(#REF!=2,IF(AU30="",INDEX(#REF!,MATCH(AV$4,#REF!,0),MATCH(#REF!,#REF!,0)),""),IF(#REF!=4,INDEX(#REF!,MATCH(AV$4,#REF!,0),MATCH(#REF!,#REF!,0)),"")))))</f>
        <v>#REF!</v>
      </c>
      <c r="AW30" s="68" t="e">
        <f>IF(EXACT((#REF!),(PROPER(TEXT(AW$3,"dddd")))),"",IF(AND(EXACT((#REF!),(PROPER(TEXT(AV$3,"dddd")))),(EXACT((#REF!),PROPER(TEXT(AW29,"dddd"))))),"",IF(#REF!=1,IF(AND((AT30=""),(AU30=""),(AV30="")),INDEX(#REF!,MATCH(AW$4,#REF!,0),MATCH(#REF!,#REF!,0)),""),IF(#REF!=2,IF(AV30="",INDEX(#REF!,MATCH(AW$4,#REF!,0),MATCH(#REF!,#REF!,0)),""),IF(#REF!=4,INDEX(#REF!,MATCH(AW$4,#REF!,0),MATCH(#REF!,#REF!,0)),"")))))</f>
        <v>#REF!</v>
      </c>
      <c r="AX30" s="68" t="e">
        <f>IF(EXACT((#REF!),(PROPER(TEXT(AX$3,"dddd")))),"",IF(AND(EXACT((#REF!),(PROPER(TEXT(AW$3,"dddd")))),(EXACT((#REF!),PROPER(TEXT(AX29,"dddd"))))),"",IF(#REF!=1,IF(AND((AU30=""),(AV30=""),(AW30="")),INDEX(#REF!,MATCH(AX$4,#REF!,0),MATCH(#REF!,#REF!,0)),""),IF(#REF!=2,IF(AW30="",INDEX(#REF!,MATCH(AX$4,#REF!,0),MATCH(#REF!,#REF!,0)),""),IF(#REF!=4,INDEX(#REF!,MATCH(AX$4,#REF!,0),MATCH(#REF!,#REF!,0)),"")))))</f>
        <v>#REF!</v>
      </c>
      <c r="AY30" s="68" t="e">
        <f>IF(EXACT((#REF!),(PROPER(TEXT(AY$3,"dddd")))),"",IF(AND(EXACT((#REF!),(PROPER(TEXT(AX$3,"dddd")))),(EXACT((#REF!),PROPER(TEXT(AY29,"dddd"))))),"",IF(#REF!=1,IF(AND((AV30=""),(AW30=""),(AX30="")),INDEX(#REF!,MATCH(AY$4,#REF!,0),MATCH(#REF!,#REF!,0)),""),IF(#REF!=2,IF(AX30="",INDEX(#REF!,MATCH(AY$4,#REF!,0),MATCH(#REF!,#REF!,0)),""),IF(#REF!=4,INDEX(#REF!,MATCH(AY$4,#REF!,0),MATCH(#REF!,#REF!,0)),"")))))</f>
        <v>#REF!</v>
      </c>
      <c r="AZ30" s="67" t="e">
        <f>IF(EXACT((#REF!),(PROPER(TEXT(AZ$3,"dddd")))),"",IF(AND(EXACT((#REF!),(PROPER(TEXT(AY$3,"dddd")))),(EXACT((#REF!),PROPER(TEXT(AZ29,"dddd"))))),"",IF(#REF!=1,IF(AND((AW30=""),(AX30=""),(AY30="")),INDEX(#REF!,MATCH(AZ$4,#REF!,0),MATCH(#REF!,#REF!,0)),""),IF(#REF!=2,IF(AY30="",INDEX(#REF!,MATCH(AZ$4,#REF!,0),MATCH(#REF!,#REF!,0)),""),IF(#REF!=4,INDEX(#REF!,MATCH(AZ$4,#REF!,0),MATCH(#REF!,#REF!,0)),"")))))</f>
        <v>#REF!</v>
      </c>
      <c r="BA30" s="67" t="e">
        <f>IF(EXACT((#REF!),(PROPER(TEXT(BA$3,"dddd")))),"",IF(AND(EXACT((#REF!),(PROPER(TEXT(AZ$3,"dddd")))),(EXACT((#REF!),PROPER(TEXT(BA29,"dddd"))))),"",IF(#REF!=1,IF(AND((AX30=""),(AY30=""),(AZ30="")),INDEX(#REF!,MATCH(BA$4,#REF!,0),MATCH(#REF!,#REF!,0)),""),IF(#REF!=2,IF(AZ30="",INDEX(#REF!,MATCH(BA$4,#REF!,0),MATCH(#REF!,#REF!,0)),""),IF(#REF!=4,INDEX(#REF!,MATCH(BA$4,#REF!,0),MATCH(#REF!,#REF!,0)),"")))))</f>
        <v>#REF!</v>
      </c>
      <c r="BB30" s="67" t="e">
        <f>IF(EXACT((#REF!),(PROPER(TEXT(BB$3,"dddd")))),"",IF(AND(EXACT((#REF!),(PROPER(TEXT(BA$3,"dddd")))),(EXACT((#REF!),PROPER(TEXT(BB29,"dddd"))))),"",IF(#REF!=1,IF(AND((AY30=""),(AZ30=""),(BA30="")),INDEX(#REF!,MATCH(BB$4,#REF!,0),MATCH(#REF!,#REF!,0)),""),IF(#REF!=2,IF(BA30="",INDEX(#REF!,MATCH(BB$4,#REF!,0),MATCH(#REF!,#REF!,0)),""),IF(#REF!=4,INDEX(#REF!,MATCH(BB$4,#REF!,0),MATCH(#REF!,#REF!,0)),"")))))</f>
        <v>#REF!</v>
      </c>
      <c r="BC30" s="67" t="e">
        <f>IF(EXACT((#REF!),(PROPER(TEXT(BC$3,"dddd")))),"",IF(AND(EXACT((#REF!),(PROPER(TEXT(BB$3,"dddd")))),(EXACT((#REF!),PROPER(TEXT(BC29,"dddd"))))),"",IF(#REF!=1,IF(AND((AZ30=""),(BA30=""),(BB30="")),INDEX(#REF!,MATCH(BC$4,#REF!,0),MATCH(#REF!,#REF!,0)),""),IF(#REF!=2,IF(BB30="",INDEX(#REF!,MATCH(BC$4,#REF!,0),MATCH(#REF!,#REF!,0)),""),IF(#REF!=4,INDEX(#REF!,MATCH(BC$4,#REF!,0),MATCH(#REF!,#REF!,0)),"")))))</f>
        <v>#REF!</v>
      </c>
      <c r="BD30" s="68" t="e">
        <f>IF(EXACT((#REF!),(PROPER(TEXT(BD$3,"dddd")))),"",IF(AND(EXACT((#REF!),(PROPER(TEXT(BC$3,"dddd")))),(EXACT((#REF!),PROPER(TEXT(BD29,"dddd"))))),"",IF(#REF!=1,IF(AND((BA30=""),(BB30=""),(BC30="")),INDEX(#REF!,MATCH(BD$4,#REF!,0),MATCH(#REF!,#REF!,0)),""),IF(#REF!=2,IF(BC30="",INDEX(#REF!,MATCH(BD$4,#REF!,0),MATCH(#REF!,#REF!,0)),""),IF(#REF!=4,INDEX(#REF!,MATCH(BD$4,#REF!,0),MATCH(#REF!,#REF!,0)),"")))))</f>
        <v>#REF!</v>
      </c>
      <c r="BE30" s="68" t="e">
        <f>IF(EXACT((#REF!),(PROPER(TEXT(BE$3,"dddd")))),"",IF(AND(EXACT((#REF!),(PROPER(TEXT(BD$3,"dddd")))),(EXACT((#REF!),PROPER(TEXT(BE29,"dddd"))))),"",IF(#REF!=1,IF(AND((BB30=""),(BC30=""),(BD30="")),INDEX(#REF!,MATCH(BE$4,#REF!,0),MATCH(#REF!,#REF!,0)),""),IF(#REF!=2,IF(BD30="",INDEX(#REF!,MATCH(BE$4,#REF!,0),MATCH(#REF!,#REF!,0)),""),IF(#REF!=4,INDEX(#REF!,MATCH(BE$4,#REF!,0),MATCH(#REF!,#REF!,0)),"")))))</f>
        <v>#REF!</v>
      </c>
      <c r="BF30" s="68" t="e">
        <f>IF(EXACT((#REF!),(PROPER(TEXT(BF$3,"dddd")))),"",IF(AND(EXACT((#REF!),(PROPER(TEXT(BE$3,"dddd")))),(EXACT((#REF!),PROPER(TEXT(BF29,"dddd"))))),"",IF(#REF!=1,IF(AND((BC30=""),(BD30=""),(BE30="")),INDEX(#REF!,MATCH(BF$4,#REF!,0),MATCH(#REF!,#REF!,0)),""),IF(#REF!=2,IF(BE30="",INDEX(#REF!,MATCH(BF$4,#REF!,0),MATCH(#REF!,#REF!,0)),""),IF(#REF!=4,INDEX(#REF!,MATCH(BF$4,#REF!,0),MATCH(#REF!,#REF!,0)),"")))))</f>
        <v>#REF!</v>
      </c>
      <c r="BG30" s="68" t="e">
        <f>IF(EXACT((#REF!),(PROPER(TEXT(BG$3,"dddd")))),"",IF(AND(EXACT((#REF!),(PROPER(TEXT(BF$3,"dddd")))),(EXACT((#REF!),PROPER(TEXT(BG29,"dddd"))))),"",IF(#REF!=1,IF(AND((BD30=""),(BE30=""),(BF30="")),INDEX(#REF!,MATCH(BG$4,#REF!,0),MATCH(#REF!,#REF!,0)),""),IF(#REF!=2,IF(BF30="",INDEX(#REF!,MATCH(BG$4,#REF!,0),MATCH(#REF!,#REF!,0)),""),IF(#REF!=4,INDEX(#REF!,MATCH(BG$4,#REF!,0),MATCH(#REF!,#REF!,0)),"")))))</f>
        <v>#REF!</v>
      </c>
    </row>
    <row r="31" spans="1:59" ht="26.25" customHeight="1" x14ac:dyDescent="0.25">
      <c r="A31" s="75" t="e">
        <f t="shared" si="0"/>
        <v>#REF!</v>
      </c>
      <c r="B31" s="52" t="s">
        <v>266</v>
      </c>
      <c r="C31" s="52" t="s">
        <v>27</v>
      </c>
      <c r="D31" s="52" t="s">
        <v>195</v>
      </c>
      <c r="E31" s="52" t="s">
        <v>26</v>
      </c>
      <c r="F31" s="72" t="e">
        <f>IF(ISNA(VLOOKUP(E31,#REF!,2,FALSE)),"",VLOOKUP(E31,#REF!,2,FALSE))</f>
        <v>#REF!</v>
      </c>
      <c r="G31" s="72" t="e">
        <f>IF(ISNA(VLOOKUP(E31,#REF!,3,0)),"",VLOOKUP(E31,#REF!,3,0))</f>
        <v>#REF!</v>
      </c>
      <c r="H31" s="67" t="e">
        <f>IF(EXACT((#REF!),(PROPER(TEXT(H$3,"dddd")))),"",IF(EXACT(H$4,#REF!),IF(#REF!=4,INDEX(#REF!,MATCH(H$4,#REF!,0),MATCH(#REF!,#REF!,0)),INDEX(#REF!,MATCH(#REF!,#REF!,0),MATCH(#REF!,#REF!,0))),""))</f>
        <v>#REF!</v>
      </c>
      <c r="I31" s="67" t="e">
        <f>IF(EXACT((#REF!),(PROPER(TEXT(I$3,"dddd")))),"",IF(EXACT(I$4,#REF!),IF(H31="",IF(OR((#REF!=4),(#REF!=3),(#REF!=2),(#REF!=1)),INDEX(#REF!,MATCH(I$4,#REF!,0),MATCH(#REF!,#REF!,0)),"")),IF(#REF!=4,IF(H31="","",INDEX(#REF!,MATCH(I$4,#REF!,0),MATCH(#REF!,#REF!,0))),IF(#REF!=2,IF(H31="",IF(OR((#REF!="Semana1"),(#REF!="Semana2")),INDEX(#REF!,MATCH(I$4,#REF!,0),MATCH(#REF!,#REF!,0)),""),""),IF(#REF!=1,IF(H31="",IF(#REF!="Semana2","",""),""))))))</f>
        <v>#REF!</v>
      </c>
      <c r="J31" s="67" t="e">
        <f>IF(EXACT(J$4,#REF!),IF(I31="",IF(OR((#REF!=4),(#REF!=3),(#REF!=2),(#REF!=1)),INDEX(#REF!,MATCH(J$4,#REF!,0),MATCH(#REF!,#REF!,0)),"")),IF(#REF!=4,IF(I31="","",INDEX(#REF!,MATCH(J$4,#REF!,0),MATCH(#REF!,#REF!,0))),IF(#REF!=2,IF(I31="",IF(OR((#REF!="Semana1"),(#REF!="Semana2"),(#REF!="Semana3")),INDEX(#REF!,MATCH(J$4,#REF!,0),MATCH(#REF!,#REF!,0)),""),""),IF(#REF!=1,IF(I31="",IF(#REF!="Semana3","",""),"")))))</f>
        <v>#REF!</v>
      </c>
      <c r="K31" s="67" t="e">
        <f>IF(EXACT(K$4,#REF!),IF(J31="",IF(OR((#REF!=4),(#REF!=3),(#REF!=2),(#REF!=1)),INDEX(#REF!,MATCH(K$4,#REF!,0),MATCH(#REF!,#REF!,0)),"")),IF(#REF!=4,IF(J31="","",INDEX(#REF!,MATCH(K$4,#REF!,0),MATCH(#REF!,#REF!,0))),IF(#REF!=2,IF(J31="",IF(OR((#REF!="Semana1"),(#REF!="Semana2"),(#REF!="Semana3"),(#REF!="Semana4")),INDEX(#REF!,MATCH(K$4,#REF!,0),MATCH(#REF!,#REF!,0)),""),""),IF(#REF!=1,IF(J31="",IF(#REF!="Semana4","",""),"")))))</f>
        <v>#REF!</v>
      </c>
      <c r="L31" s="67" t="e">
        <f>IF(EXACT(L$4,#REF!),IF(K31="",IF(OR((#REF!=4),(#REF!=3),(#REF!=2),(#REF!=1)),INDEX(#REF!,MATCH(L$4,#REF!,0),MATCH(#REF!,#REF!,0)),"")),IF(#REF!=4,IF(K31="","",INDEX(#REF!,MATCH(L$4,#REF!,0),MATCH(#REF!,#REF!,0))),IF(#REF!=2,IF(K31="",IF(OR((#REF!="Semana1"),(#REF!="Semana2"),(#REF!="Semana3"),(#REF!="Semana4"),(#REF!="Semana5")),INDEX(#REF!,MATCH(L$4,#REF!,0),MATCH(#REF!,#REF!,0)),""),""),IF(#REF!=1,IF(AND((#REF!="Semana1"),(I31=""),(J31=""),(K31="")),INDEX(#REF!,MATCH(L$4,#REF!,0),MATCH(#REF!,#REF!,0)),IF(AND((#REF!="Semana5"),(K31="")),INDEX(#REF!,MATCH(L$4,#REF!,0),MATCH(#REF!,#REF!,0)),""))))))</f>
        <v>#REF!</v>
      </c>
      <c r="M31" s="68" t="e">
        <f>IF(EXACT(M$4,#REF!),IF(L31="",IF(OR((#REF!=4),(#REF!=3),(#REF!=2),(#REF!=1)),INDEX(#REF!,MATCH(M$4,#REF!,0),MATCH(#REF!,#REF!,0)),"")),IF(#REF!=4,IF(L31="","",INDEX(#REF!,MATCH(M$4,#REF!,0),MATCH(#REF!,#REF!,0))),IF(#REF!=2,IF(L31="",IF(OR((#REF!="Semana1"),(#REF!="Semana2"),(#REF!="Semana3"),(#REF!="Semana4"),(#REF!="Semana5")),INDEX(#REF!,MATCH(M$4,#REF!,0),MATCH(#REF!,#REF!,0)),""),""),IF(#REF!=1,IF(AND((#REF!="Semana2"),(J31=""),(K31=""),(L31="")),INDEX(#REF!,MATCH(M$4,#REF!,0),MATCH(#REF!,#REF!,0)),IF(AND((#REF!="Semana6"),(L31="")),INDEX(#REF!,MATCH(M$4,#REF!,0),MATCH(#REF!,#REF!,0)),""))))))</f>
        <v>#REF!</v>
      </c>
      <c r="N31" s="68" t="e">
        <f>IF(EXACT(N$4,#REF!),IF(M31="",IF(OR((#REF!=4),(#REF!=3),(#REF!=2),(#REF!=1)),INDEX(#REF!,MATCH(N$4,#REF!,0),MATCH(#REF!,#REF!,0)),"")),IF(#REF!=4,IF(M31="","",INDEX(#REF!,MATCH(N$4,#REF!,0),MATCH(#REF!,#REF!,0))),IF(#REF!=2,IF(M31="",IF(OR((#REF!="Semana1"),(#REF!="Semana2"),(#REF!="Semana3"),(#REF!="Semana4"),(#REF!="Semana5")),INDEX(#REF!,MATCH(N$4,#REF!,0),MATCH(#REF!,#REF!,0)),""),""),IF(#REF!=1,IF(AND((#REF!="Semana3"),(K31=""),(L31=""),(M31="")),INDEX(#REF!,MATCH(N$4,#REF!,0),MATCH(#REF!,#REF!,0)),IF(AND((#REF!="Semana7"),(M31="")),INDEX(#REF!,MATCH(N$4,#REF!,0),MATCH(#REF!,#REF!,0)),""))))))</f>
        <v>#REF!</v>
      </c>
      <c r="O31" s="68" t="e">
        <f>IF(EXACT(O$4,#REF!),IF(N31="",IF(OR((#REF!=4),(#REF!=3),(#REF!=2),(#REF!=1)),INDEX(#REF!,MATCH(O$4,#REF!,0),MATCH(#REF!,#REF!,0)),"")),IF(#REF!=4,IF(N31="","",INDEX(#REF!,MATCH(O$4,#REF!,0),MATCH(#REF!,#REF!,0))),IF(#REF!=2,IF(N31="",IF(OR((#REF!="Semana1"),(#REF!="Semana2"),(#REF!="Semana3"),(#REF!="Semana4"),(#REF!="Semana5"),(#REF!="Semana6"),(#REF!="Semana7"),(#REF!="Semana8")),INDEX(#REF!,MATCH(O$4,#REF!,0),MATCH(#REF!,#REF!,0)),""),""),IF(#REF!=1,IF(AND((L31=""),(M31=""),(N31="")),INDEX(#REF!,MATCH(O$4,#REF!,0),MATCH(#REF!,#REF!,0)),""),""))))</f>
        <v>#REF!</v>
      </c>
      <c r="P31" s="68" t="e">
        <f>IF(EXACT((#REF!),(PROPER(TEXT(P$3,"dddd")))),"",IF(AND(EXACT((#REF!),(PROPER(TEXT(O$3,"dddd")))),(EXACT((#REF!),PROPER(TEXT(P30,"dddd"))))),"",IF(#REF!=1,IF(AND((M31=""),(N31=""),(O31="")),INDEX(#REF!,MATCH(P$4,#REF!,0),MATCH(#REF!,#REF!,0)),""),IF(#REF!=2,IF(O31="",INDEX(#REF!,MATCH(P$4,#REF!,0),MATCH(#REF!,#REF!,0)),""),IF(#REF!=4,INDEX(#REF!,MATCH(P$4,#REF!,0),MATCH(#REF!,#REF!,0)),"")))))</f>
        <v>#REF!</v>
      </c>
      <c r="Q31" s="67" t="e">
        <f>IF(EXACT((#REF!),(PROPER(TEXT(Q$3,"dddd")))),"",IF(AND(EXACT((#REF!),(PROPER(TEXT(P$3,"dddd")))),(EXACT((#REF!),PROPER(TEXT(Q30,"dddd"))))),"",IF(#REF!=1,IF(AND((N31=""),(O31=""),(P31="")),INDEX(#REF!,MATCH(Q$4,#REF!,0),MATCH(#REF!,#REF!,0)),""),IF(#REF!=2,IF(P31="",INDEX(#REF!,MATCH(Q$4,#REF!,0),MATCH(#REF!,#REF!,0)),""),IF(#REF!=4,INDEX(#REF!,MATCH(Q$4,#REF!,0),MATCH(#REF!,#REF!,0)),"")))))</f>
        <v>#REF!</v>
      </c>
      <c r="R31" s="67" t="e">
        <f>IF(EXACT((#REF!),(PROPER(TEXT(R$3,"dddd")))),"",IF(AND(EXACT((#REF!),(PROPER(TEXT(Q$3,"dddd")))),(EXACT((#REF!),PROPER(TEXT(R30,"dddd"))))),"",IF(#REF!=1,IF(AND((O31=""),(P31=""),(Q31="")),INDEX(#REF!,MATCH(R$4,#REF!,0),MATCH(#REF!,#REF!,0)),""),IF(#REF!=2,IF(Q31="",INDEX(#REF!,MATCH(R$4,#REF!,0),MATCH(#REF!,#REF!,0)),""),IF(#REF!=4,INDEX(#REF!,MATCH(R$4,#REF!,0),MATCH(#REF!,#REF!,0)),"")))))</f>
        <v>#REF!</v>
      </c>
      <c r="S31" s="67" t="e">
        <f>IF(EXACT((#REF!),(PROPER(TEXT(S$3,"dddd")))),"",IF(AND(EXACT((#REF!),(PROPER(TEXT(R$3,"dddd")))),(EXACT((#REF!),PROPER(TEXT(S30,"dddd"))))),"",IF(#REF!=1,IF(AND((P31=""),(Q31=""),(R31="")),INDEX(#REF!,MATCH(S$4,#REF!,0),MATCH(#REF!,#REF!,0)),""),IF(#REF!=2,IF(R31="",INDEX(#REF!,MATCH(S$4,#REF!,0),MATCH(#REF!,#REF!,0)),""),IF(#REF!=4,INDEX(#REF!,MATCH(S$4,#REF!,0),MATCH(#REF!,#REF!,0)),"")))))</f>
        <v>#REF!</v>
      </c>
      <c r="T31" s="67" t="e">
        <f>IF(EXACT((#REF!),(PROPER(TEXT(T$3,"dddd")))),"",IF(AND(EXACT((#REF!),(PROPER(TEXT(S$3,"dddd")))),(EXACT((#REF!),PROPER(TEXT(T30,"dddd"))))),"",IF(#REF!=1,IF(AND((Q31=""),(R31=""),(S31="")),INDEX(#REF!,MATCH(T$4,#REF!,0),MATCH(#REF!,#REF!,0)),""),IF(#REF!=2,IF(S31="",INDEX(#REF!,MATCH(T$4,#REF!,0),MATCH(#REF!,#REF!,0)),""),IF(#REF!=4,INDEX(#REF!,MATCH(T$4,#REF!,0),MATCH(#REF!,#REF!,0)),"")))))</f>
        <v>#REF!</v>
      </c>
      <c r="U31" s="68" t="e">
        <f>IF(EXACT((#REF!),(PROPER(TEXT(U$3,"dddd")))),"",IF(AND(EXACT((#REF!),(PROPER(TEXT(T$3,"dddd")))),(EXACT((#REF!),PROPER(TEXT(U30,"dddd"))))),"",IF(#REF!=1,IF(AND((R31=""),(S31=""),(T31="")),INDEX(#REF!,MATCH(U$4,#REF!,0),MATCH(#REF!,#REF!,0)),""),IF(#REF!=2,IF(T31="",INDEX(#REF!,MATCH(U$4,#REF!,0),MATCH(#REF!,#REF!,0)),""),IF(#REF!=4,INDEX(#REF!,MATCH(U$4,#REF!,0),MATCH(#REF!,#REF!,0)),"")))))</f>
        <v>#REF!</v>
      </c>
      <c r="V31" s="68" t="e">
        <f>IF(EXACT((#REF!),(PROPER(TEXT(V$3,"dddd")))),"",IF(AND(EXACT((#REF!),(PROPER(TEXT(U$3,"dddd")))),(EXACT((#REF!),PROPER(TEXT(V30,"dddd"))))),"",IF(#REF!=1,IF(AND((S31=""),(T31=""),(U31="")),INDEX(#REF!,MATCH(V$4,#REF!,0),MATCH(#REF!,#REF!,0)),""),IF(#REF!=2,IF(U31="",INDEX(#REF!,MATCH(V$4,#REF!,0),MATCH(#REF!,#REF!,0)),""),IF(#REF!=4,INDEX(#REF!,MATCH(V$4,#REF!,0),MATCH(#REF!,#REF!,0)),"")))))</f>
        <v>#REF!</v>
      </c>
      <c r="W31" s="68" t="e">
        <f>IF(EXACT((#REF!),(PROPER(TEXT(W$3,"dddd")))),"",IF(AND(EXACT((#REF!),(PROPER(TEXT(V$3,"dddd")))),(EXACT((#REF!),PROPER(TEXT(W30,"dddd"))))),"",IF(#REF!=1,IF(AND((T31=""),(U31=""),(V31="")),INDEX(#REF!,MATCH(W$4,#REF!,0),MATCH(#REF!,#REF!,0)),""),IF(#REF!=2,IF(V31="",INDEX(#REF!,MATCH(W$4,#REF!,0),MATCH(#REF!,#REF!,0)),""),IF(#REF!=4,INDEX(#REF!,MATCH(W$4,#REF!,0),MATCH(#REF!,#REF!,0)),"")))))</f>
        <v>#REF!</v>
      </c>
      <c r="X31" s="68" t="e">
        <f>IF(EXACT((#REF!),(PROPER(TEXT(X$3,"dddd")))),"",IF(AND(EXACT((#REF!),(PROPER(TEXT(W$3,"dddd")))),(EXACT((#REF!),PROPER(TEXT(X30,"dddd"))))),"",IF(#REF!=1,IF(AND((U31=""),(V31=""),(W31="")),INDEX(#REF!,MATCH(X$4,#REF!,0),MATCH(#REF!,#REF!,0)),""),IF(#REF!=2,IF(W31="",INDEX(#REF!,MATCH(X$4,#REF!,0),MATCH(#REF!,#REF!,0)),""),IF(#REF!=4,INDEX(#REF!,MATCH(X$4,#REF!,0),MATCH(#REF!,#REF!,0)),"")))))</f>
        <v>#REF!</v>
      </c>
      <c r="Y31" s="67" t="e">
        <f>IF(EXACT((#REF!),(PROPER(TEXT(Y$3,"dddd")))),"",IF(AND(EXACT((#REF!),(PROPER(TEXT(X$3,"dddd")))),(EXACT((#REF!),PROPER(TEXT(Y30,"dddd"))))),"",IF(#REF!=1,IF(AND((V31=""),(W31=""),(X31="")),INDEX(#REF!,MATCH(Y$4,#REF!,0),MATCH(#REF!,#REF!,0)),""),IF(#REF!=2,IF(X31="",INDEX(#REF!,MATCH(Y$4,#REF!,0),MATCH(#REF!,#REF!,0)),""),IF(#REF!=4,INDEX(#REF!,MATCH(Y$4,#REF!,0),MATCH(#REF!,#REF!,0)),"")))))</f>
        <v>#REF!</v>
      </c>
      <c r="Z31" s="67" t="e">
        <f>IF(EXACT((#REF!),(PROPER(TEXT(Z$3,"dddd")))),"",IF(AND(EXACT((#REF!),(PROPER(TEXT(Y$3,"dddd")))),(EXACT((#REF!),PROPER(TEXT(Z30,"dddd"))))),"",IF(#REF!=1,IF(AND((W31=""),(X31=""),(Y31="")),INDEX(#REF!,MATCH(Z$4,#REF!,0),MATCH(#REF!,#REF!,0)),""),IF(#REF!=2,IF(Y31="",INDEX(#REF!,MATCH(Z$4,#REF!,0),MATCH(#REF!,#REF!,0)),""),IF(#REF!=4,INDEX(#REF!,MATCH(Z$4,#REF!,0),MATCH(#REF!,#REF!,0)),"")))))</f>
        <v>#REF!</v>
      </c>
      <c r="AA31" s="67" t="e">
        <f>IF(EXACT((#REF!),(PROPER(TEXT(AA$3,"dddd")))),"",IF(AND(EXACT((#REF!),(PROPER(TEXT(Z$3,"dddd")))),(EXACT((#REF!),PROPER(TEXT(AA30,"dddd"))))),"",IF(#REF!=1,IF(AND((X31=""),(Y31=""),(Z31="")),INDEX(#REF!,MATCH(AA$4,#REF!,0),MATCH(#REF!,#REF!,0)),""),IF(#REF!=2,IF(Z31="",INDEX(#REF!,MATCH(AA$4,#REF!,0),MATCH(#REF!,#REF!,0)),""),IF(#REF!=4,INDEX(#REF!,MATCH(AA$4,#REF!,0),MATCH(#REF!,#REF!,0)),"")))))</f>
        <v>#REF!</v>
      </c>
      <c r="AB31" s="67" t="e">
        <f>IF(EXACT((#REF!),(PROPER(TEXT(AB$3,"dddd")))),"",IF(AND(EXACT((#REF!),(PROPER(TEXT(AA$3,"dddd")))),(EXACT((#REF!),PROPER(TEXT(AB30,"dddd"))))),"",IF(#REF!=1,IF(AND((Y31=""),(Z31=""),(AA31="")),INDEX(#REF!,MATCH(AB$4,#REF!,0),MATCH(#REF!,#REF!,0)),""),IF(#REF!=2,IF(AA31="",INDEX(#REF!,MATCH(AB$4,#REF!,0),MATCH(#REF!,#REF!,0)),""),IF(#REF!=4,INDEX(#REF!,MATCH(AB$4,#REF!,0),MATCH(#REF!,#REF!,0)),"")))))</f>
        <v>#REF!</v>
      </c>
      <c r="AC31" s="67" t="e">
        <f>IF(EXACT((#REF!),(PROPER(TEXT(AC$3,"dddd")))),"",IF(AND(EXACT((#REF!),(PROPER(TEXT(AB$3,"dddd")))),(EXACT((#REF!),PROPER(TEXT(AC30,"dddd"))))),"",IF(#REF!=1,IF(AND((Z31=""),(AA31=""),(AB31="")),INDEX(#REF!,MATCH(AC$4,#REF!,0),MATCH(#REF!,#REF!,0)),""),IF(#REF!=2,IF(AB31="",INDEX(#REF!,MATCH(AC$4,#REF!,0),MATCH(#REF!,#REF!,0)),""),IF(#REF!=4,INDEX(#REF!,MATCH(AC$4,#REF!,0),MATCH(#REF!,#REF!,0)),"")))))</f>
        <v>#REF!</v>
      </c>
      <c r="AD31" s="68" t="e">
        <f>IF(EXACT((#REF!),(PROPER(TEXT(AD$3,"dddd")))),"",IF(AND(EXACT((#REF!),(PROPER(TEXT(AC$3,"dddd")))),(EXACT((#REF!),PROPER(TEXT(AD30,"dddd"))))),"",IF(#REF!=1,IF(AND((AA31=""),(AB31=""),(AC31="")),INDEX(#REF!,MATCH(AD$4,#REF!,0),MATCH(#REF!,#REF!,0)),""),IF(#REF!=2,IF(AC31="",INDEX(#REF!,MATCH(AD$4,#REF!,0),MATCH(#REF!,#REF!,0)),""),IF(#REF!=4,INDEX(#REF!,MATCH(AD$4,#REF!,0),MATCH(#REF!,#REF!,0)),"")))))</f>
        <v>#REF!</v>
      </c>
      <c r="AE31" s="68" t="e">
        <f>IF(EXACT((#REF!),(PROPER(TEXT(AE$3,"dddd")))),"",IF(AND(EXACT((#REF!),(PROPER(TEXT(AD$3,"dddd")))),(EXACT((#REF!),PROPER(TEXT(AE30,"dddd"))))),"",IF(#REF!=1,IF(AND((AB31=""),(AC31=""),(AD31="")),INDEX(#REF!,MATCH(AE$4,#REF!,0),MATCH(#REF!,#REF!,0)),""),IF(#REF!=2,IF(AD31="",INDEX(#REF!,MATCH(AE$4,#REF!,0),MATCH(#REF!,#REF!,0)),""),IF(#REF!=4,INDEX(#REF!,MATCH(AE$4,#REF!,0),MATCH(#REF!,#REF!,0)),"")))))</f>
        <v>#REF!</v>
      </c>
      <c r="AF31" s="68" t="e">
        <f>IF(EXACT((#REF!),(PROPER(TEXT(AF$3,"dddd")))),"",IF(AND(EXACT((#REF!),(PROPER(TEXT(AE$3,"dddd")))),(EXACT((#REF!),PROPER(TEXT(AF30,"dddd"))))),"",IF(#REF!=1,IF(AND((AC31=""),(AD31=""),(AE31="")),INDEX(#REF!,MATCH(AF$4,#REF!,0),MATCH(#REF!,#REF!,0)),""),IF(#REF!=2,IF(AE31="",INDEX(#REF!,MATCH(AF$4,#REF!,0),MATCH(#REF!,#REF!,0)),""),IF(#REF!=4,INDEX(#REF!,MATCH(AF$4,#REF!,0),MATCH(#REF!,#REF!,0)),"")))))</f>
        <v>#REF!</v>
      </c>
      <c r="AG31" s="68" t="e">
        <f>IF(EXACT((#REF!),(PROPER(TEXT(AG$3,"dddd")))),"",IF(AND(EXACT((#REF!),(PROPER(TEXT(AF$3,"dddd")))),(EXACT((#REF!),PROPER(TEXT(AG30,"dddd"))))),"",IF(#REF!=1,IF(AND((AD31=""),(AE31=""),(AF31="")),INDEX(#REF!,MATCH(AG$4,#REF!,0),MATCH(#REF!,#REF!,0)),""),IF(#REF!=2,IF(AF31="",INDEX(#REF!,MATCH(AG$4,#REF!,0),MATCH(#REF!,#REF!,0)),""),IF(#REF!=4,INDEX(#REF!,MATCH(AG$4,#REF!,0),MATCH(#REF!,#REF!,0)),"")))))</f>
        <v>#REF!</v>
      </c>
      <c r="AH31" s="67" t="e">
        <f>IF(EXACT((#REF!),(PROPER(TEXT(AH$3,"dddd")))),"",IF(AND(EXACT((#REF!),(PROPER(TEXT(AG$3,"dddd")))),(EXACT((#REF!),PROPER(TEXT(AH30,"dddd"))))),"",IF(#REF!=1,IF(AND((AE31=""),(AF31=""),(AG31="")),INDEX(#REF!,MATCH(AH$4,#REF!,0),MATCH(#REF!,#REF!,0)),""),IF(#REF!=2,IF(AG31="",INDEX(#REF!,MATCH(AH$4,#REF!,0),MATCH(#REF!,#REF!,0)),""),IF(#REF!=4,INDEX(#REF!,MATCH(AH$4,#REF!,0),MATCH(#REF!,#REF!,0)),"")))))</f>
        <v>#REF!</v>
      </c>
      <c r="AI31" s="67" t="e">
        <f>IF(EXACT((#REF!),(PROPER(TEXT(AI$3,"dddd")))),"",IF(AND(EXACT((#REF!),(PROPER(TEXT(AH$3,"dddd")))),(EXACT((#REF!),PROPER(TEXT(AI30,"dddd"))))),"",IF(#REF!=1,IF(AND((AF31=""),(AG31=""),(AH31="")),INDEX(#REF!,MATCH(AI$4,#REF!,0),MATCH(#REF!,#REF!,0)),""),IF(#REF!=2,IF(AH31="",INDEX(#REF!,MATCH(AI$4,#REF!,0),MATCH(#REF!,#REF!,0)),""),IF(#REF!=4,INDEX(#REF!,MATCH(AI$4,#REF!,0),MATCH(#REF!,#REF!,0)),"")))))</f>
        <v>#REF!</v>
      </c>
      <c r="AJ31" s="67" t="e">
        <f>IF(EXACT((#REF!),(PROPER(TEXT(AJ$3,"dddd")))),"",IF(AND(EXACT((#REF!),(PROPER(TEXT(AI$3,"dddd")))),(EXACT((#REF!),PROPER(TEXT(AJ30,"dddd"))))),"",IF(#REF!=1,IF(AND((AG31=""),(AH31=""),(AI31="")),INDEX(#REF!,MATCH(AJ$4,#REF!,0),MATCH(#REF!,#REF!,0)),""),IF(#REF!=2,IF(AI31="",INDEX(#REF!,MATCH(AJ$4,#REF!,0),MATCH(#REF!,#REF!,0)),""),IF(#REF!=4,INDEX(#REF!,MATCH(AJ$4,#REF!,0),MATCH(#REF!,#REF!,0)),"")))))</f>
        <v>#REF!</v>
      </c>
      <c r="AK31" s="67" t="e">
        <f>IF(EXACT((#REF!),(PROPER(TEXT(AK$3,"dddd")))),"",IF(AND(EXACT((#REF!),(PROPER(TEXT(AJ$3,"dddd")))),(EXACT((#REF!),PROPER(TEXT(AK30,"dddd"))))),"",IF(#REF!=1,IF(AND((AH31=""),(AI31=""),(AJ31="")),INDEX(#REF!,MATCH(AK$4,#REF!,0),MATCH(#REF!,#REF!,0)),""),IF(#REF!=2,IF(AJ31="",INDEX(#REF!,MATCH(AK$4,#REF!,0),MATCH(#REF!,#REF!,0)),""),IF(#REF!=4,INDEX(#REF!,MATCH(AK$4,#REF!,0),MATCH(#REF!,#REF!,0)),"")))))</f>
        <v>#REF!</v>
      </c>
      <c r="AL31" s="67" t="e">
        <f>IF(EXACT((#REF!),(PROPER(TEXT(AL$3,"dddd")))),"",IF(AND(EXACT((#REF!),(PROPER(TEXT(AK$3,"dddd")))),(EXACT((#REF!),PROPER(TEXT(AL30,"dddd"))))),"",IF(#REF!=1,IF(AND((AI31=""),(AJ31=""),(AK31="")),INDEX(#REF!,MATCH(AL$4,#REF!,0),MATCH(#REF!,#REF!,0)),""),IF(#REF!=2,IF(AK31="",INDEX(#REF!,MATCH(AL$4,#REF!,0),MATCH(#REF!,#REF!,0)),""),IF(#REF!=4,INDEX(#REF!,MATCH(AL$4,#REF!,0),MATCH(#REF!,#REF!,0)),"")))))</f>
        <v>#REF!</v>
      </c>
      <c r="AM31" s="68" t="e">
        <f>IF(EXACT((#REF!),(PROPER(TEXT(AM$3,"dddd")))),"",IF(AND(EXACT((#REF!),(PROPER(TEXT(AL$3,"dddd")))),(EXACT((#REF!),PROPER(TEXT(AM30,"dddd"))))),"",IF(#REF!=1,IF(AND((AJ31=""),(AK31=""),(AL31="")),INDEX(#REF!,MATCH(AM$4,#REF!,0),MATCH(#REF!,#REF!,0)),""),IF(#REF!=2,IF(AL31="",INDEX(#REF!,MATCH(AM$4,#REF!,0),MATCH(#REF!,#REF!,0)),""),IF(#REF!=4,INDEX(#REF!,MATCH(AM$4,#REF!,0),MATCH(#REF!,#REF!,0)),"")))))</f>
        <v>#REF!</v>
      </c>
      <c r="AN31" s="68" t="e">
        <f>IF(EXACT((#REF!),(PROPER(TEXT(AN$3,"dddd")))),"",IF(AND(EXACT((#REF!),(PROPER(TEXT(AM$3,"dddd")))),(EXACT((#REF!),PROPER(TEXT(AN30,"dddd"))))),"",IF(#REF!=1,IF(AND((AK31=""),(AL31=""),(AM31="")),INDEX(#REF!,MATCH(AN$4,#REF!,0),MATCH(#REF!,#REF!,0)),""),IF(#REF!=2,IF(AM31="",INDEX(#REF!,MATCH(AN$4,#REF!,0),MATCH(#REF!,#REF!,0)),""),IF(#REF!=4,INDEX(#REF!,MATCH(AN$4,#REF!,0),MATCH(#REF!,#REF!,0)),"")))))</f>
        <v>#REF!</v>
      </c>
      <c r="AO31" s="68" t="e">
        <f>IF(EXACT((#REF!),(PROPER(TEXT(AO$3,"dddd")))),"",IF(AND(EXACT((#REF!),(PROPER(TEXT(AN$3,"dddd")))),(EXACT((#REF!),PROPER(TEXT(AO30,"dddd"))))),"",IF(#REF!=1,IF(AND((AL31=""),(AM31=""),(AN31="")),INDEX(#REF!,MATCH(AO$4,#REF!,0),MATCH(#REF!,#REF!,0)),""),IF(#REF!=2,IF(AN31="",INDEX(#REF!,MATCH(AO$4,#REF!,0),MATCH(#REF!,#REF!,0)),""),IF(#REF!=4,INDEX(#REF!,MATCH(AO$4,#REF!,0),MATCH(#REF!,#REF!,0)),"")))))</f>
        <v>#REF!</v>
      </c>
      <c r="AP31" s="68" t="e">
        <f>IF(EXACT((#REF!),(PROPER(TEXT(AP$3,"dddd")))),"",IF(AND(EXACT((#REF!),(PROPER(TEXT(AO$3,"dddd")))),(EXACT((#REF!),PROPER(TEXT(AP30,"dddd"))))),"",IF(#REF!=1,IF(AND((AM31=""),(AN31=""),(AO31="")),INDEX(#REF!,MATCH(AP$4,#REF!,0),MATCH(#REF!,#REF!,0)),""),IF(#REF!=2,IF(AO31="",INDEX(#REF!,MATCH(AP$4,#REF!,0),MATCH(#REF!,#REF!,0)),""),IF(#REF!=4,INDEX(#REF!,MATCH(AP$4,#REF!,0),MATCH(#REF!,#REF!,0)),"")))))</f>
        <v>#REF!</v>
      </c>
      <c r="AQ31" s="67" t="e">
        <f>IF(EXACT((#REF!),(PROPER(TEXT(AQ$3,"dddd")))),"",IF(AND(EXACT((#REF!),(PROPER(TEXT(AP$3,"dddd")))),(EXACT((#REF!),PROPER(TEXT(AQ30,"dddd"))))),"",IF(#REF!=1,IF(AND((AN31=""),(AO31=""),(AP31="")),INDEX(#REF!,MATCH(AQ$4,#REF!,0),MATCH(#REF!,#REF!,0)),""),IF(#REF!=2,IF(AP31="",INDEX(#REF!,MATCH(AQ$4,#REF!,0),MATCH(#REF!,#REF!,0)),""),IF(#REF!=4,INDEX(#REF!,MATCH(AQ$4,#REF!,0),MATCH(#REF!,#REF!,0)),"")))))</f>
        <v>#REF!</v>
      </c>
      <c r="AR31" s="67" t="e">
        <f>IF(EXACT((#REF!),(PROPER(TEXT(AR$3,"dddd")))),"",IF(AND(EXACT((#REF!),(PROPER(TEXT(AQ$3,"dddd")))),(EXACT((#REF!),PROPER(TEXT(AR30,"dddd"))))),"",IF(#REF!=1,IF(AND((AO31=""),(AP31=""),(AQ31="")),INDEX(#REF!,MATCH(AR$4,#REF!,0),MATCH(#REF!,#REF!,0)),""),IF(#REF!=2,IF(AQ31="",INDEX(#REF!,MATCH(AR$4,#REF!,0),MATCH(#REF!,#REF!,0)),""),IF(#REF!=4,INDEX(#REF!,MATCH(AR$4,#REF!,0),MATCH(#REF!,#REF!,0)),"")))))</f>
        <v>#REF!</v>
      </c>
      <c r="AS31" s="67" t="e">
        <f>IF(EXACT((#REF!),(PROPER(TEXT(AS$3,"dddd")))),"",IF(AND(EXACT((#REF!),(PROPER(TEXT(AR$3,"dddd")))),(EXACT((#REF!),PROPER(TEXT(AS30,"dddd"))))),"",IF(#REF!=1,IF(AND((AP31=""),(AQ31=""),(AR31="")),INDEX(#REF!,MATCH(AS$4,#REF!,0),MATCH(#REF!,#REF!,0)),""),IF(#REF!=2,IF(AR31="",INDEX(#REF!,MATCH(AS$4,#REF!,0),MATCH(#REF!,#REF!,0)),""),IF(#REF!=4,INDEX(#REF!,MATCH(AS$4,#REF!,0),MATCH(#REF!,#REF!,0)),"")))))</f>
        <v>#REF!</v>
      </c>
      <c r="AT31" s="67" t="e">
        <f>IF(EXACT((#REF!),(PROPER(TEXT(AT$3,"dddd")))),"",IF(AND(EXACT((#REF!),(PROPER(TEXT(AS$3,"dddd")))),(EXACT((#REF!),PROPER(TEXT(AT30,"dddd"))))),"",IF(#REF!=1,IF(AND((AQ31=""),(AR31=""),(AS31="")),INDEX(#REF!,MATCH(AT$4,#REF!,0),MATCH(#REF!,#REF!,0)),""),IF(#REF!=2,IF(AS31="",INDEX(#REF!,MATCH(AT$4,#REF!,0),MATCH(#REF!,#REF!,0)),""),IF(#REF!=4,INDEX(#REF!,MATCH(AT$4,#REF!,0),MATCH(#REF!,#REF!,0)),"")))))</f>
        <v>#REF!</v>
      </c>
      <c r="AU31" s="67" t="e">
        <f>IF(EXACT((#REF!),(PROPER(TEXT(AU$3,"dddd")))),"",IF(AND(EXACT((#REF!),(PROPER(TEXT(AT$3,"dddd")))),(EXACT((#REF!),PROPER(TEXT(AU30,"dddd"))))),"",IF(#REF!=1,IF(AND((AR31=""),(AS31=""),(AT31="")),INDEX(#REF!,MATCH(AU$4,#REF!,0),MATCH(#REF!,#REF!,0)),""),IF(#REF!=2,IF(AT31="",INDEX(#REF!,MATCH(AU$4,#REF!,0),MATCH(#REF!,#REF!,0)),""),IF(#REF!=4,INDEX(#REF!,MATCH(AU$4,#REF!,0),MATCH(#REF!,#REF!,0)),"")))))</f>
        <v>#REF!</v>
      </c>
      <c r="AV31" s="68" t="e">
        <f>IF(EXACT((#REF!),(PROPER(TEXT(AV$3,"dddd")))),"",IF(AND(EXACT((#REF!),(PROPER(TEXT(AU$3,"dddd")))),(EXACT((#REF!),PROPER(TEXT(AV30,"dddd"))))),"",IF(#REF!=1,IF(AND((AS31=""),(AT31=""),(AU31="")),INDEX(#REF!,MATCH(AV$4,#REF!,0),MATCH(#REF!,#REF!,0)),""),IF(#REF!=2,IF(AU31="",INDEX(#REF!,MATCH(AV$4,#REF!,0),MATCH(#REF!,#REF!,0)),""),IF(#REF!=4,INDEX(#REF!,MATCH(AV$4,#REF!,0),MATCH(#REF!,#REF!,0)),"")))))</f>
        <v>#REF!</v>
      </c>
      <c r="AW31" s="68" t="e">
        <f>IF(EXACT((#REF!),(PROPER(TEXT(AW$3,"dddd")))),"",IF(AND(EXACT((#REF!),(PROPER(TEXT(AV$3,"dddd")))),(EXACT((#REF!),PROPER(TEXT(AW30,"dddd"))))),"",IF(#REF!=1,IF(AND((AT31=""),(AU31=""),(AV31="")),INDEX(#REF!,MATCH(AW$4,#REF!,0),MATCH(#REF!,#REF!,0)),""),IF(#REF!=2,IF(AV31="",INDEX(#REF!,MATCH(AW$4,#REF!,0),MATCH(#REF!,#REF!,0)),""),IF(#REF!=4,INDEX(#REF!,MATCH(AW$4,#REF!,0),MATCH(#REF!,#REF!,0)),"")))))</f>
        <v>#REF!</v>
      </c>
      <c r="AX31" s="68" t="e">
        <f>IF(EXACT((#REF!),(PROPER(TEXT(AX$3,"dddd")))),"",IF(AND(EXACT((#REF!),(PROPER(TEXT(AW$3,"dddd")))),(EXACT((#REF!),PROPER(TEXT(AX30,"dddd"))))),"",IF(#REF!=1,IF(AND((AU31=""),(AV31=""),(AW31="")),INDEX(#REF!,MATCH(AX$4,#REF!,0),MATCH(#REF!,#REF!,0)),""),IF(#REF!=2,IF(AW31="",INDEX(#REF!,MATCH(AX$4,#REF!,0),MATCH(#REF!,#REF!,0)),""),IF(#REF!=4,INDEX(#REF!,MATCH(AX$4,#REF!,0),MATCH(#REF!,#REF!,0)),"")))))</f>
        <v>#REF!</v>
      </c>
      <c r="AY31" s="68" t="e">
        <f>IF(EXACT((#REF!),(PROPER(TEXT(AY$3,"dddd")))),"",IF(AND(EXACT((#REF!),(PROPER(TEXT(AX$3,"dddd")))),(EXACT((#REF!),PROPER(TEXT(AY30,"dddd"))))),"",IF(#REF!=1,IF(AND((AV31=""),(AW31=""),(AX31="")),INDEX(#REF!,MATCH(AY$4,#REF!,0),MATCH(#REF!,#REF!,0)),""),IF(#REF!=2,IF(AX31="",INDEX(#REF!,MATCH(AY$4,#REF!,0),MATCH(#REF!,#REF!,0)),""),IF(#REF!=4,INDEX(#REF!,MATCH(AY$4,#REF!,0),MATCH(#REF!,#REF!,0)),"")))))</f>
        <v>#REF!</v>
      </c>
      <c r="AZ31" s="67" t="e">
        <f>IF(EXACT((#REF!),(PROPER(TEXT(AZ$3,"dddd")))),"",IF(AND(EXACT((#REF!),(PROPER(TEXT(AY$3,"dddd")))),(EXACT((#REF!),PROPER(TEXT(AZ30,"dddd"))))),"",IF(#REF!=1,IF(AND((AW31=""),(AX31=""),(AY31="")),INDEX(#REF!,MATCH(AZ$4,#REF!,0),MATCH(#REF!,#REF!,0)),""),IF(#REF!=2,IF(AY31="",INDEX(#REF!,MATCH(AZ$4,#REF!,0),MATCH(#REF!,#REF!,0)),""),IF(#REF!=4,INDEX(#REF!,MATCH(AZ$4,#REF!,0),MATCH(#REF!,#REF!,0)),"")))))</f>
        <v>#REF!</v>
      </c>
      <c r="BA31" s="67" t="e">
        <f>IF(EXACT((#REF!),(PROPER(TEXT(BA$3,"dddd")))),"",IF(AND(EXACT((#REF!),(PROPER(TEXT(AZ$3,"dddd")))),(EXACT((#REF!),PROPER(TEXT(BA30,"dddd"))))),"",IF(#REF!=1,IF(AND((AX31=""),(AY31=""),(AZ31="")),INDEX(#REF!,MATCH(BA$4,#REF!,0),MATCH(#REF!,#REF!,0)),""),IF(#REF!=2,IF(AZ31="",INDEX(#REF!,MATCH(BA$4,#REF!,0),MATCH(#REF!,#REF!,0)),""),IF(#REF!=4,INDEX(#REF!,MATCH(BA$4,#REF!,0),MATCH(#REF!,#REF!,0)),"")))))</f>
        <v>#REF!</v>
      </c>
      <c r="BB31" s="67" t="e">
        <f>IF(EXACT((#REF!),(PROPER(TEXT(BB$3,"dddd")))),"",IF(AND(EXACT((#REF!),(PROPER(TEXT(BA$3,"dddd")))),(EXACT((#REF!),PROPER(TEXT(BB30,"dddd"))))),"",IF(#REF!=1,IF(AND((AY31=""),(AZ31=""),(BA31="")),INDEX(#REF!,MATCH(BB$4,#REF!,0),MATCH(#REF!,#REF!,0)),""),IF(#REF!=2,IF(BA31="",INDEX(#REF!,MATCH(BB$4,#REF!,0),MATCH(#REF!,#REF!,0)),""),IF(#REF!=4,INDEX(#REF!,MATCH(BB$4,#REF!,0),MATCH(#REF!,#REF!,0)),"")))))</f>
        <v>#REF!</v>
      </c>
      <c r="BC31" s="67" t="e">
        <f>IF(EXACT((#REF!),(PROPER(TEXT(BC$3,"dddd")))),"",IF(AND(EXACT((#REF!),(PROPER(TEXT(BB$3,"dddd")))),(EXACT((#REF!),PROPER(TEXT(BC30,"dddd"))))),"",IF(#REF!=1,IF(AND((AZ31=""),(BA31=""),(BB31="")),INDEX(#REF!,MATCH(BC$4,#REF!,0),MATCH(#REF!,#REF!,0)),""),IF(#REF!=2,IF(BB31="",INDEX(#REF!,MATCH(BC$4,#REF!,0),MATCH(#REF!,#REF!,0)),""),IF(#REF!=4,INDEX(#REF!,MATCH(BC$4,#REF!,0),MATCH(#REF!,#REF!,0)),"")))))</f>
        <v>#REF!</v>
      </c>
      <c r="BD31" s="68" t="e">
        <f>IF(EXACT((#REF!),(PROPER(TEXT(BD$3,"dddd")))),"",IF(AND(EXACT((#REF!),(PROPER(TEXT(BC$3,"dddd")))),(EXACT((#REF!),PROPER(TEXT(BD30,"dddd"))))),"",IF(#REF!=1,IF(AND((BA31=""),(BB31=""),(BC31="")),INDEX(#REF!,MATCH(BD$4,#REF!,0),MATCH(#REF!,#REF!,0)),""),IF(#REF!=2,IF(BC31="",INDEX(#REF!,MATCH(BD$4,#REF!,0),MATCH(#REF!,#REF!,0)),""),IF(#REF!=4,INDEX(#REF!,MATCH(BD$4,#REF!,0),MATCH(#REF!,#REF!,0)),"")))))</f>
        <v>#REF!</v>
      </c>
      <c r="BE31" s="68" t="e">
        <f>IF(EXACT((#REF!),(PROPER(TEXT(BE$3,"dddd")))),"",IF(AND(EXACT((#REF!),(PROPER(TEXT(BD$3,"dddd")))),(EXACT((#REF!),PROPER(TEXT(BE30,"dddd"))))),"",IF(#REF!=1,IF(AND((BB31=""),(BC31=""),(BD31="")),INDEX(#REF!,MATCH(BE$4,#REF!,0),MATCH(#REF!,#REF!,0)),""),IF(#REF!=2,IF(BD31="",INDEX(#REF!,MATCH(BE$4,#REF!,0),MATCH(#REF!,#REF!,0)),""),IF(#REF!=4,INDEX(#REF!,MATCH(BE$4,#REF!,0),MATCH(#REF!,#REF!,0)),"")))))</f>
        <v>#REF!</v>
      </c>
      <c r="BF31" s="68" t="e">
        <f>IF(EXACT((#REF!),(PROPER(TEXT(BF$3,"dddd")))),"",IF(AND(EXACT((#REF!),(PROPER(TEXT(BE$3,"dddd")))),(EXACT((#REF!),PROPER(TEXT(BF30,"dddd"))))),"",IF(#REF!=1,IF(AND((BC31=""),(BD31=""),(BE31="")),INDEX(#REF!,MATCH(BF$4,#REF!,0),MATCH(#REF!,#REF!,0)),""),IF(#REF!=2,IF(BE31="",INDEX(#REF!,MATCH(BF$4,#REF!,0),MATCH(#REF!,#REF!,0)),""),IF(#REF!=4,INDEX(#REF!,MATCH(BF$4,#REF!,0),MATCH(#REF!,#REF!,0)),"")))))</f>
        <v>#REF!</v>
      </c>
      <c r="BG31" s="68" t="e">
        <f>IF(EXACT((#REF!),(PROPER(TEXT(BG$3,"dddd")))),"",IF(AND(EXACT((#REF!),(PROPER(TEXT(BF$3,"dddd")))),(EXACT((#REF!),PROPER(TEXT(BG30,"dddd"))))),"",IF(#REF!=1,IF(AND((BD31=""),(BE31=""),(BF31="")),INDEX(#REF!,MATCH(BG$4,#REF!,0),MATCH(#REF!,#REF!,0)),""),IF(#REF!=2,IF(BF31="",INDEX(#REF!,MATCH(BG$4,#REF!,0),MATCH(#REF!,#REF!,0)),""),IF(#REF!=4,INDEX(#REF!,MATCH(BG$4,#REF!,0),MATCH(#REF!,#REF!,0)),"")))))</f>
        <v>#REF!</v>
      </c>
    </row>
    <row r="32" spans="1:59" ht="26.25" customHeight="1" x14ac:dyDescent="0.25">
      <c r="A32" s="75" t="e">
        <f t="shared" si="0"/>
        <v>#REF!</v>
      </c>
      <c r="B32" s="52" t="s">
        <v>266</v>
      </c>
      <c r="C32" s="52" t="s">
        <v>27</v>
      </c>
      <c r="D32" s="52" t="s">
        <v>201</v>
      </c>
      <c r="E32" s="52" t="s">
        <v>27</v>
      </c>
      <c r="F32" s="72" t="e">
        <f>IF(ISNA(VLOOKUP(E32,#REF!,2,FALSE)),"",VLOOKUP(E32,#REF!,2,FALSE))</f>
        <v>#REF!</v>
      </c>
      <c r="G32" s="72" t="e">
        <f>IF(ISNA(VLOOKUP(E32,#REF!,3,0)),"",VLOOKUP(E32,#REF!,3,0))</f>
        <v>#REF!</v>
      </c>
      <c r="H32" s="67" t="e">
        <f>IF(EXACT((#REF!),(PROPER(TEXT(H$3,"dddd")))),"",IF(EXACT(H$4,#REF!),IF(#REF!=4,INDEX(#REF!,MATCH(H$4,#REF!,0),MATCH(#REF!,#REF!,0)),INDEX(#REF!,MATCH(#REF!,#REF!,0),MATCH(#REF!,#REF!,0))),""))</f>
        <v>#REF!</v>
      </c>
      <c r="I32" s="67" t="e">
        <f>IF(EXACT((#REF!),(PROPER(TEXT(I$3,"dddd")))),"",IF(EXACT(I$4,#REF!),IF(H32="",IF(OR((#REF!=4),(#REF!=3),(#REF!=2),(#REF!=1)),INDEX(#REF!,MATCH(I$4,#REF!,0),MATCH(#REF!,#REF!,0)),"")),IF(#REF!=4,IF(H32="","",INDEX(#REF!,MATCH(I$4,#REF!,0),MATCH(#REF!,#REF!,0))),IF(#REF!=2,IF(H32="",IF(OR((#REF!="Semana1"),(#REF!="Semana2")),INDEX(#REF!,MATCH(I$4,#REF!,0),MATCH(#REF!,#REF!,0)),""),""),IF(#REF!=1,IF(H32="",IF(#REF!="Semana2","",""),""))))))</f>
        <v>#REF!</v>
      </c>
      <c r="J32" s="67" t="e">
        <f>IF(EXACT(J$4,#REF!),IF(I32="",IF(OR((#REF!=4),(#REF!=3),(#REF!=2),(#REF!=1)),INDEX(#REF!,MATCH(J$4,#REF!,0),MATCH(#REF!,#REF!,0)),"")),IF(#REF!=4,IF(I32="","",INDEX(#REF!,MATCH(J$4,#REF!,0),MATCH(#REF!,#REF!,0))),IF(#REF!=2,IF(I32="",IF(OR((#REF!="Semana1"),(#REF!="Semana2"),(#REF!="Semana3")),INDEX(#REF!,MATCH(J$4,#REF!,0),MATCH(#REF!,#REF!,0)),""),""),IF(#REF!=1,IF(I32="",IF(#REF!="Semana3","",""),"")))))</f>
        <v>#REF!</v>
      </c>
      <c r="K32" s="67" t="e">
        <f>IF(EXACT(K$4,#REF!),IF(J32="",IF(OR((#REF!=4),(#REF!=3),(#REF!=2),(#REF!=1)),INDEX(#REF!,MATCH(K$4,#REF!,0),MATCH(#REF!,#REF!,0)),"")),IF(#REF!=4,IF(J32="","",INDEX(#REF!,MATCH(K$4,#REF!,0),MATCH(#REF!,#REF!,0))),IF(#REF!=2,IF(J32="",IF(OR((#REF!="Semana1"),(#REF!="Semana2"),(#REF!="Semana3"),(#REF!="Semana4")),INDEX(#REF!,MATCH(K$4,#REF!,0),MATCH(#REF!,#REF!,0)),""),""),IF(#REF!=1,IF(J32="",IF(#REF!="Semana4","",""),"")))))</f>
        <v>#REF!</v>
      </c>
      <c r="L32" s="67" t="e">
        <f>IF(EXACT(L$4,#REF!),IF(K32="",IF(OR((#REF!=4),(#REF!=3),(#REF!=2),(#REF!=1)),INDEX(#REF!,MATCH(L$4,#REF!,0),MATCH(#REF!,#REF!,0)),"")),IF(#REF!=4,IF(K32="","",INDEX(#REF!,MATCH(L$4,#REF!,0),MATCH(#REF!,#REF!,0))),IF(#REF!=2,IF(K32="",IF(OR((#REF!="Semana1"),(#REF!="Semana2"),(#REF!="Semana3"),(#REF!="Semana4"),(#REF!="Semana5")),INDEX(#REF!,MATCH(L$4,#REF!,0),MATCH(#REF!,#REF!,0)),""),""),IF(#REF!=1,IF(AND((#REF!="Semana1"),(I32=""),(J32=""),(K32="")),INDEX(#REF!,MATCH(L$4,#REF!,0),MATCH(#REF!,#REF!,0)),IF(AND((#REF!="Semana5"),(K32="")),INDEX(#REF!,MATCH(L$4,#REF!,0),MATCH(#REF!,#REF!,0)),""))))))</f>
        <v>#REF!</v>
      </c>
      <c r="M32" s="68" t="e">
        <f>IF(EXACT(M$4,#REF!),IF(L32="",IF(OR((#REF!=4),(#REF!=3),(#REF!=2),(#REF!=1)),INDEX(#REF!,MATCH(M$4,#REF!,0),MATCH(#REF!,#REF!,0)),"")),IF(#REF!=4,IF(L32="","",INDEX(#REF!,MATCH(M$4,#REF!,0),MATCH(#REF!,#REF!,0))),IF(#REF!=2,IF(L32="",IF(OR((#REF!="Semana1"),(#REF!="Semana2"),(#REF!="Semana3"),(#REF!="Semana4"),(#REF!="Semana5")),INDEX(#REF!,MATCH(M$4,#REF!,0),MATCH(#REF!,#REF!,0)),""),""),IF(#REF!=1,IF(AND((#REF!="Semana2"),(J32=""),(K32=""),(L32="")),INDEX(#REF!,MATCH(M$4,#REF!,0),MATCH(#REF!,#REF!,0)),IF(AND((#REF!="Semana6"),(L32="")),INDEX(#REF!,MATCH(M$4,#REF!,0),MATCH(#REF!,#REF!,0)),""))))))</f>
        <v>#REF!</v>
      </c>
      <c r="N32" s="68" t="e">
        <f>IF(EXACT(N$4,#REF!),IF(M32="",IF(OR((#REF!=4),(#REF!=3),(#REF!=2),(#REF!=1)),INDEX(#REF!,MATCH(N$4,#REF!,0),MATCH(#REF!,#REF!,0)),"")),IF(#REF!=4,IF(M32="","",INDEX(#REF!,MATCH(N$4,#REF!,0),MATCH(#REF!,#REF!,0))),IF(#REF!=2,IF(M32="",IF(OR((#REF!="Semana1"),(#REF!="Semana2"),(#REF!="Semana3"),(#REF!="Semana4"),(#REF!="Semana5")),INDEX(#REF!,MATCH(N$4,#REF!,0),MATCH(#REF!,#REF!,0)),""),""),IF(#REF!=1,IF(AND((#REF!="Semana3"),(K32=""),(L32=""),(M32="")),INDEX(#REF!,MATCH(N$4,#REF!,0),MATCH(#REF!,#REF!,0)),IF(AND((#REF!="Semana7"),(M32="")),INDEX(#REF!,MATCH(N$4,#REF!,0),MATCH(#REF!,#REF!,0)),""))))))</f>
        <v>#REF!</v>
      </c>
      <c r="O32" s="68" t="e">
        <f>IF(EXACT(O$4,#REF!),IF(N32="",IF(OR((#REF!=4),(#REF!=3),(#REF!=2),(#REF!=1)),INDEX(#REF!,MATCH(O$4,#REF!,0),MATCH(#REF!,#REF!,0)),"")),IF(#REF!=4,IF(N32="","",INDEX(#REF!,MATCH(O$4,#REF!,0),MATCH(#REF!,#REF!,0))),IF(#REF!=2,IF(N32="",IF(OR((#REF!="Semana1"),(#REF!="Semana2"),(#REF!="Semana3"),(#REF!="Semana4"),(#REF!="Semana5"),(#REF!="Semana6"),(#REF!="Semana7"),(#REF!="Semana8")),INDEX(#REF!,MATCH(O$4,#REF!,0),MATCH(#REF!,#REF!,0)),""),""),IF(#REF!=1,IF(AND((L32=""),(M32=""),(N32="")),INDEX(#REF!,MATCH(O$4,#REF!,0),MATCH(#REF!,#REF!,0)),""),""))))</f>
        <v>#REF!</v>
      </c>
      <c r="P32" s="68" t="e">
        <f>IF(EXACT((#REF!),(PROPER(TEXT(P$3,"dddd")))),"",IF(AND(EXACT((#REF!),(PROPER(TEXT(O$3,"dddd")))),(EXACT((#REF!),PROPER(TEXT(P31,"dddd"))))),"",IF(#REF!=1,IF(AND((M32=""),(N32=""),(O32="")),INDEX(#REF!,MATCH(P$4,#REF!,0),MATCH(#REF!,#REF!,0)),""),IF(#REF!=2,IF(O32="",INDEX(#REF!,MATCH(P$4,#REF!,0),MATCH(#REF!,#REF!,0)),""),IF(#REF!=4,INDEX(#REF!,MATCH(P$4,#REF!,0),MATCH(#REF!,#REF!,0)),"")))))</f>
        <v>#REF!</v>
      </c>
      <c r="Q32" s="67" t="e">
        <f>IF(EXACT((#REF!),(PROPER(TEXT(Q$3,"dddd")))),"",IF(AND(EXACT((#REF!),(PROPER(TEXT(P$3,"dddd")))),(EXACT((#REF!),PROPER(TEXT(Q31,"dddd"))))),"",IF(#REF!=1,IF(AND((N32=""),(O32=""),(P32="")),INDEX(#REF!,MATCH(Q$4,#REF!,0),MATCH(#REF!,#REF!,0)),""),IF(#REF!=2,IF(P32="",INDEX(#REF!,MATCH(Q$4,#REF!,0),MATCH(#REF!,#REF!,0)),""),IF(#REF!=4,INDEX(#REF!,MATCH(Q$4,#REF!,0),MATCH(#REF!,#REF!,0)),"")))))</f>
        <v>#REF!</v>
      </c>
      <c r="R32" s="67" t="e">
        <f>IF(EXACT((#REF!),(PROPER(TEXT(R$3,"dddd")))),"",IF(AND(EXACT((#REF!),(PROPER(TEXT(Q$3,"dddd")))),(EXACT((#REF!),PROPER(TEXT(R31,"dddd"))))),"",IF(#REF!=1,IF(AND((O32=""),(P32=""),(Q32="")),INDEX(#REF!,MATCH(R$4,#REF!,0),MATCH(#REF!,#REF!,0)),""),IF(#REF!=2,IF(Q32="",INDEX(#REF!,MATCH(R$4,#REF!,0),MATCH(#REF!,#REF!,0)),""),IF(#REF!=4,INDEX(#REF!,MATCH(R$4,#REF!,0),MATCH(#REF!,#REF!,0)),"")))))</f>
        <v>#REF!</v>
      </c>
      <c r="S32" s="67" t="e">
        <f>IF(EXACT((#REF!),(PROPER(TEXT(S$3,"dddd")))),"",IF(AND(EXACT((#REF!),(PROPER(TEXT(R$3,"dddd")))),(EXACT((#REF!),PROPER(TEXT(S31,"dddd"))))),"",IF(#REF!=1,IF(AND((P32=""),(Q32=""),(R32="")),INDEX(#REF!,MATCH(S$4,#REF!,0),MATCH(#REF!,#REF!,0)),""),IF(#REF!=2,IF(R32="",INDEX(#REF!,MATCH(S$4,#REF!,0),MATCH(#REF!,#REF!,0)),""),IF(#REF!=4,INDEX(#REF!,MATCH(S$4,#REF!,0),MATCH(#REF!,#REF!,0)),"")))))</f>
        <v>#REF!</v>
      </c>
      <c r="T32" s="67" t="e">
        <f>IF(EXACT((#REF!),(PROPER(TEXT(T$3,"dddd")))),"",IF(AND(EXACT((#REF!),(PROPER(TEXT(S$3,"dddd")))),(EXACT((#REF!),PROPER(TEXT(T31,"dddd"))))),"",IF(#REF!=1,IF(AND((Q32=""),(R32=""),(S32="")),INDEX(#REF!,MATCH(T$4,#REF!,0),MATCH(#REF!,#REF!,0)),""),IF(#REF!=2,IF(S32="",INDEX(#REF!,MATCH(T$4,#REF!,0),MATCH(#REF!,#REF!,0)),""),IF(#REF!=4,INDEX(#REF!,MATCH(T$4,#REF!,0),MATCH(#REF!,#REF!,0)),"")))))</f>
        <v>#REF!</v>
      </c>
      <c r="U32" s="68" t="e">
        <f>IF(EXACT((#REF!),(PROPER(TEXT(U$3,"dddd")))),"",IF(AND(EXACT((#REF!),(PROPER(TEXT(T$3,"dddd")))),(EXACT((#REF!),PROPER(TEXT(U31,"dddd"))))),"",IF(#REF!=1,IF(AND((R32=""),(S32=""),(T32="")),INDEX(#REF!,MATCH(U$4,#REF!,0),MATCH(#REF!,#REF!,0)),""),IF(#REF!=2,IF(T32="",INDEX(#REF!,MATCH(U$4,#REF!,0),MATCH(#REF!,#REF!,0)),""),IF(#REF!=4,INDEX(#REF!,MATCH(U$4,#REF!,0),MATCH(#REF!,#REF!,0)),"")))))</f>
        <v>#REF!</v>
      </c>
      <c r="V32" s="68" t="e">
        <f>IF(EXACT((#REF!),(PROPER(TEXT(V$3,"dddd")))),"",IF(AND(EXACT((#REF!),(PROPER(TEXT(U$3,"dddd")))),(EXACT((#REF!),PROPER(TEXT(V31,"dddd"))))),"",IF(#REF!=1,IF(AND((S32=""),(T32=""),(U32="")),INDEX(#REF!,MATCH(V$4,#REF!,0),MATCH(#REF!,#REF!,0)),""),IF(#REF!=2,IF(U32="",INDEX(#REF!,MATCH(V$4,#REF!,0),MATCH(#REF!,#REF!,0)),""),IF(#REF!=4,INDEX(#REF!,MATCH(V$4,#REF!,0),MATCH(#REF!,#REF!,0)),"")))))</f>
        <v>#REF!</v>
      </c>
      <c r="W32" s="68" t="e">
        <f>IF(EXACT((#REF!),(PROPER(TEXT(W$3,"dddd")))),"",IF(AND(EXACT((#REF!),(PROPER(TEXT(V$3,"dddd")))),(EXACT((#REF!),PROPER(TEXT(W31,"dddd"))))),"",IF(#REF!=1,IF(AND((T32=""),(U32=""),(V32="")),INDEX(#REF!,MATCH(W$4,#REF!,0),MATCH(#REF!,#REF!,0)),""),IF(#REF!=2,IF(V32="",INDEX(#REF!,MATCH(W$4,#REF!,0),MATCH(#REF!,#REF!,0)),""),IF(#REF!=4,INDEX(#REF!,MATCH(W$4,#REF!,0),MATCH(#REF!,#REF!,0)),"")))))</f>
        <v>#REF!</v>
      </c>
      <c r="X32" s="68" t="e">
        <f>IF(EXACT((#REF!),(PROPER(TEXT(X$3,"dddd")))),"",IF(AND(EXACT((#REF!),(PROPER(TEXT(W$3,"dddd")))),(EXACT((#REF!),PROPER(TEXT(X31,"dddd"))))),"",IF(#REF!=1,IF(AND((U32=""),(V32=""),(W32="")),INDEX(#REF!,MATCH(X$4,#REF!,0),MATCH(#REF!,#REF!,0)),""),IF(#REF!=2,IF(W32="",INDEX(#REF!,MATCH(X$4,#REF!,0),MATCH(#REF!,#REF!,0)),""),IF(#REF!=4,INDEX(#REF!,MATCH(X$4,#REF!,0),MATCH(#REF!,#REF!,0)),"")))))</f>
        <v>#REF!</v>
      </c>
      <c r="Y32" s="67" t="e">
        <f>IF(EXACT((#REF!),(PROPER(TEXT(Y$3,"dddd")))),"",IF(AND(EXACT((#REF!),(PROPER(TEXT(X$3,"dddd")))),(EXACT((#REF!),PROPER(TEXT(Y31,"dddd"))))),"",IF(#REF!=1,IF(AND((V32=""),(W32=""),(X32="")),INDEX(#REF!,MATCH(Y$4,#REF!,0),MATCH(#REF!,#REF!,0)),""),IF(#REF!=2,IF(X32="",INDEX(#REF!,MATCH(Y$4,#REF!,0),MATCH(#REF!,#REF!,0)),""),IF(#REF!=4,INDEX(#REF!,MATCH(Y$4,#REF!,0),MATCH(#REF!,#REF!,0)),"")))))</f>
        <v>#REF!</v>
      </c>
      <c r="Z32" s="67" t="e">
        <f>IF(EXACT((#REF!),(PROPER(TEXT(Z$3,"dddd")))),"",IF(AND(EXACT((#REF!),(PROPER(TEXT(Y$3,"dddd")))),(EXACT((#REF!),PROPER(TEXT(Z31,"dddd"))))),"",IF(#REF!=1,IF(AND((W32=""),(X32=""),(Y32="")),INDEX(#REF!,MATCH(Z$4,#REF!,0),MATCH(#REF!,#REF!,0)),""),IF(#REF!=2,IF(Y32="",INDEX(#REF!,MATCH(Z$4,#REF!,0),MATCH(#REF!,#REF!,0)),""),IF(#REF!=4,INDEX(#REF!,MATCH(Z$4,#REF!,0),MATCH(#REF!,#REF!,0)),"")))))</f>
        <v>#REF!</v>
      </c>
      <c r="AA32" s="67" t="e">
        <f>IF(EXACT((#REF!),(PROPER(TEXT(AA$3,"dddd")))),"",IF(AND(EXACT((#REF!),(PROPER(TEXT(Z$3,"dddd")))),(EXACT((#REF!),PROPER(TEXT(AA31,"dddd"))))),"",IF(#REF!=1,IF(AND((X32=""),(Y32=""),(Z32="")),INDEX(#REF!,MATCH(AA$4,#REF!,0),MATCH(#REF!,#REF!,0)),""),IF(#REF!=2,IF(Z32="",INDEX(#REF!,MATCH(AA$4,#REF!,0),MATCH(#REF!,#REF!,0)),""),IF(#REF!=4,INDEX(#REF!,MATCH(AA$4,#REF!,0),MATCH(#REF!,#REF!,0)),"")))))</f>
        <v>#REF!</v>
      </c>
      <c r="AB32" s="67" t="e">
        <f>IF(EXACT((#REF!),(PROPER(TEXT(AB$3,"dddd")))),"",IF(AND(EXACT((#REF!),(PROPER(TEXT(AA$3,"dddd")))),(EXACT((#REF!),PROPER(TEXT(AB31,"dddd"))))),"",IF(#REF!=1,IF(AND((Y32=""),(Z32=""),(AA32="")),INDEX(#REF!,MATCH(AB$4,#REF!,0),MATCH(#REF!,#REF!,0)),""),IF(#REF!=2,IF(AA32="",INDEX(#REF!,MATCH(AB$4,#REF!,0),MATCH(#REF!,#REF!,0)),""),IF(#REF!=4,INDEX(#REF!,MATCH(AB$4,#REF!,0),MATCH(#REF!,#REF!,0)),"")))))</f>
        <v>#REF!</v>
      </c>
      <c r="AC32" s="67" t="e">
        <f>IF(EXACT((#REF!),(PROPER(TEXT(AC$3,"dddd")))),"",IF(AND(EXACT((#REF!),(PROPER(TEXT(AB$3,"dddd")))),(EXACT((#REF!),PROPER(TEXT(AC31,"dddd"))))),"",IF(#REF!=1,IF(AND((Z32=""),(AA32=""),(AB32="")),INDEX(#REF!,MATCH(AC$4,#REF!,0),MATCH(#REF!,#REF!,0)),""),IF(#REF!=2,IF(AB32="",INDEX(#REF!,MATCH(AC$4,#REF!,0),MATCH(#REF!,#REF!,0)),""),IF(#REF!=4,INDEX(#REF!,MATCH(AC$4,#REF!,0),MATCH(#REF!,#REF!,0)),"")))))</f>
        <v>#REF!</v>
      </c>
      <c r="AD32" s="68" t="e">
        <f>IF(EXACT((#REF!),(PROPER(TEXT(AD$3,"dddd")))),"",IF(AND(EXACT((#REF!),(PROPER(TEXT(AC$3,"dddd")))),(EXACT((#REF!),PROPER(TEXT(AD31,"dddd"))))),"",IF(#REF!=1,IF(AND((AA32=""),(AB32=""),(AC32="")),INDEX(#REF!,MATCH(AD$4,#REF!,0),MATCH(#REF!,#REF!,0)),""),IF(#REF!=2,IF(AC32="",INDEX(#REF!,MATCH(AD$4,#REF!,0),MATCH(#REF!,#REF!,0)),""),IF(#REF!=4,INDEX(#REF!,MATCH(AD$4,#REF!,0),MATCH(#REF!,#REF!,0)),"")))))</f>
        <v>#REF!</v>
      </c>
      <c r="AE32" s="68" t="e">
        <f>IF(EXACT((#REF!),(PROPER(TEXT(AE$3,"dddd")))),"",IF(AND(EXACT((#REF!),(PROPER(TEXT(AD$3,"dddd")))),(EXACT((#REF!),PROPER(TEXT(AE31,"dddd"))))),"",IF(#REF!=1,IF(AND((AB32=""),(AC32=""),(AD32="")),INDEX(#REF!,MATCH(AE$4,#REF!,0),MATCH(#REF!,#REF!,0)),""),IF(#REF!=2,IF(AD32="",INDEX(#REF!,MATCH(AE$4,#REF!,0),MATCH(#REF!,#REF!,0)),""),IF(#REF!=4,INDEX(#REF!,MATCH(AE$4,#REF!,0),MATCH(#REF!,#REF!,0)),"")))))</f>
        <v>#REF!</v>
      </c>
      <c r="AF32" s="68" t="e">
        <f>IF(EXACT((#REF!),(PROPER(TEXT(AF$3,"dddd")))),"",IF(AND(EXACT((#REF!),(PROPER(TEXT(AE$3,"dddd")))),(EXACT((#REF!),PROPER(TEXT(AF31,"dddd"))))),"",IF(#REF!=1,IF(AND((AC32=""),(AD32=""),(AE32="")),INDEX(#REF!,MATCH(AF$4,#REF!,0),MATCH(#REF!,#REF!,0)),""),IF(#REF!=2,IF(AE32="",INDEX(#REF!,MATCH(AF$4,#REF!,0),MATCH(#REF!,#REF!,0)),""),IF(#REF!=4,INDEX(#REF!,MATCH(AF$4,#REF!,0),MATCH(#REF!,#REF!,0)),"")))))</f>
        <v>#REF!</v>
      </c>
      <c r="AG32" s="68" t="e">
        <f>IF(EXACT((#REF!),(PROPER(TEXT(AG$3,"dddd")))),"",IF(AND(EXACT((#REF!),(PROPER(TEXT(AF$3,"dddd")))),(EXACT((#REF!),PROPER(TEXT(AG31,"dddd"))))),"",IF(#REF!=1,IF(AND((AD32=""),(AE32=""),(AF32="")),INDEX(#REF!,MATCH(AG$4,#REF!,0),MATCH(#REF!,#REF!,0)),""),IF(#REF!=2,IF(AF32="",INDEX(#REF!,MATCH(AG$4,#REF!,0),MATCH(#REF!,#REF!,0)),""),IF(#REF!=4,INDEX(#REF!,MATCH(AG$4,#REF!,0),MATCH(#REF!,#REF!,0)),"")))))</f>
        <v>#REF!</v>
      </c>
      <c r="AH32" s="67" t="e">
        <f>IF(EXACT((#REF!),(PROPER(TEXT(AH$3,"dddd")))),"",IF(AND(EXACT((#REF!),(PROPER(TEXT(AG$3,"dddd")))),(EXACT((#REF!),PROPER(TEXT(AH31,"dddd"))))),"",IF(#REF!=1,IF(AND((AE32=""),(AF32=""),(AG32="")),INDEX(#REF!,MATCH(AH$4,#REF!,0),MATCH(#REF!,#REF!,0)),""),IF(#REF!=2,IF(AG32="",INDEX(#REF!,MATCH(AH$4,#REF!,0),MATCH(#REF!,#REF!,0)),""),IF(#REF!=4,INDEX(#REF!,MATCH(AH$4,#REF!,0),MATCH(#REF!,#REF!,0)),"")))))</f>
        <v>#REF!</v>
      </c>
      <c r="AI32" s="67" t="e">
        <f>IF(EXACT((#REF!),(PROPER(TEXT(AI$3,"dddd")))),"",IF(AND(EXACT((#REF!),(PROPER(TEXT(AH$3,"dddd")))),(EXACT((#REF!),PROPER(TEXT(AI31,"dddd"))))),"",IF(#REF!=1,IF(AND((AF32=""),(AG32=""),(AH32="")),INDEX(#REF!,MATCH(AI$4,#REF!,0),MATCH(#REF!,#REF!,0)),""),IF(#REF!=2,IF(AH32="",INDEX(#REF!,MATCH(AI$4,#REF!,0),MATCH(#REF!,#REF!,0)),""),IF(#REF!=4,INDEX(#REF!,MATCH(AI$4,#REF!,0),MATCH(#REF!,#REF!,0)),"")))))</f>
        <v>#REF!</v>
      </c>
      <c r="AJ32" s="67" t="e">
        <f>IF(EXACT((#REF!),(PROPER(TEXT(AJ$3,"dddd")))),"",IF(AND(EXACT((#REF!),(PROPER(TEXT(AI$3,"dddd")))),(EXACT((#REF!),PROPER(TEXT(AJ31,"dddd"))))),"",IF(#REF!=1,IF(AND((AG32=""),(AH32=""),(AI32="")),INDEX(#REF!,MATCH(AJ$4,#REF!,0),MATCH(#REF!,#REF!,0)),""),IF(#REF!=2,IF(AI32="",INDEX(#REF!,MATCH(AJ$4,#REF!,0),MATCH(#REF!,#REF!,0)),""),IF(#REF!=4,INDEX(#REF!,MATCH(AJ$4,#REF!,0),MATCH(#REF!,#REF!,0)),"")))))</f>
        <v>#REF!</v>
      </c>
      <c r="AK32" s="67" t="e">
        <f>IF(EXACT((#REF!),(PROPER(TEXT(AK$3,"dddd")))),"",IF(AND(EXACT((#REF!),(PROPER(TEXT(AJ$3,"dddd")))),(EXACT((#REF!),PROPER(TEXT(AK31,"dddd"))))),"",IF(#REF!=1,IF(AND((AH32=""),(AI32=""),(AJ32="")),INDEX(#REF!,MATCH(AK$4,#REF!,0),MATCH(#REF!,#REF!,0)),""),IF(#REF!=2,IF(AJ32="",INDEX(#REF!,MATCH(AK$4,#REF!,0),MATCH(#REF!,#REF!,0)),""),IF(#REF!=4,INDEX(#REF!,MATCH(AK$4,#REF!,0),MATCH(#REF!,#REF!,0)),"")))))</f>
        <v>#REF!</v>
      </c>
      <c r="AL32" s="67" t="e">
        <f>IF(EXACT((#REF!),(PROPER(TEXT(AL$3,"dddd")))),"",IF(AND(EXACT((#REF!),(PROPER(TEXT(AK$3,"dddd")))),(EXACT((#REF!),PROPER(TEXT(AL31,"dddd"))))),"",IF(#REF!=1,IF(AND((AI32=""),(AJ32=""),(AK32="")),INDEX(#REF!,MATCH(AL$4,#REF!,0),MATCH(#REF!,#REF!,0)),""),IF(#REF!=2,IF(AK32="",INDEX(#REF!,MATCH(AL$4,#REF!,0),MATCH(#REF!,#REF!,0)),""),IF(#REF!=4,INDEX(#REF!,MATCH(AL$4,#REF!,0),MATCH(#REF!,#REF!,0)),"")))))</f>
        <v>#REF!</v>
      </c>
      <c r="AM32" s="68" t="e">
        <f>IF(EXACT((#REF!),(PROPER(TEXT(AM$3,"dddd")))),"",IF(AND(EXACT((#REF!),(PROPER(TEXT(AL$3,"dddd")))),(EXACT((#REF!),PROPER(TEXT(AM31,"dddd"))))),"",IF(#REF!=1,IF(AND((AJ32=""),(AK32=""),(AL32="")),INDEX(#REF!,MATCH(AM$4,#REF!,0),MATCH(#REF!,#REF!,0)),""),IF(#REF!=2,IF(AL32="",INDEX(#REF!,MATCH(AM$4,#REF!,0),MATCH(#REF!,#REF!,0)),""),IF(#REF!=4,INDEX(#REF!,MATCH(AM$4,#REF!,0),MATCH(#REF!,#REF!,0)),"")))))</f>
        <v>#REF!</v>
      </c>
      <c r="AN32" s="68" t="e">
        <f>IF(EXACT((#REF!),(PROPER(TEXT(AN$3,"dddd")))),"",IF(AND(EXACT((#REF!),(PROPER(TEXT(AM$3,"dddd")))),(EXACT((#REF!),PROPER(TEXT(AN31,"dddd"))))),"",IF(#REF!=1,IF(AND((AK32=""),(AL32=""),(AM32="")),INDEX(#REF!,MATCH(AN$4,#REF!,0),MATCH(#REF!,#REF!,0)),""),IF(#REF!=2,IF(AM32="",INDEX(#REF!,MATCH(AN$4,#REF!,0),MATCH(#REF!,#REF!,0)),""),IF(#REF!=4,INDEX(#REF!,MATCH(AN$4,#REF!,0),MATCH(#REF!,#REF!,0)),"")))))</f>
        <v>#REF!</v>
      </c>
      <c r="AO32" s="68" t="e">
        <f>IF(EXACT((#REF!),(PROPER(TEXT(AO$3,"dddd")))),"",IF(AND(EXACT((#REF!),(PROPER(TEXT(AN$3,"dddd")))),(EXACT((#REF!),PROPER(TEXT(AO31,"dddd"))))),"",IF(#REF!=1,IF(AND((AL32=""),(AM32=""),(AN32="")),INDEX(#REF!,MATCH(AO$4,#REF!,0),MATCH(#REF!,#REF!,0)),""),IF(#REF!=2,IF(AN32="",INDEX(#REF!,MATCH(AO$4,#REF!,0),MATCH(#REF!,#REF!,0)),""),IF(#REF!=4,INDEX(#REF!,MATCH(AO$4,#REF!,0),MATCH(#REF!,#REF!,0)),"")))))</f>
        <v>#REF!</v>
      </c>
      <c r="AP32" s="68" t="e">
        <f>IF(EXACT((#REF!),(PROPER(TEXT(AP$3,"dddd")))),"",IF(AND(EXACT((#REF!),(PROPER(TEXT(AO$3,"dddd")))),(EXACT((#REF!),PROPER(TEXT(AP31,"dddd"))))),"",IF(#REF!=1,IF(AND((AM32=""),(AN32=""),(AO32="")),INDEX(#REF!,MATCH(AP$4,#REF!,0),MATCH(#REF!,#REF!,0)),""),IF(#REF!=2,IF(AO32="",INDEX(#REF!,MATCH(AP$4,#REF!,0),MATCH(#REF!,#REF!,0)),""),IF(#REF!=4,INDEX(#REF!,MATCH(AP$4,#REF!,0),MATCH(#REF!,#REF!,0)),"")))))</f>
        <v>#REF!</v>
      </c>
      <c r="AQ32" s="67" t="e">
        <f>IF(EXACT((#REF!),(PROPER(TEXT(AQ$3,"dddd")))),"",IF(AND(EXACT((#REF!),(PROPER(TEXT(AP$3,"dddd")))),(EXACT((#REF!),PROPER(TEXT(AQ31,"dddd"))))),"",IF(#REF!=1,IF(AND((AN32=""),(AO32=""),(AP32="")),INDEX(#REF!,MATCH(AQ$4,#REF!,0),MATCH(#REF!,#REF!,0)),""),IF(#REF!=2,IF(AP32="",INDEX(#REF!,MATCH(AQ$4,#REF!,0),MATCH(#REF!,#REF!,0)),""),IF(#REF!=4,INDEX(#REF!,MATCH(AQ$4,#REF!,0),MATCH(#REF!,#REF!,0)),"")))))</f>
        <v>#REF!</v>
      </c>
      <c r="AR32" s="67" t="e">
        <f>IF(EXACT((#REF!),(PROPER(TEXT(AR$3,"dddd")))),"",IF(AND(EXACT((#REF!),(PROPER(TEXT(AQ$3,"dddd")))),(EXACT((#REF!),PROPER(TEXT(AR31,"dddd"))))),"",IF(#REF!=1,IF(AND((AO32=""),(AP32=""),(AQ32="")),INDEX(#REF!,MATCH(AR$4,#REF!,0),MATCH(#REF!,#REF!,0)),""),IF(#REF!=2,IF(AQ32="",INDEX(#REF!,MATCH(AR$4,#REF!,0),MATCH(#REF!,#REF!,0)),""),IF(#REF!=4,INDEX(#REF!,MATCH(AR$4,#REF!,0),MATCH(#REF!,#REF!,0)),"")))))</f>
        <v>#REF!</v>
      </c>
      <c r="AS32" s="67" t="e">
        <f>IF(EXACT((#REF!),(PROPER(TEXT(AS$3,"dddd")))),"",IF(AND(EXACT((#REF!),(PROPER(TEXT(AR$3,"dddd")))),(EXACT((#REF!),PROPER(TEXT(AS31,"dddd"))))),"",IF(#REF!=1,IF(AND((AP32=""),(AQ32=""),(AR32="")),INDEX(#REF!,MATCH(AS$4,#REF!,0),MATCH(#REF!,#REF!,0)),""),IF(#REF!=2,IF(AR32="",INDEX(#REF!,MATCH(AS$4,#REF!,0),MATCH(#REF!,#REF!,0)),""),IF(#REF!=4,INDEX(#REF!,MATCH(AS$4,#REF!,0),MATCH(#REF!,#REF!,0)),"")))))</f>
        <v>#REF!</v>
      </c>
      <c r="AT32" s="67" t="e">
        <f>IF(EXACT((#REF!),(PROPER(TEXT(AT$3,"dddd")))),"",IF(AND(EXACT((#REF!),(PROPER(TEXT(AS$3,"dddd")))),(EXACT((#REF!),PROPER(TEXT(AT31,"dddd"))))),"",IF(#REF!=1,IF(AND((AQ32=""),(AR32=""),(AS32="")),INDEX(#REF!,MATCH(AT$4,#REF!,0),MATCH(#REF!,#REF!,0)),""),IF(#REF!=2,IF(AS32="",INDEX(#REF!,MATCH(AT$4,#REF!,0),MATCH(#REF!,#REF!,0)),""),IF(#REF!=4,INDEX(#REF!,MATCH(AT$4,#REF!,0),MATCH(#REF!,#REF!,0)),"")))))</f>
        <v>#REF!</v>
      </c>
      <c r="AU32" s="67" t="e">
        <f>IF(EXACT((#REF!),(PROPER(TEXT(AU$3,"dddd")))),"",IF(AND(EXACT((#REF!),(PROPER(TEXT(AT$3,"dddd")))),(EXACT((#REF!),PROPER(TEXT(AU31,"dddd"))))),"",IF(#REF!=1,IF(AND((AR32=""),(AS32=""),(AT32="")),INDEX(#REF!,MATCH(AU$4,#REF!,0),MATCH(#REF!,#REF!,0)),""),IF(#REF!=2,IF(AT32="",INDEX(#REF!,MATCH(AU$4,#REF!,0),MATCH(#REF!,#REF!,0)),""),IF(#REF!=4,INDEX(#REF!,MATCH(AU$4,#REF!,0),MATCH(#REF!,#REF!,0)),"")))))</f>
        <v>#REF!</v>
      </c>
      <c r="AV32" s="68" t="e">
        <f>IF(EXACT((#REF!),(PROPER(TEXT(AV$3,"dddd")))),"",IF(AND(EXACT((#REF!),(PROPER(TEXT(AU$3,"dddd")))),(EXACT((#REF!),PROPER(TEXT(AV31,"dddd"))))),"",IF(#REF!=1,IF(AND((AS32=""),(AT32=""),(AU32="")),INDEX(#REF!,MATCH(AV$4,#REF!,0),MATCH(#REF!,#REF!,0)),""),IF(#REF!=2,IF(AU32="",INDEX(#REF!,MATCH(AV$4,#REF!,0),MATCH(#REF!,#REF!,0)),""),IF(#REF!=4,INDEX(#REF!,MATCH(AV$4,#REF!,0),MATCH(#REF!,#REF!,0)),"")))))</f>
        <v>#REF!</v>
      </c>
      <c r="AW32" s="68" t="e">
        <f>IF(EXACT((#REF!),(PROPER(TEXT(AW$3,"dddd")))),"",IF(AND(EXACT((#REF!),(PROPER(TEXT(AV$3,"dddd")))),(EXACT((#REF!),PROPER(TEXT(AW31,"dddd"))))),"",IF(#REF!=1,IF(AND((AT32=""),(AU32=""),(AV32="")),INDEX(#REF!,MATCH(AW$4,#REF!,0),MATCH(#REF!,#REF!,0)),""),IF(#REF!=2,IF(AV32="",INDEX(#REF!,MATCH(AW$4,#REF!,0),MATCH(#REF!,#REF!,0)),""),IF(#REF!=4,INDEX(#REF!,MATCH(AW$4,#REF!,0),MATCH(#REF!,#REF!,0)),"")))))</f>
        <v>#REF!</v>
      </c>
      <c r="AX32" s="68" t="e">
        <f>IF(EXACT((#REF!),(PROPER(TEXT(AX$3,"dddd")))),"",IF(AND(EXACT((#REF!),(PROPER(TEXT(AW$3,"dddd")))),(EXACT((#REF!),PROPER(TEXT(AX31,"dddd"))))),"",IF(#REF!=1,IF(AND((AU32=""),(AV32=""),(AW32="")),INDEX(#REF!,MATCH(AX$4,#REF!,0),MATCH(#REF!,#REF!,0)),""),IF(#REF!=2,IF(AW32="",INDEX(#REF!,MATCH(AX$4,#REF!,0),MATCH(#REF!,#REF!,0)),""),IF(#REF!=4,INDEX(#REF!,MATCH(AX$4,#REF!,0),MATCH(#REF!,#REF!,0)),"")))))</f>
        <v>#REF!</v>
      </c>
      <c r="AY32" s="68" t="e">
        <f>IF(EXACT((#REF!),(PROPER(TEXT(AY$3,"dddd")))),"",IF(AND(EXACT((#REF!),(PROPER(TEXT(AX$3,"dddd")))),(EXACT((#REF!),PROPER(TEXT(AY31,"dddd"))))),"",IF(#REF!=1,IF(AND((AV32=""),(AW32=""),(AX32="")),INDEX(#REF!,MATCH(AY$4,#REF!,0),MATCH(#REF!,#REF!,0)),""),IF(#REF!=2,IF(AX32="",INDEX(#REF!,MATCH(AY$4,#REF!,0),MATCH(#REF!,#REF!,0)),""),IF(#REF!=4,INDEX(#REF!,MATCH(AY$4,#REF!,0),MATCH(#REF!,#REF!,0)),"")))))</f>
        <v>#REF!</v>
      </c>
      <c r="AZ32" s="67" t="e">
        <f>IF(EXACT((#REF!),(PROPER(TEXT(AZ$3,"dddd")))),"",IF(AND(EXACT((#REF!),(PROPER(TEXT(AY$3,"dddd")))),(EXACT((#REF!),PROPER(TEXT(AZ31,"dddd"))))),"",IF(#REF!=1,IF(AND((AW32=""),(AX32=""),(AY32="")),INDEX(#REF!,MATCH(AZ$4,#REF!,0),MATCH(#REF!,#REF!,0)),""),IF(#REF!=2,IF(AY32="",INDEX(#REF!,MATCH(AZ$4,#REF!,0),MATCH(#REF!,#REF!,0)),""),IF(#REF!=4,INDEX(#REF!,MATCH(AZ$4,#REF!,0),MATCH(#REF!,#REF!,0)),"")))))</f>
        <v>#REF!</v>
      </c>
      <c r="BA32" s="67" t="e">
        <f>IF(EXACT((#REF!),(PROPER(TEXT(BA$3,"dddd")))),"",IF(AND(EXACT((#REF!),(PROPER(TEXT(AZ$3,"dddd")))),(EXACT((#REF!),PROPER(TEXT(BA31,"dddd"))))),"",IF(#REF!=1,IF(AND((AX32=""),(AY32=""),(AZ32="")),INDEX(#REF!,MATCH(BA$4,#REF!,0),MATCH(#REF!,#REF!,0)),""),IF(#REF!=2,IF(AZ32="",INDEX(#REF!,MATCH(BA$4,#REF!,0),MATCH(#REF!,#REF!,0)),""),IF(#REF!=4,INDEX(#REF!,MATCH(BA$4,#REF!,0),MATCH(#REF!,#REF!,0)),"")))))</f>
        <v>#REF!</v>
      </c>
      <c r="BB32" s="67" t="e">
        <f>IF(EXACT((#REF!),(PROPER(TEXT(BB$3,"dddd")))),"",IF(AND(EXACT((#REF!),(PROPER(TEXT(BA$3,"dddd")))),(EXACT((#REF!),PROPER(TEXT(BB31,"dddd"))))),"",IF(#REF!=1,IF(AND((AY32=""),(AZ32=""),(BA32="")),INDEX(#REF!,MATCH(BB$4,#REF!,0),MATCH(#REF!,#REF!,0)),""),IF(#REF!=2,IF(BA32="",INDEX(#REF!,MATCH(BB$4,#REF!,0),MATCH(#REF!,#REF!,0)),""),IF(#REF!=4,INDEX(#REF!,MATCH(BB$4,#REF!,0),MATCH(#REF!,#REF!,0)),"")))))</f>
        <v>#REF!</v>
      </c>
      <c r="BC32" s="67" t="e">
        <f>IF(EXACT((#REF!),(PROPER(TEXT(BC$3,"dddd")))),"",IF(AND(EXACT((#REF!),(PROPER(TEXT(BB$3,"dddd")))),(EXACT((#REF!),PROPER(TEXT(BC31,"dddd"))))),"",IF(#REF!=1,IF(AND((AZ32=""),(BA32=""),(BB32="")),INDEX(#REF!,MATCH(BC$4,#REF!,0),MATCH(#REF!,#REF!,0)),""),IF(#REF!=2,IF(BB32="",INDEX(#REF!,MATCH(BC$4,#REF!,0),MATCH(#REF!,#REF!,0)),""),IF(#REF!=4,INDEX(#REF!,MATCH(BC$4,#REF!,0),MATCH(#REF!,#REF!,0)),"")))))</f>
        <v>#REF!</v>
      </c>
      <c r="BD32" s="68" t="e">
        <f>IF(EXACT((#REF!),(PROPER(TEXT(BD$3,"dddd")))),"",IF(AND(EXACT((#REF!),(PROPER(TEXT(BC$3,"dddd")))),(EXACT((#REF!),PROPER(TEXT(BD31,"dddd"))))),"",IF(#REF!=1,IF(AND((BA32=""),(BB32=""),(BC32="")),INDEX(#REF!,MATCH(BD$4,#REF!,0),MATCH(#REF!,#REF!,0)),""),IF(#REF!=2,IF(BC32="",INDEX(#REF!,MATCH(BD$4,#REF!,0),MATCH(#REF!,#REF!,0)),""),IF(#REF!=4,INDEX(#REF!,MATCH(BD$4,#REF!,0),MATCH(#REF!,#REF!,0)),"")))))</f>
        <v>#REF!</v>
      </c>
      <c r="BE32" s="68" t="e">
        <f>IF(EXACT((#REF!),(PROPER(TEXT(BE$3,"dddd")))),"",IF(AND(EXACT((#REF!),(PROPER(TEXT(BD$3,"dddd")))),(EXACT((#REF!),PROPER(TEXT(BE31,"dddd"))))),"",IF(#REF!=1,IF(AND((BB32=""),(BC32=""),(BD32="")),INDEX(#REF!,MATCH(BE$4,#REF!,0),MATCH(#REF!,#REF!,0)),""),IF(#REF!=2,IF(BD32="",INDEX(#REF!,MATCH(BE$4,#REF!,0),MATCH(#REF!,#REF!,0)),""),IF(#REF!=4,INDEX(#REF!,MATCH(BE$4,#REF!,0),MATCH(#REF!,#REF!,0)),"")))))</f>
        <v>#REF!</v>
      </c>
      <c r="BF32" s="68" t="e">
        <f>IF(EXACT((#REF!),(PROPER(TEXT(BF$3,"dddd")))),"",IF(AND(EXACT((#REF!),(PROPER(TEXT(BE$3,"dddd")))),(EXACT((#REF!),PROPER(TEXT(BF31,"dddd"))))),"",IF(#REF!=1,IF(AND((BC32=""),(BD32=""),(BE32="")),INDEX(#REF!,MATCH(BF$4,#REF!,0),MATCH(#REF!,#REF!,0)),""),IF(#REF!=2,IF(BE32="",INDEX(#REF!,MATCH(BF$4,#REF!,0),MATCH(#REF!,#REF!,0)),""),IF(#REF!=4,INDEX(#REF!,MATCH(BF$4,#REF!,0),MATCH(#REF!,#REF!,0)),"")))))</f>
        <v>#REF!</v>
      </c>
      <c r="BG32" s="68" t="e">
        <f>IF(EXACT((#REF!),(PROPER(TEXT(BG$3,"dddd")))),"",IF(AND(EXACT((#REF!),(PROPER(TEXT(BF$3,"dddd")))),(EXACT((#REF!),PROPER(TEXT(BG31,"dddd"))))),"",IF(#REF!=1,IF(AND((BD32=""),(BE32=""),(BF32="")),INDEX(#REF!,MATCH(BG$4,#REF!,0),MATCH(#REF!,#REF!,0)),""),IF(#REF!=2,IF(BF32="",INDEX(#REF!,MATCH(BG$4,#REF!,0),MATCH(#REF!,#REF!,0)),""),IF(#REF!=4,INDEX(#REF!,MATCH(BG$4,#REF!,0),MATCH(#REF!,#REF!,0)),"")))))</f>
        <v>#REF!</v>
      </c>
    </row>
    <row r="33" spans="1:59" ht="26.25" customHeight="1" x14ac:dyDescent="0.25">
      <c r="A33" s="75" t="e">
        <f t="shared" si="0"/>
        <v>#REF!</v>
      </c>
      <c r="B33" s="52" t="s">
        <v>266</v>
      </c>
      <c r="C33" s="52" t="s">
        <v>27</v>
      </c>
      <c r="D33" s="52" t="s">
        <v>201</v>
      </c>
      <c r="E33" s="52" t="s">
        <v>28</v>
      </c>
      <c r="F33" s="72" t="e">
        <f>IF(ISNA(VLOOKUP(E33,#REF!,2,FALSE)),"",VLOOKUP(E33,#REF!,2,FALSE))</f>
        <v>#REF!</v>
      </c>
      <c r="G33" s="72" t="e">
        <f>IF(ISNA(VLOOKUP(E33,#REF!,3,0)),"",VLOOKUP(E33,#REF!,3,0))</f>
        <v>#REF!</v>
      </c>
      <c r="H33" s="67" t="e">
        <f>IF(EXACT((#REF!),(PROPER(TEXT(H$3,"dddd")))),"",IF(EXACT(H$4,#REF!),IF(#REF!=4,INDEX(#REF!,MATCH(H$4,#REF!,0),MATCH(#REF!,#REF!,0)),INDEX(#REF!,MATCH(#REF!,#REF!,0),MATCH(#REF!,#REF!,0))),""))</f>
        <v>#REF!</v>
      </c>
      <c r="I33" s="67" t="e">
        <f>IF(EXACT((#REF!),(PROPER(TEXT(I$3,"dddd")))),"",IF(EXACT(I$4,#REF!),IF(H33="",IF(OR((#REF!=4),(#REF!=3),(#REF!=2),(#REF!=1)),INDEX(#REF!,MATCH(I$4,#REF!,0),MATCH(#REF!,#REF!,0)),"")),IF(#REF!=4,IF(H33="","",INDEX(#REF!,MATCH(I$4,#REF!,0),MATCH(#REF!,#REF!,0))),IF(#REF!=2,IF(H33="",IF(OR((#REF!="Semana1"),(#REF!="Semana2")),INDEX(#REF!,MATCH(I$4,#REF!,0),MATCH(#REF!,#REF!,0)),""),""),IF(#REF!=1,IF(H33="",IF(#REF!="Semana2","",""),""))))))</f>
        <v>#REF!</v>
      </c>
      <c r="J33" s="67" t="e">
        <f>IF(EXACT(J$4,#REF!),IF(I33="",IF(OR((#REF!=4),(#REF!=3),(#REF!=2),(#REF!=1)),INDEX(#REF!,MATCH(J$4,#REF!,0),MATCH(#REF!,#REF!,0)),"")),IF(#REF!=4,IF(I33="","",INDEX(#REF!,MATCH(J$4,#REF!,0),MATCH(#REF!,#REF!,0))),IF(#REF!=2,IF(I33="",IF(OR((#REF!="Semana1"),(#REF!="Semana2"),(#REF!="Semana3")),INDEX(#REF!,MATCH(J$4,#REF!,0),MATCH(#REF!,#REF!,0)),""),""),IF(#REF!=1,IF(I33="",IF(#REF!="Semana3","",""),"")))))</f>
        <v>#REF!</v>
      </c>
      <c r="K33" s="67" t="e">
        <f>IF(EXACT(K$4,#REF!),IF(J33="",IF(OR((#REF!=4),(#REF!=3),(#REF!=2),(#REF!=1)),INDEX(#REF!,MATCH(K$4,#REF!,0),MATCH(#REF!,#REF!,0)),"")),IF(#REF!=4,IF(J33="","",INDEX(#REF!,MATCH(K$4,#REF!,0),MATCH(#REF!,#REF!,0))),IF(#REF!=2,IF(J33="",IF(OR((#REF!="Semana1"),(#REF!="Semana2"),(#REF!="Semana3"),(#REF!="Semana4")),INDEX(#REF!,MATCH(K$4,#REF!,0),MATCH(#REF!,#REF!,0)),""),""),IF(#REF!=1,IF(J33="",IF(#REF!="Semana4","",""),"")))))</f>
        <v>#REF!</v>
      </c>
      <c r="L33" s="67" t="e">
        <f>IF(EXACT(L$4,#REF!),IF(K33="",IF(OR((#REF!=4),(#REF!=3),(#REF!=2),(#REF!=1)),INDEX(#REF!,MATCH(L$4,#REF!,0),MATCH(#REF!,#REF!,0)),"")),IF(#REF!=4,IF(K33="","",INDEX(#REF!,MATCH(L$4,#REF!,0),MATCH(#REF!,#REF!,0))),IF(#REF!=2,IF(K33="",IF(OR((#REF!="Semana1"),(#REF!="Semana2"),(#REF!="Semana3"),(#REF!="Semana4"),(#REF!="Semana5")),INDEX(#REF!,MATCH(L$4,#REF!,0),MATCH(#REF!,#REF!,0)),""),""),IF(#REF!=1,IF(AND((#REF!="Semana1"),(I33=""),(J33=""),(K33="")),INDEX(#REF!,MATCH(L$4,#REF!,0),MATCH(#REF!,#REF!,0)),IF(AND((#REF!="Semana5"),(K33="")),INDEX(#REF!,MATCH(L$4,#REF!,0),MATCH(#REF!,#REF!,0)),""))))))</f>
        <v>#REF!</v>
      </c>
      <c r="M33" s="68" t="e">
        <f>IF(EXACT(M$4,#REF!),IF(L33="",IF(OR((#REF!=4),(#REF!=3),(#REF!=2),(#REF!=1)),INDEX(#REF!,MATCH(M$4,#REF!,0),MATCH(#REF!,#REF!,0)),"")),IF(#REF!=4,IF(L33="","",INDEX(#REF!,MATCH(M$4,#REF!,0),MATCH(#REF!,#REF!,0))),IF(#REF!=2,IF(L33="",IF(OR((#REF!="Semana1"),(#REF!="Semana2"),(#REF!="Semana3"),(#REF!="Semana4"),(#REF!="Semana5")),INDEX(#REF!,MATCH(M$4,#REF!,0),MATCH(#REF!,#REF!,0)),""),""),IF(#REF!=1,IF(AND((#REF!="Semana2"),(J33=""),(K33=""),(L33="")),INDEX(#REF!,MATCH(M$4,#REF!,0),MATCH(#REF!,#REF!,0)),IF(AND((#REF!="Semana6"),(L33="")),INDEX(#REF!,MATCH(M$4,#REF!,0),MATCH(#REF!,#REF!,0)),""))))))</f>
        <v>#REF!</v>
      </c>
      <c r="N33" s="68" t="e">
        <f>IF(EXACT(N$4,#REF!),IF(M33="",IF(OR((#REF!=4),(#REF!=3),(#REF!=2),(#REF!=1)),INDEX(#REF!,MATCH(N$4,#REF!,0),MATCH(#REF!,#REF!,0)),"")),IF(#REF!=4,IF(M33="","",INDEX(#REF!,MATCH(N$4,#REF!,0),MATCH(#REF!,#REF!,0))),IF(#REF!=2,IF(M33="",IF(OR((#REF!="Semana1"),(#REF!="Semana2"),(#REF!="Semana3"),(#REF!="Semana4"),(#REF!="Semana5")),INDEX(#REF!,MATCH(N$4,#REF!,0),MATCH(#REF!,#REF!,0)),""),""),IF(#REF!=1,IF(AND((#REF!="Semana3"),(K33=""),(L33=""),(M33="")),INDEX(#REF!,MATCH(N$4,#REF!,0),MATCH(#REF!,#REF!,0)),IF(AND((#REF!="Semana7"),(M33="")),INDEX(#REF!,MATCH(N$4,#REF!,0),MATCH(#REF!,#REF!,0)),""))))))</f>
        <v>#REF!</v>
      </c>
      <c r="O33" s="68" t="e">
        <f>IF(EXACT(O$4,#REF!),IF(N33="",IF(OR((#REF!=4),(#REF!=3),(#REF!=2),(#REF!=1)),INDEX(#REF!,MATCH(O$4,#REF!,0),MATCH(#REF!,#REF!,0)),"")),IF(#REF!=4,IF(N33="","",INDEX(#REF!,MATCH(O$4,#REF!,0),MATCH(#REF!,#REF!,0))),IF(#REF!=2,IF(N33="",IF(OR((#REF!="Semana1"),(#REF!="Semana2"),(#REF!="Semana3"),(#REF!="Semana4"),(#REF!="Semana5"),(#REF!="Semana6"),(#REF!="Semana7"),(#REF!="Semana8")),INDEX(#REF!,MATCH(O$4,#REF!,0),MATCH(#REF!,#REF!,0)),""),""),IF(#REF!=1,IF(AND((L33=""),(M33=""),(N33="")),INDEX(#REF!,MATCH(O$4,#REF!,0),MATCH(#REF!,#REF!,0)),""),""))))</f>
        <v>#REF!</v>
      </c>
      <c r="P33" s="68" t="e">
        <f>IF(EXACT((#REF!),(PROPER(TEXT(P$3,"dddd")))),"",IF(AND(EXACT((#REF!),(PROPER(TEXT(O$3,"dddd")))),(EXACT((#REF!),PROPER(TEXT(P32,"dddd"))))),"",IF(#REF!=1,IF(AND((M33=""),(N33=""),(O33="")),INDEX(#REF!,MATCH(P$4,#REF!,0),MATCH(#REF!,#REF!,0)),""),IF(#REF!=2,IF(O33="",INDEX(#REF!,MATCH(P$4,#REF!,0),MATCH(#REF!,#REF!,0)),""),IF(#REF!=4,INDEX(#REF!,MATCH(P$4,#REF!,0),MATCH(#REF!,#REF!,0)),"")))))</f>
        <v>#REF!</v>
      </c>
      <c r="Q33" s="67" t="e">
        <f>IF(EXACT((#REF!),(PROPER(TEXT(Q$3,"dddd")))),"",IF(AND(EXACT((#REF!),(PROPER(TEXT(P$3,"dddd")))),(EXACT((#REF!),PROPER(TEXT(Q32,"dddd"))))),"",IF(#REF!=1,IF(AND((N33=""),(O33=""),(P33="")),INDEX(#REF!,MATCH(Q$4,#REF!,0),MATCH(#REF!,#REF!,0)),""),IF(#REF!=2,IF(P33="",INDEX(#REF!,MATCH(Q$4,#REF!,0),MATCH(#REF!,#REF!,0)),""),IF(#REF!=4,INDEX(#REF!,MATCH(Q$4,#REF!,0),MATCH(#REF!,#REF!,0)),"")))))</f>
        <v>#REF!</v>
      </c>
      <c r="R33" s="67" t="e">
        <f>IF(EXACT((#REF!),(PROPER(TEXT(R$3,"dddd")))),"",IF(AND(EXACT((#REF!),(PROPER(TEXT(Q$3,"dddd")))),(EXACT((#REF!),PROPER(TEXT(R32,"dddd"))))),"",IF(#REF!=1,IF(AND((O33=""),(P33=""),(Q33="")),INDEX(#REF!,MATCH(R$4,#REF!,0),MATCH(#REF!,#REF!,0)),""),IF(#REF!=2,IF(Q33="",INDEX(#REF!,MATCH(R$4,#REF!,0),MATCH(#REF!,#REF!,0)),""),IF(#REF!=4,INDEX(#REF!,MATCH(R$4,#REF!,0),MATCH(#REF!,#REF!,0)),"")))))</f>
        <v>#REF!</v>
      </c>
      <c r="S33" s="67" t="e">
        <f>IF(EXACT((#REF!),(PROPER(TEXT(S$3,"dddd")))),"",IF(AND(EXACT((#REF!),(PROPER(TEXT(R$3,"dddd")))),(EXACT((#REF!),PROPER(TEXT(S32,"dddd"))))),"",IF(#REF!=1,IF(AND((P33=""),(Q33=""),(R33="")),INDEX(#REF!,MATCH(S$4,#REF!,0),MATCH(#REF!,#REF!,0)),""),IF(#REF!=2,IF(R33="",INDEX(#REF!,MATCH(S$4,#REF!,0),MATCH(#REF!,#REF!,0)),""),IF(#REF!=4,INDEX(#REF!,MATCH(S$4,#REF!,0),MATCH(#REF!,#REF!,0)),"")))))</f>
        <v>#REF!</v>
      </c>
      <c r="T33" s="67" t="e">
        <f>IF(EXACT((#REF!),(PROPER(TEXT(T$3,"dddd")))),"",IF(AND(EXACT((#REF!),(PROPER(TEXT(S$3,"dddd")))),(EXACT((#REF!),PROPER(TEXT(T32,"dddd"))))),"",IF(#REF!=1,IF(AND((Q33=""),(R33=""),(S33="")),INDEX(#REF!,MATCH(T$4,#REF!,0),MATCH(#REF!,#REF!,0)),""),IF(#REF!=2,IF(S33="",INDEX(#REF!,MATCH(T$4,#REF!,0),MATCH(#REF!,#REF!,0)),""),IF(#REF!=4,INDEX(#REF!,MATCH(T$4,#REF!,0),MATCH(#REF!,#REF!,0)),"")))))</f>
        <v>#REF!</v>
      </c>
      <c r="U33" s="68" t="e">
        <f>IF(EXACT((#REF!),(PROPER(TEXT(U$3,"dddd")))),"",IF(AND(EXACT((#REF!),(PROPER(TEXT(T$3,"dddd")))),(EXACT((#REF!),PROPER(TEXT(U32,"dddd"))))),"",IF(#REF!=1,IF(AND((R33=""),(S33=""),(T33="")),INDEX(#REF!,MATCH(U$4,#REF!,0),MATCH(#REF!,#REF!,0)),""),IF(#REF!=2,IF(T33="",INDEX(#REF!,MATCH(U$4,#REF!,0),MATCH(#REF!,#REF!,0)),""),IF(#REF!=4,INDEX(#REF!,MATCH(U$4,#REF!,0),MATCH(#REF!,#REF!,0)),"")))))</f>
        <v>#REF!</v>
      </c>
      <c r="V33" s="68" t="e">
        <f>IF(EXACT((#REF!),(PROPER(TEXT(V$3,"dddd")))),"",IF(AND(EXACT((#REF!),(PROPER(TEXT(U$3,"dddd")))),(EXACT((#REF!),PROPER(TEXT(V32,"dddd"))))),"",IF(#REF!=1,IF(AND((S33=""),(T33=""),(U33="")),INDEX(#REF!,MATCH(V$4,#REF!,0),MATCH(#REF!,#REF!,0)),""),IF(#REF!=2,IF(U33="",INDEX(#REF!,MATCH(V$4,#REF!,0),MATCH(#REF!,#REF!,0)),""),IF(#REF!=4,INDEX(#REF!,MATCH(V$4,#REF!,0),MATCH(#REF!,#REF!,0)),"")))))</f>
        <v>#REF!</v>
      </c>
      <c r="W33" s="68"/>
      <c r="X33" s="68" t="e">
        <f>IF(EXACT((#REF!),(PROPER(TEXT(X$3,"dddd")))),"",IF(AND(EXACT((#REF!),(PROPER(TEXT(W$3,"dddd")))),(EXACT((#REF!),PROPER(TEXT(X32,"dddd"))))),"",IF(#REF!=1,IF(AND((U33=""),(V33=""),(W33="")),INDEX(#REF!,MATCH(X$4,#REF!,0),MATCH(#REF!,#REF!,0)),""),IF(#REF!=2,IF(W33="",INDEX(#REF!,MATCH(X$4,#REF!,0),MATCH(#REF!,#REF!,0)),""),IF(#REF!=4,INDEX(#REF!,MATCH(X$4,#REF!,0),MATCH(#REF!,#REF!,0)),"")))))</f>
        <v>#REF!</v>
      </c>
      <c r="Y33" s="67" t="e">
        <f>IF(EXACT((#REF!),(PROPER(TEXT(Y$3,"dddd")))),"",IF(AND(EXACT((#REF!),(PROPER(TEXT(X$3,"dddd")))),(EXACT((#REF!),PROPER(TEXT(Y32,"dddd"))))),"",IF(#REF!=1,IF(AND((V33=""),(W33=""),(X33="")),INDEX(#REF!,MATCH(Y$4,#REF!,0),MATCH(#REF!,#REF!,0)),""),IF(#REF!=2,IF(X33="",INDEX(#REF!,MATCH(Y$4,#REF!,0),MATCH(#REF!,#REF!,0)),""),IF(#REF!=4,INDEX(#REF!,MATCH(Y$4,#REF!,0),MATCH(#REF!,#REF!,0)),"")))))</f>
        <v>#REF!</v>
      </c>
      <c r="Z33" s="67" t="e">
        <f>IF(EXACT((#REF!),(PROPER(TEXT(Z$3,"dddd")))),"",IF(AND(EXACT((#REF!),(PROPER(TEXT(Y$3,"dddd")))),(EXACT((#REF!),PROPER(TEXT(Z32,"dddd"))))),"",IF(#REF!=1,IF(AND((W33=""),(X33=""),(Y33="")),INDEX(#REF!,MATCH(Z$4,#REF!,0),MATCH(#REF!,#REF!,0)),""),IF(#REF!=2,IF(Y33="",INDEX(#REF!,MATCH(Z$4,#REF!,0),MATCH(#REF!,#REF!,0)),""),IF(#REF!=4,INDEX(#REF!,MATCH(Z$4,#REF!,0),MATCH(#REF!,#REF!,0)),"")))))</f>
        <v>#REF!</v>
      </c>
      <c r="AA33" s="67" t="e">
        <f>IF(EXACT((#REF!),(PROPER(TEXT(AA$3,"dddd")))),"",IF(AND(EXACT((#REF!),(PROPER(TEXT(Z$3,"dddd")))),(EXACT((#REF!),PROPER(TEXT(AA32,"dddd"))))),"",IF(#REF!=1,IF(AND((X33=""),(Y33=""),(Z33="")),INDEX(#REF!,MATCH(AA$4,#REF!,0),MATCH(#REF!,#REF!,0)),""),IF(#REF!=2,IF(Z33="",INDEX(#REF!,MATCH(AA$4,#REF!,0),MATCH(#REF!,#REF!,0)),""),IF(#REF!=4,INDEX(#REF!,MATCH(AA$4,#REF!,0),MATCH(#REF!,#REF!,0)),"")))))</f>
        <v>#REF!</v>
      </c>
      <c r="AB33" s="67" t="e">
        <f>IF(EXACT((#REF!),(PROPER(TEXT(AB$3,"dddd")))),"",IF(AND(EXACT((#REF!),(PROPER(TEXT(AA$3,"dddd")))),(EXACT((#REF!),PROPER(TEXT(AB32,"dddd"))))),"",IF(#REF!=1,IF(AND((Y33=""),(Z33=""),(AA33="")),INDEX(#REF!,MATCH(AB$4,#REF!,0),MATCH(#REF!,#REF!,0)),""),IF(#REF!=2,IF(AA33="",INDEX(#REF!,MATCH(AB$4,#REF!,0),MATCH(#REF!,#REF!,0)),""),IF(#REF!=4,INDEX(#REF!,MATCH(AB$4,#REF!,0),MATCH(#REF!,#REF!,0)),"")))))</f>
        <v>#REF!</v>
      </c>
      <c r="AC33" s="67" t="e">
        <f>IF(EXACT((#REF!),(PROPER(TEXT(AC$3,"dddd")))),"",IF(AND(EXACT((#REF!),(PROPER(TEXT(AB$3,"dddd")))),(EXACT((#REF!),PROPER(TEXT(AC32,"dddd"))))),"",IF(#REF!=1,IF(AND((Z33=""),(AA33=""),(AB33="")),INDEX(#REF!,MATCH(AC$4,#REF!,0),MATCH(#REF!,#REF!,0)),""),IF(#REF!=2,IF(AB33="",INDEX(#REF!,MATCH(AC$4,#REF!,0),MATCH(#REF!,#REF!,0)),""),IF(#REF!=4,INDEX(#REF!,MATCH(AC$4,#REF!,0),MATCH(#REF!,#REF!,0)),"")))))</f>
        <v>#REF!</v>
      </c>
      <c r="AD33" s="68" t="e">
        <f>IF(EXACT((#REF!),(PROPER(TEXT(AD$3,"dddd")))),"",IF(AND(EXACT((#REF!),(PROPER(TEXT(AC$3,"dddd")))),(EXACT((#REF!),PROPER(TEXT(AD32,"dddd"))))),"",IF(#REF!=1,IF(AND((AA33=""),(AB33=""),(AC33="")),INDEX(#REF!,MATCH(AD$4,#REF!,0),MATCH(#REF!,#REF!,0)),""),IF(#REF!=2,IF(AC33="",INDEX(#REF!,MATCH(AD$4,#REF!,0),MATCH(#REF!,#REF!,0)),""),IF(#REF!=4,INDEX(#REF!,MATCH(AD$4,#REF!,0),MATCH(#REF!,#REF!,0)),"")))))</f>
        <v>#REF!</v>
      </c>
      <c r="AE33" s="68" t="e">
        <f>IF(EXACT((#REF!),(PROPER(TEXT(AE$3,"dddd")))),"",IF(AND(EXACT((#REF!),(PROPER(TEXT(AD$3,"dddd")))),(EXACT((#REF!),PROPER(TEXT(AE32,"dddd"))))),"",IF(#REF!=1,IF(AND((AB33=""),(AC33=""),(AD33="")),INDEX(#REF!,MATCH(AE$4,#REF!,0),MATCH(#REF!,#REF!,0)),""),IF(#REF!=2,IF(AD33="",INDEX(#REF!,MATCH(AE$4,#REF!,0),MATCH(#REF!,#REF!,0)),""),IF(#REF!=4,INDEX(#REF!,MATCH(AE$4,#REF!,0),MATCH(#REF!,#REF!,0)),"")))))</f>
        <v>#REF!</v>
      </c>
      <c r="AF33" s="68" t="e">
        <f>IF(EXACT((#REF!),(PROPER(TEXT(AF$3,"dddd")))),"",IF(AND(EXACT((#REF!),(PROPER(TEXT(AE$3,"dddd")))),(EXACT((#REF!),PROPER(TEXT(AF32,"dddd"))))),"",IF(#REF!=1,IF(AND((AC33=""),(AD33=""),(AE33="")),INDEX(#REF!,MATCH(AF$4,#REF!,0),MATCH(#REF!,#REF!,0)),""),IF(#REF!=2,IF(AE33="",INDEX(#REF!,MATCH(AF$4,#REF!,0),MATCH(#REF!,#REF!,0)),""),IF(#REF!=4,INDEX(#REF!,MATCH(AF$4,#REF!,0),MATCH(#REF!,#REF!,0)),"")))))</f>
        <v>#REF!</v>
      </c>
      <c r="AG33" s="68" t="e">
        <f>IF(EXACT((#REF!),(PROPER(TEXT(AG$3,"dddd")))),"",IF(AND(EXACT((#REF!),(PROPER(TEXT(AF$3,"dddd")))),(EXACT((#REF!),PROPER(TEXT(AG32,"dddd"))))),"",IF(#REF!=1,IF(AND((AD33=""),(AE33=""),(AF33="")),INDEX(#REF!,MATCH(AG$4,#REF!,0),MATCH(#REF!,#REF!,0)),""),IF(#REF!=2,IF(AF33="",INDEX(#REF!,MATCH(AG$4,#REF!,0),MATCH(#REF!,#REF!,0)),""),IF(#REF!=4,INDEX(#REF!,MATCH(AG$4,#REF!,0),MATCH(#REF!,#REF!,0)),"")))))</f>
        <v>#REF!</v>
      </c>
      <c r="AH33" s="67" t="e">
        <f>IF(EXACT((#REF!),(PROPER(TEXT(AH$3,"dddd")))),"",IF(AND(EXACT((#REF!),(PROPER(TEXT(AG$3,"dddd")))),(EXACT((#REF!),PROPER(TEXT(AH32,"dddd"))))),"",IF(#REF!=1,IF(AND((AE33=""),(AF33=""),(AG33="")),INDEX(#REF!,MATCH(AH$4,#REF!,0),MATCH(#REF!,#REF!,0)),""),IF(#REF!=2,IF(AG33="",INDEX(#REF!,MATCH(AH$4,#REF!,0),MATCH(#REF!,#REF!,0)),""),IF(#REF!=4,INDEX(#REF!,MATCH(AH$4,#REF!,0),MATCH(#REF!,#REF!,0)),"")))))</f>
        <v>#REF!</v>
      </c>
      <c r="AI33" s="67" t="e">
        <f>IF(EXACT((#REF!),(PROPER(TEXT(AI$3,"dddd")))),"",IF(AND(EXACT((#REF!),(PROPER(TEXT(AH$3,"dddd")))),(EXACT((#REF!),PROPER(TEXT(AI32,"dddd"))))),"",IF(#REF!=1,IF(AND((AF33=""),(AG33=""),(AH33="")),INDEX(#REF!,MATCH(AI$4,#REF!,0),MATCH(#REF!,#REF!,0)),""),IF(#REF!=2,IF(AH33="",INDEX(#REF!,MATCH(AI$4,#REF!,0),MATCH(#REF!,#REF!,0)),""),IF(#REF!=4,INDEX(#REF!,MATCH(AI$4,#REF!,0),MATCH(#REF!,#REF!,0)),"")))))</f>
        <v>#REF!</v>
      </c>
      <c r="AJ33" s="67" t="e">
        <f>IF(EXACT((#REF!),(PROPER(TEXT(AJ$3,"dddd")))),"",IF(AND(EXACT((#REF!),(PROPER(TEXT(AI$3,"dddd")))),(EXACT((#REF!),PROPER(TEXT(AJ32,"dddd"))))),"",IF(#REF!=1,IF(AND((AG33=""),(AH33=""),(AI33="")),INDEX(#REF!,MATCH(AJ$4,#REF!,0),MATCH(#REF!,#REF!,0)),""),IF(#REF!=2,IF(AI33="",INDEX(#REF!,MATCH(AJ$4,#REF!,0),MATCH(#REF!,#REF!,0)),""),IF(#REF!=4,INDEX(#REF!,MATCH(AJ$4,#REF!,0),MATCH(#REF!,#REF!,0)),"")))))</f>
        <v>#REF!</v>
      </c>
      <c r="AK33" s="67" t="e">
        <f>IF(EXACT((#REF!),(PROPER(TEXT(AK$3,"dddd")))),"",IF(AND(EXACT((#REF!),(PROPER(TEXT(AJ$3,"dddd")))),(EXACT((#REF!),PROPER(TEXT(AK32,"dddd"))))),"",IF(#REF!=1,IF(AND((AH33=""),(AI33=""),(AJ33="")),INDEX(#REF!,MATCH(AK$4,#REF!,0),MATCH(#REF!,#REF!,0)),""),IF(#REF!=2,IF(AJ33="",INDEX(#REF!,MATCH(AK$4,#REF!,0),MATCH(#REF!,#REF!,0)),""),IF(#REF!=4,INDEX(#REF!,MATCH(AK$4,#REF!,0),MATCH(#REF!,#REF!,0)),"")))))</f>
        <v>#REF!</v>
      </c>
      <c r="AL33" s="67" t="e">
        <f>IF(EXACT((#REF!),(PROPER(TEXT(AL$3,"dddd")))),"",IF(AND(EXACT((#REF!),(PROPER(TEXT(AK$3,"dddd")))),(EXACT((#REF!),PROPER(TEXT(AL32,"dddd"))))),"",IF(#REF!=1,IF(AND((AI33=""),(AJ33=""),(AK33="")),INDEX(#REF!,MATCH(AL$4,#REF!,0),MATCH(#REF!,#REF!,0)),""),IF(#REF!=2,IF(AK33="",INDEX(#REF!,MATCH(AL$4,#REF!,0),MATCH(#REF!,#REF!,0)),""),IF(#REF!=4,INDEX(#REF!,MATCH(AL$4,#REF!,0),MATCH(#REF!,#REF!,0)),"")))))</f>
        <v>#REF!</v>
      </c>
      <c r="AM33" s="68" t="e">
        <f>IF(EXACT((#REF!),(PROPER(TEXT(AM$3,"dddd")))),"",IF(AND(EXACT((#REF!),(PROPER(TEXT(AL$3,"dddd")))),(EXACT((#REF!),PROPER(TEXT(AM32,"dddd"))))),"",IF(#REF!=1,IF(AND((AJ33=""),(AK33=""),(AL33="")),INDEX(#REF!,MATCH(AM$4,#REF!,0),MATCH(#REF!,#REF!,0)),""),IF(#REF!=2,IF(AL33="",INDEX(#REF!,MATCH(AM$4,#REF!,0),MATCH(#REF!,#REF!,0)),""),IF(#REF!=4,INDEX(#REF!,MATCH(AM$4,#REF!,0),MATCH(#REF!,#REF!,0)),"")))))</f>
        <v>#REF!</v>
      </c>
      <c r="AN33" s="68" t="e">
        <f>IF(EXACT((#REF!),(PROPER(TEXT(AN$3,"dddd")))),"",IF(AND(EXACT((#REF!),(PROPER(TEXT(AM$3,"dddd")))),(EXACT((#REF!),PROPER(TEXT(AN32,"dddd"))))),"",IF(#REF!=1,IF(AND((AK33=""),(AL33=""),(AM33="")),INDEX(#REF!,MATCH(AN$4,#REF!,0),MATCH(#REF!,#REF!,0)),""),IF(#REF!=2,IF(AM33="",INDEX(#REF!,MATCH(AN$4,#REF!,0),MATCH(#REF!,#REF!,0)),""),IF(#REF!=4,INDEX(#REF!,MATCH(AN$4,#REF!,0),MATCH(#REF!,#REF!,0)),"")))))</f>
        <v>#REF!</v>
      </c>
      <c r="AO33" s="68" t="e">
        <f>IF(EXACT((#REF!),(PROPER(TEXT(AO$3,"dddd")))),"",IF(AND(EXACT((#REF!),(PROPER(TEXT(AN$3,"dddd")))),(EXACT((#REF!),PROPER(TEXT(AO32,"dddd"))))),"",IF(#REF!=1,IF(AND((AL33=""),(AM33=""),(AN33="")),INDEX(#REF!,MATCH(AO$4,#REF!,0),MATCH(#REF!,#REF!,0)),""),IF(#REF!=2,IF(AN33="",INDEX(#REF!,MATCH(AO$4,#REF!,0),MATCH(#REF!,#REF!,0)),""),IF(#REF!=4,INDEX(#REF!,MATCH(AO$4,#REF!,0),MATCH(#REF!,#REF!,0)),"")))))</f>
        <v>#REF!</v>
      </c>
      <c r="AP33" s="68" t="e">
        <f>IF(EXACT((#REF!),(PROPER(TEXT(AP$3,"dddd")))),"",IF(AND(EXACT((#REF!),(PROPER(TEXT(AO$3,"dddd")))),(EXACT((#REF!),PROPER(TEXT(AP32,"dddd"))))),"",IF(#REF!=1,IF(AND((AM33=""),(AN33=""),(AO33="")),INDEX(#REF!,MATCH(AP$4,#REF!,0),MATCH(#REF!,#REF!,0)),""),IF(#REF!=2,IF(AO33="",INDEX(#REF!,MATCH(AP$4,#REF!,0),MATCH(#REF!,#REF!,0)),""),IF(#REF!=4,INDEX(#REF!,MATCH(AP$4,#REF!,0),MATCH(#REF!,#REF!,0)),"")))))</f>
        <v>#REF!</v>
      </c>
      <c r="AQ33" s="67" t="e">
        <f>IF(EXACT((#REF!),(PROPER(TEXT(AQ$3,"dddd")))),"",IF(AND(EXACT((#REF!),(PROPER(TEXT(AP$3,"dddd")))),(EXACT((#REF!),PROPER(TEXT(AQ32,"dddd"))))),"",IF(#REF!=1,IF(AND((AN33=""),(AO33=""),(AP33="")),INDEX(#REF!,MATCH(AQ$4,#REF!,0),MATCH(#REF!,#REF!,0)),""),IF(#REF!=2,IF(AP33="",INDEX(#REF!,MATCH(AQ$4,#REF!,0),MATCH(#REF!,#REF!,0)),""),IF(#REF!=4,INDEX(#REF!,MATCH(AQ$4,#REF!,0),MATCH(#REF!,#REF!,0)),"")))))</f>
        <v>#REF!</v>
      </c>
      <c r="AR33" s="67" t="e">
        <f>IF(EXACT((#REF!),(PROPER(TEXT(AR$3,"dddd")))),"",IF(AND(EXACT((#REF!),(PROPER(TEXT(AQ$3,"dddd")))),(EXACT((#REF!),PROPER(TEXT(AR32,"dddd"))))),"",IF(#REF!=1,IF(AND((AO33=""),(AP33=""),(AQ33="")),INDEX(#REF!,MATCH(AR$4,#REF!,0),MATCH(#REF!,#REF!,0)),""),IF(#REF!=2,IF(AQ33="",INDEX(#REF!,MATCH(AR$4,#REF!,0),MATCH(#REF!,#REF!,0)),""),IF(#REF!=4,INDEX(#REF!,MATCH(AR$4,#REF!,0),MATCH(#REF!,#REF!,0)),"")))))</f>
        <v>#REF!</v>
      </c>
      <c r="AS33" s="67" t="e">
        <f>IF(EXACT((#REF!),(PROPER(TEXT(AS$3,"dddd")))),"",IF(AND(EXACT((#REF!),(PROPER(TEXT(AR$3,"dddd")))),(EXACT((#REF!),PROPER(TEXT(AS32,"dddd"))))),"",IF(#REF!=1,IF(AND((AP33=""),(AQ33=""),(AR33="")),INDEX(#REF!,MATCH(AS$4,#REF!,0),MATCH(#REF!,#REF!,0)),""),IF(#REF!=2,IF(AR33="",INDEX(#REF!,MATCH(AS$4,#REF!,0),MATCH(#REF!,#REF!,0)),""),IF(#REF!=4,INDEX(#REF!,MATCH(AS$4,#REF!,0),MATCH(#REF!,#REF!,0)),"")))))</f>
        <v>#REF!</v>
      </c>
      <c r="AT33" s="67" t="e">
        <f>IF(EXACT((#REF!),(PROPER(TEXT(AT$3,"dddd")))),"",IF(AND(EXACT((#REF!),(PROPER(TEXT(AS$3,"dddd")))),(EXACT((#REF!),PROPER(TEXT(AT32,"dddd"))))),"",IF(#REF!=1,IF(AND((AQ33=""),(AR33=""),(AS33="")),INDEX(#REF!,MATCH(AT$4,#REF!,0),MATCH(#REF!,#REF!,0)),""),IF(#REF!=2,IF(AS33="",INDEX(#REF!,MATCH(AT$4,#REF!,0),MATCH(#REF!,#REF!,0)),""),IF(#REF!=4,INDEX(#REF!,MATCH(AT$4,#REF!,0),MATCH(#REF!,#REF!,0)),"")))))</f>
        <v>#REF!</v>
      </c>
      <c r="AU33" s="67" t="e">
        <f>IF(EXACT((#REF!),(PROPER(TEXT(AU$3,"dddd")))),"",IF(AND(EXACT((#REF!),(PROPER(TEXT(AT$3,"dddd")))),(EXACT((#REF!),PROPER(TEXT(AU32,"dddd"))))),"",IF(#REF!=1,IF(AND((AR33=""),(AS33=""),(AT33="")),INDEX(#REF!,MATCH(AU$4,#REF!,0),MATCH(#REF!,#REF!,0)),""),IF(#REF!=2,IF(AT33="",INDEX(#REF!,MATCH(AU$4,#REF!,0),MATCH(#REF!,#REF!,0)),""),IF(#REF!=4,INDEX(#REF!,MATCH(AU$4,#REF!,0),MATCH(#REF!,#REF!,0)),"")))))</f>
        <v>#REF!</v>
      </c>
      <c r="AV33" s="68" t="e">
        <f>IF(EXACT((#REF!),(PROPER(TEXT(AV$3,"dddd")))),"",IF(AND(EXACT((#REF!),(PROPER(TEXT(AU$3,"dddd")))),(EXACT((#REF!),PROPER(TEXT(AV32,"dddd"))))),"",IF(#REF!=1,IF(AND((AS33=""),(AT33=""),(AU33="")),INDEX(#REF!,MATCH(AV$4,#REF!,0),MATCH(#REF!,#REF!,0)),""),IF(#REF!=2,IF(AU33="",INDEX(#REF!,MATCH(AV$4,#REF!,0),MATCH(#REF!,#REF!,0)),""),IF(#REF!=4,INDEX(#REF!,MATCH(AV$4,#REF!,0),MATCH(#REF!,#REF!,0)),"")))))</f>
        <v>#REF!</v>
      </c>
      <c r="AW33" s="68" t="e">
        <f>IF(EXACT((#REF!),(PROPER(TEXT(AW$3,"dddd")))),"",IF(AND(EXACT((#REF!),(PROPER(TEXT(AV$3,"dddd")))),(EXACT((#REF!),PROPER(TEXT(AW32,"dddd"))))),"",IF(#REF!=1,IF(AND((AT33=""),(AU33=""),(AV33="")),INDEX(#REF!,MATCH(AW$4,#REF!,0),MATCH(#REF!,#REF!,0)),""),IF(#REF!=2,IF(AV33="",INDEX(#REF!,MATCH(AW$4,#REF!,0),MATCH(#REF!,#REF!,0)),""),IF(#REF!=4,INDEX(#REF!,MATCH(AW$4,#REF!,0),MATCH(#REF!,#REF!,0)),"")))))</f>
        <v>#REF!</v>
      </c>
      <c r="AX33" s="68" t="e">
        <f>IF(EXACT((#REF!),(PROPER(TEXT(AX$3,"dddd")))),"",IF(AND(EXACT((#REF!),(PROPER(TEXT(AW$3,"dddd")))),(EXACT((#REF!),PROPER(TEXT(AX32,"dddd"))))),"",IF(#REF!=1,IF(AND((AU33=""),(AV33=""),(AW33="")),INDEX(#REF!,MATCH(AX$4,#REF!,0),MATCH(#REF!,#REF!,0)),""),IF(#REF!=2,IF(AW33="",INDEX(#REF!,MATCH(AX$4,#REF!,0),MATCH(#REF!,#REF!,0)),""),IF(#REF!=4,INDEX(#REF!,MATCH(AX$4,#REF!,0),MATCH(#REF!,#REF!,0)),"")))))</f>
        <v>#REF!</v>
      </c>
      <c r="AY33" s="68" t="e">
        <f>IF(EXACT((#REF!),(PROPER(TEXT(AY$3,"dddd")))),"",IF(AND(EXACT((#REF!),(PROPER(TEXT(AX$3,"dddd")))),(EXACT((#REF!),PROPER(TEXT(AY32,"dddd"))))),"",IF(#REF!=1,IF(AND((AV33=""),(AW33=""),(AX33="")),INDEX(#REF!,MATCH(AY$4,#REF!,0),MATCH(#REF!,#REF!,0)),""),IF(#REF!=2,IF(AX33="",INDEX(#REF!,MATCH(AY$4,#REF!,0),MATCH(#REF!,#REF!,0)),""),IF(#REF!=4,INDEX(#REF!,MATCH(AY$4,#REF!,0),MATCH(#REF!,#REF!,0)),"")))))</f>
        <v>#REF!</v>
      </c>
      <c r="AZ33" s="67" t="e">
        <f>IF(EXACT((#REF!),(PROPER(TEXT(AZ$3,"dddd")))),"",IF(AND(EXACT((#REF!),(PROPER(TEXT(AY$3,"dddd")))),(EXACT((#REF!),PROPER(TEXT(AZ32,"dddd"))))),"",IF(#REF!=1,IF(AND((AW33=""),(AX33=""),(AY33="")),INDEX(#REF!,MATCH(AZ$4,#REF!,0),MATCH(#REF!,#REF!,0)),""),IF(#REF!=2,IF(AY33="",INDEX(#REF!,MATCH(AZ$4,#REF!,0),MATCH(#REF!,#REF!,0)),""),IF(#REF!=4,INDEX(#REF!,MATCH(AZ$4,#REF!,0),MATCH(#REF!,#REF!,0)),"")))))</f>
        <v>#REF!</v>
      </c>
      <c r="BA33" s="67" t="e">
        <f>IF(EXACT((#REF!),(PROPER(TEXT(BA$3,"dddd")))),"",IF(AND(EXACT((#REF!),(PROPER(TEXT(AZ$3,"dddd")))),(EXACT((#REF!),PROPER(TEXT(BA32,"dddd"))))),"",IF(#REF!=1,IF(AND((AX33=""),(AY33=""),(AZ33="")),INDEX(#REF!,MATCH(BA$4,#REF!,0),MATCH(#REF!,#REF!,0)),""),IF(#REF!=2,IF(AZ33="",INDEX(#REF!,MATCH(BA$4,#REF!,0),MATCH(#REF!,#REF!,0)),""),IF(#REF!=4,INDEX(#REF!,MATCH(BA$4,#REF!,0),MATCH(#REF!,#REF!,0)),"")))))</f>
        <v>#REF!</v>
      </c>
      <c r="BB33" s="67" t="e">
        <f>IF(EXACT((#REF!),(PROPER(TEXT(BB$3,"dddd")))),"",IF(AND(EXACT((#REF!),(PROPER(TEXT(BA$3,"dddd")))),(EXACT((#REF!),PROPER(TEXT(BB32,"dddd"))))),"",IF(#REF!=1,IF(AND((AY33=""),(AZ33=""),(BA33="")),INDEX(#REF!,MATCH(BB$4,#REF!,0),MATCH(#REF!,#REF!,0)),""),IF(#REF!=2,IF(BA33="",INDEX(#REF!,MATCH(BB$4,#REF!,0),MATCH(#REF!,#REF!,0)),""),IF(#REF!=4,INDEX(#REF!,MATCH(BB$4,#REF!,0),MATCH(#REF!,#REF!,0)),"")))))</f>
        <v>#REF!</v>
      </c>
      <c r="BC33" s="67" t="e">
        <f>IF(EXACT((#REF!),(PROPER(TEXT(BC$3,"dddd")))),"",IF(AND(EXACT((#REF!),(PROPER(TEXT(BB$3,"dddd")))),(EXACT((#REF!),PROPER(TEXT(BC32,"dddd"))))),"",IF(#REF!=1,IF(AND((AZ33=""),(BA33=""),(BB33="")),INDEX(#REF!,MATCH(BC$4,#REF!,0),MATCH(#REF!,#REF!,0)),""),IF(#REF!=2,IF(BB33="",INDEX(#REF!,MATCH(BC$4,#REF!,0),MATCH(#REF!,#REF!,0)),""),IF(#REF!=4,INDEX(#REF!,MATCH(BC$4,#REF!,0),MATCH(#REF!,#REF!,0)),"")))))</f>
        <v>#REF!</v>
      </c>
      <c r="BD33" s="68" t="e">
        <f>IF(EXACT((#REF!),(PROPER(TEXT(BD$3,"dddd")))),"",IF(AND(EXACT((#REF!),(PROPER(TEXT(BC$3,"dddd")))),(EXACT((#REF!),PROPER(TEXT(BD32,"dddd"))))),"",IF(#REF!=1,IF(AND((BA33=""),(BB33=""),(BC33="")),INDEX(#REF!,MATCH(BD$4,#REF!,0),MATCH(#REF!,#REF!,0)),""),IF(#REF!=2,IF(BC33="",INDEX(#REF!,MATCH(BD$4,#REF!,0),MATCH(#REF!,#REF!,0)),""),IF(#REF!=4,INDEX(#REF!,MATCH(BD$4,#REF!,0),MATCH(#REF!,#REF!,0)),"")))))</f>
        <v>#REF!</v>
      </c>
      <c r="BE33" s="68" t="e">
        <f>IF(EXACT((#REF!),(PROPER(TEXT(BE$3,"dddd")))),"",IF(AND(EXACT((#REF!),(PROPER(TEXT(BD$3,"dddd")))),(EXACT((#REF!),PROPER(TEXT(BE32,"dddd"))))),"",IF(#REF!=1,IF(AND((BB33=""),(BC33=""),(BD33="")),INDEX(#REF!,MATCH(BE$4,#REF!,0),MATCH(#REF!,#REF!,0)),""),IF(#REF!=2,IF(BD33="",INDEX(#REF!,MATCH(BE$4,#REF!,0),MATCH(#REF!,#REF!,0)),""),IF(#REF!=4,INDEX(#REF!,MATCH(BE$4,#REF!,0),MATCH(#REF!,#REF!,0)),"")))))</f>
        <v>#REF!</v>
      </c>
      <c r="BF33" s="68" t="e">
        <f>IF(EXACT((#REF!),(PROPER(TEXT(BF$3,"dddd")))),"",IF(AND(EXACT((#REF!),(PROPER(TEXT(BE$3,"dddd")))),(EXACT((#REF!),PROPER(TEXT(BF32,"dddd"))))),"",IF(#REF!=1,IF(AND((BC33=""),(BD33=""),(BE33="")),INDEX(#REF!,MATCH(BF$4,#REF!,0),MATCH(#REF!,#REF!,0)),""),IF(#REF!=2,IF(BE33="",INDEX(#REF!,MATCH(BF$4,#REF!,0),MATCH(#REF!,#REF!,0)),""),IF(#REF!=4,INDEX(#REF!,MATCH(BF$4,#REF!,0),MATCH(#REF!,#REF!,0)),"")))))</f>
        <v>#REF!</v>
      </c>
      <c r="BG33" s="68" t="e">
        <f>IF(EXACT((#REF!),(PROPER(TEXT(BG$3,"dddd")))),"",IF(AND(EXACT((#REF!),(PROPER(TEXT(BF$3,"dddd")))),(EXACT((#REF!),PROPER(TEXT(BG32,"dddd"))))),"",IF(#REF!=1,IF(AND((BD33=""),(BE33=""),(BF33="")),INDEX(#REF!,MATCH(BG$4,#REF!,0),MATCH(#REF!,#REF!,0)),""),IF(#REF!=2,IF(BF33="",INDEX(#REF!,MATCH(BG$4,#REF!,0),MATCH(#REF!,#REF!,0)),""),IF(#REF!=4,INDEX(#REF!,MATCH(BG$4,#REF!,0),MATCH(#REF!,#REF!,0)),"")))))</f>
        <v>#REF!</v>
      </c>
    </row>
    <row r="34" spans="1:59" ht="26.25" customHeight="1" x14ac:dyDescent="0.25">
      <c r="A34" s="75" t="e">
        <f t="shared" si="0"/>
        <v>#REF!</v>
      </c>
      <c r="B34" s="52" t="s">
        <v>266</v>
      </c>
      <c r="C34" s="52" t="s">
        <v>27</v>
      </c>
      <c r="D34" s="52" t="s">
        <v>201</v>
      </c>
      <c r="E34" s="51" t="s">
        <v>240</v>
      </c>
      <c r="F34" s="72" t="e">
        <f>IF(ISNA(VLOOKUP(E34,#REF!,2,FALSE)),"",VLOOKUP(E34,#REF!,2,FALSE))</f>
        <v>#REF!</v>
      </c>
      <c r="G34" s="72" t="e">
        <f>IF(ISNA(VLOOKUP(E34,#REF!,3,0)),"",VLOOKUP(E34,#REF!,3,0))</f>
        <v>#REF!</v>
      </c>
      <c r="H34" s="67" t="e">
        <f>IF(EXACT((#REF!),(PROPER(TEXT(H$3,"dddd")))),"",IF(EXACT(H$4,#REF!),IF(#REF!=4,INDEX(#REF!,MATCH(H$4,#REF!,0),MATCH(#REF!,#REF!,0)),INDEX(#REF!,MATCH(#REF!,#REF!,0),MATCH(#REF!,#REF!,0))),""))</f>
        <v>#REF!</v>
      </c>
      <c r="I34" s="67" t="e">
        <f>IF(EXACT((#REF!),(PROPER(TEXT(I$3,"dddd")))),"",IF(EXACT(I$4,#REF!),IF(H34="",IF(OR((#REF!=4),(#REF!=3),(#REF!=2),(#REF!=1)),INDEX(#REF!,MATCH(I$4,#REF!,0),MATCH(#REF!,#REF!,0)),"")),IF(#REF!=4,IF(H34="","",INDEX(#REF!,MATCH(I$4,#REF!,0),MATCH(#REF!,#REF!,0))),IF(#REF!=2,IF(H34="",IF(OR((#REF!="Semana1"),(#REF!="Semana2")),INDEX(#REF!,MATCH(I$4,#REF!,0),MATCH(#REF!,#REF!,0)),""),""),IF(#REF!=1,IF(H34="",IF(#REF!="Semana2","",""),""))))))</f>
        <v>#REF!</v>
      </c>
      <c r="J34" s="67" t="e">
        <f>IF(EXACT(J$4,#REF!),IF(I34="",IF(OR((#REF!=4),(#REF!=3),(#REF!=2),(#REF!=1)),INDEX(#REF!,MATCH(J$4,#REF!,0),MATCH(#REF!,#REF!,0)),"")),IF(#REF!=4,IF(I34="","",INDEX(#REF!,MATCH(J$4,#REF!,0),MATCH(#REF!,#REF!,0))),IF(#REF!=2,IF(I34="",IF(OR((#REF!="Semana1"),(#REF!="Semana2"),(#REF!="Semana3")),INDEX(#REF!,MATCH(J$4,#REF!,0),MATCH(#REF!,#REF!,0)),""),""),IF(#REF!=1,IF(I34="",IF(#REF!="Semana3","",""),"")))))</f>
        <v>#REF!</v>
      </c>
      <c r="K34" s="67" t="e">
        <f>IF(EXACT(K$4,#REF!),IF(J34="",IF(OR((#REF!=4),(#REF!=3),(#REF!=2),(#REF!=1)),INDEX(#REF!,MATCH(K$4,#REF!,0),MATCH(#REF!,#REF!,0)),"")),IF(#REF!=4,IF(J34="","",INDEX(#REF!,MATCH(K$4,#REF!,0),MATCH(#REF!,#REF!,0))),IF(#REF!=2,IF(J34="",IF(OR((#REF!="Semana1"),(#REF!="Semana2"),(#REF!="Semana3"),(#REF!="Semana4")),INDEX(#REF!,MATCH(K$4,#REF!,0),MATCH(#REF!,#REF!,0)),""),""),IF(#REF!=1,IF(J34="",IF(#REF!="Semana4","",""),"")))))</f>
        <v>#REF!</v>
      </c>
      <c r="L34" s="67" t="e">
        <f>IF(EXACT(L$4,#REF!),IF(K34="",IF(OR((#REF!=4),(#REF!=3),(#REF!=2),(#REF!=1)),INDEX(#REF!,MATCH(L$4,#REF!,0),MATCH(#REF!,#REF!,0)),"")),IF(#REF!=4,IF(K34="","",INDEX(#REF!,MATCH(L$4,#REF!,0),MATCH(#REF!,#REF!,0))),IF(#REF!=2,IF(K34="",IF(OR((#REF!="Semana1"),(#REF!="Semana2"),(#REF!="Semana3"),(#REF!="Semana4"),(#REF!="Semana5")),INDEX(#REF!,MATCH(L$4,#REF!,0),MATCH(#REF!,#REF!,0)),""),""),IF(#REF!=1,IF(AND((#REF!="Semana1"),(I34=""),(J34=""),(K34="")),INDEX(#REF!,MATCH(L$4,#REF!,0),MATCH(#REF!,#REF!,0)),IF(AND((#REF!="Semana5"),(K34="")),INDEX(#REF!,MATCH(L$4,#REF!,0),MATCH(#REF!,#REF!,0)),""))))))</f>
        <v>#REF!</v>
      </c>
      <c r="M34" s="68" t="e">
        <f>IF(EXACT(M$4,#REF!),IF(L34="",IF(OR((#REF!=4),(#REF!=3),(#REF!=2),(#REF!=1)),INDEX(#REF!,MATCH(M$4,#REF!,0),MATCH(#REF!,#REF!,0)),"")),IF(#REF!=4,IF(L34="","",INDEX(#REF!,MATCH(M$4,#REF!,0),MATCH(#REF!,#REF!,0))),IF(#REF!=2,IF(L34="",IF(OR((#REF!="Semana1"),(#REF!="Semana2"),(#REF!="Semana3"),(#REF!="Semana4"),(#REF!="Semana5")),INDEX(#REF!,MATCH(M$4,#REF!,0),MATCH(#REF!,#REF!,0)),""),""),IF(#REF!=1,IF(AND((#REF!="Semana2"),(J34=""),(K34=""),(L34="")),INDEX(#REF!,MATCH(M$4,#REF!,0),MATCH(#REF!,#REF!,0)),IF(AND((#REF!="Semana6"),(L34="")),INDEX(#REF!,MATCH(M$4,#REF!,0),MATCH(#REF!,#REF!,0)),""))))))</f>
        <v>#REF!</v>
      </c>
      <c r="N34" s="68" t="e">
        <f>IF(EXACT(N$4,#REF!),IF(M34="",IF(OR((#REF!=4),(#REF!=3),(#REF!=2),(#REF!=1)),INDEX(#REF!,MATCH(N$4,#REF!,0),MATCH(#REF!,#REF!,0)),"")),IF(#REF!=4,IF(M34="","",INDEX(#REF!,MATCH(N$4,#REF!,0),MATCH(#REF!,#REF!,0))),IF(#REF!=2,IF(M34="",IF(OR((#REF!="Semana1"),(#REF!="Semana2"),(#REF!="Semana3"),(#REF!="Semana4"),(#REF!="Semana5")),INDEX(#REF!,MATCH(N$4,#REF!,0),MATCH(#REF!,#REF!,0)),""),""),IF(#REF!=1,IF(AND((#REF!="Semana3"),(K34=""),(L34=""),(M34="")),INDEX(#REF!,MATCH(N$4,#REF!,0),MATCH(#REF!,#REF!,0)),IF(AND((#REF!="Semana7"),(M34="")),INDEX(#REF!,MATCH(N$4,#REF!,0),MATCH(#REF!,#REF!,0)),""))))))</f>
        <v>#REF!</v>
      </c>
      <c r="O34" s="68" t="e">
        <f>IF(EXACT(O$4,#REF!),IF(N34="",IF(OR((#REF!=4),(#REF!=3),(#REF!=2),(#REF!=1)),INDEX(#REF!,MATCH(O$4,#REF!,0),MATCH(#REF!,#REF!,0)),"")),IF(#REF!=4,IF(N34="","",INDEX(#REF!,MATCH(O$4,#REF!,0),MATCH(#REF!,#REF!,0))),IF(#REF!=2,IF(N34="",IF(OR((#REF!="Semana1"),(#REF!="Semana2"),(#REF!="Semana3"),(#REF!="Semana4"),(#REF!="Semana5"),(#REF!="Semana6"),(#REF!="Semana7"),(#REF!="Semana8")),INDEX(#REF!,MATCH(O$4,#REF!,0),MATCH(#REF!,#REF!,0)),""),""),IF(#REF!=1,IF(AND((L34=""),(M34=""),(N34="")),INDEX(#REF!,MATCH(O$4,#REF!,0),MATCH(#REF!,#REF!,0)),""),""))))</f>
        <v>#REF!</v>
      </c>
      <c r="P34" s="68" t="e">
        <f>IF(EXACT((#REF!),(PROPER(TEXT(P$3,"dddd")))),"",IF(AND(EXACT((#REF!),(PROPER(TEXT(O$3,"dddd")))),(EXACT((#REF!),PROPER(TEXT(P33,"dddd"))))),"",IF(#REF!=1,IF(AND((M34=""),(N34=""),(O34="")),INDEX(#REF!,MATCH(P$4,#REF!,0),MATCH(#REF!,#REF!,0)),""),IF(#REF!=2,IF(O34="",INDEX(#REF!,MATCH(P$4,#REF!,0),MATCH(#REF!,#REF!,0)),""),IF(#REF!=4,INDEX(#REF!,MATCH(P$4,#REF!,0),MATCH(#REF!,#REF!,0)),"")))))</f>
        <v>#REF!</v>
      </c>
      <c r="Q34" s="67" t="e">
        <f>IF(EXACT((#REF!),(PROPER(TEXT(Q$3,"dddd")))),"",IF(AND(EXACT((#REF!),(PROPER(TEXT(P$3,"dddd")))),(EXACT((#REF!),PROPER(TEXT(Q33,"dddd"))))),"",IF(#REF!=1,IF(AND((N34=""),(O34=""),(P34="")),INDEX(#REF!,MATCH(Q$4,#REF!,0),MATCH(#REF!,#REF!,0)),""),IF(#REF!=2,IF(P34="",INDEX(#REF!,MATCH(Q$4,#REF!,0),MATCH(#REF!,#REF!,0)),""),IF(#REF!=4,INDEX(#REF!,MATCH(Q$4,#REF!,0),MATCH(#REF!,#REF!,0)),"")))))</f>
        <v>#REF!</v>
      </c>
      <c r="R34" s="67" t="e">
        <f>IF(EXACT((#REF!),(PROPER(TEXT(R$3,"dddd")))),"",IF(AND(EXACT((#REF!),(PROPER(TEXT(Q$3,"dddd")))),(EXACT((#REF!),PROPER(TEXT(R33,"dddd"))))),"",IF(#REF!=1,IF(AND((O34=""),(P34=""),(Q34="")),INDEX(#REF!,MATCH(R$4,#REF!,0),MATCH(#REF!,#REF!,0)),""),IF(#REF!=2,IF(Q34="",INDEX(#REF!,MATCH(R$4,#REF!,0),MATCH(#REF!,#REF!,0)),""),IF(#REF!=4,INDEX(#REF!,MATCH(R$4,#REF!,0),MATCH(#REF!,#REF!,0)),"")))))</f>
        <v>#REF!</v>
      </c>
      <c r="S34" s="67" t="e">
        <f>IF(EXACT((#REF!),(PROPER(TEXT(S$3,"dddd")))),"",IF(AND(EXACT((#REF!),(PROPER(TEXT(R$3,"dddd")))),(EXACT((#REF!),PROPER(TEXT(S33,"dddd"))))),"",IF(#REF!=1,IF(AND((P34=""),(Q34=""),(R34="")),INDEX(#REF!,MATCH(S$4,#REF!,0),MATCH(#REF!,#REF!,0)),""),IF(#REF!=2,IF(R34="",INDEX(#REF!,MATCH(S$4,#REF!,0),MATCH(#REF!,#REF!,0)),""),IF(#REF!=4,INDEX(#REF!,MATCH(S$4,#REF!,0),MATCH(#REF!,#REF!,0)),"")))))</f>
        <v>#REF!</v>
      </c>
      <c r="T34" s="67" t="e">
        <f>IF(EXACT((#REF!),(PROPER(TEXT(T$3,"dddd")))),"",IF(AND(EXACT((#REF!),(PROPER(TEXT(S$3,"dddd")))),(EXACT((#REF!),PROPER(TEXT(T33,"dddd"))))),"",IF(#REF!=1,IF(AND((Q34=""),(R34=""),(S34="")),INDEX(#REF!,MATCH(T$4,#REF!,0),MATCH(#REF!,#REF!,0)),""),IF(#REF!=2,IF(S34="",INDEX(#REF!,MATCH(T$4,#REF!,0),MATCH(#REF!,#REF!,0)),""),IF(#REF!=4,INDEX(#REF!,MATCH(T$4,#REF!,0),MATCH(#REF!,#REF!,0)),"")))))</f>
        <v>#REF!</v>
      </c>
      <c r="U34" s="68" t="e">
        <f>IF(EXACT((#REF!),(PROPER(TEXT(U$3,"dddd")))),"",IF(AND(EXACT((#REF!),(PROPER(TEXT(T$3,"dddd")))),(EXACT((#REF!),PROPER(TEXT(U33,"dddd"))))),"",IF(#REF!=1,IF(AND((R34=""),(S34=""),(T34="")),INDEX(#REF!,MATCH(U$4,#REF!,0),MATCH(#REF!,#REF!,0)),""),IF(#REF!=2,IF(T34="",INDEX(#REF!,MATCH(U$4,#REF!,0),MATCH(#REF!,#REF!,0)),""),IF(#REF!=4,INDEX(#REF!,MATCH(U$4,#REF!,0),MATCH(#REF!,#REF!,0)),"")))))</f>
        <v>#REF!</v>
      </c>
      <c r="V34" s="68" t="e">
        <f>IF(EXACT((#REF!),(PROPER(TEXT(V$3,"dddd")))),"",IF(AND(EXACT((#REF!),(PROPER(TEXT(U$3,"dddd")))),(EXACT((#REF!),PROPER(TEXT(V33,"dddd"))))),"",IF(#REF!=1,IF(AND((S34=""),(T34=""),(U34="")),INDEX(#REF!,MATCH(V$4,#REF!,0),MATCH(#REF!,#REF!,0)),""),IF(#REF!=2,IF(U34="",INDEX(#REF!,MATCH(V$4,#REF!,0),MATCH(#REF!,#REF!,0)),""),IF(#REF!=4,INDEX(#REF!,MATCH(V$4,#REF!,0),MATCH(#REF!,#REF!,0)),"")))))</f>
        <v>#REF!</v>
      </c>
      <c r="W34" s="68" t="e">
        <f>IF(EXACT((#REF!),(PROPER(TEXT(W$3,"dddd")))),"",IF(AND(EXACT((#REF!),(PROPER(TEXT(V$3,"dddd")))),(EXACT((#REF!),PROPER(TEXT(W33,"dddd"))))),"",IF(#REF!=1,IF(AND((T34=""),(U34=""),(V34="")),INDEX(#REF!,MATCH(W$4,#REF!,0),MATCH(#REF!,#REF!,0)),""),IF(#REF!=2,IF(V34="",INDEX(#REF!,MATCH(W$4,#REF!,0),MATCH(#REF!,#REF!,0)),""),IF(#REF!=4,INDEX(#REF!,MATCH(W$4,#REF!,0),MATCH(#REF!,#REF!,0)),"")))))</f>
        <v>#REF!</v>
      </c>
      <c r="X34" s="68" t="e">
        <f>IF(EXACT((#REF!),(PROPER(TEXT(X$3,"dddd")))),"",IF(AND(EXACT((#REF!),(PROPER(TEXT(W$3,"dddd")))),(EXACT((#REF!),PROPER(TEXT(X33,"dddd"))))),"",IF(#REF!=1,IF(AND((U34=""),(V34=""),(W34="")),INDEX(#REF!,MATCH(X$4,#REF!,0),MATCH(#REF!,#REF!,0)),""),IF(#REF!=2,IF(W34="",INDEX(#REF!,MATCH(X$4,#REF!,0),MATCH(#REF!,#REF!,0)),""),IF(#REF!=4,INDEX(#REF!,MATCH(X$4,#REF!,0),MATCH(#REF!,#REF!,0)),"")))))</f>
        <v>#REF!</v>
      </c>
      <c r="Y34" s="67" t="e">
        <f>IF(EXACT((#REF!),(PROPER(TEXT(Y$3,"dddd")))),"",IF(AND(EXACT((#REF!),(PROPER(TEXT(X$3,"dddd")))),(EXACT((#REF!),PROPER(TEXT(Y33,"dddd"))))),"",IF(#REF!=1,IF(AND((V34=""),(W34=""),(X34="")),INDEX(#REF!,MATCH(Y$4,#REF!,0),MATCH(#REF!,#REF!,0)),""),IF(#REF!=2,IF(X34="",INDEX(#REF!,MATCH(Y$4,#REF!,0),MATCH(#REF!,#REF!,0)),""),IF(#REF!=4,INDEX(#REF!,MATCH(Y$4,#REF!,0),MATCH(#REF!,#REF!,0)),"")))))</f>
        <v>#REF!</v>
      </c>
      <c r="Z34" s="67" t="e">
        <f>IF(EXACT((#REF!),(PROPER(TEXT(Z$3,"dddd")))),"",IF(AND(EXACT((#REF!),(PROPER(TEXT(Y$3,"dddd")))),(EXACT((#REF!),PROPER(TEXT(Z33,"dddd"))))),"",IF(#REF!=1,IF(AND((W34=""),(X34=""),(Y34="")),INDEX(#REF!,MATCH(Z$4,#REF!,0),MATCH(#REF!,#REF!,0)),""),IF(#REF!=2,IF(Y34="",INDEX(#REF!,MATCH(Z$4,#REF!,0),MATCH(#REF!,#REF!,0)),""),IF(#REF!=4,INDEX(#REF!,MATCH(Z$4,#REF!,0),MATCH(#REF!,#REF!,0)),"")))))</f>
        <v>#REF!</v>
      </c>
      <c r="AA34" s="67" t="e">
        <f>IF(EXACT((#REF!),(PROPER(TEXT(AA$3,"dddd")))),"",IF(AND(EXACT((#REF!),(PROPER(TEXT(Z$3,"dddd")))),(EXACT((#REF!),PROPER(TEXT(AA33,"dddd"))))),"",IF(#REF!=1,IF(AND((X34=""),(Y34=""),(Z34="")),INDEX(#REF!,MATCH(AA$4,#REF!,0),MATCH(#REF!,#REF!,0)),""),IF(#REF!=2,IF(Z34="",INDEX(#REF!,MATCH(AA$4,#REF!,0),MATCH(#REF!,#REF!,0)),""),IF(#REF!=4,INDEX(#REF!,MATCH(AA$4,#REF!,0),MATCH(#REF!,#REF!,0)),"")))))</f>
        <v>#REF!</v>
      </c>
      <c r="AB34" s="67" t="e">
        <f>IF(EXACT((#REF!),(PROPER(TEXT(AB$3,"dddd")))),"",IF(AND(EXACT((#REF!),(PROPER(TEXT(AA$3,"dddd")))),(EXACT((#REF!),PROPER(TEXT(AB33,"dddd"))))),"",IF(#REF!=1,IF(AND((Y34=""),(Z34=""),(AA34="")),INDEX(#REF!,MATCH(AB$4,#REF!,0),MATCH(#REF!,#REF!,0)),""),IF(#REF!=2,IF(AA34="",INDEX(#REF!,MATCH(AB$4,#REF!,0),MATCH(#REF!,#REF!,0)),""),IF(#REF!=4,INDEX(#REF!,MATCH(AB$4,#REF!,0),MATCH(#REF!,#REF!,0)),"")))))</f>
        <v>#REF!</v>
      </c>
      <c r="AC34" s="67" t="e">
        <f>IF(EXACT((#REF!),(PROPER(TEXT(AC$3,"dddd")))),"",IF(AND(EXACT((#REF!),(PROPER(TEXT(AB$3,"dddd")))),(EXACT((#REF!),PROPER(TEXT(AC33,"dddd"))))),"",IF(#REF!=1,IF(AND((Z34=""),(AA34=""),(AB34="")),INDEX(#REF!,MATCH(AC$4,#REF!,0),MATCH(#REF!,#REF!,0)),""),IF(#REF!=2,IF(AB34="",INDEX(#REF!,MATCH(AC$4,#REF!,0),MATCH(#REF!,#REF!,0)),""),IF(#REF!=4,INDEX(#REF!,MATCH(AC$4,#REF!,0),MATCH(#REF!,#REF!,0)),"")))))</f>
        <v>#REF!</v>
      </c>
      <c r="AD34" s="68" t="e">
        <f>IF(EXACT((#REF!),(PROPER(TEXT(AD$3,"dddd")))),"",IF(AND(EXACT((#REF!),(PROPER(TEXT(AC$3,"dddd")))),(EXACT((#REF!),PROPER(TEXT(AD33,"dddd"))))),"",IF(#REF!=1,IF(AND((AA34=""),(AB34=""),(AC34="")),INDEX(#REF!,MATCH(AD$4,#REF!,0),MATCH(#REF!,#REF!,0)),""),IF(#REF!=2,IF(AC34="",INDEX(#REF!,MATCH(AD$4,#REF!,0),MATCH(#REF!,#REF!,0)),""),IF(#REF!=4,INDEX(#REF!,MATCH(AD$4,#REF!,0),MATCH(#REF!,#REF!,0)),"")))))</f>
        <v>#REF!</v>
      </c>
      <c r="AE34" s="68" t="e">
        <f>IF(EXACT((#REF!),(PROPER(TEXT(AE$3,"dddd")))),"",IF(AND(EXACT((#REF!),(PROPER(TEXT(AD$3,"dddd")))),(EXACT((#REF!),PROPER(TEXT(AE33,"dddd"))))),"",IF(#REF!=1,IF(AND((AB34=""),(AC34=""),(AD34="")),INDEX(#REF!,MATCH(AE$4,#REF!,0),MATCH(#REF!,#REF!,0)),""),IF(#REF!=2,IF(AD34="",INDEX(#REF!,MATCH(AE$4,#REF!,0),MATCH(#REF!,#REF!,0)),""),IF(#REF!=4,INDEX(#REF!,MATCH(AE$4,#REF!,0),MATCH(#REF!,#REF!,0)),"")))))</f>
        <v>#REF!</v>
      </c>
      <c r="AF34" s="68" t="e">
        <f>IF(EXACT((#REF!),(PROPER(TEXT(AF$3,"dddd")))),"",IF(AND(EXACT((#REF!),(PROPER(TEXT(AE$3,"dddd")))),(EXACT((#REF!),PROPER(TEXT(AF33,"dddd"))))),"",IF(#REF!=1,IF(AND((AC34=""),(AD34=""),(AE34="")),INDEX(#REF!,MATCH(AF$4,#REF!,0),MATCH(#REF!,#REF!,0)),""),IF(#REF!=2,IF(AE34="",INDEX(#REF!,MATCH(AF$4,#REF!,0),MATCH(#REF!,#REF!,0)),""),IF(#REF!=4,INDEX(#REF!,MATCH(AF$4,#REF!,0),MATCH(#REF!,#REF!,0)),"")))))</f>
        <v>#REF!</v>
      </c>
      <c r="AG34" s="68" t="e">
        <f>IF(EXACT((#REF!),(PROPER(TEXT(AG$3,"dddd")))),"",IF(AND(EXACT((#REF!),(PROPER(TEXT(AF$3,"dddd")))),(EXACT((#REF!),PROPER(TEXT(AG33,"dddd"))))),"",IF(#REF!=1,IF(AND((AD34=""),(AE34=""),(AF34="")),INDEX(#REF!,MATCH(AG$4,#REF!,0),MATCH(#REF!,#REF!,0)),""),IF(#REF!=2,IF(AF34="",INDEX(#REF!,MATCH(AG$4,#REF!,0),MATCH(#REF!,#REF!,0)),""),IF(#REF!=4,INDEX(#REF!,MATCH(AG$4,#REF!,0),MATCH(#REF!,#REF!,0)),"")))))</f>
        <v>#REF!</v>
      </c>
      <c r="AH34" s="67" t="e">
        <f>IF(EXACT((#REF!),(PROPER(TEXT(AH$3,"dddd")))),"",IF(AND(EXACT((#REF!),(PROPER(TEXT(AG$3,"dddd")))),(EXACT((#REF!),PROPER(TEXT(AH33,"dddd"))))),"",IF(#REF!=1,IF(AND((AE34=""),(AF34=""),(AG34="")),INDEX(#REF!,MATCH(AH$4,#REF!,0),MATCH(#REF!,#REF!,0)),""),IF(#REF!=2,IF(AG34="",INDEX(#REF!,MATCH(AH$4,#REF!,0),MATCH(#REF!,#REF!,0)),""),IF(#REF!=4,INDEX(#REF!,MATCH(AH$4,#REF!,0),MATCH(#REF!,#REF!,0)),"")))))</f>
        <v>#REF!</v>
      </c>
      <c r="AI34" s="67" t="e">
        <f>IF(EXACT((#REF!),(PROPER(TEXT(AI$3,"dddd")))),"",IF(AND(EXACT((#REF!),(PROPER(TEXT(AH$3,"dddd")))),(EXACT((#REF!),PROPER(TEXT(AI33,"dddd"))))),"",IF(#REF!=1,IF(AND((AF34=""),(AG34=""),(AH34="")),INDEX(#REF!,MATCH(AI$4,#REF!,0),MATCH(#REF!,#REF!,0)),""),IF(#REF!=2,IF(AH34="",INDEX(#REF!,MATCH(AI$4,#REF!,0),MATCH(#REF!,#REF!,0)),""),IF(#REF!=4,INDEX(#REF!,MATCH(AI$4,#REF!,0),MATCH(#REF!,#REF!,0)),"")))))</f>
        <v>#REF!</v>
      </c>
      <c r="AJ34" s="67" t="e">
        <f>IF(EXACT((#REF!),(PROPER(TEXT(AJ$3,"dddd")))),"",IF(AND(EXACT((#REF!),(PROPER(TEXT(AI$3,"dddd")))),(EXACT((#REF!),PROPER(TEXT(AJ33,"dddd"))))),"",IF(#REF!=1,IF(AND((AG34=""),(AH34=""),(AI34="")),INDEX(#REF!,MATCH(AJ$4,#REF!,0),MATCH(#REF!,#REF!,0)),""),IF(#REF!=2,IF(AI34="",INDEX(#REF!,MATCH(AJ$4,#REF!,0),MATCH(#REF!,#REF!,0)),""),IF(#REF!=4,INDEX(#REF!,MATCH(AJ$4,#REF!,0),MATCH(#REF!,#REF!,0)),"")))))</f>
        <v>#REF!</v>
      </c>
      <c r="AK34" s="67" t="e">
        <f>IF(EXACT((#REF!),(PROPER(TEXT(AK$3,"dddd")))),"",IF(AND(EXACT((#REF!),(PROPER(TEXT(AJ$3,"dddd")))),(EXACT((#REF!),PROPER(TEXT(AK33,"dddd"))))),"",IF(#REF!=1,IF(AND((AH34=""),(AI34=""),(AJ34="")),INDEX(#REF!,MATCH(AK$4,#REF!,0),MATCH(#REF!,#REF!,0)),""),IF(#REF!=2,IF(AJ34="",INDEX(#REF!,MATCH(AK$4,#REF!,0),MATCH(#REF!,#REF!,0)),""),IF(#REF!=4,INDEX(#REF!,MATCH(AK$4,#REF!,0),MATCH(#REF!,#REF!,0)),"")))))</f>
        <v>#REF!</v>
      </c>
      <c r="AL34" s="67" t="e">
        <f>IF(EXACT((#REF!),(PROPER(TEXT(AL$3,"dddd")))),"",IF(AND(EXACT((#REF!),(PROPER(TEXT(AK$3,"dddd")))),(EXACT((#REF!),PROPER(TEXT(AL33,"dddd"))))),"",IF(#REF!=1,IF(AND((AI34=""),(AJ34=""),(AK34="")),INDEX(#REF!,MATCH(AL$4,#REF!,0),MATCH(#REF!,#REF!,0)),""),IF(#REF!=2,IF(AK34="",INDEX(#REF!,MATCH(AL$4,#REF!,0),MATCH(#REF!,#REF!,0)),""),IF(#REF!=4,INDEX(#REF!,MATCH(AL$4,#REF!,0),MATCH(#REF!,#REF!,0)),"")))))</f>
        <v>#REF!</v>
      </c>
      <c r="AM34" s="68" t="e">
        <f>IF(EXACT((#REF!),(PROPER(TEXT(AM$3,"dddd")))),"",IF(AND(EXACT((#REF!),(PROPER(TEXT(AL$3,"dddd")))),(EXACT((#REF!),PROPER(TEXT(AM33,"dddd"))))),"",IF(#REF!=1,IF(AND((AJ34=""),(AK34=""),(AL34="")),INDEX(#REF!,MATCH(AM$4,#REF!,0),MATCH(#REF!,#REF!,0)),""),IF(#REF!=2,IF(AL34="",INDEX(#REF!,MATCH(AM$4,#REF!,0),MATCH(#REF!,#REF!,0)),""),IF(#REF!=4,INDEX(#REF!,MATCH(AM$4,#REF!,0),MATCH(#REF!,#REF!,0)),"")))))</f>
        <v>#REF!</v>
      </c>
      <c r="AN34" s="68" t="e">
        <f>IF(EXACT((#REF!),(PROPER(TEXT(AN$3,"dddd")))),"",IF(AND(EXACT((#REF!),(PROPER(TEXT(AM$3,"dddd")))),(EXACT((#REF!),PROPER(TEXT(AN33,"dddd"))))),"",IF(#REF!=1,IF(AND((AK34=""),(AL34=""),(AM34="")),INDEX(#REF!,MATCH(AN$4,#REF!,0),MATCH(#REF!,#REF!,0)),""),IF(#REF!=2,IF(AM34="",INDEX(#REF!,MATCH(AN$4,#REF!,0),MATCH(#REF!,#REF!,0)),""),IF(#REF!=4,INDEX(#REF!,MATCH(AN$4,#REF!,0),MATCH(#REF!,#REF!,0)),"")))))</f>
        <v>#REF!</v>
      </c>
      <c r="AO34" s="68" t="e">
        <f>IF(EXACT((#REF!),(PROPER(TEXT(AO$3,"dddd")))),"",IF(AND(EXACT((#REF!),(PROPER(TEXT(AN$3,"dddd")))),(EXACT((#REF!),PROPER(TEXT(AO33,"dddd"))))),"",IF(#REF!=1,IF(AND((AL34=""),(AM34=""),(AN34="")),INDEX(#REF!,MATCH(AO$4,#REF!,0),MATCH(#REF!,#REF!,0)),""),IF(#REF!=2,IF(AN34="",INDEX(#REF!,MATCH(AO$4,#REF!,0),MATCH(#REF!,#REF!,0)),""),IF(#REF!=4,INDEX(#REF!,MATCH(AO$4,#REF!,0),MATCH(#REF!,#REF!,0)),"")))))</f>
        <v>#REF!</v>
      </c>
      <c r="AP34" s="68" t="e">
        <f>IF(EXACT((#REF!),(PROPER(TEXT(AP$3,"dddd")))),"",IF(AND(EXACT((#REF!),(PROPER(TEXT(AO$3,"dddd")))),(EXACT((#REF!),PROPER(TEXT(AP33,"dddd"))))),"",IF(#REF!=1,IF(AND((AM34=""),(AN34=""),(AO34="")),INDEX(#REF!,MATCH(AP$4,#REF!,0),MATCH(#REF!,#REF!,0)),""),IF(#REF!=2,IF(AO34="",INDEX(#REF!,MATCH(AP$4,#REF!,0),MATCH(#REF!,#REF!,0)),""),IF(#REF!=4,INDEX(#REF!,MATCH(AP$4,#REF!,0),MATCH(#REF!,#REF!,0)),"")))))</f>
        <v>#REF!</v>
      </c>
      <c r="AQ34" s="67" t="e">
        <f>IF(EXACT((#REF!),(PROPER(TEXT(AQ$3,"dddd")))),"",IF(AND(EXACT((#REF!),(PROPER(TEXT(AP$3,"dddd")))),(EXACT((#REF!),PROPER(TEXT(AQ33,"dddd"))))),"",IF(#REF!=1,IF(AND((AN34=""),(AO34=""),(AP34="")),INDEX(#REF!,MATCH(AQ$4,#REF!,0),MATCH(#REF!,#REF!,0)),""),IF(#REF!=2,IF(AP34="",INDEX(#REF!,MATCH(AQ$4,#REF!,0),MATCH(#REF!,#REF!,0)),""),IF(#REF!=4,INDEX(#REF!,MATCH(AQ$4,#REF!,0),MATCH(#REF!,#REF!,0)),"")))))</f>
        <v>#REF!</v>
      </c>
      <c r="AR34" s="67" t="e">
        <f>IF(EXACT((#REF!),(PROPER(TEXT(AR$3,"dddd")))),"",IF(AND(EXACT((#REF!),(PROPER(TEXT(AQ$3,"dddd")))),(EXACT((#REF!),PROPER(TEXT(AR33,"dddd"))))),"",IF(#REF!=1,IF(AND((AO34=""),(AP34=""),(AQ34="")),INDEX(#REF!,MATCH(AR$4,#REF!,0),MATCH(#REF!,#REF!,0)),""),IF(#REF!=2,IF(AQ34="",INDEX(#REF!,MATCH(AR$4,#REF!,0),MATCH(#REF!,#REF!,0)),""),IF(#REF!=4,INDEX(#REF!,MATCH(AR$4,#REF!,0),MATCH(#REF!,#REF!,0)),"")))))</f>
        <v>#REF!</v>
      </c>
      <c r="AS34" s="67" t="e">
        <f>IF(EXACT((#REF!),(PROPER(TEXT(AS$3,"dddd")))),"",IF(AND(EXACT((#REF!),(PROPER(TEXT(AR$3,"dddd")))),(EXACT((#REF!),PROPER(TEXT(AS33,"dddd"))))),"",IF(#REF!=1,IF(AND((AP34=""),(AQ34=""),(AR34="")),INDEX(#REF!,MATCH(AS$4,#REF!,0),MATCH(#REF!,#REF!,0)),""),IF(#REF!=2,IF(AR34="",INDEX(#REF!,MATCH(AS$4,#REF!,0),MATCH(#REF!,#REF!,0)),""),IF(#REF!=4,INDEX(#REF!,MATCH(AS$4,#REF!,0),MATCH(#REF!,#REF!,0)),"")))))</f>
        <v>#REF!</v>
      </c>
      <c r="AT34" s="67" t="e">
        <f>IF(EXACT((#REF!),(PROPER(TEXT(AT$3,"dddd")))),"",IF(AND(EXACT((#REF!),(PROPER(TEXT(AS$3,"dddd")))),(EXACT((#REF!),PROPER(TEXT(AT33,"dddd"))))),"",IF(#REF!=1,IF(AND((AQ34=""),(AR34=""),(AS34="")),INDEX(#REF!,MATCH(AT$4,#REF!,0),MATCH(#REF!,#REF!,0)),""),IF(#REF!=2,IF(AS34="",INDEX(#REF!,MATCH(AT$4,#REF!,0),MATCH(#REF!,#REF!,0)),""),IF(#REF!=4,INDEX(#REF!,MATCH(AT$4,#REF!,0),MATCH(#REF!,#REF!,0)),"")))))</f>
        <v>#REF!</v>
      </c>
      <c r="AU34" s="67" t="e">
        <f>IF(EXACT((#REF!),(PROPER(TEXT(AU$3,"dddd")))),"",IF(AND(EXACT((#REF!),(PROPER(TEXT(AT$3,"dddd")))),(EXACT((#REF!),PROPER(TEXT(AU33,"dddd"))))),"",IF(#REF!=1,IF(AND((AR34=""),(AS34=""),(AT34="")),INDEX(#REF!,MATCH(AU$4,#REF!,0),MATCH(#REF!,#REF!,0)),""),IF(#REF!=2,IF(AT34="",INDEX(#REF!,MATCH(AU$4,#REF!,0),MATCH(#REF!,#REF!,0)),""),IF(#REF!=4,INDEX(#REF!,MATCH(AU$4,#REF!,0),MATCH(#REF!,#REF!,0)),"")))))</f>
        <v>#REF!</v>
      </c>
      <c r="AV34" s="68" t="e">
        <f>IF(EXACT((#REF!),(PROPER(TEXT(AV$3,"dddd")))),"",IF(AND(EXACT((#REF!),(PROPER(TEXT(AU$3,"dddd")))),(EXACT((#REF!),PROPER(TEXT(AV33,"dddd"))))),"",IF(#REF!=1,IF(AND((AS34=""),(AT34=""),(AU34="")),INDEX(#REF!,MATCH(AV$4,#REF!,0),MATCH(#REF!,#REF!,0)),""),IF(#REF!=2,IF(AU34="",INDEX(#REF!,MATCH(AV$4,#REF!,0),MATCH(#REF!,#REF!,0)),""),IF(#REF!=4,INDEX(#REF!,MATCH(AV$4,#REF!,0),MATCH(#REF!,#REF!,0)),"")))))</f>
        <v>#REF!</v>
      </c>
      <c r="AW34" s="68" t="e">
        <f>IF(EXACT((#REF!),(PROPER(TEXT(AW$3,"dddd")))),"",IF(AND(EXACT((#REF!),(PROPER(TEXT(AV$3,"dddd")))),(EXACT((#REF!),PROPER(TEXT(AW33,"dddd"))))),"",IF(#REF!=1,IF(AND((AT34=""),(AU34=""),(AV34="")),INDEX(#REF!,MATCH(AW$4,#REF!,0),MATCH(#REF!,#REF!,0)),""),IF(#REF!=2,IF(AV34="",INDEX(#REF!,MATCH(AW$4,#REF!,0),MATCH(#REF!,#REF!,0)),""),IF(#REF!=4,INDEX(#REF!,MATCH(AW$4,#REF!,0),MATCH(#REF!,#REF!,0)),"")))))</f>
        <v>#REF!</v>
      </c>
      <c r="AX34" s="68" t="e">
        <f>IF(EXACT((#REF!),(PROPER(TEXT(AX$3,"dddd")))),"",IF(AND(EXACT((#REF!),(PROPER(TEXT(AW$3,"dddd")))),(EXACT((#REF!),PROPER(TEXT(AX33,"dddd"))))),"",IF(#REF!=1,IF(AND((AU34=""),(AV34=""),(AW34="")),INDEX(#REF!,MATCH(AX$4,#REF!,0),MATCH(#REF!,#REF!,0)),""),IF(#REF!=2,IF(AW34="",INDEX(#REF!,MATCH(AX$4,#REF!,0),MATCH(#REF!,#REF!,0)),""),IF(#REF!=4,INDEX(#REF!,MATCH(AX$4,#REF!,0),MATCH(#REF!,#REF!,0)),"")))))</f>
        <v>#REF!</v>
      </c>
      <c r="AY34" s="68" t="e">
        <f>IF(EXACT((#REF!),(PROPER(TEXT(AY$3,"dddd")))),"",IF(AND(EXACT((#REF!),(PROPER(TEXT(AX$3,"dddd")))),(EXACT((#REF!),PROPER(TEXT(AY33,"dddd"))))),"",IF(#REF!=1,IF(AND((AV34=""),(AW34=""),(AX34="")),INDEX(#REF!,MATCH(AY$4,#REF!,0),MATCH(#REF!,#REF!,0)),""),IF(#REF!=2,IF(AX34="",INDEX(#REF!,MATCH(AY$4,#REF!,0),MATCH(#REF!,#REF!,0)),""),IF(#REF!=4,INDEX(#REF!,MATCH(AY$4,#REF!,0),MATCH(#REF!,#REF!,0)),"")))))</f>
        <v>#REF!</v>
      </c>
      <c r="AZ34" s="67" t="e">
        <f>IF(EXACT((#REF!),(PROPER(TEXT(AZ$3,"dddd")))),"",IF(AND(EXACT((#REF!),(PROPER(TEXT(AY$3,"dddd")))),(EXACT((#REF!),PROPER(TEXT(AZ33,"dddd"))))),"",IF(#REF!=1,IF(AND((AW34=""),(AX34=""),(AY34="")),INDEX(#REF!,MATCH(AZ$4,#REF!,0),MATCH(#REF!,#REF!,0)),""),IF(#REF!=2,IF(AY34="",INDEX(#REF!,MATCH(AZ$4,#REF!,0),MATCH(#REF!,#REF!,0)),""),IF(#REF!=4,INDEX(#REF!,MATCH(AZ$4,#REF!,0),MATCH(#REF!,#REF!,0)),"")))))</f>
        <v>#REF!</v>
      </c>
      <c r="BA34" s="67" t="e">
        <f>IF(EXACT((#REF!),(PROPER(TEXT(BA$3,"dddd")))),"",IF(AND(EXACT((#REF!),(PROPER(TEXT(AZ$3,"dddd")))),(EXACT((#REF!),PROPER(TEXT(BA33,"dddd"))))),"",IF(#REF!=1,IF(AND((AX34=""),(AY34=""),(AZ34="")),INDEX(#REF!,MATCH(BA$4,#REF!,0),MATCH(#REF!,#REF!,0)),""),IF(#REF!=2,IF(AZ34="",INDEX(#REF!,MATCH(BA$4,#REF!,0),MATCH(#REF!,#REF!,0)),""),IF(#REF!=4,INDEX(#REF!,MATCH(BA$4,#REF!,0),MATCH(#REF!,#REF!,0)),"")))))</f>
        <v>#REF!</v>
      </c>
      <c r="BB34" s="67" t="e">
        <f>IF(EXACT((#REF!),(PROPER(TEXT(BB$3,"dddd")))),"",IF(AND(EXACT((#REF!),(PROPER(TEXT(BA$3,"dddd")))),(EXACT((#REF!),PROPER(TEXT(BB33,"dddd"))))),"",IF(#REF!=1,IF(AND((AY34=""),(AZ34=""),(BA34="")),INDEX(#REF!,MATCH(BB$4,#REF!,0),MATCH(#REF!,#REF!,0)),""),IF(#REF!=2,IF(BA34="",INDEX(#REF!,MATCH(BB$4,#REF!,0),MATCH(#REF!,#REF!,0)),""),IF(#REF!=4,INDEX(#REF!,MATCH(BB$4,#REF!,0),MATCH(#REF!,#REF!,0)),"")))))</f>
        <v>#REF!</v>
      </c>
      <c r="BC34" s="67" t="e">
        <f>IF(EXACT((#REF!),(PROPER(TEXT(BC$3,"dddd")))),"",IF(AND(EXACT((#REF!),(PROPER(TEXT(BB$3,"dddd")))),(EXACT((#REF!),PROPER(TEXT(BC33,"dddd"))))),"",IF(#REF!=1,IF(AND((AZ34=""),(BA34=""),(BB34="")),INDEX(#REF!,MATCH(BC$4,#REF!,0),MATCH(#REF!,#REF!,0)),""),IF(#REF!=2,IF(BB34="",INDEX(#REF!,MATCH(BC$4,#REF!,0),MATCH(#REF!,#REF!,0)),""),IF(#REF!=4,INDEX(#REF!,MATCH(BC$4,#REF!,0),MATCH(#REF!,#REF!,0)),"")))))</f>
        <v>#REF!</v>
      </c>
      <c r="BD34" s="68" t="e">
        <f>IF(EXACT((#REF!),(PROPER(TEXT(BD$3,"dddd")))),"",IF(AND(EXACT((#REF!),(PROPER(TEXT(BC$3,"dddd")))),(EXACT((#REF!),PROPER(TEXT(BD33,"dddd"))))),"",IF(#REF!=1,IF(AND((BA34=""),(BB34=""),(BC34="")),INDEX(#REF!,MATCH(BD$4,#REF!,0),MATCH(#REF!,#REF!,0)),""),IF(#REF!=2,IF(BC34="",INDEX(#REF!,MATCH(BD$4,#REF!,0),MATCH(#REF!,#REF!,0)),""),IF(#REF!=4,INDEX(#REF!,MATCH(BD$4,#REF!,0),MATCH(#REF!,#REF!,0)),"")))))</f>
        <v>#REF!</v>
      </c>
      <c r="BE34" s="68" t="e">
        <f>IF(EXACT((#REF!),(PROPER(TEXT(BE$3,"dddd")))),"",IF(AND(EXACT((#REF!),(PROPER(TEXT(BD$3,"dddd")))),(EXACT((#REF!),PROPER(TEXT(BE33,"dddd"))))),"",IF(#REF!=1,IF(AND((BB34=""),(BC34=""),(BD34="")),INDEX(#REF!,MATCH(BE$4,#REF!,0),MATCH(#REF!,#REF!,0)),""),IF(#REF!=2,IF(BD34="",INDEX(#REF!,MATCH(BE$4,#REF!,0),MATCH(#REF!,#REF!,0)),""),IF(#REF!=4,INDEX(#REF!,MATCH(BE$4,#REF!,0),MATCH(#REF!,#REF!,0)),"")))))</f>
        <v>#REF!</v>
      </c>
      <c r="BF34" s="68" t="e">
        <f>IF(EXACT((#REF!),(PROPER(TEXT(BF$3,"dddd")))),"",IF(AND(EXACT((#REF!),(PROPER(TEXT(BE$3,"dddd")))),(EXACT((#REF!),PROPER(TEXT(BF33,"dddd"))))),"",IF(#REF!=1,IF(AND((BC34=""),(BD34=""),(BE34="")),INDEX(#REF!,MATCH(BF$4,#REF!,0),MATCH(#REF!,#REF!,0)),""),IF(#REF!=2,IF(BE34="",INDEX(#REF!,MATCH(BF$4,#REF!,0),MATCH(#REF!,#REF!,0)),""),IF(#REF!=4,INDEX(#REF!,MATCH(BF$4,#REF!,0),MATCH(#REF!,#REF!,0)),"")))))</f>
        <v>#REF!</v>
      </c>
      <c r="BG34" s="68" t="e">
        <f>IF(EXACT((#REF!),(PROPER(TEXT(BG$3,"dddd")))),"",IF(AND(EXACT((#REF!),(PROPER(TEXT(BF$3,"dddd")))),(EXACT((#REF!),PROPER(TEXT(BG33,"dddd"))))),"",IF(#REF!=1,IF(AND((BD34=""),(BE34=""),(BF34="")),INDEX(#REF!,MATCH(BG$4,#REF!,0),MATCH(#REF!,#REF!,0)),""),IF(#REF!=2,IF(BF34="",INDEX(#REF!,MATCH(BG$4,#REF!,0),MATCH(#REF!,#REF!,0)),""),IF(#REF!=4,INDEX(#REF!,MATCH(BG$4,#REF!,0),MATCH(#REF!,#REF!,0)),"")))))</f>
        <v>#REF!</v>
      </c>
    </row>
    <row r="35" spans="1:59" ht="26.25" customHeight="1" x14ac:dyDescent="0.25">
      <c r="A35" s="75" t="e">
        <f t="shared" si="0"/>
        <v>#REF!</v>
      </c>
      <c r="B35" s="52" t="s">
        <v>267</v>
      </c>
      <c r="C35" s="52" t="s">
        <v>31</v>
      </c>
      <c r="D35" s="52" t="s">
        <v>206</v>
      </c>
      <c r="E35" s="52" t="s">
        <v>30</v>
      </c>
      <c r="F35" s="72" t="e">
        <f>IF(ISNA(VLOOKUP(E35,#REF!,2,FALSE)),"",VLOOKUP(E35,#REF!,2,FALSE))</f>
        <v>#REF!</v>
      </c>
      <c r="G35" s="72" t="e">
        <f>IF(ISNA(VLOOKUP(E35,#REF!,3,0)),"",VLOOKUP(E35,#REF!,3,0))</f>
        <v>#REF!</v>
      </c>
      <c r="H35" s="67" t="e">
        <f>IF(EXACT((#REF!),(PROPER(TEXT(H$3,"dddd")))),"",IF(EXACT(H$4,#REF!),IF(#REF!=4,INDEX(#REF!,MATCH(H$4,#REF!,0),MATCH(#REF!,#REF!,0)),INDEX(#REF!,MATCH(#REF!,#REF!,0),MATCH(#REF!,#REF!,0))),""))</f>
        <v>#REF!</v>
      </c>
      <c r="I35" s="67" t="e">
        <f>IF(EXACT((#REF!),(PROPER(TEXT(I$3,"dddd")))),"",IF(EXACT(I$4,#REF!),IF(H35="",IF(OR((#REF!=4),(#REF!=3),(#REF!=2),(#REF!=1)),INDEX(#REF!,MATCH(I$4,#REF!,0),MATCH(#REF!,#REF!,0)),"")),IF(#REF!=4,IF(H35="","",INDEX(#REF!,MATCH(I$4,#REF!,0),MATCH(#REF!,#REF!,0))),IF(#REF!=2,IF(H35="",IF(OR((#REF!="Semana1"),(#REF!="Semana2")),INDEX(#REF!,MATCH(I$4,#REF!,0),MATCH(#REF!,#REF!,0)),""),""),IF(#REF!=1,IF(H35="",IF(#REF!="Semana2","",""),""))))))</f>
        <v>#REF!</v>
      </c>
      <c r="J35" s="67" t="e">
        <f>IF(EXACT(J$4,#REF!),IF(I35="",IF(OR((#REF!=4),(#REF!=3),(#REF!=2),(#REF!=1)),INDEX(#REF!,MATCH(J$4,#REF!,0),MATCH(#REF!,#REF!,0)),"")),IF(#REF!=4,IF(I35="","",INDEX(#REF!,MATCH(J$4,#REF!,0),MATCH(#REF!,#REF!,0))),IF(#REF!=2,IF(I35="",IF(OR((#REF!="Semana1"),(#REF!="Semana2"),(#REF!="Semana3")),INDEX(#REF!,MATCH(J$4,#REF!,0),MATCH(#REF!,#REF!,0)),""),""),IF(#REF!=1,IF(I35="",IF(#REF!="Semana3","",""),"")))))</f>
        <v>#REF!</v>
      </c>
      <c r="K35" s="67" t="e">
        <f>IF(EXACT(K$4,#REF!),IF(J35="",IF(OR((#REF!=4),(#REF!=3),(#REF!=2),(#REF!=1)),INDEX(#REF!,MATCH(K$4,#REF!,0),MATCH(#REF!,#REF!,0)),"")),IF(#REF!=4,IF(J35="","",INDEX(#REF!,MATCH(K$4,#REF!,0),MATCH(#REF!,#REF!,0))),IF(#REF!=2,IF(J35="",IF(OR((#REF!="Semana1"),(#REF!="Semana2"),(#REF!="Semana3"),(#REF!="Semana4")),INDEX(#REF!,MATCH(K$4,#REF!,0),MATCH(#REF!,#REF!,0)),""),""),IF(#REF!=1,IF(J35="",IF(#REF!="Semana4","",""),"")))))</f>
        <v>#REF!</v>
      </c>
      <c r="L35" s="67" t="e">
        <f>IF(EXACT(L$4,#REF!),IF(K35="",IF(OR((#REF!=4),(#REF!=3),(#REF!=2),(#REF!=1)),INDEX(#REF!,MATCH(L$4,#REF!,0),MATCH(#REF!,#REF!,0)),"")),IF(#REF!=4,IF(K35="","",INDEX(#REF!,MATCH(L$4,#REF!,0),MATCH(#REF!,#REF!,0))),IF(#REF!=2,IF(K35="",IF(OR((#REF!="Semana1"),(#REF!="Semana2"),(#REF!="Semana3"),(#REF!="Semana4"),(#REF!="Semana5")),INDEX(#REF!,MATCH(L$4,#REF!,0),MATCH(#REF!,#REF!,0)),""),""),IF(#REF!=1,IF(AND((#REF!="Semana1"),(I35=""),(J35=""),(K35="")),INDEX(#REF!,MATCH(L$4,#REF!,0),MATCH(#REF!,#REF!,0)),IF(AND((#REF!="Semana5"),(K35="")),INDEX(#REF!,MATCH(L$4,#REF!,0),MATCH(#REF!,#REF!,0)),""))))))</f>
        <v>#REF!</v>
      </c>
      <c r="M35" s="68" t="e">
        <f>IF(EXACT(M$4,#REF!),IF(L35="",IF(OR((#REF!=4),(#REF!=3),(#REF!=2),(#REF!=1)),INDEX(#REF!,MATCH(M$4,#REF!,0),MATCH(#REF!,#REF!,0)),"")),IF(#REF!=4,IF(L35="","",INDEX(#REF!,MATCH(M$4,#REF!,0),MATCH(#REF!,#REF!,0))),IF(#REF!=2,IF(L35="",IF(OR((#REF!="Semana1"),(#REF!="Semana2"),(#REF!="Semana3"),(#REF!="Semana4"),(#REF!="Semana5")),INDEX(#REF!,MATCH(M$4,#REF!,0),MATCH(#REF!,#REF!,0)),""),""),IF(#REF!=1,IF(AND((#REF!="Semana2"),(J35=""),(K35=""),(L35="")),INDEX(#REF!,MATCH(M$4,#REF!,0),MATCH(#REF!,#REF!,0)),IF(AND((#REF!="Semana6"),(L35="")),INDEX(#REF!,MATCH(M$4,#REF!,0),MATCH(#REF!,#REF!,0)),""))))))</f>
        <v>#REF!</v>
      </c>
      <c r="N35" s="68" t="e">
        <f>IF(EXACT(N$4,#REF!),IF(M35="",IF(OR((#REF!=4),(#REF!=3),(#REF!=2),(#REF!=1)),INDEX(#REF!,MATCH(N$4,#REF!,0),MATCH(#REF!,#REF!,0)),"")),IF(#REF!=4,IF(M35="","",INDEX(#REF!,MATCH(N$4,#REF!,0),MATCH(#REF!,#REF!,0))),IF(#REF!=2,IF(M35="",IF(OR((#REF!="Semana1"),(#REF!="Semana2"),(#REF!="Semana3"),(#REF!="Semana4"),(#REF!="Semana5")),INDEX(#REF!,MATCH(N$4,#REF!,0),MATCH(#REF!,#REF!,0)),""),""),IF(#REF!=1,IF(AND((#REF!="Semana3"),(K35=""),(L35=""),(M35="")),INDEX(#REF!,MATCH(N$4,#REF!,0),MATCH(#REF!,#REF!,0)),IF(AND((#REF!="Semana7"),(M35="")),INDEX(#REF!,MATCH(N$4,#REF!,0),MATCH(#REF!,#REF!,0)),""))))))</f>
        <v>#REF!</v>
      </c>
      <c r="O35" s="68" t="e">
        <f>IF(EXACT(O$4,#REF!),IF(N35="",IF(OR((#REF!=4),(#REF!=3),(#REF!=2),(#REF!=1)),INDEX(#REF!,MATCH(O$4,#REF!,0),MATCH(#REF!,#REF!,0)),"")),IF(#REF!=4,IF(N35="","",INDEX(#REF!,MATCH(O$4,#REF!,0),MATCH(#REF!,#REF!,0))),IF(#REF!=2,IF(N35="",IF(OR((#REF!="Semana1"),(#REF!="Semana2"),(#REF!="Semana3"),(#REF!="Semana4"),(#REF!="Semana5"),(#REF!="Semana6"),(#REF!="Semana7"),(#REF!="Semana8")),INDEX(#REF!,MATCH(O$4,#REF!,0),MATCH(#REF!,#REF!,0)),""),""),IF(#REF!=1,IF(AND((L35=""),(M35=""),(N35="")),INDEX(#REF!,MATCH(O$4,#REF!,0),MATCH(#REF!,#REF!,0)),""),""))))</f>
        <v>#REF!</v>
      </c>
      <c r="P35" s="68" t="e">
        <f>IF(EXACT((#REF!),(PROPER(TEXT(P$3,"dddd")))),"",IF(AND(EXACT((#REF!),(PROPER(TEXT(O$3,"dddd")))),(EXACT((#REF!),PROPER(TEXT(P34,"dddd"))))),"",IF(#REF!=1,IF(AND((M35=""),(N35=""),(O35="")),INDEX(#REF!,MATCH(P$4,#REF!,0),MATCH(#REF!,#REF!,0)),""),IF(#REF!=2,IF(O35="",INDEX(#REF!,MATCH(P$4,#REF!,0),MATCH(#REF!,#REF!,0)),""),IF(#REF!=4,INDEX(#REF!,MATCH(P$4,#REF!,0),MATCH(#REF!,#REF!,0)),"")))))</f>
        <v>#REF!</v>
      </c>
      <c r="Q35" s="67" t="e">
        <f>IF(EXACT((#REF!),(PROPER(TEXT(Q$3,"dddd")))),"",IF(AND(EXACT((#REF!),(PROPER(TEXT(P$3,"dddd")))),(EXACT((#REF!),PROPER(TEXT(Q34,"dddd"))))),"",IF(#REF!=1,IF(AND((N35=""),(O35=""),(P35="")),INDEX(#REF!,MATCH(Q$4,#REF!,0),MATCH(#REF!,#REF!,0)),""),IF(#REF!=2,IF(P35="",INDEX(#REF!,MATCH(Q$4,#REF!,0),MATCH(#REF!,#REF!,0)),""),IF(#REF!=4,INDEX(#REF!,MATCH(Q$4,#REF!,0),MATCH(#REF!,#REF!,0)),"")))))</f>
        <v>#REF!</v>
      </c>
      <c r="R35" s="67" t="e">
        <f>IF(EXACT((#REF!),(PROPER(TEXT(R$3,"dddd")))),"",IF(AND(EXACT((#REF!),(PROPER(TEXT(Q$3,"dddd")))),(EXACT((#REF!),PROPER(TEXT(R34,"dddd"))))),"",IF(#REF!=1,IF(AND((O35=""),(P35=""),(Q35="")),INDEX(#REF!,MATCH(R$4,#REF!,0),MATCH(#REF!,#REF!,0)),""),IF(#REF!=2,IF(Q35="",INDEX(#REF!,MATCH(R$4,#REF!,0),MATCH(#REF!,#REF!,0)),""),IF(#REF!=4,INDEX(#REF!,MATCH(R$4,#REF!,0),MATCH(#REF!,#REF!,0)),"")))))</f>
        <v>#REF!</v>
      </c>
      <c r="S35" s="67" t="e">
        <f>IF(EXACT((#REF!),(PROPER(TEXT(S$3,"dddd")))),"",IF(AND(EXACT((#REF!),(PROPER(TEXT(R$3,"dddd")))),(EXACT((#REF!),PROPER(TEXT(S34,"dddd"))))),"",IF(#REF!=1,IF(AND((P35=""),(Q35=""),(R35="")),INDEX(#REF!,MATCH(S$4,#REF!,0),MATCH(#REF!,#REF!,0)),""),IF(#REF!=2,IF(R35="",INDEX(#REF!,MATCH(S$4,#REF!,0),MATCH(#REF!,#REF!,0)),""),IF(#REF!=4,INDEX(#REF!,MATCH(S$4,#REF!,0),MATCH(#REF!,#REF!,0)),"")))))</f>
        <v>#REF!</v>
      </c>
      <c r="T35" s="67" t="e">
        <f>IF(EXACT((#REF!),(PROPER(TEXT(T$3,"dddd")))),"",IF(AND(EXACT((#REF!),(PROPER(TEXT(S$3,"dddd")))),(EXACT((#REF!),PROPER(TEXT(T34,"dddd"))))),"",IF(#REF!=1,IF(AND((Q35=""),(R35=""),(S35="")),INDEX(#REF!,MATCH(T$4,#REF!,0),MATCH(#REF!,#REF!,0)),""),IF(#REF!=2,IF(S35="",INDEX(#REF!,MATCH(T$4,#REF!,0),MATCH(#REF!,#REF!,0)),""),IF(#REF!=4,INDEX(#REF!,MATCH(T$4,#REF!,0),MATCH(#REF!,#REF!,0)),"")))))</f>
        <v>#REF!</v>
      </c>
      <c r="U35" s="68" t="e">
        <f>IF(EXACT((#REF!),(PROPER(TEXT(U$3,"dddd")))),"",IF(AND(EXACT((#REF!),(PROPER(TEXT(T$3,"dddd")))),(EXACT((#REF!),PROPER(TEXT(U34,"dddd"))))),"",IF(#REF!=1,IF(AND((R35=""),(S35=""),(T35="")),INDEX(#REF!,MATCH(U$4,#REF!,0),MATCH(#REF!,#REF!,0)),""),IF(#REF!=2,IF(T35="",INDEX(#REF!,MATCH(U$4,#REF!,0),MATCH(#REF!,#REF!,0)),""),IF(#REF!=4,INDEX(#REF!,MATCH(U$4,#REF!,0),MATCH(#REF!,#REF!,0)),"")))))</f>
        <v>#REF!</v>
      </c>
      <c r="V35" s="68" t="e">
        <f>IF(EXACT((#REF!),(PROPER(TEXT(V$3,"dddd")))),"",IF(AND(EXACT((#REF!),(PROPER(TEXT(U$3,"dddd")))),(EXACT((#REF!),PROPER(TEXT(V34,"dddd"))))),"",IF(#REF!=1,IF(AND((S35=""),(T35=""),(U35="")),INDEX(#REF!,MATCH(V$4,#REF!,0),MATCH(#REF!,#REF!,0)),""),IF(#REF!=2,IF(U35="",INDEX(#REF!,MATCH(V$4,#REF!,0),MATCH(#REF!,#REF!,0)),""),IF(#REF!=4,INDEX(#REF!,MATCH(V$4,#REF!,0),MATCH(#REF!,#REF!,0)),"")))))</f>
        <v>#REF!</v>
      </c>
      <c r="W35" s="68" t="e">
        <f>IF(EXACT((#REF!),(PROPER(TEXT(W$3,"dddd")))),"",IF(AND(EXACT((#REF!),(PROPER(TEXT(V$3,"dddd")))),(EXACT((#REF!),PROPER(TEXT(W34,"dddd"))))),"",IF(#REF!=1,IF(AND((T35=""),(U35=""),(V35="")),INDEX(#REF!,MATCH(W$4,#REF!,0),MATCH(#REF!,#REF!,0)),""),IF(#REF!=2,IF(V35="",INDEX(#REF!,MATCH(W$4,#REF!,0),MATCH(#REF!,#REF!,0)),""),IF(#REF!=4,INDEX(#REF!,MATCH(W$4,#REF!,0),MATCH(#REF!,#REF!,0)),"")))))</f>
        <v>#REF!</v>
      </c>
      <c r="X35" s="68" t="e">
        <f>IF(EXACT((#REF!),(PROPER(TEXT(X$3,"dddd")))),"",IF(AND(EXACT((#REF!),(PROPER(TEXT(W$3,"dddd")))),(EXACT((#REF!),PROPER(TEXT(X34,"dddd"))))),"",IF(#REF!=1,IF(AND((U35=""),(V35=""),(W35="")),INDEX(#REF!,MATCH(X$4,#REF!,0),MATCH(#REF!,#REF!,0)),""),IF(#REF!=2,IF(W35="",INDEX(#REF!,MATCH(X$4,#REF!,0),MATCH(#REF!,#REF!,0)),""),IF(#REF!=4,INDEX(#REF!,MATCH(X$4,#REF!,0),MATCH(#REF!,#REF!,0)),"")))))</f>
        <v>#REF!</v>
      </c>
      <c r="Y35" s="67" t="e">
        <f>IF(EXACT((#REF!),(PROPER(TEXT(Y$3,"dddd")))),"",IF(AND(EXACT((#REF!),(PROPER(TEXT(X$3,"dddd")))),(EXACT((#REF!),PROPER(TEXT(Y34,"dddd"))))),"",IF(#REF!=1,IF(AND((V35=""),(W35=""),(X35="")),INDEX(#REF!,MATCH(Y$4,#REF!,0),MATCH(#REF!,#REF!,0)),""),IF(#REF!=2,IF(X35="",INDEX(#REF!,MATCH(Y$4,#REF!,0),MATCH(#REF!,#REF!,0)),""),IF(#REF!=4,INDEX(#REF!,MATCH(Y$4,#REF!,0),MATCH(#REF!,#REF!,0)),"")))))</f>
        <v>#REF!</v>
      </c>
      <c r="Z35" s="67" t="e">
        <f>IF(EXACT((#REF!),(PROPER(TEXT(Z$3,"dddd")))),"",IF(AND(EXACT((#REF!),(PROPER(TEXT(Y$3,"dddd")))),(EXACT((#REF!),PROPER(TEXT(Z34,"dddd"))))),"",IF(#REF!=1,IF(AND((W35=""),(X35=""),(Y35="")),INDEX(#REF!,MATCH(Z$4,#REF!,0),MATCH(#REF!,#REF!,0)),""),IF(#REF!=2,IF(Y35="",INDEX(#REF!,MATCH(Z$4,#REF!,0),MATCH(#REF!,#REF!,0)),""),IF(#REF!=4,INDEX(#REF!,MATCH(Z$4,#REF!,0),MATCH(#REF!,#REF!,0)),"")))))</f>
        <v>#REF!</v>
      </c>
      <c r="AA35" s="67" t="e">
        <f>IF(EXACT((#REF!),(PROPER(TEXT(AA$3,"dddd")))),"",IF(AND(EXACT((#REF!),(PROPER(TEXT(Z$3,"dddd")))),(EXACT((#REF!),PROPER(TEXT(AA34,"dddd"))))),"",IF(#REF!=1,IF(AND((X35=""),(Y35=""),(Z35="")),INDEX(#REF!,MATCH(AA$4,#REF!,0),MATCH(#REF!,#REF!,0)),""),IF(#REF!=2,IF(Z35="",INDEX(#REF!,MATCH(AA$4,#REF!,0),MATCH(#REF!,#REF!,0)),""),IF(#REF!=4,INDEX(#REF!,MATCH(AA$4,#REF!,0),MATCH(#REF!,#REF!,0)),"")))))</f>
        <v>#REF!</v>
      </c>
      <c r="AB35" s="67" t="e">
        <f>IF(EXACT((#REF!),(PROPER(TEXT(AB$3,"dddd")))),"",IF(AND(EXACT((#REF!),(PROPER(TEXT(AA$3,"dddd")))),(EXACT((#REF!),PROPER(TEXT(AB34,"dddd"))))),"",IF(#REF!=1,IF(AND((Y35=""),(Z35=""),(AA35="")),INDEX(#REF!,MATCH(AB$4,#REF!,0),MATCH(#REF!,#REF!,0)),""),IF(#REF!=2,IF(AA35="",INDEX(#REF!,MATCH(AB$4,#REF!,0),MATCH(#REF!,#REF!,0)),""),IF(#REF!=4,INDEX(#REF!,MATCH(AB$4,#REF!,0),MATCH(#REF!,#REF!,0)),"")))))</f>
        <v>#REF!</v>
      </c>
      <c r="AC35" s="67" t="e">
        <f>IF(EXACT((#REF!),(PROPER(TEXT(AC$3,"dddd")))),"",IF(AND(EXACT((#REF!),(PROPER(TEXT(AB$3,"dddd")))),(EXACT((#REF!),PROPER(TEXT(AC34,"dddd"))))),"",IF(#REF!=1,IF(AND((Z35=""),(AA35=""),(AB35="")),INDEX(#REF!,MATCH(AC$4,#REF!,0),MATCH(#REF!,#REF!,0)),""),IF(#REF!=2,IF(AB35="",INDEX(#REF!,MATCH(AC$4,#REF!,0),MATCH(#REF!,#REF!,0)),""),IF(#REF!=4,INDEX(#REF!,MATCH(AC$4,#REF!,0),MATCH(#REF!,#REF!,0)),"")))))</f>
        <v>#REF!</v>
      </c>
      <c r="AD35" s="68" t="e">
        <f>IF(EXACT((#REF!),(PROPER(TEXT(AD$3,"dddd")))),"",IF(AND(EXACT((#REF!),(PROPER(TEXT(AC$3,"dddd")))),(EXACT((#REF!),PROPER(TEXT(AD34,"dddd"))))),"",IF(#REF!=1,IF(AND((AA35=""),(AB35=""),(AC35="")),INDEX(#REF!,MATCH(AD$4,#REF!,0),MATCH(#REF!,#REF!,0)),""),IF(#REF!=2,IF(AC35="",INDEX(#REF!,MATCH(AD$4,#REF!,0),MATCH(#REF!,#REF!,0)),""),IF(#REF!=4,INDEX(#REF!,MATCH(AD$4,#REF!,0),MATCH(#REF!,#REF!,0)),"")))))</f>
        <v>#REF!</v>
      </c>
      <c r="AE35" s="68" t="e">
        <f>IF(EXACT((#REF!),(PROPER(TEXT(AE$3,"dddd")))),"",IF(AND(EXACT((#REF!),(PROPER(TEXT(AD$3,"dddd")))),(EXACT((#REF!),PROPER(TEXT(AE34,"dddd"))))),"",IF(#REF!=1,IF(AND((AB35=""),(AC35=""),(AD35="")),INDEX(#REF!,MATCH(AE$4,#REF!,0),MATCH(#REF!,#REF!,0)),""),IF(#REF!=2,IF(AD35="",INDEX(#REF!,MATCH(AE$4,#REF!,0),MATCH(#REF!,#REF!,0)),""),IF(#REF!=4,INDEX(#REF!,MATCH(AE$4,#REF!,0),MATCH(#REF!,#REF!,0)),"")))))</f>
        <v>#REF!</v>
      </c>
      <c r="AF35" s="68" t="e">
        <f>IF(EXACT((#REF!),(PROPER(TEXT(AF$3,"dddd")))),"",IF(AND(EXACT((#REF!),(PROPER(TEXT(AE$3,"dddd")))),(EXACT((#REF!),PROPER(TEXT(AF34,"dddd"))))),"",IF(#REF!=1,IF(AND((AC35=""),(AD35=""),(AE35="")),INDEX(#REF!,MATCH(AF$4,#REF!,0),MATCH(#REF!,#REF!,0)),""),IF(#REF!=2,IF(AE35="",INDEX(#REF!,MATCH(AF$4,#REF!,0),MATCH(#REF!,#REF!,0)),""),IF(#REF!=4,INDEX(#REF!,MATCH(AF$4,#REF!,0),MATCH(#REF!,#REF!,0)),"")))))</f>
        <v>#REF!</v>
      </c>
      <c r="AG35" s="68" t="e">
        <f>IF(EXACT((#REF!),(PROPER(TEXT(AG$3,"dddd")))),"",IF(AND(EXACT((#REF!),(PROPER(TEXT(AF$3,"dddd")))),(EXACT((#REF!),PROPER(TEXT(AG34,"dddd"))))),"",IF(#REF!=1,IF(AND((AD35=""),(AE35=""),(AF35="")),INDEX(#REF!,MATCH(AG$4,#REF!,0),MATCH(#REF!,#REF!,0)),""),IF(#REF!=2,IF(AF35="",INDEX(#REF!,MATCH(AG$4,#REF!,0),MATCH(#REF!,#REF!,0)),""),IF(#REF!=4,INDEX(#REF!,MATCH(AG$4,#REF!,0),MATCH(#REF!,#REF!,0)),"")))))</f>
        <v>#REF!</v>
      </c>
      <c r="AH35" s="67" t="e">
        <f>IF(EXACT((#REF!),(PROPER(TEXT(AH$3,"dddd")))),"",IF(AND(EXACT((#REF!),(PROPER(TEXT(AG$3,"dddd")))),(EXACT((#REF!),PROPER(TEXT(AH34,"dddd"))))),"",IF(#REF!=1,IF(AND((AE35=""),(AF35=""),(AG35="")),INDEX(#REF!,MATCH(AH$4,#REF!,0),MATCH(#REF!,#REF!,0)),""),IF(#REF!=2,IF(AG35="",INDEX(#REF!,MATCH(AH$4,#REF!,0),MATCH(#REF!,#REF!,0)),""),IF(#REF!=4,INDEX(#REF!,MATCH(AH$4,#REF!,0),MATCH(#REF!,#REF!,0)),"")))))</f>
        <v>#REF!</v>
      </c>
      <c r="AI35" s="67" t="e">
        <f>IF(EXACT((#REF!),(PROPER(TEXT(AI$3,"dddd")))),"",IF(AND(EXACT((#REF!),(PROPER(TEXT(AH$3,"dddd")))),(EXACT((#REF!),PROPER(TEXT(AI34,"dddd"))))),"",IF(#REF!=1,IF(AND((AF35=""),(AG35=""),(AH35="")),INDEX(#REF!,MATCH(AI$4,#REF!,0),MATCH(#REF!,#REF!,0)),""),IF(#REF!=2,IF(AH35="",INDEX(#REF!,MATCH(AI$4,#REF!,0),MATCH(#REF!,#REF!,0)),""),IF(#REF!=4,INDEX(#REF!,MATCH(AI$4,#REF!,0),MATCH(#REF!,#REF!,0)),"")))))</f>
        <v>#REF!</v>
      </c>
      <c r="AJ35" s="67" t="e">
        <f>IF(EXACT((#REF!),(PROPER(TEXT(AJ$3,"dddd")))),"",IF(AND(EXACT((#REF!),(PROPER(TEXT(AI$3,"dddd")))),(EXACT((#REF!),PROPER(TEXT(AJ34,"dddd"))))),"",IF(#REF!=1,IF(AND((AG35=""),(AH35=""),(AI35="")),INDEX(#REF!,MATCH(AJ$4,#REF!,0),MATCH(#REF!,#REF!,0)),""),IF(#REF!=2,IF(AI35="",INDEX(#REF!,MATCH(AJ$4,#REF!,0),MATCH(#REF!,#REF!,0)),""),IF(#REF!=4,INDEX(#REF!,MATCH(AJ$4,#REF!,0),MATCH(#REF!,#REF!,0)),"")))))</f>
        <v>#REF!</v>
      </c>
      <c r="AK35" s="67" t="e">
        <f>IF(EXACT((#REF!),(PROPER(TEXT(AK$3,"dddd")))),"",IF(AND(EXACT((#REF!),(PROPER(TEXT(AJ$3,"dddd")))),(EXACT((#REF!),PROPER(TEXT(AK34,"dddd"))))),"",IF(#REF!=1,IF(AND((AH35=""),(AI35=""),(AJ35="")),INDEX(#REF!,MATCH(AK$4,#REF!,0),MATCH(#REF!,#REF!,0)),""),IF(#REF!=2,IF(AJ35="",INDEX(#REF!,MATCH(AK$4,#REF!,0),MATCH(#REF!,#REF!,0)),""),IF(#REF!=4,INDEX(#REF!,MATCH(AK$4,#REF!,0),MATCH(#REF!,#REF!,0)),"")))))</f>
        <v>#REF!</v>
      </c>
      <c r="AL35" s="67" t="e">
        <f>IF(EXACT((#REF!),(PROPER(TEXT(AL$3,"dddd")))),"",IF(AND(EXACT((#REF!),(PROPER(TEXT(AK$3,"dddd")))),(EXACT((#REF!),PROPER(TEXT(AL34,"dddd"))))),"",IF(#REF!=1,IF(AND((AI35=""),(AJ35=""),(AK35="")),INDEX(#REF!,MATCH(AL$4,#REF!,0),MATCH(#REF!,#REF!,0)),""),IF(#REF!=2,IF(AK35="",INDEX(#REF!,MATCH(AL$4,#REF!,0),MATCH(#REF!,#REF!,0)),""),IF(#REF!=4,INDEX(#REF!,MATCH(AL$4,#REF!,0),MATCH(#REF!,#REF!,0)),"")))))</f>
        <v>#REF!</v>
      </c>
      <c r="AM35" s="68" t="e">
        <f>IF(EXACT((#REF!),(PROPER(TEXT(AM$3,"dddd")))),"",IF(AND(EXACT((#REF!),(PROPER(TEXT(AL$3,"dddd")))),(EXACT((#REF!),PROPER(TEXT(AM34,"dddd"))))),"",IF(#REF!=1,IF(AND((AJ35=""),(AK35=""),(AL35="")),INDEX(#REF!,MATCH(AM$4,#REF!,0),MATCH(#REF!,#REF!,0)),""),IF(#REF!=2,IF(AL35="",INDEX(#REF!,MATCH(AM$4,#REF!,0),MATCH(#REF!,#REF!,0)),""),IF(#REF!=4,INDEX(#REF!,MATCH(AM$4,#REF!,0),MATCH(#REF!,#REF!,0)),"")))))</f>
        <v>#REF!</v>
      </c>
      <c r="AN35" s="68" t="e">
        <f>IF(EXACT((#REF!),(PROPER(TEXT(AN$3,"dddd")))),"",IF(AND(EXACT((#REF!),(PROPER(TEXT(AM$3,"dddd")))),(EXACT((#REF!),PROPER(TEXT(AN34,"dddd"))))),"",IF(#REF!=1,IF(AND((AK35=""),(AL35=""),(AM35="")),INDEX(#REF!,MATCH(AN$4,#REF!,0),MATCH(#REF!,#REF!,0)),""),IF(#REF!=2,IF(AM35="",INDEX(#REF!,MATCH(AN$4,#REF!,0),MATCH(#REF!,#REF!,0)),""),IF(#REF!=4,INDEX(#REF!,MATCH(AN$4,#REF!,0),MATCH(#REF!,#REF!,0)),"")))))</f>
        <v>#REF!</v>
      </c>
      <c r="AO35" s="68" t="e">
        <f>IF(EXACT((#REF!),(PROPER(TEXT(AO$3,"dddd")))),"",IF(AND(EXACT((#REF!),(PROPER(TEXT(AN$3,"dddd")))),(EXACT((#REF!),PROPER(TEXT(AO34,"dddd"))))),"",IF(#REF!=1,IF(AND((AL35=""),(AM35=""),(AN35="")),INDEX(#REF!,MATCH(AO$4,#REF!,0),MATCH(#REF!,#REF!,0)),""),IF(#REF!=2,IF(AN35="",INDEX(#REF!,MATCH(AO$4,#REF!,0),MATCH(#REF!,#REF!,0)),""),IF(#REF!=4,INDEX(#REF!,MATCH(AO$4,#REF!,0),MATCH(#REF!,#REF!,0)),"")))))</f>
        <v>#REF!</v>
      </c>
      <c r="AP35" s="68" t="e">
        <f>IF(EXACT((#REF!),(PROPER(TEXT(AP$3,"dddd")))),"",IF(AND(EXACT((#REF!),(PROPER(TEXT(AO$3,"dddd")))),(EXACT((#REF!),PROPER(TEXT(AP34,"dddd"))))),"",IF(#REF!=1,IF(AND((AM35=""),(AN35=""),(AO35="")),INDEX(#REF!,MATCH(AP$4,#REF!,0),MATCH(#REF!,#REF!,0)),""),IF(#REF!=2,IF(AO35="",INDEX(#REF!,MATCH(AP$4,#REF!,0),MATCH(#REF!,#REF!,0)),""),IF(#REF!=4,INDEX(#REF!,MATCH(AP$4,#REF!,0),MATCH(#REF!,#REF!,0)),"")))))</f>
        <v>#REF!</v>
      </c>
      <c r="AQ35" s="67" t="e">
        <f>IF(EXACT((#REF!),(PROPER(TEXT(AQ$3,"dddd")))),"",IF(AND(EXACT((#REF!),(PROPER(TEXT(AP$3,"dddd")))),(EXACT((#REF!),PROPER(TEXT(AQ34,"dddd"))))),"",IF(#REF!=1,IF(AND((AN35=""),(AO35=""),(AP35="")),INDEX(#REF!,MATCH(AQ$4,#REF!,0),MATCH(#REF!,#REF!,0)),""),IF(#REF!=2,IF(AP35="",INDEX(#REF!,MATCH(AQ$4,#REF!,0),MATCH(#REF!,#REF!,0)),""),IF(#REF!=4,INDEX(#REF!,MATCH(AQ$4,#REF!,0),MATCH(#REF!,#REF!,0)),"")))))</f>
        <v>#REF!</v>
      </c>
      <c r="AR35" s="67" t="e">
        <f>IF(EXACT((#REF!),(PROPER(TEXT(AR$3,"dddd")))),"",IF(AND(EXACT((#REF!),(PROPER(TEXT(AQ$3,"dddd")))),(EXACT((#REF!),PROPER(TEXT(AR34,"dddd"))))),"",IF(#REF!=1,IF(AND((AO35=""),(AP35=""),(AQ35="")),INDEX(#REF!,MATCH(AR$4,#REF!,0),MATCH(#REF!,#REF!,0)),""),IF(#REF!=2,IF(AQ35="",INDEX(#REF!,MATCH(AR$4,#REF!,0),MATCH(#REF!,#REF!,0)),""),IF(#REF!=4,INDEX(#REF!,MATCH(AR$4,#REF!,0),MATCH(#REF!,#REF!,0)),"")))))</f>
        <v>#REF!</v>
      </c>
      <c r="AS35" s="67" t="e">
        <f>IF(EXACT((#REF!),(PROPER(TEXT(AS$3,"dddd")))),"",IF(AND(EXACT((#REF!),(PROPER(TEXT(AR$3,"dddd")))),(EXACT((#REF!),PROPER(TEXT(AS34,"dddd"))))),"",IF(#REF!=1,IF(AND((AP35=""),(AQ35=""),(AR35="")),INDEX(#REF!,MATCH(AS$4,#REF!,0),MATCH(#REF!,#REF!,0)),""),IF(#REF!=2,IF(AR35="",INDEX(#REF!,MATCH(AS$4,#REF!,0),MATCH(#REF!,#REF!,0)),""),IF(#REF!=4,INDEX(#REF!,MATCH(AS$4,#REF!,0),MATCH(#REF!,#REF!,0)),"")))))</f>
        <v>#REF!</v>
      </c>
      <c r="AT35" s="67" t="e">
        <f>IF(EXACT((#REF!),(PROPER(TEXT(AT$3,"dddd")))),"",IF(AND(EXACT((#REF!),(PROPER(TEXT(AS$3,"dddd")))),(EXACT((#REF!),PROPER(TEXT(AT34,"dddd"))))),"",IF(#REF!=1,IF(AND((AQ35=""),(AR35=""),(AS35="")),INDEX(#REF!,MATCH(AT$4,#REF!,0),MATCH(#REF!,#REF!,0)),""),IF(#REF!=2,IF(AS35="",INDEX(#REF!,MATCH(AT$4,#REF!,0),MATCH(#REF!,#REF!,0)),""),IF(#REF!=4,INDEX(#REF!,MATCH(AT$4,#REF!,0),MATCH(#REF!,#REF!,0)),"")))))</f>
        <v>#REF!</v>
      </c>
      <c r="AU35" s="67" t="e">
        <f>IF(EXACT((#REF!),(PROPER(TEXT(AU$3,"dddd")))),"",IF(AND(EXACT((#REF!),(PROPER(TEXT(AT$3,"dddd")))),(EXACT((#REF!),PROPER(TEXT(AU34,"dddd"))))),"",IF(#REF!=1,IF(AND((AR35=""),(AS35=""),(AT35="")),INDEX(#REF!,MATCH(AU$4,#REF!,0),MATCH(#REF!,#REF!,0)),""),IF(#REF!=2,IF(AT35="",INDEX(#REF!,MATCH(AU$4,#REF!,0),MATCH(#REF!,#REF!,0)),""),IF(#REF!=4,INDEX(#REF!,MATCH(AU$4,#REF!,0),MATCH(#REF!,#REF!,0)),"")))))</f>
        <v>#REF!</v>
      </c>
      <c r="AV35" s="68" t="e">
        <f>IF(EXACT((#REF!),(PROPER(TEXT(AV$3,"dddd")))),"",IF(AND(EXACT((#REF!),(PROPER(TEXT(AU$3,"dddd")))),(EXACT((#REF!),PROPER(TEXT(AV34,"dddd"))))),"",IF(#REF!=1,IF(AND((AS35=""),(AT35=""),(AU35="")),INDEX(#REF!,MATCH(AV$4,#REF!,0),MATCH(#REF!,#REF!,0)),""),IF(#REF!=2,IF(AU35="",INDEX(#REF!,MATCH(AV$4,#REF!,0),MATCH(#REF!,#REF!,0)),""),IF(#REF!=4,INDEX(#REF!,MATCH(AV$4,#REF!,0),MATCH(#REF!,#REF!,0)),"")))))</f>
        <v>#REF!</v>
      </c>
      <c r="AW35" s="68" t="e">
        <f>IF(EXACT((#REF!),(PROPER(TEXT(AW$3,"dddd")))),"",IF(AND(EXACT((#REF!),(PROPER(TEXT(AV$3,"dddd")))),(EXACT((#REF!),PROPER(TEXT(AW34,"dddd"))))),"",IF(#REF!=1,IF(AND((AT35=""),(AU35=""),(AV35="")),INDEX(#REF!,MATCH(AW$4,#REF!,0),MATCH(#REF!,#REF!,0)),""),IF(#REF!=2,IF(AV35="",INDEX(#REF!,MATCH(AW$4,#REF!,0),MATCH(#REF!,#REF!,0)),""),IF(#REF!=4,INDEX(#REF!,MATCH(AW$4,#REF!,0),MATCH(#REF!,#REF!,0)),"")))))</f>
        <v>#REF!</v>
      </c>
      <c r="AX35" s="68" t="e">
        <f>IF(EXACT((#REF!),(PROPER(TEXT(AX$3,"dddd")))),"",IF(AND(EXACT((#REF!),(PROPER(TEXT(AW$3,"dddd")))),(EXACT((#REF!),PROPER(TEXT(AX34,"dddd"))))),"",IF(#REF!=1,IF(AND((AU35=""),(AV35=""),(AW35="")),INDEX(#REF!,MATCH(AX$4,#REF!,0),MATCH(#REF!,#REF!,0)),""),IF(#REF!=2,IF(AW35="",INDEX(#REF!,MATCH(AX$4,#REF!,0),MATCH(#REF!,#REF!,0)),""),IF(#REF!=4,INDEX(#REF!,MATCH(AX$4,#REF!,0),MATCH(#REF!,#REF!,0)),"")))))</f>
        <v>#REF!</v>
      </c>
      <c r="AY35" s="68" t="e">
        <f>IF(EXACT((#REF!),(PROPER(TEXT(AY$3,"dddd")))),"",IF(AND(EXACT((#REF!),(PROPER(TEXT(AX$3,"dddd")))),(EXACT((#REF!),PROPER(TEXT(AY34,"dddd"))))),"",IF(#REF!=1,IF(AND((AV35=""),(AW35=""),(AX35="")),INDEX(#REF!,MATCH(AY$4,#REF!,0),MATCH(#REF!,#REF!,0)),""),IF(#REF!=2,IF(AX35="",INDEX(#REF!,MATCH(AY$4,#REF!,0),MATCH(#REF!,#REF!,0)),""),IF(#REF!=4,INDEX(#REF!,MATCH(AY$4,#REF!,0),MATCH(#REF!,#REF!,0)),"")))))</f>
        <v>#REF!</v>
      </c>
      <c r="AZ35" s="67" t="e">
        <f>IF(EXACT((#REF!),(PROPER(TEXT(AZ$3,"dddd")))),"",IF(AND(EXACT((#REF!),(PROPER(TEXT(AY$3,"dddd")))),(EXACT((#REF!),PROPER(TEXT(AZ34,"dddd"))))),"",IF(#REF!=1,IF(AND((AW35=""),(AX35=""),(AY35="")),INDEX(#REF!,MATCH(AZ$4,#REF!,0),MATCH(#REF!,#REF!,0)),""),IF(#REF!=2,IF(AY35="",INDEX(#REF!,MATCH(AZ$4,#REF!,0),MATCH(#REF!,#REF!,0)),""),IF(#REF!=4,INDEX(#REF!,MATCH(AZ$4,#REF!,0),MATCH(#REF!,#REF!,0)),"")))))</f>
        <v>#REF!</v>
      </c>
      <c r="BA35" s="67" t="e">
        <f>IF(EXACT((#REF!),(PROPER(TEXT(BA$3,"dddd")))),"",IF(AND(EXACT((#REF!),(PROPER(TEXT(AZ$3,"dddd")))),(EXACT((#REF!),PROPER(TEXT(BA34,"dddd"))))),"",IF(#REF!=1,IF(AND((AX35=""),(AY35=""),(AZ35="")),INDEX(#REF!,MATCH(BA$4,#REF!,0),MATCH(#REF!,#REF!,0)),""),IF(#REF!=2,IF(AZ35="",INDEX(#REF!,MATCH(BA$4,#REF!,0),MATCH(#REF!,#REF!,0)),""),IF(#REF!=4,INDEX(#REF!,MATCH(BA$4,#REF!,0),MATCH(#REF!,#REF!,0)),"")))))</f>
        <v>#REF!</v>
      </c>
      <c r="BB35" s="67" t="e">
        <f>IF(EXACT((#REF!),(PROPER(TEXT(BB$3,"dddd")))),"",IF(AND(EXACT((#REF!),(PROPER(TEXT(BA$3,"dddd")))),(EXACT((#REF!),PROPER(TEXT(BB34,"dddd"))))),"",IF(#REF!=1,IF(AND((AY35=""),(AZ35=""),(BA35="")),INDEX(#REF!,MATCH(BB$4,#REF!,0),MATCH(#REF!,#REF!,0)),""),IF(#REF!=2,IF(BA35="",INDEX(#REF!,MATCH(BB$4,#REF!,0),MATCH(#REF!,#REF!,0)),""),IF(#REF!=4,INDEX(#REF!,MATCH(BB$4,#REF!,0),MATCH(#REF!,#REF!,0)),"")))))</f>
        <v>#REF!</v>
      </c>
      <c r="BC35" s="67" t="e">
        <f>IF(EXACT((#REF!),(PROPER(TEXT(BC$3,"dddd")))),"",IF(AND(EXACT((#REF!),(PROPER(TEXT(BB$3,"dddd")))),(EXACT((#REF!),PROPER(TEXT(BC34,"dddd"))))),"",IF(#REF!=1,IF(AND((AZ35=""),(BA35=""),(BB35="")),INDEX(#REF!,MATCH(BC$4,#REF!,0),MATCH(#REF!,#REF!,0)),""),IF(#REF!=2,IF(BB35="",INDEX(#REF!,MATCH(BC$4,#REF!,0),MATCH(#REF!,#REF!,0)),""),IF(#REF!=4,INDEX(#REF!,MATCH(BC$4,#REF!,0),MATCH(#REF!,#REF!,0)),"")))))</f>
        <v>#REF!</v>
      </c>
      <c r="BD35" s="68" t="e">
        <f>IF(EXACT((#REF!),(PROPER(TEXT(BD$3,"dddd")))),"",IF(AND(EXACT((#REF!),(PROPER(TEXT(BC$3,"dddd")))),(EXACT((#REF!),PROPER(TEXT(BD34,"dddd"))))),"",IF(#REF!=1,IF(AND((BA35=""),(BB35=""),(BC35="")),INDEX(#REF!,MATCH(BD$4,#REF!,0),MATCH(#REF!,#REF!,0)),""),IF(#REF!=2,IF(BC35="",INDEX(#REF!,MATCH(BD$4,#REF!,0),MATCH(#REF!,#REF!,0)),""),IF(#REF!=4,INDEX(#REF!,MATCH(BD$4,#REF!,0),MATCH(#REF!,#REF!,0)),"")))))</f>
        <v>#REF!</v>
      </c>
      <c r="BE35" s="68" t="e">
        <f>IF(EXACT((#REF!),(PROPER(TEXT(BE$3,"dddd")))),"",IF(AND(EXACT((#REF!),(PROPER(TEXT(BD$3,"dddd")))),(EXACT((#REF!),PROPER(TEXT(BE34,"dddd"))))),"",IF(#REF!=1,IF(AND((BB35=""),(BC35=""),(BD35="")),INDEX(#REF!,MATCH(BE$4,#REF!,0),MATCH(#REF!,#REF!,0)),""),IF(#REF!=2,IF(BD35="",INDEX(#REF!,MATCH(BE$4,#REF!,0),MATCH(#REF!,#REF!,0)),""),IF(#REF!=4,INDEX(#REF!,MATCH(BE$4,#REF!,0),MATCH(#REF!,#REF!,0)),"")))))</f>
        <v>#REF!</v>
      </c>
      <c r="BF35" s="68" t="e">
        <f>IF(EXACT((#REF!),(PROPER(TEXT(BF$3,"dddd")))),"",IF(AND(EXACT((#REF!),(PROPER(TEXT(BE$3,"dddd")))),(EXACT((#REF!),PROPER(TEXT(BF34,"dddd"))))),"",IF(#REF!=1,IF(AND((BC35=""),(BD35=""),(BE35="")),INDEX(#REF!,MATCH(BF$4,#REF!,0),MATCH(#REF!,#REF!,0)),""),IF(#REF!=2,IF(BE35="",INDEX(#REF!,MATCH(BF$4,#REF!,0),MATCH(#REF!,#REF!,0)),""),IF(#REF!=4,INDEX(#REF!,MATCH(BF$4,#REF!,0),MATCH(#REF!,#REF!,0)),"")))))</f>
        <v>#REF!</v>
      </c>
      <c r="BG35" s="68" t="e">
        <f>IF(EXACT((#REF!),(PROPER(TEXT(BG$3,"dddd")))),"",IF(AND(EXACT((#REF!),(PROPER(TEXT(BF$3,"dddd")))),(EXACT((#REF!),PROPER(TEXT(BG34,"dddd"))))),"",IF(#REF!=1,IF(AND((BD35=""),(BE35=""),(BF35="")),INDEX(#REF!,MATCH(BG$4,#REF!,0),MATCH(#REF!,#REF!,0)),""),IF(#REF!=2,IF(BF35="",INDEX(#REF!,MATCH(BG$4,#REF!,0),MATCH(#REF!,#REF!,0)),""),IF(#REF!=4,INDEX(#REF!,MATCH(BG$4,#REF!,0),MATCH(#REF!,#REF!,0)),"")))))</f>
        <v>#REF!</v>
      </c>
    </row>
    <row r="36" spans="1:59" ht="26.25" customHeight="1" x14ac:dyDescent="0.25">
      <c r="A36" s="75" t="e">
        <f t="shared" si="0"/>
        <v>#REF!</v>
      </c>
      <c r="B36" s="52" t="s">
        <v>267</v>
      </c>
      <c r="C36" s="52" t="s">
        <v>31</v>
      </c>
      <c r="D36" s="52" t="s">
        <v>206</v>
      </c>
      <c r="E36" s="52" t="s">
        <v>31</v>
      </c>
      <c r="F36" s="72" t="e">
        <f>IF(ISNA(VLOOKUP(E36,#REF!,2,FALSE)),"",VLOOKUP(E36,#REF!,2,FALSE))</f>
        <v>#REF!</v>
      </c>
      <c r="G36" s="72" t="e">
        <f>IF(ISNA(VLOOKUP(E36,#REF!,3,0)),"",VLOOKUP(E36,#REF!,3,0))</f>
        <v>#REF!</v>
      </c>
      <c r="H36" s="67" t="e">
        <f>IF(EXACT((#REF!),(PROPER(TEXT(H$3,"dddd")))),"",IF(EXACT(H$4,#REF!),IF(#REF!=4,INDEX(#REF!,MATCH(H$4,#REF!,0),MATCH(#REF!,#REF!,0)),INDEX(#REF!,MATCH(#REF!,#REF!,0),MATCH(#REF!,#REF!,0))),""))</f>
        <v>#REF!</v>
      </c>
      <c r="I36" s="67" t="e">
        <f>IF(EXACT((#REF!),(PROPER(TEXT(I$3,"dddd")))),"",IF(EXACT(I$4,#REF!),IF(H36="",IF(OR((#REF!=4),(#REF!=3),(#REF!=2),(#REF!=1)),INDEX(#REF!,MATCH(I$4,#REF!,0),MATCH(#REF!,#REF!,0)),"")),IF(#REF!=4,IF(H36="","",INDEX(#REF!,MATCH(I$4,#REF!,0),MATCH(#REF!,#REF!,0))),IF(#REF!=2,IF(H36="",IF(OR((#REF!="Semana1"),(#REF!="Semana2")),INDEX(#REF!,MATCH(I$4,#REF!,0),MATCH(#REF!,#REF!,0)),""),""),IF(#REF!=1,IF(H36="",IF(#REF!="Semana2","",""),""))))))</f>
        <v>#REF!</v>
      </c>
      <c r="J36" s="67" t="e">
        <f>IF(EXACT(J$4,#REF!),IF(I36="",IF(OR((#REF!=4),(#REF!=3),(#REF!=2),(#REF!=1)),INDEX(#REF!,MATCH(J$4,#REF!,0),MATCH(#REF!,#REF!,0)),"")),IF(#REF!=4,IF(I36="","",INDEX(#REF!,MATCH(J$4,#REF!,0),MATCH(#REF!,#REF!,0))),IF(#REF!=2,IF(I36="",IF(OR((#REF!="Semana1"),(#REF!="Semana2"),(#REF!="Semana3")),INDEX(#REF!,MATCH(J$4,#REF!,0),MATCH(#REF!,#REF!,0)),""),""),IF(#REF!=1,IF(I36="",IF(#REF!="Semana3","",""),"")))))</f>
        <v>#REF!</v>
      </c>
      <c r="K36" s="67" t="e">
        <f>IF(EXACT(K$4,#REF!),IF(J36="",IF(OR((#REF!=4),(#REF!=3),(#REF!=2),(#REF!=1)),INDEX(#REF!,MATCH(K$4,#REF!,0),MATCH(#REF!,#REF!,0)),"")),IF(#REF!=4,IF(J36="","",INDEX(#REF!,MATCH(K$4,#REF!,0),MATCH(#REF!,#REF!,0))),IF(#REF!=2,IF(J36="",IF(OR((#REF!="Semana1"),(#REF!="Semana2"),(#REF!="Semana3"),(#REF!="Semana4")),INDEX(#REF!,MATCH(K$4,#REF!,0),MATCH(#REF!,#REF!,0)),""),""),IF(#REF!=1,IF(J36="",IF(#REF!="Semana4","",""),"")))))</f>
        <v>#REF!</v>
      </c>
      <c r="L36" s="67" t="e">
        <f>IF(EXACT(L$4,#REF!),IF(K36="",IF(OR((#REF!=4),(#REF!=3),(#REF!=2),(#REF!=1)),INDEX(#REF!,MATCH(L$4,#REF!,0),MATCH(#REF!,#REF!,0)),"")),IF(#REF!=4,IF(K36="","",INDEX(#REF!,MATCH(L$4,#REF!,0),MATCH(#REF!,#REF!,0))),IF(#REF!=2,IF(K36="",IF(OR((#REF!="Semana1"),(#REF!="Semana2"),(#REF!="Semana3"),(#REF!="Semana4"),(#REF!="Semana5")),INDEX(#REF!,MATCH(L$4,#REF!,0),MATCH(#REF!,#REF!,0)),""),""),IF(#REF!=1,IF(AND((#REF!="Semana1"),(I36=""),(J36=""),(K36="")),INDEX(#REF!,MATCH(L$4,#REF!,0),MATCH(#REF!,#REF!,0)),IF(AND((#REF!="Semana5"),(K36="")),INDEX(#REF!,MATCH(L$4,#REF!,0),MATCH(#REF!,#REF!,0)),""))))))</f>
        <v>#REF!</v>
      </c>
      <c r="M36" s="68" t="e">
        <f>IF(EXACT(M$4,#REF!),IF(L36="",IF(OR((#REF!=4),(#REF!=3),(#REF!=2),(#REF!=1)),INDEX(#REF!,MATCH(M$4,#REF!,0),MATCH(#REF!,#REF!,0)),"")),IF(#REF!=4,IF(L36="","",INDEX(#REF!,MATCH(M$4,#REF!,0),MATCH(#REF!,#REF!,0))),IF(#REF!=2,IF(L36="",IF(OR((#REF!="Semana1"),(#REF!="Semana2"),(#REF!="Semana3"),(#REF!="Semana4"),(#REF!="Semana5")),INDEX(#REF!,MATCH(M$4,#REF!,0),MATCH(#REF!,#REF!,0)),""),""),IF(#REF!=1,IF(AND((#REF!="Semana2"),(J36=""),(K36=""),(L36="")),INDEX(#REF!,MATCH(M$4,#REF!,0),MATCH(#REF!,#REF!,0)),IF(AND((#REF!="Semana6"),(L36="")),INDEX(#REF!,MATCH(M$4,#REF!,0),MATCH(#REF!,#REF!,0)),""))))))</f>
        <v>#REF!</v>
      </c>
      <c r="N36" s="68" t="e">
        <f>IF(EXACT(N$4,#REF!),IF(M36="",IF(OR((#REF!=4),(#REF!=3),(#REF!=2),(#REF!=1)),INDEX(#REF!,MATCH(N$4,#REF!,0),MATCH(#REF!,#REF!,0)),"")),IF(#REF!=4,IF(M36="","",INDEX(#REF!,MATCH(N$4,#REF!,0),MATCH(#REF!,#REF!,0))),IF(#REF!=2,IF(M36="",IF(OR((#REF!="Semana1"),(#REF!="Semana2"),(#REF!="Semana3"),(#REF!="Semana4"),(#REF!="Semana5")),INDEX(#REF!,MATCH(N$4,#REF!,0),MATCH(#REF!,#REF!,0)),""),""),IF(#REF!=1,IF(AND((#REF!="Semana3"),(K36=""),(L36=""),(M36="")),INDEX(#REF!,MATCH(N$4,#REF!,0),MATCH(#REF!,#REF!,0)),IF(AND((#REF!="Semana7"),(M36="")),INDEX(#REF!,MATCH(N$4,#REF!,0),MATCH(#REF!,#REF!,0)),""))))))</f>
        <v>#REF!</v>
      </c>
      <c r="O36" s="68" t="e">
        <f>IF(EXACT(O$4,#REF!),IF(N36="",IF(OR((#REF!=4),(#REF!=3),(#REF!=2),(#REF!=1)),INDEX(#REF!,MATCH(O$4,#REF!,0),MATCH(#REF!,#REF!,0)),"")),IF(#REF!=4,IF(N36="","",INDEX(#REF!,MATCH(O$4,#REF!,0),MATCH(#REF!,#REF!,0))),IF(#REF!=2,IF(N36="",IF(OR((#REF!="Semana1"),(#REF!="Semana2"),(#REF!="Semana3"),(#REF!="Semana4"),(#REF!="Semana5"),(#REF!="Semana6"),(#REF!="Semana7"),(#REF!="Semana8")),INDEX(#REF!,MATCH(O$4,#REF!,0),MATCH(#REF!,#REF!,0)),""),""),IF(#REF!=1,IF(AND((L36=""),(M36=""),(N36="")),INDEX(#REF!,MATCH(O$4,#REF!,0),MATCH(#REF!,#REF!,0)),""),""))))</f>
        <v>#REF!</v>
      </c>
      <c r="P36" s="68" t="e">
        <f>IF(EXACT((#REF!),(PROPER(TEXT(P$3,"dddd")))),"",IF(AND(EXACT((#REF!),(PROPER(TEXT(O$3,"dddd")))),(EXACT((#REF!),PROPER(TEXT(P35,"dddd"))))),"",IF(#REF!=1,IF(AND((M36=""),(N36=""),(O36="")),INDEX(#REF!,MATCH(P$4,#REF!,0),MATCH(#REF!,#REF!,0)),""),IF(#REF!=2,IF(O36="",INDEX(#REF!,MATCH(P$4,#REF!,0),MATCH(#REF!,#REF!,0)),""),IF(#REF!=4,INDEX(#REF!,MATCH(P$4,#REF!,0),MATCH(#REF!,#REF!,0)),"")))))</f>
        <v>#REF!</v>
      </c>
      <c r="Q36" s="67" t="e">
        <f>IF(EXACT((#REF!),(PROPER(TEXT(Q$3,"dddd")))),"",IF(AND(EXACT((#REF!),(PROPER(TEXT(P$3,"dddd")))),(EXACT((#REF!),PROPER(TEXT(Q35,"dddd"))))),"",IF(#REF!=1,IF(AND((N36=""),(O36=""),(P36="")),INDEX(#REF!,MATCH(Q$4,#REF!,0),MATCH(#REF!,#REF!,0)),""),IF(#REF!=2,IF(P36="",INDEX(#REF!,MATCH(Q$4,#REF!,0),MATCH(#REF!,#REF!,0)),""),IF(#REF!=4,INDEX(#REF!,MATCH(Q$4,#REF!,0),MATCH(#REF!,#REF!,0)),"")))))</f>
        <v>#REF!</v>
      </c>
      <c r="R36" s="67" t="e">
        <f>IF(EXACT((#REF!),(PROPER(TEXT(R$3,"dddd")))),"",IF(AND(EXACT((#REF!),(PROPER(TEXT(Q$3,"dddd")))),(EXACT((#REF!),PROPER(TEXT(R35,"dddd"))))),"",IF(#REF!=1,IF(AND((O36=""),(P36=""),(Q36="")),INDEX(#REF!,MATCH(R$4,#REF!,0),MATCH(#REF!,#REF!,0)),""),IF(#REF!=2,IF(Q36="",INDEX(#REF!,MATCH(R$4,#REF!,0),MATCH(#REF!,#REF!,0)),""),IF(#REF!=4,INDEX(#REF!,MATCH(R$4,#REF!,0),MATCH(#REF!,#REF!,0)),"")))))</f>
        <v>#REF!</v>
      </c>
      <c r="S36" s="67" t="e">
        <f>IF(EXACT((#REF!),(PROPER(TEXT(S$3,"dddd")))),"",IF(AND(EXACT((#REF!),(PROPER(TEXT(R$3,"dddd")))),(EXACT((#REF!),PROPER(TEXT(S35,"dddd"))))),"",IF(#REF!=1,IF(AND((P36=""),(Q36=""),(R36="")),INDEX(#REF!,MATCH(S$4,#REF!,0),MATCH(#REF!,#REF!,0)),""),IF(#REF!=2,IF(R36="",INDEX(#REF!,MATCH(S$4,#REF!,0),MATCH(#REF!,#REF!,0)),""),IF(#REF!=4,INDEX(#REF!,MATCH(S$4,#REF!,0),MATCH(#REF!,#REF!,0)),"")))))</f>
        <v>#REF!</v>
      </c>
      <c r="T36" s="67" t="e">
        <f>IF(EXACT((#REF!),(PROPER(TEXT(T$3,"dddd")))),"",IF(AND(EXACT((#REF!),(PROPER(TEXT(S$3,"dddd")))),(EXACT((#REF!),PROPER(TEXT(T35,"dddd"))))),"",IF(#REF!=1,IF(AND((Q36=""),(R36=""),(S36="")),INDEX(#REF!,MATCH(T$4,#REF!,0),MATCH(#REF!,#REF!,0)),""),IF(#REF!=2,IF(S36="",INDEX(#REF!,MATCH(T$4,#REF!,0),MATCH(#REF!,#REF!,0)),""),IF(#REF!=4,INDEX(#REF!,MATCH(T$4,#REF!,0),MATCH(#REF!,#REF!,0)),"")))))</f>
        <v>#REF!</v>
      </c>
      <c r="U36" s="68" t="e">
        <f>IF(EXACT((#REF!),(PROPER(TEXT(U$3,"dddd")))),"",IF(AND(EXACT((#REF!),(PROPER(TEXT(T$3,"dddd")))),(EXACT((#REF!),PROPER(TEXT(U35,"dddd"))))),"",IF(#REF!=1,IF(AND((R36=""),(S36=""),(T36="")),INDEX(#REF!,MATCH(U$4,#REF!,0),MATCH(#REF!,#REF!,0)),""),IF(#REF!=2,IF(T36="",INDEX(#REF!,MATCH(U$4,#REF!,0),MATCH(#REF!,#REF!,0)),""),IF(#REF!=4,INDEX(#REF!,MATCH(U$4,#REF!,0),MATCH(#REF!,#REF!,0)),"")))))</f>
        <v>#REF!</v>
      </c>
      <c r="V36" s="68" t="e">
        <f>IF(EXACT((#REF!),(PROPER(TEXT(V$3,"dddd")))),"",IF(AND(EXACT((#REF!),(PROPER(TEXT(U$3,"dddd")))),(EXACT((#REF!),PROPER(TEXT(V35,"dddd"))))),"",IF(#REF!=1,IF(AND((S36=""),(T36=""),(U36="")),INDEX(#REF!,MATCH(V$4,#REF!,0),MATCH(#REF!,#REF!,0)),""),IF(#REF!=2,IF(U36="",INDEX(#REF!,MATCH(V$4,#REF!,0),MATCH(#REF!,#REF!,0)),""),IF(#REF!=4,INDEX(#REF!,MATCH(V$4,#REF!,0),MATCH(#REF!,#REF!,0)),"")))))</f>
        <v>#REF!</v>
      </c>
      <c r="W36" s="68" t="e">
        <f>IF(EXACT((#REF!),(PROPER(TEXT(W$3,"dddd")))),"",IF(AND(EXACT((#REF!),(PROPER(TEXT(V$3,"dddd")))),(EXACT((#REF!),PROPER(TEXT(W35,"dddd"))))),"",IF(#REF!=1,IF(AND((T36=""),(U36=""),(V36="")),INDEX(#REF!,MATCH(W$4,#REF!,0),MATCH(#REF!,#REF!,0)),""),IF(#REF!=2,IF(V36="",INDEX(#REF!,MATCH(W$4,#REF!,0),MATCH(#REF!,#REF!,0)),""),IF(#REF!=4,INDEX(#REF!,MATCH(W$4,#REF!,0),MATCH(#REF!,#REF!,0)),"")))))</f>
        <v>#REF!</v>
      </c>
      <c r="X36" s="68" t="e">
        <f>IF(EXACT((#REF!),(PROPER(TEXT(X$3,"dddd")))),"",IF(AND(EXACT((#REF!),(PROPER(TEXT(W$3,"dddd")))),(EXACT((#REF!),PROPER(TEXT(X35,"dddd"))))),"",IF(#REF!=1,IF(AND((U36=""),(V36=""),(W36="")),INDEX(#REF!,MATCH(X$4,#REF!,0),MATCH(#REF!,#REF!,0)),""),IF(#REF!=2,IF(W36="",INDEX(#REF!,MATCH(X$4,#REF!,0),MATCH(#REF!,#REF!,0)),""),IF(#REF!=4,INDEX(#REF!,MATCH(X$4,#REF!,0),MATCH(#REF!,#REF!,0)),"")))))</f>
        <v>#REF!</v>
      </c>
      <c r="Y36" s="67" t="e">
        <f>IF(EXACT((#REF!),(PROPER(TEXT(Y$3,"dddd")))),"",IF(AND(EXACT((#REF!),(PROPER(TEXT(X$3,"dddd")))),(EXACT((#REF!),PROPER(TEXT(Y35,"dddd"))))),"",IF(#REF!=1,IF(AND((V36=""),(W36=""),(X36="")),INDEX(#REF!,MATCH(Y$4,#REF!,0),MATCH(#REF!,#REF!,0)),""),IF(#REF!=2,IF(X36="",INDEX(#REF!,MATCH(Y$4,#REF!,0),MATCH(#REF!,#REF!,0)),""),IF(#REF!=4,INDEX(#REF!,MATCH(Y$4,#REF!,0),MATCH(#REF!,#REF!,0)),"")))))</f>
        <v>#REF!</v>
      </c>
      <c r="Z36" s="67" t="e">
        <f>IF(EXACT((#REF!),(PROPER(TEXT(Z$3,"dddd")))),"",IF(AND(EXACT((#REF!),(PROPER(TEXT(Y$3,"dddd")))),(EXACT((#REF!),PROPER(TEXT(Z35,"dddd"))))),"",IF(#REF!=1,IF(AND((W36=""),(X36=""),(Y36="")),INDEX(#REF!,MATCH(Z$4,#REF!,0),MATCH(#REF!,#REF!,0)),""),IF(#REF!=2,IF(Y36="",INDEX(#REF!,MATCH(Z$4,#REF!,0),MATCH(#REF!,#REF!,0)),""),IF(#REF!=4,INDEX(#REF!,MATCH(Z$4,#REF!,0),MATCH(#REF!,#REF!,0)),"")))))</f>
        <v>#REF!</v>
      </c>
      <c r="AA36" s="67" t="e">
        <f>IF(EXACT((#REF!),(PROPER(TEXT(AA$3,"dddd")))),"",IF(AND(EXACT((#REF!),(PROPER(TEXT(Z$3,"dddd")))),(EXACT((#REF!),PROPER(TEXT(AA35,"dddd"))))),"",IF(#REF!=1,IF(AND((X36=""),(Y36=""),(Z36="")),INDEX(#REF!,MATCH(AA$4,#REF!,0),MATCH(#REF!,#REF!,0)),""),IF(#REF!=2,IF(Z36="",INDEX(#REF!,MATCH(AA$4,#REF!,0),MATCH(#REF!,#REF!,0)),""),IF(#REF!=4,INDEX(#REF!,MATCH(AA$4,#REF!,0),MATCH(#REF!,#REF!,0)),"")))))</f>
        <v>#REF!</v>
      </c>
      <c r="AB36" s="67" t="e">
        <f>IF(EXACT((#REF!),(PROPER(TEXT(AB$3,"dddd")))),"",IF(AND(EXACT((#REF!),(PROPER(TEXT(AA$3,"dddd")))),(EXACT((#REF!),PROPER(TEXT(AB35,"dddd"))))),"",IF(#REF!=1,IF(AND((Y36=""),(Z36=""),(AA36="")),INDEX(#REF!,MATCH(AB$4,#REF!,0),MATCH(#REF!,#REF!,0)),""),IF(#REF!=2,IF(AA36="",INDEX(#REF!,MATCH(AB$4,#REF!,0),MATCH(#REF!,#REF!,0)),""),IF(#REF!=4,INDEX(#REF!,MATCH(AB$4,#REF!,0),MATCH(#REF!,#REF!,0)),"")))))</f>
        <v>#REF!</v>
      </c>
      <c r="AC36" s="67" t="e">
        <f>IF(EXACT((#REF!),(PROPER(TEXT(AC$3,"dddd")))),"",IF(AND(EXACT((#REF!),(PROPER(TEXT(AB$3,"dddd")))),(EXACT((#REF!),PROPER(TEXT(AC35,"dddd"))))),"",IF(#REF!=1,IF(AND((Z36=""),(AA36=""),(AB36="")),INDEX(#REF!,MATCH(AC$4,#REF!,0),MATCH(#REF!,#REF!,0)),""),IF(#REF!=2,IF(AB36="",INDEX(#REF!,MATCH(AC$4,#REF!,0),MATCH(#REF!,#REF!,0)),""),IF(#REF!=4,INDEX(#REF!,MATCH(AC$4,#REF!,0),MATCH(#REF!,#REF!,0)),"")))))</f>
        <v>#REF!</v>
      </c>
      <c r="AD36" s="68" t="e">
        <f>IF(EXACT((#REF!),(PROPER(TEXT(AD$3,"dddd")))),"",IF(AND(EXACT((#REF!),(PROPER(TEXT(AC$3,"dddd")))),(EXACT((#REF!),PROPER(TEXT(AD35,"dddd"))))),"",IF(#REF!=1,IF(AND((AA36=""),(AB36=""),(AC36="")),INDEX(#REF!,MATCH(AD$4,#REF!,0),MATCH(#REF!,#REF!,0)),""),IF(#REF!=2,IF(AC36="",INDEX(#REF!,MATCH(AD$4,#REF!,0),MATCH(#REF!,#REF!,0)),""),IF(#REF!=4,INDEX(#REF!,MATCH(AD$4,#REF!,0),MATCH(#REF!,#REF!,0)),"")))))</f>
        <v>#REF!</v>
      </c>
      <c r="AE36" s="68" t="e">
        <f>IF(EXACT((#REF!),(PROPER(TEXT(AE$3,"dddd")))),"",IF(AND(EXACT((#REF!),(PROPER(TEXT(AD$3,"dddd")))),(EXACT((#REF!),PROPER(TEXT(AE35,"dddd"))))),"",IF(#REF!=1,IF(AND((AB36=""),(AC36=""),(AD36="")),INDEX(#REF!,MATCH(AE$4,#REF!,0),MATCH(#REF!,#REF!,0)),""),IF(#REF!=2,IF(AD36="",INDEX(#REF!,MATCH(AE$4,#REF!,0),MATCH(#REF!,#REF!,0)),""),IF(#REF!=4,INDEX(#REF!,MATCH(AE$4,#REF!,0),MATCH(#REF!,#REF!,0)),"")))))</f>
        <v>#REF!</v>
      </c>
      <c r="AF36" s="68" t="e">
        <f>IF(EXACT((#REF!),(PROPER(TEXT(AF$3,"dddd")))),"",IF(AND(EXACT((#REF!),(PROPER(TEXT(AE$3,"dddd")))),(EXACT((#REF!),PROPER(TEXT(AF35,"dddd"))))),"",IF(#REF!=1,IF(AND((AC36=""),(AD36=""),(AE36="")),INDEX(#REF!,MATCH(AF$4,#REF!,0),MATCH(#REF!,#REF!,0)),""),IF(#REF!=2,IF(AE36="",INDEX(#REF!,MATCH(AF$4,#REF!,0),MATCH(#REF!,#REF!,0)),""),IF(#REF!=4,INDEX(#REF!,MATCH(AF$4,#REF!,0),MATCH(#REF!,#REF!,0)),"")))))</f>
        <v>#REF!</v>
      </c>
      <c r="AG36" s="68" t="e">
        <f>IF(EXACT((#REF!),(PROPER(TEXT(AG$3,"dddd")))),"",IF(AND(EXACT((#REF!),(PROPER(TEXT(AF$3,"dddd")))),(EXACT((#REF!),PROPER(TEXT(AG35,"dddd"))))),"",IF(#REF!=1,IF(AND((AD36=""),(AE36=""),(AF36="")),INDEX(#REF!,MATCH(AG$4,#REF!,0),MATCH(#REF!,#REF!,0)),""),IF(#REF!=2,IF(AF36="",INDEX(#REF!,MATCH(AG$4,#REF!,0),MATCH(#REF!,#REF!,0)),""),IF(#REF!=4,INDEX(#REF!,MATCH(AG$4,#REF!,0),MATCH(#REF!,#REF!,0)),"")))))</f>
        <v>#REF!</v>
      </c>
      <c r="AH36" s="67" t="e">
        <f>IF(EXACT((#REF!),(PROPER(TEXT(AH$3,"dddd")))),"",IF(AND(EXACT((#REF!),(PROPER(TEXT(AG$3,"dddd")))),(EXACT((#REF!),PROPER(TEXT(AH35,"dddd"))))),"",IF(#REF!=1,IF(AND((AE36=""),(AF36=""),(AG36="")),INDEX(#REF!,MATCH(AH$4,#REF!,0),MATCH(#REF!,#REF!,0)),""),IF(#REF!=2,IF(AG36="",INDEX(#REF!,MATCH(AH$4,#REF!,0),MATCH(#REF!,#REF!,0)),""),IF(#REF!=4,INDEX(#REF!,MATCH(AH$4,#REF!,0),MATCH(#REF!,#REF!,0)),"")))))</f>
        <v>#REF!</v>
      </c>
      <c r="AI36" s="67" t="e">
        <f>IF(EXACT((#REF!),(PROPER(TEXT(AI$3,"dddd")))),"",IF(AND(EXACT((#REF!),(PROPER(TEXT(AH$3,"dddd")))),(EXACT((#REF!),PROPER(TEXT(AI35,"dddd"))))),"",IF(#REF!=1,IF(AND((AF36=""),(AG36=""),(AH36="")),INDEX(#REF!,MATCH(AI$4,#REF!,0),MATCH(#REF!,#REF!,0)),""),IF(#REF!=2,IF(AH36="",INDEX(#REF!,MATCH(AI$4,#REF!,0),MATCH(#REF!,#REF!,0)),""),IF(#REF!=4,INDEX(#REF!,MATCH(AI$4,#REF!,0),MATCH(#REF!,#REF!,0)),"")))))</f>
        <v>#REF!</v>
      </c>
      <c r="AJ36" s="67" t="e">
        <f>IF(EXACT((#REF!),(PROPER(TEXT(AJ$3,"dddd")))),"",IF(AND(EXACT((#REF!),(PROPER(TEXT(AI$3,"dddd")))),(EXACT((#REF!),PROPER(TEXT(AJ35,"dddd"))))),"",IF(#REF!=1,IF(AND((AG36=""),(AH36=""),(AI36="")),INDEX(#REF!,MATCH(AJ$4,#REF!,0),MATCH(#REF!,#REF!,0)),""),IF(#REF!=2,IF(AI36="",INDEX(#REF!,MATCH(AJ$4,#REF!,0),MATCH(#REF!,#REF!,0)),""),IF(#REF!=4,INDEX(#REF!,MATCH(AJ$4,#REF!,0),MATCH(#REF!,#REF!,0)),"")))))</f>
        <v>#REF!</v>
      </c>
      <c r="AK36" s="67" t="e">
        <f>IF(EXACT((#REF!),(PROPER(TEXT(AK$3,"dddd")))),"",IF(AND(EXACT((#REF!),(PROPER(TEXT(AJ$3,"dddd")))),(EXACT((#REF!),PROPER(TEXT(AK35,"dddd"))))),"",IF(#REF!=1,IF(AND((AH36=""),(AI36=""),(AJ36="")),INDEX(#REF!,MATCH(AK$4,#REF!,0),MATCH(#REF!,#REF!,0)),""),IF(#REF!=2,IF(AJ36="",INDEX(#REF!,MATCH(AK$4,#REF!,0),MATCH(#REF!,#REF!,0)),""),IF(#REF!=4,INDEX(#REF!,MATCH(AK$4,#REF!,0),MATCH(#REF!,#REF!,0)),"")))))</f>
        <v>#REF!</v>
      </c>
      <c r="AL36" s="67" t="e">
        <f>IF(EXACT((#REF!),(PROPER(TEXT(AL$3,"dddd")))),"",IF(AND(EXACT((#REF!),(PROPER(TEXT(AK$3,"dddd")))),(EXACT((#REF!),PROPER(TEXT(AL35,"dddd"))))),"",IF(#REF!=1,IF(AND((AI36=""),(AJ36=""),(AK36="")),INDEX(#REF!,MATCH(AL$4,#REF!,0),MATCH(#REF!,#REF!,0)),""),IF(#REF!=2,IF(AK36="",INDEX(#REF!,MATCH(AL$4,#REF!,0),MATCH(#REF!,#REF!,0)),""),IF(#REF!=4,INDEX(#REF!,MATCH(AL$4,#REF!,0),MATCH(#REF!,#REF!,0)),"")))))</f>
        <v>#REF!</v>
      </c>
      <c r="AM36" s="68" t="e">
        <f>IF(EXACT((#REF!),(PROPER(TEXT(AM$3,"dddd")))),"",IF(AND(EXACT((#REF!),(PROPER(TEXT(AL$3,"dddd")))),(EXACT((#REF!),PROPER(TEXT(AM35,"dddd"))))),"",IF(#REF!=1,IF(AND((AJ36=""),(AK36=""),(AL36="")),INDEX(#REF!,MATCH(AM$4,#REF!,0),MATCH(#REF!,#REF!,0)),""),IF(#REF!=2,IF(AL36="",INDEX(#REF!,MATCH(AM$4,#REF!,0),MATCH(#REF!,#REF!,0)),""),IF(#REF!=4,INDEX(#REF!,MATCH(AM$4,#REF!,0),MATCH(#REF!,#REF!,0)),"")))))</f>
        <v>#REF!</v>
      </c>
      <c r="AN36" s="68" t="e">
        <f>IF(EXACT((#REF!),(PROPER(TEXT(AN$3,"dddd")))),"",IF(AND(EXACT((#REF!),(PROPER(TEXT(AM$3,"dddd")))),(EXACT((#REF!),PROPER(TEXT(AN35,"dddd"))))),"",IF(#REF!=1,IF(AND((AK36=""),(AL36=""),(AM36="")),INDEX(#REF!,MATCH(AN$4,#REF!,0),MATCH(#REF!,#REF!,0)),""),IF(#REF!=2,IF(AM36="",INDEX(#REF!,MATCH(AN$4,#REF!,0),MATCH(#REF!,#REF!,0)),""),IF(#REF!=4,INDEX(#REF!,MATCH(AN$4,#REF!,0),MATCH(#REF!,#REF!,0)),"")))))</f>
        <v>#REF!</v>
      </c>
      <c r="AO36" s="68" t="e">
        <f>IF(EXACT((#REF!),(PROPER(TEXT(AO$3,"dddd")))),"",IF(AND(EXACT((#REF!),(PROPER(TEXT(AN$3,"dddd")))),(EXACT((#REF!),PROPER(TEXT(AO35,"dddd"))))),"",IF(#REF!=1,IF(AND((AL36=""),(AM36=""),(AN36="")),INDEX(#REF!,MATCH(AO$4,#REF!,0),MATCH(#REF!,#REF!,0)),""),IF(#REF!=2,IF(AN36="",INDEX(#REF!,MATCH(AO$4,#REF!,0),MATCH(#REF!,#REF!,0)),""),IF(#REF!=4,INDEX(#REF!,MATCH(AO$4,#REF!,0),MATCH(#REF!,#REF!,0)),"")))))</f>
        <v>#REF!</v>
      </c>
      <c r="AP36" s="68" t="e">
        <f>IF(EXACT((#REF!),(PROPER(TEXT(AP$3,"dddd")))),"",IF(AND(EXACT((#REF!),(PROPER(TEXT(AO$3,"dddd")))),(EXACT((#REF!),PROPER(TEXT(AP35,"dddd"))))),"",IF(#REF!=1,IF(AND((AM36=""),(AN36=""),(AO36="")),INDEX(#REF!,MATCH(AP$4,#REF!,0),MATCH(#REF!,#REF!,0)),""),IF(#REF!=2,IF(AO36="",INDEX(#REF!,MATCH(AP$4,#REF!,0),MATCH(#REF!,#REF!,0)),""),IF(#REF!=4,INDEX(#REF!,MATCH(AP$4,#REF!,0),MATCH(#REF!,#REF!,0)),"")))))</f>
        <v>#REF!</v>
      </c>
      <c r="AQ36" s="67" t="e">
        <f>IF(EXACT((#REF!),(PROPER(TEXT(AQ$3,"dddd")))),"",IF(AND(EXACT((#REF!),(PROPER(TEXT(AP$3,"dddd")))),(EXACT((#REF!),PROPER(TEXT(AQ35,"dddd"))))),"",IF(#REF!=1,IF(AND((AN36=""),(AO36=""),(AP36="")),INDEX(#REF!,MATCH(AQ$4,#REF!,0),MATCH(#REF!,#REF!,0)),""),IF(#REF!=2,IF(AP36="",INDEX(#REF!,MATCH(AQ$4,#REF!,0),MATCH(#REF!,#REF!,0)),""),IF(#REF!=4,INDEX(#REF!,MATCH(AQ$4,#REF!,0),MATCH(#REF!,#REF!,0)),"")))))</f>
        <v>#REF!</v>
      </c>
      <c r="AR36" s="67" t="e">
        <f>IF(EXACT((#REF!),(PROPER(TEXT(AR$3,"dddd")))),"",IF(AND(EXACT((#REF!),(PROPER(TEXT(AQ$3,"dddd")))),(EXACT((#REF!),PROPER(TEXT(AR35,"dddd"))))),"",IF(#REF!=1,IF(AND((AO36=""),(AP36=""),(AQ36="")),INDEX(#REF!,MATCH(AR$4,#REF!,0),MATCH(#REF!,#REF!,0)),""),IF(#REF!=2,IF(AQ36="",INDEX(#REF!,MATCH(AR$4,#REF!,0),MATCH(#REF!,#REF!,0)),""),IF(#REF!=4,INDEX(#REF!,MATCH(AR$4,#REF!,0),MATCH(#REF!,#REF!,0)),"")))))</f>
        <v>#REF!</v>
      </c>
      <c r="AS36" s="67" t="e">
        <f>IF(EXACT((#REF!),(PROPER(TEXT(AS$3,"dddd")))),"",IF(AND(EXACT((#REF!),(PROPER(TEXT(AR$3,"dddd")))),(EXACT((#REF!),PROPER(TEXT(AS35,"dddd"))))),"",IF(#REF!=1,IF(AND((AP36=""),(AQ36=""),(AR36="")),INDEX(#REF!,MATCH(AS$4,#REF!,0),MATCH(#REF!,#REF!,0)),""),IF(#REF!=2,IF(AR36="",INDEX(#REF!,MATCH(AS$4,#REF!,0),MATCH(#REF!,#REF!,0)),""),IF(#REF!=4,INDEX(#REF!,MATCH(AS$4,#REF!,0),MATCH(#REF!,#REF!,0)),"")))))</f>
        <v>#REF!</v>
      </c>
      <c r="AT36" s="67" t="e">
        <f>IF(EXACT((#REF!),(PROPER(TEXT(AT$3,"dddd")))),"",IF(AND(EXACT((#REF!),(PROPER(TEXT(AS$3,"dddd")))),(EXACT((#REF!),PROPER(TEXT(AT35,"dddd"))))),"",IF(#REF!=1,IF(AND((AQ36=""),(AR36=""),(AS36="")),INDEX(#REF!,MATCH(AT$4,#REF!,0),MATCH(#REF!,#REF!,0)),""),IF(#REF!=2,IF(AS36="",INDEX(#REF!,MATCH(AT$4,#REF!,0),MATCH(#REF!,#REF!,0)),""),IF(#REF!=4,INDEX(#REF!,MATCH(AT$4,#REF!,0),MATCH(#REF!,#REF!,0)),"")))))</f>
        <v>#REF!</v>
      </c>
      <c r="AU36" s="67" t="e">
        <f>IF(EXACT((#REF!),(PROPER(TEXT(AU$3,"dddd")))),"",IF(AND(EXACT((#REF!),(PROPER(TEXT(AT$3,"dddd")))),(EXACT((#REF!),PROPER(TEXT(AU35,"dddd"))))),"",IF(#REF!=1,IF(AND((AR36=""),(AS36=""),(AT36="")),INDEX(#REF!,MATCH(AU$4,#REF!,0),MATCH(#REF!,#REF!,0)),""),IF(#REF!=2,IF(AT36="",INDEX(#REF!,MATCH(AU$4,#REF!,0),MATCH(#REF!,#REF!,0)),""),IF(#REF!=4,INDEX(#REF!,MATCH(AU$4,#REF!,0),MATCH(#REF!,#REF!,0)),"")))))</f>
        <v>#REF!</v>
      </c>
      <c r="AV36" s="68" t="e">
        <f>IF(EXACT((#REF!),(PROPER(TEXT(AV$3,"dddd")))),"",IF(AND(EXACT((#REF!),(PROPER(TEXT(AU$3,"dddd")))),(EXACT((#REF!),PROPER(TEXT(AV35,"dddd"))))),"",IF(#REF!=1,IF(AND((AS36=""),(AT36=""),(AU36="")),INDEX(#REF!,MATCH(AV$4,#REF!,0),MATCH(#REF!,#REF!,0)),""),IF(#REF!=2,IF(AU36="",INDEX(#REF!,MATCH(AV$4,#REF!,0),MATCH(#REF!,#REF!,0)),""),IF(#REF!=4,INDEX(#REF!,MATCH(AV$4,#REF!,0),MATCH(#REF!,#REF!,0)),"")))))</f>
        <v>#REF!</v>
      </c>
      <c r="AW36" s="68" t="e">
        <f>IF(EXACT((#REF!),(PROPER(TEXT(AW$3,"dddd")))),"",IF(AND(EXACT((#REF!),(PROPER(TEXT(AV$3,"dddd")))),(EXACT((#REF!),PROPER(TEXT(AW35,"dddd"))))),"",IF(#REF!=1,IF(AND((AT36=""),(AU36=""),(AV36="")),INDEX(#REF!,MATCH(AW$4,#REF!,0),MATCH(#REF!,#REF!,0)),""),IF(#REF!=2,IF(AV36="",INDEX(#REF!,MATCH(AW$4,#REF!,0),MATCH(#REF!,#REF!,0)),""),IF(#REF!=4,INDEX(#REF!,MATCH(AW$4,#REF!,0),MATCH(#REF!,#REF!,0)),"")))))</f>
        <v>#REF!</v>
      </c>
      <c r="AX36" s="68" t="e">
        <f>IF(EXACT((#REF!),(PROPER(TEXT(AX$3,"dddd")))),"",IF(AND(EXACT((#REF!),(PROPER(TEXT(AW$3,"dddd")))),(EXACT((#REF!),PROPER(TEXT(AX35,"dddd"))))),"",IF(#REF!=1,IF(AND((AU36=""),(AV36=""),(AW36="")),INDEX(#REF!,MATCH(AX$4,#REF!,0),MATCH(#REF!,#REF!,0)),""),IF(#REF!=2,IF(AW36="",INDEX(#REF!,MATCH(AX$4,#REF!,0),MATCH(#REF!,#REF!,0)),""),IF(#REF!=4,INDEX(#REF!,MATCH(AX$4,#REF!,0),MATCH(#REF!,#REF!,0)),"")))))</f>
        <v>#REF!</v>
      </c>
      <c r="AY36" s="68" t="e">
        <f>IF(EXACT((#REF!),(PROPER(TEXT(AY$3,"dddd")))),"",IF(AND(EXACT((#REF!),(PROPER(TEXT(AX$3,"dddd")))),(EXACT((#REF!),PROPER(TEXT(AY35,"dddd"))))),"",IF(#REF!=1,IF(AND((AV36=""),(AW36=""),(AX36="")),INDEX(#REF!,MATCH(AY$4,#REF!,0),MATCH(#REF!,#REF!,0)),""),IF(#REF!=2,IF(AX36="",INDEX(#REF!,MATCH(AY$4,#REF!,0),MATCH(#REF!,#REF!,0)),""),IF(#REF!=4,INDEX(#REF!,MATCH(AY$4,#REF!,0),MATCH(#REF!,#REF!,0)),"")))))</f>
        <v>#REF!</v>
      </c>
      <c r="AZ36" s="67" t="e">
        <f>IF(EXACT((#REF!),(PROPER(TEXT(AZ$3,"dddd")))),"",IF(AND(EXACT((#REF!),(PROPER(TEXT(AY$3,"dddd")))),(EXACT((#REF!),PROPER(TEXT(AZ35,"dddd"))))),"",IF(#REF!=1,IF(AND((AW36=""),(AX36=""),(AY36="")),INDEX(#REF!,MATCH(AZ$4,#REF!,0),MATCH(#REF!,#REF!,0)),""),IF(#REF!=2,IF(AY36="",INDEX(#REF!,MATCH(AZ$4,#REF!,0),MATCH(#REF!,#REF!,0)),""),IF(#REF!=4,INDEX(#REF!,MATCH(AZ$4,#REF!,0),MATCH(#REF!,#REF!,0)),"")))))</f>
        <v>#REF!</v>
      </c>
      <c r="BA36" s="67" t="e">
        <f>IF(EXACT((#REF!),(PROPER(TEXT(BA$3,"dddd")))),"",IF(AND(EXACT((#REF!),(PROPER(TEXT(AZ$3,"dddd")))),(EXACT((#REF!),PROPER(TEXT(BA35,"dddd"))))),"",IF(#REF!=1,IF(AND((AX36=""),(AY36=""),(AZ36="")),INDEX(#REF!,MATCH(BA$4,#REF!,0),MATCH(#REF!,#REF!,0)),""),IF(#REF!=2,IF(AZ36="",INDEX(#REF!,MATCH(BA$4,#REF!,0),MATCH(#REF!,#REF!,0)),""),IF(#REF!=4,INDEX(#REF!,MATCH(BA$4,#REF!,0),MATCH(#REF!,#REF!,0)),"")))))</f>
        <v>#REF!</v>
      </c>
      <c r="BB36" s="67" t="e">
        <f>IF(EXACT((#REF!),(PROPER(TEXT(BB$3,"dddd")))),"",IF(AND(EXACT((#REF!),(PROPER(TEXT(BA$3,"dddd")))),(EXACT((#REF!),PROPER(TEXT(BB35,"dddd"))))),"",IF(#REF!=1,IF(AND((AY36=""),(AZ36=""),(BA36="")),INDEX(#REF!,MATCH(BB$4,#REF!,0),MATCH(#REF!,#REF!,0)),""),IF(#REF!=2,IF(BA36="",INDEX(#REF!,MATCH(BB$4,#REF!,0),MATCH(#REF!,#REF!,0)),""),IF(#REF!=4,INDEX(#REF!,MATCH(BB$4,#REF!,0),MATCH(#REF!,#REF!,0)),"")))))</f>
        <v>#REF!</v>
      </c>
      <c r="BC36" s="67" t="e">
        <f>IF(EXACT((#REF!),(PROPER(TEXT(BC$3,"dddd")))),"",IF(AND(EXACT((#REF!),(PROPER(TEXT(BB$3,"dddd")))),(EXACT((#REF!),PROPER(TEXT(BC35,"dddd"))))),"",IF(#REF!=1,IF(AND((AZ36=""),(BA36=""),(BB36="")),INDEX(#REF!,MATCH(BC$4,#REF!,0),MATCH(#REF!,#REF!,0)),""),IF(#REF!=2,IF(BB36="",INDEX(#REF!,MATCH(BC$4,#REF!,0),MATCH(#REF!,#REF!,0)),""),IF(#REF!=4,INDEX(#REF!,MATCH(BC$4,#REF!,0),MATCH(#REF!,#REF!,0)),"")))))</f>
        <v>#REF!</v>
      </c>
      <c r="BD36" s="68" t="e">
        <f>IF(EXACT((#REF!),(PROPER(TEXT(BD$3,"dddd")))),"",IF(AND(EXACT((#REF!),(PROPER(TEXT(BC$3,"dddd")))),(EXACT((#REF!),PROPER(TEXT(BD35,"dddd"))))),"",IF(#REF!=1,IF(AND((BA36=""),(BB36=""),(BC36="")),INDEX(#REF!,MATCH(BD$4,#REF!,0),MATCH(#REF!,#REF!,0)),""),IF(#REF!=2,IF(BC36="",INDEX(#REF!,MATCH(BD$4,#REF!,0),MATCH(#REF!,#REF!,0)),""),IF(#REF!=4,INDEX(#REF!,MATCH(BD$4,#REF!,0),MATCH(#REF!,#REF!,0)),"")))))</f>
        <v>#REF!</v>
      </c>
      <c r="BE36" s="68" t="e">
        <f>IF(EXACT((#REF!),(PROPER(TEXT(BE$3,"dddd")))),"",IF(AND(EXACT((#REF!),(PROPER(TEXT(BD$3,"dddd")))),(EXACT((#REF!),PROPER(TEXT(BE35,"dddd"))))),"",IF(#REF!=1,IF(AND((BB36=""),(BC36=""),(BD36="")),INDEX(#REF!,MATCH(BE$4,#REF!,0),MATCH(#REF!,#REF!,0)),""),IF(#REF!=2,IF(BD36="",INDEX(#REF!,MATCH(BE$4,#REF!,0),MATCH(#REF!,#REF!,0)),""),IF(#REF!=4,INDEX(#REF!,MATCH(BE$4,#REF!,0),MATCH(#REF!,#REF!,0)),"")))))</f>
        <v>#REF!</v>
      </c>
      <c r="BF36" s="68" t="e">
        <f>IF(EXACT((#REF!),(PROPER(TEXT(BF$3,"dddd")))),"",IF(AND(EXACT((#REF!),(PROPER(TEXT(BE$3,"dddd")))),(EXACT((#REF!),PROPER(TEXT(BF35,"dddd"))))),"",IF(#REF!=1,IF(AND((BC36=""),(BD36=""),(BE36="")),INDEX(#REF!,MATCH(BF$4,#REF!,0),MATCH(#REF!,#REF!,0)),""),IF(#REF!=2,IF(BE36="",INDEX(#REF!,MATCH(BF$4,#REF!,0),MATCH(#REF!,#REF!,0)),""),IF(#REF!=4,INDEX(#REF!,MATCH(BF$4,#REF!,0),MATCH(#REF!,#REF!,0)),"")))))</f>
        <v>#REF!</v>
      </c>
      <c r="BG36" s="68" t="e">
        <f>IF(EXACT((#REF!),(PROPER(TEXT(BG$3,"dddd")))),"",IF(AND(EXACT((#REF!),(PROPER(TEXT(BF$3,"dddd")))),(EXACT((#REF!),PROPER(TEXT(BG35,"dddd"))))),"",IF(#REF!=1,IF(AND((BD36=""),(BE36=""),(BF36="")),INDEX(#REF!,MATCH(BG$4,#REF!,0),MATCH(#REF!,#REF!,0)),""),IF(#REF!=2,IF(BF36="",INDEX(#REF!,MATCH(BG$4,#REF!,0),MATCH(#REF!,#REF!,0)),""),IF(#REF!=4,INDEX(#REF!,MATCH(BG$4,#REF!,0),MATCH(#REF!,#REF!,0)),"")))))</f>
        <v>#REF!</v>
      </c>
    </row>
    <row r="37" spans="1:59" ht="26.25" customHeight="1" x14ac:dyDescent="0.25">
      <c r="A37" s="75" t="e">
        <f t="shared" si="0"/>
        <v>#REF!</v>
      </c>
      <c r="B37" s="52" t="s">
        <v>267</v>
      </c>
      <c r="C37" s="52" t="s">
        <v>31</v>
      </c>
      <c r="D37" s="52" t="s">
        <v>221</v>
      </c>
      <c r="E37" s="52" t="s">
        <v>32</v>
      </c>
      <c r="F37" s="72" t="e">
        <f>IF(ISNA(VLOOKUP(E37,#REF!,2,FALSE)),"",VLOOKUP(E37,#REF!,2,FALSE))</f>
        <v>#REF!</v>
      </c>
      <c r="G37" s="72" t="e">
        <f>IF(ISNA(VLOOKUP(E37,#REF!,3,0)),"",VLOOKUP(E37,#REF!,3,0))</f>
        <v>#REF!</v>
      </c>
      <c r="H37" s="67" t="e">
        <f>IF(EXACT((#REF!),(PROPER(TEXT(H$3,"dddd")))),"",IF(EXACT(H$4,#REF!),IF(#REF!=4,INDEX(#REF!,MATCH(H$4,#REF!,0),MATCH(#REF!,#REF!,0)),INDEX(#REF!,MATCH(#REF!,#REF!,0),MATCH(#REF!,#REF!,0))),""))</f>
        <v>#REF!</v>
      </c>
      <c r="I37" s="67" t="e">
        <f>IF(EXACT((#REF!),(PROPER(TEXT(I$3,"dddd")))),"",IF(EXACT(I$4,#REF!),IF(H37="",IF(OR((#REF!=4),(#REF!=3),(#REF!=2),(#REF!=1)),INDEX(#REF!,MATCH(I$4,#REF!,0),MATCH(#REF!,#REF!,0)),"")),IF(#REF!=4,IF(H37="","",INDEX(#REF!,MATCH(I$4,#REF!,0),MATCH(#REF!,#REF!,0))),IF(#REF!=2,IF(H37="",IF(OR((#REF!="Semana1"),(#REF!="Semana2")),INDEX(#REF!,MATCH(I$4,#REF!,0),MATCH(#REF!,#REF!,0)),""),""),IF(#REF!=1,IF(H37="",IF(#REF!="Semana2","",""),""))))))</f>
        <v>#REF!</v>
      </c>
      <c r="J37" s="67" t="e">
        <f>IF(EXACT(J$4,#REF!),IF(I37="",IF(OR((#REF!=4),(#REF!=3),(#REF!=2),(#REF!=1)),INDEX(#REF!,MATCH(J$4,#REF!,0),MATCH(#REF!,#REF!,0)),"")),IF(#REF!=4,IF(I37="","",INDEX(#REF!,MATCH(J$4,#REF!,0),MATCH(#REF!,#REF!,0))),IF(#REF!=2,IF(I37="",IF(OR((#REF!="Semana1"),(#REF!="Semana2"),(#REF!="Semana3")),INDEX(#REF!,MATCH(J$4,#REF!,0),MATCH(#REF!,#REF!,0)),""),""),IF(#REF!=1,IF(I37="",IF(#REF!="Semana3","",""),"")))))</f>
        <v>#REF!</v>
      </c>
      <c r="K37" s="67" t="e">
        <f>IF(EXACT(K$4,#REF!),IF(J37="",IF(OR((#REF!=4),(#REF!=3),(#REF!=2),(#REF!=1)),INDEX(#REF!,MATCH(K$4,#REF!,0),MATCH(#REF!,#REF!,0)),"")),IF(#REF!=4,IF(J37="","",INDEX(#REF!,MATCH(K$4,#REF!,0),MATCH(#REF!,#REF!,0))),IF(#REF!=2,IF(J37="",IF(OR((#REF!="Semana1"),(#REF!="Semana2"),(#REF!="Semana3"),(#REF!="Semana4")),INDEX(#REF!,MATCH(K$4,#REF!,0),MATCH(#REF!,#REF!,0)),""),""),IF(#REF!=1,IF(J37="",IF(#REF!="Semana4","",""),"")))))</f>
        <v>#REF!</v>
      </c>
      <c r="L37" s="67" t="e">
        <f>IF(EXACT(L$4,#REF!),IF(K37="",IF(OR((#REF!=4),(#REF!=3),(#REF!=2),(#REF!=1)),INDEX(#REF!,MATCH(L$4,#REF!,0),MATCH(#REF!,#REF!,0)),"")),IF(#REF!=4,IF(K37="","",INDEX(#REF!,MATCH(L$4,#REF!,0),MATCH(#REF!,#REF!,0))),IF(#REF!=2,IF(K37="",IF(OR((#REF!="Semana1"),(#REF!="Semana2"),(#REF!="Semana3"),(#REF!="Semana4"),(#REF!="Semana5")),INDEX(#REF!,MATCH(L$4,#REF!,0),MATCH(#REF!,#REF!,0)),""),""),IF(#REF!=1,IF(AND((#REF!="Semana1"),(I37=""),(J37=""),(K37="")),INDEX(#REF!,MATCH(L$4,#REF!,0),MATCH(#REF!,#REF!,0)),IF(AND((#REF!="Semana5"),(K37="")),INDEX(#REF!,MATCH(L$4,#REF!,0),MATCH(#REF!,#REF!,0)),""))))))</f>
        <v>#REF!</v>
      </c>
      <c r="M37" s="68" t="e">
        <f>IF(EXACT(M$4,#REF!),IF(L37="",IF(OR((#REF!=4),(#REF!=3),(#REF!=2),(#REF!=1)),INDEX(#REF!,MATCH(M$4,#REF!,0),MATCH(#REF!,#REF!,0)),"")),IF(#REF!=4,IF(L37="","",INDEX(#REF!,MATCH(M$4,#REF!,0),MATCH(#REF!,#REF!,0))),IF(#REF!=2,IF(L37="",IF(OR((#REF!="Semana1"),(#REF!="Semana2"),(#REF!="Semana3"),(#REF!="Semana4"),(#REF!="Semana5")),INDEX(#REF!,MATCH(M$4,#REF!,0),MATCH(#REF!,#REF!,0)),""),""),IF(#REF!=1,IF(AND((#REF!="Semana2"),(J37=""),(K37=""),(L37="")),INDEX(#REF!,MATCH(M$4,#REF!,0),MATCH(#REF!,#REF!,0)),IF(AND((#REF!="Semana6"),(L37="")),INDEX(#REF!,MATCH(M$4,#REF!,0),MATCH(#REF!,#REF!,0)),""))))))</f>
        <v>#REF!</v>
      </c>
      <c r="N37" s="68" t="e">
        <f>IF(EXACT(N$4,#REF!),IF(M37="",IF(OR((#REF!=4),(#REF!=3),(#REF!=2),(#REF!=1)),INDEX(#REF!,MATCH(N$4,#REF!,0),MATCH(#REF!,#REF!,0)),"")),IF(#REF!=4,IF(M37="","",INDEX(#REF!,MATCH(N$4,#REF!,0),MATCH(#REF!,#REF!,0))),IF(#REF!=2,IF(M37="",IF(OR((#REF!="Semana1"),(#REF!="Semana2"),(#REF!="Semana3"),(#REF!="Semana4"),(#REF!="Semana5")),INDEX(#REF!,MATCH(N$4,#REF!,0),MATCH(#REF!,#REF!,0)),""),""),IF(#REF!=1,IF(AND((#REF!="Semana3"),(K37=""),(L37=""),(M37="")),INDEX(#REF!,MATCH(N$4,#REF!,0),MATCH(#REF!,#REF!,0)),IF(AND((#REF!="Semana7"),(M37="")),INDEX(#REF!,MATCH(N$4,#REF!,0),MATCH(#REF!,#REF!,0)),""))))))</f>
        <v>#REF!</v>
      </c>
      <c r="O37" s="68" t="e">
        <f>IF(EXACT(O$4,#REF!),IF(N37="",IF(OR((#REF!=4),(#REF!=3),(#REF!=2),(#REF!=1)),INDEX(#REF!,MATCH(O$4,#REF!,0),MATCH(#REF!,#REF!,0)),"")),IF(#REF!=4,IF(N37="","",INDEX(#REF!,MATCH(O$4,#REF!,0),MATCH(#REF!,#REF!,0))),IF(#REF!=2,IF(N37="",IF(OR((#REF!="Semana1"),(#REF!="Semana2"),(#REF!="Semana3"),(#REF!="Semana4"),(#REF!="Semana5"),(#REF!="Semana6"),(#REF!="Semana7"),(#REF!="Semana8")),INDEX(#REF!,MATCH(O$4,#REF!,0),MATCH(#REF!,#REF!,0)),""),""),IF(#REF!=1,IF(AND((L37=""),(M37=""),(N37="")),INDEX(#REF!,MATCH(O$4,#REF!,0),MATCH(#REF!,#REF!,0)),""),""))))</f>
        <v>#REF!</v>
      </c>
      <c r="P37" s="68" t="e">
        <f>IF(EXACT((#REF!),(PROPER(TEXT(P$3,"dddd")))),"",IF(AND(EXACT((#REF!),(PROPER(TEXT(O$3,"dddd")))),(EXACT((#REF!),PROPER(TEXT(P36,"dddd"))))),"",IF(#REF!=1,IF(AND((M37=""),(N37=""),(O37="")),INDEX(#REF!,MATCH(P$4,#REF!,0),MATCH(#REF!,#REF!,0)),""),IF(#REF!=2,IF(O37="",INDEX(#REF!,MATCH(P$4,#REF!,0),MATCH(#REF!,#REF!,0)),""),IF(#REF!=4,INDEX(#REF!,MATCH(P$4,#REF!,0),MATCH(#REF!,#REF!,0)),"")))))</f>
        <v>#REF!</v>
      </c>
      <c r="Q37" s="67" t="e">
        <f>IF(EXACT((#REF!),(PROPER(TEXT(Q$3,"dddd")))),"",IF(AND(EXACT((#REF!),(PROPER(TEXT(P$3,"dddd")))),(EXACT((#REF!),PROPER(TEXT(Q36,"dddd"))))),"",IF(#REF!=1,IF(AND((N37=""),(O37=""),(P37="")),INDEX(#REF!,MATCH(Q$4,#REF!,0),MATCH(#REF!,#REF!,0)),""),IF(#REF!=2,IF(P37="",INDEX(#REF!,MATCH(Q$4,#REF!,0),MATCH(#REF!,#REF!,0)),""),IF(#REF!=4,INDEX(#REF!,MATCH(Q$4,#REF!,0),MATCH(#REF!,#REF!,0)),"")))))</f>
        <v>#REF!</v>
      </c>
      <c r="R37" s="67" t="e">
        <f>IF(EXACT((#REF!),(PROPER(TEXT(R$3,"dddd")))),"",IF(AND(EXACT((#REF!),(PROPER(TEXT(Q$3,"dddd")))),(EXACT((#REF!),PROPER(TEXT(R36,"dddd"))))),"",IF(#REF!=1,IF(AND((O37=""),(P37=""),(Q37="")),INDEX(#REF!,MATCH(R$4,#REF!,0),MATCH(#REF!,#REF!,0)),""),IF(#REF!=2,IF(Q37="",INDEX(#REF!,MATCH(R$4,#REF!,0),MATCH(#REF!,#REF!,0)),""),IF(#REF!=4,INDEX(#REF!,MATCH(R$4,#REF!,0),MATCH(#REF!,#REF!,0)),"")))))</f>
        <v>#REF!</v>
      </c>
      <c r="S37" s="67" t="e">
        <f>IF(EXACT((#REF!),(PROPER(TEXT(S$3,"dddd")))),"",IF(AND(EXACT((#REF!),(PROPER(TEXT(R$3,"dddd")))),(EXACT((#REF!),PROPER(TEXT(S36,"dddd"))))),"",IF(#REF!=1,IF(AND((P37=""),(Q37=""),(R37="")),INDEX(#REF!,MATCH(S$4,#REF!,0),MATCH(#REF!,#REF!,0)),""),IF(#REF!=2,IF(R37="",INDEX(#REF!,MATCH(S$4,#REF!,0),MATCH(#REF!,#REF!,0)),""),IF(#REF!=4,INDEX(#REF!,MATCH(S$4,#REF!,0),MATCH(#REF!,#REF!,0)),"")))))</f>
        <v>#REF!</v>
      </c>
      <c r="T37" s="67" t="e">
        <f>IF(EXACT((#REF!),(PROPER(TEXT(T$3,"dddd")))),"",IF(AND(EXACT((#REF!),(PROPER(TEXT(S$3,"dddd")))),(EXACT((#REF!),PROPER(TEXT(T36,"dddd"))))),"",IF(#REF!=1,IF(AND((Q37=""),(R37=""),(S37="")),INDEX(#REF!,MATCH(T$4,#REF!,0),MATCH(#REF!,#REF!,0)),""),IF(#REF!=2,IF(S37="",INDEX(#REF!,MATCH(T$4,#REF!,0),MATCH(#REF!,#REF!,0)),""),IF(#REF!=4,INDEX(#REF!,MATCH(T$4,#REF!,0),MATCH(#REF!,#REF!,0)),"")))))</f>
        <v>#REF!</v>
      </c>
      <c r="U37" s="68" t="e">
        <f>IF(EXACT((#REF!),(PROPER(TEXT(U$3,"dddd")))),"",IF(AND(EXACT((#REF!),(PROPER(TEXT(T$3,"dddd")))),(EXACT((#REF!),PROPER(TEXT(U36,"dddd"))))),"",IF(#REF!=1,IF(AND((R37=""),(S37=""),(T37="")),INDEX(#REF!,MATCH(U$4,#REF!,0),MATCH(#REF!,#REF!,0)),""),IF(#REF!=2,IF(T37="",INDEX(#REF!,MATCH(U$4,#REF!,0),MATCH(#REF!,#REF!,0)),""),IF(#REF!=4,INDEX(#REF!,MATCH(U$4,#REF!,0),MATCH(#REF!,#REF!,0)),"")))))</f>
        <v>#REF!</v>
      </c>
      <c r="V37" s="68" t="e">
        <f>IF(EXACT((#REF!),(PROPER(TEXT(V$3,"dddd")))),"",IF(AND(EXACT((#REF!),(PROPER(TEXT(U$3,"dddd")))),(EXACT((#REF!),PROPER(TEXT(V36,"dddd"))))),"",IF(#REF!=1,IF(AND((S37=""),(T37=""),(U37="")),INDEX(#REF!,MATCH(V$4,#REF!,0),MATCH(#REF!,#REF!,0)),""),IF(#REF!=2,IF(U37="",INDEX(#REF!,MATCH(V$4,#REF!,0),MATCH(#REF!,#REF!,0)),""),IF(#REF!=4,INDEX(#REF!,MATCH(V$4,#REF!,0),MATCH(#REF!,#REF!,0)),"")))))</f>
        <v>#REF!</v>
      </c>
      <c r="W37" s="68"/>
      <c r="X37" s="68" t="e">
        <f>IF(EXACT((#REF!),(PROPER(TEXT(X$3,"dddd")))),"",IF(AND(EXACT((#REF!),(PROPER(TEXT(W$3,"dddd")))),(EXACT((#REF!),PROPER(TEXT(X36,"dddd"))))),"",IF(#REF!=1,IF(AND((U37=""),(V37=""),(W37="")),INDEX(#REF!,MATCH(X$4,#REF!,0),MATCH(#REF!,#REF!,0)),""),IF(#REF!=2,IF(W37="",INDEX(#REF!,MATCH(X$4,#REF!,0),MATCH(#REF!,#REF!,0)),""),IF(#REF!=4,INDEX(#REF!,MATCH(X$4,#REF!,0),MATCH(#REF!,#REF!,0)),"")))))</f>
        <v>#REF!</v>
      </c>
      <c r="Y37" s="67" t="e">
        <f>IF(EXACT((#REF!),(PROPER(TEXT(Y$3,"dddd")))),"",IF(AND(EXACT((#REF!),(PROPER(TEXT(X$3,"dddd")))),(EXACT((#REF!),PROPER(TEXT(Y36,"dddd"))))),"",IF(#REF!=1,IF(AND((V37=""),(W37=""),(X37="")),INDEX(#REF!,MATCH(Y$4,#REF!,0),MATCH(#REF!,#REF!,0)),""),IF(#REF!=2,IF(X37="",INDEX(#REF!,MATCH(Y$4,#REF!,0),MATCH(#REF!,#REF!,0)),""),IF(#REF!=4,INDEX(#REF!,MATCH(Y$4,#REF!,0),MATCH(#REF!,#REF!,0)),"")))))</f>
        <v>#REF!</v>
      </c>
      <c r="Z37" s="67" t="e">
        <f>IF(EXACT((#REF!),(PROPER(TEXT(Z$3,"dddd")))),"",IF(AND(EXACT((#REF!),(PROPER(TEXT(Y$3,"dddd")))),(EXACT((#REF!),PROPER(TEXT(Z36,"dddd"))))),"",IF(#REF!=1,IF(AND((W37=""),(X37=""),(Y37="")),INDEX(#REF!,MATCH(Z$4,#REF!,0),MATCH(#REF!,#REF!,0)),""),IF(#REF!=2,IF(Y37="",INDEX(#REF!,MATCH(Z$4,#REF!,0),MATCH(#REF!,#REF!,0)),""),IF(#REF!=4,INDEX(#REF!,MATCH(Z$4,#REF!,0),MATCH(#REF!,#REF!,0)),"")))))</f>
        <v>#REF!</v>
      </c>
      <c r="AA37" s="67" t="e">
        <f>IF(EXACT((#REF!),(PROPER(TEXT(AA$3,"dddd")))),"",IF(AND(EXACT((#REF!),(PROPER(TEXT(Z$3,"dddd")))),(EXACT((#REF!),PROPER(TEXT(AA36,"dddd"))))),"",IF(#REF!=1,IF(AND((X37=""),(Y37=""),(Z37="")),INDEX(#REF!,MATCH(AA$4,#REF!,0),MATCH(#REF!,#REF!,0)),""),IF(#REF!=2,IF(Z37="",INDEX(#REF!,MATCH(AA$4,#REF!,0),MATCH(#REF!,#REF!,0)),""),IF(#REF!=4,INDEX(#REF!,MATCH(AA$4,#REF!,0),MATCH(#REF!,#REF!,0)),"")))))</f>
        <v>#REF!</v>
      </c>
      <c r="AB37" s="67" t="e">
        <f>IF(EXACT((#REF!),(PROPER(TEXT(AB$3,"dddd")))),"",IF(AND(EXACT((#REF!),(PROPER(TEXT(AA$3,"dddd")))),(EXACT((#REF!),PROPER(TEXT(AB36,"dddd"))))),"",IF(#REF!=1,IF(AND((Y37=""),(Z37=""),(AA37="")),INDEX(#REF!,MATCH(AB$4,#REF!,0),MATCH(#REF!,#REF!,0)),""),IF(#REF!=2,IF(AA37="",INDEX(#REF!,MATCH(AB$4,#REF!,0),MATCH(#REF!,#REF!,0)),""),IF(#REF!=4,INDEX(#REF!,MATCH(AB$4,#REF!,0),MATCH(#REF!,#REF!,0)),"")))))</f>
        <v>#REF!</v>
      </c>
      <c r="AC37" s="67" t="e">
        <f>IF(EXACT((#REF!),(PROPER(TEXT(AC$3,"dddd")))),"",IF(AND(EXACT((#REF!),(PROPER(TEXT(AB$3,"dddd")))),(EXACT((#REF!),PROPER(TEXT(AC36,"dddd"))))),"",IF(#REF!=1,IF(AND((Z37=""),(AA37=""),(AB37="")),INDEX(#REF!,MATCH(AC$4,#REF!,0),MATCH(#REF!,#REF!,0)),""),IF(#REF!=2,IF(AB37="",INDEX(#REF!,MATCH(AC$4,#REF!,0),MATCH(#REF!,#REF!,0)),""),IF(#REF!=4,INDEX(#REF!,MATCH(AC$4,#REF!,0),MATCH(#REF!,#REF!,0)),"")))))</f>
        <v>#REF!</v>
      </c>
      <c r="AD37" s="68" t="e">
        <f>IF(EXACT((#REF!),(PROPER(TEXT(AD$3,"dddd")))),"",IF(AND(EXACT((#REF!),(PROPER(TEXT(AC$3,"dddd")))),(EXACT((#REF!),PROPER(TEXT(AD36,"dddd"))))),"",IF(#REF!=1,IF(AND((AA37=""),(AB37=""),(AC37="")),INDEX(#REF!,MATCH(AD$4,#REF!,0),MATCH(#REF!,#REF!,0)),""),IF(#REF!=2,IF(AC37="",INDEX(#REF!,MATCH(AD$4,#REF!,0),MATCH(#REF!,#REF!,0)),""),IF(#REF!=4,INDEX(#REF!,MATCH(AD$4,#REF!,0),MATCH(#REF!,#REF!,0)),"")))))</f>
        <v>#REF!</v>
      </c>
      <c r="AE37" s="68" t="e">
        <f>IF(EXACT((#REF!),(PROPER(TEXT(AE$3,"dddd")))),"",IF(AND(EXACT((#REF!),(PROPER(TEXT(AD$3,"dddd")))),(EXACT((#REF!),PROPER(TEXT(AE36,"dddd"))))),"",IF(#REF!=1,IF(AND((AB37=""),(AC37=""),(AD37="")),INDEX(#REF!,MATCH(AE$4,#REF!,0),MATCH(#REF!,#REF!,0)),""),IF(#REF!=2,IF(AD37="",INDEX(#REF!,MATCH(AE$4,#REF!,0),MATCH(#REF!,#REF!,0)),""),IF(#REF!=4,INDEX(#REF!,MATCH(AE$4,#REF!,0),MATCH(#REF!,#REF!,0)),"")))))</f>
        <v>#REF!</v>
      </c>
      <c r="AF37" s="68" t="e">
        <f>IF(EXACT((#REF!),(PROPER(TEXT(AF$3,"dddd")))),"",IF(AND(EXACT((#REF!),(PROPER(TEXT(AE$3,"dddd")))),(EXACT((#REF!),PROPER(TEXT(AF36,"dddd"))))),"",IF(#REF!=1,IF(AND((AC37=""),(AD37=""),(AE37="")),INDEX(#REF!,MATCH(AF$4,#REF!,0),MATCH(#REF!,#REF!,0)),""),IF(#REF!=2,IF(AE37="",INDEX(#REF!,MATCH(AF$4,#REF!,0),MATCH(#REF!,#REF!,0)),""),IF(#REF!=4,INDEX(#REF!,MATCH(AF$4,#REF!,0),MATCH(#REF!,#REF!,0)),"")))))</f>
        <v>#REF!</v>
      </c>
      <c r="AG37" s="68" t="e">
        <f>IF(EXACT((#REF!),(PROPER(TEXT(AG$3,"dddd")))),"",IF(AND(EXACT((#REF!),(PROPER(TEXT(AF$3,"dddd")))),(EXACT((#REF!),PROPER(TEXT(AG36,"dddd"))))),"",IF(#REF!=1,IF(AND((AD37=""),(AE37=""),(AF37="")),INDEX(#REF!,MATCH(AG$4,#REF!,0),MATCH(#REF!,#REF!,0)),""),IF(#REF!=2,IF(AF37="",INDEX(#REF!,MATCH(AG$4,#REF!,0),MATCH(#REF!,#REF!,0)),""),IF(#REF!=4,INDEX(#REF!,MATCH(AG$4,#REF!,0),MATCH(#REF!,#REF!,0)),"")))))</f>
        <v>#REF!</v>
      </c>
      <c r="AH37" s="67" t="e">
        <f>IF(EXACT((#REF!),(PROPER(TEXT(AH$3,"dddd")))),"",IF(AND(EXACT((#REF!),(PROPER(TEXT(AG$3,"dddd")))),(EXACT((#REF!),PROPER(TEXT(AH36,"dddd"))))),"",IF(#REF!=1,IF(AND((AE37=""),(AF37=""),(AG37="")),INDEX(#REF!,MATCH(AH$4,#REF!,0),MATCH(#REF!,#REF!,0)),""),IF(#REF!=2,IF(AG37="",INDEX(#REF!,MATCH(AH$4,#REF!,0),MATCH(#REF!,#REF!,0)),""),IF(#REF!=4,INDEX(#REF!,MATCH(AH$4,#REF!,0),MATCH(#REF!,#REF!,0)),"")))))</f>
        <v>#REF!</v>
      </c>
      <c r="AI37" s="67" t="e">
        <f>IF(EXACT((#REF!),(PROPER(TEXT(AI$3,"dddd")))),"",IF(AND(EXACT((#REF!),(PROPER(TEXT(AH$3,"dddd")))),(EXACT((#REF!),PROPER(TEXT(AI36,"dddd"))))),"",IF(#REF!=1,IF(AND((AF37=""),(AG37=""),(AH37="")),INDEX(#REF!,MATCH(AI$4,#REF!,0),MATCH(#REF!,#REF!,0)),""),IF(#REF!=2,IF(AH37="",INDEX(#REF!,MATCH(AI$4,#REF!,0),MATCH(#REF!,#REF!,0)),""),IF(#REF!=4,INDEX(#REF!,MATCH(AI$4,#REF!,0),MATCH(#REF!,#REF!,0)),"")))))</f>
        <v>#REF!</v>
      </c>
      <c r="AJ37" s="67" t="e">
        <f>IF(EXACT((#REF!),(PROPER(TEXT(AJ$3,"dddd")))),"",IF(AND(EXACT((#REF!),(PROPER(TEXT(AI$3,"dddd")))),(EXACT((#REF!),PROPER(TEXT(AJ36,"dddd"))))),"",IF(#REF!=1,IF(AND((AG37=""),(AH37=""),(AI37="")),INDEX(#REF!,MATCH(AJ$4,#REF!,0),MATCH(#REF!,#REF!,0)),""),IF(#REF!=2,IF(AI37="",INDEX(#REF!,MATCH(AJ$4,#REF!,0),MATCH(#REF!,#REF!,0)),""),IF(#REF!=4,INDEX(#REF!,MATCH(AJ$4,#REF!,0),MATCH(#REF!,#REF!,0)),"")))))</f>
        <v>#REF!</v>
      </c>
      <c r="AK37" s="67" t="e">
        <f>IF(EXACT((#REF!),(PROPER(TEXT(AK$3,"dddd")))),"",IF(AND(EXACT((#REF!),(PROPER(TEXT(AJ$3,"dddd")))),(EXACT((#REF!),PROPER(TEXT(AK36,"dddd"))))),"",IF(#REF!=1,IF(AND((AH37=""),(AI37=""),(AJ37="")),INDEX(#REF!,MATCH(AK$4,#REF!,0),MATCH(#REF!,#REF!,0)),""),IF(#REF!=2,IF(AJ37="",INDEX(#REF!,MATCH(AK$4,#REF!,0),MATCH(#REF!,#REF!,0)),""),IF(#REF!=4,INDEX(#REF!,MATCH(AK$4,#REF!,0),MATCH(#REF!,#REF!,0)),"")))))</f>
        <v>#REF!</v>
      </c>
      <c r="AL37" s="67" t="e">
        <f>IF(EXACT((#REF!),(PROPER(TEXT(AL$3,"dddd")))),"",IF(AND(EXACT((#REF!),(PROPER(TEXT(AK$3,"dddd")))),(EXACT((#REF!),PROPER(TEXT(AL36,"dddd"))))),"",IF(#REF!=1,IF(AND((AI37=""),(AJ37=""),(AK37="")),INDEX(#REF!,MATCH(AL$4,#REF!,0),MATCH(#REF!,#REF!,0)),""),IF(#REF!=2,IF(AK37="",INDEX(#REF!,MATCH(AL$4,#REF!,0),MATCH(#REF!,#REF!,0)),""),IF(#REF!=4,INDEX(#REF!,MATCH(AL$4,#REF!,0),MATCH(#REF!,#REF!,0)),"")))))</f>
        <v>#REF!</v>
      </c>
      <c r="AM37" s="68" t="e">
        <f>IF(EXACT((#REF!),(PROPER(TEXT(AM$3,"dddd")))),"",IF(AND(EXACT((#REF!),(PROPER(TEXT(AL$3,"dddd")))),(EXACT((#REF!),PROPER(TEXT(AM36,"dddd"))))),"",IF(#REF!=1,IF(AND((AJ37=""),(AK37=""),(AL37="")),INDEX(#REF!,MATCH(AM$4,#REF!,0),MATCH(#REF!,#REF!,0)),""),IF(#REF!=2,IF(AL37="",INDEX(#REF!,MATCH(AM$4,#REF!,0),MATCH(#REF!,#REF!,0)),""),IF(#REF!=4,INDEX(#REF!,MATCH(AM$4,#REF!,0),MATCH(#REF!,#REF!,0)),"")))))</f>
        <v>#REF!</v>
      </c>
      <c r="AN37" s="68" t="e">
        <f>IF(EXACT((#REF!),(PROPER(TEXT(AN$3,"dddd")))),"",IF(AND(EXACT((#REF!),(PROPER(TEXT(AM$3,"dddd")))),(EXACT((#REF!),PROPER(TEXT(AN36,"dddd"))))),"",IF(#REF!=1,IF(AND((AK37=""),(AL37=""),(AM37="")),INDEX(#REF!,MATCH(AN$4,#REF!,0),MATCH(#REF!,#REF!,0)),""),IF(#REF!=2,IF(AM37="",INDEX(#REF!,MATCH(AN$4,#REF!,0),MATCH(#REF!,#REF!,0)),""),IF(#REF!=4,INDEX(#REF!,MATCH(AN$4,#REF!,0),MATCH(#REF!,#REF!,0)),"")))))</f>
        <v>#REF!</v>
      </c>
      <c r="AO37" s="68" t="e">
        <f>IF(EXACT((#REF!),(PROPER(TEXT(AO$3,"dddd")))),"",IF(AND(EXACT((#REF!),(PROPER(TEXT(AN$3,"dddd")))),(EXACT((#REF!),PROPER(TEXT(AO36,"dddd"))))),"",IF(#REF!=1,IF(AND((AL37=""),(AM37=""),(AN37="")),INDEX(#REF!,MATCH(AO$4,#REF!,0),MATCH(#REF!,#REF!,0)),""),IF(#REF!=2,IF(AN37="",INDEX(#REF!,MATCH(AO$4,#REF!,0),MATCH(#REF!,#REF!,0)),""),IF(#REF!=4,INDEX(#REF!,MATCH(AO$4,#REF!,0),MATCH(#REF!,#REF!,0)),"")))))</f>
        <v>#REF!</v>
      </c>
      <c r="AP37" s="68" t="e">
        <f>IF(EXACT((#REF!),(PROPER(TEXT(AP$3,"dddd")))),"",IF(AND(EXACT((#REF!),(PROPER(TEXT(AO$3,"dddd")))),(EXACT((#REF!),PROPER(TEXT(AP36,"dddd"))))),"",IF(#REF!=1,IF(AND((AM37=""),(AN37=""),(AO37="")),INDEX(#REF!,MATCH(AP$4,#REF!,0),MATCH(#REF!,#REF!,0)),""),IF(#REF!=2,IF(AO37="",INDEX(#REF!,MATCH(AP$4,#REF!,0),MATCH(#REF!,#REF!,0)),""),IF(#REF!=4,INDEX(#REF!,MATCH(AP$4,#REF!,0),MATCH(#REF!,#REF!,0)),"")))))</f>
        <v>#REF!</v>
      </c>
      <c r="AQ37" s="67" t="e">
        <f>IF(EXACT((#REF!),(PROPER(TEXT(AQ$3,"dddd")))),"",IF(AND(EXACT((#REF!),(PROPER(TEXT(AP$3,"dddd")))),(EXACT((#REF!),PROPER(TEXT(AQ36,"dddd"))))),"",IF(#REF!=1,IF(AND((AN37=""),(AO37=""),(AP37="")),INDEX(#REF!,MATCH(AQ$4,#REF!,0),MATCH(#REF!,#REF!,0)),""),IF(#REF!=2,IF(AP37="",INDEX(#REF!,MATCH(AQ$4,#REF!,0),MATCH(#REF!,#REF!,0)),""),IF(#REF!=4,INDEX(#REF!,MATCH(AQ$4,#REF!,0),MATCH(#REF!,#REF!,0)),"")))))</f>
        <v>#REF!</v>
      </c>
      <c r="AR37" s="67" t="e">
        <f>IF(EXACT((#REF!),(PROPER(TEXT(AR$3,"dddd")))),"",IF(AND(EXACT((#REF!),(PROPER(TEXT(AQ$3,"dddd")))),(EXACT((#REF!),PROPER(TEXT(AR36,"dddd"))))),"",IF(#REF!=1,IF(AND((AO37=""),(AP37=""),(AQ37="")),INDEX(#REF!,MATCH(AR$4,#REF!,0),MATCH(#REF!,#REF!,0)),""),IF(#REF!=2,IF(AQ37="",INDEX(#REF!,MATCH(AR$4,#REF!,0),MATCH(#REF!,#REF!,0)),""),IF(#REF!=4,INDEX(#REF!,MATCH(AR$4,#REF!,0),MATCH(#REF!,#REF!,0)),"")))))</f>
        <v>#REF!</v>
      </c>
      <c r="AS37" s="67" t="e">
        <f>IF(EXACT((#REF!),(PROPER(TEXT(AS$3,"dddd")))),"",IF(AND(EXACT((#REF!),(PROPER(TEXT(AR$3,"dddd")))),(EXACT((#REF!),PROPER(TEXT(AS36,"dddd"))))),"",IF(#REF!=1,IF(AND((AP37=""),(AQ37=""),(AR37="")),INDEX(#REF!,MATCH(AS$4,#REF!,0),MATCH(#REF!,#REF!,0)),""),IF(#REF!=2,IF(AR37="",INDEX(#REF!,MATCH(AS$4,#REF!,0),MATCH(#REF!,#REF!,0)),""),IF(#REF!=4,INDEX(#REF!,MATCH(AS$4,#REF!,0),MATCH(#REF!,#REF!,0)),"")))))</f>
        <v>#REF!</v>
      </c>
      <c r="AT37" s="67" t="e">
        <f>IF(EXACT((#REF!),(PROPER(TEXT(AT$3,"dddd")))),"",IF(AND(EXACT((#REF!),(PROPER(TEXT(AS$3,"dddd")))),(EXACT((#REF!),PROPER(TEXT(AT36,"dddd"))))),"",IF(#REF!=1,IF(AND((AQ37=""),(AR37=""),(AS37="")),INDEX(#REF!,MATCH(AT$4,#REF!,0),MATCH(#REF!,#REF!,0)),""),IF(#REF!=2,IF(AS37="",INDEX(#REF!,MATCH(AT$4,#REF!,0),MATCH(#REF!,#REF!,0)),""),IF(#REF!=4,INDEX(#REF!,MATCH(AT$4,#REF!,0),MATCH(#REF!,#REF!,0)),"")))))</f>
        <v>#REF!</v>
      </c>
      <c r="AU37" s="67" t="e">
        <f>IF(EXACT((#REF!),(PROPER(TEXT(AU$3,"dddd")))),"",IF(AND(EXACT((#REF!),(PROPER(TEXT(AT$3,"dddd")))),(EXACT((#REF!),PROPER(TEXT(AU36,"dddd"))))),"",IF(#REF!=1,IF(AND((AR37=""),(AS37=""),(AT37="")),INDEX(#REF!,MATCH(AU$4,#REF!,0),MATCH(#REF!,#REF!,0)),""),IF(#REF!=2,IF(AT37="",INDEX(#REF!,MATCH(AU$4,#REF!,0),MATCH(#REF!,#REF!,0)),""),IF(#REF!=4,INDEX(#REF!,MATCH(AU$4,#REF!,0),MATCH(#REF!,#REF!,0)),"")))))</f>
        <v>#REF!</v>
      </c>
      <c r="AV37" s="68" t="e">
        <f>IF(EXACT((#REF!),(PROPER(TEXT(AV$3,"dddd")))),"",IF(AND(EXACT((#REF!),(PROPER(TEXT(AU$3,"dddd")))),(EXACT((#REF!),PROPER(TEXT(AV36,"dddd"))))),"",IF(#REF!=1,IF(AND((AS37=""),(AT37=""),(AU37="")),INDEX(#REF!,MATCH(AV$4,#REF!,0),MATCH(#REF!,#REF!,0)),""),IF(#REF!=2,IF(AU37="",INDEX(#REF!,MATCH(AV$4,#REF!,0),MATCH(#REF!,#REF!,0)),""),IF(#REF!=4,INDEX(#REF!,MATCH(AV$4,#REF!,0),MATCH(#REF!,#REF!,0)),"")))))</f>
        <v>#REF!</v>
      </c>
      <c r="AW37" s="68" t="e">
        <f>IF(EXACT((#REF!),(PROPER(TEXT(AW$3,"dddd")))),"",IF(AND(EXACT((#REF!),(PROPER(TEXT(AV$3,"dddd")))),(EXACT((#REF!),PROPER(TEXT(AW36,"dddd"))))),"",IF(#REF!=1,IF(AND((AT37=""),(AU37=""),(AV37="")),INDEX(#REF!,MATCH(AW$4,#REF!,0),MATCH(#REF!,#REF!,0)),""),IF(#REF!=2,IF(AV37="",INDEX(#REF!,MATCH(AW$4,#REF!,0),MATCH(#REF!,#REF!,0)),""),IF(#REF!=4,INDEX(#REF!,MATCH(AW$4,#REF!,0),MATCH(#REF!,#REF!,0)),"")))))</f>
        <v>#REF!</v>
      </c>
      <c r="AX37" s="68" t="e">
        <f>IF(EXACT((#REF!),(PROPER(TEXT(AX$3,"dddd")))),"",IF(AND(EXACT((#REF!),(PROPER(TEXT(AW$3,"dddd")))),(EXACT((#REF!),PROPER(TEXT(AX36,"dddd"))))),"",IF(#REF!=1,IF(AND((AU37=""),(AV37=""),(AW37="")),INDEX(#REF!,MATCH(AX$4,#REF!,0),MATCH(#REF!,#REF!,0)),""),IF(#REF!=2,IF(AW37="",INDEX(#REF!,MATCH(AX$4,#REF!,0),MATCH(#REF!,#REF!,0)),""),IF(#REF!=4,INDEX(#REF!,MATCH(AX$4,#REF!,0),MATCH(#REF!,#REF!,0)),"")))))</f>
        <v>#REF!</v>
      </c>
      <c r="AY37" s="68" t="e">
        <f>IF(EXACT((#REF!),(PROPER(TEXT(AY$3,"dddd")))),"",IF(AND(EXACT((#REF!),(PROPER(TEXT(AX$3,"dddd")))),(EXACT((#REF!),PROPER(TEXT(AY36,"dddd"))))),"",IF(#REF!=1,IF(AND((AV37=""),(AW37=""),(AX37="")),INDEX(#REF!,MATCH(AY$4,#REF!,0),MATCH(#REF!,#REF!,0)),""),IF(#REF!=2,IF(AX37="",INDEX(#REF!,MATCH(AY$4,#REF!,0),MATCH(#REF!,#REF!,0)),""),IF(#REF!=4,INDEX(#REF!,MATCH(AY$4,#REF!,0),MATCH(#REF!,#REF!,0)),"")))))</f>
        <v>#REF!</v>
      </c>
      <c r="AZ37" s="67" t="e">
        <f>IF(EXACT((#REF!),(PROPER(TEXT(AZ$3,"dddd")))),"",IF(AND(EXACT((#REF!),(PROPER(TEXT(AY$3,"dddd")))),(EXACT((#REF!),PROPER(TEXT(AZ36,"dddd"))))),"",IF(#REF!=1,IF(AND((AW37=""),(AX37=""),(AY37="")),INDEX(#REF!,MATCH(AZ$4,#REF!,0),MATCH(#REF!,#REF!,0)),""),IF(#REF!=2,IF(AY37="",INDEX(#REF!,MATCH(AZ$4,#REF!,0),MATCH(#REF!,#REF!,0)),""),IF(#REF!=4,INDEX(#REF!,MATCH(AZ$4,#REF!,0),MATCH(#REF!,#REF!,0)),"")))))</f>
        <v>#REF!</v>
      </c>
      <c r="BA37" s="67" t="e">
        <f>IF(EXACT((#REF!),(PROPER(TEXT(BA$3,"dddd")))),"",IF(AND(EXACT((#REF!),(PROPER(TEXT(AZ$3,"dddd")))),(EXACT((#REF!),PROPER(TEXT(BA36,"dddd"))))),"",IF(#REF!=1,IF(AND((AX37=""),(AY37=""),(AZ37="")),INDEX(#REF!,MATCH(BA$4,#REF!,0),MATCH(#REF!,#REF!,0)),""),IF(#REF!=2,IF(AZ37="",INDEX(#REF!,MATCH(BA$4,#REF!,0),MATCH(#REF!,#REF!,0)),""),IF(#REF!=4,INDEX(#REF!,MATCH(BA$4,#REF!,0),MATCH(#REF!,#REF!,0)),"")))))</f>
        <v>#REF!</v>
      </c>
      <c r="BB37" s="67" t="e">
        <f>IF(EXACT((#REF!),(PROPER(TEXT(BB$3,"dddd")))),"",IF(AND(EXACT((#REF!),(PROPER(TEXT(BA$3,"dddd")))),(EXACT((#REF!),PROPER(TEXT(BB36,"dddd"))))),"",IF(#REF!=1,IF(AND((AY37=""),(AZ37=""),(BA37="")),INDEX(#REF!,MATCH(BB$4,#REF!,0),MATCH(#REF!,#REF!,0)),""),IF(#REF!=2,IF(BA37="",INDEX(#REF!,MATCH(BB$4,#REF!,0),MATCH(#REF!,#REF!,0)),""),IF(#REF!=4,INDEX(#REF!,MATCH(BB$4,#REF!,0),MATCH(#REF!,#REF!,0)),"")))))</f>
        <v>#REF!</v>
      </c>
      <c r="BC37" s="67" t="e">
        <f>IF(EXACT((#REF!),(PROPER(TEXT(BC$3,"dddd")))),"",IF(AND(EXACT((#REF!),(PROPER(TEXT(BB$3,"dddd")))),(EXACT((#REF!),PROPER(TEXT(BC36,"dddd"))))),"",IF(#REF!=1,IF(AND((AZ37=""),(BA37=""),(BB37="")),INDEX(#REF!,MATCH(BC$4,#REF!,0),MATCH(#REF!,#REF!,0)),""),IF(#REF!=2,IF(BB37="",INDEX(#REF!,MATCH(BC$4,#REF!,0),MATCH(#REF!,#REF!,0)),""),IF(#REF!=4,INDEX(#REF!,MATCH(BC$4,#REF!,0),MATCH(#REF!,#REF!,0)),"")))))</f>
        <v>#REF!</v>
      </c>
      <c r="BD37" s="68" t="e">
        <f>IF(EXACT((#REF!),(PROPER(TEXT(BD$3,"dddd")))),"",IF(AND(EXACT((#REF!),(PROPER(TEXT(BC$3,"dddd")))),(EXACT((#REF!),PROPER(TEXT(BD36,"dddd"))))),"",IF(#REF!=1,IF(AND((BA37=""),(BB37=""),(BC37="")),INDEX(#REF!,MATCH(BD$4,#REF!,0),MATCH(#REF!,#REF!,0)),""),IF(#REF!=2,IF(BC37="",INDEX(#REF!,MATCH(BD$4,#REF!,0),MATCH(#REF!,#REF!,0)),""),IF(#REF!=4,INDEX(#REF!,MATCH(BD$4,#REF!,0),MATCH(#REF!,#REF!,0)),"")))))</f>
        <v>#REF!</v>
      </c>
      <c r="BE37" s="68" t="e">
        <f>IF(EXACT((#REF!),(PROPER(TEXT(BE$3,"dddd")))),"",IF(AND(EXACT((#REF!),(PROPER(TEXT(BD$3,"dddd")))),(EXACT((#REF!),PROPER(TEXT(BE36,"dddd"))))),"",IF(#REF!=1,IF(AND((BB37=""),(BC37=""),(BD37="")),INDEX(#REF!,MATCH(BE$4,#REF!,0),MATCH(#REF!,#REF!,0)),""),IF(#REF!=2,IF(BD37="",INDEX(#REF!,MATCH(BE$4,#REF!,0),MATCH(#REF!,#REF!,0)),""),IF(#REF!=4,INDEX(#REF!,MATCH(BE$4,#REF!,0),MATCH(#REF!,#REF!,0)),"")))))</f>
        <v>#REF!</v>
      </c>
      <c r="BF37" s="68" t="e">
        <f>IF(EXACT((#REF!),(PROPER(TEXT(BF$3,"dddd")))),"",IF(AND(EXACT((#REF!),(PROPER(TEXT(BE$3,"dddd")))),(EXACT((#REF!),PROPER(TEXT(BF36,"dddd"))))),"",IF(#REF!=1,IF(AND((BC37=""),(BD37=""),(BE37="")),INDEX(#REF!,MATCH(BF$4,#REF!,0),MATCH(#REF!,#REF!,0)),""),IF(#REF!=2,IF(BE37="",INDEX(#REF!,MATCH(BF$4,#REF!,0),MATCH(#REF!,#REF!,0)),""),IF(#REF!=4,INDEX(#REF!,MATCH(BF$4,#REF!,0),MATCH(#REF!,#REF!,0)),"")))))</f>
        <v>#REF!</v>
      </c>
      <c r="BG37" s="68" t="e">
        <f>IF(EXACT((#REF!),(PROPER(TEXT(BG$3,"dddd")))),"",IF(AND(EXACT((#REF!),(PROPER(TEXT(BF$3,"dddd")))),(EXACT((#REF!),PROPER(TEXT(BG36,"dddd"))))),"",IF(#REF!=1,IF(AND((BD37=""),(BE37=""),(BF37="")),INDEX(#REF!,MATCH(BG$4,#REF!,0),MATCH(#REF!,#REF!,0)),""),IF(#REF!=2,IF(BF37="",INDEX(#REF!,MATCH(BG$4,#REF!,0),MATCH(#REF!,#REF!,0)),""),IF(#REF!=4,INDEX(#REF!,MATCH(BG$4,#REF!,0),MATCH(#REF!,#REF!,0)),"")))))</f>
        <v>#REF!</v>
      </c>
    </row>
    <row r="38" spans="1:59" ht="26.25" customHeight="1" x14ac:dyDescent="0.25">
      <c r="A38" s="75" t="e">
        <f t="shared" si="0"/>
        <v>#REF!</v>
      </c>
      <c r="B38" s="52" t="s">
        <v>267</v>
      </c>
      <c r="C38" s="52" t="s">
        <v>31</v>
      </c>
      <c r="D38" s="52" t="s">
        <v>225</v>
      </c>
      <c r="E38" s="52" t="s">
        <v>33</v>
      </c>
      <c r="F38" s="72" t="e">
        <f>IF(ISNA(VLOOKUP(E38,#REF!,2,FALSE)),"",VLOOKUP(E38,#REF!,2,FALSE))</f>
        <v>#REF!</v>
      </c>
      <c r="G38" s="72" t="e">
        <f>IF(ISNA(VLOOKUP(E38,#REF!,3,0)),"",VLOOKUP(E38,#REF!,3,0))</f>
        <v>#REF!</v>
      </c>
      <c r="H38" s="67" t="e">
        <f>IF(EXACT((#REF!),(PROPER(TEXT(H$3,"dddd")))),"",IF(EXACT(H$4,#REF!),IF(#REF!=4,INDEX(#REF!,MATCH(H$4,#REF!,0),MATCH(#REF!,#REF!,0)),INDEX(#REF!,MATCH(#REF!,#REF!,0),MATCH(#REF!,#REF!,0))),""))</f>
        <v>#REF!</v>
      </c>
      <c r="I38" s="67" t="e">
        <f>IF(EXACT((#REF!),(PROPER(TEXT(I$3,"dddd")))),"",IF(EXACT(I$4,#REF!),IF(H38="",IF(OR((#REF!=4),(#REF!=3),(#REF!=2),(#REF!=1)),INDEX(#REF!,MATCH(I$4,#REF!,0),MATCH(#REF!,#REF!,0)),"")),IF(#REF!=4,IF(H38="","",INDEX(#REF!,MATCH(I$4,#REF!,0),MATCH(#REF!,#REF!,0))),IF(#REF!=2,IF(H38="",IF(OR((#REF!="Semana1"),(#REF!="Semana2")),INDEX(#REF!,MATCH(I$4,#REF!,0),MATCH(#REF!,#REF!,0)),""),""),IF(#REF!=1,IF(H38="",IF(#REF!="Semana2","",""),""))))))</f>
        <v>#REF!</v>
      </c>
      <c r="J38" s="67" t="e">
        <f>IF(EXACT(J$4,#REF!),IF(I38="",IF(OR((#REF!=4),(#REF!=3),(#REF!=2),(#REF!=1)),INDEX(#REF!,MATCH(J$4,#REF!,0),MATCH(#REF!,#REF!,0)),"")),IF(#REF!=4,IF(I38="","",INDEX(#REF!,MATCH(J$4,#REF!,0),MATCH(#REF!,#REF!,0))),IF(#REF!=2,IF(I38="",IF(OR((#REF!="Semana1"),(#REF!="Semana2"),(#REF!="Semana3")),INDEX(#REF!,MATCH(J$4,#REF!,0),MATCH(#REF!,#REF!,0)),""),""),IF(#REF!=1,IF(I38="",IF(#REF!="Semana3","",""),"")))))</f>
        <v>#REF!</v>
      </c>
      <c r="K38" s="67" t="e">
        <f>IF(EXACT(K$4,#REF!),IF(J38="",IF(OR((#REF!=4),(#REF!=3),(#REF!=2),(#REF!=1)),INDEX(#REF!,MATCH(K$4,#REF!,0),MATCH(#REF!,#REF!,0)),"")),IF(#REF!=4,IF(J38="","",INDEX(#REF!,MATCH(K$4,#REF!,0),MATCH(#REF!,#REF!,0))),IF(#REF!=2,IF(J38="",IF(OR((#REF!="Semana1"),(#REF!="Semana2"),(#REF!="Semana3"),(#REF!="Semana4")),INDEX(#REF!,MATCH(K$4,#REF!,0),MATCH(#REF!,#REF!,0)),""),""),IF(#REF!=1,IF(J38="",IF(#REF!="Semana4","",""),"")))))</f>
        <v>#REF!</v>
      </c>
      <c r="L38" s="67" t="e">
        <f>IF(EXACT(L$4,#REF!),IF(K38="",IF(OR((#REF!=4),(#REF!=3),(#REF!=2),(#REF!=1)),INDEX(#REF!,MATCH(L$4,#REF!,0),MATCH(#REF!,#REF!,0)),"")),IF(#REF!=4,IF(K38="","",INDEX(#REF!,MATCH(L$4,#REF!,0),MATCH(#REF!,#REF!,0))),IF(#REF!=2,IF(K38="",IF(OR((#REF!="Semana1"),(#REF!="Semana2"),(#REF!="Semana3"),(#REF!="Semana4"),(#REF!="Semana5")),INDEX(#REF!,MATCH(L$4,#REF!,0),MATCH(#REF!,#REF!,0)),""),""),IF(#REF!=1,IF(AND((#REF!="Semana1"),(I38=""),(J38=""),(K38="")),INDEX(#REF!,MATCH(L$4,#REF!,0),MATCH(#REF!,#REF!,0)),IF(AND((#REF!="Semana5"),(K38="")),INDEX(#REF!,MATCH(L$4,#REF!,0),MATCH(#REF!,#REF!,0)),""))))))</f>
        <v>#REF!</v>
      </c>
      <c r="M38" s="68" t="e">
        <f>IF(EXACT(M$4,#REF!),IF(L38="",IF(OR((#REF!=4),(#REF!=3),(#REF!=2),(#REF!=1)),INDEX(#REF!,MATCH(M$4,#REF!,0),MATCH(#REF!,#REF!,0)),"")),IF(#REF!=4,IF(L38="","",INDEX(#REF!,MATCH(M$4,#REF!,0),MATCH(#REF!,#REF!,0))),IF(#REF!=2,IF(L38="",IF(OR((#REF!="Semana1"),(#REF!="Semana2"),(#REF!="Semana3"),(#REF!="Semana4"),(#REF!="Semana5")),INDEX(#REF!,MATCH(M$4,#REF!,0),MATCH(#REF!,#REF!,0)),""),""),IF(#REF!=1,IF(AND((#REF!="Semana2"),(J38=""),(K38=""),(L38="")),INDEX(#REF!,MATCH(M$4,#REF!,0),MATCH(#REF!,#REF!,0)),IF(AND((#REF!="Semana6"),(L38="")),INDEX(#REF!,MATCH(M$4,#REF!,0),MATCH(#REF!,#REF!,0)),""))))))</f>
        <v>#REF!</v>
      </c>
      <c r="N38" s="68" t="e">
        <f>IF(EXACT(N$4,#REF!),IF(M38="",IF(OR((#REF!=4),(#REF!=3),(#REF!=2),(#REF!=1)),INDEX(#REF!,MATCH(N$4,#REF!,0),MATCH(#REF!,#REF!,0)),"")),IF(#REF!=4,IF(M38="","",INDEX(#REF!,MATCH(N$4,#REF!,0),MATCH(#REF!,#REF!,0))),IF(#REF!=2,IF(M38="",IF(OR((#REF!="Semana1"),(#REF!="Semana2"),(#REF!="Semana3"),(#REF!="Semana4"),(#REF!="Semana5")),INDEX(#REF!,MATCH(N$4,#REF!,0),MATCH(#REF!,#REF!,0)),""),""),IF(#REF!=1,IF(AND((#REF!="Semana3"),(K38=""),(L38=""),(M38="")),INDEX(#REF!,MATCH(N$4,#REF!,0),MATCH(#REF!,#REF!,0)),IF(AND((#REF!="Semana7"),(M38="")),INDEX(#REF!,MATCH(N$4,#REF!,0),MATCH(#REF!,#REF!,0)),""))))))</f>
        <v>#REF!</v>
      </c>
      <c r="O38" s="68" t="e">
        <f>IF(EXACT(O$4,#REF!),IF(N38="",IF(OR((#REF!=4),(#REF!=3),(#REF!=2),(#REF!=1)),INDEX(#REF!,MATCH(O$4,#REF!,0),MATCH(#REF!,#REF!,0)),"")),IF(#REF!=4,IF(N38="","",INDEX(#REF!,MATCH(O$4,#REF!,0),MATCH(#REF!,#REF!,0))),IF(#REF!=2,IF(N38="",IF(OR((#REF!="Semana1"),(#REF!="Semana2"),(#REF!="Semana3"),(#REF!="Semana4"),(#REF!="Semana5"),(#REF!="Semana6"),(#REF!="Semana7"),(#REF!="Semana8")),INDEX(#REF!,MATCH(O$4,#REF!,0),MATCH(#REF!,#REF!,0)),""),""),IF(#REF!=1,IF(AND((L38=""),(M38=""),(N38="")),INDEX(#REF!,MATCH(O$4,#REF!,0),MATCH(#REF!,#REF!,0)),""),""))))</f>
        <v>#REF!</v>
      </c>
      <c r="P38" s="68" t="e">
        <f>IF(EXACT((#REF!),(PROPER(TEXT(P$3,"dddd")))),"",IF(AND(EXACT((#REF!),(PROPER(TEXT(O$3,"dddd")))),(EXACT((#REF!),PROPER(TEXT(P37,"dddd"))))),"",IF(#REF!=1,IF(AND((M38=""),(N38=""),(O38="")),INDEX(#REF!,MATCH(P$4,#REF!,0),MATCH(#REF!,#REF!,0)),""),IF(#REF!=2,IF(O38="",INDEX(#REF!,MATCH(P$4,#REF!,0),MATCH(#REF!,#REF!,0)),""),IF(#REF!=4,INDEX(#REF!,MATCH(P$4,#REF!,0),MATCH(#REF!,#REF!,0)),"")))))</f>
        <v>#REF!</v>
      </c>
      <c r="Q38" s="67" t="e">
        <f>IF(EXACT((#REF!),(PROPER(TEXT(Q$3,"dddd")))),"",IF(AND(EXACT((#REF!),(PROPER(TEXT(P$3,"dddd")))),(EXACT((#REF!),PROPER(TEXT(Q37,"dddd"))))),"",IF(#REF!=1,IF(AND((N38=""),(O38=""),(P38="")),INDEX(#REF!,MATCH(Q$4,#REF!,0),MATCH(#REF!,#REF!,0)),""),IF(#REF!=2,IF(P38="",INDEX(#REF!,MATCH(Q$4,#REF!,0),MATCH(#REF!,#REF!,0)),""),IF(#REF!=4,INDEX(#REF!,MATCH(Q$4,#REF!,0),MATCH(#REF!,#REF!,0)),"")))))</f>
        <v>#REF!</v>
      </c>
      <c r="R38" s="67" t="e">
        <f>IF(EXACT((#REF!),(PROPER(TEXT(R$3,"dddd")))),"",IF(AND(EXACT((#REF!),(PROPER(TEXT(Q$3,"dddd")))),(EXACT((#REF!),PROPER(TEXT(R37,"dddd"))))),"",IF(#REF!=1,IF(AND((O38=""),(P38=""),(Q38="")),INDEX(#REF!,MATCH(R$4,#REF!,0),MATCH(#REF!,#REF!,0)),""),IF(#REF!=2,IF(Q38="",INDEX(#REF!,MATCH(R$4,#REF!,0),MATCH(#REF!,#REF!,0)),""),IF(#REF!=4,INDEX(#REF!,MATCH(R$4,#REF!,0),MATCH(#REF!,#REF!,0)),"")))))</f>
        <v>#REF!</v>
      </c>
      <c r="S38" s="67" t="e">
        <f>IF(EXACT((#REF!),(PROPER(TEXT(S$3,"dddd")))),"",IF(AND(EXACT((#REF!),(PROPER(TEXT(R$3,"dddd")))),(EXACT((#REF!),PROPER(TEXT(S37,"dddd"))))),"",IF(#REF!=1,IF(AND((P38=""),(Q38=""),(R38="")),INDEX(#REF!,MATCH(S$4,#REF!,0),MATCH(#REF!,#REF!,0)),""),IF(#REF!=2,IF(R38="",INDEX(#REF!,MATCH(S$4,#REF!,0),MATCH(#REF!,#REF!,0)),""),IF(#REF!=4,INDEX(#REF!,MATCH(S$4,#REF!,0),MATCH(#REF!,#REF!,0)),"")))))</f>
        <v>#REF!</v>
      </c>
      <c r="T38" s="67" t="e">
        <f>IF(EXACT((#REF!),(PROPER(TEXT(T$3,"dddd")))),"",IF(AND(EXACT((#REF!),(PROPER(TEXT(S$3,"dddd")))),(EXACT((#REF!),PROPER(TEXT(T37,"dddd"))))),"",IF(#REF!=1,IF(AND((Q38=""),(R38=""),(S38="")),INDEX(#REF!,MATCH(T$4,#REF!,0),MATCH(#REF!,#REF!,0)),""),IF(#REF!=2,IF(S38="",INDEX(#REF!,MATCH(T$4,#REF!,0),MATCH(#REF!,#REF!,0)),""),IF(#REF!=4,INDEX(#REF!,MATCH(T$4,#REF!,0),MATCH(#REF!,#REF!,0)),"")))))</f>
        <v>#REF!</v>
      </c>
      <c r="U38" s="68" t="e">
        <f>IF(EXACT((#REF!),(PROPER(TEXT(U$3,"dddd")))),"",IF(AND(EXACT((#REF!),(PROPER(TEXT(T$3,"dddd")))),(EXACT((#REF!),PROPER(TEXT(U37,"dddd"))))),"",IF(#REF!=1,IF(AND((R38=""),(S38=""),(T38="")),INDEX(#REF!,MATCH(U$4,#REF!,0),MATCH(#REF!,#REF!,0)),""),IF(#REF!=2,IF(T38="",INDEX(#REF!,MATCH(U$4,#REF!,0),MATCH(#REF!,#REF!,0)),""),IF(#REF!=4,INDEX(#REF!,MATCH(U$4,#REF!,0),MATCH(#REF!,#REF!,0)),"")))))</f>
        <v>#REF!</v>
      </c>
      <c r="V38" s="68" t="e">
        <f>IF(EXACT((#REF!),(PROPER(TEXT(V$3,"dddd")))),"",IF(AND(EXACT((#REF!),(PROPER(TEXT(U$3,"dddd")))),(EXACT((#REF!),PROPER(TEXT(V37,"dddd"))))),"",IF(#REF!=1,IF(AND((S38=""),(T38=""),(U38="")),INDEX(#REF!,MATCH(V$4,#REF!,0),MATCH(#REF!,#REF!,0)),""),IF(#REF!=2,IF(U38="",INDEX(#REF!,MATCH(V$4,#REF!,0),MATCH(#REF!,#REF!,0)),""),IF(#REF!=4,INDEX(#REF!,MATCH(V$4,#REF!,0),MATCH(#REF!,#REF!,0)),"")))))</f>
        <v>#REF!</v>
      </c>
      <c r="W38" s="68" t="e">
        <f>IF(EXACT((#REF!),(PROPER(TEXT(W$3,"dddd")))),"",IF(AND(EXACT((#REF!),(PROPER(TEXT(V$3,"dddd")))),(EXACT((#REF!),PROPER(TEXT(W37,"dddd"))))),"",IF(#REF!=1,IF(AND((T38=""),(U38=""),(V38="")),INDEX(#REF!,MATCH(W$4,#REF!,0),MATCH(#REF!,#REF!,0)),""),IF(#REF!=2,IF(V38="",INDEX(#REF!,MATCH(W$4,#REF!,0),MATCH(#REF!,#REF!,0)),""),IF(#REF!=4,INDEX(#REF!,MATCH(W$4,#REF!,0),MATCH(#REF!,#REF!,0)),"")))))</f>
        <v>#REF!</v>
      </c>
      <c r="X38" s="68" t="e">
        <f>IF(EXACT((#REF!),(PROPER(TEXT(X$3,"dddd")))),"",IF(AND(EXACT((#REF!),(PROPER(TEXT(W$3,"dddd")))),(EXACT((#REF!),PROPER(TEXT(X37,"dddd"))))),"",IF(#REF!=1,IF(AND((U38=""),(V38=""),(W38="")),INDEX(#REF!,MATCH(X$4,#REF!,0),MATCH(#REF!,#REF!,0)),""),IF(#REF!=2,IF(W38="",INDEX(#REF!,MATCH(X$4,#REF!,0),MATCH(#REF!,#REF!,0)),""),IF(#REF!=4,INDEX(#REF!,MATCH(X$4,#REF!,0),MATCH(#REF!,#REF!,0)),"")))))</f>
        <v>#REF!</v>
      </c>
      <c r="Y38" s="67" t="e">
        <f>IF(EXACT((#REF!),(PROPER(TEXT(Y$3,"dddd")))),"",IF(AND(EXACT((#REF!),(PROPER(TEXT(X$3,"dddd")))),(EXACT((#REF!),PROPER(TEXT(Y37,"dddd"))))),"",IF(#REF!=1,IF(AND((V38=""),(W38=""),(X38="")),INDEX(#REF!,MATCH(Y$4,#REF!,0),MATCH(#REF!,#REF!,0)),""),IF(#REF!=2,IF(X38="",INDEX(#REF!,MATCH(Y$4,#REF!,0),MATCH(#REF!,#REF!,0)),""),IF(#REF!=4,INDEX(#REF!,MATCH(Y$4,#REF!,0),MATCH(#REF!,#REF!,0)),"")))))</f>
        <v>#REF!</v>
      </c>
      <c r="Z38" s="67" t="e">
        <f>IF(EXACT((#REF!),(PROPER(TEXT(Z$3,"dddd")))),"",IF(AND(EXACT((#REF!),(PROPER(TEXT(Y$3,"dddd")))),(EXACT((#REF!),PROPER(TEXT(Z37,"dddd"))))),"",IF(#REF!=1,IF(AND((W38=""),(X38=""),(Y38="")),INDEX(#REF!,MATCH(Z$4,#REF!,0),MATCH(#REF!,#REF!,0)),""),IF(#REF!=2,IF(Y38="",INDEX(#REF!,MATCH(Z$4,#REF!,0),MATCH(#REF!,#REF!,0)),""),IF(#REF!=4,INDEX(#REF!,MATCH(Z$4,#REF!,0),MATCH(#REF!,#REF!,0)),"")))))</f>
        <v>#REF!</v>
      </c>
      <c r="AA38" s="67" t="e">
        <f>IF(EXACT((#REF!),(PROPER(TEXT(AA$3,"dddd")))),"",IF(AND(EXACT((#REF!),(PROPER(TEXT(Z$3,"dddd")))),(EXACT((#REF!),PROPER(TEXT(AA37,"dddd"))))),"",IF(#REF!=1,IF(AND((X38=""),(Y38=""),(Z38="")),INDEX(#REF!,MATCH(AA$4,#REF!,0),MATCH(#REF!,#REF!,0)),""),IF(#REF!=2,IF(Z38="",INDEX(#REF!,MATCH(AA$4,#REF!,0),MATCH(#REF!,#REF!,0)),""),IF(#REF!=4,INDEX(#REF!,MATCH(AA$4,#REF!,0),MATCH(#REF!,#REF!,0)),"")))))</f>
        <v>#REF!</v>
      </c>
      <c r="AB38" s="67" t="e">
        <f>IF(EXACT((#REF!),(PROPER(TEXT(AB$3,"dddd")))),"",IF(AND(EXACT((#REF!),(PROPER(TEXT(AA$3,"dddd")))),(EXACT((#REF!),PROPER(TEXT(AB37,"dddd"))))),"",IF(#REF!=1,IF(AND((Y38=""),(Z38=""),(AA38="")),INDEX(#REF!,MATCH(AB$4,#REF!,0),MATCH(#REF!,#REF!,0)),""),IF(#REF!=2,IF(AA38="",INDEX(#REF!,MATCH(AB$4,#REF!,0),MATCH(#REF!,#REF!,0)),""),IF(#REF!=4,INDEX(#REF!,MATCH(AB$4,#REF!,0),MATCH(#REF!,#REF!,0)),"")))))</f>
        <v>#REF!</v>
      </c>
      <c r="AC38" s="67" t="e">
        <f>IF(EXACT((#REF!),(PROPER(TEXT(AC$3,"dddd")))),"",IF(AND(EXACT((#REF!),(PROPER(TEXT(AB$3,"dddd")))),(EXACT((#REF!),PROPER(TEXT(AC37,"dddd"))))),"",IF(#REF!=1,IF(AND((Z38=""),(AA38=""),(AB38="")),INDEX(#REF!,MATCH(AC$4,#REF!,0),MATCH(#REF!,#REF!,0)),""),IF(#REF!=2,IF(AB38="",INDEX(#REF!,MATCH(AC$4,#REF!,0),MATCH(#REF!,#REF!,0)),""),IF(#REF!=4,INDEX(#REF!,MATCH(AC$4,#REF!,0),MATCH(#REF!,#REF!,0)),"")))))</f>
        <v>#REF!</v>
      </c>
      <c r="AD38" s="68" t="e">
        <f>IF(EXACT((#REF!),(PROPER(TEXT(AD$3,"dddd")))),"",IF(AND(EXACT((#REF!),(PROPER(TEXT(AC$3,"dddd")))),(EXACT((#REF!),PROPER(TEXT(AD37,"dddd"))))),"",IF(#REF!=1,IF(AND((AA38=""),(AB38=""),(AC38="")),INDEX(#REF!,MATCH(AD$4,#REF!,0),MATCH(#REF!,#REF!,0)),""),IF(#REF!=2,IF(AC38="",INDEX(#REF!,MATCH(AD$4,#REF!,0),MATCH(#REF!,#REF!,0)),""),IF(#REF!=4,INDEX(#REF!,MATCH(AD$4,#REF!,0),MATCH(#REF!,#REF!,0)),"")))))</f>
        <v>#REF!</v>
      </c>
      <c r="AE38" s="68" t="e">
        <f>IF(EXACT((#REF!),(PROPER(TEXT(AE$3,"dddd")))),"",IF(AND(EXACT((#REF!),(PROPER(TEXT(AD$3,"dddd")))),(EXACT((#REF!),PROPER(TEXT(AE37,"dddd"))))),"",IF(#REF!=1,IF(AND((AB38=""),(AC38=""),(AD38="")),INDEX(#REF!,MATCH(AE$4,#REF!,0),MATCH(#REF!,#REF!,0)),""),IF(#REF!=2,IF(AD38="",INDEX(#REF!,MATCH(AE$4,#REF!,0),MATCH(#REF!,#REF!,0)),""),IF(#REF!=4,INDEX(#REF!,MATCH(AE$4,#REF!,0),MATCH(#REF!,#REF!,0)),"")))))</f>
        <v>#REF!</v>
      </c>
      <c r="AF38" s="68" t="e">
        <f>IF(EXACT((#REF!),(PROPER(TEXT(AF$3,"dddd")))),"",IF(AND(EXACT((#REF!),(PROPER(TEXT(AE$3,"dddd")))),(EXACT((#REF!),PROPER(TEXT(AF37,"dddd"))))),"",IF(#REF!=1,IF(AND((AC38=""),(AD38=""),(AE38="")),INDEX(#REF!,MATCH(AF$4,#REF!,0),MATCH(#REF!,#REF!,0)),""),IF(#REF!=2,IF(AE38="",INDEX(#REF!,MATCH(AF$4,#REF!,0),MATCH(#REF!,#REF!,0)),""),IF(#REF!=4,INDEX(#REF!,MATCH(AF$4,#REF!,0),MATCH(#REF!,#REF!,0)),"")))))</f>
        <v>#REF!</v>
      </c>
      <c r="AG38" s="68" t="e">
        <f>IF(EXACT((#REF!),(PROPER(TEXT(AG$3,"dddd")))),"",IF(AND(EXACT((#REF!),(PROPER(TEXT(AF$3,"dddd")))),(EXACT((#REF!),PROPER(TEXT(AG37,"dddd"))))),"",IF(#REF!=1,IF(AND((AD38=""),(AE38=""),(AF38="")),INDEX(#REF!,MATCH(AG$4,#REF!,0),MATCH(#REF!,#REF!,0)),""),IF(#REF!=2,IF(AF38="",INDEX(#REF!,MATCH(AG$4,#REF!,0),MATCH(#REF!,#REF!,0)),""),IF(#REF!=4,INDEX(#REF!,MATCH(AG$4,#REF!,0),MATCH(#REF!,#REF!,0)),"")))))</f>
        <v>#REF!</v>
      </c>
      <c r="AH38" s="67" t="e">
        <f>IF(EXACT((#REF!),(PROPER(TEXT(AH$3,"dddd")))),"",IF(AND(EXACT((#REF!),(PROPER(TEXT(AG$3,"dddd")))),(EXACT((#REF!),PROPER(TEXT(AH37,"dddd"))))),"",IF(#REF!=1,IF(AND((AE38=""),(AF38=""),(AG38="")),INDEX(#REF!,MATCH(AH$4,#REF!,0),MATCH(#REF!,#REF!,0)),""),IF(#REF!=2,IF(AG38="",INDEX(#REF!,MATCH(AH$4,#REF!,0),MATCH(#REF!,#REF!,0)),""),IF(#REF!=4,INDEX(#REF!,MATCH(AH$4,#REF!,0),MATCH(#REF!,#REF!,0)),"")))))</f>
        <v>#REF!</v>
      </c>
      <c r="AI38" s="67" t="e">
        <f>IF(EXACT((#REF!),(PROPER(TEXT(AI$3,"dddd")))),"",IF(AND(EXACT((#REF!),(PROPER(TEXT(AH$3,"dddd")))),(EXACT((#REF!),PROPER(TEXT(AI37,"dddd"))))),"",IF(#REF!=1,IF(AND((AF38=""),(AG38=""),(AH38="")),INDEX(#REF!,MATCH(AI$4,#REF!,0),MATCH(#REF!,#REF!,0)),""),IF(#REF!=2,IF(AH38="",INDEX(#REF!,MATCH(AI$4,#REF!,0),MATCH(#REF!,#REF!,0)),""),IF(#REF!=4,INDEX(#REF!,MATCH(AI$4,#REF!,0),MATCH(#REF!,#REF!,0)),"")))))</f>
        <v>#REF!</v>
      </c>
      <c r="AJ38" s="67" t="e">
        <f>IF(EXACT((#REF!),(PROPER(TEXT(AJ$3,"dddd")))),"",IF(AND(EXACT((#REF!),(PROPER(TEXT(AI$3,"dddd")))),(EXACT((#REF!),PROPER(TEXT(AJ37,"dddd"))))),"",IF(#REF!=1,IF(AND((AG38=""),(AH38=""),(AI38="")),INDEX(#REF!,MATCH(AJ$4,#REF!,0),MATCH(#REF!,#REF!,0)),""),IF(#REF!=2,IF(AI38="",INDEX(#REF!,MATCH(AJ$4,#REF!,0),MATCH(#REF!,#REF!,0)),""),IF(#REF!=4,INDEX(#REF!,MATCH(AJ$4,#REF!,0),MATCH(#REF!,#REF!,0)),"")))))</f>
        <v>#REF!</v>
      </c>
      <c r="AK38" s="67" t="e">
        <f>IF(EXACT((#REF!),(PROPER(TEXT(AK$3,"dddd")))),"",IF(AND(EXACT((#REF!),(PROPER(TEXT(AJ$3,"dddd")))),(EXACT((#REF!),PROPER(TEXT(AK37,"dddd"))))),"",IF(#REF!=1,IF(AND((AH38=""),(AI38=""),(AJ38="")),INDEX(#REF!,MATCH(AK$4,#REF!,0),MATCH(#REF!,#REF!,0)),""),IF(#REF!=2,IF(AJ38="",INDEX(#REF!,MATCH(AK$4,#REF!,0),MATCH(#REF!,#REF!,0)),""),IF(#REF!=4,INDEX(#REF!,MATCH(AK$4,#REF!,0),MATCH(#REF!,#REF!,0)),"")))))</f>
        <v>#REF!</v>
      </c>
      <c r="AL38" s="67" t="e">
        <f>IF(EXACT((#REF!),(PROPER(TEXT(AL$3,"dddd")))),"",IF(AND(EXACT((#REF!),(PROPER(TEXT(AK$3,"dddd")))),(EXACT((#REF!),PROPER(TEXT(AL37,"dddd"))))),"",IF(#REF!=1,IF(AND((AI38=""),(AJ38=""),(AK38="")),INDEX(#REF!,MATCH(AL$4,#REF!,0),MATCH(#REF!,#REF!,0)),""),IF(#REF!=2,IF(AK38="",INDEX(#REF!,MATCH(AL$4,#REF!,0),MATCH(#REF!,#REF!,0)),""),IF(#REF!=4,INDEX(#REF!,MATCH(AL$4,#REF!,0),MATCH(#REF!,#REF!,0)),"")))))</f>
        <v>#REF!</v>
      </c>
      <c r="AM38" s="68" t="e">
        <f>IF(EXACT((#REF!),(PROPER(TEXT(AM$3,"dddd")))),"",IF(AND(EXACT((#REF!),(PROPER(TEXT(AL$3,"dddd")))),(EXACT((#REF!),PROPER(TEXT(AM37,"dddd"))))),"",IF(#REF!=1,IF(AND((AJ38=""),(AK38=""),(AL38="")),INDEX(#REF!,MATCH(AM$4,#REF!,0),MATCH(#REF!,#REF!,0)),""),IF(#REF!=2,IF(AL38="",INDEX(#REF!,MATCH(AM$4,#REF!,0),MATCH(#REF!,#REF!,0)),""),IF(#REF!=4,INDEX(#REF!,MATCH(AM$4,#REF!,0),MATCH(#REF!,#REF!,0)),"")))))</f>
        <v>#REF!</v>
      </c>
      <c r="AN38" s="68" t="e">
        <f>IF(EXACT((#REF!),(PROPER(TEXT(AN$3,"dddd")))),"",IF(AND(EXACT((#REF!),(PROPER(TEXT(AM$3,"dddd")))),(EXACT((#REF!),PROPER(TEXT(AN37,"dddd"))))),"",IF(#REF!=1,IF(AND((AK38=""),(AL38=""),(AM38="")),INDEX(#REF!,MATCH(AN$4,#REF!,0),MATCH(#REF!,#REF!,0)),""),IF(#REF!=2,IF(AM38="",INDEX(#REF!,MATCH(AN$4,#REF!,0),MATCH(#REF!,#REF!,0)),""),IF(#REF!=4,INDEX(#REF!,MATCH(AN$4,#REF!,0),MATCH(#REF!,#REF!,0)),"")))))</f>
        <v>#REF!</v>
      </c>
      <c r="AO38" s="68" t="e">
        <f>IF(EXACT((#REF!),(PROPER(TEXT(AO$3,"dddd")))),"",IF(AND(EXACT((#REF!),(PROPER(TEXT(AN$3,"dddd")))),(EXACT((#REF!),PROPER(TEXT(AO37,"dddd"))))),"",IF(#REF!=1,IF(AND((AL38=""),(AM38=""),(AN38="")),INDEX(#REF!,MATCH(AO$4,#REF!,0),MATCH(#REF!,#REF!,0)),""),IF(#REF!=2,IF(AN38="",INDEX(#REF!,MATCH(AO$4,#REF!,0),MATCH(#REF!,#REF!,0)),""),IF(#REF!=4,INDEX(#REF!,MATCH(AO$4,#REF!,0),MATCH(#REF!,#REF!,0)),"")))))</f>
        <v>#REF!</v>
      </c>
      <c r="AP38" s="68" t="e">
        <f>IF(EXACT((#REF!),(PROPER(TEXT(AP$3,"dddd")))),"",IF(AND(EXACT((#REF!),(PROPER(TEXT(AO$3,"dddd")))),(EXACT((#REF!),PROPER(TEXT(AP37,"dddd"))))),"",IF(#REF!=1,IF(AND((AM38=""),(AN38=""),(AO38="")),INDEX(#REF!,MATCH(AP$4,#REF!,0),MATCH(#REF!,#REF!,0)),""),IF(#REF!=2,IF(AO38="",INDEX(#REF!,MATCH(AP$4,#REF!,0),MATCH(#REF!,#REF!,0)),""),IF(#REF!=4,INDEX(#REF!,MATCH(AP$4,#REF!,0),MATCH(#REF!,#REF!,0)),"")))))</f>
        <v>#REF!</v>
      </c>
      <c r="AQ38" s="67" t="e">
        <f>IF(EXACT((#REF!),(PROPER(TEXT(AQ$3,"dddd")))),"",IF(AND(EXACT((#REF!),(PROPER(TEXT(AP$3,"dddd")))),(EXACT((#REF!),PROPER(TEXT(AQ37,"dddd"))))),"",IF(#REF!=1,IF(AND((AN38=""),(AO38=""),(AP38="")),INDEX(#REF!,MATCH(AQ$4,#REF!,0),MATCH(#REF!,#REF!,0)),""),IF(#REF!=2,IF(AP38="",INDEX(#REF!,MATCH(AQ$4,#REF!,0),MATCH(#REF!,#REF!,0)),""),IF(#REF!=4,INDEX(#REF!,MATCH(AQ$4,#REF!,0),MATCH(#REF!,#REF!,0)),"")))))</f>
        <v>#REF!</v>
      </c>
      <c r="AR38" s="67" t="e">
        <f>IF(EXACT((#REF!),(PROPER(TEXT(AR$3,"dddd")))),"",IF(AND(EXACT((#REF!),(PROPER(TEXT(AQ$3,"dddd")))),(EXACT((#REF!),PROPER(TEXT(AR37,"dddd"))))),"",IF(#REF!=1,IF(AND((AO38=""),(AP38=""),(AQ38="")),INDEX(#REF!,MATCH(AR$4,#REF!,0),MATCH(#REF!,#REF!,0)),""),IF(#REF!=2,IF(AQ38="",INDEX(#REF!,MATCH(AR$4,#REF!,0),MATCH(#REF!,#REF!,0)),""),IF(#REF!=4,INDEX(#REF!,MATCH(AR$4,#REF!,0),MATCH(#REF!,#REF!,0)),"")))))</f>
        <v>#REF!</v>
      </c>
      <c r="AS38" s="67" t="e">
        <f>IF(EXACT((#REF!),(PROPER(TEXT(AS$3,"dddd")))),"",IF(AND(EXACT((#REF!),(PROPER(TEXT(AR$3,"dddd")))),(EXACT((#REF!),PROPER(TEXT(AS37,"dddd"))))),"",IF(#REF!=1,IF(AND((AP38=""),(AQ38=""),(AR38="")),INDEX(#REF!,MATCH(AS$4,#REF!,0),MATCH(#REF!,#REF!,0)),""),IF(#REF!=2,IF(AR38="",INDEX(#REF!,MATCH(AS$4,#REF!,0),MATCH(#REF!,#REF!,0)),""),IF(#REF!=4,INDEX(#REF!,MATCH(AS$4,#REF!,0),MATCH(#REF!,#REF!,0)),"")))))</f>
        <v>#REF!</v>
      </c>
      <c r="AT38" s="67" t="e">
        <f>IF(EXACT((#REF!),(PROPER(TEXT(AT$3,"dddd")))),"",IF(AND(EXACT((#REF!),(PROPER(TEXT(AS$3,"dddd")))),(EXACT((#REF!),PROPER(TEXT(AT37,"dddd"))))),"",IF(#REF!=1,IF(AND((AQ38=""),(AR38=""),(AS38="")),INDEX(#REF!,MATCH(AT$4,#REF!,0),MATCH(#REF!,#REF!,0)),""),IF(#REF!=2,IF(AS38="",INDEX(#REF!,MATCH(AT$4,#REF!,0),MATCH(#REF!,#REF!,0)),""),IF(#REF!=4,INDEX(#REF!,MATCH(AT$4,#REF!,0),MATCH(#REF!,#REF!,0)),"")))))</f>
        <v>#REF!</v>
      </c>
      <c r="AU38" s="67" t="e">
        <f>IF(EXACT((#REF!),(PROPER(TEXT(AU$3,"dddd")))),"",IF(AND(EXACT((#REF!),(PROPER(TEXT(AT$3,"dddd")))),(EXACT((#REF!),PROPER(TEXT(AU37,"dddd"))))),"",IF(#REF!=1,IF(AND((AR38=""),(AS38=""),(AT38="")),INDEX(#REF!,MATCH(AU$4,#REF!,0),MATCH(#REF!,#REF!,0)),""),IF(#REF!=2,IF(AT38="",INDEX(#REF!,MATCH(AU$4,#REF!,0),MATCH(#REF!,#REF!,0)),""),IF(#REF!=4,INDEX(#REF!,MATCH(AU$4,#REF!,0),MATCH(#REF!,#REF!,0)),"")))))</f>
        <v>#REF!</v>
      </c>
      <c r="AV38" s="68" t="e">
        <f>IF(EXACT((#REF!),(PROPER(TEXT(AV$3,"dddd")))),"",IF(AND(EXACT((#REF!),(PROPER(TEXT(AU$3,"dddd")))),(EXACT((#REF!),PROPER(TEXT(AV37,"dddd"))))),"",IF(#REF!=1,IF(AND((AS38=""),(AT38=""),(AU38="")),INDEX(#REF!,MATCH(AV$4,#REF!,0),MATCH(#REF!,#REF!,0)),""),IF(#REF!=2,IF(AU38="",INDEX(#REF!,MATCH(AV$4,#REF!,0),MATCH(#REF!,#REF!,0)),""),IF(#REF!=4,INDEX(#REF!,MATCH(AV$4,#REF!,0),MATCH(#REF!,#REF!,0)),"")))))</f>
        <v>#REF!</v>
      </c>
      <c r="AW38" s="68" t="e">
        <f>IF(EXACT((#REF!),(PROPER(TEXT(AW$3,"dddd")))),"",IF(AND(EXACT((#REF!),(PROPER(TEXT(AV$3,"dddd")))),(EXACT((#REF!),PROPER(TEXT(AW37,"dddd"))))),"",IF(#REF!=1,IF(AND((AT38=""),(AU38=""),(AV38="")),INDEX(#REF!,MATCH(AW$4,#REF!,0),MATCH(#REF!,#REF!,0)),""),IF(#REF!=2,IF(AV38="",INDEX(#REF!,MATCH(AW$4,#REF!,0),MATCH(#REF!,#REF!,0)),""),IF(#REF!=4,INDEX(#REF!,MATCH(AW$4,#REF!,0),MATCH(#REF!,#REF!,0)),"")))))</f>
        <v>#REF!</v>
      </c>
      <c r="AX38" s="68" t="e">
        <f>IF(EXACT((#REF!),(PROPER(TEXT(AX$3,"dddd")))),"",IF(AND(EXACT((#REF!),(PROPER(TEXT(AW$3,"dddd")))),(EXACT((#REF!),PROPER(TEXT(AX37,"dddd"))))),"",IF(#REF!=1,IF(AND((AU38=""),(AV38=""),(AW38="")),INDEX(#REF!,MATCH(AX$4,#REF!,0),MATCH(#REF!,#REF!,0)),""),IF(#REF!=2,IF(AW38="",INDEX(#REF!,MATCH(AX$4,#REF!,0),MATCH(#REF!,#REF!,0)),""),IF(#REF!=4,INDEX(#REF!,MATCH(AX$4,#REF!,0),MATCH(#REF!,#REF!,0)),"")))))</f>
        <v>#REF!</v>
      </c>
      <c r="AY38" s="68" t="e">
        <f>IF(EXACT((#REF!),(PROPER(TEXT(AY$3,"dddd")))),"",IF(AND(EXACT((#REF!),(PROPER(TEXT(AX$3,"dddd")))),(EXACT((#REF!),PROPER(TEXT(AY37,"dddd"))))),"",IF(#REF!=1,IF(AND((AV38=""),(AW38=""),(AX38="")),INDEX(#REF!,MATCH(AY$4,#REF!,0),MATCH(#REF!,#REF!,0)),""),IF(#REF!=2,IF(AX38="",INDEX(#REF!,MATCH(AY$4,#REF!,0),MATCH(#REF!,#REF!,0)),""),IF(#REF!=4,INDEX(#REF!,MATCH(AY$4,#REF!,0),MATCH(#REF!,#REF!,0)),"")))))</f>
        <v>#REF!</v>
      </c>
      <c r="AZ38" s="67" t="e">
        <f>IF(EXACT((#REF!),(PROPER(TEXT(AZ$3,"dddd")))),"",IF(AND(EXACT((#REF!),(PROPER(TEXT(AY$3,"dddd")))),(EXACT((#REF!),PROPER(TEXT(AZ37,"dddd"))))),"",IF(#REF!=1,IF(AND((AW38=""),(AX38=""),(AY38="")),INDEX(#REF!,MATCH(AZ$4,#REF!,0),MATCH(#REF!,#REF!,0)),""),IF(#REF!=2,IF(AY38="",INDEX(#REF!,MATCH(AZ$4,#REF!,0),MATCH(#REF!,#REF!,0)),""),IF(#REF!=4,INDEX(#REF!,MATCH(AZ$4,#REF!,0),MATCH(#REF!,#REF!,0)),"")))))</f>
        <v>#REF!</v>
      </c>
      <c r="BA38" s="67" t="e">
        <f>IF(EXACT((#REF!),(PROPER(TEXT(BA$3,"dddd")))),"",IF(AND(EXACT((#REF!),(PROPER(TEXT(AZ$3,"dddd")))),(EXACT((#REF!),PROPER(TEXT(BA37,"dddd"))))),"",IF(#REF!=1,IF(AND((AX38=""),(AY38=""),(AZ38="")),INDEX(#REF!,MATCH(BA$4,#REF!,0),MATCH(#REF!,#REF!,0)),""),IF(#REF!=2,IF(AZ38="",INDEX(#REF!,MATCH(BA$4,#REF!,0),MATCH(#REF!,#REF!,0)),""),IF(#REF!=4,INDEX(#REF!,MATCH(BA$4,#REF!,0),MATCH(#REF!,#REF!,0)),"")))))</f>
        <v>#REF!</v>
      </c>
      <c r="BB38" s="67" t="e">
        <f>IF(EXACT((#REF!),(PROPER(TEXT(BB$3,"dddd")))),"",IF(AND(EXACT((#REF!),(PROPER(TEXT(BA$3,"dddd")))),(EXACT((#REF!),PROPER(TEXT(BB37,"dddd"))))),"",IF(#REF!=1,IF(AND((AY38=""),(AZ38=""),(BA38="")),INDEX(#REF!,MATCH(BB$4,#REF!,0),MATCH(#REF!,#REF!,0)),""),IF(#REF!=2,IF(BA38="",INDEX(#REF!,MATCH(BB$4,#REF!,0),MATCH(#REF!,#REF!,0)),""),IF(#REF!=4,INDEX(#REF!,MATCH(BB$4,#REF!,0),MATCH(#REF!,#REF!,0)),"")))))</f>
        <v>#REF!</v>
      </c>
      <c r="BC38" s="67" t="e">
        <f>IF(EXACT((#REF!),(PROPER(TEXT(BC$3,"dddd")))),"",IF(AND(EXACT((#REF!),(PROPER(TEXT(BB$3,"dddd")))),(EXACT((#REF!),PROPER(TEXT(BC37,"dddd"))))),"",IF(#REF!=1,IF(AND((AZ38=""),(BA38=""),(BB38="")),INDEX(#REF!,MATCH(BC$4,#REF!,0),MATCH(#REF!,#REF!,0)),""),IF(#REF!=2,IF(BB38="",INDEX(#REF!,MATCH(BC$4,#REF!,0),MATCH(#REF!,#REF!,0)),""),IF(#REF!=4,INDEX(#REF!,MATCH(BC$4,#REF!,0),MATCH(#REF!,#REF!,0)),"")))))</f>
        <v>#REF!</v>
      </c>
      <c r="BD38" s="68" t="e">
        <f>IF(EXACT((#REF!),(PROPER(TEXT(BD$3,"dddd")))),"",IF(AND(EXACT((#REF!),(PROPER(TEXT(BC$3,"dddd")))),(EXACT((#REF!),PROPER(TEXT(BD37,"dddd"))))),"",IF(#REF!=1,IF(AND((BA38=""),(BB38=""),(BC38="")),INDEX(#REF!,MATCH(BD$4,#REF!,0),MATCH(#REF!,#REF!,0)),""),IF(#REF!=2,IF(BC38="",INDEX(#REF!,MATCH(BD$4,#REF!,0),MATCH(#REF!,#REF!,0)),""),IF(#REF!=4,INDEX(#REF!,MATCH(BD$4,#REF!,0),MATCH(#REF!,#REF!,0)),"")))))</f>
        <v>#REF!</v>
      </c>
      <c r="BE38" s="68" t="e">
        <f>IF(EXACT((#REF!),(PROPER(TEXT(BE$3,"dddd")))),"",IF(AND(EXACT((#REF!),(PROPER(TEXT(BD$3,"dddd")))),(EXACT((#REF!),PROPER(TEXT(BE37,"dddd"))))),"",IF(#REF!=1,IF(AND((BB38=""),(BC38=""),(BD38="")),INDEX(#REF!,MATCH(BE$4,#REF!,0),MATCH(#REF!,#REF!,0)),""),IF(#REF!=2,IF(BD38="",INDEX(#REF!,MATCH(BE$4,#REF!,0),MATCH(#REF!,#REF!,0)),""),IF(#REF!=4,INDEX(#REF!,MATCH(BE$4,#REF!,0),MATCH(#REF!,#REF!,0)),"")))))</f>
        <v>#REF!</v>
      </c>
      <c r="BF38" s="68" t="e">
        <f>IF(EXACT((#REF!),(PROPER(TEXT(BF$3,"dddd")))),"",IF(AND(EXACT((#REF!),(PROPER(TEXT(BE$3,"dddd")))),(EXACT((#REF!),PROPER(TEXT(BF37,"dddd"))))),"",IF(#REF!=1,IF(AND((BC38=""),(BD38=""),(BE38="")),INDEX(#REF!,MATCH(BF$4,#REF!,0),MATCH(#REF!,#REF!,0)),""),IF(#REF!=2,IF(BE38="",INDEX(#REF!,MATCH(BF$4,#REF!,0),MATCH(#REF!,#REF!,0)),""),IF(#REF!=4,INDEX(#REF!,MATCH(BF$4,#REF!,0),MATCH(#REF!,#REF!,0)),"")))))</f>
        <v>#REF!</v>
      </c>
      <c r="BG38" s="68" t="e">
        <f>IF(EXACT((#REF!),(PROPER(TEXT(BG$3,"dddd")))),"",IF(AND(EXACT((#REF!),(PROPER(TEXT(BF$3,"dddd")))),(EXACT((#REF!),PROPER(TEXT(BG37,"dddd"))))),"",IF(#REF!=1,IF(AND((BD38=""),(BE38=""),(BF38="")),INDEX(#REF!,MATCH(BG$4,#REF!,0),MATCH(#REF!,#REF!,0)),""),IF(#REF!=2,IF(BF38="",INDEX(#REF!,MATCH(BG$4,#REF!,0),MATCH(#REF!,#REF!,0)),""),IF(#REF!=4,INDEX(#REF!,MATCH(BG$4,#REF!,0),MATCH(#REF!,#REF!,0)),"")))))</f>
        <v>#REF!</v>
      </c>
    </row>
    <row r="39" spans="1:59" ht="26.25" customHeight="1" x14ac:dyDescent="0.25">
      <c r="A39" s="75" t="e">
        <f t="shared" si="0"/>
        <v>#REF!</v>
      </c>
      <c r="B39" s="52" t="s">
        <v>267</v>
      </c>
      <c r="C39" s="52" t="s">
        <v>31</v>
      </c>
      <c r="D39" s="52" t="s">
        <v>206</v>
      </c>
      <c r="E39" s="52" t="s">
        <v>29</v>
      </c>
      <c r="F39" s="72" t="e">
        <f>IF(ISNA(VLOOKUP(E39,#REF!,2,FALSE)),"",VLOOKUP(E39,#REF!,2,FALSE))</f>
        <v>#REF!</v>
      </c>
      <c r="G39" s="72" t="e">
        <f>IF(ISNA(VLOOKUP(E39,#REF!,3,0)),"",VLOOKUP(E39,#REF!,3,0))</f>
        <v>#REF!</v>
      </c>
      <c r="H39" s="67" t="e">
        <f>IF(EXACT((#REF!),(PROPER(TEXT(H$3,"dddd")))),"",IF(EXACT(H$4,#REF!),IF(#REF!=4,INDEX(#REF!,MATCH(H$4,#REF!,0),MATCH(#REF!,#REF!,0)),INDEX(#REF!,MATCH(#REF!,#REF!,0),MATCH(#REF!,#REF!,0))),""))</f>
        <v>#REF!</v>
      </c>
      <c r="I39" s="67" t="e">
        <f>IF(EXACT((#REF!),(PROPER(TEXT(I$3,"dddd")))),"",IF(EXACT(I$4,#REF!),IF(H39="",IF(OR((#REF!=4),(#REF!=3),(#REF!=2),(#REF!=1)),INDEX(#REF!,MATCH(I$4,#REF!,0),MATCH(#REF!,#REF!,0)),"")),IF(#REF!=4,IF(H39="","",INDEX(#REF!,MATCH(I$4,#REF!,0),MATCH(#REF!,#REF!,0))),IF(#REF!=2,IF(H39="",IF(OR((#REF!="Semana1"),(#REF!="Semana2")),INDEX(#REF!,MATCH(I$4,#REF!,0),MATCH(#REF!,#REF!,0)),""),""),IF(#REF!=1,IF(H39="",IF(#REF!="Semana2","",""),""))))))</f>
        <v>#REF!</v>
      </c>
      <c r="J39" s="67" t="e">
        <f>IF(EXACT(J$4,#REF!),IF(I39="",IF(OR((#REF!=4),(#REF!=3),(#REF!=2),(#REF!=1)),INDEX(#REF!,MATCH(J$4,#REF!,0),MATCH(#REF!,#REF!,0)),"")),IF(#REF!=4,IF(I39="","",INDEX(#REF!,MATCH(J$4,#REF!,0),MATCH(#REF!,#REF!,0))),IF(#REF!=2,IF(I39="",IF(OR((#REF!="Semana1"),(#REF!="Semana2"),(#REF!="Semana3")),INDEX(#REF!,MATCH(J$4,#REF!,0),MATCH(#REF!,#REF!,0)),""),""),IF(#REF!=1,IF(I39="",IF(#REF!="Semana3","",""),"")))))</f>
        <v>#REF!</v>
      </c>
      <c r="K39" s="67" t="e">
        <f>IF(EXACT(K$4,#REF!),IF(J39="",IF(OR((#REF!=4),(#REF!=3),(#REF!=2),(#REF!=1)),INDEX(#REF!,MATCH(K$4,#REF!,0),MATCH(#REF!,#REF!,0)),"")),IF(#REF!=4,IF(J39="","",INDEX(#REF!,MATCH(K$4,#REF!,0),MATCH(#REF!,#REF!,0))),IF(#REF!=2,IF(J39="",IF(OR((#REF!="Semana1"),(#REF!="Semana2"),(#REF!="Semana3"),(#REF!="Semana4")),INDEX(#REF!,MATCH(K$4,#REF!,0),MATCH(#REF!,#REF!,0)),""),""),IF(#REF!=1,IF(J39="",IF(#REF!="Semana4","",""),"")))))</f>
        <v>#REF!</v>
      </c>
      <c r="L39" s="67" t="e">
        <f>IF(EXACT(L$4,#REF!),IF(K39="",IF(OR((#REF!=4),(#REF!=3),(#REF!=2),(#REF!=1)),INDEX(#REF!,MATCH(L$4,#REF!,0),MATCH(#REF!,#REF!,0)),"")),IF(#REF!=4,IF(K39="","",INDEX(#REF!,MATCH(L$4,#REF!,0),MATCH(#REF!,#REF!,0))),IF(#REF!=2,IF(K39="",IF(OR((#REF!="Semana1"),(#REF!="Semana2"),(#REF!="Semana3"),(#REF!="Semana4"),(#REF!="Semana5")),INDEX(#REF!,MATCH(L$4,#REF!,0),MATCH(#REF!,#REF!,0)),""),""),IF(#REF!=1,IF(AND((#REF!="Semana1"),(I39=""),(J39=""),(K39="")),INDEX(#REF!,MATCH(L$4,#REF!,0),MATCH(#REF!,#REF!,0)),IF(AND((#REF!="Semana5"),(K39="")),INDEX(#REF!,MATCH(L$4,#REF!,0),MATCH(#REF!,#REF!,0)),""))))))</f>
        <v>#REF!</v>
      </c>
      <c r="M39" s="68" t="e">
        <f>IF(EXACT(M$4,#REF!),IF(L39="",IF(OR((#REF!=4),(#REF!=3),(#REF!=2),(#REF!=1)),INDEX(#REF!,MATCH(M$4,#REF!,0),MATCH(#REF!,#REF!,0)),"")),IF(#REF!=4,IF(L39="","",INDEX(#REF!,MATCH(M$4,#REF!,0),MATCH(#REF!,#REF!,0))),IF(#REF!=2,IF(L39="",IF(OR((#REF!="Semana1"),(#REF!="Semana2"),(#REF!="Semana3"),(#REF!="Semana4"),(#REF!="Semana5")),INDEX(#REF!,MATCH(M$4,#REF!,0),MATCH(#REF!,#REF!,0)),""),""),IF(#REF!=1,IF(AND((#REF!="Semana2"),(J39=""),(K39=""),(L39="")),INDEX(#REF!,MATCH(M$4,#REF!,0),MATCH(#REF!,#REF!,0)),IF(AND((#REF!="Semana6"),(L39="")),INDEX(#REF!,MATCH(M$4,#REF!,0),MATCH(#REF!,#REF!,0)),""))))))</f>
        <v>#REF!</v>
      </c>
      <c r="N39" s="68" t="e">
        <f>IF(EXACT(N$4,#REF!),IF(M39="",IF(OR((#REF!=4),(#REF!=3),(#REF!=2),(#REF!=1)),INDEX(#REF!,MATCH(N$4,#REF!,0),MATCH(#REF!,#REF!,0)),"")),IF(#REF!=4,IF(M39="","",INDEX(#REF!,MATCH(N$4,#REF!,0),MATCH(#REF!,#REF!,0))),IF(#REF!=2,IF(M39="",IF(OR((#REF!="Semana1"),(#REF!="Semana2"),(#REF!="Semana3"),(#REF!="Semana4"),(#REF!="Semana5")),INDEX(#REF!,MATCH(N$4,#REF!,0),MATCH(#REF!,#REF!,0)),""),""),IF(#REF!=1,IF(AND((#REF!="Semana3"),(K39=""),(L39=""),(M39="")),INDEX(#REF!,MATCH(N$4,#REF!,0),MATCH(#REF!,#REF!,0)),IF(AND((#REF!="Semana7"),(M39="")),INDEX(#REF!,MATCH(N$4,#REF!,0),MATCH(#REF!,#REF!,0)),""))))))</f>
        <v>#REF!</v>
      </c>
      <c r="O39" s="68" t="e">
        <f>IF(EXACT(O$4,#REF!),IF(N39="",IF(OR((#REF!=4),(#REF!=3),(#REF!=2),(#REF!=1)),INDEX(#REF!,MATCH(O$4,#REF!,0),MATCH(#REF!,#REF!,0)),"")),IF(#REF!=4,IF(N39="","",INDEX(#REF!,MATCH(O$4,#REF!,0),MATCH(#REF!,#REF!,0))),IF(#REF!=2,IF(N39="",IF(OR((#REF!="Semana1"),(#REF!="Semana2"),(#REF!="Semana3"),(#REF!="Semana4"),(#REF!="Semana5"),(#REF!="Semana6"),(#REF!="Semana7"),(#REF!="Semana8")),INDEX(#REF!,MATCH(O$4,#REF!,0),MATCH(#REF!,#REF!,0)),""),""),IF(#REF!=1,IF(AND((L39=""),(M39=""),(N39="")),INDEX(#REF!,MATCH(O$4,#REF!,0),MATCH(#REF!,#REF!,0)),""),""))))</f>
        <v>#REF!</v>
      </c>
      <c r="P39" s="68" t="e">
        <f>IF(EXACT((#REF!),(PROPER(TEXT(P$3,"dddd")))),"",IF(AND(EXACT((#REF!),(PROPER(TEXT(O$3,"dddd")))),(EXACT((#REF!),PROPER(TEXT(P38,"dddd"))))),"",IF(#REF!=1,IF(AND((M39=""),(N39=""),(O39="")),INDEX(#REF!,MATCH(P$4,#REF!,0),MATCH(#REF!,#REF!,0)),""),IF(#REF!=2,IF(O39="",INDEX(#REF!,MATCH(P$4,#REF!,0),MATCH(#REF!,#REF!,0)),""),IF(#REF!=4,INDEX(#REF!,MATCH(P$4,#REF!,0),MATCH(#REF!,#REF!,0)),"")))))</f>
        <v>#REF!</v>
      </c>
      <c r="Q39" s="67" t="e">
        <f>IF(EXACT((#REF!),(PROPER(TEXT(Q$3,"dddd")))),"",IF(AND(EXACT((#REF!),(PROPER(TEXT(P$3,"dddd")))),(EXACT((#REF!),PROPER(TEXT(Q38,"dddd"))))),"",IF(#REF!=1,IF(AND((N39=""),(O39=""),(P39="")),INDEX(#REF!,MATCH(Q$4,#REF!,0),MATCH(#REF!,#REF!,0)),""),IF(#REF!=2,IF(P39="",INDEX(#REF!,MATCH(Q$4,#REF!,0),MATCH(#REF!,#REF!,0)),""),IF(#REF!=4,INDEX(#REF!,MATCH(Q$4,#REF!,0),MATCH(#REF!,#REF!,0)),"")))))</f>
        <v>#REF!</v>
      </c>
      <c r="R39" s="67" t="e">
        <f>IF(EXACT((#REF!),(PROPER(TEXT(R$3,"dddd")))),"",IF(AND(EXACT((#REF!),(PROPER(TEXT(Q$3,"dddd")))),(EXACT((#REF!),PROPER(TEXT(R38,"dddd"))))),"",IF(#REF!=1,IF(AND((O39=""),(P39=""),(Q39="")),INDEX(#REF!,MATCH(R$4,#REF!,0),MATCH(#REF!,#REF!,0)),""),IF(#REF!=2,IF(Q39="",INDEX(#REF!,MATCH(R$4,#REF!,0),MATCH(#REF!,#REF!,0)),""),IF(#REF!=4,INDEX(#REF!,MATCH(R$4,#REF!,0),MATCH(#REF!,#REF!,0)),"")))))</f>
        <v>#REF!</v>
      </c>
      <c r="S39" s="67" t="e">
        <f>IF(EXACT((#REF!),(PROPER(TEXT(S$3,"dddd")))),"",IF(AND(EXACT((#REF!),(PROPER(TEXT(R$3,"dddd")))),(EXACT((#REF!),PROPER(TEXT(S38,"dddd"))))),"",IF(#REF!=1,IF(AND((P39=""),(Q39=""),(R39="")),INDEX(#REF!,MATCH(S$4,#REF!,0),MATCH(#REF!,#REF!,0)),""),IF(#REF!=2,IF(R39="",INDEX(#REF!,MATCH(S$4,#REF!,0),MATCH(#REF!,#REF!,0)),""),IF(#REF!=4,INDEX(#REF!,MATCH(S$4,#REF!,0),MATCH(#REF!,#REF!,0)),"")))))</f>
        <v>#REF!</v>
      </c>
      <c r="T39" s="67" t="e">
        <f>IF(EXACT((#REF!),(PROPER(TEXT(T$3,"dddd")))),"",IF(AND(EXACT((#REF!),(PROPER(TEXT(S$3,"dddd")))),(EXACT((#REF!),PROPER(TEXT(T38,"dddd"))))),"",IF(#REF!=1,IF(AND((Q39=""),(R39=""),(S39="")),INDEX(#REF!,MATCH(T$4,#REF!,0),MATCH(#REF!,#REF!,0)),""),IF(#REF!=2,IF(S39="",INDEX(#REF!,MATCH(T$4,#REF!,0),MATCH(#REF!,#REF!,0)),""),IF(#REF!=4,INDEX(#REF!,MATCH(T$4,#REF!,0),MATCH(#REF!,#REF!,0)),"")))))</f>
        <v>#REF!</v>
      </c>
      <c r="U39" s="68" t="e">
        <f>IF(EXACT((#REF!),(PROPER(TEXT(U$3,"dddd")))),"",IF(AND(EXACT((#REF!),(PROPER(TEXT(T$3,"dddd")))),(EXACT((#REF!),PROPER(TEXT(U38,"dddd"))))),"",IF(#REF!=1,IF(AND((R39=""),(S39=""),(T39="")),INDEX(#REF!,MATCH(U$4,#REF!,0),MATCH(#REF!,#REF!,0)),""),IF(#REF!=2,IF(T39="",INDEX(#REF!,MATCH(U$4,#REF!,0),MATCH(#REF!,#REF!,0)),""),IF(#REF!=4,INDEX(#REF!,MATCH(U$4,#REF!,0),MATCH(#REF!,#REF!,0)),"")))))</f>
        <v>#REF!</v>
      </c>
      <c r="V39" s="68" t="e">
        <f>IF(EXACT((#REF!),(PROPER(TEXT(V$3,"dddd")))),"",IF(AND(EXACT((#REF!),(PROPER(TEXT(U$3,"dddd")))),(EXACT((#REF!),PROPER(TEXT(V38,"dddd"))))),"",IF(#REF!=1,IF(AND((S39=""),(T39=""),(U39="")),INDEX(#REF!,MATCH(V$4,#REF!,0),MATCH(#REF!,#REF!,0)),""),IF(#REF!=2,IF(U39="",INDEX(#REF!,MATCH(V$4,#REF!,0),MATCH(#REF!,#REF!,0)),""),IF(#REF!=4,INDEX(#REF!,MATCH(V$4,#REF!,0),MATCH(#REF!,#REF!,0)),"")))))</f>
        <v>#REF!</v>
      </c>
      <c r="W39" s="68" t="e">
        <f>IF(EXACT((#REF!),(PROPER(TEXT(W$3,"dddd")))),"",IF(AND(EXACT((#REF!),(PROPER(TEXT(V$3,"dddd")))),(EXACT((#REF!),PROPER(TEXT(W38,"dddd"))))),"",IF(#REF!=1,IF(AND((T39=""),(U39=""),(V39="")),INDEX(#REF!,MATCH(W$4,#REF!,0),MATCH(#REF!,#REF!,0)),""),IF(#REF!=2,IF(V39="",INDEX(#REF!,MATCH(W$4,#REF!,0),MATCH(#REF!,#REF!,0)),""),IF(#REF!=4,INDEX(#REF!,MATCH(W$4,#REF!,0),MATCH(#REF!,#REF!,0)),"")))))</f>
        <v>#REF!</v>
      </c>
      <c r="X39" s="68" t="e">
        <f>IF(EXACT((#REF!),(PROPER(TEXT(X$3,"dddd")))),"",IF(AND(EXACT((#REF!),(PROPER(TEXT(W$3,"dddd")))),(EXACT((#REF!),PROPER(TEXT(X38,"dddd"))))),"",IF(#REF!=1,IF(AND((U39=""),(V39=""),(W39="")),INDEX(#REF!,MATCH(X$4,#REF!,0),MATCH(#REF!,#REF!,0)),""),IF(#REF!=2,IF(W39="",INDEX(#REF!,MATCH(X$4,#REF!,0),MATCH(#REF!,#REF!,0)),""),IF(#REF!=4,INDEX(#REF!,MATCH(X$4,#REF!,0),MATCH(#REF!,#REF!,0)),"")))))</f>
        <v>#REF!</v>
      </c>
      <c r="Y39" s="67" t="e">
        <f>IF(EXACT((#REF!),(PROPER(TEXT(Y$3,"dddd")))),"",IF(AND(EXACT((#REF!),(PROPER(TEXT(X$3,"dddd")))),(EXACT((#REF!),PROPER(TEXT(Y38,"dddd"))))),"",IF(#REF!=1,IF(AND((V39=""),(W39=""),(X39="")),INDEX(#REF!,MATCH(Y$4,#REF!,0),MATCH(#REF!,#REF!,0)),""),IF(#REF!=2,IF(X39="",INDEX(#REF!,MATCH(Y$4,#REF!,0),MATCH(#REF!,#REF!,0)),""),IF(#REF!=4,INDEX(#REF!,MATCH(Y$4,#REF!,0),MATCH(#REF!,#REF!,0)),"")))))</f>
        <v>#REF!</v>
      </c>
      <c r="Z39" s="67" t="e">
        <f>IF(EXACT((#REF!),(PROPER(TEXT(Z$3,"dddd")))),"",IF(AND(EXACT((#REF!),(PROPER(TEXT(Y$3,"dddd")))),(EXACT((#REF!),PROPER(TEXT(Z38,"dddd"))))),"",IF(#REF!=1,IF(AND((W39=""),(X39=""),(Y39="")),INDEX(#REF!,MATCH(Z$4,#REF!,0),MATCH(#REF!,#REF!,0)),""),IF(#REF!=2,IF(Y39="",INDEX(#REF!,MATCH(Z$4,#REF!,0),MATCH(#REF!,#REF!,0)),""),IF(#REF!=4,INDEX(#REF!,MATCH(Z$4,#REF!,0),MATCH(#REF!,#REF!,0)),"")))))</f>
        <v>#REF!</v>
      </c>
      <c r="AA39" s="67" t="e">
        <f>IF(EXACT((#REF!),(PROPER(TEXT(AA$3,"dddd")))),"",IF(AND(EXACT((#REF!),(PROPER(TEXT(Z$3,"dddd")))),(EXACT((#REF!),PROPER(TEXT(AA38,"dddd"))))),"",IF(#REF!=1,IF(AND((X39=""),(Y39=""),(Z39="")),INDEX(#REF!,MATCH(AA$4,#REF!,0),MATCH(#REF!,#REF!,0)),""),IF(#REF!=2,IF(Z39="",INDEX(#REF!,MATCH(AA$4,#REF!,0),MATCH(#REF!,#REF!,0)),""),IF(#REF!=4,INDEX(#REF!,MATCH(AA$4,#REF!,0),MATCH(#REF!,#REF!,0)),"")))))</f>
        <v>#REF!</v>
      </c>
      <c r="AB39" s="67" t="e">
        <f>IF(EXACT((#REF!),(PROPER(TEXT(AB$3,"dddd")))),"",IF(AND(EXACT((#REF!),(PROPER(TEXT(AA$3,"dddd")))),(EXACT((#REF!),PROPER(TEXT(AB38,"dddd"))))),"",IF(#REF!=1,IF(AND((Y39=""),(Z39=""),(AA39="")),INDEX(#REF!,MATCH(AB$4,#REF!,0),MATCH(#REF!,#REF!,0)),""),IF(#REF!=2,IF(AA39="",INDEX(#REF!,MATCH(AB$4,#REF!,0),MATCH(#REF!,#REF!,0)),""),IF(#REF!=4,INDEX(#REF!,MATCH(AB$4,#REF!,0),MATCH(#REF!,#REF!,0)),"")))))</f>
        <v>#REF!</v>
      </c>
      <c r="AC39" s="67" t="e">
        <f>IF(EXACT((#REF!),(PROPER(TEXT(AC$3,"dddd")))),"",IF(AND(EXACT((#REF!),(PROPER(TEXT(AB$3,"dddd")))),(EXACT((#REF!),PROPER(TEXT(AC38,"dddd"))))),"",IF(#REF!=1,IF(AND((Z39=""),(AA39=""),(AB39="")),INDEX(#REF!,MATCH(AC$4,#REF!,0),MATCH(#REF!,#REF!,0)),""),IF(#REF!=2,IF(AB39="",INDEX(#REF!,MATCH(AC$4,#REF!,0),MATCH(#REF!,#REF!,0)),""),IF(#REF!=4,INDEX(#REF!,MATCH(AC$4,#REF!,0),MATCH(#REF!,#REF!,0)),"")))))</f>
        <v>#REF!</v>
      </c>
      <c r="AD39" s="68" t="e">
        <f>IF(EXACT((#REF!),(PROPER(TEXT(AD$3,"dddd")))),"",IF(AND(EXACT((#REF!),(PROPER(TEXT(AC$3,"dddd")))),(EXACT((#REF!),PROPER(TEXT(AD38,"dddd"))))),"",IF(#REF!=1,IF(AND((AA39=""),(AB39=""),(AC39="")),INDEX(#REF!,MATCH(AD$4,#REF!,0),MATCH(#REF!,#REF!,0)),""),IF(#REF!=2,IF(AC39="",INDEX(#REF!,MATCH(AD$4,#REF!,0),MATCH(#REF!,#REF!,0)),""),IF(#REF!=4,INDEX(#REF!,MATCH(AD$4,#REF!,0),MATCH(#REF!,#REF!,0)),"")))))</f>
        <v>#REF!</v>
      </c>
      <c r="AE39" s="68" t="e">
        <f>IF(EXACT((#REF!),(PROPER(TEXT(AE$3,"dddd")))),"",IF(AND(EXACT((#REF!),(PROPER(TEXT(AD$3,"dddd")))),(EXACT((#REF!),PROPER(TEXT(AE38,"dddd"))))),"",IF(#REF!=1,IF(AND((AB39=""),(AC39=""),(AD39="")),INDEX(#REF!,MATCH(AE$4,#REF!,0),MATCH(#REF!,#REF!,0)),""),IF(#REF!=2,IF(AD39="",INDEX(#REF!,MATCH(AE$4,#REF!,0),MATCH(#REF!,#REF!,0)),""),IF(#REF!=4,INDEX(#REF!,MATCH(AE$4,#REF!,0),MATCH(#REF!,#REF!,0)),"")))))</f>
        <v>#REF!</v>
      </c>
      <c r="AF39" s="68" t="e">
        <f>IF(EXACT((#REF!),(PROPER(TEXT(AF$3,"dddd")))),"",IF(AND(EXACT((#REF!),(PROPER(TEXT(AE$3,"dddd")))),(EXACT((#REF!),PROPER(TEXT(AF38,"dddd"))))),"",IF(#REF!=1,IF(AND((AC39=""),(AD39=""),(AE39="")),INDEX(#REF!,MATCH(AF$4,#REF!,0),MATCH(#REF!,#REF!,0)),""),IF(#REF!=2,IF(AE39="",INDEX(#REF!,MATCH(AF$4,#REF!,0),MATCH(#REF!,#REF!,0)),""),IF(#REF!=4,INDEX(#REF!,MATCH(AF$4,#REF!,0),MATCH(#REF!,#REF!,0)),"")))))</f>
        <v>#REF!</v>
      </c>
      <c r="AG39" s="68" t="e">
        <f>IF(EXACT((#REF!),(PROPER(TEXT(AG$3,"dddd")))),"",IF(AND(EXACT((#REF!),(PROPER(TEXT(AF$3,"dddd")))),(EXACT((#REF!),PROPER(TEXT(AG38,"dddd"))))),"",IF(#REF!=1,IF(AND((AD39=""),(AE39=""),(AF39="")),INDEX(#REF!,MATCH(AG$4,#REF!,0),MATCH(#REF!,#REF!,0)),""),IF(#REF!=2,IF(AF39="",INDEX(#REF!,MATCH(AG$4,#REF!,0),MATCH(#REF!,#REF!,0)),""),IF(#REF!=4,INDEX(#REF!,MATCH(AG$4,#REF!,0),MATCH(#REF!,#REF!,0)),"")))))</f>
        <v>#REF!</v>
      </c>
      <c r="AH39" s="67" t="e">
        <f>IF(EXACT((#REF!),(PROPER(TEXT(AH$3,"dddd")))),"",IF(AND(EXACT((#REF!),(PROPER(TEXT(AG$3,"dddd")))),(EXACT((#REF!),PROPER(TEXT(AH38,"dddd"))))),"",IF(#REF!=1,IF(AND((AE39=""),(AF39=""),(AG39="")),INDEX(#REF!,MATCH(AH$4,#REF!,0),MATCH(#REF!,#REF!,0)),""),IF(#REF!=2,IF(AG39="",INDEX(#REF!,MATCH(AH$4,#REF!,0),MATCH(#REF!,#REF!,0)),""),IF(#REF!=4,INDEX(#REF!,MATCH(AH$4,#REF!,0),MATCH(#REF!,#REF!,0)),"")))))</f>
        <v>#REF!</v>
      </c>
      <c r="AI39" s="67" t="e">
        <f>IF(EXACT((#REF!),(PROPER(TEXT(AI$3,"dddd")))),"",IF(AND(EXACT((#REF!),(PROPER(TEXT(AH$3,"dddd")))),(EXACT((#REF!),PROPER(TEXT(AI38,"dddd"))))),"",IF(#REF!=1,IF(AND((AF39=""),(AG39=""),(AH39="")),INDEX(#REF!,MATCH(AI$4,#REF!,0),MATCH(#REF!,#REF!,0)),""),IF(#REF!=2,IF(AH39="",INDEX(#REF!,MATCH(AI$4,#REF!,0),MATCH(#REF!,#REF!,0)),""),IF(#REF!=4,INDEX(#REF!,MATCH(AI$4,#REF!,0),MATCH(#REF!,#REF!,0)),"")))))</f>
        <v>#REF!</v>
      </c>
      <c r="AJ39" s="67" t="e">
        <f>IF(EXACT((#REF!),(PROPER(TEXT(AJ$3,"dddd")))),"",IF(AND(EXACT((#REF!),(PROPER(TEXT(AI$3,"dddd")))),(EXACT((#REF!),PROPER(TEXT(AJ38,"dddd"))))),"",IF(#REF!=1,IF(AND((AG39=""),(AH39=""),(AI39="")),INDEX(#REF!,MATCH(AJ$4,#REF!,0),MATCH(#REF!,#REF!,0)),""),IF(#REF!=2,IF(AI39="",INDEX(#REF!,MATCH(AJ$4,#REF!,0),MATCH(#REF!,#REF!,0)),""),IF(#REF!=4,INDEX(#REF!,MATCH(AJ$4,#REF!,0),MATCH(#REF!,#REF!,0)),"")))))</f>
        <v>#REF!</v>
      </c>
      <c r="AK39" s="67" t="e">
        <f>IF(EXACT((#REF!),(PROPER(TEXT(AK$3,"dddd")))),"",IF(AND(EXACT((#REF!),(PROPER(TEXT(AJ$3,"dddd")))),(EXACT((#REF!),PROPER(TEXT(AK38,"dddd"))))),"",IF(#REF!=1,IF(AND((AH39=""),(AI39=""),(AJ39="")),INDEX(#REF!,MATCH(AK$4,#REF!,0),MATCH(#REF!,#REF!,0)),""),IF(#REF!=2,IF(AJ39="",INDEX(#REF!,MATCH(AK$4,#REF!,0),MATCH(#REF!,#REF!,0)),""),IF(#REF!=4,INDEX(#REF!,MATCH(AK$4,#REF!,0),MATCH(#REF!,#REF!,0)),"")))))</f>
        <v>#REF!</v>
      </c>
      <c r="AL39" s="67" t="e">
        <f>IF(EXACT((#REF!),(PROPER(TEXT(AL$3,"dddd")))),"",IF(AND(EXACT((#REF!),(PROPER(TEXT(AK$3,"dddd")))),(EXACT((#REF!),PROPER(TEXT(AL38,"dddd"))))),"",IF(#REF!=1,IF(AND((AI39=""),(AJ39=""),(AK39="")),INDEX(#REF!,MATCH(AL$4,#REF!,0),MATCH(#REF!,#REF!,0)),""),IF(#REF!=2,IF(AK39="",INDEX(#REF!,MATCH(AL$4,#REF!,0),MATCH(#REF!,#REF!,0)),""),IF(#REF!=4,INDEX(#REF!,MATCH(AL$4,#REF!,0),MATCH(#REF!,#REF!,0)),"")))))</f>
        <v>#REF!</v>
      </c>
      <c r="AM39" s="68" t="e">
        <f>IF(EXACT((#REF!),(PROPER(TEXT(AM$3,"dddd")))),"",IF(AND(EXACT((#REF!),(PROPER(TEXT(AL$3,"dddd")))),(EXACT((#REF!),PROPER(TEXT(AM38,"dddd"))))),"",IF(#REF!=1,IF(AND((AJ39=""),(AK39=""),(AL39="")),INDEX(#REF!,MATCH(AM$4,#REF!,0),MATCH(#REF!,#REF!,0)),""),IF(#REF!=2,IF(AL39="",INDEX(#REF!,MATCH(AM$4,#REF!,0),MATCH(#REF!,#REF!,0)),""),IF(#REF!=4,INDEX(#REF!,MATCH(AM$4,#REF!,0),MATCH(#REF!,#REF!,0)),"")))))</f>
        <v>#REF!</v>
      </c>
      <c r="AN39" s="68" t="e">
        <f>IF(EXACT((#REF!),(PROPER(TEXT(AN$3,"dddd")))),"",IF(AND(EXACT((#REF!),(PROPER(TEXT(AM$3,"dddd")))),(EXACT((#REF!),PROPER(TEXT(AN38,"dddd"))))),"",IF(#REF!=1,IF(AND((AK39=""),(AL39=""),(AM39="")),INDEX(#REF!,MATCH(AN$4,#REF!,0),MATCH(#REF!,#REF!,0)),""),IF(#REF!=2,IF(AM39="",INDEX(#REF!,MATCH(AN$4,#REF!,0),MATCH(#REF!,#REF!,0)),""),IF(#REF!=4,INDEX(#REF!,MATCH(AN$4,#REF!,0),MATCH(#REF!,#REF!,0)),"")))))</f>
        <v>#REF!</v>
      </c>
      <c r="AO39" s="68" t="e">
        <f>IF(EXACT((#REF!),(PROPER(TEXT(AO$3,"dddd")))),"",IF(AND(EXACT((#REF!),(PROPER(TEXT(AN$3,"dddd")))),(EXACT((#REF!),PROPER(TEXT(AO38,"dddd"))))),"",IF(#REF!=1,IF(AND((AL39=""),(AM39=""),(AN39="")),INDEX(#REF!,MATCH(AO$4,#REF!,0),MATCH(#REF!,#REF!,0)),""),IF(#REF!=2,IF(AN39="",INDEX(#REF!,MATCH(AO$4,#REF!,0),MATCH(#REF!,#REF!,0)),""),IF(#REF!=4,INDEX(#REF!,MATCH(AO$4,#REF!,0),MATCH(#REF!,#REF!,0)),"")))))</f>
        <v>#REF!</v>
      </c>
      <c r="AP39" s="68" t="e">
        <f>IF(EXACT((#REF!),(PROPER(TEXT(AP$3,"dddd")))),"",IF(AND(EXACT((#REF!),(PROPER(TEXT(AO$3,"dddd")))),(EXACT((#REF!),PROPER(TEXT(AP38,"dddd"))))),"",IF(#REF!=1,IF(AND((AM39=""),(AN39=""),(AO39="")),INDEX(#REF!,MATCH(AP$4,#REF!,0),MATCH(#REF!,#REF!,0)),""),IF(#REF!=2,IF(AO39="",INDEX(#REF!,MATCH(AP$4,#REF!,0),MATCH(#REF!,#REF!,0)),""),IF(#REF!=4,INDEX(#REF!,MATCH(AP$4,#REF!,0),MATCH(#REF!,#REF!,0)),"")))))</f>
        <v>#REF!</v>
      </c>
      <c r="AQ39" s="67" t="e">
        <f>IF(EXACT((#REF!),(PROPER(TEXT(AQ$3,"dddd")))),"",IF(AND(EXACT((#REF!),(PROPER(TEXT(AP$3,"dddd")))),(EXACT((#REF!),PROPER(TEXT(AQ38,"dddd"))))),"",IF(#REF!=1,IF(AND((AN39=""),(AO39=""),(AP39="")),INDEX(#REF!,MATCH(AQ$4,#REF!,0),MATCH(#REF!,#REF!,0)),""),IF(#REF!=2,IF(AP39="",INDEX(#REF!,MATCH(AQ$4,#REF!,0),MATCH(#REF!,#REF!,0)),""),IF(#REF!=4,INDEX(#REF!,MATCH(AQ$4,#REF!,0),MATCH(#REF!,#REF!,0)),"")))))</f>
        <v>#REF!</v>
      </c>
      <c r="AR39" s="67" t="e">
        <f>IF(EXACT((#REF!),(PROPER(TEXT(AR$3,"dddd")))),"",IF(AND(EXACT((#REF!),(PROPER(TEXT(AQ$3,"dddd")))),(EXACT((#REF!),PROPER(TEXT(AR38,"dddd"))))),"",IF(#REF!=1,IF(AND((AO39=""),(AP39=""),(AQ39="")),INDEX(#REF!,MATCH(AR$4,#REF!,0),MATCH(#REF!,#REF!,0)),""),IF(#REF!=2,IF(AQ39="",INDEX(#REF!,MATCH(AR$4,#REF!,0),MATCH(#REF!,#REF!,0)),""),IF(#REF!=4,INDEX(#REF!,MATCH(AR$4,#REF!,0),MATCH(#REF!,#REF!,0)),"")))))</f>
        <v>#REF!</v>
      </c>
      <c r="AS39" s="67" t="e">
        <f>IF(EXACT((#REF!),(PROPER(TEXT(AS$3,"dddd")))),"",IF(AND(EXACT((#REF!),(PROPER(TEXT(AR$3,"dddd")))),(EXACT((#REF!),PROPER(TEXT(AS38,"dddd"))))),"",IF(#REF!=1,IF(AND((AP39=""),(AQ39=""),(AR39="")),INDEX(#REF!,MATCH(AS$4,#REF!,0),MATCH(#REF!,#REF!,0)),""),IF(#REF!=2,IF(AR39="",INDEX(#REF!,MATCH(AS$4,#REF!,0),MATCH(#REF!,#REF!,0)),""),IF(#REF!=4,INDEX(#REF!,MATCH(AS$4,#REF!,0),MATCH(#REF!,#REF!,0)),"")))))</f>
        <v>#REF!</v>
      </c>
      <c r="AT39" s="67" t="e">
        <f>IF(EXACT((#REF!),(PROPER(TEXT(AT$3,"dddd")))),"",IF(AND(EXACT((#REF!),(PROPER(TEXT(AS$3,"dddd")))),(EXACT((#REF!),PROPER(TEXT(AT38,"dddd"))))),"",IF(#REF!=1,IF(AND((AQ39=""),(AR39=""),(AS39="")),INDEX(#REF!,MATCH(AT$4,#REF!,0),MATCH(#REF!,#REF!,0)),""),IF(#REF!=2,IF(AS39="",INDEX(#REF!,MATCH(AT$4,#REF!,0),MATCH(#REF!,#REF!,0)),""),IF(#REF!=4,INDEX(#REF!,MATCH(AT$4,#REF!,0),MATCH(#REF!,#REF!,0)),"")))))</f>
        <v>#REF!</v>
      </c>
      <c r="AU39" s="67" t="e">
        <f>IF(EXACT((#REF!),(PROPER(TEXT(AU$3,"dddd")))),"",IF(AND(EXACT((#REF!),(PROPER(TEXT(AT$3,"dddd")))),(EXACT((#REF!),PROPER(TEXT(AU38,"dddd"))))),"",IF(#REF!=1,IF(AND((AR39=""),(AS39=""),(AT39="")),INDEX(#REF!,MATCH(AU$4,#REF!,0),MATCH(#REF!,#REF!,0)),""),IF(#REF!=2,IF(AT39="",INDEX(#REF!,MATCH(AU$4,#REF!,0),MATCH(#REF!,#REF!,0)),""),IF(#REF!=4,INDEX(#REF!,MATCH(AU$4,#REF!,0),MATCH(#REF!,#REF!,0)),"")))))</f>
        <v>#REF!</v>
      </c>
      <c r="AV39" s="68" t="e">
        <f>IF(EXACT((#REF!),(PROPER(TEXT(AV$3,"dddd")))),"",IF(AND(EXACT((#REF!),(PROPER(TEXT(AU$3,"dddd")))),(EXACT((#REF!),PROPER(TEXT(AV38,"dddd"))))),"",IF(#REF!=1,IF(AND((AS39=""),(AT39=""),(AU39="")),INDEX(#REF!,MATCH(AV$4,#REF!,0),MATCH(#REF!,#REF!,0)),""),IF(#REF!=2,IF(AU39="",INDEX(#REF!,MATCH(AV$4,#REF!,0),MATCH(#REF!,#REF!,0)),""),IF(#REF!=4,INDEX(#REF!,MATCH(AV$4,#REF!,0),MATCH(#REF!,#REF!,0)),"")))))</f>
        <v>#REF!</v>
      </c>
      <c r="AW39" s="68" t="e">
        <f>IF(EXACT((#REF!),(PROPER(TEXT(AW$3,"dddd")))),"",IF(AND(EXACT((#REF!),(PROPER(TEXT(AV$3,"dddd")))),(EXACT((#REF!),PROPER(TEXT(AW38,"dddd"))))),"",IF(#REF!=1,IF(AND((AT39=""),(AU39=""),(AV39="")),INDEX(#REF!,MATCH(AW$4,#REF!,0),MATCH(#REF!,#REF!,0)),""),IF(#REF!=2,IF(AV39="",INDEX(#REF!,MATCH(AW$4,#REF!,0),MATCH(#REF!,#REF!,0)),""),IF(#REF!=4,INDEX(#REF!,MATCH(AW$4,#REF!,0),MATCH(#REF!,#REF!,0)),"")))))</f>
        <v>#REF!</v>
      </c>
      <c r="AX39" s="68" t="e">
        <f>IF(EXACT((#REF!),(PROPER(TEXT(AX$3,"dddd")))),"",IF(AND(EXACT((#REF!),(PROPER(TEXT(AW$3,"dddd")))),(EXACT((#REF!),PROPER(TEXT(AX38,"dddd"))))),"",IF(#REF!=1,IF(AND((AU39=""),(AV39=""),(AW39="")),INDEX(#REF!,MATCH(AX$4,#REF!,0),MATCH(#REF!,#REF!,0)),""),IF(#REF!=2,IF(AW39="",INDEX(#REF!,MATCH(AX$4,#REF!,0),MATCH(#REF!,#REF!,0)),""),IF(#REF!=4,INDEX(#REF!,MATCH(AX$4,#REF!,0),MATCH(#REF!,#REF!,0)),"")))))</f>
        <v>#REF!</v>
      </c>
      <c r="AY39" s="68" t="e">
        <f>IF(EXACT((#REF!),(PROPER(TEXT(AY$3,"dddd")))),"",IF(AND(EXACT((#REF!),(PROPER(TEXT(AX$3,"dddd")))),(EXACT((#REF!),PROPER(TEXT(AY38,"dddd"))))),"",IF(#REF!=1,IF(AND((AV39=""),(AW39=""),(AX39="")),INDEX(#REF!,MATCH(AY$4,#REF!,0),MATCH(#REF!,#REF!,0)),""),IF(#REF!=2,IF(AX39="",INDEX(#REF!,MATCH(AY$4,#REF!,0),MATCH(#REF!,#REF!,0)),""),IF(#REF!=4,INDEX(#REF!,MATCH(AY$4,#REF!,0),MATCH(#REF!,#REF!,0)),"")))))</f>
        <v>#REF!</v>
      </c>
      <c r="AZ39" s="67" t="e">
        <f>IF(EXACT((#REF!),(PROPER(TEXT(AZ$3,"dddd")))),"",IF(AND(EXACT((#REF!),(PROPER(TEXT(AY$3,"dddd")))),(EXACT((#REF!),PROPER(TEXT(AZ38,"dddd"))))),"",IF(#REF!=1,IF(AND((AW39=""),(AX39=""),(AY39="")),INDEX(#REF!,MATCH(AZ$4,#REF!,0),MATCH(#REF!,#REF!,0)),""),IF(#REF!=2,IF(AY39="",INDEX(#REF!,MATCH(AZ$4,#REF!,0),MATCH(#REF!,#REF!,0)),""),IF(#REF!=4,INDEX(#REF!,MATCH(AZ$4,#REF!,0),MATCH(#REF!,#REF!,0)),"")))))</f>
        <v>#REF!</v>
      </c>
      <c r="BA39" s="67" t="e">
        <f>IF(EXACT((#REF!),(PROPER(TEXT(BA$3,"dddd")))),"",IF(AND(EXACT((#REF!),(PROPER(TEXT(AZ$3,"dddd")))),(EXACT((#REF!),PROPER(TEXT(BA38,"dddd"))))),"",IF(#REF!=1,IF(AND((AX39=""),(AY39=""),(AZ39="")),INDEX(#REF!,MATCH(BA$4,#REF!,0),MATCH(#REF!,#REF!,0)),""),IF(#REF!=2,IF(AZ39="",INDEX(#REF!,MATCH(BA$4,#REF!,0),MATCH(#REF!,#REF!,0)),""),IF(#REF!=4,INDEX(#REF!,MATCH(BA$4,#REF!,0),MATCH(#REF!,#REF!,0)),"")))))</f>
        <v>#REF!</v>
      </c>
      <c r="BB39" s="67" t="e">
        <f>IF(EXACT((#REF!),(PROPER(TEXT(BB$3,"dddd")))),"",IF(AND(EXACT((#REF!),(PROPER(TEXT(BA$3,"dddd")))),(EXACT((#REF!),PROPER(TEXT(BB38,"dddd"))))),"",IF(#REF!=1,IF(AND((AY39=""),(AZ39=""),(BA39="")),INDEX(#REF!,MATCH(BB$4,#REF!,0),MATCH(#REF!,#REF!,0)),""),IF(#REF!=2,IF(BA39="",INDEX(#REF!,MATCH(BB$4,#REF!,0),MATCH(#REF!,#REF!,0)),""),IF(#REF!=4,INDEX(#REF!,MATCH(BB$4,#REF!,0),MATCH(#REF!,#REF!,0)),"")))))</f>
        <v>#REF!</v>
      </c>
      <c r="BC39" s="67" t="e">
        <f>IF(EXACT((#REF!),(PROPER(TEXT(BC$3,"dddd")))),"",IF(AND(EXACT((#REF!),(PROPER(TEXT(BB$3,"dddd")))),(EXACT((#REF!),PROPER(TEXT(BC38,"dddd"))))),"",IF(#REF!=1,IF(AND((AZ39=""),(BA39=""),(BB39="")),INDEX(#REF!,MATCH(BC$4,#REF!,0),MATCH(#REF!,#REF!,0)),""),IF(#REF!=2,IF(BB39="",INDEX(#REF!,MATCH(BC$4,#REF!,0),MATCH(#REF!,#REF!,0)),""),IF(#REF!=4,INDEX(#REF!,MATCH(BC$4,#REF!,0),MATCH(#REF!,#REF!,0)),"")))))</f>
        <v>#REF!</v>
      </c>
      <c r="BD39" s="68" t="e">
        <f>IF(EXACT((#REF!),(PROPER(TEXT(BD$3,"dddd")))),"",IF(AND(EXACT((#REF!),(PROPER(TEXT(BC$3,"dddd")))),(EXACT((#REF!),PROPER(TEXT(BD38,"dddd"))))),"",IF(#REF!=1,IF(AND((BA39=""),(BB39=""),(BC39="")),INDEX(#REF!,MATCH(BD$4,#REF!,0),MATCH(#REF!,#REF!,0)),""),IF(#REF!=2,IF(BC39="",INDEX(#REF!,MATCH(BD$4,#REF!,0),MATCH(#REF!,#REF!,0)),""),IF(#REF!=4,INDEX(#REF!,MATCH(BD$4,#REF!,0),MATCH(#REF!,#REF!,0)),"")))))</f>
        <v>#REF!</v>
      </c>
      <c r="BE39" s="68" t="e">
        <f>IF(EXACT((#REF!),(PROPER(TEXT(BE$3,"dddd")))),"",IF(AND(EXACT((#REF!),(PROPER(TEXT(BD$3,"dddd")))),(EXACT((#REF!),PROPER(TEXT(BE38,"dddd"))))),"",IF(#REF!=1,IF(AND((BB39=""),(BC39=""),(BD39="")),INDEX(#REF!,MATCH(BE$4,#REF!,0),MATCH(#REF!,#REF!,0)),""),IF(#REF!=2,IF(BD39="",INDEX(#REF!,MATCH(BE$4,#REF!,0),MATCH(#REF!,#REF!,0)),""),IF(#REF!=4,INDEX(#REF!,MATCH(BE$4,#REF!,0),MATCH(#REF!,#REF!,0)),"")))))</f>
        <v>#REF!</v>
      </c>
      <c r="BF39" s="68" t="e">
        <f>IF(EXACT((#REF!),(PROPER(TEXT(BF$3,"dddd")))),"",IF(AND(EXACT((#REF!),(PROPER(TEXT(BE$3,"dddd")))),(EXACT((#REF!),PROPER(TEXT(BF38,"dddd"))))),"",IF(#REF!=1,IF(AND((BC39=""),(BD39=""),(BE39="")),INDEX(#REF!,MATCH(BF$4,#REF!,0),MATCH(#REF!,#REF!,0)),""),IF(#REF!=2,IF(BE39="",INDEX(#REF!,MATCH(BF$4,#REF!,0),MATCH(#REF!,#REF!,0)),""),IF(#REF!=4,INDEX(#REF!,MATCH(BF$4,#REF!,0),MATCH(#REF!,#REF!,0)),"")))))</f>
        <v>#REF!</v>
      </c>
      <c r="BG39" s="68" t="e">
        <f>IF(EXACT((#REF!),(PROPER(TEXT(BG$3,"dddd")))),"",IF(AND(EXACT((#REF!),(PROPER(TEXT(BF$3,"dddd")))),(EXACT((#REF!),PROPER(TEXT(BG38,"dddd"))))),"",IF(#REF!=1,IF(AND((BD39=""),(BE39=""),(BF39="")),INDEX(#REF!,MATCH(BG$4,#REF!,0),MATCH(#REF!,#REF!,0)),""),IF(#REF!=2,IF(BF39="",INDEX(#REF!,MATCH(BG$4,#REF!,0),MATCH(#REF!,#REF!,0)),""),IF(#REF!=4,INDEX(#REF!,MATCH(BG$4,#REF!,0),MATCH(#REF!,#REF!,0)),"")))))</f>
        <v>#REF!</v>
      </c>
    </row>
    <row r="40" spans="1:59" ht="26.25" customHeight="1" x14ac:dyDescent="0.25">
      <c r="A40" s="75" t="e">
        <f t="shared" si="0"/>
        <v>#REF!</v>
      </c>
      <c r="B40" s="52" t="s">
        <v>267</v>
      </c>
      <c r="C40" s="52" t="s">
        <v>31</v>
      </c>
      <c r="D40" s="52" t="s">
        <v>21</v>
      </c>
      <c r="E40" s="52" t="s">
        <v>34</v>
      </c>
      <c r="F40" s="72" t="e">
        <f>IF(ISNA(VLOOKUP(E40,#REF!,2,FALSE)),"",VLOOKUP(E40,#REF!,2,FALSE))</f>
        <v>#REF!</v>
      </c>
      <c r="G40" s="72" t="e">
        <f>IF(ISNA(VLOOKUP(E40,#REF!,3,0)),"",VLOOKUP(E40,#REF!,3,0))</f>
        <v>#REF!</v>
      </c>
      <c r="H40" s="67" t="e">
        <f>IF(EXACT((#REF!),(PROPER(TEXT(H$3,"dddd")))),"",IF(EXACT(H$4,#REF!),IF(#REF!=4,INDEX(#REF!,MATCH(H$4,#REF!,0),MATCH(#REF!,#REF!,0)),INDEX(#REF!,MATCH(#REF!,#REF!,0),MATCH(#REF!,#REF!,0))),""))</f>
        <v>#REF!</v>
      </c>
      <c r="I40" s="67" t="e">
        <f>IF(EXACT((#REF!),(PROPER(TEXT(I$3,"dddd")))),"",IF(EXACT(I$4,#REF!),IF(H40="",IF(OR((#REF!=4),(#REF!=3),(#REF!=2),(#REF!=1)),INDEX(#REF!,MATCH(I$4,#REF!,0),MATCH(#REF!,#REF!,0)),"")),IF(#REF!=4,IF(H40="","",INDEX(#REF!,MATCH(I$4,#REF!,0),MATCH(#REF!,#REF!,0))),IF(#REF!=2,IF(H40="",IF(OR((#REF!="Semana1"),(#REF!="Semana2")),INDEX(#REF!,MATCH(I$4,#REF!,0),MATCH(#REF!,#REF!,0)),""),""),IF(#REF!=1,IF(H40="",IF(#REF!="Semana2","",""),""))))))</f>
        <v>#REF!</v>
      </c>
      <c r="J40" s="67" t="e">
        <f>IF(EXACT(J$4,#REF!),IF(I40="",IF(OR((#REF!=4),(#REF!=3),(#REF!=2),(#REF!=1)),INDEX(#REF!,MATCH(J$4,#REF!,0),MATCH(#REF!,#REF!,0)),"")),IF(#REF!=4,IF(I40="","",INDEX(#REF!,MATCH(J$4,#REF!,0),MATCH(#REF!,#REF!,0))),IF(#REF!=2,IF(I40="",IF(OR((#REF!="Semana1"),(#REF!="Semana2"),(#REF!="Semana3")),INDEX(#REF!,MATCH(J$4,#REF!,0),MATCH(#REF!,#REF!,0)),""),""),IF(#REF!=1,IF(I40="",IF(#REF!="Semana3","",""),"")))))</f>
        <v>#REF!</v>
      </c>
      <c r="K40" s="67" t="e">
        <f>IF(EXACT(K$4,#REF!),IF(J40="",IF(OR((#REF!=4),(#REF!=3),(#REF!=2),(#REF!=1)),INDEX(#REF!,MATCH(K$4,#REF!,0),MATCH(#REF!,#REF!,0)),"")),IF(#REF!=4,IF(J40="","",INDEX(#REF!,MATCH(K$4,#REF!,0),MATCH(#REF!,#REF!,0))),IF(#REF!=2,IF(J40="",IF(OR((#REF!="Semana1"),(#REF!="Semana2"),(#REF!="Semana3"),(#REF!="Semana4")),INDEX(#REF!,MATCH(K$4,#REF!,0),MATCH(#REF!,#REF!,0)),""),""),IF(#REF!=1,IF(J40="",IF(#REF!="Semana4","",""),"")))))</f>
        <v>#REF!</v>
      </c>
      <c r="L40" s="67" t="e">
        <f>IF(EXACT(L$4,#REF!),IF(K40="",IF(OR((#REF!=4),(#REF!=3),(#REF!=2),(#REF!=1)),INDEX(#REF!,MATCH(L$4,#REF!,0),MATCH(#REF!,#REF!,0)),"")),IF(#REF!=4,IF(K40="","",INDEX(#REF!,MATCH(L$4,#REF!,0),MATCH(#REF!,#REF!,0))),IF(#REF!=2,IF(K40="",IF(OR((#REF!="Semana1"),(#REF!="Semana2"),(#REF!="Semana3"),(#REF!="Semana4"),(#REF!="Semana5")),INDEX(#REF!,MATCH(L$4,#REF!,0),MATCH(#REF!,#REF!,0)),""),""),IF(#REF!=1,IF(AND((#REF!="Semana1"),(I40=""),(J40=""),(K40="")),INDEX(#REF!,MATCH(L$4,#REF!,0),MATCH(#REF!,#REF!,0)),IF(AND((#REF!="Semana5"),(K40="")),INDEX(#REF!,MATCH(L$4,#REF!,0),MATCH(#REF!,#REF!,0)),""))))))</f>
        <v>#REF!</v>
      </c>
      <c r="M40" s="68" t="e">
        <f>IF(EXACT(M$4,#REF!),IF(L40="",IF(OR((#REF!=4),(#REF!=3),(#REF!=2),(#REF!=1)),INDEX(#REF!,MATCH(M$4,#REF!,0),MATCH(#REF!,#REF!,0)),"")),IF(#REF!=4,IF(L40="","",INDEX(#REF!,MATCH(M$4,#REF!,0),MATCH(#REF!,#REF!,0))),IF(#REF!=2,IF(L40="",IF(OR((#REF!="Semana1"),(#REF!="Semana2"),(#REF!="Semana3"),(#REF!="Semana4"),(#REF!="Semana5")),INDEX(#REF!,MATCH(M$4,#REF!,0),MATCH(#REF!,#REF!,0)),""),""),IF(#REF!=1,IF(AND((#REF!="Semana2"),(J40=""),(K40=""),(L40="")),INDEX(#REF!,MATCH(M$4,#REF!,0),MATCH(#REF!,#REF!,0)),IF(AND((#REF!="Semana6"),(L40="")),INDEX(#REF!,MATCH(M$4,#REF!,0),MATCH(#REF!,#REF!,0)),""))))))</f>
        <v>#REF!</v>
      </c>
      <c r="N40" s="68" t="e">
        <f>IF(EXACT(N$4,#REF!),IF(M40="",IF(OR((#REF!=4),(#REF!=3),(#REF!=2),(#REF!=1)),INDEX(#REF!,MATCH(N$4,#REF!,0),MATCH(#REF!,#REF!,0)),"")),IF(#REF!=4,IF(M40="","",INDEX(#REF!,MATCH(N$4,#REF!,0),MATCH(#REF!,#REF!,0))),IF(#REF!=2,IF(M40="",IF(OR((#REF!="Semana1"),(#REF!="Semana2"),(#REF!="Semana3"),(#REF!="Semana4"),(#REF!="Semana5")),INDEX(#REF!,MATCH(N$4,#REF!,0),MATCH(#REF!,#REF!,0)),""),""),IF(#REF!=1,IF(AND((#REF!="Semana3"),(K40=""),(L40=""),(M40="")),INDEX(#REF!,MATCH(N$4,#REF!,0),MATCH(#REF!,#REF!,0)),IF(AND((#REF!="Semana7"),(M40="")),INDEX(#REF!,MATCH(N$4,#REF!,0),MATCH(#REF!,#REF!,0)),""))))))</f>
        <v>#REF!</v>
      </c>
      <c r="O40" s="68" t="e">
        <f>IF(EXACT(O$4,#REF!),IF(N40="",IF(OR((#REF!=4),(#REF!=3),(#REF!=2),(#REF!=1)),INDEX(#REF!,MATCH(O$4,#REF!,0),MATCH(#REF!,#REF!,0)),"")),IF(#REF!=4,IF(N40="","",INDEX(#REF!,MATCH(O$4,#REF!,0),MATCH(#REF!,#REF!,0))),IF(#REF!=2,IF(N40="",IF(OR((#REF!="Semana1"),(#REF!="Semana2"),(#REF!="Semana3"),(#REF!="Semana4"),(#REF!="Semana5"),(#REF!="Semana6"),(#REF!="Semana7"),(#REF!="Semana8")),INDEX(#REF!,MATCH(O$4,#REF!,0),MATCH(#REF!,#REF!,0)),""),""),IF(#REF!=1,IF(AND((L40=""),(M40=""),(N40="")),INDEX(#REF!,MATCH(O$4,#REF!,0),MATCH(#REF!,#REF!,0)),""),""))))</f>
        <v>#REF!</v>
      </c>
      <c r="P40" s="68" t="e">
        <f>IF(EXACT((#REF!),(PROPER(TEXT(P$3,"dddd")))),"",IF(AND(EXACT((#REF!),(PROPER(TEXT(O$3,"dddd")))),(EXACT((#REF!),PROPER(TEXT(P39,"dddd"))))),"",IF(#REF!=1,IF(AND((M40=""),(N40=""),(O40="")),INDEX(#REF!,MATCH(P$4,#REF!,0),MATCH(#REF!,#REF!,0)),""),IF(#REF!=2,IF(O40="",INDEX(#REF!,MATCH(P$4,#REF!,0),MATCH(#REF!,#REF!,0)),""),IF(#REF!=4,INDEX(#REF!,MATCH(P$4,#REF!,0),MATCH(#REF!,#REF!,0)),"")))))</f>
        <v>#REF!</v>
      </c>
      <c r="Q40" s="67" t="e">
        <f>IF(EXACT((#REF!),(PROPER(TEXT(Q$3,"dddd")))),"",IF(AND(EXACT((#REF!),(PROPER(TEXT(P$3,"dddd")))),(EXACT((#REF!),PROPER(TEXT(Q39,"dddd"))))),"",IF(#REF!=1,IF(AND((N40=""),(O40=""),(P40="")),INDEX(#REF!,MATCH(Q$4,#REF!,0),MATCH(#REF!,#REF!,0)),""),IF(#REF!=2,IF(P40="",INDEX(#REF!,MATCH(Q$4,#REF!,0),MATCH(#REF!,#REF!,0)),""),IF(#REF!=4,INDEX(#REF!,MATCH(Q$4,#REF!,0),MATCH(#REF!,#REF!,0)),"")))))</f>
        <v>#REF!</v>
      </c>
      <c r="R40" s="67" t="e">
        <f>IF(EXACT((#REF!),(PROPER(TEXT(R$3,"dddd")))),"",IF(AND(EXACT((#REF!),(PROPER(TEXT(Q$3,"dddd")))),(EXACT((#REF!),PROPER(TEXT(R39,"dddd"))))),"",IF(#REF!=1,IF(AND((O40=""),(P40=""),(Q40="")),INDEX(#REF!,MATCH(R$4,#REF!,0),MATCH(#REF!,#REF!,0)),""),IF(#REF!=2,IF(Q40="",INDEX(#REF!,MATCH(R$4,#REF!,0),MATCH(#REF!,#REF!,0)),""),IF(#REF!=4,INDEX(#REF!,MATCH(R$4,#REF!,0),MATCH(#REF!,#REF!,0)),"")))))</f>
        <v>#REF!</v>
      </c>
      <c r="S40" s="67" t="e">
        <f>IF(EXACT((#REF!),(PROPER(TEXT(S$3,"dddd")))),"",IF(AND(EXACT((#REF!),(PROPER(TEXT(R$3,"dddd")))),(EXACT((#REF!),PROPER(TEXT(S39,"dddd"))))),"",IF(#REF!=1,IF(AND((P40=""),(Q40=""),(R40="")),INDEX(#REF!,MATCH(S$4,#REF!,0),MATCH(#REF!,#REF!,0)),""),IF(#REF!=2,IF(R40="",INDEX(#REF!,MATCH(S$4,#REF!,0),MATCH(#REF!,#REF!,0)),""),IF(#REF!=4,INDEX(#REF!,MATCH(S$4,#REF!,0),MATCH(#REF!,#REF!,0)),"")))))</f>
        <v>#REF!</v>
      </c>
      <c r="T40" s="67" t="e">
        <f>IF(EXACT((#REF!),(PROPER(TEXT(T$3,"dddd")))),"",IF(AND(EXACT((#REF!),(PROPER(TEXT(S$3,"dddd")))),(EXACT((#REF!),PROPER(TEXT(T39,"dddd"))))),"",IF(#REF!=1,IF(AND((Q40=""),(R40=""),(S40="")),INDEX(#REF!,MATCH(T$4,#REF!,0),MATCH(#REF!,#REF!,0)),""),IF(#REF!=2,IF(S40="",INDEX(#REF!,MATCH(T$4,#REF!,0),MATCH(#REF!,#REF!,0)),""),IF(#REF!=4,INDEX(#REF!,MATCH(T$4,#REF!,0),MATCH(#REF!,#REF!,0)),"")))))</f>
        <v>#REF!</v>
      </c>
      <c r="U40" s="68" t="e">
        <f>IF(EXACT((#REF!),(PROPER(TEXT(U$3,"dddd")))),"",IF(AND(EXACT((#REF!),(PROPER(TEXT(T$3,"dddd")))),(EXACT((#REF!),PROPER(TEXT(U39,"dddd"))))),"",IF(#REF!=1,IF(AND((R40=""),(S40=""),(T40="")),INDEX(#REF!,MATCH(U$4,#REF!,0),MATCH(#REF!,#REF!,0)),""),IF(#REF!=2,IF(T40="",INDEX(#REF!,MATCH(U$4,#REF!,0),MATCH(#REF!,#REF!,0)),""),IF(#REF!=4,INDEX(#REF!,MATCH(U$4,#REF!,0),MATCH(#REF!,#REF!,0)),"")))))</f>
        <v>#REF!</v>
      </c>
      <c r="V40" s="68" t="e">
        <f>IF(EXACT((#REF!),(PROPER(TEXT(V$3,"dddd")))),"",IF(AND(EXACT((#REF!),(PROPER(TEXT(U$3,"dddd")))),(EXACT((#REF!),PROPER(TEXT(V39,"dddd"))))),"",IF(#REF!=1,IF(AND((S40=""),(T40=""),(U40="")),INDEX(#REF!,MATCH(V$4,#REF!,0),MATCH(#REF!,#REF!,0)),""),IF(#REF!=2,IF(U40="",INDEX(#REF!,MATCH(V$4,#REF!,0),MATCH(#REF!,#REF!,0)),""),IF(#REF!=4,INDEX(#REF!,MATCH(V$4,#REF!,0),MATCH(#REF!,#REF!,0)),"")))))</f>
        <v>#REF!</v>
      </c>
      <c r="W40" s="68" t="e">
        <f>IF(EXACT((#REF!),(PROPER(TEXT(W$3,"dddd")))),"",IF(AND(EXACT((#REF!),(PROPER(TEXT(V$3,"dddd")))),(EXACT((#REF!),PROPER(TEXT(W39,"dddd"))))),"",IF(#REF!=1,IF(AND((T40=""),(U40=""),(V40="")),INDEX(#REF!,MATCH(W$4,#REF!,0),MATCH(#REF!,#REF!,0)),""),IF(#REF!=2,IF(V40="",INDEX(#REF!,MATCH(W$4,#REF!,0),MATCH(#REF!,#REF!,0)),""),IF(#REF!=4,INDEX(#REF!,MATCH(W$4,#REF!,0),MATCH(#REF!,#REF!,0)),"")))))</f>
        <v>#REF!</v>
      </c>
      <c r="X40" s="68" t="e">
        <f>IF(EXACT((#REF!),(PROPER(TEXT(X$3,"dddd")))),"",IF(AND(EXACT((#REF!),(PROPER(TEXT(W$3,"dddd")))),(EXACT((#REF!),PROPER(TEXT(X39,"dddd"))))),"",IF(#REF!=1,IF(AND((U40=""),(V40=""),(W40="")),INDEX(#REF!,MATCH(X$4,#REF!,0),MATCH(#REF!,#REF!,0)),""),IF(#REF!=2,IF(W40="",INDEX(#REF!,MATCH(X$4,#REF!,0),MATCH(#REF!,#REF!,0)),""),IF(#REF!=4,INDEX(#REF!,MATCH(X$4,#REF!,0),MATCH(#REF!,#REF!,0)),"")))))</f>
        <v>#REF!</v>
      </c>
      <c r="Y40" s="67" t="e">
        <f>IF(EXACT((#REF!),(PROPER(TEXT(Y$3,"dddd")))),"",IF(AND(EXACT((#REF!),(PROPER(TEXT(X$3,"dddd")))),(EXACT((#REF!),PROPER(TEXT(Y39,"dddd"))))),"",IF(#REF!=1,IF(AND((V40=""),(W40=""),(X40="")),INDEX(#REF!,MATCH(Y$4,#REF!,0),MATCH(#REF!,#REF!,0)),""),IF(#REF!=2,IF(X40="",INDEX(#REF!,MATCH(Y$4,#REF!,0),MATCH(#REF!,#REF!,0)),""),IF(#REF!=4,INDEX(#REF!,MATCH(Y$4,#REF!,0),MATCH(#REF!,#REF!,0)),"")))))</f>
        <v>#REF!</v>
      </c>
      <c r="Z40" s="67" t="e">
        <f>IF(EXACT((#REF!),(PROPER(TEXT(Z$3,"dddd")))),"",IF(AND(EXACT((#REF!),(PROPER(TEXT(Y$3,"dddd")))),(EXACT((#REF!),PROPER(TEXT(Z39,"dddd"))))),"",IF(#REF!=1,IF(AND((W40=""),(X40=""),(Y40="")),INDEX(#REF!,MATCH(Z$4,#REF!,0),MATCH(#REF!,#REF!,0)),""),IF(#REF!=2,IF(Y40="",INDEX(#REF!,MATCH(Z$4,#REF!,0),MATCH(#REF!,#REF!,0)),""),IF(#REF!=4,INDEX(#REF!,MATCH(Z$4,#REF!,0),MATCH(#REF!,#REF!,0)),"")))))</f>
        <v>#REF!</v>
      </c>
      <c r="AA40" s="67" t="e">
        <f>IF(EXACT((#REF!),(PROPER(TEXT(AA$3,"dddd")))),"",IF(AND(EXACT((#REF!),(PROPER(TEXT(Z$3,"dddd")))),(EXACT((#REF!),PROPER(TEXT(AA39,"dddd"))))),"",IF(#REF!=1,IF(AND((X40=""),(Y40=""),(Z40="")),INDEX(#REF!,MATCH(AA$4,#REF!,0),MATCH(#REF!,#REF!,0)),""),IF(#REF!=2,IF(Z40="",INDEX(#REF!,MATCH(AA$4,#REF!,0),MATCH(#REF!,#REF!,0)),""),IF(#REF!=4,INDEX(#REF!,MATCH(AA$4,#REF!,0),MATCH(#REF!,#REF!,0)),"")))))</f>
        <v>#REF!</v>
      </c>
      <c r="AB40" s="67" t="e">
        <f>IF(EXACT((#REF!),(PROPER(TEXT(AB$3,"dddd")))),"",IF(AND(EXACT((#REF!),(PROPER(TEXT(AA$3,"dddd")))),(EXACT((#REF!),PROPER(TEXT(AB39,"dddd"))))),"",IF(#REF!=1,IF(AND((Y40=""),(Z40=""),(AA40="")),INDEX(#REF!,MATCH(AB$4,#REF!,0),MATCH(#REF!,#REF!,0)),""),IF(#REF!=2,IF(AA40="",INDEX(#REF!,MATCH(AB$4,#REF!,0),MATCH(#REF!,#REF!,0)),""),IF(#REF!=4,INDEX(#REF!,MATCH(AB$4,#REF!,0),MATCH(#REF!,#REF!,0)),"")))))</f>
        <v>#REF!</v>
      </c>
      <c r="AC40" s="67" t="e">
        <f>IF(EXACT((#REF!),(PROPER(TEXT(AC$3,"dddd")))),"",IF(AND(EXACT((#REF!),(PROPER(TEXT(AB$3,"dddd")))),(EXACT((#REF!),PROPER(TEXT(AC39,"dddd"))))),"",IF(#REF!=1,IF(AND((Z40=""),(AA40=""),(AB40="")),INDEX(#REF!,MATCH(AC$4,#REF!,0),MATCH(#REF!,#REF!,0)),""),IF(#REF!=2,IF(AB40="",INDEX(#REF!,MATCH(AC$4,#REF!,0),MATCH(#REF!,#REF!,0)),""),IF(#REF!=4,INDEX(#REF!,MATCH(AC$4,#REF!,0),MATCH(#REF!,#REF!,0)),"")))))</f>
        <v>#REF!</v>
      </c>
      <c r="AD40" s="68" t="e">
        <f>IF(EXACT((#REF!),(PROPER(TEXT(AD$3,"dddd")))),"",IF(AND(EXACT((#REF!),(PROPER(TEXT(AC$3,"dddd")))),(EXACT((#REF!),PROPER(TEXT(AD39,"dddd"))))),"",IF(#REF!=1,IF(AND((AA40=""),(AB40=""),(AC40="")),INDEX(#REF!,MATCH(AD$4,#REF!,0),MATCH(#REF!,#REF!,0)),""),IF(#REF!=2,IF(AC40="",INDEX(#REF!,MATCH(AD$4,#REF!,0),MATCH(#REF!,#REF!,0)),""),IF(#REF!=4,INDEX(#REF!,MATCH(AD$4,#REF!,0),MATCH(#REF!,#REF!,0)),"")))))</f>
        <v>#REF!</v>
      </c>
      <c r="AE40" s="68" t="e">
        <f>IF(EXACT((#REF!),(PROPER(TEXT(AE$3,"dddd")))),"",IF(AND(EXACT((#REF!),(PROPER(TEXT(AD$3,"dddd")))),(EXACT((#REF!),PROPER(TEXT(AE39,"dddd"))))),"",IF(#REF!=1,IF(AND((AB40=""),(AC40=""),(AD40="")),INDEX(#REF!,MATCH(AE$4,#REF!,0),MATCH(#REF!,#REF!,0)),""),IF(#REF!=2,IF(AD40="",INDEX(#REF!,MATCH(AE$4,#REF!,0),MATCH(#REF!,#REF!,0)),""),IF(#REF!=4,INDEX(#REF!,MATCH(AE$4,#REF!,0),MATCH(#REF!,#REF!,0)),"")))))</f>
        <v>#REF!</v>
      </c>
      <c r="AF40" s="68" t="e">
        <f>IF(EXACT((#REF!),(PROPER(TEXT(AF$3,"dddd")))),"",IF(AND(EXACT((#REF!),(PROPER(TEXT(AE$3,"dddd")))),(EXACT((#REF!),PROPER(TEXT(AF39,"dddd"))))),"",IF(#REF!=1,IF(AND((AC40=""),(AD40=""),(AE40="")),INDEX(#REF!,MATCH(AF$4,#REF!,0),MATCH(#REF!,#REF!,0)),""),IF(#REF!=2,IF(AE40="",INDEX(#REF!,MATCH(AF$4,#REF!,0),MATCH(#REF!,#REF!,0)),""),IF(#REF!=4,INDEX(#REF!,MATCH(AF$4,#REF!,0),MATCH(#REF!,#REF!,0)),"")))))</f>
        <v>#REF!</v>
      </c>
      <c r="AG40" s="68" t="e">
        <f>IF(EXACT((#REF!),(PROPER(TEXT(AG$3,"dddd")))),"",IF(AND(EXACT((#REF!),(PROPER(TEXT(AF$3,"dddd")))),(EXACT((#REF!),PROPER(TEXT(AG39,"dddd"))))),"",IF(#REF!=1,IF(AND((AD40=""),(AE40=""),(AF40="")),INDEX(#REF!,MATCH(AG$4,#REF!,0),MATCH(#REF!,#REF!,0)),""),IF(#REF!=2,IF(AF40="",INDEX(#REF!,MATCH(AG$4,#REF!,0),MATCH(#REF!,#REF!,0)),""),IF(#REF!=4,INDEX(#REF!,MATCH(AG$4,#REF!,0),MATCH(#REF!,#REF!,0)),"")))))</f>
        <v>#REF!</v>
      </c>
      <c r="AH40" s="67" t="e">
        <f>IF(EXACT((#REF!),(PROPER(TEXT(AH$3,"dddd")))),"",IF(AND(EXACT((#REF!),(PROPER(TEXT(AG$3,"dddd")))),(EXACT((#REF!),PROPER(TEXT(AH39,"dddd"))))),"",IF(#REF!=1,IF(AND((AE40=""),(AF40=""),(AG40="")),INDEX(#REF!,MATCH(AH$4,#REF!,0),MATCH(#REF!,#REF!,0)),""),IF(#REF!=2,IF(AG40="",INDEX(#REF!,MATCH(AH$4,#REF!,0),MATCH(#REF!,#REF!,0)),""),IF(#REF!=4,INDEX(#REF!,MATCH(AH$4,#REF!,0),MATCH(#REF!,#REF!,0)),"")))))</f>
        <v>#REF!</v>
      </c>
      <c r="AI40" s="67" t="e">
        <f>IF(EXACT((#REF!),(PROPER(TEXT(AI$3,"dddd")))),"",IF(AND(EXACT((#REF!),(PROPER(TEXT(AH$3,"dddd")))),(EXACT((#REF!),PROPER(TEXT(AI39,"dddd"))))),"",IF(#REF!=1,IF(AND((AF40=""),(AG40=""),(AH40="")),INDEX(#REF!,MATCH(AI$4,#REF!,0),MATCH(#REF!,#REF!,0)),""),IF(#REF!=2,IF(AH40="",INDEX(#REF!,MATCH(AI$4,#REF!,0),MATCH(#REF!,#REF!,0)),""),IF(#REF!=4,INDEX(#REF!,MATCH(AI$4,#REF!,0),MATCH(#REF!,#REF!,0)),"")))))</f>
        <v>#REF!</v>
      </c>
      <c r="AJ40" s="67" t="e">
        <f>IF(EXACT((#REF!),(PROPER(TEXT(AJ$3,"dddd")))),"",IF(AND(EXACT((#REF!),(PROPER(TEXT(AI$3,"dddd")))),(EXACT((#REF!),PROPER(TEXT(AJ39,"dddd"))))),"",IF(#REF!=1,IF(AND((AG40=""),(AH40=""),(AI40="")),INDEX(#REF!,MATCH(AJ$4,#REF!,0),MATCH(#REF!,#REF!,0)),""),IF(#REF!=2,IF(AI40="",INDEX(#REF!,MATCH(AJ$4,#REF!,0),MATCH(#REF!,#REF!,0)),""),IF(#REF!=4,INDEX(#REF!,MATCH(AJ$4,#REF!,0),MATCH(#REF!,#REF!,0)),"")))))</f>
        <v>#REF!</v>
      </c>
      <c r="AK40" s="67" t="e">
        <f>IF(EXACT((#REF!),(PROPER(TEXT(AK$3,"dddd")))),"",IF(AND(EXACT((#REF!),(PROPER(TEXT(AJ$3,"dddd")))),(EXACT((#REF!),PROPER(TEXT(AK39,"dddd"))))),"",IF(#REF!=1,IF(AND((AH40=""),(AI40=""),(AJ40="")),INDEX(#REF!,MATCH(AK$4,#REF!,0),MATCH(#REF!,#REF!,0)),""),IF(#REF!=2,IF(AJ40="",INDEX(#REF!,MATCH(AK$4,#REF!,0),MATCH(#REF!,#REF!,0)),""),IF(#REF!=4,INDEX(#REF!,MATCH(AK$4,#REF!,0),MATCH(#REF!,#REF!,0)),"")))))</f>
        <v>#REF!</v>
      </c>
      <c r="AL40" s="67" t="e">
        <f>IF(EXACT((#REF!),(PROPER(TEXT(AL$3,"dddd")))),"",IF(AND(EXACT((#REF!),(PROPER(TEXT(AK$3,"dddd")))),(EXACT((#REF!),PROPER(TEXT(AL39,"dddd"))))),"",IF(#REF!=1,IF(AND((AI40=""),(AJ40=""),(AK40="")),INDEX(#REF!,MATCH(AL$4,#REF!,0),MATCH(#REF!,#REF!,0)),""),IF(#REF!=2,IF(AK40="",INDEX(#REF!,MATCH(AL$4,#REF!,0),MATCH(#REF!,#REF!,0)),""),IF(#REF!=4,INDEX(#REF!,MATCH(AL$4,#REF!,0),MATCH(#REF!,#REF!,0)),"")))))</f>
        <v>#REF!</v>
      </c>
      <c r="AM40" s="68" t="e">
        <f>IF(EXACT((#REF!),(PROPER(TEXT(AM$3,"dddd")))),"",IF(AND(EXACT((#REF!),(PROPER(TEXT(AL$3,"dddd")))),(EXACT((#REF!),PROPER(TEXT(AM39,"dddd"))))),"",IF(#REF!=1,IF(AND((AJ40=""),(AK40=""),(AL40="")),INDEX(#REF!,MATCH(AM$4,#REF!,0),MATCH(#REF!,#REF!,0)),""),IF(#REF!=2,IF(AL40="",INDEX(#REF!,MATCH(AM$4,#REF!,0),MATCH(#REF!,#REF!,0)),""),IF(#REF!=4,INDEX(#REF!,MATCH(AM$4,#REF!,0),MATCH(#REF!,#REF!,0)),"")))))</f>
        <v>#REF!</v>
      </c>
      <c r="AN40" s="68" t="e">
        <f>IF(EXACT((#REF!),(PROPER(TEXT(AN$3,"dddd")))),"",IF(AND(EXACT((#REF!),(PROPER(TEXT(AM$3,"dddd")))),(EXACT((#REF!),PROPER(TEXT(AN39,"dddd"))))),"",IF(#REF!=1,IF(AND((AK40=""),(AL40=""),(AM40="")),INDEX(#REF!,MATCH(AN$4,#REF!,0),MATCH(#REF!,#REF!,0)),""),IF(#REF!=2,IF(AM40="",INDEX(#REF!,MATCH(AN$4,#REF!,0),MATCH(#REF!,#REF!,0)),""),IF(#REF!=4,INDEX(#REF!,MATCH(AN$4,#REF!,0),MATCH(#REF!,#REF!,0)),"")))))</f>
        <v>#REF!</v>
      </c>
      <c r="AO40" s="68" t="e">
        <f>IF(EXACT((#REF!),(PROPER(TEXT(AO$3,"dddd")))),"",IF(AND(EXACT((#REF!),(PROPER(TEXT(AN$3,"dddd")))),(EXACT((#REF!),PROPER(TEXT(AO39,"dddd"))))),"",IF(#REF!=1,IF(AND((AL40=""),(AM40=""),(AN40="")),INDEX(#REF!,MATCH(AO$4,#REF!,0),MATCH(#REF!,#REF!,0)),""),IF(#REF!=2,IF(AN40="",INDEX(#REF!,MATCH(AO$4,#REF!,0),MATCH(#REF!,#REF!,0)),""),IF(#REF!=4,INDEX(#REF!,MATCH(AO$4,#REF!,0),MATCH(#REF!,#REF!,0)),"")))))</f>
        <v>#REF!</v>
      </c>
      <c r="AP40" s="68" t="e">
        <f>IF(EXACT((#REF!),(PROPER(TEXT(AP$3,"dddd")))),"",IF(AND(EXACT((#REF!),(PROPER(TEXT(AO$3,"dddd")))),(EXACT((#REF!),PROPER(TEXT(AP39,"dddd"))))),"",IF(#REF!=1,IF(AND((AM40=""),(AN40=""),(AO40="")),INDEX(#REF!,MATCH(AP$4,#REF!,0),MATCH(#REF!,#REF!,0)),""),IF(#REF!=2,IF(AO40="",INDEX(#REF!,MATCH(AP$4,#REF!,0),MATCH(#REF!,#REF!,0)),""),IF(#REF!=4,INDEX(#REF!,MATCH(AP$4,#REF!,0),MATCH(#REF!,#REF!,0)),"")))))</f>
        <v>#REF!</v>
      </c>
      <c r="AQ40" s="67" t="e">
        <f>IF(EXACT((#REF!),(PROPER(TEXT(AQ$3,"dddd")))),"",IF(AND(EXACT((#REF!),(PROPER(TEXT(AP$3,"dddd")))),(EXACT((#REF!),PROPER(TEXT(AQ39,"dddd"))))),"",IF(#REF!=1,IF(AND((AN40=""),(AO40=""),(AP40="")),INDEX(#REF!,MATCH(AQ$4,#REF!,0),MATCH(#REF!,#REF!,0)),""),IF(#REF!=2,IF(AP40="",INDEX(#REF!,MATCH(AQ$4,#REF!,0),MATCH(#REF!,#REF!,0)),""),IF(#REF!=4,INDEX(#REF!,MATCH(AQ$4,#REF!,0),MATCH(#REF!,#REF!,0)),"")))))</f>
        <v>#REF!</v>
      </c>
      <c r="AR40" s="67" t="e">
        <f>IF(EXACT((#REF!),(PROPER(TEXT(AR$3,"dddd")))),"",IF(AND(EXACT((#REF!),(PROPER(TEXT(AQ$3,"dddd")))),(EXACT((#REF!),PROPER(TEXT(AR39,"dddd"))))),"",IF(#REF!=1,IF(AND((AO40=""),(AP40=""),(AQ40="")),INDEX(#REF!,MATCH(AR$4,#REF!,0),MATCH(#REF!,#REF!,0)),""),IF(#REF!=2,IF(AQ40="",INDEX(#REF!,MATCH(AR$4,#REF!,0),MATCH(#REF!,#REF!,0)),""),IF(#REF!=4,INDEX(#REF!,MATCH(AR$4,#REF!,0),MATCH(#REF!,#REF!,0)),"")))))</f>
        <v>#REF!</v>
      </c>
      <c r="AS40" s="67" t="e">
        <f>IF(EXACT((#REF!),(PROPER(TEXT(AS$3,"dddd")))),"",IF(AND(EXACT((#REF!),(PROPER(TEXT(AR$3,"dddd")))),(EXACT((#REF!),PROPER(TEXT(AS39,"dddd"))))),"",IF(#REF!=1,IF(AND((AP40=""),(AQ40=""),(AR40="")),INDEX(#REF!,MATCH(AS$4,#REF!,0),MATCH(#REF!,#REF!,0)),""),IF(#REF!=2,IF(AR40="",INDEX(#REF!,MATCH(AS$4,#REF!,0),MATCH(#REF!,#REF!,0)),""),IF(#REF!=4,INDEX(#REF!,MATCH(AS$4,#REF!,0),MATCH(#REF!,#REF!,0)),"")))))</f>
        <v>#REF!</v>
      </c>
      <c r="AT40" s="67" t="e">
        <f>IF(EXACT((#REF!),(PROPER(TEXT(AT$3,"dddd")))),"",IF(AND(EXACT((#REF!),(PROPER(TEXT(AS$3,"dddd")))),(EXACT((#REF!),PROPER(TEXT(AT39,"dddd"))))),"",IF(#REF!=1,IF(AND((AQ40=""),(AR40=""),(AS40="")),INDEX(#REF!,MATCH(AT$4,#REF!,0),MATCH(#REF!,#REF!,0)),""),IF(#REF!=2,IF(AS40="",INDEX(#REF!,MATCH(AT$4,#REF!,0),MATCH(#REF!,#REF!,0)),""),IF(#REF!=4,INDEX(#REF!,MATCH(AT$4,#REF!,0),MATCH(#REF!,#REF!,0)),"")))))</f>
        <v>#REF!</v>
      </c>
      <c r="AU40" s="67" t="e">
        <f>IF(EXACT((#REF!),(PROPER(TEXT(AU$3,"dddd")))),"",IF(AND(EXACT((#REF!),(PROPER(TEXT(AT$3,"dddd")))),(EXACT((#REF!),PROPER(TEXT(AU39,"dddd"))))),"",IF(#REF!=1,IF(AND((AR40=""),(AS40=""),(AT40="")),INDEX(#REF!,MATCH(AU$4,#REF!,0),MATCH(#REF!,#REF!,0)),""),IF(#REF!=2,IF(AT40="",INDEX(#REF!,MATCH(AU$4,#REF!,0),MATCH(#REF!,#REF!,0)),""),IF(#REF!=4,INDEX(#REF!,MATCH(AU$4,#REF!,0),MATCH(#REF!,#REF!,0)),"")))))</f>
        <v>#REF!</v>
      </c>
      <c r="AV40" s="68" t="e">
        <f>IF(EXACT((#REF!),(PROPER(TEXT(AV$3,"dddd")))),"",IF(AND(EXACT((#REF!),(PROPER(TEXT(AU$3,"dddd")))),(EXACT((#REF!),PROPER(TEXT(AV39,"dddd"))))),"",IF(#REF!=1,IF(AND((AS40=""),(AT40=""),(AU40="")),INDEX(#REF!,MATCH(AV$4,#REF!,0),MATCH(#REF!,#REF!,0)),""),IF(#REF!=2,IF(AU40="",INDEX(#REF!,MATCH(AV$4,#REF!,0),MATCH(#REF!,#REF!,0)),""),IF(#REF!=4,INDEX(#REF!,MATCH(AV$4,#REF!,0),MATCH(#REF!,#REF!,0)),"")))))</f>
        <v>#REF!</v>
      </c>
      <c r="AW40" s="68" t="e">
        <f>IF(EXACT((#REF!),(PROPER(TEXT(AW$3,"dddd")))),"",IF(AND(EXACT((#REF!),(PROPER(TEXT(AV$3,"dddd")))),(EXACT((#REF!),PROPER(TEXT(AW39,"dddd"))))),"",IF(#REF!=1,IF(AND((AT40=""),(AU40=""),(AV40="")),INDEX(#REF!,MATCH(AW$4,#REF!,0),MATCH(#REF!,#REF!,0)),""),IF(#REF!=2,IF(AV40="",INDEX(#REF!,MATCH(AW$4,#REF!,0),MATCH(#REF!,#REF!,0)),""),IF(#REF!=4,INDEX(#REF!,MATCH(AW$4,#REF!,0),MATCH(#REF!,#REF!,0)),"")))))</f>
        <v>#REF!</v>
      </c>
      <c r="AX40" s="68" t="e">
        <f>IF(EXACT((#REF!),(PROPER(TEXT(AX$3,"dddd")))),"",IF(AND(EXACT((#REF!),(PROPER(TEXT(AW$3,"dddd")))),(EXACT((#REF!),PROPER(TEXT(AX39,"dddd"))))),"",IF(#REF!=1,IF(AND((AU40=""),(AV40=""),(AW40="")),INDEX(#REF!,MATCH(AX$4,#REF!,0),MATCH(#REF!,#REF!,0)),""),IF(#REF!=2,IF(AW40="",INDEX(#REF!,MATCH(AX$4,#REF!,0),MATCH(#REF!,#REF!,0)),""),IF(#REF!=4,INDEX(#REF!,MATCH(AX$4,#REF!,0),MATCH(#REF!,#REF!,0)),"")))))</f>
        <v>#REF!</v>
      </c>
      <c r="AY40" s="68" t="e">
        <f>IF(EXACT((#REF!),(PROPER(TEXT(AY$3,"dddd")))),"",IF(AND(EXACT((#REF!),(PROPER(TEXT(AX$3,"dddd")))),(EXACT((#REF!),PROPER(TEXT(AY39,"dddd"))))),"",IF(#REF!=1,IF(AND((AV40=""),(AW40=""),(AX40="")),INDEX(#REF!,MATCH(AY$4,#REF!,0),MATCH(#REF!,#REF!,0)),""),IF(#REF!=2,IF(AX40="",INDEX(#REF!,MATCH(AY$4,#REF!,0),MATCH(#REF!,#REF!,0)),""),IF(#REF!=4,INDEX(#REF!,MATCH(AY$4,#REF!,0),MATCH(#REF!,#REF!,0)),"")))))</f>
        <v>#REF!</v>
      </c>
      <c r="AZ40" s="67" t="e">
        <f>IF(EXACT((#REF!),(PROPER(TEXT(AZ$3,"dddd")))),"",IF(AND(EXACT((#REF!),(PROPER(TEXT(AY$3,"dddd")))),(EXACT((#REF!),PROPER(TEXT(AZ39,"dddd"))))),"",IF(#REF!=1,IF(AND((AW40=""),(AX40=""),(AY40="")),INDEX(#REF!,MATCH(AZ$4,#REF!,0),MATCH(#REF!,#REF!,0)),""),IF(#REF!=2,IF(AY40="",INDEX(#REF!,MATCH(AZ$4,#REF!,0),MATCH(#REF!,#REF!,0)),""),IF(#REF!=4,INDEX(#REF!,MATCH(AZ$4,#REF!,0),MATCH(#REF!,#REF!,0)),"")))))</f>
        <v>#REF!</v>
      </c>
      <c r="BA40" s="67" t="e">
        <f>IF(EXACT((#REF!),(PROPER(TEXT(BA$3,"dddd")))),"",IF(AND(EXACT((#REF!),(PROPER(TEXT(AZ$3,"dddd")))),(EXACT((#REF!),PROPER(TEXT(BA39,"dddd"))))),"",IF(#REF!=1,IF(AND((AX40=""),(AY40=""),(AZ40="")),INDEX(#REF!,MATCH(BA$4,#REF!,0),MATCH(#REF!,#REF!,0)),""),IF(#REF!=2,IF(AZ40="",INDEX(#REF!,MATCH(BA$4,#REF!,0),MATCH(#REF!,#REF!,0)),""),IF(#REF!=4,INDEX(#REF!,MATCH(BA$4,#REF!,0),MATCH(#REF!,#REF!,0)),"")))))</f>
        <v>#REF!</v>
      </c>
      <c r="BB40" s="67" t="e">
        <f>IF(EXACT((#REF!),(PROPER(TEXT(BB$3,"dddd")))),"",IF(AND(EXACT((#REF!),(PROPER(TEXT(BA$3,"dddd")))),(EXACT((#REF!),PROPER(TEXT(BB39,"dddd"))))),"",IF(#REF!=1,IF(AND((AY40=""),(AZ40=""),(BA40="")),INDEX(#REF!,MATCH(BB$4,#REF!,0),MATCH(#REF!,#REF!,0)),""),IF(#REF!=2,IF(BA40="",INDEX(#REF!,MATCH(BB$4,#REF!,0),MATCH(#REF!,#REF!,0)),""),IF(#REF!=4,INDEX(#REF!,MATCH(BB$4,#REF!,0),MATCH(#REF!,#REF!,0)),"")))))</f>
        <v>#REF!</v>
      </c>
      <c r="BC40" s="67" t="e">
        <f>IF(EXACT((#REF!),(PROPER(TEXT(BC$3,"dddd")))),"",IF(AND(EXACT((#REF!),(PROPER(TEXT(BB$3,"dddd")))),(EXACT((#REF!),PROPER(TEXT(BC39,"dddd"))))),"",IF(#REF!=1,IF(AND((AZ40=""),(BA40=""),(BB40="")),INDEX(#REF!,MATCH(BC$4,#REF!,0),MATCH(#REF!,#REF!,0)),""),IF(#REF!=2,IF(BB40="",INDEX(#REF!,MATCH(BC$4,#REF!,0),MATCH(#REF!,#REF!,0)),""),IF(#REF!=4,INDEX(#REF!,MATCH(BC$4,#REF!,0),MATCH(#REF!,#REF!,0)),"")))))</f>
        <v>#REF!</v>
      </c>
      <c r="BD40" s="68" t="e">
        <f>IF(EXACT((#REF!),(PROPER(TEXT(BD$3,"dddd")))),"",IF(AND(EXACT((#REF!),(PROPER(TEXT(BC$3,"dddd")))),(EXACT((#REF!),PROPER(TEXT(BD39,"dddd"))))),"",IF(#REF!=1,IF(AND((BA40=""),(BB40=""),(BC40="")),INDEX(#REF!,MATCH(BD$4,#REF!,0),MATCH(#REF!,#REF!,0)),""),IF(#REF!=2,IF(BC40="",INDEX(#REF!,MATCH(BD$4,#REF!,0),MATCH(#REF!,#REF!,0)),""),IF(#REF!=4,INDEX(#REF!,MATCH(BD$4,#REF!,0),MATCH(#REF!,#REF!,0)),"")))))</f>
        <v>#REF!</v>
      </c>
      <c r="BE40" s="68" t="e">
        <f>IF(EXACT((#REF!),(PROPER(TEXT(BE$3,"dddd")))),"",IF(AND(EXACT((#REF!),(PROPER(TEXT(BD$3,"dddd")))),(EXACT((#REF!),PROPER(TEXT(BE39,"dddd"))))),"",IF(#REF!=1,IF(AND((BB40=""),(BC40=""),(BD40="")),INDEX(#REF!,MATCH(BE$4,#REF!,0),MATCH(#REF!,#REF!,0)),""),IF(#REF!=2,IF(BD40="",INDEX(#REF!,MATCH(BE$4,#REF!,0),MATCH(#REF!,#REF!,0)),""),IF(#REF!=4,INDEX(#REF!,MATCH(BE$4,#REF!,0),MATCH(#REF!,#REF!,0)),"")))))</f>
        <v>#REF!</v>
      </c>
      <c r="BF40" s="68" t="e">
        <f>IF(EXACT((#REF!),(PROPER(TEXT(BF$3,"dddd")))),"",IF(AND(EXACT((#REF!),(PROPER(TEXT(BE$3,"dddd")))),(EXACT((#REF!),PROPER(TEXT(BF39,"dddd"))))),"",IF(#REF!=1,IF(AND((BC40=""),(BD40=""),(BE40="")),INDEX(#REF!,MATCH(BF$4,#REF!,0),MATCH(#REF!,#REF!,0)),""),IF(#REF!=2,IF(BE40="",INDEX(#REF!,MATCH(BF$4,#REF!,0),MATCH(#REF!,#REF!,0)),""),IF(#REF!=4,INDEX(#REF!,MATCH(BF$4,#REF!,0),MATCH(#REF!,#REF!,0)),"")))))</f>
        <v>#REF!</v>
      </c>
      <c r="BG40" s="68" t="e">
        <f>IF(EXACT((#REF!),(PROPER(TEXT(BG$3,"dddd")))),"",IF(AND(EXACT((#REF!),(PROPER(TEXT(BF$3,"dddd")))),(EXACT((#REF!),PROPER(TEXT(BG39,"dddd"))))),"",IF(#REF!=1,IF(AND((BD40=""),(BE40=""),(BF40="")),INDEX(#REF!,MATCH(BG$4,#REF!,0),MATCH(#REF!,#REF!,0)),""),IF(#REF!=2,IF(BF40="",INDEX(#REF!,MATCH(BG$4,#REF!,0),MATCH(#REF!,#REF!,0)),""),IF(#REF!=4,INDEX(#REF!,MATCH(BG$4,#REF!,0),MATCH(#REF!,#REF!,0)),"")))))</f>
        <v>#REF!</v>
      </c>
    </row>
    <row r="41" spans="1:59" ht="26.25" customHeight="1" x14ac:dyDescent="0.25">
      <c r="A41" s="75" t="e">
        <f t="shared" si="0"/>
        <v>#REF!</v>
      </c>
      <c r="B41" s="52" t="s">
        <v>267</v>
      </c>
      <c r="C41" s="52" t="s">
        <v>31</v>
      </c>
      <c r="D41" s="52" t="s">
        <v>206</v>
      </c>
      <c r="E41" s="51" t="s">
        <v>240</v>
      </c>
      <c r="F41" s="72" t="e">
        <f>IF(ISNA(VLOOKUP(E41,#REF!,2,FALSE)),"",VLOOKUP(E41,#REF!,2,FALSE))</f>
        <v>#REF!</v>
      </c>
      <c r="G41" s="72" t="e">
        <f>IF(ISNA(VLOOKUP(E41,#REF!,3,0)),"",VLOOKUP(E41,#REF!,3,0))</f>
        <v>#REF!</v>
      </c>
      <c r="H41" s="67" t="e">
        <f>IF(EXACT((#REF!),(PROPER(TEXT(H$3,"dddd")))),"",IF(EXACT(H$4,#REF!),IF(#REF!=4,INDEX(#REF!,MATCH(H$4,#REF!,0),MATCH(#REF!,#REF!,0)),INDEX(#REF!,MATCH(#REF!,#REF!,0),MATCH(#REF!,#REF!,0))),""))</f>
        <v>#REF!</v>
      </c>
      <c r="I41" s="67" t="e">
        <f>IF(EXACT((#REF!),(PROPER(TEXT(I$3,"dddd")))),"",IF(EXACT(I$4,#REF!),IF(H41="",IF(OR((#REF!=4),(#REF!=3),(#REF!=2),(#REF!=1)),INDEX(#REF!,MATCH(I$4,#REF!,0),MATCH(#REF!,#REF!,0)),"")),IF(#REF!=4,IF(H41="","",INDEX(#REF!,MATCH(I$4,#REF!,0),MATCH(#REF!,#REF!,0))),IF(#REF!=2,IF(H41="",IF(OR((#REF!="Semana1"),(#REF!="Semana2")),INDEX(#REF!,MATCH(I$4,#REF!,0),MATCH(#REF!,#REF!,0)),""),""),IF(#REF!=1,IF(H41="",IF(#REF!="Semana2","",""),""))))))</f>
        <v>#REF!</v>
      </c>
      <c r="J41" s="67" t="e">
        <f>IF(EXACT(J$4,#REF!),IF(I41="",IF(OR((#REF!=4),(#REF!=3),(#REF!=2),(#REF!=1)),INDEX(#REF!,MATCH(J$4,#REF!,0),MATCH(#REF!,#REF!,0)),"")),IF(#REF!=4,IF(I41="","",INDEX(#REF!,MATCH(J$4,#REF!,0),MATCH(#REF!,#REF!,0))),IF(#REF!=2,IF(I41="",IF(OR((#REF!="Semana1"),(#REF!="Semana2"),(#REF!="Semana3")),INDEX(#REF!,MATCH(J$4,#REF!,0),MATCH(#REF!,#REF!,0)),""),""),IF(#REF!=1,IF(I41="",IF(#REF!="Semana3","",""),"")))))</f>
        <v>#REF!</v>
      </c>
      <c r="K41" s="67" t="e">
        <f>IF(EXACT(K$4,#REF!),IF(J41="",IF(OR((#REF!=4),(#REF!=3),(#REF!=2),(#REF!=1)),INDEX(#REF!,MATCH(K$4,#REF!,0),MATCH(#REF!,#REF!,0)),"")),IF(#REF!=4,IF(J41="","",INDEX(#REF!,MATCH(K$4,#REF!,0),MATCH(#REF!,#REF!,0))),IF(#REF!=2,IF(J41="",IF(OR((#REF!="Semana1"),(#REF!="Semana2"),(#REF!="Semana3"),(#REF!="Semana4")),INDEX(#REF!,MATCH(K$4,#REF!,0),MATCH(#REF!,#REF!,0)),""),""),IF(#REF!=1,IF(J41="",IF(#REF!="Semana4","",""),"")))))</f>
        <v>#REF!</v>
      </c>
      <c r="L41" s="67" t="e">
        <f>IF(EXACT(L$4,#REF!),IF(K41="",IF(OR((#REF!=4),(#REF!=3),(#REF!=2),(#REF!=1)),INDEX(#REF!,MATCH(L$4,#REF!,0),MATCH(#REF!,#REF!,0)),"")),IF(#REF!=4,IF(K41="","",INDEX(#REF!,MATCH(L$4,#REF!,0),MATCH(#REF!,#REF!,0))),IF(#REF!=2,IF(K41="",IF(OR((#REF!="Semana1"),(#REF!="Semana2"),(#REF!="Semana3"),(#REF!="Semana4"),(#REF!="Semana5")),INDEX(#REF!,MATCH(L$4,#REF!,0),MATCH(#REF!,#REF!,0)),""),""),IF(#REF!=1,IF(AND((#REF!="Semana1"),(I41=""),(J41=""),(K41="")),INDEX(#REF!,MATCH(L$4,#REF!,0),MATCH(#REF!,#REF!,0)),IF(AND((#REF!="Semana5"),(K41="")),INDEX(#REF!,MATCH(L$4,#REF!,0),MATCH(#REF!,#REF!,0)),""))))))</f>
        <v>#REF!</v>
      </c>
      <c r="M41" s="68" t="e">
        <f>IF(EXACT(M$4,#REF!),IF(L41="",IF(OR((#REF!=4),(#REF!=3),(#REF!=2),(#REF!=1)),INDEX(#REF!,MATCH(M$4,#REF!,0),MATCH(#REF!,#REF!,0)),"")),IF(#REF!=4,IF(L41="","",INDEX(#REF!,MATCH(M$4,#REF!,0),MATCH(#REF!,#REF!,0))),IF(#REF!=2,IF(L41="",IF(OR((#REF!="Semana1"),(#REF!="Semana2"),(#REF!="Semana3"),(#REF!="Semana4"),(#REF!="Semana5")),INDEX(#REF!,MATCH(M$4,#REF!,0),MATCH(#REF!,#REF!,0)),""),""),IF(#REF!=1,IF(AND((#REF!="Semana2"),(J41=""),(K41=""),(L41="")),INDEX(#REF!,MATCH(M$4,#REF!,0),MATCH(#REF!,#REF!,0)),IF(AND((#REF!="Semana6"),(L41="")),INDEX(#REF!,MATCH(M$4,#REF!,0),MATCH(#REF!,#REF!,0)),""))))))</f>
        <v>#REF!</v>
      </c>
      <c r="N41" s="68" t="e">
        <f>IF(EXACT(N$4,#REF!),IF(M41="",IF(OR((#REF!=4),(#REF!=3),(#REF!=2),(#REF!=1)),INDEX(#REF!,MATCH(N$4,#REF!,0),MATCH(#REF!,#REF!,0)),"")),IF(#REF!=4,IF(M41="","",INDEX(#REF!,MATCH(N$4,#REF!,0),MATCH(#REF!,#REF!,0))),IF(#REF!=2,IF(M41="",IF(OR((#REF!="Semana1"),(#REF!="Semana2"),(#REF!="Semana3"),(#REF!="Semana4"),(#REF!="Semana5")),INDEX(#REF!,MATCH(N$4,#REF!,0),MATCH(#REF!,#REF!,0)),""),""),IF(#REF!=1,IF(AND((#REF!="Semana3"),(K41=""),(L41=""),(M41="")),INDEX(#REF!,MATCH(N$4,#REF!,0),MATCH(#REF!,#REF!,0)),IF(AND((#REF!="Semana7"),(M41="")),INDEX(#REF!,MATCH(N$4,#REF!,0),MATCH(#REF!,#REF!,0)),""))))))</f>
        <v>#REF!</v>
      </c>
      <c r="O41" s="68" t="e">
        <f>IF(EXACT(O$4,#REF!),IF(N41="",IF(OR((#REF!=4),(#REF!=3),(#REF!=2),(#REF!=1)),INDEX(#REF!,MATCH(O$4,#REF!,0),MATCH(#REF!,#REF!,0)),"")),IF(#REF!=4,IF(N41="","",INDEX(#REF!,MATCH(O$4,#REF!,0),MATCH(#REF!,#REF!,0))),IF(#REF!=2,IF(N41="",IF(OR((#REF!="Semana1"),(#REF!="Semana2"),(#REF!="Semana3"),(#REF!="Semana4"),(#REF!="Semana5"),(#REF!="Semana6"),(#REF!="Semana7"),(#REF!="Semana8")),INDEX(#REF!,MATCH(O$4,#REF!,0),MATCH(#REF!,#REF!,0)),""),""),IF(#REF!=1,IF(AND((L41=""),(M41=""),(N41="")),INDEX(#REF!,MATCH(O$4,#REF!,0),MATCH(#REF!,#REF!,0)),""),""))))</f>
        <v>#REF!</v>
      </c>
      <c r="P41" s="68" t="e">
        <f>IF(EXACT((#REF!),(PROPER(TEXT(P$3,"dddd")))),"",IF(AND(EXACT((#REF!),(PROPER(TEXT(O$3,"dddd")))),(EXACT((#REF!),PROPER(TEXT(P40,"dddd"))))),"",IF(#REF!=1,IF(AND((M41=""),(N41=""),(O41="")),INDEX(#REF!,MATCH(P$4,#REF!,0),MATCH(#REF!,#REF!,0)),""),IF(#REF!=2,IF(O41="",INDEX(#REF!,MATCH(P$4,#REF!,0),MATCH(#REF!,#REF!,0)),""),IF(#REF!=4,INDEX(#REF!,MATCH(P$4,#REF!,0),MATCH(#REF!,#REF!,0)),"")))))</f>
        <v>#REF!</v>
      </c>
      <c r="Q41" s="67" t="e">
        <f>IF(EXACT((#REF!),(PROPER(TEXT(Q$3,"dddd")))),"",IF(AND(EXACT((#REF!),(PROPER(TEXT(P$3,"dddd")))),(EXACT((#REF!),PROPER(TEXT(Q40,"dddd"))))),"",IF(#REF!=1,IF(AND((N41=""),(O41=""),(P41="")),INDEX(#REF!,MATCH(Q$4,#REF!,0),MATCH(#REF!,#REF!,0)),""),IF(#REF!=2,IF(P41="",INDEX(#REF!,MATCH(Q$4,#REF!,0),MATCH(#REF!,#REF!,0)),""),IF(#REF!=4,INDEX(#REF!,MATCH(Q$4,#REF!,0),MATCH(#REF!,#REF!,0)),"")))))</f>
        <v>#REF!</v>
      </c>
      <c r="R41" s="67" t="e">
        <f>IF(EXACT((#REF!),(PROPER(TEXT(R$3,"dddd")))),"",IF(AND(EXACT((#REF!),(PROPER(TEXT(Q$3,"dddd")))),(EXACT((#REF!),PROPER(TEXT(R40,"dddd"))))),"",IF(#REF!=1,IF(AND((O41=""),(P41=""),(Q41="")),INDEX(#REF!,MATCH(R$4,#REF!,0),MATCH(#REF!,#REF!,0)),""),IF(#REF!=2,IF(Q41="",INDEX(#REF!,MATCH(R$4,#REF!,0),MATCH(#REF!,#REF!,0)),""),IF(#REF!=4,INDEX(#REF!,MATCH(R$4,#REF!,0),MATCH(#REF!,#REF!,0)),"")))))</f>
        <v>#REF!</v>
      </c>
      <c r="S41" s="67" t="e">
        <f>IF(EXACT((#REF!),(PROPER(TEXT(S$3,"dddd")))),"",IF(AND(EXACT((#REF!),(PROPER(TEXT(R$3,"dddd")))),(EXACT((#REF!),PROPER(TEXT(S40,"dddd"))))),"",IF(#REF!=1,IF(AND((P41=""),(Q41=""),(R41="")),INDEX(#REF!,MATCH(S$4,#REF!,0),MATCH(#REF!,#REF!,0)),""),IF(#REF!=2,IF(R41="",INDEX(#REF!,MATCH(S$4,#REF!,0),MATCH(#REF!,#REF!,0)),""),IF(#REF!=4,INDEX(#REF!,MATCH(S$4,#REF!,0),MATCH(#REF!,#REF!,0)),"")))))</f>
        <v>#REF!</v>
      </c>
      <c r="T41" s="67" t="e">
        <f>IF(EXACT((#REF!),(PROPER(TEXT(T$3,"dddd")))),"",IF(AND(EXACT((#REF!),(PROPER(TEXT(S$3,"dddd")))),(EXACT((#REF!),PROPER(TEXT(T40,"dddd"))))),"",IF(#REF!=1,IF(AND((Q41=""),(R41=""),(S41="")),INDEX(#REF!,MATCH(T$4,#REF!,0),MATCH(#REF!,#REF!,0)),""),IF(#REF!=2,IF(S41="",INDEX(#REF!,MATCH(T$4,#REF!,0),MATCH(#REF!,#REF!,0)),""),IF(#REF!=4,INDEX(#REF!,MATCH(T$4,#REF!,0),MATCH(#REF!,#REF!,0)),"")))))</f>
        <v>#REF!</v>
      </c>
      <c r="U41" s="68" t="e">
        <f>IF(EXACT((#REF!),(PROPER(TEXT(U$3,"dddd")))),"",IF(AND(EXACT((#REF!),(PROPER(TEXT(T$3,"dddd")))),(EXACT((#REF!),PROPER(TEXT(U40,"dddd"))))),"",IF(#REF!=1,IF(AND((R41=""),(S41=""),(T41="")),INDEX(#REF!,MATCH(U$4,#REF!,0),MATCH(#REF!,#REF!,0)),""),IF(#REF!=2,IF(T41="",INDEX(#REF!,MATCH(U$4,#REF!,0),MATCH(#REF!,#REF!,0)),""),IF(#REF!=4,INDEX(#REF!,MATCH(U$4,#REF!,0),MATCH(#REF!,#REF!,0)),"")))))</f>
        <v>#REF!</v>
      </c>
      <c r="V41" s="68" t="e">
        <f>IF(EXACT((#REF!),(PROPER(TEXT(V$3,"dddd")))),"",IF(AND(EXACT((#REF!),(PROPER(TEXT(U$3,"dddd")))),(EXACT((#REF!),PROPER(TEXT(V40,"dddd"))))),"",IF(#REF!=1,IF(AND((S41=""),(T41=""),(U41="")),INDEX(#REF!,MATCH(V$4,#REF!,0),MATCH(#REF!,#REF!,0)),""),IF(#REF!=2,IF(U41="",INDEX(#REF!,MATCH(V$4,#REF!,0),MATCH(#REF!,#REF!,0)),""),IF(#REF!=4,INDEX(#REF!,MATCH(V$4,#REF!,0),MATCH(#REF!,#REF!,0)),"")))))</f>
        <v>#REF!</v>
      </c>
      <c r="W41" s="68" t="e">
        <f>IF(EXACT((#REF!),(PROPER(TEXT(W$3,"dddd")))),"",IF(AND(EXACT((#REF!),(PROPER(TEXT(V$3,"dddd")))),(EXACT((#REF!),PROPER(TEXT(W40,"dddd"))))),"",IF(#REF!=1,IF(AND((T41=""),(U41=""),(V41="")),INDEX(#REF!,MATCH(W$4,#REF!,0),MATCH(#REF!,#REF!,0)),""),IF(#REF!=2,IF(V41="",INDEX(#REF!,MATCH(W$4,#REF!,0),MATCH(#REF!,#REF!,0)),""),IF(#REF!=4,INDEX(#REF!,MATCH(W$4,#REF!,0),MATCH(#REF!,#REF!,0)),"")))))</f>
        <v>#REF!</v>
      </c>
      <c r="X41" s="68" t="e">
        <f>IF(EXACT((#REF!),(PROPER(TEXT(X$3,"dddd")))),"",IF(AND(EXACT((#REF!),(PROPER(TEXT(W$3,"dddd")))),(EXACT((#REF!),PROPER(TEXT(X40,"dddd"))))),"",IF(#REF!=1,IF(AND((U41=""),(V41=""),(W41="")),INDEX(#REF!,MATCH(X$4,#REF!,0),MATCH(#REF!,#REF!,0)),""),IF(#REF!=2,IF(W41="",INDEX(#REF!,MATCH(X$4,#REF!,0),MATCH(#REF!,#REF!,0)),""),IF(#REF!=4,INDEX(#REF!,MATCH(X$4,#REF!,0),MATCH(#REF!,#REF!,0)),"")))))</f>
        <v>#REF!</v>
      </c>
      <c r="Y41" s="67" t="e">
        <f>IF(EXACT((#REF!),(PROPER(TEXT(Y$3,"dddd")))),"",IF(AND(EXACT((#REF!),(PROPER(TEXT(X$3,"dddd")))),(EXACT((#REF!),PROPER(TEXT(Y40,"dddd"))))),"",IF(#REF!=1,IF(AND((V41=""),(W41=""),(X41="")),INDEX(#REF!,MATCH(Y$4,#REF!,0),MATCH(#REF!,#REF!,0)),""),IF(#REF!=2,IF(X41="",INDEX(#REF!,MATCH(Y$4,#REF!,0),MATCH(#REF!,#REF!,0)),""),IF(#REF!=4,INDEX(#REF!,MATCH(Y$4,#REF!,0),MATCH(#REF!,#REF!,0)),"")))))</f>
        <v>#REF!</v>
      </c>
      <c r="Z41" s="67" t="e">
        <f>IF(EXACT((#REF!),(PROPER(TEXT(Z$3,"dddd")))),"",IF(AND(EXACT((#REF!),(PROPER(TEXT(Y$3,"dddd")))),(EXACT((#REF!),PROPER(TEXT(Z40,"dddd"))))),"",IF(#REF!=1,IF(AND((W41=""),(X41=""),(Y41="")),INDEX(#REF!,MATCH(Z$4,#REF!,0),MATCH(#REF!,#REF!,0)),""),IF(#REF!=2,IF(Y41="",INDEX(#REF!,MATCH(Z$4,#REF!,0),MATCH(#REF!,#REF!,0)),""),IF(#REF!=4,INDEX(#REF!,MATCH(Z$4,#REF!,0),MATCH(#REF!,#REF!,0)),"")))))</f>
        <v>#REF!</v>
      </c>
      <c r="AA41" s="67" t="e">
        <f>IF(EXACT((#REF!),(PROPER(TEXT(AA$3,"dddd")))),"",IF(AND(EXACT((#REF!),(PROPER(TEXT(Z$3,"dddd")))),(EXACT((#REF!),PROPER(TEXT(AA40,"dddd"))))),"",IF(#REF!=1,IF(AND((X41=""),(Y41=""),(Z41="")),INDEX(#REF!,MATCH(AA$4,#REF!,0),MATCH(#REF!,#REF!,0)),""),IF(#REF!=2,IF(Z41="",INDEX(#REF!,MATCH(AA$4,#REF!,0),MATCH(#REF!,#REF!,0)),""),IF(#REF!=4,INDEX(#REF!,MATCH(AA$4,#REF!,0),MATCH(#REF!,#REF!,0)),"")))))</f>
        <v>#REF!</v>
      </c>
      <c r="AB41" s="67" t="e">
        <f>IF(EXACT((#REF!),(PROPER(TEXT(AB$3,"dddd")))),"",IF(AND(EXACT((#REF!),(PROPER(TEXT(AA$3,"dddd")))),(EXACT((#REF!),PROPER(TEXT(AB40,"dddd"))))),"",IF(#REF!=1,IF(AND((Y41=""),(Z41=""),(AA41="")),INDEX(#REF!,MATCH(AB$4,#REF!,0),MATCH(#REF!,#REF!,0)),""),IF(#REF!=2,IF(AA41="",INDEX(#REF!,MATCH(AB$4,#REF!,0),MATCH(#REF!,#REF!,0)),""),IF(#REF!=4,INDEX(#REF!,MATCH(AB$4,#REF!,0),MATCH(#REF!,#REF!,0)),"")))))</f>
        <v>#REF!</v>
      </c>
      <c r="AC41" s="67" t="e">
        <f>IF(EXACT((#REF!),(PROPER(TEXT(AC$3,"dddd")))),"",IF(AND(EXACT((#REF!),(PROPER(TEXT(AB$3,"dddd")))),(EXACT((#REF!),PROPER(TEXT(AC40,"dddd"))))),"",IF(#REF!=1,IF(AND((Z41=""),(AA41=""),(AB41="")),INDEX(#REF!,MATCH(AC$4,#REF!,0),MATCH(#REF!,#REF!,0)),""),IF(#REF!=2,IF(AB41="",INDEX(#REF!,MATCH(AC$4,#REF!,0),MATCH(#REF!,#REF!,0)),""),IF(#REF!=4,INDEX(#REF!,MATCH(AC$4,#REF!,0),MATCH(#REF!,#REF!,0)),"")))))</f>
        <v>#REF!</v>
      </c>
      <c r="AD41" s="68" t="e">
        <f>IF(EXACT((#REF!),(PROPER(TEXT(AD$3,"dddd")))),"",IF(AND(EXACT((#REF!),(PROPER(TEXT(AC$3,"dddd")))),(EXACT((#REF!),PROPER(TEXT(AD40,"dddd"))))),"",IF(#REF!=1,IF(AND((AA41=""),(AB41=""),(AC41="")),INDEX(#REF!,MATCH(AD$4,#REF!,0),MATCH(#REF!,#REF!,0)),""),IF(#REF!=2,IF(AC41="",INDEX(#REF!,MATCH(AD$4,#REF!,0),MATCH(#REF!,#REF!,0)),""),IF(#REF!=4,INDEX(#REF!,MATCH(AD$4,#REF!,0),MATCH(#REF!,#REF!,0)),"")))))</f>
        <v>#REF!</v>
      </c>
      <c r="AE41" s="68" t="e">
        <f>IF(EXACT((#REF!),(PROPER(TEXT(AE$3,"dddd")))),"",IF(AND(EXACT((#REF!),(PROPER(TEXT(AD$3,"dddd")))),(EXACT((#REF!),PROPER(TEXT(AE40,"dddd"))))),"",IF(#REF!=1,IF(AND((AB41=""),(AC41=""),(AD41="")),INDEX(#REF!,MATCH(AE$4,#REF!,0),MATCH(#REF!,#REF!,0)),""),IF(#REF!=2,IF(AD41="",INDEX(#REF!,MATCH(AE$4,#REF!,0),MATCH(#REF!,#REF!,0)),""),IF(#REF!=4,INDEX(#REF!,MATCH(AE$4,#REF!,0),MATCH(#REF!,#REF!,0)),"")))))</f>
        <v>#REF!</v>
      </c>
      <c r="AF41" s="68" t="e">
        <f>IF(EXACT((#REF!),(PROPER(TEXT(AF$3,"dddd")))),"",IF(AND(EXACT((#REF!),(PROPER(TEXT(AE$3,"dddd")))),(EXACT((#REF!),PROPER(TEXT(AF40,"dddd"))))),"",IF(#REF!=1,IF(AND((AC41=""),(AD41=""),(AE41="")),INDEX(#REF!,MATCH(AF$4,#REF!,0),MATCH(#REF!,#REF!,0)),""),IF(#REF!=2,IF(AE41="",INDEX(#REF!,MATCH(AF$4,#REF!,0),MATCH(#REF!,#REF!,0)),""),IF(#REF!=4,INDEX(#REF!,MATCH(AF$4,#REF!,0),MATCH(#REF!,#REF!,0)),"")))))</f>
        <v>#REF!</v>
      </c>
      <c r="AG41" s="68" t="e">
        <f>IF(EXACT((#REF!),(PROPER(TEXT(AG$3,"dddd")))),"",IF(AND(EXACT((#REF!),(PROPER(TEXT(AF$3,"dddd")))),(EXACT((#REF!),PROPER(TEXT(AG40,"dddd"))))),"",IF(#REF!=1,IF(AND((AD41=""),(AE41=""),(AF41="")),INDEX(#REF!,MATCH(AG$4,#REF!,0),MATCH(#REF!,#REF!,0)),""),IF(#REF!=2,IF(AF41="",INDEX(#REF!,MATCH(AG$4,#REF!,0),MATCH(#REF!,#REF!,0)),""),IF(#REF!=4,INDEX(#REF!,MATCH(AG$4,#REF!,0),MATCH(#REF!,#REF!,0)),"")))))</f>
        <v>#REF!</v>
      </c>
      <c r="AH41" s="67" t="e">
        <f>IF(EXACT((#REF!),(PROPER(TEXT(AH$3,"dddd")))),"",IF(AND(EXACT((#REF!),(PROPER(TEXT(AG$3,"dddd")))),(EXACT((#REF!),PROPER(TEXT(AH40,"dddd"))))),"",IF(#REF!=1,IF(AND((AE41=""),(AF41=""),(AG41="")),INDEX(#REF!,MATCH(AH$4,#REF!,0),MATCH(#REF!,#REF!,0)),""),IF(#REF!=2,IF(AG41="",INDEX(#REF!,MATCH(AH$4,#REF!,0),MATCH(#REF!,#REF!,0)),""),IF(#REF!=4,INDEX(#REF!,MATCH(AH$4,#REF!,0),MATCH(#REF!,#REF!,0)),"")))))</f>
        <v>#REF!</v>
      </c>
      <c r="AI41" s="67" t="e">
        <f>IF(EXACT((#REF!),(PROPER(TEXT(AI$3,"dddd")))),"",IF(AND(EXACT((#REF!),(PROPER(TEXT(AH$3,"dddd")))),(EXACT((#REF!),PROPER(TEXT(AI40,"dddd"))))),"",IF(#REF!=1,IF(AND((AF41=""),(AG41=""),(AH41="")),INDEX(#REF!,MATCH(AI$4,#REF!,0),MATCH(#REF!,#REF!,0)),""),IF(#REF!=2,IF(AH41="",INDEX(#REF!,MATCH(AI$4,#REF!,0),MATCH(#REF!,#REF!,0)),""),IF(#REF!=4,INDEX(#REF!,MATCH(AI$4,#REF!,0),MATCH(#REF!,#REF!,0)),"")))))</f>
        <v>#REF!</v>
      </c>
      <c r="AJ41" s="67" t="e">
        <f>IF(EXACT((#REF!),(PROPER(TEXT(AJ$3,"dddd")))),"",IF(AND(EXACT((#REF!),(PROPER(TEXT(AI$3,"dddd")))),(EXACT((#REF!),PROPER(TEXT(AJ40,"dddd"))))),"",IF(#REF!=1,IF(AND((AG41=""),(AH41=""),(AI41="")),INDEX(#REF!,MATCH(AJ$4,#REF!,0),MATCH(#REF!,#REF!,0)),""),IF(#REF!=2,IF(AI41="",INDEX(#REF!,MATCH(AJ$4,#REF!,0),MATCH(#REF!,#REF!,0)),""),IF(#REF!=4,INDEX(#REF!,MATCH(AJ$4,#REF!,0),MATCH(#REF!,#REF!,0)),"")))))</f>
        <v>#REF!</v>
      </c>
      <c r="AK41" s="67" t="e">
        <f>IF(EXACT((#REF!),(PROPER(TEXT(AK$3,"dddd")))),"",IF(AND(EXACT((#REF!),(PROPER(TEXT(AJ$3,"dddd")))),(EXACT((#REF!),PROPER(TEXT(AK40,"dddd"))))),"",IF(#REF!=1,IF(AND((AH41=""),(AI41=""),(AJ41="")),INDEX(#REF!,MATCH(AK$4,#REF!,0),MATCH(#REF!,#REF!,0)),""),IF(#REF!=2,IF(AJ41="",INDEX(#REF!,MATCH(AK$4,#REF!,0),MATCH(#REF!,#REF!,0)),""),IF(#REF!=4,INDEX(#REF!,MATCH(AK$4,#REF!,0),MATCH(#REF!,#REF!,0)),"")))))</f>
        <v>#REF!</v>
      </c>
      <c r="AL41" s="67" t="e">
        <f>IF(EXACT((#REF!),(PROPER(TEXT(AL$3,"dddd")))),"",IF(AND(EXACT((#REF!),(PROPER(TEXT(AK$3,"dddd")))),(EXACT((#REF!),PROPER(TEXT(AL40,"dddd"))))),"",IF(#REF!=1,IF(AND((AI41=""),(AJ41=""),(AK41="")),INDEX(#REF!,MATCH(AL$4,#REF!,0),MATCH(#REF!,#REF!,0)),""),IF(#REF!=2,IF(AK41="",INDEX(#REF!,MATCH(AL$4,#REF!,0),MATCH(#REF!,#REF!,0)),""),IF(#REF!=4,INDEX(#REF!,MATCH(AL$4,#REF!,0),MATCH(#REF!,#REF!,0)),"")))))</f>
        <v>#REF!</v>
      </c>
      <c r="AM41" s="68" t="e">
        <f>IF(EXACT((#REF!),(PROPER(TEXT(AM$3,"dddd")))),"",IF(AND(EXACT((#REF!),(PROPER(TEXT(AL$3,"dddd")))),(EXACT((#REF!),PROPER(TEXT(AM40,"dddd"))))),"",IF(#REF!=1,IF(AND((AJ41=""),(AK41=""),(AL41="")),INDEX(#REF!,MATCH(AM$4,#REF!,0),MATCH(#REF!,#REF!,0)),""),IF(#REF!=2,IF(AL41="",INDEX(#REF!,MATCH(AM$4,#REF!,0),MATCH(#REF!,#REF!,0)),""),IF(#REF!=4,INDEX(#REF!,MATCH(AM$4,#REF!,0),MATCH(#REF!,#REF!,0)),"")))))</f>
        <v>#REF!</v>
      </c>
      <c r="AN41" s="68" t="e">
        <f>IF(EXACT((#REF!),(PROPER(TEXT(AN$3,"dddd")))),"",IF(AND(EXACT((#REF!),(PROPER(TEXT(AM$3,"dddd")))),(EXACT((#REF!),PROPER(TEXT(AN40,"dddd"))))),"",IF(#REF!=1,IF(AND((AK41=""),(AL41=""),(AM41="")),INDEX(#REF!,MATCH(AN$4,#REF!,0),MATCH(#REF!,#REF!,0)),""),IF(#REF!=2,IF(AM41="",INDEX(#REF!,MATCH(AN$4,#REF!,0),MATCH(#REF!,#REF!,0)),""),IF(#REF!=4,INDEX(#REF!,MATCH(AN$4,#REF!,0),MATCH(#REF!,#REF!,0)),"")))))</f>
        <v>#REF!</v>
      </c>
      <c r="AO41" s="68" t="e">
        <f>IF(EXACT((#REF!),(PROPER(TEXT(AO$3,"dddd")))),"",IF(AND(EXACT((#REF!),(PROPER(TEXT(AN$3,"dddd")))),(EXACT((#REF!),PROPER(TEXT(AO40,"dddd"))))),"",IF(#REF!=1,IF(AND((AL41=""),(AM41=""),(AN41="")),INDEX(#REF!,MATCH(AO$4,#REF!,0),MATCH(#REF!,#REF!,0)),""),IF(#REF!=2,IF(AN41="",INDEX(#REF!,MATCH(AO$4,#REF!,0),MATCH(#REF!,#REF!,0)),""),IF(#REF!=4,INDEX(#REF!,MATCH(AO$4,#REF!,0),MATCH(#REF!,#REF!,0)),"")))))</f>
        <v>#REF!</v>
      </c>
      <c r="AP41" s="68" t="e">
        <f>IF(EXACT((#REF!),(PROPER(TEXT(AP$3,"dddd")))),"",IF(AND(EXACT((#REF!),(PROPER(TEXT(AO$3,"dddd")))),(EXACT((#REF!),PROPER(TEXT(AP40,"dddd"))))),"",IF(#REF!=1,IF(AND((AM41=""),(AN41=""),(AO41="")),INDEX(#REF!,MATCH(AP$4,#REF!,0),MATCH(#REF!,#REF!,0)),""),IF(#REF!=2,IF(AO41="",INDEX(#REF!,MATCH(AP$4,#REF!,0),MATCH(#REF!,#REF!,0)),""),IF(#REF!=4,INDEX(#REF!,MATCH(AP$4,#REF!,0),MATCH(#REF!,#REF!,0)),"")))))</f>
        <v>#REF!</v>
      </c>
      <c r="AQ41" s="67" t="e">
        <f>IF(EXACT((#REF!),(PROPER(TEXT(AQ$3,"dddd")))),"",IF(AND(EXACT((#REF!),(PROPER(TEXT(AP$3,"dddd")))),(EXACT((#REF!),PROPER(TEXT(AQ40,"dddd"))))),"",IF(#REF!=1,IF(AND((AN41=""),(AO41=""),(AP41="")),INDEX(#REF!,MATCH(AQ$4,#REF!,0),MATCH(#REF!,#REF!,0)),""),IF(#REF!=2,IF(AP41="",INDEX(#REF!,MATCH(AQ$4,#REF!,0),MATCH(#REF!,#REF!,0)),""),IF(#REF!=4,INDEX(#REF!,MATCH(AQ$4,#REF!,0),MATCH(#REF!,#REF!,0)),"")))))</f>
        <v>#REF!</v>
      </c>
      <c r="AR41" s="67" t="e">
        <f>IF(EXACT((#REF!),(PROPER(TEXT(AR$3,"dddd")))),"",IF(AND(EXACT((#REF!),(PROPER(TEXT(AQ$3,"dddd")))),(EXACT((#REF!),PROPER(TEXT(AR40,"dddd"))))),"",IF(#REF!=1,IF(AND((AO41=""),(AP41=""),(AQ41="")),INDEX(#REF!,MATCH(AR$4,#REF!,0),MATCH(#REF!,#REF!,0)),""),IF(#REF!=2,IF(AQ41="",INDEX(#REF!,MATCH(AR$4,#REF!,0),MATCH(#REF!,#REF!,0)),""),IF(#REF!=4,INDEX(#REF!,MATCH(AR$4,#REF!,0),MATCH(#REF!,#REF!,0)),"")))))</f>
        <v>#REF!</v>
      </c>
      <c r="AS41" s="67" t="e">
        <f>IF(EXACT((#REF!),(PROPER(TEXT(AS$3,"dddd")))),"",IF(AND(EXACT((#REF!),(PROPER(TEXT(AR$3,"dddd")))),(EXACT((#REF!),PROPER(TEXT(AS40,"dddd"))))),"",IF(#REF!=1,IF(AND((AP41=""),(AQ41=""),(AR41="")),INDEX(#REF!,MATCH(AS$4,#REF!,0),MATCH(#REF!,#REF!,0)),""),IF(#REF!=2,IF(AR41="",INDEX(#REF!,MATCH(AS$4,#REF!,0),MATCH(#REF!,#REF!,0)),""),IF(#REF!=4,INDEX(#REF!,MATCH(AS$4,#REF!,0),MATCH(#REF!,#REF!,0)),"")))))</f>
        <v>#REF!</v>
      </c>
      <c r="AT41" s="67" t="e">
        <f>IF(EXACT((#REF!),(PROPER(TEXT(AT$3,"dddd")))),"",IF(AND(EXACT((#REF!),(PROPER(TEXT(AS$3,"dddd")))),(EXACT((#REF!),PROPER(TEXT(AT40,"dddd"))))),"",IF(#REF!=1,IF(AND((AQ41=""),(AR41=""),(AS41="")),INDEX(#REF!,MATCH(AT$4,#REF!,0),MATCH(#REF!,#REF!,0)),""),IF(#REF!=2,IF(AS41="",INDEX(#REF!,MATCH(AT$4,#REF!,0),MATCH(#REF!,#REF!,0)),""),IF(#REF!=4,INDEX(#REF!,MATCH(AT$4,#REF!,0),MATCH(#REF!,#REF!,0)),"")))))</f>
        <v>#REF!</v>
      </c>
      <c r="AU41" s="67" t="e">
        <f>IF(EXACT((#REF!),(PROPER(TEXT(AU$3,"dddd")))),"",IF(AND(EXACT((#REF!),(PROPER(TEXT(AT$3,"dddd")))),(EXACT((#REF!),PROPER(TEXT(AU40,"dddd"))))),"",IF(#REF!=1,IF(AND((AR41=""),(AS41=""),(AT41="")),INDEX(#REF!,MATCH(AU$4,#REF!,0),MATCH(#REF!,#REF!,0)),""),IF(#REF!=2,IF(AT41="",INDEX(#REF!,MATCH(AU$4,#REF!,0),MATCH(#REF!,#REF!,0)),""),IF(#REF!=4,INDEX(#REF!,MATCH(AU$4,#REF!,0),MATCH(#REF!,#REF!,0)),"")))))</f>
        <v>#REF!</v>
      </c>
      <c r="AV41" s="68" t="e">
        <f>IF(EXACT((#REF!),(PROPER(TEXT(AV$3,"dddd")))),"",IF(AND(EXACT((#REF!),(PROPER(TEXT(AU$3,"dddd")))),(EXACT((#REF!),PROPER(TEXT(AV40,"dddd"))))),"",IF(#REF!=1,IF(AND((AS41=""),(AT41=""),(AU41="")),INDEX(#REF!,MATCH(AV$4,#REF!,0),MATCH(#REF!,#REF!,0)),""),IF(#REF!=2,IF(AU41="",INDEX(#REF!,MATCH(AV$4,#REF!,0),MATCH(#REF!,#REF!,0)),""),IF(#REF!=4,INDEX(#REF!,MATCH(AV$4,#REF!,0),MATCH(#REF!,#REF!,0)),"")))))</f>
        <v>#REF!</v>
      </c>
      <c r="AW41" s="68" t="e">
        <f>IF(EXACT((#REF!),(PROPER(TEXT(AW$3,"dddd")))),"",IF(AND(EXACT((#REF!),(PROPER(TEXT(AV$3,"dddd")))),(EXACT((#REF!),PROPER(TEXT(AW40,"dddd"))))),"",IF(#REF!=1,IF(AND((AT41=""),(AU41=""),(AV41="")),INDEX(#REF!,MATCH(AW$4,#REF!,0),MATCH(#REF!,#REF!,0)),""),IF(#REF!=2,IF(AV41="",INDEX(#REF!,MATCH(AW$4,#REF!,0),MATCH(#REF!,#REF!,0)),""),IF(#REF!=4,INDEX(#REF!,MATCH(AW$4,#REF!,0),MATCH(#REF!,#REF!,0)),"")))))</f>
        <v>#REF!</v>
      </c>
      <c r="AX41" s="68" t="e">
        <f>IF(EXACT((#REF!),(PROPER(TEXT(AX$3,"dddd")))),"",IF(AND(EXACT((#REF!),(PROPER(TEXT(AW$3,"dddd")))),(EXACT((#REF!),PROPER(TEXT(AX40,"dddd"))))),"",IF(#REF!=1,IF(AND((AU41=""),(AV41=""),(AW41="")),INDEX(#REF!,MATCH(AX$4,#REF!,0),MATCH(#REF!,#REF!,0)),""),IF(#REF!=2,IF(AW41="",INDEX(#REF!,MATCH(AX$4,#REF!,0),MATCH(#REF!,#REF!,0)),""),IF(#REF!=4,INDEX(#REF!,MATCH(AX$4,#REF!,0),MATCH(#REF!,#REF!,0)),"")))))</f>
        <v>#REF!</v>
      </c>
      <c r="AY41" s="68" t="e">
        <f>IF(EXACT((#REF!),(PROPER(TEXT(AY$3,"dddd")))),"",IF(AND(EXACT((#REF!),(PROPER(TEXT(AX$3,"dddd")))),(EXACT((#REF!),PROPER(TEXT(AY40,"dddd"))))),"",IF(#REF!=1,IF(AND((AV41=""),(AW41=""),(AX41="")),INDEX(#REF!,MATCH(AY$4,#REF!,0),MATCH(#REF!,#REF!,0)),""),IF(#REF!=2,IF(AX41="",INDEX(#REF!,MATCH(AY$4,#REF!,0),MATCH(#REF!,#REF!,0)),""),IF(#REF!=4,INDEX(#REF!,MATCH(AY$4,#REF!,0),MATCH(#REF!,#REF!,0)),"")))))</f>
        <v>#REF!</v>
      </c>
      <c r="AZ41" s="67" t="e">
        <f>IF(EXACT((#REF!),(PROPER(TEXT(AZ$3,"dddd")))),"",IF(AND(EXACT((#REF!),(PROPER(TEXT(AY$3,"dddd")))),(EXACT((#REF!),PROPER(TEXT(AZ40,"dddd"))))),"",IF(#REF!=1,IF(AND((AW41=""),(AX41=""),(AY41="")),INDEX(#REF!,MATCH(AZ$4,#REF!,0),MATCH(#REF!,#REF!,0)),""),IF(#REF!=2,IF(AY41="",INDEX(#REF!,MATCH(AZ$4,#REF!,0),MATCH(#REF!,#REF!,0)),""),IF(#REF!=4,INDEX(#REF!,MATCH(AZ$4,#REF!,0),MATCH(#REF!,#REF!,0)),"")))))</f>
        <v>#REF!</v>
      </c>
      <c r="BA41" s="67" t="e">
        <f>IF(EXACT((#REF!),(PROPER(TEXT(BA$3,"dddd")))),"",IF(AND(EXACT((#REF!),(PROPER(TEXT(AZ$3,"dddd")))),(EXACT((#REF!),PROPER(TEXT(BA40,"dddd"))))),"",IF(#REF!=1,IF(AND((AX41=""),(AY41=""),(AZ41="")),INDEX(#REF!,MATCH(BA$4,#REF!,0),MATCH(#REF!,#REF!,0)),""),IF(#REF!=2,IF(AZ41="",INDEX(#REF!,MATCH(BA$4,#REF!,0),MATCH(#REF!,#REF!,0)),""),IF(#REF!=4,INDEX(#REF!,MATCH(BA$4,#REF!,0),MATCH(#REF!,#REF!,0)),"")))))</f>
        <v>#REF!</v>
      </c>
      <c r="BB41" s="67" t="e">
        <f>IF(EXACT((#REF!),(PROPER(TEXT(BB$3,"dddd")))),"",IF(AND(EXACT((#REF!),(PROPER(TEXT(BA$3,"dddd")))),(EXACT((#REF!),PROPER(TEXT(BB40,"dddd"))))),"",IF(#REF!=1,IF(AND((AY41=""),(AZ41=""),(BA41="")),INDEX(#REF!,MATCH(BB$4,#REF!,0),MATCH(#REF!,#REF!,0)),""),IF(#REF!=2,IF(BA41="",INDEX(#REF!,MATCH(BB$4,#REF!,0),MATCH(#REF!,#REF!,0)),""),IF(#REF!=4,INDEX(#REF!,MATCH(BB$4,#REF!,0),MATCH(#REF!,#REF!,0)),"")))))</f>
        <v>#REF!</v>
      </c>
      <c r="BC41" s="67" t="e">
        <f>IF(EXACT((#REF!),(PROPER(TEXT(BC$3,"dddd")))),"",IF(AND(EXACT((#REF!),(PROPER(TEXT(BB$3,"dddd")))),(EXACT((#REF!),PROPER(TEXT(BC40,"dddd"))))),"",IF(#REF!=1,IF(AND((AZ41=""),(BA41=""),(BB41="")),INDEX(#REF!,MATCH(BC$4,#REF!,0),MATCH(#REF!,#REF!,0)),""),IF(#REF!=2,IF(BB41="",INDEX(#REF!,MATCH(BC$4,#REF!,0),MATCH(#REF!,#REF!,0)),""),IF(#REF!=4,INDEX(#REF!,MATCH(BC$4,#REF!,0),MATCH(#REF!,#REF!,0)),"")))))</f>
        <v>#REF!</v>
      </c>
      <c r="BD41" s="68" t="e">
        <f>IF(EXACT((#REF!),(PROPER(TEXT(BD$3,"dddd")))),"",IF(AND(EXACT((#REF!),(PROPER(TEXT(BC$3,"dddd")))),(EXACT((#REF!),PROPER(TEXT(BD40,"dddd"))))),"",IF(#REF!=1,IF(AND((BA41=""),(BB41=""),(BC41="")),INDEX(#REF!,MATCH(BD$4,#REF!,0),MATCH(#REF!,#REF!,0)),""),IF(#REF!=2,IF(BC41="",INDEX(#REF!,MATCH(BD$4,#REF!,0),MATCH(#REF!,#REF!,0)),""),IF(#REF!=4,INDEX(#REF!,MATCH(BD$4,#REF!,0),MATCH(#REF!,#REF!,0)),"")))))</f>
        <v>#REF!</v>
      </c>
      <c r="BE41" s="68" t="e">
        <f>IF(EXACT((#REF!),(PROPER(TEXT(BE$3,"dddd")))),"",IF(AND(EXACT((#REF!),(PROPER(TEXT(BD$3,"dddd")))),(EXACT((#REF!),PROPER(TEXT(BE40,"dddd"))))),"",IF(#REF!=1,IF(AND((BB41=""),(BC41=""),(BD41="")),INDEX(#REF!,MATCH(BE$4,#REF!,0),MATCH(#REF!,#REF!,0)),""),IF(#REF!=2,IF(BD41="",INDEX(#REF!,MATCH(BE$4,#REF!,0),MATCH(#REF!,#REF!,0)),""),IF(#REF!=4,INDEX(#REF!,MATCH(BE$4,#REF!,0),MATCH(#REF!,#REF!,0)),"")))))</f>
        <v>#REF!</v>
      </c>
      <c r="BF41" s="68" t="e">
        <f>IF(EXACT((#REF!),(PROPER(TEXT(BF$3,"dddd")))),"",IF(AND(EXACT((#REF!),(PROPER(TEXT(BE$3,"dddd")))),(EXACT((#REF!),PROPER(TEXT(BF40,"dddd"))))),"",IF(#REF!=1,IF(AND((BC41=""),(BD41=""),(BE41="")),INDEX(#REF!,MATCH(BF$4,#REF!,0),MATCH(#REF!,#REF!,0)),""),IF(#REF!=2,IF(BE41="",INDEX(#REF!,MATCH(BF$4,#REF!,0),MATCH(#REF!,#REF!,0)),""),IF(#REF!=4,INDEX(#REF!,MATCH(BF$4,#REF!,0),MATCH(#REF!,#REF!,0)),"")))))</f>
        <v>#REF!</v>
      </c>
      <c r="BG41" s="68" t="e">
        <f>IF(EXACT((#REF!),(PROPER(TEXT(BG$3,"dddd")))),"",IF(AND(EXACT((#REF!),(PROPER(TEXT(BF$3,"dddd")))),(EXACT((#REF!),PROPER(TEXT(BG40,"dddd"))))),"",IF(#REF!=1,IF(AND((BD41=""),(BE41=""),(BF41="")),INDEX(#REF!,MATCH(BG$4,#REF!,0),MATCH(#REF!,#REF!,0)),""),IF(#REF!=2,IF(BF41="",INDEX(#REF!,MATCH(BG$4,#REF!,0),MATCH(#REF!,#REF!,0)),""),IF(#REF!=4,INDEX(#REF!,MATCH(BG$4,#REF!,0),MATCH(#REF!,#REF!,0)),"")))))</f>
        <v>#REF!</v>
      </c>
    </row>
    <row r="42" spans="1:59" ht="26.25" customHeight="1" x14ac:dyDescent="0.25">
      <c r="A42" s="75" t="e">
        <f t="shared" ref="A42:A73" si="1">IF(F42="","",IF(A41="",A40+1,A41+1))</f>
        <v>#REF!</v>
      </c>
      <c r="B42" s="52" t="s">
        <v>267</v>
      </c>
      <c r="C42" s="52" t="s">
        <v>39</v>
      </c>
      <c r="D42" s="52" t="s">
        <v>21</v>
      </c>
      <c r="E42" s="52" t="s">
        <v>36</v>
      </c>
      <c r="F42" s="72" t="e">
        <f>IF(ISNA(VLOOKUP(E42,#REF!,2,FALSE)),"",VLOOKUP(E42,#REF!,2,FALSE))</f>
        <v>#REF!</v>
      </c>
      <c r="G42" s="72" t="e">
        <f>IF(ISNA(VLOOKUP(E42,#REF!,3,0)),"",VLOOKUP(E42,#REF!,3,0))</f>
        <v>#REF!</v>
      </c>
      <c r="H42" s="67" t="e">
        <f>IF(EXACT((#REF!),(PROPER(TEXT(H$3,"dddd")))),"",IF(EXACT(H$4,#REF!),IF(#REF!=4,INDEX(#REF!,MATCH(H$4,#REF!,0),MATCH(#REF!,#REF!,0)),INDEX(#REF!,MATCH(#REF!,#REF!,0),MATCH(#REF!,#REF!,0))),""))</f>
        <v>#REF!</v>
      </c>
      <c r="I42" s="67" t="e">
        <f>IF(EXACT((#REF!),(PROPER(TEXT(I$3,"dddd")))),"",IF(EXACT(I$4,#REF!),IF(H42="",IF(OR((#REF!=4),(#REF!=3),(#REF!=2),(#REF!=1)),INDEX(#REF!,MATCH(I$4,#REF!,0),MATCH(#REF!,#REF!,0)),"")),IF(#REF!=4,IF(H42="","",INDEX(#REF!,MATCH(I$4,#REF!,0),MATCH(#REF!,#REF!,0))),IF(#REF!=2,IF(H42="",IF(OR((#REF!="Semana1"),(#REF!="Semana2")),INDEX(#REF!,MATCH(I$4,#REF!,0),MATCH(#REF!,#REF!,0)),""),""),IF(#REF!=1,IF(H42="",IF(#REF!="Semana2","",""),""))))))</f>
        <v>#REF!</v>
      </c>
      <c r="J42" s="67" t="e">
        <f>IF(EXACT(J$4,#REF!),IF(I42="",IF(OR((#REF!=4),(#REF!=3),(#REF!=2),(#REF!=1)),INDEX(#REF!,MATCH(J$4,#REF!,0),MATCH(#REF!,#REF!,0)),"")),IF(#REF!=4,IF(I42="","",INDEX(#REF!,MATCH(J$4,#REF!,0),MATCH(#REF!,#REF!,0))),IF(#REF!=2,IF(I42="",IF(OR((#REF!="Semana1"),(#REF!="Semana2"),(#REF!="Semana3")),INDEX(#REF!,MATCH(J$4,#REF!,0),MATCH(#REF!,#REF!,0)),""),""),IF(#REF!=1,IF(I42="",IF(#REF!="Semana3","",""),"")))))</f>
        <v>#REF!</v>
      </c>
      <c r="K42" s="67" t="e">
        <f>IF(EXACT(K$4,#REF!),IF(J42="",IF(OR((#REF!=4),(#REF!=3),(#REF!=2),(#REF!=1)),INDEX(#REF!,MATCH(K$4,#REF!,0),MATCH(#REF!,#REF!,0)),"")),IF(#REF!=4,IF(J42="","",INDEX(#REF!,MATCH(K$4,#REF!,0),MATCH(#REF!,#REF!,0))),IF(#REF!=2,IF(J42="",IF(OR((#REF!="Semana1"),(#REF!="Semana2"),(#REF!="Semana3"),(#REF!="Semana4")),INDEX(#REF!,MATCH(K$4,#REF!,0),MATCH(#REF!,#REF!,0)),""),""),IF(#REF!=1,IF(J42="",IF(#REF!="Semana4","",""),"")))))</f>
        <v>#REF!</v>
      </c>
      <c r="L42" s="67" t="e">
        <f>IF(EXACT(L$4,#REF!),IF(K42="",IF(OR((#REF!=4),(#REF!=3),(#REF!=2),(#REF!=1)),INDEX(#REF!,MATCH(L$4,#REF!,0),MATCH(#REF!,#REF!,0)),"")),IF(#REF!=4,IF(K42="","",INDEX(#REF!,MATCH(L$4,#REF!,0),MATCH(#REF!,#REF!,0))),IF(#REF!=2,IF(K42="",IF(OR((#REF!="Semana1"),(#REF!="Semana2"),(#REF!="Semana3"),(#REF!="Semana4"),(#REF!="Semana5")),INDEX(#REF!,MATCH(L$4,#REF!,0),MATCH(#REF!,#REF!,0)),""),""),IF(#REF!=1,IF(AND((#REF!="Semana1"),(I42=""),(J42=""),(K42="")),INDEX(#REF!,MATCH(L$4,#REF!,0),MATCH(#REF!,#REF!,0)),IF(AND((#REF!="Semana5"),(K42="")),INDEX(#REF!,MATCH(L$4,#REF!,0),MATCH(#REF!,#REF!,0)),""))))))</f>
        <v>#REF!</v>
      </c>
      <c r="M42" s="68" t="e">
        <f>IF(EXACT(M$4,#REF!),IF(L42="",IF(OR((#REF!=4),(#REF!=3),(#REF!=2),(#REF!=1)),INDEX(#REF!,MATCH(M$4,#REF!,0),MATCH(#REF!,#REF!,0)),"")),IF(#REF!=4,IF(L42="","",INDEX(#REF!,MATCH(M$4,#REF!,0),MATCH(#REF!,#REF!,0))),IF(#REF!=2,IF(L42="",IF(OR((#REF!="Semana1"),(#REF!="Semana2"),(#REF!="Semana3"),(#REF!="Semana4"),(#REF!="Semana5")),INDEX(#REF!,MATCH(M$4,#REF!,0),MATCH(#REF!,#REF!,0)),""),""),IF(#REF!=1,IF(AND((#REF!="Semana2"),(J42=""),(K42=""),(L42="")),INDEX(#REF!,MATCH(M$4,#REF!,0),MATCH(#REF!,#REF!,0)),IF(AND((#REF!="Semana6"),(L42="")),INDEX(#REF!,MATCH(M$4,#REF!,0),MATCH(#REF!,#REF!,0)),""))))))</f>
        <v>#REF!</v>
      </c>
      <c r="N42" s="68" t="e">
        <f>IF(EXACT(N$4,#REF!),IF(M42="",IF(OR((#REF!=4),(#REF!=3),(#REF!=2),(#REF!=1)),INDEX(#REF!,MATCH(N$4,#REF!,0),MATCH(#REF!,#REF!,0)),"")),IF(#REF!=4,IF(M42="","",INDEX(#REF!,MATCH(N$4,#REF!,0),MATCH(#REF!,#REF!,0))),IF(#REF!=2,IF(M42="",IF(OR((#REF!="Semana1"),(#REF!="Semana2"),(#REF!="Semana3"),(#REF!="Semana4"),(#REF!="Semana5")),INDEX(#REF!,MATCH(N$4,#REF!,0),MATCH(#REF!,#REF!,0)),""),""),IF(#REF!=1,IF(AND((#REF!="Semana3"),(K42=""),(L42=""),(M42="")),INDEX(#REF!,MATCH(N$4,#REF!,0),MATCH(#REF!,#REF!,0)),IF(AND((#REF!="Semana7"),(M42="")),INDEX(#REF!,MATCH(N$4,#REF!,0),MATCH(#REF!,#REF!,0)),""))))))</f>
        <v>#REF!</v>
      </c>
      <c r="O42" s="68" t="e">
        <f>IF(EXACT(O$4,#REF!),IF(N42="",IF(OR((#REF!=4),(#REF!=3),(#REF!=2),(#REF!=1)),INDEX(#REF!,MATCH(O$4,#REF!,0),MATCH(#REF!,#REF!,0)),"")),IF(#REF!=4,IF(N42="","",INDEX(#REF!,MATCH(O$4,#REF!,0),MATCH(#REF!,#REF!,0))),IF(#REF!=2,IF(N42="",IF(OR((#REF!="Semana1"),(#REF!="Semana2"),(#REF!="Semana3"),(#REF!="Semana4"),(#REF!="Semana5"),(#REF!="Semana6"),(#REF!="Semana7"),(#REF!="Semana8")),INDEX(#REF!,MATCH(O$4,#REF!,0),MATCH(#REF!,#REF!,0)),""),""),IF(#REF!=1,IF(AND((L42=""),(M42=""),(N42="")),INDEX(#REF!,MATCH(O$4,#REF!,0),MATCH(#REF!,#REF!,0)),""),""))))</f>
        <v>#REF!</v>
      </c>
      <c r="P42" s="68" t="e">
        <f>IF(EXACT((#REF!),(PROPER(TEXT(P$3,"dddd")))),"",IF(AND(EXACT((#REF!),(PROPER(TEXT(O$3,"dddd")))),(EXACT((#REF!),PROPER(TEXT(P41,"dddd"))))),"",IF(#REF!=1,IF(AND((M42=""),(N42=""),(O42="")),INDEX(#REF!,MATCH(P$4,#REF!,0),MATCH(#REF!,#REF!,0)),""),IF(#REF!=2,IF(O42="",INDEX(#REF!,MATCH(P$4,#REF!,0),MATCH(#REF!,#REF!,0)),""),IF(#REF!=4,INDEX(#REF!,MATCH(P$4,#REF!,0),MATCH(#REF!,#REF!,0)),"")))))</f>
        <v>#REF!</v>
      </c>
      <c r="Q42" s="67" t="e">
        <f>IF(EXACT((#REF!),(PROPER(TEXT(Q$3,"dddd")))),"",IF(AND(EXACT((#REF!),(PROPER(TEXT(P$3,"dddd")))),(EXACT((#REF!),PROPER(TEXT(Q41,"dddd"))))),"",IF(#REF!=1,IF(AND((N42=""),(O42=""),(P42="")),INDEX(#REF!,MATCH(Q$4,#REF!,0),MATCH(#REF!,#REF!,0)),""),IF(#REF!=2,IF(P42="",INDEX(#REF!,MATCH(Q$4,#REF!,0),MATCH(#REF!,#REF!,0)),""),IF(#REF!=4,INDEX(#REF!,MATCH(Q$4,#REF!,0),MATCH(#REF!,#REF!,0)),"")))))</f>
        <v>#REF!</v>
      </c>
      <c r="R42" s="67" t="e">
        <f>IF(EXACT((#REF!),(PROPER(TEXT(R$3,"dddd")))),"",IF(AND(EXACT((#REF!),(PROPER(TEXT(Q$3,"dddd")))),(EXACT((#REF!),PROPER(TEXT(R41,"dddd"))))),"",IF(#REF!=1,IF(AND((O42=""),(P42=""),(Q42="")),INDEX(#REF!,MATCH(R$4,#REF!,0),MATCH(#REF!,#REF!,0)),""),IF(#REF!=2,IF(Q42="",INDEX(#REF!,MATCH(R$4,#REF!,0),MATCH(#REF!,#REF!,0)),""),IF(#REF!=4,INDEX(#REF!,MATCH(R$4,#REF!,0),MATCH(#REF!,#REF!,0)),"")))))</f>
        <v>#REF!</v>
      </c>
      <c r="S42" s="67" t="e">
        <f>IF(EXACT((#REF!),(PROPER(TEXT(S$3,"dddd")))),"",IF(AND(EXACT((#REF!),(PROPER(TEXT(R$3,"dddd")))),(EXACT((#REF!),PROPER(TEXT(S41,"dddd"))))),"",IF(#REF!=1,IF(AND((P42=""),(Q42=""),(R42="")),INDEX(#REF!,MATCH(S$4,#REF!,0),MATCH(#REF!,#REF!,0)),""),IF(#REF!=2,IF(R42="",INDEX(#REF!,MATCH(S$4,#REF!,0),MATCH(#REF!,#REF!,0)),""),IF(#REF!=4,INDEX(#REF!,MATCH(S$4,#REF!,0),MATCH(#REF!,#REF!,0)),"")))))</f>
        <v>#REF!</v>
      </c>
      <c r="T42" s="67" t="e">
        <f>IF(EXACT((#REF!),(PROPER(TEXT(T$3,"dddd")))),"",IF(AND(EXACT((#REF!),(PROPER(TEXT(S$3,"dddd")))),(EXACT((#REF!),PROPER(TEXT(T41,"dddd"))))),"",IF(#REF!=1,IF(AND((Q42=""),(R42=""),(S42="")),INDEX(#REF!,MATCH(T$4,#REF!,0),MATCH(#REF!,#REF!,0)),""),IF(#REF!=2,IF(S42="",INDEX(#REF!,MATCH(T$4,#REF!,0),MATCH(#REF!,#REF!,0)),""),IF(#REF!=4,INDEX(#REF!,MATCH(T$4,#REF!,0),MATCH(#REF!,#REF!,0)),"")))))</f>
        <v>#REF!</v>
      </c>
      <c r="U42" s="68" t="e">
        <f>IF(EXACT((#REF!),(PROPER(TEXT(U$3,"dddd")))),"",IF(AND(EXACT((#REF!),(PROPER(TEXT(T$3,"dddd")))),(EXACT((#REF!),PROPER(TEXT(U41,"dddd"))))),"",IF(#REF!=1,IF(AND((R42=""),(S42=""),(T42="")),INDEX(#REF!,MATCH(U$4,#REF!,0),MATCH(#REF!,#REF!,0)),""),IF(#REF!=2,IF(T42="",INDEX(#REF!,MATCH(U$4,#REF!,0),MATCH(#REF!,#REF!,0)),""),IF(#REF!=4,INDEX(#REF!,MATCH(U$4,#REF!,0),MATCH(#REF!,#REF!,0)),"")))))</f>
        <v>#REF!</v>
      </c>
      <c r="V42" s="68" t="e">
        <f>IF(EXACT((#REF!),(PROPER(TEXT(V$3,"dddd")))),"",IF(AND(EXACT((#REF!),(PROPER(TEXT(U$3,"dddd")))),(EXACT((#REF!),PROPER(TEXT(V41,"dddd"))))),"",IF(#REF!=1,IF(AND((S42=""),(T42=""),(U42="")),INDEX(#REF!,MATCH(V$4,#REF!,0),MATCH(#REF!,#REF!,0)),""),IF(#REF!=2,IF(U42="",INDEX(#REF!,MATCH(V$4,#REF!,0),MATCH(#REF!,#REF!,0)),""),IF(#REF!=4,INDEX(#REF!,MATCH(V$4,#REF!,0),MATCH(#REF!,#REF!,0)),"")))))</f>
        <v>#REF!</v>
      </c>
      <c r="W42" s="68" t="e">
        <f>IF(EXACT((#REF!),(PROPER(TEXT(W$3,"dddd")))),"",IF(AND(EXACT((#REF!),(PROPER(TEXT(V$3,"dddd")))),(EXACT((#REF!),PROPER(TEXT(W41,"dddd"))))),"",IF(#REF!=1,IF(AND((T42=""),(U42=""),(V42="")),INDEX(#REF!,MATCH(W$4,#REF!,0),MATCH(#REF!,#REF!,0)),""),IF(#REF!=2,IF(V42="",INDEX(#REF!,MATCH(W$4,#REF!,0),MATCH(#REF!,#REF!,0)),""),IF(#REF!=4,INDEX(#REF!,MATCH(W$4,#REF!,0),MATCH(#REF!,#REF!,0)),"")))))</f>
        <v>#REF!</v>
      </c>
      <c r="X42" s="68" t="e">
        <f>IF(EXACT((#REF!),(PROPER(TEXT(X$3,"dddd")))),"",IF(AND(EXACT((#REF!),(PROPER(TEXT(W$3,"dddd")))),(EXACT((#REF!),PROPER(TEXT(X41,"dddd"))))),"",IF(#REF!=1,IF(AND((U42=""),(V42=""),(W42="")),INDEX(#REF!,MATCH(X$4,#REF!,0),MATCH(#REF!,#REF!,0)),""),IF(#REF!=2,IF(W42="",INDEX(#REF!,MATCH(X$4,#REF!,0),MATCH(#REF!,#REF!,0)),""),IF(#REF!=4,INDEX(#REF!,MATCH(X$4,#REF!,0),MATCH(#REF!,#REF!,0)),"")))))</f>
        <v>#REF!</v>
      </c>
      <c r="Y42" s="67" t="e">
        <f>IF(EXACT((#REF!),(PROPER(TEXT(Y$3,"dddd")))),"",IF(AND(EXACT((#REF!),(PROPER(TEXT(X$3,"dddd")))),(EXACT((#REF!),PROPER(TEXT(Y41,"dddd"))))),"",IF(#REF!=1,IF(AND((V42=""),(W42=""),(X42="")),INDEX(#REF!,MATCH(Y$4,#REF!,0),MATCH(#REF!,#REF!,0)),""),IF(#REF!=2,IF(X42="",INDEX(#REF!,MATCH(Y$4,#REF!,0),MATCH(#REF!,#REF!,0)),""),IF(#REF!=4,INDEX(#REF!,MATCH(Y$4,#REF!,0),MATCH(#REF!,#REF!,0)),"")))))</f>
        <v>#REF!</v>
      </c>
      <c r="Z42" s="67" t="e">
        <f>IF(EXACT((#REF!),(PROPER(TEXT(Z$3,"dddd")))),"",IF(AND(EXACT((#REF!),(PROPER(TEXT(Y$3,"dddd")))),(EXACT((#REF!),PROPER(TEXT(Z41,"dddd"))))),"",IF(#REF!=1,IF(AND((W42=""),(X42=""),(Y42="")),INDEX(#REF!,MATCH(Z$4,#REF!,0),MATCH(#REF!,#REF!,0)),""),IF(#REF!=2,IF(Y42="",INDEX(#REF!,MATCH(Z$4,#REF!,0),MATCH(#REF!,#REF!,0)),""),IF(#REF!=4,INDEX(#REF!,MATCH(Z$4,#REF!,0),MATCH(#REF!,#REF!,0)),"")))))</f>
        <v>#REF!</v>
      </c>
      <c r="AA42" s="67" t="e">
        <f>IF(EXACT((#REF!),(PROPER(TEXT(AA$3,"dddd")))),"",IF(AND(EXACT((#REF!),(PROPER(TEXT(Z$3,"dddd")))),(EXACT((#REF!),PROPER(TEXT(AA41,"dddd"))))),"",IF(#REF!=1,IF(AND((X42=""),(Y42=""),(Z42="")),INDEX(#REF!,MATCH(AA$4,#REF!,0),MATCH(#REF!,#REF!,0)),""),IF(#REF!=2,IF(Z42="",INDEX(#REF!,MATCH(AA$4,#REF!,0),MATCH(#REF!,#REF!,0)),""),IF(#REF!=4,INDEX(#REF!,MATCH(AA$4,#REF!,0),MATCH(#REF!,#REF!,0)),"")))))</f>
        <v>#REF!</v>
      </c>
      <c r="AB42" s="67" t="e">
        <f>IF(EXACT((#REF!),(PROPER(TEXT(AB$3,"dddd")))),"",IF(AND(EXACT((#REF!),(PROPER(TEXT(AA$3,"dddd")))),(EXACT((#REF!),PROPER(TEXT(AB41,"dddd"))))),"",IF(#REF!=1,IF(AND((Y42=""),(Z42=""),(AA42="")),INDEX(#REF!,MATCH(AB$4,#REF!,0),MATCH(#REF!,#REF!,0)),""),IF(#REF!=2,IF(AA42="",INDEX(#REF!,MATCH(AB$4,#REF!,0),MATCH(#REF!,#REF!,0)),""),IF(#REF!=4,INDEX(#REF!,MATCH(AB$4,#REF!,0),MATCH(#REF!,#REF!,0)),"")))))</f>
        <v>#REF!</v>
      </c>
      <c r="AC42" s="67" t="e">
        <f>IF(EXACT((#REF!),(PROPER(TEXT(AC$3,"dddd")))),"",IF(AND(EXACT((#REF!),(PROPER(TEXT(AB$3,"dddd")))),(EXACT((#REF!),PROPER(TEXT(AC41,"dddd"))))),"",IF(#REF!=1,IF(AND((Z42=""),(AA42=""),(AB42="")),INDEX(#REF!,MATCH(AC$4,#REF!,0),MATCH(#REF!,#REF!,0)),""),IF(#REF!=2,IF(AB42="",INDEX(#REF!,MATCH(AC$4,#REF!,0),MATCH(#REF!,#REF!,0)),""),IF(#REF!=4,INDEX(#REF!,MATCH(AC$4,#REF!,0),MATCH(#REF!,#REF!,0)),"")))))</f>
        <v>#REF!</v>
      </c>
      <c r="AD42" s="68" t="e">
        <f>IF(EXACT((#REF!),(PROPER(TEXT(AD$3,"dddd")))),"",IF(AND(EXACT((#REF!),(PROPER(TEXT(AC$3,"dddd")))),(EXACT((#REF!),PROPER(TEXT(AD41,"dddd"))))),"",IF(#REF!=1,IF(AND((AA42=""),(AB42=""),(AC42="")),INDEX(#REF!,MATCH(AD$4,#REF!,0),MATCH(#REF!,#REF!,0)),""),IF(#REF!=2,IF(AC42="",INDEX(#REF!,MATCH(AD$4,#REF!,0),MATCH(#REF!,#REF!,0)),""),IF(#REF!=4,INDEX(#REF!,MATCH(AD$4,#REF!,0),MATCH(#REF!,#REF!,0)),"")))))</f>
        <v>#REF!</v>
      </c>
      <c r="AE42" s="68" t="e">
        <f>IF(EXACT((#REF!),(PROPER(TEXT(AE$3,"dddd")))),"",IF(AND(EXACT((#REF!),(PROPER(TEXT(AD$3,"dddd")))),(EXACT((#REF!),PROPER(TEXT(AE41,"dddd"))))),"",IF(#REF!=1,IF(AND((AB42=""),(AC42=""),(AD42="")),INDEX(#REF!,MATCH(AE$4,#REF!,0),MATCH(#REF!,#REF!,0)),""),IF(#REF!=2,IF(AD42="",INDEX(#REF!,MATCH(AE$4,#REF!,0),MATCH(#REF!,#REF!,0)),""),IF(#REF!=4,INDEX(#REF!,MATCH(AE$4,#REF!,0),MATCH(#REF!,#REF!,0)),"")))))</f>
        <v>#REF!</v>
      </c>
      <c r="AF42" s="68" t="e">
        <f>IF(EXACT((#REF!),(PROPER(TEXT(AF$3,"dddd")))),"",IF(AND(EXACT((#REF!),(PROPER(TEXT(AE$3,"dddd")))),(EXACT((#REF!),PROPER(TEXT(AF41,"dddd"))))),"",IF(#REF!=1,IF(AND((AC42=""),(AD42=""),(AE42="")),INDEX(#REF!,MATCH(AF$4,#REF!,0),MATCH(#REF!,#REF!,0)),""),IF(#REF!=2,IF(AE42="",INDEX(#REF!,MATCH(AF$4,#REF!,0),MATCH(#REF!,#REF!,0)),""),IF(#REF!=4,INDEX(#REF!,MATCH(AF$4,#REF!,0),MATCH(#REF!,#REF!,0)),"")))))</f>
        <v>#REF!</v>
      </c>
      <c r="AG42" s="68" t="e">
        <f>IF(EXACT((#REF!),(PROPER(TEXT(AG$3,"dddd")))),"",IF(AND(EXACT((#REF!),(PROPER(TEXT(AF$3,"dddd")))),(EXACT((#REF!),PROPER(TEXT(AG41,"dddd"))))),"",IF(#REF!=1,IF(AND((AD42=""),(AE42=""),(AF42="")),INDEX(#REF!,MATCH(AG$4,#REF!,0),MATCH(#REF!,#REF!,0)),""),IF(#REF!=2,IF(AF42="",INDEX(#REF!,MATCH(AG$4,#REF!,0),MATCH(#REF!,#REF!,0)),""),IF(#REF!=4,INDEX(#REF!,MATCH(AG$4,#REF!,0),MATCH(#REF!,#REF!,0)),"")))))</f>
        <v>#REF!</v>
      </c>
      <c r="AH42" s="67" t="e">
        <f>IF(EXACT((#REF!),(PROPER(TEXT(AH$3,"dddd")))),"",IF(AND(EXACT((#REF!),(PROPER(TEXT(AG$3,"dddd")))),(EXACT((#REF!),PROPER(TEXT(AH41,"dddd"))))),"",IF(#REF!=1,IF(AND((AE42=""),(AF42=""),(AG42="")),INDEX(#REF!,MATCH(AH$4,#REF!,0),MATCH(#REF!,#REF!,0)),""),IF(#REF!=2,IF(AG42="",INDEX(#REF!,MATCH(AH$4,#REF!,0),MATCH(#REF!,#REF!,0)),""),IF(#REF!=4,INDEX(#REF!,MATCH(AH$4,#REF!,0),MATCH(#REF!,#REF!,0)),"")))))</f>
        <v>#REF!</v>
      </c>
      <c r="AI42" s="67" t="e">
        <f>IF(EXACT((#REF!),(PROPER(TEXT(AI$3,"dddd")))),"",IF(AND(EXACT((#REF!),(PROPER(TEXT(AH$3,"dddd")))),(EXACT((#REF!),PROPER(TEXT(AI41,"dddd"))))),"",IF(#REF!=1,IF(AND((AF42=""),(AG42=""),(AH42="")),INDEX(#REF!,MATCH(AI$4,#REF!,0),MATCH(#REF!,#REF!,0)),""),IF(#REF!=2,IF(AH42="",INDEX(#REF!,MATCH(AI$4,#REF!,0),MATCH(#REF!,#REF!,0)),""),IF(#REF!=4,INDEX(#REF!,MATCH(AI$4,#REF!,0),MATCH(#REF!,#REF!,0)),"")))))</f>
        <v>#REF!</v>
      </c>
      <c r="AJ42" s="67" t="e">
        <f>IF(EXACT((#REF!),(PROPER(TEXT(AJ$3,"dddd")))),"",IF(AND(EXACT((#REF!),(PROPER(TEXT(AI$3,"dddd")))),(EXACT((#REF!),PROPER(TEXT(AJ41,"dddd"))))),"",IF(#REF!=1,IF(AND((AG42=""),(AH42=""),(AI42="")),INDEX(#REF!,MATCH(AJ$4,#REF!,0),MATCH(#REF!,#REF!,0)),""),IF(#REF!=2,IF(AI42="",INDEX(#REF!,MATCH(AJ$4,#REF!,0),MATCH(#REF!,#REF!,0)),""),IF(#REF!=4,INDEX(#REF!,MATCH(AJ$4,#REF!,0),MATCH(#REF!,#REF!,0)),"")))))</f>
        <v>#REF!</v>
      </c>
      <c r="AK42" s="67" t="e">
        <f>IF(EXACT((#REF!),(PROPER(TEXT(AK$3,"dddd")))),"",IF(AND(EXACT((#REF!),(PROPER(TEXT(AJ$3,"dddd")))),(EXACT((#REF!),PROPER(TEXT(AK41,"dddd"))))),"",IF(#REF!=1,IF(AND((AH42=""),(AI42=""),(AJ42="")),INDEX(#REF!,MATCH(AK$4,#REF!,0),MATCH(#REF!,#REF!,0)),""),IF(#REF!=2,IF(AJ42="",INDEX(#REF!,MATCH(AK$4,#REF!,0),MATCH(#REF!,#REF!,0)),""),IF(#REF!=4,INDEX(#REF!,MATCH(AK$4,#REF!,0),MATCH(#REF!,#REF!,0)),"")))))</f>
        <v>#REF!</v>
      </c>
      <c r="AL42" s="67" t="e">
        <f>IF(EXACT((#REF!),(PROPER(TEXT(AL$3,"dddd")))),"",IF(AND(EXACT((#REF!),(PROPER(TEXT(AK$3,"dddd")))),(EXACT((#REF!),PROPER(TEXT(AL41,"dddd"))))),"",IF(#REF!=1,IF(AND((AI42=""),(AJ42=""),(AK42="")),INDEX(#REF!,MATCH(AL$4,#REF!,0),MATCH(#REF!,#REF!,0)),""),IF(#REF!=2,IF(AK42="",INDEX(#REF!,MATCH(AL$4,#REF!,0),MATCH(#REF!,#REF!,0)),""),IF(#REF!=4,INDEX(#REF!,MATCH(AL$4,#REF!,0),MATCH(#REF!,#REF!,0)),"")))))</f>
        <v>#REF!</v>
      </c>
      <c r="AM42" s="68" t="e">
        <f>IF(EXACT((#REF!),(PROPER(TEXT(AM$3,"dddd")))),"",IF(AND(EXACT((#REF!),(PROPER(TEXT(AL$3,"dddd")))),(EXACT((#REF!),PROPER(TEXT(AM41,"dddd"))))),"",IF(#REF!=1,IF(AND((AJ42=""),(AK42=""),(AL42="")),INDEX(#REF!,MATCH(AM$4,#REF!,0),MATCH(#REF!,#REF!,0)),""),IF(#REF!=2,IF(AL42="",INDEX(#REF!,MATCH(AM$4,#REF!,0),MATCH(#REF!,#REF!,0)),""),IF(#REF!=4,INDEX(#REF!,MATCH(AM$4,#REF!,0),MATCH(#REF!,#REF!,0)),"")))))</f>
        <v>#REF!</v>
      </c>
      <c r="AN42" s="68" t="e">
        <f>IF(EXACT((#REF!),(PROPER(TEXT(AN$3,"dddd")))),"",IF(AND(EXACT((#REF!),(PROPER(TEXT(AM$3,"dddd")))),(EXACT((#REF!),PROPER(TEXT(AN41,"dddd"))))),"",IF(#REF!=1,IF(AND((AK42=""),(AL42=""),(AM42="")),INDEX(#REF!,MATCH(AN$4,#REF!,0),MATCH(#REF!,#REF!,0)),""),IF(#REF!=2,IF(AM42="",INDEX(#REF!,MATCH(AN$4,#REF!,0),MATCH(#REF!,#REF!,0)),""),IF(#REF!=4,INDEX(#REF!,MATCH(AN$4,#REF!,0),MATCH(#REF!,#REF!,0)),"")))))</f>
        <v>#REF!</v>
      </c>
      <c r="AO42" s="68" t="e">
        <f>IF(EXACT((#REF!),(PROPER(TEXT(AO$3,"dddd")))),"",IF(AND(EXACT((#REF!),(PROPER(TEXT(AN$3,"dddd")))),(EXACT((#REF!),PROPER(TEXT(AO41,"dddd"))))),"",IF(#REF!=1,IF(AND((AL42=""),(AM42=""),(AN42="")),INDEX(#REF!,MATCH(AO$4,#REF!,0),MATCH(#REF!,#REF!,0)),""),IF(#REF!=2,IF(AN42="",INDEX(#REF!,MATCH(AO$4,#REF!,0),MATCH(#REF!,#REF!,0)),""),IF(#REF!=4,INDEX(#REF!,MATCH(AO$4,#REF!,0),MATCH(#REF!,#REF!,0)),"")))))</f>
        <v>#REF!</v>
      </c>
      <c r="AP42" s="68" t="e">
        <f>IF(EXACT((#REF!),(PROPER(TEXT(AP$3,"dddd")))),"",IF(AND(EXACT((#REF!),(PROPER(TEXT(AO$3,"dddd")))),(EXACT((#REF!),PROPER(TEXT(AP41,"dddd"))))),"",IF(#REF!=1,IF(AND((AM42=""),(AN42=""),(AO42="")),INDEX(#REF!,MATCH(AP$4,#REF!,0),MATCH(#REF!,#REF!,0)),""),IF(#REF!=2,IF(AO42="",INDEX(#REF!,MATCH(AP$4,#REF!,0),MATCH(#REF!,#REF!,0)),""),IF(#REF!=4,INDEX(#REF!,MATCH(AP$4,#REF!,0),MATCH(#REF!,#REF!,0)),"")))))</f>
        <v>#REF!</v>
      </c>
      <c r="AQ42" s="67" t="e">
        <f>IF(EXACT((#REF!),(PROPER(TEXT(AQ$3,"dddd")))),"",IF(AND(EXACT((#REF!),(PROPER(TEXT(AP$3,"dddd")))),(EXACT((#REF!),PROPER(TEXT(AQ41,"dddd"))))),"",IF(#REF!=1,IF(AND((AN42=""),(AO42=""),(AP42="")),INDEX(#REF!,MATCH(AQ$4,#REF!,0),MATCH(#REF!,#REF!,0)),""),IF(#REF!=2,IF(AP42="",INDEX(#REF!,MATCH(AQ$4,#REF!,0),MATCH(#REF!,#REF!,0)),""),IF(#REF!=4,INDEX(#REF!,MATCH(AQ$4,#REF!,0),MATCH(#REF!,#REF!,0)),"")))))</f>
        <v>#REF!</v>
      </c>
      <c r="AR42" s="67" t="e">
        <f>IF(EXACT((#REF!),(PROPER(TEXT(AR$3,"dddd")))),"",IF(AND(EXACT((#REF!),(PROPER(TEXT(AQ$3,"dddd")))),(EXACT((#REF!),PROPER(TEXT(AR41,"dddd"))))),"",IF(#REF!=1,IF(AND((AO42=""),(AP42=""),(AQ42="")),INDEX(#REF!,MATCH(AR$4,#REF!,0),MATCH(#REF!,#REF!,0)),""),IF(#REF!=2,IF(AQ42="",INDEX(#REF!,MATCH(AR$4,#REF!,0),MATCH(#REF!,#REF!,0)),""),IF(#REF!=4,INDEX(#REF!,MATCH(AR$4,#REF!,0),MATCH(#REF!,#REF!,0)),"")))))</f>
        <v>#REF!</v>
      </c>
      <c r="AS42" s="67" t="e">
        <f>IF(EXACT((#REF!),(PROPER(TEXT(AS$3,"dddd")))),"",IF(AND(EXACT((#REF!),(PROPER(TEXT(AR$3,"dddd")))),(EXACT((#REF!),PROPER(TEXT(AS41,"dddd"))))),"",IF(#REF!=1,IF(AND((AP42=""),(AQ42=""),(AR42="")),INDEX(#REF!,MATCH(AS$4,#REF!,0),MATCH(#REF!,#REF!,0)),""),IF(#REF!=2,IF(AR42="",INDEX(#REF!,MATCH(AS$4,#REF!,0),MATCH(#REF!,#REF!,0)),""),IF(#REF!=4,INDEX(#REF!,MATCH(AS$4,#REF!,0),MATCH(#REF!,#REF!,0)),"")))))</f>
        <v>#REF!</v>
      </c>
      <c r="AT42" s="67" t="e">
        <f>IF(EXACT((#REF!),(PROPER(TEXT(AT$3,"dddd")))),"",IF(AND(EXACT((#REF!),(PROPER(TEXT(AS$3,"dddd")))),(EXACT((#REF!),PROPER(TEXT(AT41,"dddd"))))),"",IF(#REF!=1,IF(AND((AQ42=""),(AR42=""),(AS42="")),INDEX(#REF!,MATCH(AT$4,#REF!,0),MATCH(#REF!,#REF!,0)),""),IF(#REF!=2,IF(AS42="",INDEX(#REF!,MATCH(AT$4,#REF!,0),MATCH(#REF!,#REF!,0)),""),IF(#REF!=4,INDEX(#REF!,MATCH(AT$4,#REF!,0),MATCH(#REF!,#REF!,0)),"")))))</f>
        <v>#REF!</v>
      </c>
      <c r="AU42" s="67" t="e">
        <f>IF(EXACT((#REF!),(PROPER(TEXT(AU$3,"dddd")))),"",IF(AND(EXACT((#REF!),(PROPER(TEXT(AT$3,"dddd")))),(EXACT((#REF!),PROPER(TEXT(AU41,"dddd"))))),"",IF(#REF!=1,IF(AND((AR42=""),(AS42=""),(AT42="")),INDEX(#REF!,MATCH(AU$4,#REF!,0),MATCH(#REF!,#REF!,0)),""),IF(#REF!=2,IF(AT42="",INDEX(#REF!,MATCH(AU$4,#REF!,0),MATCH(#REF!,#REF!,0)),""),IF(#REF!=4,INDEX(#REF!,MATCH(AU$4,#REF!,0),MATCH(#REF!,#REF!,0)),"")))))</f>
        <v>#REF!</v>
      </c>
      <c r="AV42" s="68" t="e">
        <f>IF(EXACT((#REF!),(PROPER(TEXT(AV$3,"dddd")))),"",IF(AND(EXACT((#REF!),(PROPER(TEXT(AU$3,"dddd")))),(EXACT((#REF!),PROPER(TEXT(AV41,"dddd"))))),"",IF(#REF!=1,IF(AND((AS42=""),(AT42=""),(AU42="")),INDEX(#REF!,MATCH(AV$4,#REF!,0),MATCH(#REF!,#REF!,0)),""),IF(#REF!=2,IF(AU42="",INDEX(#REF!,MATCH(AV$4,#REF!,0),MATCH(#REF!,#REF!,0)),""),IF(#REF!=4,INDEX(#REF!,MATCH(AV$4,#REF!,0),MATCH(#REF!,#REF!,0)),"")))))</f>
        <v>#REF!</v>
      </c>
      <c r="AW42" s="68" t="e">
        <f>IF(EXACT((#REF!),(PROPER(TEXT(AW$3,"dddd")))),"",IF(AND(EXACT((#REF!),(PROPER(TEXT(AV$3,"dddd")))),(EXACT((#REF!),PROPER(TEXT(AW41,"dddd"))))),"",IF(#REF!=1,IF(AND((AT42=""),(AU42=""),(AV42="")),INDEX(#REF!,MATCH(AW$4,#REF!,0),MATCH(#REF!,#REF!,0)),""),IF(#REF!=2,IF(AV42="",INDEX(#REF!,MATCH(AW$4,#REF!,0),MATCH(#REF!,#REF!,0)),""),IF(#REF!=4,INDEX(#REF!,MATCH(AW$4,#REF!,0),MATCH(#REF!,#REF!,0)),"")))))</f>
        <v>#REF!</v>
      </c>
      <c r="AX42" s="68" t="e">
        <f>IF(EXACT((#REF!),(PROPER(TEXT(AX$3,"dddd")))),"",IF(AND(EXACT((#REF!),(PROPER(TEXT(AW$3,"dddd")))),(EXACT((#REF!),PROPER(TEXT(AX41,"dddd"))))),"",IF(#REF!=1,IF(AND((AU42=""),(AV42=""),(AW42="")),INDEX(#REF!,MATCH(AX$4,#REF!,0),MATCH(#REF!,#REF!,0)),""),IF(#REF!=2,IF(AW42="",INDEX(#REF!,MATCH(AX$4,#REF!,0),MATCH(#REF!,#REF!,0)),""),IF(#REF!=4,INDEX(#REF!,MATCH(AX$4,#REF!,0),MATCH(#REF!,#REF!,0)),"")))))</f>
        <v>#REF!</v>
      </c>
      <c r="AY42" s="68" t="e">
        <f>IF(EXACT((#REF!),(PROPER(TEXT(AY$3,"dddd")))),"",IF(AND(EXACT((#REF!),(PROPER(TEXT(AX$3,"dddd")))),(EXACT((#REF!),PROPER(TEXT(AY41,"dddd"))))),"",IF(#REF!=1,IF(AND((AV42=""),(AW42=""),(AX42="")),INDEX(#REF!,MATCH(AY$4,#REF!,0),MATCH(#REF!,#REF!,0)),""),IF(#REF!=2,IF(AX42="",INDEX(#REF!,MATCH(AY$4,#REF!,0),MATCH(#REF!,#REF!,0)),""),IF(#REF!=4,INDEX(#REF!,MATCH(AY$4,#REF!,0),MATCH(#REF!,#REF!,0)),"")))))</f>
        <v>#REF!</v>
      </c>
      <c r="AZ42" s="67" t="e">
        <f>IF(EXACT((#REF!),(PROPER(TEXT(AZ$3,"dddd")))),"",IF(AND(EXACT((#REF!),(PROPER(TEXT(AY$3,"dddd")))),(EXACT((#REF!),PROPER(TEXT(AZ41,"dddd"))))),"",IF(#REF!=1,IF(AND((AW42=""),(AX42=""),(AY42="")),INDEX(#REF!,MATCH(AZ$4,#REF!,0),MATCH(#REF!,#REF!,0)),""),IF(#REF!=2,IF(AY42="",INDEX(#REF!,MATCH(AZ$4,#REF!,0),MATCH(#REF!,#REF!,0)),""),IF(#REF!=4,INDEX(#REF!,MATCH(AZ$4,#REF!,0),MATCH(#REF!,#REF!,0)),"")))))</f>
        <v>#REF!</v>
      </c>
      <c r="BA42" s="67" t="e">
        <f>IF(EXACT((#REF!),(PROPER(TEXT(BA$3,"dddd")))),"",IF(AND(EXACT((#REF!),(PROPER(TEXT(AZ$3,"dddd")))),(EXACT((#REF!),PROPER(TEXT(BA41,"dddd"))))),"",IF(#REF!=1,IF(AND((AX42=""),(AY42=""),(AZ42="")),INDEX(#REF!,MATCH(BA$4,#REF!,0),MATCH(#REF!,#REF!,0)),""),IF(#REF!=2,IF(AZ42="",INDEX(#REF!,MATCH(BA$4,#REF!,0),MATCH(#REF!,#REF!,0)),""),IF(#REF!=4,INDEX(#REF!,MATCH(BA$4,#REF!,0),MATCH(#REF!,#REF!,0)),"")))))</f>
        <v>#REF!</v>
      </c>
      <c r="BB42" s="67" t="e">
        <f>IF(EXACT((#REF!),(PROPER(TEXT(BB$3,"dddd")))),"",IF(AND(EXACT((#REF!),(PROPER(TEXT(BA$3,"dddd")))),(EXACT((#REF!),PROPER(TEXT(BB41,"dddd"))))),"",IF(#REF!=1,IF(AND((AY42=""),(AZ42=""),(BA42="")),INDEX(#REF!,MATCH(BB$4,#REF!,0),MATCH(#REF!,#REF!,0)),""),IF(#REF!=2,IF(BA42="",INDEX(#REF!,MATCH(BB$4,#REF!,0),MATCH(#REF!,#REF!,0)),""),IF(#REF!=4,INDEX(#REF!,MATCH(BB$4,#REF!,0),MATCH(#REF!,#REF!,0)),"")))))</f>
        <v>#REF!</v>
      </c>
      <c r="BC42" s="67" t="e">
        <f>IF(EXACT((#REF!),(PROPER(TEXT(BC$3,"dddd")))),"",IF(AND(EXACT((#REF!),(PROPER(TEXT(BB$3,"dddd")))),(EXACT((#REF!),PROPER(TEXT(BC41,"dddd"))))),"",IF(#REF!=1,IF(AND((AZ42=""),(BA42=""),(BB42="")),INDEX(#REF!,MATCH(BC$4,#REF!,0),MATCH(#REF!,#REF!,0)),""),IF(#REF!=2,IF(BB42="",INDEX(#REF!,MATCH(BC$4,#REF!,0),MATCH(#REF!,#REF!,0)),""),IF(#REF!=4,INDEX(#REF!,MATCH(BC$4,#REF!,0),MATCH(#REF!,#REF!,0)),"")))))</f>
        <v>#REF!</v>
      </c>
      <c r="BD42" s="68" t="e">
        <f>IF(EXACT((#REF!),(PROPER(TEXT(BD$3,"dddd")))),"",IF(AND(EXACT((#REF!),(PROPER(TEXT(BC$3,"dddd")))),(EXACT((#REF!),PROPER(TEXT(BD41,"dddd"))))),"",IF(#REF!=1,IF(AND((BA42=""),(BB42=""),(BC42="")),INDEX(#REF!,MATCH(BD$4,#REF!,0),MATCH(#REF!,#REF!,0)),""),IF(#REF!=2,IF(BC42="",INDEX(#REF!,MATCH(BD$4,#REF!,0),MATCH(#REF!,#REF!,0)),""),IF(#REF!=4,INDEX(#REF!,MATCH(BD$4,#REF!,0),MATCH(#REF!,#REF!,0)),"")))))</f>
        <v>#REF!</v>
      </c>
      <c r="BE42" s="68" t="e">
        <f>IF(EXACT((#REF!),(PROPER(TEXT(BE$3,"dddd")))),"",IF(AND(EXACT((#REF!),(PROPER(TEXT(BD$3,"dddd")))),(EXACT((#REF!),PROPER(TEXT(BE41,"dddd"))))),"",IF(#REF!=1,IF(AND((BB42=""),(BC42=""),(BD42="")),INDEX(#REF!,MATCH(BE$4,#REF!,0),MATCH(#REF!,#REF!,0)),""),IF(#REF!=2,IF(BD42="",INDEX(#REF!,MATCH(BE$4,#REF!,0),MATCH(#REF!,#REF!,0)),""),IF(#REF!=4,INDEX(#REF!,MATCH(BE$4,#REF!,0),MATCH(#REF!,#REF!,0)),"")))))</f>
        <v>#REF!</v>
      </c>
      <c r="BF42" s="68" t="e">
        <f>IF(EXACT((#REF!),(PROPER(TEXT(BF$3,"dddd")))),"",IF(AND(EXACT((#REF!),(PROPER(TEXT(BE$3,"dddd")))),(EXACT((#REF!),PROPER(TEXT(BF41,"dddd"))))),"",IF(#REF!=1,IF(AND((BC42=""),(BD42=""),(BE42="")),INDEX(#REF!,MATCH(BF$4,#REF!,0),MATCH(#REF!,#REF!,0)),""),IF(#REF!=2,IF(BE42="",INDEX(#REF!,MATCH(BF$4,#REF!,0),MATCH(#REF!,#REF!,0)),""),IF(#REF!=4,INDEX(#REF!,MATCH(BF$4,#REF!,0),MATCH(#REF!,#REF!,0)),"")))))</f>
        <v>#REF!</v>
      </c>
      <c r="BG42" s="68" t="e">
        <f>IF(EXACT((#REF!),(PROPER(TEXT(BG$3,"dddd")))),"",IF(AND(EXACT((#REF!),(PROPER(TEXT(BF$3,"dddd")))),(EXACT((#REF!),PROPER(TEXT(BG41,"dddd"))))),"",IF(#REF!=1,IF(AND((BD42=""),(BE42=""),(BF42="")),INDEX(#REF!,MATCH(BG$4,#REF!,0),MATCH(#REF!,#REF!,0)),""),IF(#REF!=2,IF(BF42="",INDEX(#REF!,MATCH(BG$4,#REF!,0),MATCH(#REF!,#REF!,0)),""),IF(#REF!=4,INDEX(#REF!,MATCH(BG$4,#REF!,0),MATCH(#REF!,#REF!,0)),"")))))</f>
        <v>#REF!</v>
      </c>
    </row>
    <row r="43" spans="1:59" ht="26.25" customHeight="1" x14ac:dyDescent="0.25">
      <c r="A43" s="75" t="e">
        <f t="shared" si="1"/>
        <v>#REF!</v>
      </c>
      <c r="B43" s="52" t="s">
        <v>267</v>
      </c>
      <c r="C43" s="52" t="s">
        <v>39</v>
      </c>
      <c r="D43" s="52" t="s">
        <v>21</v>
      </c>
      <c r="E43" s="52" t="s">
        <v>37</v>
      </c>
      <c r="F43" s="72" t="e">
        <f>IF(ISNA(VLOOKUP(E43,#REF!,2,FALSE)),"",VLOOKUP(E43,#REF!,2,FALSE))</f>
        <v>#REF!</v>
      </c>
      <c r="G43" s="72" t="e">
        <f>IF(ISNA(VLOOKUP(E43,#REF!,3,0)),"",VLOOKUP(E43,#REF!,3,0))</f>
        <v>#REF!</v>
      </c>
      <c r="H43" s="67" t="e">
        <f>IF(EXACT((#REF!),(PROPER(TEXT(H$3,"dddd")))),"",IF(EXACT(H$4,#REF!),IF(#REF!=4,INDEX(#REF!,MATCH(H$4,#REF!,0),MATCH(#REF!,#REF!,0)),INDEX(#REF!,MATCH(#REF!,#REF!,0),MATCH(#REF!,#REF!,0))),""))</f>
        <v>#REF!</v>
      </c>
      <c r="I43" s="67" t="e">
        <f>IF(EXACT((#REF!),(PROPER(TEXT(I$3,"dddd")))),"",IF(EXACT(I$4,#REF!),IF(H43="",IF(OR((#REF!=4),(#REF!=3),(#REF!=2),(#REF!=1)),INDEX(#REF!,MATCH(I$4,#REF!,0),MATCH(#REF!,#REF!,0)),"")),IF(#REF!=4,IF(H43="","",INDEX(#REF!,MATCH(I$4,#REF!,0),MATCH(#REF!,#REF!,0))),IF(#REF!=2,IF(H43="",IF(OR((#REF!="Semana1"),(#REF!="Semana2")),INDEX(#REF!,MATCH(I$4,#REF!,0),MATCH(#REF!,#REF!,0)),""),""),IF(#REF!=1,IF(H43="",IF(#REF!="Semana2","",""),""))))))</f>
        <v>#REF!</v>
      </c>
      <c r="J43" s="67" t="e">
        <f>IF(EXACT(J$4,#REF!),IF(I43="",IF(OR((#REF!=4),(#REF!=3),(#REF!=2),(#REF!=1)),INDEX(#REF!,MATCH(J$4,#REF!,0),MATCH(#REF!,#REF!,0)),"")),IF(#REF!=4,IF(I43="","",INDEX(#REF!,MATCH(J$4,#REF!,0),MATCH(#REF!,#REF!,0))),IF(#REF!=2,IF(I43="",IF(OR((#REF!="Semana1"),(#REF!="Semana2"),(#REF!="Semana3")),INDEX(#REF!,MATCH(J$4,#REF!,0),MATCH(#REF!,#REF!,0)),""),""),IF(#REF!=1,IF(I43="",IF(#REF!="Semana3","",""),"")))))</f>
        <v>#REF!</v>
      </c>
      <c r="K43" s="67" t="e">
        <f>IF(EXACT(K$4,#REF!),IF(J43="",IF(OR((#REF!=4),(#REF!=3),(#REF!=2),(#REF!=1)),INDEX(#REF!,MATCH(K$4,#REF!,0),MATCH(#REF!,#REF!,0)),"")),IF(#REF!=4,IF(J43="","",INDEX(#REF!,MATCH(K$4,#REF!,0),MATCH(#REF!,#REF!,0))),IF(#REF!=2,IF(J43="",IF(OR((#REF!="Semana1"),(#REF!="Semana2"),(#REF!="Semana3"),(#REF!="Semana4")),INDEX(#REF!,MATCH(K$4,#REF!,0),MATCH(#REF!,#REF!,0)),""),""),IF(#REF!=1,IF(J43="",IF(#REF!="Semana4","",""),"")))))</f>
        <v>#REF!</v>
      </c>
      <c r="L43" s="67" t="e">
        <f>IF(EXACT(L$4,#REF!),IF(K43="",IF(OR((#REF!=4),(#REF!=3),(#REF!=2),(#REF!=1)),INDEX(#REF!,MATCH(L$4,#REF!,0),MATCH(#REF!,#REF!,0)),"")),IF(#REF!=4,IF(K43="","",INDEX(#REF!,MATCH(L$4,#REF!,0),MATCH(#REF!,#REF!,0))),IF(#REF!=2,IF(K43="",IF(OR((#REF!="Semana1"),(#REF!="Semana2"),(#REF!="Semana3"),(#REF!="Semana4"),(#REF!="Semana5")),INDEX(#REF!,MATCH(L$4,#REF!,0),MATCH(#REF!,#REF!,0)),""),""),IF(#REF!=1,IF(AND((#REF!="Semana1"),(I43=""),(J43=""),(K43="")),INDEX(#REF!,MATCH(L$4,#REF!,0),MATCH(#REF!,#REF!,0)),IF(AND((#REF!="Semana5"),(K43="")),INDEX(#REF!,MATCH(L$4,#REF!,0),MATCH(#REF!,#REF!,0)),""))))))</f>
        <v>#REF!</v>
      </c>
      <c r="M43" s="68" t="e">
        <f>IF(EXACT(M$4,#REF!),IF(L43="",IF(OR((#REF!=4),(#REF!=3),(#REF!=2),(#REF!=1)),INDEX(#REF!,MATCH(M$4,#REF!,0),MATCH(#REF!,#REF!,0)),"")),IF(#REF!=4,IF(L43="","",INDEX(#REF!,MATCH(M$4,#REF!,0),MATCH(#REF!,#REF!,0))),IF(#REF!=2,IF(L43="",IF(OR((#REF!="Semana1"),(#REF!="Semana2"),(#REF!="Semana3"),(#REF!="Semana4"),(#REF!="Semana5")),INDEX(#REF!,MATCH(M$4,#REF!,0),MATCH(#REF!,#REF!,0)),""),""),IF(#REF!=1,IF(AND((#REF!="Semana2"),(J43=""),(K43=""),(L43="")),INDEX(#REF!,MATCH(M$4,#REF!,0),MATCH(#REF!,#REF!,0)),IF(AND((#REF!="Semana6"),(L43="")),INDEX(#REF!,MATCH(M$4,#REF!,0),MATCH(#REF!,#REF!,0)),""))))))</f>
        <v>#REF!</v>
      </c>
      <c r="N43" s="68" t="e">
        <f>IF(EXACT(N$4,#REF!),IF(M43="",IF(OR((#REF!=4),(#REF!=3),(#REF!=2),(#REF!=1)),INDEX(#REF!,MATCH(N$4,#REF!,0),MATCH(#REF!,#REF!,0)),"")),IF(#REF!=4,IF(M43="","",INDEX(#REF!,MATCH(N$4,#REF!,0),MATCH(#REF!,#REF!,0))),IF(#REF!=2,IF(M43="",IF(OR((#REF!="Semana1"),(#REF!="Semana2"),(#REF!="Semana3"),(#REF!="Semana4"),(#REF!="Semana5")),INDEX(#REF!,MATCH(N$4,#REF!,0),MATCH(#REF!,#REF!,0)),""),""),IF(#REF!=1,IF(AND((#REF!="Semana3"),(K43=""),(L43=""),(M43="")),INDEX(#REF!,MATCH(N$4,#REF!,0),MATCH(#REF!,#REF!,0)),IF(AND((#REF!="Semana7"),(M43="")),INDEX(#REF!,MATCH(N$4,#REF!,0),MATCH(#REF!,#REF!,0)),""))))))</f>
        <v>#REF!</v>
      </c>
      <c r="O43" s="68" t="e">
        <f>IF(EXACT(O$4,#REF!),IF(N43="",IF(OR((#REF!=4),(#REF!=3),(#REF!=2),(#REF!=1)),INDEX(#REF!,MATCH(O$4,#REF!,0),MATCH(#REF!,#REF!,0)),"")),IF(#REF!=4,IF(N43="","",INDEX(#REF!,MATCH(O$4,#REF!,0),MATCH(#REF!,#REF!,0))),IF(#REF!=2,IF(N43="",IF(OR((#REF!="Semana1"),(#REF!="Semana2"),(#REF!="Semana3"),(#REF!="Semana4"),(#REF!="Semana5"),(#REF!="Semana6"),(#REF!="Semana7"),(#REF!="Semana8")),INDEX(#REF!,MATCH(O$4,#REF!,0),MATCH(#REF!,#REF!,0)),""),""),IF(#REF!=1,IF(AND((L43=""),(M43=""),(N43="")),INDEX(#REF!,MATCH(O$4,#REF!,0),MATCH(#REF!,#REF!,0)),""),""))))</f>
        <v>#REF!</v>
      </c>
      <c r="P43" s="68" t="e">
        <f>IF(EXACT((#REF!),(PROPER(TEXT(P$3,"dddd")))),"",IF(AND(EXACT((#REF!),(PROPER(TEXT(O$3,"dddd")))),(EXACT((#REF!),PROPER(TEXT(P42,"dddd"))))),"",IF(#REF!=1,IF(AND((M43=""),(N43=""),(O43="")),INDEX(#REF!,MATCH(P$4,#REF!,0),MATCH(#REF!,#REF!,0)),""),IF(#REF!=2,IF(O43="",INDEX(#REF!,MATCH(P$4,#REF!,0),MATCH(#REF!,#REF!,0)),""),IF(#REF!=4,INDEX(#REF!,MATCH(P$4,#REF!,0),MATCH(#REF!,#REF!,0)),"")))))</f>
        <v>#REF!</v>
      </c>
      <c r="Q43" s="67" t="e">
        <f>IF(EXACT((#REF!),(PROPER(TEXT(Q$3,"dddd")))),"",IF(AND(EXACT((#REF!),(PROPER(TEXT(P$3,"dddd")))),(EXACT((#REF!),PROPER(TEXT(Q42,"dddd"))))),"",IF(#REF!=1,IF(AND((N43=""),(O43=""),(P43="")),INDEX(#REF!,MATCH(Q$4,#REF!,0),MATCH(#REF!,#REF!,0)),""),IF(#REF!=2,IF(P43="",INDEX(#REF!,MATCH(Q$4,#REF!,0),MATCH(#REF!,#REF!,0)),""),IF(#REF!=4,INDEX(#REF!,MATCH(Q$4,#REF!,0),MATCH(#REF!,#REF!,0)),"")))))</f>
        <v>#REF!</v>
      </c>
      <c r="R43" s="67" t="e">
        <f>IF(EXACT((#REF!),(PROPER(TEXT(R$3,"dddd")))),"",IF(AND(EXACT((#REF!),(PROPER(TEXT(Q$3,"dddd")))),(EXACT((#REF!),PROPER(TEXT(R42,"dddd"))))),"",IF(#REF!=1,IF(AND((O43=""),(P43=""),(Q43="")),INDEX(#REF!,MATCH(R$4,#REF!,0),MATCH(#REF!,#REF!,0)),""),IF(#REF!=2,IF(Q43="",INDEX(#REF!,MATCH(R$4,#REF!,0),MATCH(#REF!,#REF!,0)),""),IF(#REF!=4,INDEX(#REF!,MATCH(R$4,#REF!,0),MATCH(#REF!,#REF!,0)),"")))))</f>
        <v>#REF!</v>
      </c>
      <c r="S43" s="67" t="e">
        <f>IF(EXACT((#REF!),(PROPER(TEXT(S$3,"dddd")))),"",IF(AND(EXACT((#REF!),(PROPER(TEXT(R$3,"dddd")))),(EXACT((#REF!),PROPER(TEXT(S42,"dddd"))))),"",IF(#REF!=1,IF(AND((P43=""),(Q43=""),(R43="")),INDEX(#REF!,MATCH(S$4,#REF!,0),MATCH(#REF!,#REF!,0)),""),IF(#REF!=2,IF(R43="",INDEX(#REF!,MATCH(S$4,#REF!,0),MATCH(#REF!,#REF!,0)),""),IF(#REF!=4,INDEX(#REF!,MATCH(S$4,#REF!,0),MATCH(#REF!,#REF!,0)),"")))))</f>
        <v>#REF!</v>
      </c>
      <c r="T43" s="67" t="e">
        <f>IF(EXACT((#REF!),(PROPER(TEXT(T$3,"dddd")))),"",IF(AND(EXACT((#REF!),(PROPER(TEXT(S$3,"dddd")))),(EXACT((#REF!),PROPER(TEXT(T42,"dddd"))))),"",IF(#REF!=1,IF(AND((Q43=""),(R43=""),(S43="")),INDEX(#REF!,MATCH(T$4,#REF!,0),MATCH(#REF!,#REF!,0)),""),IF(#REF!=2,IF(S43="",INDEX(#REF!,MATCH(T$4,#REF!,0),MATCH(#REF!,#REF!,0)),""),IF(#REF!=4,INDEX(#REF!,MATCH(T$4,#REF!,0),MATCH(#REF!,#REF!,0)),"")))))</f>
        <v>#REF!</v>
      </c>
      <c r="U43" s="68" t="e">
        <f>IF(EXACT((#REF!),(PROPER(TEXT(U$3,"dddd")))),"",IF(AND(EXACT((#REF!),(PROPER(TEXT(T$3,"dddd")))),(EXACT((#REF!),PROPER(TEXT(U42,"dddd"))))),"",IF(#REF!=1,IF(AND((R43=""),(S43=""),(T43="")),INDEX(#REF!,MATCH(U$4,#REF!,0),MATCH(#REF!,#REF!,0)),""),IF(#REF!=2,IF(T43="",INDEX(#REF!,MATCH(U$4,#REF!,0),MATCH(#REF!,#REF!,0)),""),IF(#REF!=4,INDEX(#REF!,MATCH(U$4,#REF!,0),MATCH(#REF!,#REF!,0)),"")))))</f>
        <v>#REF!</v>
      </c>
      <c r="V43" s="68" t="e">
        <f>IF(EXACT((#REF!),(PROPER(TEXT(V$3,"dddd")))),"",IF(AND(EXACT((#REF!),(PROPER(TEXT(U$3,"dddd")))),(EXACT((#REF!),PROPER(TEXT(V42,"dddd"))))),"",IF(#REF!=1,IF(AND((S43=""),(T43=""),(U43="")),INDEX(#REF!,MATCH(V$4,#REF!,0),MATCH(#REF!,#REF!,0)),""),IF(#REF!=2,IF(U43="",INDEX(#REF!,MATCH(V$4,#REF!,0),MATCH(#REF!,#REF!,0)),""),IF(#REF!=4,INDEX(#REF!,MATCH(V$4,#REF!,0),MATCH(#REF!,#REF!,0)),"")))))</f>
        <v>#REF!</v>
      </c>
      <c r="W43" s="68" t="e">
        <f>IF(EXACT((#REF!),(PROPER(TEXT(W$3,"dddd")))),"",IF(AND(EXACT((#REF!),(PROPER(TEXT(V$3,"dddd")))),(EXACT((#REF!),PROPER(TEXT(W42,"dddd"))))),"",IF(#REF!=1,IF(AND((T43=""),(U43=""),(V43="")),INDEX(#REF!,MATCH(W$4,#REF!,0),MATCH(#REF!,#REF!,0)),""),IF(#REF!=2,IF(V43="",INDEX(#REF!,MATCH(W$4,#REF!,0),MATCH(#REF!,#REF!,0)),""),IF(#REF!=4,INDEX(#REF!,MATCH(W$4,#REF!,0),MATCH(#REF!,#REF!,0)),"")))))</f>
        <v>#REF!</v>
      </c>
      <c r="X43" s="68" t="e">
        <f>IF(EXACT((#REF!),(PROPER(TEXT(X$3,"dddd")))),"",IF(AND(EXACT((#REF!),(PROPER(TEXT(W$3,"dddd")))),(EXACT((#REF!),PROPER(TEXT(X42,"dddd"))))),"",IF(#REF!=1,IF(AND((U43=""),(V43=""),(W43="")),INDEX(#REF!,MATCH(X$4,#REF!,0),MATCH(#REF!,#REF!,0)),""),IF(#REF!=2,IF(W43="",INDEX(#REF!,MATCH(X$4,#REF!,0),MATCH(#REF!,#REF!,0)),""),IF(#REF!=4,INDEX(#REF!,MATCH(X$4,#REF!,0),MATCH(#REF!,#REF!,0)),"")))))</f>
        <v>#REF!</v>
      </c>
      <c r="Y43" s="67" t="e">
        <f>IF(EXACT((#REF!),(PROPER(TEXT(Y$3,"dddd")))),"",IF(AND(EXACT((#REF!),(PROPER(TEXT(X$3,"dddd")))),(EXACT((#REF!),PROPER(TEXT(Y42,"dddd"))))),"",IF(#REF!=1,IF(AND((V43=""),(W43=""),(X43="")),INDEX(#REF!,MATCH(Y$4,#REF!,0),MATCH(#REF!,#REF!,0)),""),IF(#REF!=2,IF(X43="",INDEX(#REF!,MATCH(Y$4,#REF!,0),MATCH(#REF!,#REF!,0)),""),IF(#REF!=4,INDEX(#REF!,MATCH(Y$4,#REF!,0),MATCH(#REF!,#REF!,0)),"")))))</f>
        <v>#REF!</v>
      </c>
      <c r="Z43" s="67" t="e">
        <f>IF(EXACT((#REF!),(PROPER(TEXT(Z$3,"dddd")))),"",IF(AND(EXACT((#REF!),(PROPER(TEXT(Y$3,"dddd")))),(EXACT((#REF!),PROPER(TEXT(Z42,"dddd"))))),"",IF(#REF!=1,IF(AND((W43=""),(X43=""),(Y43="")),INDEX(#REF!,MATCH(Z$4,#REF!,0),MATCH(#REF!,#REF!,0)),""),IF(#REF!=2,IF(Y43="",INDEX(#REF!,MATCH(Z$4,#REF!,0),MATCH(#REF!,#REF!,0)),""),IF(#REF!=4,INDEX(#REF!,MATCH(Z$4,#REF!,0),MATCH(#REF!,#REF!,0)),"")))))</f>
        <v>#REF!</v>
      </c>
      <c r="AA43" s="67" t="e">
        <f>IF(EXACT((#REF!),(PROPER(TEXT(AA$3,"dddd")))),"",IF(AND(EXACT((#REF!),(PROPER(TEXT(Z$3,"dddd")))),(EXACT((#REF!),PROPER(TEXT(AA42,"dddd"))))),"",IF(#REF!=1,IF(AND((X43=""),(Y43=""),(Z43="")),INDEX(#REF!,MATCH(AA$4,#REF!,0),MATCH(#REF!,#REF!,0)),""),IF(#REF!=2,IF(Z43="",INDEX(#REF!,MATCH(AA$4,#REF!,0),MATCH(#REF!,#REF!,0)),""),IF(#REF!=4,INDEX(#REF!,MATCH(AA$4,#REF!,0),MATCH(#REF!,#REF!,0)),"")))))</f>
        <v>#REF!</v>
      </c>
      <c r="AB43" s="67" t="e">
        <f>IF(EXACT((#REF!),(PROPER(TEXT(AB$3,"dddd")))),"",IF(AND(EXACT((#REF!),(PROPER(TEXT(AA$3,"dddd")))),(EXACT((#REF!),PROPER(TEXT(AB42,"dddd"))))),"",IF(#REF!=1,IF(AND((Y43=""),(Z43=""),(AA43="")),INDEX(#REF!,MATCH(AB$4,#REF!,0),MATCH(#REF!,#REF!,0)),""),IF(#REF!=2,IF(AA43="",INDEX(#REF!,MATCH(AB$4,#REF!,0),MATCH(#REF!,#REF!,0)),""),IF(#REF!=4,INDEX(#REF!,MATCH(AB$4,#REF!,0),MATCH(#REF!,#REF!,0)),"")))))</f>
        <v>#REF!</v>
      </c>
      <c r="AC43" s="67" t="e">
        <f>IF(EXACT((#REF!),(PROPER(TEXT(AC$3,"dddd")))),"",IF(AND(EXACT((#REF!),(PROPER(TEXT(AB$3,"dddd")))),(EXACT((#REF!),PROPER(TEXT(AC42,"dddd"))))),"",IF(#REF!=1,IF(AND((Z43=""),(AA43=""),(AB43="")),INDEX(#REF!,MATCH(AC$4,#REF!,0),MATCH(#REF!,#REF!,0)),""),IF(#REF!=2,IF(AB43="",INDEX(#REF!,MATCH(AC$4,#REF!,0),MATCH(#REF!,#REF!,0)),""),IF(#REF!=4,INDEX(#REF!,MATCH(AC$4,#REF!,0),MATCH(#REF!,#REF!,0)),"")))))</f>
        <v>#REF!</v>
      </c>
      <c r="AD43" s="68" t="e">
        <f>IF(EXACT((#REF!),(PROPER(TEXT(AD$3,"dddd")))),"",IF(AND(EXACT((#REF!),(PROPER(TEXT(AC$3,"dddd")))),(EXACT((#REF!),PROPER(TEXT(AD42,"dddd"))))),"",IF(#REF!=1,IF(AND((AA43=""),(AB43=""),(AC43="")),INDEX(#REF!,MATCH(AD$4,#REF!,0),MATCH(#REF!,#REF!,0)),""),IF(#REF!=2,IF(AC43="",INDEX(#REF!,MATCH(AD$4,#REF!,0),MATCH(#REF!,#REF!,0)),""),IF(#REF!=4,INDEX(#REF!,MATCH(AD$4,#REF!,0),MATCH(#REF!,#REF!,0)),"")))))</f>
        <v>#REF!</v>
      </c>
      <c r="AE43" s="68" t="e">
        <f>IF(EXACT((#REF!),(PROPER(TEXT(AE$3,"dddd")))),"",IF(AND(EXACT((#REF!),(PROPER(TEXT(AD$3,"dddd")))),(EXACT((#REF!),PROPER(TEXT(AE42,"dddd"))))),"",IF(#REF!=1,IF(AND((AB43=""),(AC43=""),(AD43="")),INDEX(#REF!,MATCH(AE$4,#REF!,0),MATCH(#REF!,#REF!,0)),""),IF(#REF!=2,IF(AD43="",INDEX(#REF!,MATCH(AE$4,#REF!,0),MATCH(#REF!,#REF!,0)),""),IF(#REF!=4,INDEX(#REF!,MATCH(AE$4,#REF!,0),MATCH(#REF!,#REF!,0)),"")))))</f>
        <v>#REF!</v>
      </c>
      <c r="AF43" s="68" t="e">
        <f>IF(EXACT((#REF!),(PROPER(TEXT(AF$3,"dddd")))),"",IF(AND(EXACT((#REF!),(PROPER(TEXT(AE$3,"dddd")))),(EXACT((#REF!),PROPER(TEXT(AF42,"dddd"))))),"",IF(#REF!=1,IF(AND((AC43=""),(AD43=""),(AE43="")),INDEX(#REF!,MATCH(AF$4,#REF!,0),MATCH(#REF!,#REF!,0)),""),IF(#REF!=2,IF(AE43="",INDEX(#REF!,MATCH(AF$4,#REF!,0),MATCH(#REF!,#REF!,0)),""),IF(#REF!=4,INDEX(#REF!,MATCH(AF$4,#REF!,0),MATCH(#REF!,#REF!,0)),"")))))</f>
        <v>#REF!</v>
      </c>
      <c r="AG43" s="68" t="e">
        <f>IF(EXACT((#REF!),(PROPER(TEXT(AG$3,"dddd")))),"",IF(AND(EXACT((#REF!),(PROPER(TEXT(AF$3,"dddd")))),(EXACT((#REF!),PROPER(TEXT(AG42,"dddd"))))),"",IF(#REF!=1,IF(AND((AD43=""),(AE43=""),(AF43="")),INDEX(#REF!,MATCH(AG$4,#REF!,0),MATCH(#REF!,#REF!,0)),""),IF(#REF!=2,IF(AF43="",INDEX(#REF!,MATCH(AG$4,#REF!,0),MATCH(#REF!,#REF!,0)),""),IF(#REF!=4,INDEX(#REF!,MATCH(AG$4,#REF!,0),MATCH(#REF!,#REF!,0)),"")))))</f>
        <v>#REF!</v>
      </c>
      <c r="AH43" s="67" t="e">
        <f>IF(EXACT((#REF!),(PROPER(TEXT(AH$3,"dddd")))),"",IF(AND(EXACT((#REF!),(PROPER(TEXT(AG$3,"dddd")))),(EXACT((#REF!),PROPER(TEXT(AH42,"dddd"))))),"",IF(#REF!=1,IF(AND((AE43=""),(AF43=""),(AG43="")),INDEX(#REF!,MATCH(AH$4,#REF!,0),MATCH(#REF!,#REF!,0)),""),IF(#REF!=2,IF(AG43="",INDEX(#REF!,MATCH(AH$4,#REF!,0),MATCH(#REF!,#REF!,0)),""),IF(#REF!=4,INDEX(#REF!,MATCH(AH$4,#REF!,0),MATCH(#REF!,#REF!,0)),"")))))</f>
        <v>#REF!</v>
      </c>
      <c r="AI43" s="67" t="e">
        <f>IF(EXACT((#REF!),(PROPER(TEXT(AI$3,"dddd")))),"",IF(AND(EXACT((#REF!),(PROPER(TEXT(AH$3,"dddd")))),(EXACT((#REF!),PROPER(TEXT(AI42,"dddd"))))),"",IF(#REF!=1,IF(AND((AF43=""),(AG43=""),(AH43="")),INDEX(#REF!,MATCH(AI$4,#REF!,0),MATCH(#REF!,#REF!,0)),""),IF(#REF!=2,IF(AH43="",INDEX(#REF!,MATCH(AI$4,#REF!,0),MATCH(#REF!,#REF!,0)),""),IF(#REF!=4,INDEX(#REF!,MATCH(AI$4,#REF!,0),MATCH(#REF!,#REF!,0)),"")))))</f>
        <v>#REF!</v>
      </c>
      <c r="AJ43" s="67" t="e">
        <f>IF(EXACT((#REF!),(PROPER(TEXT(AJ$3,"dddd")))),"",IF(AND(EXACT((#REF!),(PROPER(TEXT(AI$3,"dddd")))),(EXACT((#REF!),PROPER(TEXT(AJ42,"dddd"))))),"",IF(#REF!=1,IF(AND((AG43=""),(AH43=""),(AI43="")),INDEX(#REF!,MATCH(AJ$4,#REF!,0),MATCH(#REF!,#REF!,0)),""),IF(#REF!=2,IF(AI43="",INDEX(#REF!,MATCH(AJ$4,#REF!,0),MATCH(#REF!,#REF!,0)),""),IF(#REF!=4,INDEX(#REF!,MATCH(AJ$4,#REF!,0),MATCH(#REF!,#REF!,0)),"")))))</f>
        <v>#REF!</v>
      </c>
      <c r="AK43" s="67" t="e">
        <f>IF(EXACT((#REF!),(PROPER(TEXT(AK$3,"dddd")))),"",IF(AND(EXACT((#REF!),(PROPER(TEXT(AJ$3,"dddd")))),(EXACT((#REF!),PROPER(TEXT(AK42,"dddd"))))),"",IF(#REF!=1,IF(AND((AH43=""),(AI43=""),(AJ43="")),INDEX(#REF!,MATCH(AK$4,#REF!,0),MATCH(#REF!,#REF!,0)),""),IF(#REF!=2,IF(AJ43="",INDEX(#REF!,MATCH(AK$4,#REF!,0),MATCH(#REF!,#REF!,0)),""),IF(#REF!=4,INDEX(#REF!,MATCH(AK$4,#REF!,0),MATCH(#REF!,#REF!,0)),"")))))</f>
        <v>#REF!</v>
      </c>
      <c r="AL43" s="67" t="e">
        <f>IF(EXACT((#REF!),(PROPER(TEXT(AL$3,"dddd")))),"",IF(AND(EXACT((#REF!),(PROPER(TEXT(AK$3,"dddd")))),(EXACT((#REF!),PROPER(TEXT(AL42,"dddd"))))),"",IF(#REF!=1,IF(AND((AI43=""),(AJ43=""),(AK43="")),INDEX(#REF!,MATCH(AL$4,#REF!,0),MATCH(#REF!,#REF!,0)),""),IF(#REF!=2,IF(AK43="",INDEX(#REF!,MATCH(AL$4,#REF!,0),MATCH(#REF!,#REF!,0)),""),IF(#REF!=4,INDEX(#REF!,MATCH(AL$4,#REF!,0),MATCH(#REF!,#REF!,0)),"")))))</f>
        <v>#REF!</v>
      </c>
      <c r="AM43" s="68" t="e">
        <f>IF(EXACT((#REF!),(PROPER(TEXT(AM$3,"dddd")))),"",IF(AND(EXACT((#REF!),(PROPER(TEXT(AL$3,"dddd")))),(EXACT((#REF!),PROPER(TEXT(AM42,"dddd"))))),"",IF(#REF!=1,IF(AND((AJ43=""),(AK43=""),(AL43="")),INDEX(#REF!,MATCH(AM$4,#REF!,0),MATCH(#REF!,#REF!,0)),""),IF(#REF!=2,IF(AL43="",INDEX(#REF!,MATCH(AM$4,#REF!,0),MATCH(#REF!,#REF!,0)),""),IF(#REF!=4,INDEX(#REF!,MATCH(AM$4,#REF!,0),MATCH(#REF!,#REF!,0)),"")))))</f>
        <v>#REF!</v>
      </c>
      <c r="AN43" s="68" t="e">
        <f>IF(EXACT((#REF!),(PROPER(TEXT(AN$3,"dddd")))),"",IF(AND(EXACT((#REF!),(PROPER(TEXT(AM$3,"dddd")))),(EXACT((#REF!),PROPER(TEXT(AN42,"dddd"))))),"",IF(#REF!=1,IF(AND((AK43=""),(AL43=""),(AM43="")),INDEX(#REF!,MATCH(AN$4,#REF!,0),MATCH(#REF!,#REF!,0)),""),IF(#REF!=2,IF(AM43="",INDEX(#REF!,MATCH(AN$4,#REF!,0),MATCH(#REF!,#REF!,0)),""),IF(#REF!=4,INDEX(#REF!,MATCH(AN$4,#REF!,0),MATCH(#REF!,#REF!,0)),"")))))</f>
        <v>#REF!</v>
      </c>
      <c r="AO43" s="68" t="e">
        <f>IF(EXACT((#REF!),(PROPER(TEXT(AO$3,"dddd")))),"",IF(AND(EXACT((#REF!),(PROPER(TEXT(AN$3,"dddd")))),(EXACT((#REF!),PROPER(TEXT(AO42,"dddd"))))),"",IF(#REF!=1,IF(AND((AL43=""),(AM43=""),(AN43="")),INDEX(#REF!,MATCH(AO$4,#REF!,0),MATCH(#REF!,#REF!,0)),""),IF(#REF!=2,IF(AN43="",INDEX(#REF!,MATCH(AO$4,#REF!,0),MATCH(#REF!,#REF!,0)),""),IF(#REF!=4,INDEX(#REF!,MATCH(AO$4,#REF!,0),MATCH(#REF!,#REF!,0)),"")))))</f>
        <v>#REF!</v>
      </c>
      <c r="AP43" s="68" t="e">
        <f>IF(EXACT((#REF!),(PROPER(TEXT(AP$3,"dddd")))),"",IF(AND(EXACT((#REF!),(PROPER(TEXT(AO$3,"dddd")))),(EXACT((#REF!),PROPER(TEXT(AP42,"dddd"))))),"",IF(#REF!=1,IF(AND((AM43=""),(AN43=""),(AO43="")),INDEX(#REF!,MATCH(AP$4,#REF!,0),MATCH(#REF!,#REF!,0)),""),IF(#REF!=2,IF(AO43="",INDEX(#REF!,MATCH(AP$4,#REF!,0),MATCH(#REF!,#REF!,0)),""),IF(#REF!=4,INDEX(#REF!,MATCH(AP$4,#REF!,0),MATCH(#REF!,#REF!,0)),"")))))</f>
        <v>#REF!</v>
      </c>
      <c r="AQ43" s="67" t="e">
        <f>IF(EXACT((#REF!),(PROPER(TEXT(AQ$3,"dddd")))),"",IF(AND(EXACT((#REF!),(PROPER(TEXT(AP$3,"dddd")))),(EXACT((#REF!),PROPER(TEXT(AQ42,"dddd"))))),"",IF(#REF!=1,IF(AND((AN43=""),(AO43=""),(AP43="")),INDEX(#REF!,MATCH(AQ$4,#REF!,0),MATCH(#REF!,#REF!,0)),""),IF(#REF!=2,IF(AP43="",INDEX(#REF!,MATCH(AQ$4,#REF!,0),MATCH(#REF!,#REF!,0)),""),IF(#REF!=4,INDEX(#REF!,MATCH(AQ$4,#REF!,0),MATCH(#REF!,#REF!,0)),"")))))</f>
        <v>#REF!</v>
      </c>
      <c r="AR43" s="67" t="e">
        <f>IF(EXACT((#REF!),(PROPER(TEXT(AR$3,"dddd")))),"",IF(AND(EXACT((#REF!),(PROPER(TEXT(AQ$3,"dddd")))),(EXACT((#REF!),PROPER(TEXT(AR42,"dddd"))))),"",IF(#REF!=1,IF(AND((AO43=""),(AP43=""),(AQ43="")),INDEX(#REF!,MATCH(AR$4,#REF!,0),MATCH(#REF!,#REF!,0)),""),IF(#REF!=2,IF(AQ43="",INDEX(#REF!,MATCH(AR$4,#REF!,0),MATCH(#REF!,#REF!,0)),""),IF(#REF!=4,INDEX(#REF!,MATCH(AR$4,#REF!,0),MATCH(#REF!,#REF!,0)),"")))))</f>
        <v>#REF!</v>
      </c>
      <c r="AS43" s="67" t="e">
        <f>IF(EXACT((#REF!),(PROPER(TEXT(AS$3,"dddd")))),"",IF(AND(EXACT((#REF!),(PROPER(TEXT(AR$3,"dddd")))),(EXACT((#REF!),PROPER(TEXT(AS42,"dddd"))))),"",IF(#REF!=1,IF(AND((AP43=""),(AQ43=""),(AR43="")),INDEX(#REF!,MATCH(AS$4,#REF!,0),MATCH(#REF!,#REF!,0)),""),IF(#REF!=2,IF(AR43="",INDEX(#REF!,MATCH(AS$4,#REF!,0),MATCH(#REF!,#REF!,0)),""),IF(#REF!=4,INDEX(#REF!,MATCH(AS$4,#REF!,0),MATCH(#REF!,#REF!,0)),"")))))</f>
        <v>#REF!</v>
      </c>
      <c r="AT43" s="67" t="e">
        <f>IF(EXACT((#REF!),(PROPER(TEXT(AT$3,"dddd")))),"",IF(AND(EXACT((#REF!),(PROPER(TEXT(AS$3,"dddd")))),(EXACT((#REF!),PROPER(TEXT(AT42,"dddd"))))),"",IF(#REF!=1,IF(AND((AQ43=""),(AR43=""),(AS43="")),INDEX(#REF!,MATCH(AT$4,#REF!,0),MATCH(#REF!,#REF!,0)),""),IF(#REF!=2,IF(AS43="",INDEX(#REF!,MATCH(AT$4,#REF!,0),MATCH(#REF!,#REF!,0)),""),IF(#REF!=4,INDEX(#REF!,MATCH(AT$4,#REF!,0),MATCH(#REF!,#REF!,0)),"")))))</f>
        <v>#REF!</v>
      </c>
      <c r="AU43" s="67" t="e">
        <f>IF(EXACT((#REF!),(PROPER(TEXT(AU$3,"dddd")))),"",IF(AND(EXACT((#REF!),(PROPER(TEXT(AT$3,"dddd")))),(EXACT((#REF!),PROPER(TEXT(AU42,"dddd"))))),"",IF(#REF!=1,IF(AND((AR43=""),(AS43=""),(AT43="")),INDEX(#REF!,MATCH(AU$4,#REF!,0),MATCH(#REF!,#REF!,0)),""),IF(#REF!=2,IF(AT43="",INDEX(#REF!,MATCH(AU$4,#REF!,0),MATCH(#REF!,#REF!,0)),""),IF(#REF!=4,INDEX(#REF!,MATCH(AU$4,#REF!,0),MATCH(#REF!,#REF!,0)),"")))))</f>
        <v>#REF!</v>
      </c>
      <c r="AV43" s="68" t="e">
        <f>IF(EXACT((#REF!),(PROPER(TEXT(AV$3,"dddd")))),"",IF(AND(EXACT((#REF!),(PROPER(TEXT(AU$3,"dddd")))),(EXACT((#REF!),PROPER(TEXT(AV42,"dddd"))))),"",IF(#REF!=1,IF(AND((AS43=""),(AT43=""),(AU43="")),INDEX(#REF!,MATCH(AV$4,#REF!,0),MATCH(#REF!,#REF!,0)),""),IF(#REF!=2,IF(AU43="",INDEX(#REF!,MATCH(AV$4,#REF!,0),MATCH(#REF!,#REF!,0)),""),IF(#REF!=4,INDEX(#REF!,MATCH(AV$4,#REF!,0),MATCH(#REF!,#REF!,0)),"")))))</f>
        <v>#REF!</v>
      </c>
      <c r="AW43" s="68" t="e">
        <f>IF(EXACT((#REF!),(PROPER(TEXT(AW$3,"dddd")))),"",IF(AND(EXACT((#REF!),(PROPER(TEXT(AV$3,"dddd")))),(EXACT((#REF!),PROPER(TEXT(AW42,"dddd"))))),"",IF(#REF!=1,IF(AND((AT43=""),(AU43=""),(AV43="")),INDEX(#REF!,MATCH(AW$4,#REF!,0),MATCH(#REF!,#REF!,0)),""),IF(#REF!=2,IF(AV43="",INDEX(#REF!,MATCH(AW$4,#REF!,0),MATCH(#REF!,#REF!,0)),""),IF(#REF!=4,INDEX(#REF!,MATCH(AW$4,#REF!,0),MATCH(#REF!,#REF!,0)),"")))))</f>
        <v>#REF!</v>
      </c>
      <c r="AX43" s="68" t="e">
        <f>IF(EXACT((#REF!),(PROPER(TEXT(AX$3,"dddd")))),"",IF(AND(EXACT((#REF!),(PROPER(TEXT(AW$3,"dddd")))),(EXACT((#REF!),PROPER(TEXT(AX42,"dddd"))))),"",IF(#REF!=1,IF(AND((AU43=""),(AV43=""),(AW43="")),INDEX(#REF!,MATCH(AX$4,#REF!,0),MATCH(#REF!,#REF!,0)),""),IF(#REF!=2,IF(AW43="",INDEX(#REF!,MATCH(AX$4,#REF!,0),MATCH(#REF!,#REF!,0)),""),IF(#REF!=4,INDEX(#REF!,MATCH(AX$4,#REF!,0),MATCH(#REF!,#REF!,0)),"")))))</f>
        <v>#REF!</v>
      </c>
      <c r="AY43" s="68" t="e">
        <f>IF(EXACT((#REF!),(PROPER(TEXT(AY$3,"dddd")))),"",IF(AND(EXACT((#REF!),(PROPER(TEXT(AX$3,"dddd")))),(EXACT((#REF!),PROPER(TEXT(AY42,"dddd"))))),"",IF(#REF!=1,IF(AND((AV43=""),(AW43=""),(AX43="")),INDEX(#REF!,MATCH(AY$4,#REF!,0),MATCH(#REF!,#REF!,0)),""),IF(#REF!=2,IF(AX43="",INDEX(#REF!,MATCH(AY$4,#REF!,0),MATCH(#REF!,#REF!,0)),""),IF(#REF!=4,INDEX(#REF!,MATCH(AY$4,#REF!,0),MATCH(#REF!,#REF!,0)),"")))))</f>
        <v>#REF!</v>
      </c>
      <c r="AZ43" s="67" t="e">
        <f>IF(EXACT((#REF!),(PROPER(TEXT(AZ$3,"dddd")))),"",IF(AND(EXACT((#REF!),(PROPER(TEXT(AY$3,"dddd")))),(EXACT((#REF!),PROPER(TEXT(AZ42,"dddd"))))),"",IF(#REF!=1,IF(AND((AW43=""),(AX43=""),(AY43="")),INDEX(#REF!,MATCH(AZ$4,#REF!,0),MATCH(#REF!,#REF!,0)),""),IF(#REF!=2,IF(AY43="",INDEX(#REF!,MATCH(AZ$4,#REF!,0),MATCH(#REF!,#REF!,0)),""),IF(#REF!=4,INDEX(#REF!,MATCH(AZ$4,#REF!,0),MATCH(#REF!,#REF!,0)),"")))))</f>
        <v>#REF!</v>
      </c>
      <c r="BA43" s="69" t="s">
        <v>343</v>
      </c>
      <c r="BB43" s="67" t="e">
        <f>IF(EXACT((#REF!),(PROPER(TEXT(BB$3,"dddd")))),"",IF(AND(EXACT((#REF!),(PROPER(TEXT(BA$3,"dddd")))),(EXACT((#REF!),PROPER(TEXT(BB42,"dddd"))))),"",IF(#REF!=1,IF(AND((AY43=""),(AZ43=""),(BA43="")),INDEX(#REF!,MATCH(BB$4,#REF!,0),MATCH(#REF!,#REF!,0)),""),IF(#REF!=2,IF(BA43="",INDEX(#REF!,MATCH(BB$4,#REF!,0),MATCH(#REF!,#REF!,0)),""),IF(#REF!=4,INDEX(#REF!,MATCH(BB$4,#REF!,0),MATCH(#REF!,#REF!,0)),"")))))</f>
        <v>#REF!</v>
      </c>
      <c r="BC43" s="67" t="e">
        <f>IF(EXACT((#REF!),(PROPER(TEXT(BC$3,"dddd")))),"",IF(AND(EXACT((#REF!),(PROPER(TEXT(BB$3,"dddd")))),(EXACT((#REF!),PROPER(TEXT(BC42,"dddd"))))),"",IF(#REF!=1,IF(AND((AZ43=""),(BA43=""),(BB43="")),INDEX(#REF!,MATCH(BC$4,#REF!,0),MATCH(#REF!,#REF!,0)),""),IF(#REF!=2,IF(BB43="",INDEX(#REF!,MATCH(BC$4,#REF!,0),MATCH(#REF!,#REF!,0)),""),IF(#REF!=4,INDEX(#REF!,MATCH(BC$4,#REF!,0),MATCH(#REF!,#REF!,0)),"")))))</f>
        <v>#REF!</v>
      </c>
      <c r="BD43" s="68" t="e">
        <f>IF(EXACT((#REF!),(PROPER(TEXT(BD$3,"dddd")))),"",IF(AND(EXACT((#REF!),(PROPER(TEXT(BC$3,"dddd")))),(EXACT((#REF!),PROPER(TEXT(BD42,"dddd"))))),"",IF(#REF!=1,IF(AND((BA43=""),(BB43=""),(BC43="")),INDEX(#REF!,MATCH(BD$4,#REF!,0),MATCH(#REF!,#REF!,0)),""),IF(#REF!=2,IF(BC43="",INDEX(#REF!,MATCH(BD$4,#REF!,0),MATCH(#REF!,#REF!,0)),""),IF(#REF!=4,INDEX(#REF!,MATCH(BD$4,#REF!,0),MATCH(#REF!,#REF!,0)),"")))))</f>
        <v>#REF!</v>
      </c>
      <c r="BE43" s="68" t="e">
        <f>IF(EXACT((#REF!),(PROPER(TEXT(BE$3,"dddd")))),"",IF(AND(EXACT((#REF!),(PROPER(TEXT(BD$3,"dddd")))),(EXACT((#REF!),PROPER(TEXT(BE42,"dddd"))))),"",IF(#REF!=1,IF(AND((BB43=""),(BC43=""),(BD43="")),INDEX(#REF!,MATCH(BE$4,#REF!,0),MATCH(#REF!,#REF!,0)),""),IF(#REF!=2,IF(BD43="",INDEX(#REF!,MATCH(BE$4,#REF!,0),MATCH(#REF!,#REF!,0)),""),IF(#REF!=4,INDEX(#REF!,MATCH(BE$4,#REF!,0),MATCH(#REF!,#REF!,0)),"")))))</f>
        <v>#REF!</v>
      </c>
      <c r="BF43" s="68" t="e">
        <f>IF(EXACT((#REF!),(PROPER(TEXT(BF$3,"dddd")))),"",IF(AND(EXACT((#REF!),(PROPER(TEXT(BE$3,"dddd")))),(EXACT((#REF!),PROPER(TEXT(BF42,"dddd"))))),"",IF(#REF!=1,IF(AND((BC43=""),(BD43=""),(BE43="")),INDEX(#REF!,MATCH(BF$4,#REF!,0),MATCH(#REF!,#REF!,0)),""),IF(#REF!=2,IF(BE43="",INDEX(#REF!,MATCH(BF$4,#REF!,0),MATCH(#REF!,#REF!,0)),""),IF(#REF!=4,INDEX(#REF!,MATCH(BF$4,#REF!,0),MATCH(#REF!,#REF!,0)),"")))))</f>
        <v>#REF!</v>
      </c>
      <c r="BG43" s="68" t="e">
        <f>IF(EXACT((#REF!),(PROPER(TEXT(BG$3,"dddd")))),"",IF(AND(EXACT((#REF!),(PROPER(TEXT(BF$3,"dddd")))),(EXACT((#REF!),PROPER(TEXT(BG42,"dddd"))))),"",IF(#REF!=1,IF(AND((BD43=""),(BE43=""),(BF43="")),INDEX(#REF!,MATCH(BG$4,#REF!,0),MATCH(#REF!,#REF!,0)),""),IF(#REF!=2,IF(BF43="",INDEX(#REF!,MATCH(BG$4,#REF!,0),MATCH(#REF!,#REF!,0)),""),IF(#REF!=4,INDEX(#REF!,MATCH(BG$4,#REF!,0),MATCH(#REF!,#REF!,0)),"")))))</f>
        <v>#REF!</v>
      </c>
    </row>
    <row r="44" spans="1:59" ht="26.25" customHeight="1" x14ac:dyDescent="0.25">
      <c r="A44" s="75" t="e">
        <f t="shared" si="1"/>
        <v>#REF!</v>
      </c>
      <c r="B44" s="52" t="s">
        <v>267</v>
      </c>
      <c r="C44" s="52" t="s">
        <v>39</v>
      </c>
      <c r="D44" s="52" t="s">
        <v>21</v>
      </c>
      <c r="E44" s="52" t="s">
        <v>38</v>
      </c>
      <c r="F44" s="72" t="e">
        <f>IF(ISNA(VLOOKUP(E44,#REF!,2,FALSE)),"",VLOOKUP(E44,#REF!,2,FALSE))</f>
        <v>#REF!</v>
      </c>
      <c r="G44" s="72" t="e">
        <f>IF(ISNA(VLOOKUP(E44,#REF!,3,0)),"",VLOOKUP(E44,#REF!,3,0))</f>
        <v>#REF!</v>
      </c>
      <c r="H44" s="67" t="e">
        <f>IF(EXACT((#REF!),(PROPER(TEXT(H$3,"dddd")))),"",IF(EXACT(H$4,#REF!),IF(#REF!=4,INDEX(#REF!,MATCH(H$4,#REF!,0),MATCH(#REF!,#REF!,0)),INDEX(#REF!,MATCH(#REF!,#REF!,0),MATCH(#REF!,#REF!,0))),""))</f>
        <v>#REF!</v>
      </c>
      <c r="I44" s="67" t="e">
        <f>IF(EXACT((#REF!),(PROPER(TEXT(I$3,"dddd")))),"",IF(EXACT(I$4,#REF!),IF(H44="",IF(OR((#REF!=4),(#REF!=3),(#REF!=2),(#REF!=1)),INDEX(#REF!,MATCH(I$4,#REF!,0),MATCH(#REF!,#REF!,0)),"")),IF(#REF!=4,IF(H44="","",INDEX(#REF!,MATCH(I$4,#REF!,0),MATCH(#REF!,#REF!,0))),IF(#REF!=2,IF(H44="",IF(OR((#REF!="Semana1"),(#REF!="Semana2")),INDEX(#REF!,MATCH(I$4,#REF!,0),MATCH(#REF!,#REF!,0)),""),""),IF(#REF!=1,IF(H44="",IF(#REF!="Semana2","",""),""))))))</f>
        <v>#REF!</v>
      </c>
      <c r="J44" s="67" t="e">
        <f>IF(EXACT(J$4,#REF!),IF(I44="",IF(OR((#REF!=4),(#REF!=3),(#REF!=2),(#REF!=1)),INDEX(#REF!,MATCH(J$4,#REF!,0),MATCH(#REF!,#REF!,0)),"")),IF(#REF!=4,IF(I44="","",INDEX(#REF!,MATCH(J$4,#REF!,0),MATCH(#REF!,#REF!,0))),IF(#REF!=2,IF(I44="",IF(OR((#REF!="Semana1"),(#REF!="Semana2"),(#REF!="Semana3")),INDEX(#REF!,MATCH(J$4,#REF!,0),MATCH(#REF!,#REF!,0)),""),""),IF(#REF!=1,IF(I44="",IF(#REF!="Semana3","",""),"")))))</f>
        <v>#REF!</v>
      </c>
      <c r="K44" s="67" t="e">
        <f>IF(EXACT(K$4,#REF!),IF(J44="",IF(OR((#REF!=4),(#REF!=3),(#REF!=2),(#REF!=1)),INDEX(#REF!,MATCH(K$4,#REF!,0),MATCH(#REF!,#REF!,0)),"")),IF(#REF!=4,IF(J44="","",INDEX(#REF!,MATCH(K$4,#REF!,0),MATCH(#REF!,#REF!,0))),IF(#REF!=2,IF(J44="",IF(OR((#REF!="Semana1"),(#REF!="Semana2"),(#REF!="Semana3"),(#REF!="Semana4")),INDEX(#REF!,MATCH(K$4,#REF!,0),MATCH(#REF!,#REF!,0)),""),""),IF(#REF!=1,IF(J44="",IF(#REF!="Semana4","",""),"")))))</f>
        <v>#REF!</v>
      </c>
      <c r="L44" s="67" t="e">
        <f>IF(EXACT(L$4,#REF!),IF(K44="",IF(OR((#REF!=4),(#REF!=3),(#REF!=2),(#REF!=1)),INDEX(#REF!,MATCH(L$4,#REF!,0),MATCH(#REF!,#REF!,0)),"")),IF(#REF!=4,IF(K44="","",INDEX(#REF!,MATCH(L$4,#REF!,0),MATCH(#REF!,#REF!,0))),IF(#REF!=2,IF(K44="",IF(OR((#REF!="Semana1"),(#REF!="Semana2"),(#REF!="Semana3"),(#REF!="Semana4"),(#REF!="Semana5")),INDEX(#REF!,MATCH(L$4,#REF!,0),MATCH(#REF!,#REF!,0)),""),""),IF(#REF!=1,IF(AND((#REF!="Semana1"),(I44=""),(J44=""),(K44="")),INDEX(#REF!,MATCH(L$4,#REF!,0),MATCH(#REF!,#REF!,0)),IF(AND((#REF!="Semana5"),(K44="")),INDEX(#REF!,MATCH(L$4,#REF!,0),MATCH(#REF!,#REF!,0)),""))))))</f>
        <v>#REF!</v>
      </c>
      <c r="M44" s="68" t="e">
        <f>IF(EXACT(M$4,#REF!),IF(L44="",IF(OR((#REF!=4),(#REF!=3),(#REF!=2),(#REF!=1)),INDEX(#REF!,MATCH(M$4,#REF!,0),MATCH(#REF!,#REF!,0)),"")),IF(#REF!=4,IF(L44="","",INDEX(#REF!,MATCH(M$4,#REF!,0),MATCH(#REF!,#REF!,0))),IF(#REF!=2,IF(L44="",IF(OR((#REF!="Semana1"),(#REF!="Semana2"),(#REF!="Semana3"),(#REF!="Semana4"),(#REF!="Semana5")),INDEX(#REF!,MATCH(M$4,#REF!,0),MATCH(#REF!,#REF!,0)),""),""),IF(#REF!=1,IF(AND((#REF!="Semana2"),(J44=""),(K44=""),(L44="")),INDEX(#REF!,MATCH(M$4,#REF!,0),MATCH(#REF!,#REF!,0)),IF(AND((#REF!="Semana6"),(L44="")),INDEX(#REF!,MATCH(M$4,#REF!,0),MATCH(#REF!,#REF!,0)),""))))))</f>
        <v>#REF!</v>
      </c>
      <c r="N44" s="68" t="e">
        <f>IF(EXACT(N$4,#REF!),IF(M44="",IF(OR((#REF!=4),(#REF!=3),(#REF!=2),(#REF!=1)),INDEX(#REF!,MATCH(N$4,#REF!,0),MATCH(#REF!,#REF!,0)),"")),IF(#REF!=4,IF(M44="","",INDEX(#REF!,MATCH(N$4,#REF!,0),MATCH(#REF!,#REF!,0))),IF(#REF!=2,IF(M44="",IF(OR((#REF!="Semana1"),(#REF!="Semana2"),(#REF!="Semana3"),(#REF!="Semana4"),(#REF!="Semana5")),INDEX(#REF!,MATCH(N$4,#REF!,0),MATCH(#REF!,#REF!,0)),""),""),IF(#REF!=1,IF(AND((#REF!="Semana3"),(K44=""),(L44=""),(M44="")),INDEX(#REF!,MATCH(N$4,#REF!,0),MATCH(#REF!,#REF!,0)),IF(AND((#REF!="Semana7"),(M44="")),INDEX(#REF!,MATCH(N$4,#REF!,0),MATCH(#REF!,#REF!,0)),""))))))</f>
        <v>#REF!</v>
      </c>
      <c r="O44" s="68" t="e">
        <f>IF(EXACT(O$4,#REF!),IF(N44="",IF(OR((#REF!=4),(#REF!=3),(#REF!=2),(#REF!=1)),INDEX(#REF!,MATCH(O$4,#REF!,0),MATCH(#REF!,#REF!,0)),"")),IF(#REF!=4,IF(N44="","",INDEX(#REF!,MATCH(O$4,#REF!,0),MATCH(#REF!,#REF!,0))),IF(#REF!=2,IF(N44="",IF(OR((#REF!="Semana1"),(#REF!="Semana2"),(#REF!="Semana3"),(#REF!="Semana4"),(#REF!="Semana5"),(#REF!="Semana6"),(#REF!="Semana7"),(#REF!="Semana8")),INDEX(#REF!,MATCH(O$4,#REF!,0),MATCH(#REF!,#REF!,0)),""),""),IF(#REF!=1,IF(AND((L44=""),(M44=""),(N44="")),INDEX(#REF!,MATCH(O$4,#REF!,0),MATCH(#REF!,#REF!,0)),""),""))))</f>
        <v>#REF!</v>
      </c>
      <c r="P44" s="68" t="e">
        <f>IF(EXACT((#REF!),(PROPER(TEXT(P$3,"dddd")))),"",IF(AND(EXACT((#REF!),(PROPER(TEXT(O$3,"dddd")))),(EXACT((#REF!),PROPER(TEXT(P43,"dddd"))))),"",IF(#REF!=1,IF(AND((M44=""),(N44=""),(O44="")),INDEX(#REF!,MATCH(P$4,#REF!,0),MATCH(#REF!,#REF!,0)),""),IF(#REF!=2,IF(O44="",INDEX(#REF!,MATCH(P$4,#REF!,0),MATCH(#REF!,#REF!,0)),""),IF(#REF!=4,INDEX(#REF!,MATCH(P$4,#REF!,0),MATCH(#REF!,#REF!,0)),"")))))</f>
        <v>#REF!</v>
      </c>
      <c r="Q44" s="67" t="e">
        <f>IF(EXACT((#REF!),(PROPER(TEXT(Q$3,"dddd")))),"",IF(AND(EXACT((#REF!),(PROPER(TEXT(P$3,"dddd")))),(EXACT((#REF!),PROPER(TEXT(Q43,"dddd"))))),"",IF(#REF!=1,IF(AND((N44=""),(O44=""),(P44="")),INDEX(#REF!,MATCH(Q$4,#REF!,0),MATCH(#REF!,#REF!,0)),""),IF(#REF!=2,IF(P44="",INDEX(#REF!,MATCH(Q$4,#REF!,0),MATCH(#REF!,#REF!,0)),""),IF(#REF!=4,INDEX(#REF!,MATCH(Q$4,#REF!,0),MATCH(#REF!,#REF!,0)),"")))))</f>
        <v>#REF!</v>
      </c>
      <c r="R44" s="67" t="e">
        <f>IF(EXACT((#REF!),(PROPER(TEXT(R$3,"dddd")))),"",IF(AND(EXACT((#REF!),(PROPER(TEXT(Q$3,"dddd")))),(EXACT((#REF!),PROPER(TEXT(R43,"dddd"))))),"",IF(#REF!=1,IF(AND((O44=""),(P44=""),(Q44="")),INDEX(#REF!,MATCH(R$4,#REF!,0),MATCH(#REF!,#REF!,0)),""),IF(#REF!=2,IF(Q44="",INDEX(#REF!,MATCH(R$4,#REF!,0),MATCH(#REF!,#REF!,0)),""),IF(#REF!=4,INDEX(#REF!,MATCH(R$4,#REF!,0),MATCH(#REF!,#REF!,0)),"")))))</f>
        <v>#REF!</v>
      </c>
      <c r="S44" s="67" t="e">
        <f>IF(EXACT((#REF!),(PROPER(TEXT(S$3,"dddd")))),"",IF(AND(EXACT((#REF!),(PROPER(TEXT(R$3,"dddd")))),(EXACT((#REF!),PROPER(TEXT(S43,"dddd"))))),"",IF(#REF!=1,IF(AND((P44=""),(Q44=""),(R44="")),INDEX(#REF!,MATCH(S$4,#REF!,0),MATCH(#REF!,#REF!,0)),""),IF(#REF!=2,IF(R44="",INDEX(#REF!,MATCH(S$4,#REF!,0),MATCH(#REF!,#REF!,0)),""),IF(#REF!=4,INDEX(#REF!,MATCH(S$4,#REF!,0),MATCH(#REF!,#REF!,0)),"")))))</f>
        <v>#REF!</v>
      </c>
      <c r="T44" s="67" t="e">
        <f>IF(EXACT((#REF!),(PROPER(TEXT(T$3,"dddd")))),"",IF(AND(EXACT((#REF!),(PROPER(TEXT(S$3,"dddd")))),(EXACT((#REF!),PROPER(TEXT(T43,"dddd"))))),"",IF(#REF!=1,IF(AND((Q44=""),(R44=""),(S44="")),INDEX(#REF!,MATCH(T$4,#REF!,0),MATCH(#REF!,#REF!,0)),""),IF(#REF!=2,IF(S44="",INDEX(#REF!,MATCH(T$4,#REF!,0),MATCH(#REF!,#REF!,0)),""),IF(#REF!=4,INDEX(#REF!,MATCH(T$4,#REF!,0),MATCH(#REF!,#REF!,0)),"")))))</f>
        <v>#REF!</v>
      </c>
      <c r="U44" s="68" t="e">
        <f>IF(EXACT((#REF!),(PROPER(TEXT(U$3,"dddd")))),"",IF(AND(EXACT((#REF!),(PROPER(TEXT(T$3,"dddd")))),(EXACT((#REF!),PROPER(TEXT(U43,"dddd"))))),"",IF(#REF!=1,IF(AND((R44=""),(S44=""),(T44="")),INDEX(#REF!,MATCH(U$4,#REF!,0),MATCH(#REF!,#REF!,0)),""),IF(#REF!=2,IF(T44="",INDEX(#REF!,MATCH(U$4,#REF!,0),MATCH(#REF!,#REF!,0)),""),IF(#REF!=4,INDEX(#REF!,MATCH(U$4,#REF!,0),MATCH(#REF!,#REF!,0)),"")))))</f>
        <v>#REF!</v>
      </c>
      <c r="V44" s="68" t="e">
        <f>IF(EXACT((#REF!),(PROPER(TEXT(V$3,"dddd")))),"",IF(AND(EXACT((#REF!),(PROPER(TEXT(U$3,"dddd")))),(EXACT((#REF!),PROPER(TEXT(V43,"dddd"))))),"",IF(#REF!=1,IF(AND((S44=""),(T44=""),(U44="")),INDEX(#REF!,MATCH(V$4,#REF!,0),MATCH(#REF!,#REF!,0)),""),IF(#REF!=2,IF(U44="",INDEX(#REF!,MATCH(V$4,#REF!,0),MATCH(#REF!,#REF!,0)),""),IF(#REF!=4,INDEX(#REF!,MATCH(V$4,#REF!,0),MATCH(#REF!,#REF!,0)),"")))))</f>
        <v>#REF!</v>
      </c>
      <c r="W44" s="68"/>
      <c r="X44" s="68" t="e">
        <f>IF(EXACT((#REF!),(PROPER(TEXT(X$3,"dddd")))),"",IF(AND(EXACT((#REF!),(PROPER(TEXT(W$3,"dddd")))),(EXACT((#REF!),PROPER(TEXT(X43,"dddd"))))),"",IF(#REF!=1,IF(AND((U44=""),(V44=""),(W44="")),INDEX(#REF!,MATCH(X$4,#REF!,0),MATCH(#REF!,#REF!,0)),""),IF(#REF!=2,IF(W44="",INDEX(#REF!,MATCH(X$4,#REF!,0),MATCH(#REF!,#REF!,0)),""),IF(#REF!=4,INDEX(#REF!,MATCH(X$4,#REF!,0),MATCH(#REF!,#REF!,0)),"")))))</f>
        <v>#REF!</v>
      </c>
      <c r="Y44" s="67" t="e">
        <f>IF(EXACT((#REF!),(PROPER(TEXT(Y$3,"dddd")))),"",IF(AND(EXACT((#REF!),(PROPER(TEXT(X$3,"dddd")))),(EXACT((#REF!),PROPER(TEXT(Y43,"dddd"))))),"",IF(#REF!=1,IF(AND((V44=""),(W44=""),(X44="")),INDEX(#REF!,MATCH(Y$4,#REF!,0),MATCH(#REF!,#REF!,0)),""),IF(#REF!=2,IF(X44="",INDEX(#REF!,MATCH(Y$4,#REF!,0),MATCH(#REF!,#REF!,0)),""),IF(#REF!=4,INDEX(#REF!,MATCH(Y$4,#REF!,0),MATCH(#REF!,#REF!,0)),"")))))</f>
        <v>#REF!</v>
      </c>
      <c r="Z44" s="67" t="e">
        <f>IF(EXACT((#REF!),(PROPER(TEXT(Z$3,"dddd")))),"",IF(AND(EXACT((#REF!),(PROPER(TEXT(Y$3,"dddd")))),(EXACT((#REF!),PROPER(TEXT(Z43,"dddd"))))),"",IF(#REF!=1,IF(AND((W44=""),(X44=""),(Y44="")),INDEX(#REF!,MATCH(Z$4,#REF!,0),MATCH(#REF!,#REF!,0)),""),IF(#REF!=2,IF(Y44="",INDEX(#REF!,MATCH(Z$4,#REF!,0),MATCH(#REF!,#REF!,0)),""),IF(#REF!=4,INDEX(#REF!,MATCH(Z$4,#REF!,0),MATCH(#REF!,#REF!,0)),"")))))</f>
        <v>#REF!</v>
      </c>
      <c r="AA44" s="67" t="e">
        <f>IF(EXACT((#REF!),(PROPER(TEXT(AA$3,"dddd")))),"",IF(AND(EXACT((#REF!),(PROPER(TEXT(Z$3,"dddd")))),(EXACT((#REF!),PROPER(TEXT(AA43,"dddd"))))),"",IF(#REF!=1,IF(AND((X44=""),(Y44=""),(Z44="")),INDEX(#REF!,MATCH(AA$4,#REF!,0),MATCH(#REF!,#REF!,0)),""),IF(#REF!=2,IF(Z44="",INDEX(#REF!,MATCH(AA$4,#REF!,0),MATCH(#REF!,#REF!,0)),""),IF(#REF!=4,INDEX(#REF!,MATCH(AA$4,#REF!,0),MATCH(#REF!,#REF!,0)),"")))))</f>
        <v>#REF!</v>
      </c>
      <c r="AB44" s="67" t="e">
        <f>IF(EXACT((#REF!),(PROPER(TEXT(AB$3,"dddd")))),"",IF(AND(EXACT((#REF!),(PROPER(TEXT(AA$3,"dddd")))),(EXACT((#REF!),PROPER(TEXT(AB43,"dddd"))))),"",IF(#REF!=1,IF(AND((Y44=""),(Z44=""),(AA44="")),INDEX(#REF!,MATCH(AB$4,#REF!,0),MATCH(#REF!,#REF!,0)),""),IF(#REF!=2,IF(AA44="",INDEX(#REF!,MATCH(AB$4,#REF!,0),MATCH(#REF!,#REF!,0)),""),IF(#REF!=4,INDEX(#REF!,MATCH(AB$4,#REF!,0),MATCH(#REF!,#REF!,0)),"")))))</f>
        <v>#REF!</v>
      </c>
      <c r="AC44" s="67" t="e">
        <f>IF(EXACT((#REF!),(PROPER(TEXT(AC$3,"dddd")))),"",IF(AND(EXACT((#REF!),(PROPER(TEXT(AB$3,"dddd")))),(EXACT((#REF!),PROPER(TEXT(AC43,"dddd"))))),"",IF(#REF!=1,IF(AND((Z44=""),(AA44=""),(AB44="")),INDEX(#REF!,MATCH(AC$4,#REF!,0),MATCH(#REF!,#REF!,0)),""),IF(#REF!=2,IF(AB44="",INDEX(#REF!,MATCH(AC$4,#REF!,0),MATCH(#REF!,#REF!,0)),""),IF(#REF!=4,INDEX(#REF!,MATCH(AC$4,#REF!,0),MATCH(#REF!,#REF!,0)),"")))))</f>
        <v>#REF!</v>
      </c>
      <c r="AD44" s="68" t="e">
        <f>IF(EXACT((#REF!),(PROPER(TEXT(AD$3,"dddd")))),"",IF(AND(EXACT((#REF!),(PROPER(TEXT(AC$3,"dddd")))),(EXACT((#REF!),PROPER(TEXT(AD43,"dddd"))))),"",IF(#REF!=1,IF(AND((AA44=""),(AB44=""),(AC44="")),INDEX(#REF!,MATCH(AD$4,#REF!,0),MATCH(#REF!,#REF!,0)),""),IF(#REF!=2,IF(AC44="",INDEX(#REF!,MATCH(AD$4,#REF!,0),MATCH(#REF!,#REF!,0)),""),IF(#REF!=4,INDEX(#REF!,MATCH(AD$4,#REF!,0),MATCH(#REF!,#REF!,0)),"")))))</f>
        <v>#REF!</v>
      </c>
      <c r="AE44" s="68" t="e">
        <f>IF(EXACT((#REF!),(PROPER(TEXT(AE$3,"dddd")))),"",IF(AND(EXACT((#REF!),(PROPER(TEXT(AD$3,"dddd")))),(EXACT((#REF!),PROPER(TEXT(AE43,"dddd"))))),"",IF(#REF!=1,IF(AND((AB44=""),(AC44=""),(AD44="")),INDEX(#REF!,MATCH(AE$4,#REF!,0),MATCH(#REF!,#REF!,0)),""),IF(#REF!=2,IF(AD44="",INDEX(#REF!,MATCH(AE$4,#REF!,0),MATCH(#REF!,#REF!,0)),""),IF(#REF!=4,INDEX(#REF!,MATCH(AE$4,#REF!,0),MATCH(#REF!,#REF!,0)),"")))))</f>
        <v>#REF!</v>
      </c>
      <c r="AF44" s="68" t="e">
        <f>IF(EXACT((#REF!),(PROPER(TEXT(AF$3,"dddd")))),"",IF(AND(EXACT((#REF!),(PROPER(TEXT(AE$3,"dddd")))),(EXACT((#REF!),PROPER(TEXT(AF43,"dddd"))))),"",IF(#REF!=1,IF(AND((AC44=""),(AD44=""),(AE44="")),INDEX(#REF!,MATCH(AF$4,#REF!,0),MATCH(#REF!,#REF!,0)),""),IF(#REF!=2,IF(AE44="",INDEX(#REF!,MATCH(AF$4,#REF!,0),MATCH(#REF!,#REF!,0)),""),IF(#REF!=4,INDEX(#REF!,MATCH(AF$4,#REF!,0),MATCH(#REF!,#REF!,0)),"")))))</f>
        <v>#REF!</v>
      </c>
      <c r="AG44" s="68" t="e">
        <f>IF(EXACT((#REF!),(PROPER(TEXT(AG$3,"dddd")))),"",IF(AND(EXACT((#REF!),(PROPER(TEXT(AF$3,"dddd")))),(EXACT((#REF!),PROPER(TEXT(AG43,"dddd"))))),"",IF(#REF!=1,IF(AND((AD44=""),(AE44=""),(AF44="")),INDEX(#REF!,MATCH(AG$4,#REF!,0),MATCH(#REF!,#REF!,0)),""),IF(#REF!=2,IF(AF44="",INDEX(#REF!,MATCH(AG$4,#REF!,0),MATCH(#REF!,#REF!,0)),""),IF(#REF!=4,INDEX(#REF!,MATCH(AG$4,#REF!,0),MATCH(#REF!,#REF!,0)),"")))))</f>
        <v>#REF!</v>
      </c>
      <c r="AH44" s="67" t="e">
        <f>IF(EXACT((#REF!),(PROPER(TEXT(AH$3,"dddd")))),"",IF(AND(EXACT((#REF!),(PROPER(TEXT(AG$3,"dddd")))),(EXACT((#REF!),PROPER(TEXT(AH43,"dddd"))))),"",IF(#REF!=1,IF(AND((AE44=""),(AF44=""),(AG44="")),INDEX(#REF!,MATCH(AH$4,#REF!,0),MATCH(#REF!,#REF!,0)),""),IF(#REF!=2,IF(AG44="",INDEX(#REF!,MATCH(AH$4,#REF!,0),MATCH(#REF!,#REF!,0)),""),IF(#REF!=4,INDEX(#REF!,MATCH(AH$4,#REF!,0),MATCH(#REF!,#REF!,0)),"")))))</f>
        <v>#REF!</v>
      </c>
      <c r="AI44" s="67" t="e">
        <f>IF(EXACT((#REF!),(PROPER(TEXT(AI$3,"dddd")))),"",IF(AND(EXACT((#REF!),(PROPER(TEXT(AH$3,"dddd")))),(EXACT((#REF!),PROPER(TEXT(AI43,"dddd"))))),"",IF(#REF!=1,IF(AND((AF44=""),(AG44=""),(AH44="")),INDEX(#REF!,MATCH(AI$4,#REF!,0),MATCH(#REF!,#REF!,0)),""),IF(#REF!=2,IF(AH44="",INDEX(#REF!,MATCH(AI$4,#REF!,0),MATCH(#REF!,#REF!,0)),""),IF(#REF!=4,INDEX(#REF!,MATCH(AI$4,#REF!,0),MATCH(#REF!,#REF!,0)),"")))))</f>
        <v>#REF!</v>
      </c>
      <c r="AJ44" s="67" t="e">
        <f>IF(EXACT((#REF!),(PROPER(TEXT(AJ$3,"dddd")))),"",IF(AND(EXACT((#REF!),(PROPER(TEXT(AI$3,"dddd")))),(EXACT((#REF!),PROPER(TEXT(AJ43,"dddd"))))),"",IF(#REF!=1,IF(AND((AG44=""),(AH44=""),(AI44="")),INDEX(#REF!,MATCH(AJ$4,#REF!,0),MATCH(#REF!,#REF!,0)),""),IF(#REF!=2,IF(AI44="",INDEX(#REF!,MATCH(AJ$4,#REF!,0),MATCH(#REF!,#REF!,0)),""),IF(#REF!=4,INDEX(#REF!,MATCH(AJ$4,#REF!,0),MATCH(#REF!,#REF!,0)),"")))))</f>
        <v>#REF!</v>
      </c>
      <c r="AK44" s="67" t="e">
        <f>IF(EXACT((#REF!),(PROPER(TEXT(AK$3,"dddd")))),"",IF(AND(EXACT((#REF!),(PROPER(TEXT(AJ$3,"dddd")))),(EXACT((#REF!),PROPER(TEXT(AK43,"dddd"))))),"",IF(#REF!=1,IF(AND((AH44=""),(AI44=""),(AJ44="")),INDEX(#REF!,MATCH(AK$4,#REF!,0),MATCH(#REF!,#REF!,0)),""),IF(#REF!=2,IF(AJ44="",INDEX(#REF!,MATCH(AK$4,#REF!,0),MATCH(#REF!,#REF!,0)),""),IF(#REF!=4,INDEX(#REF!,MATCH(AK$4,#REF!,0),MATCH(#REF!,#REF!,0)),"")))))</f>
        <v>#REF!</v>
      </c>
      <c r="AL44" s="67" t="e">
        <f>IF(EXACT((#REF!),(PROPER(TEXT(AL$3,"dddd")))),"",IF(AND(EXACT((#REF!),(PROPER(TEXT(AK$3,"dddd")))),(EXACT((#REF!),PROPER(TEXT(AL43,"dddd"))))),"",IF(#REF!=1,IF(AND((AI44=""),(AJ44=""),(AK44="")),INDEX(#REF!,MATCH(AL$4,#REF!,0),MATCH(#REF!,#REF!,0)),""),IF(#REF!=2,IF(AK44="",INDEX(#REF!,MATCH(AL$4,#REF!,0),MATCH(#REF!,#REF!,0)),""),IF(#REF!=4,INDEX(#REF!,MATCH(AL$4,#REF!,0),MATCH(#REF!,#REF!,0)),"")))))</f>
        <v>#REF!</v>
      </c>
      <c r="AM44" s="68" t="e">
        <f>IF(EXACT((#REF!),(PROPER(TEXT(AM$3,"dddd")))),"",IF(AND(EXACT((#REF!),(PROPER(TEXT(AL$3,"dddd")))),(EXACT((#REF!),PROPER(TEXT(AM43,"dddd"))))),"",IF(#REF!=1,IF(AND((AJ44=""),(AK44=""),(AL44="")),INDEX(#REF!,MATCH(AM$4,#REF!,0),MATCH(#REF!,#REF!,0)),""),IF(#REF!=2,IF(AL44="",INDEX(#REF!,MATCH(AM$4,#REF!,0),MATCH(#REF!,#REF!,0)),""),IF(#REF!=4,INDEX(#REF!,MATCH(AM$4,#REF!,0),MATCH(#REF!,#REF!,0)),"")))))</f>
        <v>#REF!</v>
      </c>
      <c r="AN44" s="68" t="e">
        <f>IF(EXACT((#REF!),(PROPER(TEXT(AN$3,"dddd")))),"",IF(AND(EXACT((#REF!),(PROPER(TEXT(AM$3,"dddd")))),(EXACT((#REF!),PROPER(TEXT(AN43,"dddd"))))),"",IF(#REF!=1,IF(AND((AK44=""),(AL44=""),(AM44="")),INDEX(#REF!,MATCH(AN$4,#REF!,0),MATCH(#REF!,#REF!,0)),""),IF(#REF!=2,IF(AM44="",INDEX(#REF!,MATCH(AN$4,#REF!,0),MATCH(#REF!,#REF!,0)),""),IF(#REF!=4,INDEX(#REF!,MATCH(AN$4,#REF!,0),MATCH(#REF!,#REF!,0)),"")))))</f>
        <v>#REF!</v>
      </c>
      <c r="AO44" s="68" t="e">
        <f>IF(EXACT((#REF!),(PROPER(TEXT(AO$3,"dddd")))),"",IF(AND(EXACT((#REF!),(PROPER(TEXT(AN$3,"dddd")))),(EXACT((#REF!),PROPER(TEXT(AO43,"dddd"))))),"",IF(#REF!=1,IF(AND((AL44=""),(AM44=""),(AN44="")),INDEX(#REF!,MATCH(AO$4,#REF!,0),MATCH(#REF!,#REF!,0)),""),IF(#REF!=2,IF(AN44="",INDEX(#REF!,MATCH(AO$4,#REF!,0),MATCH(#REF!,#REF!,0)),""),IF(#REF!=4,INDEX(#REF!,MATCH(AO$4,#REF!,0),MATCH(#REF!,#REF!,0)),"")))))</f>
        <v>#REF!</v>
      </c>
      <c r="AP44" s="68" t="e">
        <f>IF(EXACT((#REF!),(PROPER(TEXT(AP$3,"dddd")))),"",IF(AND(EXACT((#REF!),(PROPER(TEXT(AO$3,"dddd")))),(EXACT((#REF!),PROPER(TEXT(AP43,"dddd"))))),"",IF(#REF!=1,IF(AND((AM44=""),(AN44=""),(AO44="")),INDEX(#REF!,MATCH(AP$4,#REF!,0),MATCH(#REF!,#REF!,0)),""),IF(#REF!=2,IF(AO44="",INDEX(#REF!,MATCH(AP$4,#REF!,0),MATCH(#REF!,#REF!,0)),""),IF(#REF!=4,INDEX(#REF!,MATCH(AP$4,#REF!,0),MATCH(#REF!,#REF!,0)),"")))))</f>
        <v>#REF!</v>
      </c>
      <c r="AQ44" s="67" t="e">
        <f>IF(EXACT((#REF!),(PROPER(TEXT(AQ$3,"dddd")))),"",IF(AND(EXACT((#REF!),(PROPER(TEXT(AP$3,"dddd")))),(EXACT((#REF!),PROPER(TEXT(AQ43,"dddd"))))),"",IF(#REF!=1,IF(AND((AN44=""),(AO44=""),(AP44="")),INDEX(#REF!,MATCH(AQ$4,#REF!,0),MATCH(#REF!,#REF!,0)),""),IF(#REF!=2,IF(AP44="",INDEX(#REF!,MATCH(AQ$4,#REF!,0),MATCH(#REF!,#REF!,0)),""),IF(#REF!=4,INDEX(#REF!,MATCH(AQ$4,#REF!,0),MATCH(#REF!,#REF!,0)),"")))))</f>
        <v>#REF!</v>
      </c>
      <c r="AR44" s="67" t="e">
        <f>IF(EXACT((#REF!),(PROPER(TEXT(AR$3,"dddd")))),"",IF(AND(EXACT((#REF!),(PROPER(TEXT(AQ$3,"dddd")))),(EXACT((#REF!),PROPER(TEXT(AR43,"dddd"))))),"",IF(#REF!=1,IF(AND((AO44=""),(AP44=""),(AQ44="")),INDEX(#REF!,MATCH(AR$4,#REF!,0),MATCH(#REF!,#REF!,0)),""),IF(#REF!=2,IF(AQ44="",INDEX(#REF!,MATCH(AR$4,#REF!,0),MATCH(#REF!,#REF!,0)),""),IF(#REF!=4,INDEX(#REF!,MATCH(AR$4,#REF!,0),MATCH(#REF!,#REF!,0)),"")))))</f>
        <v>#REF!</v>
      </c>
      <c r="AS44" s="67" t="e">
        <f>IF(EXACT((#REF!),(PROPER(TEXT(AS$3,"dddd")))),"",IF(AND(EXACT((#REF!),(PROPER(TEXT(AR$3,"dddd")))),(EXACT((#REF!),PROPER(TEXT(AS43,"dddd"))))),"",IF(#REF!=1,IF(AND((AP44=""),(AQ44=""),(AR44="")),INDEX(#REF!,MATCH(AS$4,#REF!,0),MATCH(#REF!,#REF!,0)),""),IF(#REF!=2,IF(AR44="",INDEX(#REF!,MATCH(AS$4,#REF!,0),MATCH(#REF!,#REF!,0)),""),IF(#REF!=4,INDEX(#REF!,MATCH(AS$4,#REF!,0),MATCH(#REF!,#REF!,0)),"")))))</f>
        <v>#REF!</v>
      </c>
      <c r="AT44" s="67" t="e">
        <f>IF(EXACT((#REF!),(PROPER(TEXT(AT$3,"dddd")))),"",IF(AND(EXACT((#REF!),(PROPER(TEXT(AS$3,"dddd")))),(EXACT((#REF!),PROPER(TEXT(AT43,"dddd"))))),"",IF(#REF!=1,IF(AND((AQ44=""),(AR44=""),(AS44="")),INDEX(#REF!,MATCH(AT$4,#REF!,0),MATCH(#REF!,#REF!,0)),""),IF(#REF!=2,IF(AS44="",INDEX(#REF!,MATCH(AT$4,#REF!,0),MATCH(#REF!,#REF!,0)),""),IF(#REF!=4,INDEX(#REF!,MATCH(AT$4,#REF!,0),MATCH(#REF!,#REF!,0)),"")))))</f>
        <v>#REF!</v>
      </c>
      <c r="AU44" s="67" t="e">
        <f>IF(EXACT((#REF!),(PROPER(TEXT(AU$3,"dddd")))),"",IF(AND(EXACT((#REF!),(PROPER(TEXT(AT$3,"dddd")))),(EXACT((#REF!),PROPER(TEXT(AU43,"dddd"))))),"",IF(#REF!=1,IF(AND((AR44=""),(AS44=""),(AT44="")),INDEX(#REF!,MATCH(AU$4,#REF!,0),MATCH(#REF!,#REF!,0)),""),IF(#REF!=2,IF(AT44="",INDEX(#REF!,MATCH(AU$4,#REF!,0),MATCH(#REF!,#REF!,0)),""),IF(#REF!=4,INDEX(#REF!,MATCH(AU$4,#REF!,0),MATCH(#REF!,#REF!,0)),"")))))</f>
        <v>#REF!</v>
      </c>
      <c r="AV44" s="68" t="e">
        <f>IF(EXACT((#REF!),(PROPER(TEXT(AV$3,"dddd")))),"",IF(AND(EXACT((#REF!),(PROPER(TEXT(AU$3,"dddd")))),(EXACT((#REF!),PROPER(TEXT(AV43,"dddd"))))),"",IF(#REF!=1,IF(AND((AS44=""),(AT44=""),(AU44="")),INDEX(#REF!,MATCH(AV$4,#REF!,0),MATCH(#REF!,#REF!,0)),""),IF(#REF!=2,IF(AU44="",INDEX(#REF!,MATCH(AV$4,#REF!,0),MATCH(#REF!,#REF!,0)),""),IF(#REF!=4,INDEX(#REF!,MATCH(AV$4,#REF!,0),MATCH(#REF!,#REF!,0)),"")))))</f>
        <v>#REF!</v>
      </c>
      <c r="AW44" s="68" t="e">
        <f>IF(EXACT((#REF!),(PROPER(TEXT(AW$3,"dddd")))),"",IF(AND(EXACT((#REF!),(PROPER(TEXT(AV$3,"dddd")))),(EXACT((#REF!),PROPER(TEXT(AW43,"dddd"))))),"",IF(#REF!=1,IF(AND((AT44=""),(AU44=""),(AV44="")),INDEX(#REF!,MATCH(AW$4,#REF!,0),MATCH(#REF!,#REF!,0)),""),IF(#REF!=2,IF(AV44="",INDEX(#REF!,MATCH(AW$4,#REF!,0),MATCH(#REF!,#REF!,0)),""),IF(#REF!=4,INDEX(#REF!,MATCH(AW$4,#REF!,0),MATCH(#REF!,#REF!,0)),"")))))</f>
        <v>#REF!</v>
      </c>
      <c r="AX44" s="68" t="e">
        <f>IF(EXACT((#REF!),(PROPER(TEXT(AX$3,"dddd")))),"",IF(AND(EXACT((#REF!),(PROPER(TEXT(AW$3,"dddd")))),(EXACT((#REF!),PROPER(TEXT(AX43,"dddd"))))),"",IF(#REF!=1,IF(AND((AU44=""),(AV44=""),(AW44="")),INDEX(#REF!,MATCH(AX$4,#REF!,0),MATCH(#REF!,#REF!,0)),""),IF(#REF!=2,IF(AW44="",INDEX(#REF!,MATCH(AX$4,#REF!,0),MATCH(#REF!,#REF!,0)),""),IF(#REF!=4,INDEX(#REF!,MATCH(AX$4,#REF!,0),MATCH(#REF!,#REF!,0)),"")))))</f>
        <v>#REF!</v>
      </c>
      <c r="AY44" s="68" t="e">
        <f>IF(EXACT((#REF!),(PROPER(TEXT(AY$3,"dddd")))),"",IF(AND(EXACT((#REF!),(PROPER(TEXT(AX$3,"dddd")))),(EXACT((#REF!),PROPER(TEXT(AY43,"dddd"))))),"",IF(#REF!=1,IF(AND((AV44=""),(AW44=""),(AX44="")),INDEX(#REF!,MATCH(AY$4,#REF!,0),MATCH(#REF!,#REF!,0)),""),IF(#REF!=2,IF(AX44="",INDEX(#REF!,MATCH(AY$4,#REF!,0),MATCH(#REF!,#REF!,0)),""),IF(#REF!=4,INDEX(#REF!,MATCH(AY$4,#REF!,0),MATCH(#REF!,#REF!,0)),"")))))</f>
        <v>#REF!</v>
      </c>
      <c r="AZ44" s="67" t="e">
        <f>IF(EXACT((#REF!),(PROPER(TEXT(AZ$3,"dddd")))),"",IF(AND(EXACT((#REF!),(PROPER(TEXT(AY$3,"dddd")))),(EXACT((#REF!),PROPER(TEXT(AZ43,"dddd"))))),"",IF(#REF!=1,IF(AND((AW44=""),(AX44=""),(AY44="")),INDEX(#REF!,MATCH(AZ$4,#REF!,0),MATCH(#REF!,#REF!,0)),""),IF(#REF!=2,IF(AY44="",INDEX(#REF!,MATCH(AZ$4,#REF!,0),MATCH(#REF!,#REF!,0)),""),IF(#REF!=4,INDEX(#REF!,MATCH(AZ$4,#REF!,0),MATCH(#REF!,#REF!,0)),"")))))</f>
        <v>#REF!</v>
      </c>
      <c r="BA44" s="67" t="e">
        <f>IF(EXACT((#REF!),(PROPER(TEXT(BA$3,"dddd")))),"",IF(AND(EXACT((#REF!),(PROPER(TEXT(AZ$3,"dddd")))),(EXACT((#REF!),PROPER(TEXT(BA43,"dddd"))))),"",IF(#REF!=1,IF(AND((AX44=""),(AY44=""),(AZ44="")),INDEX(#REF!,MATCH(BA$4,#REF!,0),MATCH(#REF!,#REF!,0)),""),IF(#REF!=2,IF(AZ44="",INDEX(#REF!,MATCH(BA$4,#REF!,0),MATCH(#REF!,#REF!,0)),""),IF(#REF!=4,INDEX(#REF!,MATCH(BA$4,#REF!,0),MATCH(#REF!,#REF!,0)),"")))))</f>
        <v>#REF!</v>
      </c>
      <c r="BB44" s="67" t="e">
        <f>IF(EXACT((#REF!),(PROPER(TEXT(BB$3,"dddd")))),"",IF(AND(EXACT((#REF!),(PROPER(TEXT(BA$3,"dddd")))),(EXACT((#REF!),PROPER(TEXT(BB43,"dddd"))))),"",IF(#REF!=1,IF(AND((AY44=""),(AZ44=""),(BA44="")),INDEX(#REF!,MATCH(BB$4,#REF!,0),MATCH(#REF!,#REF!,0)),""),IF(#REF!=2,IF(BA44="",INDEX(#REF!,MATCH(BB$4,#REF!,0),MATCH(#REF!,#REF!,0)),""),IF(#REF!=4,INDEX(#REF!,MATCH(BB$4,#REF!,0),MATCH(#REF!,#REF!,0)),"")))))</f>
        <v>#REF!</v>
      </c>
      <c r="BC44" s="67" t="e">
        <f>IF(EXACT((#REF!),(PROPER(TEXT(BC$3,"dddd")))),"",IF(AND(EXACT((#REF!),(PROPER(TEXT(BB$3,"dddd")))),(EXACT((#REF!),PROPER(TEXT(BC43,"dddd"))))),"",IF(#REF!=1,IF(AND((AZ44=""),(BA44=""),(BB44="")),INDEX(#REF!,MATCH(BC$4,#REF!,0),MATCH(#REF!,#REF!,0)),""),IF(#REF!=2,IF(BB44="",INDEX(#REF!,MATCH(BC$4,#REF!,0),MATCH(#REF!,#REF!,0)),""),IF(#REF!=4,INDEX(#REF!,MATCH(BC$4,#REF!,0),MATCH(#REF!,#REF!,0)),"")))))</f>
        <v>#REF!</v>
      </c>
      <c r="BD44" s="68" t="e">
        <f>IF(EXACT((#REF!),(PROPER(TEXT(BD$3,"dddd")))),"",IF(AND(EXACT((#REF!),(PROPER(TEXT(BC$3,"dddd")))),(EXACT((#REF!),PROPER(TEXT(BD43,"dddd"))))),"",IF(#REF!=1,IF(AND((BA44=""),(BB44=""),(BC44="")),INDEX(#REF!,MATCH(BD$4,#REF!,0),MATCH(#REF!,#REF!,0)),""),IF(#REF!=2,IF(BC44="",INDEX(#REF!,MATCH(BD$4,#REF!,0),MATCH(#REF!,#REF!,0)),""),IF(#REF!=4,INDEX(#REF!,MATCH(BD$4,#REF!,0),MATCH(#REF!,#REF!,0)),"")))))</f>
        <v>#REF!</v>
      </c>
      <c r="BE44" s="68" t="e">
        <f>IF(EXACT((#REF!),(PROPER(TEXT(BE$3,"dddd")))),"",IF(AND(EXACT((#REF!),(PROPER(TEXT(BD$3,"dddd")))),(EXACT((#REF!),PROPER(TEXT(BE43,"dddd"))))),"",IF(#REF!=1,IF(AND((BB44=""),(BC44=""),(BD44="")),INDEX(#REF!,MATCH(BE$4,#REF!,0),MATCH(#REF!,#REF!,0)),""),IF(#REF!=2,IF(BD44="",INDEX(#REF!,MATCH(BE$4,#REF!,0),MATCH(#REF!,#REF!,0)),""),IF(#REF!=4,INDEX(#REF!,MATCH(BE$4,#REF!,0),MATCH(#REF!,#REF!,0)),"")))))</f>
        <v>#REF!</v>
      </c>
      <c r="BF44" s="68" t="e">
        <f>IF(EXACT((#REF!),(PROPER(TEXT(BF$3,"dddd")))),"",IF(AND(EXACT((#REF!),(PROPER(TEXT(BE$3,"dddd")))),(EXACT((#REF!),PROPER(TEXT(BF43,"dddd"))))),"",IF(#REF!=1,IF(AND((BC44=""),(BD44=""),(BE44="")),INDEX(#REF!,MATCH(BF$4,#REF!,0),MATCH(#REF!,#REF!,0)),""),IF(#REF!=2,IF(BE44="",INDEX(#REF!,MATCH(BF$4,#REF!,0),MATCH(#REF!,#REF!,0)),""),IF(#REF!=4,INDEX(#REF!,MATCH(BF$4,#REF!,0),MATCH(#REF!,#REF!,0)),"")))))</f>
        <v>#REF!</v>
      </c>
      <c r="BG44" s="68" t="e">
        <f>IF(EXACT((#REF!),(PROPER(TEXT(BG$3,"dddd")))),"",IF(AND(EXACT((#REF!),(PROPER(TEXT(BF$3,"dddd")))),(EXACT((#REF!),PROPER(TEXT(BG43,"dddd"))))),"",IF(#REF!=1,IF(AND((BD44=""),(BE44=""),(BF44="")),INDEX(#REF!,MATCH(BG$4,#REF!,0),MATCH(#REF!,#REF!,0)),""),IF(#REF!=2,IF(BF44="",INDEX(#REF!,MATCH(BG$4,#REF!,0),MATCH(#REF!,#REF!,0)),""),IF(#REF!=4,INDEX(#REF!,MATCH(BG$4,#REF!,0),MATCH(#REF!,#REF!,0)),"")))))</f>
        <v>#REF!</v>
      </c>
    </row>
    <row r="45" spans="1:59" ht="26.25" customHeight="1" x14ac:dyDescent="0.25">
      <c r="A45" s="75" t="e">
        <f t="shared" si="1"/>
        <v>#REF!</v>
      </c>
      <c r="B45" s="52" t="s">
        <v>267</v>
      </c>
      <c r="C45" s="52" t="s">
        <v>39</v>
      </c>
      <c r="D45" s="52" t="s">
        <v>21</v>
      </c>
      <c r="E45" s="52" t="s">
        <v>39</v>
      </c>
      <c r="F45" s="72" t="e">
        <f>IF(ISNA(VLOOKUP(E45,#REF!,2,FALSE)),"",VLOOKUP(E45,#REF!,2,FALSE))</f>
        <v>#REF!</v>
      </c>
      <c r="G45" s="72" t="e">
        <f>IF(ISNA(VLOOKUP(E45,#REF!,3,0)),"",VLOOKUP(E45,#REF!,3,0))</f>
        <v>#REF!</v>
      </c>
      <c r="H45" s="67" t="e">
        <f>IF(EXACT((#REF!),(PROPER(TEXT(H$3,"dddd")))),"",IF(EXACT(H$4,#REF!),IF(#REF!=4,INDEX(#REF!,MATCH(H$4,#REF!,0),MATCH(#REF!,#REF!,0)),INDEX(#REF!,MATCH(#REF!,#REF!,0),MATCH(#REF!,#REF!,0))),""))</f>
        <v>#REF!</v>
      </c>
      <c r="I45" s="67" t="e">
        <f>IF(EXACT((#REF!),(PROPER(TEXT(I$3,"dddd")))),"",IF(EXACT(I$4,#REF!),IF(H45="",IF(OR((#REF!=4),(#REF!=3),(#REF!=2),(#REF!=1)),INDEX(#REF!,MATCH(I$4,#REF!,0),MATCH(#REF!,#REF!,0)),"")),IF(#REF!=4,IF(H45="","",INDEX(#REF!,MATCH(I$4,#REF!,0),MATCH(#REF!,#REF!,0))),IF(#REF!=2,IF(H45="",IF(OR((#REF!="Semana1"),(#REF!="Semana2")),INDEX(#REF!,MATCH(I$4,#REF!,0),MATCH(#REF!,#REF!,0)),""),""),IF(#REF!=1,IF(H45="",IF(#REF!="Semana2","",""),""))))))</f>
        <v>#REF!</v>
      </c>
      <c r="J45" s="67" t="e">
        <f>IF(EXACT(J$4,#REF!),IF(I45="",IF(OR((#REF!=4),(#REF!=3),(#REF!=2),(#REF!=1)),INDEX(#REF!,MATCH(J$4,#REF!,0),MATCH(#REF!,#REF!,0)),"")),IF(#REF!=4,IF(I45="","",INDEX(#REF!,MATCH(J$4,#REF!,0),MATCH(#REF!,#REF!,0))),IF(#REF!=2,IF(I45="",IF(OR((#REF!="Semana1"),(#REF!="Semana2"),(#REF!="Semana3")),INDEX(#REF!,MATCH(J$4,#REF!,0),MATCH(#REF!,#REF!,0)),""),""),IF(#REF!=1,IF(I45="",IF(#REF!="Semana3","",""),"")))))</f>
        <v>#REF!</v>
      </c>
      <c r="K45" s="67" t="e">
        <f>IF(EXACT(K$4,#REF!),IF(J45="",IF(OR((#REF!=4),(#REF!=3),(#REF!=2),(#REF!=1)),INDEX(#REF!,MATCH(K$4,#REF!,0),MATCH(#REF!,#REF!,0)),"")),IF(#REF!=4,IF(J45="","",INDEX(#REF!,MATCH(K$4,#REF!,0),MATCH(#REF!,#REF!,0))),IF(#REF!=2,IF(J45="",IF(OR((#REF!="Semana1"),(#REF!="Semana2"),(#REF!="Semana3"),(#REF!="Semana4")),INDEX(#REF!,MATCH(K$4,#REF!,0),MATCH(#REF!,#REF!,0)),""),""),IF(#REF!=1,IF(J45="",IF(#REF!="Semana4","",""),"")))))</f>
        <v>#REF!</v>
      </c>
      <c r="L45" s="67" t="e">
        <f>IF(EXACT(L$4,#REF!),IF(K45="",IF(OR((#REF!=4),(#REF!=3),(#REF!=2),(#REF!=1)),INDEX(#REF!,MATCH(L$4,#REF!,0),MATCH(#REF!,#REF!,0)),"")),IF(#REF!=4,IF(K45="","",INDEX(#REF!,MATCH(L$4,#REF!,0),MATCH(#REF!,#REF!,0))),IF(#REF!=2,IF(K45="",IF(OR((#REF!="Semana1"),(#REF!="Semana2"),(#REF!="Semana3"),(#REF!="Semana4"),(#REF!="Semana5")),INDEX(#REF!,MATCH(L$4,#REF!,0),MATCH(#REF!,#REF!,0)),""),""),IF(#REF!=1,IF(AND((#REF!="Semana1"),(I45=""),(J45=""),(K45="")),INDEX(#REF!,MATCH(L$4,#REF!,0),MATCH(#REF!,#REF!,0)),IF(AND((#REF!="Semana5"),(K45="")),INDEX(#REF!,MATCH(L$4,#REF!,0),MATCH(#REF!,#REF!,0)),""))))))</f>
        <v>#REF!</v>
      </c>
      <c r="M45" s="68" t="e">
        <f>IF(EXACT(M$4,#REF!),IF(L45="",IF(OR((#REF!=4),(#REF!=3),(#REF!=2),(#REF!=1)),INDEX(#REF!,MATCH(M$4,#REF!,0),MATCH(#REF!,#REF!,0)),"")),IF(#REF!=4,IF(L45="","",INDEX(#REF!,MATCH(M$4,#REF!,0),MATCH(#REF!,#REF!,0))),IF(#REF!=2,IF(L45="",IF(OR((#REF!="Semana1"),(#REF!="Semana2"),(#REF!="Semana3"),(#REF!="Semana4"),(#REF!="Semana5")),INDEX(#REF!,MATCH(M$4,#REF!,0),MATCH(#REF!,#REF!,0)),""),""),IF(#REF!=1,IF(AND((#REF!="Semana2"),(J45=""),(K45=""),(L45="")),INDEX(#REF!,MATCH(M$4,#REF!,0),MATCH(#REF!,#REF!,0)),IF(AND((#REF!="Semana6"),(L45="")),INDEX(#REF!,MATCH(M$4,#REF!,0),MATCH(#REF!,#REF!,0)),""))))))</f>
        <v>#REF!</v>
      </c>
      <c r="N45" s="68" t="e">
        <f>IF(EXACT(N$4,#REF!),IF(M45="",IF(OR((#REF!=4),(#REF!=3),(#REF!=2),(#REF!=1)),INDEX(#REF!,MATCH(N$4,#REF!,0),MATCH(#REF!,#REF!,0)),"")),IF(#REF!=4,IF(M45="","",INDEX(#REF!,MATCH(N$4,#REF!,0),MATCH(#REF!,#REF!,0))),IF(#REF!=2,IF(M45="",IF(OR((#REF!="Semana1"),(#REF!="Semana2"),(#REF!="Semana3"),(#REF!="Semana4"),(#REF!="Semana5")),INDEX(#REF!,MATCH(N$4,#REF!,0),MATCH(#REF!,#REF!,0)),""),""),IF(#REF!=1,IF(AND((#REF!="Semana3"),(K45=""),(L45=""),(M45="")),INDEX(#REF!,MATCH(N$4,#REF!,0),MATCH(#REF!,#REF!,0)),IF(AND((#REF!="Semana7"),(M45="")),INDEX(#REF!,MATCH(N$4,#REF!,0),MATCH(#REF!,#REF!,0)),""))))))</f>
        <v>#REF!</v>
      </c>
      <c r="O45" s="68" t="e">
        <f>IF(EXACT(O$4,#REF!),IF(N45="",IF(OR((#REF!=4),(#REF!=3),(#REF!=2),(#REF!=1)),INDEX(#REF!,MATCH(O$4,#REF!,0),MATCH(#REF!,#REF!,0)),"")),IF(#REF!=4,IF(N45="","",INDEX(#REF!,MATCH(O$4,#REF!,0),MATCH(#REF!,#REF!,0))),IF(#REF!=2,IF(N45="",IF(OR((#REF!="Semana1"),(#REF!="Semana2"),(#REF!="Semana3"),(#REF!="Semana4"),(#REF!="Semana5"),(#REF!="Semana6"),(#REF!="Semana7"),(#REF!="Semana8")),INDEX(#REF!,MATCH(O$4,#REF!,0),MATCH(#REF!,#REF!,0)),""),""),IF(#REF!=1,IF(AND((L45=""),(M45=""),(N45="")),INDEX(#REF!,MATCH(O$4,#REF!,0),MATCH(#REF!,#REF!,0)),""),""))))</f>
        <v>#REF!</v>
      </c>
      <c r="P45" s="68" t="e">
        <f>IF(EXACT((#REF!),(PROPER(TEXT(P$3,"dddd")))),"",IF(AND(EXACT((#REF!),(PROPER(TEXT(O$3,"dddd")))),(EXACT((#REF!),PROPER(TEXT(P44,"dddd"))))),"",IF(#REF!=1,IF(AND((M45=""),(N45=""),(O45="")),INDEX(#REF!,MATCH(P$4,#REF!,0),MATCH(#REF!,#REF!,0)),""),IF(#REF!=2,IF(O45="",INDEX(#REF!,MATCH(P$4,#REF!,0),MATCH(#REF!,#REF!,0)),""),IF(#REF!=4,INDEX(#REF!,MATCH(P$4,#REF!,0),MATCH(#REF!,#REF!,0)),"")))))</f>
        <v>#REF!</v>
      </c>
      <c r="Q45" s="67" t="e">
        <f>IF(EXACT((#REF!),(PROPER(TEXT(Q$3,"dddd")))),"",IF(AND(EXACT((#REF!),(PROPER(TEXT(P$3,"dddd")))),(EXACT((#REF!),PROPER(TEXT(Q44,"dddd"))))),"",IF(#REF!=1,IF(AND((N45=""),(O45=""),(P45="")),INDEX(#REF!,MATCH(Q$4,#REF!,0),MATCH(#REF!,#REF!,0)),""),IF(#REF!=2,IF(P45="",INDEX(#REF!,MATCH(Q$4,#REF!,0),MATCH(#REF!,#REF!,0)),""),IF(#REF!=4,INDEX(#REF!,MATCH(Q$4,#REF!,0),MATCH(#REF!,#REF!,0)),"")))))</f>
        <v>#REF!</v>
      </c>
      <c r="R45" s="67" t="e">
        <f>IF(EXACT((#REF!),(PROPER(TEXT(R$3,"dddd")))),"",IF(AND(EXACT((#REF!),(PROPER(TEXT(Q$3,"dddd")))),(EXACT((#REF!),PROPER(TEXT(R44,"dddd"))))),"",IF(#REF!=1,IF(AND((O45=""),(P45=""),(Q45="")),INDEX(#REF!,MATCH(R$4,#REF!,0),MATCH(#REF!,#REF!,0)),""),IF(#REF!=2,IF(Q45="",INDEX(#REF!,MATCH(R$4,#REF!,0),MATCH(#REF!,#REF!,0)),""),IF(#REF!=4,INDEX(#REF!,MATCH(R$4,#REF!,0),MATCH(#REF!,#REF!,0)),"")))))</f>
        <v>#REF!</v>
      </c>
      <c r="S45" s="67" t="e">
        <f>IF(EXACT((#REF!),(PROPER(TEXT(S$3,"dddd")))),"",IF(AND(EXACT((#REF!),(PROPER(TEXT(R$3,"dddd")))),(EXACT((#REF!),PROPER(TEXT(S44,"dddd"))))),"",IF(#REF!=1,IF(AND((P45=""),(Q45=""),(R45="")),INDEX(#REF!,MATCH(S$4,#REF!,0),MATCH(#REF!,#REF!,0)),""),IF(#REF!=2,IF(R45="",INDEX(#REF!,MATCH(S$4,#REF!,0),MATCH(#REF!,#REF!,0)),""),IF(#REF!=4,INDEX(#REF!,MATCH(S$4,#REF!,0),MATCH(#REF!,#REF!,0)),"")))))</f>
        <v>#REF!</v>
      </c>
      <c r="T45" s="67" t="e">
        <f>IF(EXACT((#REF!),(PROPER(TEXT(T$3,"dddd")))),"",IF(AND(EXACT((#REF!),(PROPER(TEXT(S$3,"dddd")))),(EXACT((#REF!),PROPER(TEXT(T44,"dddd"))))),"",IF(#REF!=1,IF(AND((Q45=""),(R45=""),(S45="")),INDEX(#REF!,MATCH(T$4,#REF!,0),MATCH(#REF!,#REF!,0)),""),IF(#REF!=2,IF(S45="",INDEX(#REF!,MATCH(T$4,#REF!,0),MATCH(#REF!,#REF!,0)),""),IF(#REF!=4,INDEX(#REF!,MATCH(T$4,#REF!,0),MATCH(#REF!,#REF!,0)),"")))))</f>
        <v>#REF!</v>
      </c>
      <c r="U45" s="68" t="e">
        <f>IF(EXACT((#REF!),(PROPER(TEXT(U$3,"dddd")))),"",IF(AND(EXACT((#REF!),(PROPER(TEXT(T$3,"dddd")))),(EXACT((#REF!),PROPER(TEXT(U44,"dddd"))))),"",IF(#REF!=1,IF(AND((R45=""),(S45=""),(T45="")),INDEX(#REF!,MATCH(U$4,#REF!,0),MATCH(#REF!,#REF!,0)),""),IF(#REF!=2,IF(T45="",INDEX(#REF!,MATCH(U$4,#REF!,0),MATCH(#REF!,#REF!,0)),""),IF(#REF!=4,INDEX(#REF!,MATCH(U$4,#REF!,0),MATCH(#REF!,#REF!,0)),"")))))</f>
        <v>#REF!</v>
      </c>
      <c r="V45" s="68" t="e">
        <f>IF(EXACT((#REF!),(PROPER(TEXT(V$3,"dddd")))),"",IF(AND(EXACT((#REF!),(PROPER(TEXT(U$3,"dddd")))),(EXACT((#REF!),PROPER(TEXT(V44,"dddd"))))),"",IF(#REF!=1,IF(AND((S45=""),(T45=""),(U45="")),INDEX(#REF!,MATCH(V$4,#REF!,0),MATCH(#REF!,#REF!,0)),""),IF(#REF!=2,IF(U45="",INDEX(#REF!,MATCH(V$4,#REF!,0),MATCH(#REF!,#REF!,0)),""),IF(#REF!=4,INDEX(#REF!,MATCH(V$4,#REF!,0),MATCH(#REF!,#REF!,0)),"")))))</f>
        <v>#REF!</v>
      </c>
      <c r="W45" s="68" t="e">
        <f>IF(EXACT((#REF!),(PROPER(TEXT(W$3,"dddd")))),"",IF(AND(EXACT((#REF!),(PROPER(TEXT(V$3,"dddd")))),(EXACT((#REF!),PROPER(TEXT(W44,"dddd"))))),"",IF(#REF!=1,IF(AND((T45=""),(U45=""),(V45="")),INDEX(#REF!,MATCH(W$4,#REF!,0),MATCH(#REF!,#REF!,0)),""),IF(#REF!=2,IF(V45="",INDEX(#REF!,MATCH(W$4,#REF!,0),MATCH(#REF!,#REF!,0)),""),IF(#REF!=4,INDEX(#REF!,MATCH(W$4,#REF!,0),MATCH(#REF!,#REF!,0)),"")))))</f>
        <v>#REF!</v>
      </c>
      <c r="X45" s="68" t="e">
        <f>IF(EXACT((#REF!),(PROPER(TEXT(X$3,"dddd")))),"",IF(AND(EXACT((#REF!),(PROPER(TEXT(W$3,"dddd")))),(EXACT((#REF!),PROPER(TEXT(X44,"dddd"))))),"",IF(#REF!=1,IF(AND((U45=""),(V45=""),(W45="")),INDEX(#REF!,MATCH(X$4,#REF!,0),MATCH(#REF!,#REF!,0)),""),IF(#REF!=2,IF(W45="",INDEX(#REF!,MATCH(X$4,#REF!,0),MATCH(#REF!,#REF!,0)),""),IF(#REF!=4,INDEX(#REF!,MATCH(X$4,#REF!,0),MATCH(#REF!,#REF!,0)),"")))))</f>
        <v>#REF!</v>
      </c>
      <c r="Y45" s="67" t="e">
        <f>IF(EXACT((#REF!),(PROPER(TEXT(Y$3,"dddd")))),"",IF(AND(EXACT((#REF!),(PROPER(TEXT(X$3,"dddd")))),(EXACT((#REF!),PROPER(TEXT(Y44,"dddd"))))),"",IF(#REF!=1,IF(AND((V45=""),(W45=""),(X45="")),INDEX(#REF!,MATCH(Y$4,#REF!,0),MATCH(#REF!,#REF!,0)),""),IF(#REF!=2,IF(X45="",INDEX(#REF!,MATCH(Y$4,#REF!,0),MATCH(#REF!,#REF!,0)),""),IF(#REF!=4,INDEX(#REF!,MATCH(Y$4,#REF!,0),MATCH(#REF!,#REF!,0)),"")))))</f>
        <v>#REF!</v>
      </c>
      <c r="Z45" s="67" t="e">
        <f>IF(EXACT((#REF!),(PROPER(TEXT(Z$3,"dddd")))),"",IF(AND(EXACT((#REF!),(PROPER(TEXT(Y$3,"dddd")))),(EXACT((#REF!),PROPER(TEXT(Z44,"dddd"))))),"",IF(#REF!=1,IF(AND((W45=""),(X45=""),(Y45="")),INDEX(#REF!,MATCH(Z$4,#REF!,0),MATCH(#REF!,#REF!,0)),""),IF(#REF!=2,IF(Y45="",INDEX(#REF!,MATCH(Z$4,#REF!,0),MATCH(#REF!,#REF!,0)),""),IF(#REF!=4,INDEX(#REF!,MATCH(Z$4,#REF!,0),MATCH(#REF!,#REF!,0)),"")))))</f>
        <v>#REF!</v>
      </c>
      <c r="AA45" s="67" t="e">
        <f>IF(EXACT((#REF!),(PROPER(TEXT(AA$3,"dddd")))),"",IF(AND(EXACT((#REF!),(PROPER(TEXT(Z$3,"dddd")))),(EXACT((#REF!),PROPER(TEXT(AA44,"dddd"))))),"",IF(#REF!=1,IF(AND((X45=""),(Y45=""),(Z45="")),INDEX(#REF!,MATCH(AA$4,#REF!,0),MATCH(#REF!,#REF!,0)),""),IF(#REF!=2,IF(Z45="",INDEX(#REF!,MATCH(AA$4,#REF!,0),MATCH(#REF!,#REF!,0)),""),IF(#REF!=4,INDEX(#REF!,MATCH(AA$4,#REF!,0),MATCH(#REF!,#REF!,0)),"")))))</f>
        <v>#REF!</v>
      </c>
      <c r="AB45" s="67" t="e">
        <f>IF(EXACT((#REF!),(PROPER(TEXT(AB$3,"dddd")))),"",IF(AND(EXACT((#REF!),(PROPER(TEXT(AA$3,"dddd")))),(EXACT((#REF!),PROPER(TEXT(AB44,"dddd"))))),"",IF(#REF!=1,IF(AND((Y45=""),(Z45=""),(AA45="")),INDEX(#REF!,MATCH(AB$4,#REF!,0),MATCH(#REF!,#REF!,0)),""),IF(#REF!=2,IF(AA45="",INDEX(#REF!,MATCH(AB$4,#REF!,0),MATCH(#REF!,#REF!,0)),""),IF(#REF!=4,INDEX(#REF!,MATCH(AB$4,#REF!,0),MATCH(#REF!,#REF!,0)),"")))))</f>
        <v>#REF!</v>
      </c>
      <c r="AC45" s="67" t="e">
        <f>IF(EXACT((#REF!),(PROPER(TEXT(AC$3,"dddd")))),"",IF(AND(EXACT((#REF!),(PROPER(TEXT(AB$3,"dddd")))),(EXACT((#REF!),PROPER(TEXT(AC44,"dddd"))))),"",IF(#REF!=1,IF(AND((Z45=""),(AA45=""),(AB45="")),INDEX(#REF!,MATCH(AC$4,#REF!,0),MATCH(#REF!,#REF!,0)),""),IF(#REF!=2,IF(AB45="",INDEX(#REF!,MATCH(AC$4,#REF!,0),MATCH(#REF!,#REF!,0)),""),IF(#REF!=4,INDEX(#REF!,MATCH(AC$4,#REF!,0),MATCH(#REF!,#REF!,0)),"")))))</f>
        <v>#REF!</v>
      </c>
      <c r="AD45" s="68" t="e">
        <f>IF(EXACT((#REF!),(PROPER(TEXT(AD$3,"dddd")))),"",IF(AND(EXACT((#REF!),(PROPER(TEXT(AC$3,"dddd")))),(EXACT((#REF!),PROPER(TEXT(AD44,"dddd"))))),"",IF(#REF!=1,IF(AND((AA45=""),(AB45=""),(AC45="")),INDEX(#REF!,MATCH(AD$4,#REF!,0),MATCH(#REF!,#REF!,0)),""),IF(#REF!=2,IF(AC45="",INDEX(#REF!,MATCH(AD$4,#REF!,0),MATCH(#REF!,#REF!,0)),""),IF(#REF!=4,INDEX(#REF!,MATCH(AD$4,#REF!,0),MATCH(#REF!,#REF!,0)),"")))))</f>
        <v>#REF!</v>
      </c>
      <c r="AE45" s="68" t="e">
        <f>IF(EXACT((#REF!),(PROPER(TEXT(AE$3,"dddd")))),"",IF(AND(EXACT((#REF!),(PROPER(TEXT(AD$3,"dddd")))),(EXACT((#REF!),PROPER(TEXT(AE44,"dddd"))))),"",IF(#REF!=1,IF(AND((AB45=""),(AC45=""),(AD45="")),INDEX(#REF!,MATCH(AE$4,#REF!,0),MATCH(#REF!,#REF!,0)),""),IF(#REF!=2,IF(AD45="",INDEX(#REF!,MATCH(AE$4,#REF!,0),MATCH(#REF!,#REF!,0)),""),IF(#REF!=4,INDEX(#REF!,MATCH(AE$4,#REF!,0),MATCH(#REF!,#REF!,0)),"")))))</f>
        <v>#REF!</v>
      </c>
      <c r="AF45" s="68" t="e">
        <f>IF(EXACT((#REF!),(PROPER(TEXT(AF$3,"dddd")))),"",IF(AND(EXACT((#REF!),(PROPER(TEXT(AE$3,"dddd")))),(EXACT((#REF!),PROPER(TEXT(AF44,"dddd"))))),"",IF(#REF!=1,IF(AND((AC45=""),(AD45=""),(AE45="")),INDEX(#REF!,MATCH(AF$4,#REF!,0),MATCH(#REF!,#REF!,0)),""),IF(#REF!=2,IF(AE45="",INDEX(#REF!,MATCH(AF$4,#REF!,0),MATCH(#REF!,#REF!,0)),""),IF(#REF!=4,INDEX(#REF!,MATCH(AF$4,#REF!,0),MATCH(#REF!,#REF!,0)),"")))))</f>
        <v>#REF!</v>
      </c>
      <c r="AG45" s="68" t="e">
        <f>IF(EXACT((#REF!),(PROPER(TEXT(AG$3,"dddd")))),"",IF(AND(EXACT((#REF!),(PROPER(TEXT(AF$3,"dddd")))),(EXACT((#REF!),PROPER(TEXT(AG44,"dddd"))))),"",IF(#REF!=1,IF(AND((AD45=""),(AE45=""),(AF45="")),INDEX(#REF!,MATCH(AG$4,#REF!,0),MATCH(#REF!,#REF!,0)),""),IF(#REF!=2,IF(AF45="",INDEX(#REF!,MATCH(AG$4,#REF!,0),MATCH(#REF!,#REF!,0)),""),IF(#REF!=4,INDEX(#REF!,MATCH(AG$4,#REF!,0),MATCH(#REF!,#REF!,0)),"")))))</f>
        <v>#REF!</v>
      </c>
      <c r="AH45" s="67" t="e">
        <f>IF(EXACT((#REF!),(PROPER(TEXT(AH$3,"dddd")))),"",IF(AND(EXACT((#REF!),(PROPER(TEXT(AG$3,"dddd")))),(EXACT((#REF!),PROPER(TEXT(AH44,"dddd"))))),"",IF(#REF!=1,IF(AND((AE45=""),(AF45=""),(AG45="")),INDEX(#REF!,MATCH(AH$4,#REF!,0),MATCH(#REF!,#REF!,0)),""),IF(#REF!=2,IF(AG45="",INDEX(#REF!,MATCH(AH$4,#REF!,0),MATCH(#REF!,#REF!,0)),""),IF(#REF!=4,INDEX(#REF!,MATCH(AH$4,#REF!,0),MATCH(#REF!,#REF!,0)),"")))))</f>
        <v>#REF!</v>
      </c>
      <c r="AI45" s="67" t="e">
        <f>IF(EXACT((#REF!),(PROPER(TEXT(AI$3,"dddd")))),"",IF(AND(EXACT((#REF!),(PROPER(TEXT(AH$3,"dddd")))),(EXACT((#REF!),PROPER(TEXT(AI44,"dddd"))))),"",IF(#REF!=1,IF(AND((AF45=""),(AG45=""),(AH45="")),INDEX(#REF!,MATCH(AI$4,#REF!,0),MATCH(#REF!,#REF!,0)),""),IF(#REF!=2,IF(AH45="",INDEX(#REF!,MATCH(AI$4,#REF!,0),MATCH(#REF!,#REF!,0)),""),IF(#REF!=4,INDEX(#REF!,MATCH(AI$4,#REF!,0),MATCH(#REF!,#REF!,0)),"")))))</f>
        <v>#REF!</v>
      </c>
      <c r="AJ45" s="67" t="e">
        <f>IF(EXACT((#REF!),(PROPER(TEXT(AJ$3,"dddd")))),"",IF(AND(EXACT((#REF!),(PROPER(TEXT(AI$3,"dddd")))),(EXACT((#REF!),PROPER(TEXT(AJ44,"dddd"))))),"",IF(#REF!=1,IF(AND((AG45=""),(AH45=""),(AI45="")),INDEX(#REF!,MATCH(AJ$4,#REF!,0),MATCH(#REF!,#REF!,0)),""),IF(#REF!=2,IF(AI45="",INDEX(#REF!,MATCH(AJ$4,#REF!,0),MATCH(#REF!,#REF!,0)),""),IF(#REF!=4,INDEX(#REF!,MATCH(AJ$4,#REF!,0),MATCH(#REF!,#REF!,0)),"")))))</f>
        <v>#REF!</v>
      </c>
      <c r="AK45" s="67" t="e">
        <f>IF(EXACT((#REF!),(PROPER(TEXT(AK$3,"dddd")))),"",IF(AND(EXACT((#REF!),(PROPER(TEXT(AJ$3,"dddd")))),(EXACT((#REF!),PROPER(TEXT(AK44,"dddd"))))),"",IF(#REF!=1,IF(AND((AH45=""),(AI45=""),(AJ45="")),INDEX(#REF!,MATCH(AK$4,#REF!,0),MATCH(#REF!,#REF!,0)),""),IF(#REF!=2,IF(AJ45="",INDEX(#REF!,MATCH(AK$4,#REF!,0),MATCH(#REF!,#REF!,0)),""),IF(#REF!=4,INDEX(#REF!,MATCH(AK$4,#REF!,0),MATCH(#REF!,#REF!,0)),"")))))</f>
        <v>#REF!</v>
      </c>
      <c r="AL45" s="67" t="e">
        <f>IF(EXACT((#REF!),(PROPER(TEXT(AL$3,"dddd")))),"",IF(AND(EXACT((#REF!),(PROPER(TEXT(AK$3,"dddd")))),(EXACT((#REF!),PROPER(TEXT(AL44,"dddd"))))),"",IF(#REF!=1,IF(AND((AI45=""),(AJ45=""),(AK45="")),INDEX(#REF!,MATCH(AL$4,#REF!,0),MATCH(#REF!,#REF!,0)),""),IF(#REF!=2,IF(AK45="",INDEX(#REF!,MATCH(AL$4,#REF!,0),MATCH(#REF!,#REF!,0)),""),IF(#REF!=4,INDEX(#REF!,MATCH(AL$4,#REF!,0),MATCH(#REF!,#REF!,0)),"")))))</f>
        <v>#REF!</v>
      </c>
      <c r="AM45" s="68" t="e">
        <f>IF(EXACT((#REF!),(PROPER(TEXT(AM$3,"dddd")))),"",IF(AND(EXACT((#REF!),(PROPER(TEXT(AL$3,"dddd")))),(EXACT((#REF!),PROPER(TEXT(AM44,"dddd"))))),"",IF(#REF!=1,IF(AND((AJ45=""),(AK45=""),(AL45="")),INDEX(#REF!,MATCH(AM$4,#REF!,0),MATCH(#REF!,#REF!,0)),""),IF(#REF!=2,IF(AL45="",INDEX(#REF!,MATCH(AM$4,#REF!,0),MATCH(#REF!,#REF!,0)),""),IF(#REF!=4,INDEX(#REF!,MATCH(AM$4,#REF!,0),MATCH(#REF!,#REF!,0)),"")))))</f>
        <v>#REF!</v>
      </c>
      <c r="AN45" s="68" t="e">
        <f>IF(EXACT((#REF!),(PROPER(TEXT(AN$3,"dddd")))),"",IF(AND(EXACT((#REF!),(PROPER(TEXT(AM$3,"dddd")))),(EXACT((#REF!),PROPER(TEXT(AN44,"dddd"))))),"",IF(#REF!=1,IF(AND((AK45=""),(AL45=""),(AM45="")),INDEX(#REF!,MATCH(AN$4,#REF!,0),MATCH(#REF!,#REF!,0)),""),IF(#REF!=2,IF(AM45="",INDEX(#REF!,MATCH(AN$4,#REF!,0),MATCH(#REF!,#REF!,0)),""),IF(#REF!=4,INDEX(#REF!,MATCH(AN$4,#REF!,0),MATCH(#REF!,#REF!,0)),"")))))</f>
        <v>#REF!</v>
      </c>
      <c r="AO45" s="68" t="e">
        <f>IF(EXACT((#REF!),(PROPER(TEXT(AO$3,"dddd")))),"",IF(AND(EXACT((#REF!),(PROPER(TEXT(AN$3,"dddd")))),(EXACT((#REF!),PROPER(TEXT(AO44,"dddd"))))),"",IF(#REF!=1,IF(AND((AL45=""),(AM45=""),(AN45="")),INDEX(#REF!,MATCH(AO$4,#REF!,0),MATCH(#REF!,#REF!,0)),""),IF(#REF!=2,IF(AN45="",INDEX(#REF!,MATCH(AO$4,#REF!,0),MATCH(#REF!,#REF!,0)),""),IF(#REF!=4,INDEX(#REF!,MATCH(AO$4,#REF!,0),MATCH(#REF!,#REF!,0)),"")))))</f>
        <v>#REF!</v>
      </c>
      <c r="AP45" s="68" t="e">
        <f>IF(EXACT((#REF!),(PROPER(TEXT(AP$3,"dddd")))),"",IF(AND(EXACT((#REF!),(PROPER(TEXT(AO$3,"dddd")))),(EXACT((#REF!),PROPER(TEXT(AP44,"dddd"))))),"",IF(#REF!=1,IF(AND((AM45=""),(AN45=""),(AO45="")),INDEX(#REF!,MATCH(AP$4,#REF!,0),MATCH(#REF!,#REF!,0)),""),IF(#REF!=2,IF(AO45="",INDEX(#REF!,MATCH(AP$4,#REF!,0),MATCH(#REF!,#REF!,0)),""),IF(#REF!=4,INDEX(#REF!,MATCH(AP$4,#REF!,0),MATCH(#REF!,#REF!,0)),"")))))</f>
        <v>#REF!</v>
      </c>
      <c r="AQ45" s="67" t="e">
        <f>IF(EXACT((#REF!),(PROPER(TEXT(AQ$3,"dddd")))),"",IF(AND(EXACT((#REF!),(PROPER(TEXT(AP$3,"dddd")))),(EXACT((#REF!),PROPER(TEXT(AQ44,"dddd"))))),"",IF(#REF!=1,IF(AND((AN45=""),(AO45=""),(AP45="")),INDEX(#REF!,MATCH(AQ$4,#REF!,0),MATCH(#REF!,#REF!,0)),""),IF(#REF!=2,IF(AP45="",INDEX(#REF!,MATCH(AQ$4,#REF!,0),MATCH(#REF!,#REF!,0)),""),IF(#REF!=4,INDEX(#REF!,MATCH(AQ$4,#REF!,0),MATCH(#REF!,#REF!,0)),"")))))</f>
        <v>#REF!</v>
      </c>
      <c r="AR45" s="67" t="e">
        <f>IF(EXACT((#REF!),(PROPER(TEXT(AR$3,"dddd")))),"",IF(AND(EXACT((#REF!),(PROPER(TEXT(AQ$3,"dddd")))),(EXACT((#REF!),PROPER(TEXT(AR44,"dddd"))))),"",IF(#REF!=1,IF(AND((AO45=""),(AP45=""),(AQ45="")),INDEX(#REF!,MATCH(AR$4,#REF!,0),MATCH(#REF!,#REF!,0)),""),IF(#REF!=2,IF(AQ45="",INDEX(#REF!,MATCH(AR$4,#REF!,0),MATCH(#REF!,#REF!,0)),""),IF(#REF!=4,INDEX(#REF!,MATCH(AR$4,#REF!,0),MATCH(#REF!,#REF!,0)),"")))))</f>
        <v>#REF!</v>
      </c>
      <c r="AS45" s="67" t="e">
        <f>IF(EXACT((#REF!),(PROPER(TEXT(AS$3,"dddd")))),"",IF(AND(EXACT((#REF!),(PROPER(TEXT(AR$3,"dddd")))),(EXACT((#REF!),PROPER(TEXT(AS44,"dddd"))))),"",IF(#REF!=1,IF(AND((AP45=""),(AQ45=""),(AR45="")),INDEX(#REF!,MATCH(AS$4,#REF!,0),MATCH(#REF!,#REF!,0)),""),IF(#REF!=2,IF(AR45="",INDEX(#REF!,MATCH(AS$4,#REF!,0),MATCH(#REF!,#REF!,0)),""),IF(#REF!=4,INDEX(#REF!,MATCH(AS$4,#REF!,0),MATCH(#REF!,#REF!,0)),"")))))</f>
        <v>#REF!</v>
      </c>
      <c r="AT45" s="67" t="e">
        <f>IF(EXACT((#REF!),(PROPER(TEXT(AT$3,"dddd")))),"",IF(AND(EXACT((#REF!),(PROPER(TEXT(AS$3,"dddd")))),(EXACT((#REF!),PROPER(TEXT(AT44,"dddd"))))),"",IF(#REF!=1,IF(AND((AQ45=""),(AR45=""),(AS45="")),INDEX(#REF!,MATCH(AT$4,#REF!,0),MATCH(#REF!,#REF!,0)),""),IF(#REF!=2,IF(AS45="",INDEX(#REF!,MATCH(AT$4,#REF!,0),MATCH(#REF!,#REF!,0)),""),IF(#REF!=4,INDEX(#REF!,MATCH(AT$4,#REF!,0),MATCH(#REF!,#REF!,0)),"")))))</f>
        <v>#REF!</v>
      </c>
      <c r="AU45" s="67" t="e">
        <f>IF(EXACT((#REF!),(PROPER(TEXT(AU$3,"dddd")))),"",IF(AND(EXACT((#REF!),(PROPER(TEXT(AT$3,"dddd")))),(EXACT((#REF!),PROPER(TEXT(AU44,"dddd"))))),"",IF(#REF!=1,IF(AND((AR45=""),(AS45=""),(AT45="")),INDEX(#REF!,MATCH(AU$4,#REF!,0),MATCH(#REF!,#REF!,0)),""),IF(#REF!=2,IF(AT45="",INDEX(#REF!,MATCH(AU$4,#REF!,0),MATCH(#REF!,#REF!,0)),""),IF(#REF!=4,INDEX(#REF!,MATCH(AU$4,#REF!,0),MATCH(#REF!,#REF!,0)),"")))))</f>
        <v>#REF!</v>
      </c>
      <c r="AV45" s="68" t="e">
        <f>IF(EXACT((#REF!),(PROPER(TEXT(AV$3,"dddd")))),"",IF(AND(EXACT((#REF!),(PROPER(TEXT(AU$3,"dddd")))),(EXACT((#REF!),PROPER(TEXT(AV44,"dddd"))))),"",IF(#REF!=1,IF(AND((AS45=""),(AT45=""),(AU45="")),INDEX(#REF!,MATCH(AV$4,#REF!,0),MATCH(#REF!,#REF!,0)),""),IF(#REF!=2,IF(AU45="",INDEX(#REF!,MATCH(AV$4,#REF!,0),MATCH(#REF!,#REF!,0)),""),IF(#REF!=4,INDEX(#REF!,MATCH(AV$4,#REF!,0),MATCH(#REF!,#REF!,0)),"")))))</f>
        <v>#REF!</v>
      </c>
      <c r="AW45" s="68" t="e">
        <f>IF(EXACT((#REF!),(PROPER(TEXT(AW$3,"dddd")))),"",IF(AND(EXACT((#REF!),(PROPER(TEXT(AV$3,"dddd")))),(EXACT((#REF!),PROPER(TEXT(AW44,"dddd"))))),"",IF(#REF!=1,IF(AND((AT45=""),(AU45=""),(AV45="")),INDEX(#REF!,MATCH(AW$4,#REF!,0),MATCH(#REF!,#REF!,0)),""),IF(#REF!=2,IF(AV45="",INDEX(#REF!,MATCH(AW$4,#REF!,0),MATCH(#REF!,#REF!,0)),""),IF(#REF!=4,INDEX(#REF!,MATCH(AW$4,#REF!,0),MATCH(#REF!,#REF!,0)),"")))))</f>
        <v>#REF!</v>
      </c>
      <c r="AX45" s="68" t="e">
        <f>IF(EXACT((#REF!),(PROPER(TEXT(AX$3,"dddd")))),"",IF(AND(EXACT((#REF!),(PROPER(TEXT(AW$3,"dddd")))),(EXACT((#REF!),PROPER(TEXT(AX44,"dddd"))))),"",IF(#REF!=1,IF(AND((AU45=""),(AV45=""),(AW45="")),INDEX(#REF!,MATCH(AX$4,#REF!,0),MATCH(#REF!,#REF!,0)),""),IF(#REF!=2,IF(AW45="",INDEX(#REF!,MATCH(AX$4,#REF!,0),MATCH(#REF!,#REF!,0)),""),IF(#REF!=4,INDEX(#REF!,MATCH(AX$4,#REF!,0),MATCH(#REF!,#REF!,0)),"")))))</f>
        <v>#REF!</v>
      </c>
      <c r="AY45" s="68" t="e">
        <f>IF(EXACT((#REF!),(PROPER(TEXT(AY$3,"dddd")))),"",IF(AND(EXACT((#REF!),(PROPER(TEXT(AX$3,"dddd")))),(EXACT((#REF!),PROPER(TEXT(AY44,"dddd"))))),"",IF(#REF!=1,IF(AND((AV45=""),(AW45=""),(AX45="")),INDEX(#REF!,MATCH(AY$4,#REF!,0),MATCH(#REF!,#REF!,0)),""),IF(#REF!=2,IF(AX45="",INDEX(#REF!,MATCH(AY$4,#REF!,0),MATCH(#REF!,#REF!,0)),""),IF(#REF!=4,INDEX(#REF!,MATCH(AY$4,#REF!,0),MATCH(#REF!,#REF!,0)),"")))))</f>
        <v>#REF!</v>
      </c>
      <c r="AZ45" s="67" t="e">
        <f>IF(EXACT((#REF!),(PROPER(TEXT(AZ$3,"dddd")))),"",IF(AND(EXACT((#REF!),(PROPER(TEXT(AY$3,"dddd")))),(EXACT((#REF!),PROPER(TEXT(AZ44,"dddd"))))),"",IF(#REF!=1,IF(AND((AW45=""),(AX45=""),(AY45="")),INDEX(#REF!,MATCH(AZ$4,#REF!,0),MATCH(#REF!,#REF!,0)),""),IF(#REF!=2,IF(AY45="",INDEX(#REF!,MATCH(AZ$4,#REF!,0),MATCH(#REF!,#REF!,0)),""),IF(#REF!=4,INDEX(#REF!,MATCH(AZ$4,#REF!,0),MATCH(#REF!,#REF!,0)),"")))))</f>
        <v>#REF!</v>
      </c>
      <c r="BA45" s="67" t="e">
        <f>IF(EXACT((#REF!),(PROPER(TEXT(BA$3,"dddd")))),"",IF(AND(EXACT((#REF!),(PROPER(TEXT(AZ$3,"dddd")))),(EXACT((#REF!),PROPER(TEXT(BA44,"dddd"))))),"",IF(#REF!=1,IF(AND((AX45=""),(AY45=""),(AZ45="")),INDEX(#REF!,MATCH(BA$4,#REF!,0),MATCH(#REF!,#REF!,0)),""),IF(#REF!=2,IF(AZ45="",INDEX(#REF!,MATCH(BA$4,#REF!,0),MATCH(#REF!,#REF!,0)),""),IF(#REF!=4,INDEX(#REF!,MATCH(BA$4,#REF!,0),MATCH(#REF!,#REF!,0)),"")))))</f>
        <v>#REF!</v>
      </c>
      <c r="BB45" s="67" t="e">
        <f>IF(EXACT((#REF!),(PROPER(TEXT(BB$3,"dddd")))),"",IF(AND(EXACT((#REF!),(PROPER(TEXT(BA$3,"dddd")))),(EXACT((#REF!),PROPER(TEXT(BB44,"dddd"))))),"",IF(#REF!=1,IF(AND((AY45=""),(AZ45=""),(BA45="")),INDEX(#REF!,MATCH(BB$4,#REF!,0),MATCH(#REF!,#REF!,0)),""),IF(#REF!=2,IF(BA45="",INDEX(#REF!,MATCH(BB$4,#REF!,0),MATCH(#REF!,#REF!,0)),""),IF(#REF!=4,INDEX(#REF!,MATCH(BB$4,#REF!,0),MATCH(#REF!,#REF!,0)),"")))))</f>
        <v>#REF!</v>
      </c>
      <c r="BC45" s="67" t="e">
        <f>IF(EXACT((#REF!),(PROPER(TEXT(BC$3,"dddd")))),"",IF(AND(EXACT((#REF!),(PROPER(TEXT(BB$3,"dddd")))),(EXACT((#REF!),PROPER(TEXT(BC44,"dddd"))))),"",IF(#REF!=1,IF(AND((AZ45=""),(BA45=""),(BB45="")),INDEX(#REF!,MATCH(BC$4,#REF!,0),MATCH(#REF!,#REF!,0)),""),IF(#REF!=2,IF(BB45="",INDEX(#REF!,MATCH(BC$4,#REF!,0),MATCH(#REF!,#REF!,0)),""),IF(#REF!=4,INDEX(#REF!,MATCH(BC$4,#REF!,0),MATCH(#REF!,#REF!,0)),"")))))</f>
        <v>#REF!</v>
      </c>
      <c r="BD45" s="68" t="e">
        <f>IF(EXACT((#REF!),(PROPER(TEXT(BD$3,"dddd")))),"",IF(AND(EXACT((#REF!),(PROPER(TEXT(BC$3,"dddd")))),(EXACT((#REF!),PROPER(TEXT(BD44,"dddd"))))),"",IF(#REF!=1,IF(AND((BA45=""),(BB45=""),(BC45="")),INDEX(#REF!,MATCH(BD$4,#REF!,0),MATCH(#REF!,#REF!,0)),""),IF(#REF!=2,IF(BC45="",INDEX(#REF!,MATCH(BD$4,#REF!,0),MATCH(#REF!,#REF!,0)),""),IF(#REF!=4,INDEX(#REF!,MATCH(BD$4,#REF!,0),MATCH(#REF!,#REF!,0)),"")))))</f>
        <v>#REF!</v>
      </c>
      <c r="BE45" s="68" t="e">
        <f>IF(EXACT((#REF!),(PROPER(TEXT(BE$3,"dddd")))),"",IF(AND(EXACT((#REF!),(PROPER(TEXT(BD$3,"dddd")))),(EXACT((#REF!),PROPER(TEXT(BE44,"dddd"))))),"",IF(#REF!=1,IF(AND((BB45=""),(BC45=""),(BD45="")),INDEX(#REF!,MATCH(BE$4,#REF!,0),MATCH(#REF!,#REF!,0)),""),IF(#REF!=2,IF(BD45="",INDEX(#REF!,MATCH(BE$4,#REF!,0),MATCH(#REF!,#REF!,0)),""),IF(#REF!=4,INDEX(#REF!,MATCH(BE$4,#REF!,0),MATCH(#REF!,#REF!,0)),"")))))</f>
        <v>#REF!</v>
      </c>
      <c r="BF45" s="68" t="e">
        <f>IF(EXACT((#REF!),(PROPER(TEXT(BF$3,"dddd")))),"",IF(AND(EXACT((#REF!),(PROPER(TEXT(BE$3,"dddd")))),(EXACT((#REF!),PROPER(TEXT(BF44,"dddd"))))),"",IF(#REF!=1,IF(AND((BC45=""),(BD45=""),(BE45="")),INDEX(#REF!,MATCH(BF$4,#REF!,0),MATCH(#REF!,#REF!,0)),""),IF(#REF!=2,IF(BE45="",INDEX(#REF!,MATCH(BF$4,#REF!,0),MATCH(#REF!,#REF!,0)),""),IF(#REF!=4,INDEX(#REF!,MATCH(BF$4,#REF!,0),MATCH(#REF!,#REF!,0)),"")))))</f>
        <v>#REF!</v>
      </c>
      <c r="BG45" s="68" t="e">
        <f>IF(EXACT((#REF!),(PROPER(TEXT(BG$3,"dddd")))),"",IF(AND(EXACT((#REF!),(PROPER(TEXT(BF$3,"dddd")))),(EXACT((#REF!),PROPER(TEXT(BG44,"dddd"))))),"",IF(#REF!=1,IF(AND((BD45=""),(BE45=""),(BF45="")),INDEX(#REF!,MATCH(BG$4,#REF!,0),MATCH(#REF!,#REF!,0)),""),IF(#REF!=2,IF(BF45="",INDEX(#REF!,MATCH(BG$4,#REF!,0),MATCH(#REF!,#REF!,0)),""),IF(#REF!=4,INDEX(#REF!,MATCH(BG$4,#REF!,0),MATCH(#REF!,#REF!,0)),"")))))</f>
        <v>#REF!</v>
      </c>
    </row>
    <row r="46" spans="1:59" ht="26.25" customHeight="1" x14ac:dyDescent="0.25">
      <c r="A46" s="75" t="e">
        <f t="shared" si="1"/>
        <v>#REF!</v>
      </c>
      <c r="B46" s="52" t="s">
        <v>267</v>
      </c>
      <c r="C46" s="52" t="s">
        <v>39</v>
      </c>
      <c r="D46" s="52" t="s">
        <v>21</v>
      </c>
      <c r="E46" s="51" t="s">
        <v>240</v>
      </c>
      <c r="F46" s="72" t="e">
        <f>IF(ISNA(VLOOKUP(E46,#REF!,2,FALSE)),"",VLOOKUP(E46,#REF!,2,FALSE))</f>
        <v>#REF!</v>
      </c>
      <c r="G46" s="72" t="e">
        <f>IF(ISNA(VLOOKUP(E46,#REF!,3,0)),"",VLOOKUP(E46,#REF!,3,0))</f>
        <v>#REF!</v>
      </c>
      <c r="H46" s="67" t="e">
        <f>IF(EXACT((#REF!),(PROPER(TEXT(H$3,"dddd")))),"",IF(EXACT(H$4,#REF!),IF(#REF!=4,INDEX(#REF!,MATCH(H$4,#REF!,0),MATCH(#REF!,#REF!,0)),INDEX(#REF!,MATCH(#REF!,#REF!,0),MATCH(#REF!,#REF!,0))),""))</f>
        <v>#REF!</v>
      </c>
      <c r="I46" s="67" t="e">
        <f>IF(EXACT((#REF!),(PROPER(TEXT(I$3,"dddd")))),"",IF(EXACT(I$4,#REF!),IF(H46="",IF(OR((#REF!=4),(#REF!=3),(#REF!=2),(#REF!=1)),INDEX(#REF!,MATCH(I$4,#REF!,0),MATCH(#REF!,#REF!,0)),"")),IF(#REF!=4,IF(H46="","",INDEX(#REF!,MATCH(I$4,#REF!,0),MATCH(#REF!,#REF!,0))),IF(#REF!=2,IF(H46="",IF(OR((#REF!="Semana1"),(#REF!="Semana2")),INDEX(#REF!,MATCH(I$4,#REF!,0),MATCH(#REF!,#REF!,0)),""),""),IF(#REF!=1,IF(H46="",IF(#REF!="Semana2","",""),""))))))</f>
        <v>#REF!</v>
      </c>
      <c r="J46" s="67" t="e">
        <f>IF(EXACT(J$4,#REF!),IF(I46="",IF(OR((#REF!=4),(#REF!=3),(#REF!=2),(#REF!=1)),INDEX(#REF!,MATCH(J$4,#REF!,0),MATCH(#REF!,#REF!,0)),"")),IF(#REF!=4,IF(I46="","",INDEX(#REF!,MATCH(J$4,#REF!,0),MATCH(#REF!,#REF!,0))),IF(#REF!=2,IF(I46="",IF(OR((#REF!="Semana1"),(#REF!="Semana2"),(#REF!="Semana3")),INDEX(#REF!,MATCH(J$4,#REF!,0),MATCH(#REF!,#REF!,0)),""),""),IF(#REF!=1,IF(I46="",IF(#REF!="Semana3","",""),"")))))</f>
        <v>#REF!</v>
      </c>
      <c r="K46" s="67" t="e">
        <f>IF(EXACT(K$4,#REF!),IF(J46="",IF(OR((#REF!=4),(#REF!=3),(#REF!=2),(#REF!=1)),INDEX(#REF!,MATCH(K$4,#REF!,0),MATCH(#REF!,#REF!,0)),"")),IF(#REF!=4,IF(J46="","",INDEX(#REF!,MATCH(K$4,#REF!,0),MATCH(#REF!,#REF!,0))),IF(#REF!=2,IF(J46="",IF(OR((#REF!="Semana1"),(#REF!="Semana2"),(#REF!="Semana3"),(#REF!="Semana4")),INDEX(#REF!,MATCH(K$4,#REF!,0),MATCH(#REF!,#REF!,0)),""),""),IF(#REF!=1,IF(J46="",IF(#REF!="Semana4","",""),"")))))</f>
        <v>#REF!</v>
      </c>
      <c r="L46" s="67" t="e">
        <f>IF(EXACT(L$4,#REF!),IF(K46="",IF(OR((#REF!=4),(#REF!=3),(#REF!=2),(#REF!=1)),INDEX(#REF!,MATCH(L$4,#REF!,0),MATCH(#REF!,#REF!,0)),"")),IF(#REF!=4,IF(K46="","",INDEX(#REF!,MATCH(L$4,#REF!,0),MATCH(#REF!,#REF!,0))),IF(#REF!=2,IF(K46="",IF(OR((#REF!="Semana1"),(#REF!="Semana2"),(#REF!="Semana3"),(#REF!="Semana4"),(#REF!="Semana5")),INDEX(#REF!,MATCH(L$4,#REF!,0),MATCH(#REF!,#REF!,0)),""),""),IF(#REF!=1,IF(AND((#REF!="Semana1"),(I46=""),(J46=""),(K46="")),INDEX(#REF!,MATCH(L$4,#REF!,0),MATCH(#REF!,#REF!,0)),IF(AND((#REF!="Semana5"),(K46="")),INDEX(#REF!,MATCH(L$4,#REF!,0),MATCH(#REF!,#REF!,0)),""))))))</f>
        <v>#REF!</v>
      </c>
      <c r="M46" s="68" t="e">
        <f>IF(EXACT(M$4,#REF!),IF(L46="",IF(OR((#REF!=4),(#REF!=3),(#REF!=2),(#REF!=1)),INDEX(#REF!,MATCH(M$4,#REF!,0),MATCH(#REF!,#REF!,0)),"")),IF(#REF!=4,IF(L46="","",INDEX(#REF!,MATCH(M$4,#REF!,0),MATCH(#REF!,#REF!,0))),IF(#REF!=2,IF(L46="",IF(OR((#REF!="Semana1"),(#REF!="Semana2"),(#REF!="Semana3"),(#REF!="Semana4"),(#REF!="Semana5")),INDEX(#REF!,MATCH(M$4,#REF!,0),MATCH(#REF!,#REF!,0)),""),""),IF(#REF!=1,IF(AND((#REF!="Semana2"),(J46=""),(K46=""),(L46="")),INDEX(#REF!,MATCH(M$4,#REF!,0),MATCH(#REF!,#REF!,0)),IF(AND((#REF!="Semana6"),(L46="")),INDEX(#REF!,MATCH(M$4,#REF!,0),MATCH(#REF!,#REF!,0)),""))))))</f>
        <v>#REF!</v>
      </c>
      <c r="N46" s="68" t="e">
        <f>IF(EXACT(N$4,#REF!),IF(M46="",IF(OR((#REF!=4),(#REF!=3),(#REF!=2),(#REF!=1)),INDEX(#REF!,MATCH(N$4,#REF!,0),MATCH(#REF!,#REF!,0)),"")),IF(#REF!=4,IF(M46="","",INDEX(#REF!,MATCH(N$4,#REF!,0),MATCH(#REF!,#REF!,0))),IF(#REF!=2,IF(M46="",IF(OR((#REF!="Semana1"),(#REF!="Semana2"),(#REF!="Semana3"),(#REF!="Semana4"),(#REF!="Semana5")),INDEX(#REF!,MATCH(N$4,#REF!,0),MATCH(#REF!,#REF!,0)),""),""),IF(#REF!=1,IF(AND((#REF!="Semana3"),(K46=""),(L46=""),(M46="")),INDEX(#REF!,MATCH(N$4,#REF!,0),MATCH(#REF!,#REF!,0)),IF(AND((#REF!="Semana7"),(M46="")),INDEX(#REF!,MATCH(N$4,#REF!,0),MATCH(#REF!,#REF!,0)),""))))))</f>
        <v>#REF!</v>
      </c>
      <c r="O46" s="68" t="e">
        <f>IF(EXACT(O$4,#REF!),IF(N46="",IF(OR((#REF!=4),(#REF!=3),(#REF!=2),(#REF!=1)),INDEX(#REF!,MATCH(O$4,#REF!,0),MATCH(#REF!,#REF!,0)),"")),IF(#REF!=4,IF(N46="","",INDEX(#REF!,MATCH(O$4,#REF!,0),MATCH(#REF!,#REF!,0))),IF(#REF!=2,IF(N46="",IF(OR((#REF!="Semana1"),(#REF!="Semana2"),(#REF!="Semana3"),(#REF!="Semana4"),(#REF!="Semana5"),(#REF!="Semana6"),(#REF!="Semana7"),(#REF!="Semana8")),INDEX(#REF!,MATCH(O$4,#REF!,0),MATCH(#REF!,#REF!,0)),""),""),IF(#REF!=1,IF(AND((L46=""),(M46=""),(N46="")),INDEX(#REF!,MATCH(O$4,#REF!,0),MATCH(#REF!,#REF!,0)),""),""))))</f>
        <v>#REF!</v>
      </c>
      <c r="P46" s="68" t="e">
        <f>IF(EXACT((#REF!),(PROPER(TEXT(P$3,"dddd")))),"",IF(AND(EXACT((#REF!),(PROPER(TEXT(O$3,"dddd")))),(EXACT((#REF!),PROPER(TEXT(P45,"dddd"))))),"",IF(#REF!=1,IF(AND((M46=""),(N46=""),(O46="")),INDEX(#REF!,MATCH(P$4,#REF!,0),MATCH(#REF!,#REF!,0)),""),IF(#REF!=2,IF(O46="",INDEX(#REF!,MATCH(P$4,#REF!,0),MATCH(#REF!,#REF!,0)),""),IF(#REF!=4,INDEX(#REF!,MATCH(P$4,#REF!,0),MATCH(#REF!,#REF!,0)),"")))))</f>
        <v>#REF!</v>
      </c>
      <c r="Q46" s="67" t="e">
        <f>IF(EXACT((#REF!),(PROPER(TEXT(Q$3,"dddd")))),"",IF(AND(EXACT((#REF!),(PROPER(TEXT(P$3,"dddd")))),(EXACT((#REF!),PROPER(TEXT(Q45,"dddd"))))),"",IF(#REF!=1,IF(AND((N46=""),(O46=""),(P46="")),INDEX(#REF!,MATCH(Q$4,#REF!,0),MATCH(#REF!,#REF!,0)),""),IF(#REF!=2,IF(P46="",INDEX(#REF!,MATCH(Q$4,#REF!,0),MATCH(#REF!,#REF!,0)),""),IF(#REF!=4,INDEX(#REF!,MATCH(Q$4,#REF!,0),MATCH(#REF!,#REF!,0)),"")))))</f>
        <v>#REF!</v>
      </c>
      <c r="R46" s="67" t="e">
        <f>IF(EXACT((#REF!),(PROPER(TEXT(R$3,"dddd")))),"",IF(AND(EXACT((#REF!),(PROPER(TEXT(Q$3,"dddd")))),(EXACT((#REF!),PROPER(TEXT(R45,"dddd"))))),"",IF(#REF!=1,IF(AND((O46=""),(P46=""),(Q46="")),INDEX(#REF!,MATCH(R$4,#REF!,0),MATCH(#REF!,#REF!,0)),""),IF(#REF!=2,IF(Q46="",INDEX(#REF!,MATCH(R$4,#REF!,0),MATCH(#REF!,#REF!,0)),""),IF(#REF!=4,INDEX(#REF!,MATCH(R$4,#REF!,0),MATCH(#REF!,#REF!,0)),"")))))</f>
        <v>#REF!</v>
      </c>
      <c r="S46" s="67" t="e">
        <f>IF(EXACT((#REF!),(PROPER(TEXT(S$3,"dddd")))),"",IF(AND(EXACT((#REF!),(PROPER(TEXT(R$3,"dddd")))),(EXACT((#REF!),PROPER(TEXT(S45,"dddd"))))),"",IF(#REF!=1,IF(AND((P46=""),(Q46=""),(R46="")),INDEX(#REF!,MATCH(S$4,#REF!,0),MATCH(#REF!,#REF!,0)),""),IF(#REF!=2,IF(R46="",INDEX(#REF!,MATCH(S$4,#REF!,0),MATCH(#REF!,#REF!,0)),""),IF(#REF!=4,INDEX(#REF!,MATCH(S$4,#REF!,0),MATCH(#REF!,#REF!,0)),"")))))</f>
        <v>#REF!</v>
      </c>
      <c r="T46" s="67" t="e">
        <f>IF(EXACT((#REF!),(PROPER(TEXT(T$3,"dddd")))),"",IF(AND(EXACT((#REF!),(PROPER(TEXT(S$3,"dddd")))),(EXACT((#REF!),PROPER(TEXT(T45,"dddd"))))),"",IF(#REF!=1,IF(AND((Q46=""),(R46=""),(S46="")),INDEX(#REF!,MATCH(T$4,#REF!,0),MATCH(#REF!,#REF!,0)),""),IF(#REF!=2,IF(S46="",INDEX(#REF!,MATCH(T$4,#REF!,0),MATCH(#REF!,#REF!,0)),""),IF(#REF!=4,INDEX(#REF!,MATCH(T$4,#REF!,0),MATCH(#REF!,#REF!,0)),"")))))</f>
        <v>#REF!</v>
      </c>
      <c r="U46" s="68" t="e">
        <f>IF(EXACT((#REF!),(PROPER(TEXT(U$3,"dddd")))),"",IF(AND(EXACT((#REF!),(PROPER(TEXT(T$3,"dddd")))),(EXACT((#REF!),PROPER(TEXT(U45,"dddd"))))),"",IF(#REF!=1,IF(AND((R46=""),(S46=""),(T46="")),INDEX(#REF!,MATCH(U$4,#REF!,0),MATCH(#REF!,#REF!,0)),""),IF(#REF!=2,IF(T46="",INDEX(#REF!,MATCH(U$4,#REF!,0),MATCH(#REF!,#REF!,0)),""),IF(#REF!=4,INDEX(#REF!,MATCH(U$4,#REF!,0),MATCH(#REF!,#REF!,0)),"")))))</f>
        <v>#REF!</v>
      </c>
      <c r="V46" s="68" t="e">
        <f>IF(EXACT((#REF!),(PROPER(TEXT(V$3,"dddd")))),"",IF(AND(EXACT((#REF!),(PROPER(TEXT(U$3,"dddd")))),(EXACT((#REF!),PROPER(TEXT(V45,"dddd"))))),"",IF(#REF!=1,IF(AND((S46=""),(T46=""),(U46="")),INDEX(#REF!,MATCH(V$4,#REF!,0),MATCH(#REF!,#REF!,0)),""),IF(#REF!=2,IF(U46="",INDEX(#REF!,MATCH(V$4,#REF!,0),MATCH(#REF!,#REF!,0)),""),IF(#REF!=4,INDEX(#REF!,MATCH(V$4,#REF!,0),MATCH(#REF!,#REF!,0)),"")))))</f>
        <v>#REF!</v>
      </c>
      <c r="W46" s="68" t="e">
        <f>IF(EXACT((#REF!),(PROPER(TEXT(W$3,"dddd")))),"",IF(AND(EXACT((#REF!),(PROPER(TEXT(V$3,"dddd")))),(EXACT((#REF!),PROPER(TEXT(W45,"dddd"))))),"",IF(#REF!=1,IF(AND((T46=""),(U46=""),(V46="")),INDEX(#REF!,MATCH(W$4,#REF!,0),MATCH(#REF!,#REF!,0)),""),IF(#REF!=2,IF(V46="",INDEX(#REF!,MATCH(W$4,#REF!,0),MATCH(#REF!,#REF!,0)),""),IF(#REF!=4,INDEX(#REF!,MATCH(W$4,#REF!,0),MATCH(#REF!,#REF!,0)),"")))))</f>
        <v>#REF!</v>
      </c>
      <c r="X46" s="68" t="e">
        <f>IF(EXACT((#REF!),(PROPER(TEXT(X$3,"dddd")))),"",IF(AND(EXACT((#REF!),(PROPER(TEXT(W$3,"dddd")))),(EXACT((#REF!),PROPER(TEXT(X45,"dddd"))))),"",IF(#REF!=1,IF(AND((U46=""),(V46=""),(W46="")),INDEX(#REF!,MATCH(X$4,#REF!,0),MATCH(#REF!,#REF!,0)),""),IF(#REF!=2,IF(W46="",INDEX(#REF!,MATCH(X$4,#REF!,0),MATCH(#REF!,#REF!,0)),""),IF(#REF!=4,INDEX(#REF!,MATCH(X$4,#REF!,0),MATCH(#REF!,#REF!,0)),"")))))</f>
        <v>#REF!</v>
      </c>
      <c r="Y46" s="67" t="e">
        <f>IF(EXACT((#REF!),(PROPER(TEXT(Y$3,"dddd")))),"",IF(AND(EXACT((#REF!),(PROPER(TEXT(X$3,"dddd")))),(EXACT((#REF!),PROPER(TEXT(Y45,"dddd"))))),"",IF(#REF!=1,IF(AND((V46=""),(W46=""),(X46="")),INDEX(#REF!,MATCH(Y$4,#REF!,0),MATCH(#REF!,#REF!,0)),""),IF(#REF!=2,IF(X46="",INDEX(#REF!,MATCH(Y$4,#REF!,0),MATCH(#REF!,#REF!,0)),""),IF(#REF!=4,INDEX(#REF!,MATCH(Y$4,#REF!,0),MATCH(#REF!,#REF!,0)),"")))))</f>
        <v>#REF!</v>
      </c>
      <c r="Z46" s="67" t="e">
        <f>IF(EXACT((#REF!),(PROPER(TEXT(Z$3,"dddd")))),"",IF(AND(EXACT((#REF!),(PROPER(TEXT(Y$3,"dddd")))),(EXACT((#REF!),PROPER(TEXT(Z45,"dddd"))))),"",IF(#REF!=1,IF(AND((W46=""),(X46=""),(Y46="")),INDEX(#REF!,MATCH(Z$4,#REF!,0),MATCH(#REF!,#REF!,0)),""),IF(#REF!=2,IF(Y46="",INDEX(#REF!,MATCH(Z$4,#REF!,0),MATCH(#REF!,#REF!,0)),""),IF(#REF!=4,INDEX(#REF!,MATCH(Z$4,#REF!,0),MATCH(#REF!,#REF!,0)),"")))))</f>
        <v>#REF!</v>
      </c>
      <c r="AA46" s="67" t="e">
        <f>IF(EXACT((#REF!),(PROPER(TEXT(AA$3,"dddd")))),"",IF(AND(EXACT((#REF!),(PROPER(TEXT(Z$3,"dddd")))),(EXACT((#REF!),PROPER(TEXT(AA45,"dddd"))))),"",IF(#REF!=1,IF(AND((X46=""),(Y46=""),(Z46="")),INDEX(#REF!,MATCH(AA$4,#REF!,0),MATCH(#REF!,#REF!,0)),""),IF(#REF!=2,IF(Z46="",INDEX(#REF!,MATCH(AA$4,#REF!,0),MATCH(#REF!,#REF!,0)),""),IF(#REF!=4,INDEX(#REF!,MATCH(AA$4,#REF!,0),MATCH(#REF!,#REF!,0)),"")))))</f>
        <v>#REF!</v>
      </c>
      <c r="AB46" s="67" t="e">
        <f>IF(EXACT((#REF!),(PROPER(TEXT(AB$3,"dddd")))),"",IF(AND(EXACT((#REF!),(PROPER(TEXT(AA$3,"dddd")))),(EXACT((#REF!),PROPER(TEXT(AB45,"dddd"))))),"",IF(#REF!=1,IF(AND((Y46=""),(Z46=""),(AA46="")),INDEX(#REF!,MATCH(AB$4,#REF!,0),MATCH(#REF!,#REF!,0)),""),IF(#REF!=2,IF(AA46="",INDEX(#REF!,MATCH(AB$4,#REF!,0),MATCH(#REF!,#REF!,0)),""),IF(#REF!=4,INDEX(#REF!,MATCH(AB$4,#REF!,0),MATCH(#REF!,#REF!,0)),"")))))</f>
        <v>#REF!</v>
      </c>
      <c r="AC46" s="67" t="e">
        <f>IF(EXACT((#REF!),(PROPER(TEXT(AC$3,"dddd")))),"",IF(AND(EXACT((#REF!),(PROPER(TEXT(AB$3,"dddd")))),(EXACT((#REF!),PROPER(TEXT(AC45,"dddd"))))),"",IF(#REF!=1,IF(AND((Z46=""),(AA46=""),(AB46="")),INDEX(#REF!,MATCH(AC$4,#REF!,0),MATCH(#REF!,#REF!,0)),""),IF(#REF!=2,IF(AB46="",INDEX(#REF!,MATCH(AC$4,#REF!,0),MATCH(#REF!,#REF!,0)),""),IF(#REF!=4,INDEX(#REF!,MATCH(AC$4,#REF!,0),MATCH(#REF!,#REF!,0)),"")))))</f>
        <v>#REF!</v>
      </c>
      <c r="AD46" s="68" t="e">
        <f>IF(EXACT((#REF!),(PROPER(TEXT(AD$3,"dddd")))),"",IF(AND(EXACT((#REF!),(PROPER(TEXT(AC$3,"dddd")))),(EXACT((#REF!),PROPER(TEXT(AD45,"dddd"))))),"",IF(#REF!=1,IF(AND((AA46=""),(AB46=""),(AC46="")),INDEX(#REF!,MATCH(AD$4,#REF!,0),MATCH(#REF!,#REF!,0)),""),IF(#REF!=2,IF(AC46="",INDEX(#REF!,MATCH(AD$4,#REF!,0),MATCH(#REF!,#REF!,0)),""),IF(#REF!=4,INDEX(#REF!,MATCH(AD$4,#REF!,0),MATCH(#REF!,#REF!,0)),"")))))</f>
        <v>#REF!</v>
      </c>
      <c r="AE46" s="68" t="e">
        <f>IF(EXACT((#REF!),(PROPER(TEXT(AE$3,"dddd")))),"",IF(AND(EXACT((#REF!),(PROPER(TEXT(AD$3,"dddd")))),(EXACT((#REF!),PROPER(TEXT(AE45,"dddd"))))),"",IF(#REF!=1,IF(AND((AB46=""),(AC46=""),(AD46="")),INDEX(#REF!,MATCH(AE$4,#REF!,0),MATCH(#REF!,#REF!,0)),""),IF(#REF!=2,IF(AD46="",INDEX(#REF!,MATCH(AE$4,#REF!,0),MATCH(#REF!,#REF!,0)),""),IF(#REF!=4,INDEX(#REF!,MATCH(AE$4,#REF!,0),MATCH(#REF!,#REF!,0)),"")))))</f>
        <v>#REF!</v>
      </c>
      <c r="AF46" s="68" t="e">
        <f>IF(EXACT((#REF!),(PROPER(TEXT(AF$3,"dddd")))),"",IF(AND(EXACT((#REF!),(PROPER(TEXT(AE$3,"dddd")))),(EXACT((#REF!),PROPER(TEXT(AF45,"dddd"))))),"",IF(#REF!=1,IF(AND((AC46=""),(AD46=""),(AE46="")),INDEX(#REF!,MATCH(AF$4,#REF!,0),MATCH(#REF!,#REF!,0)),""),IF(#REF!=2,IF(AE46="",INDEX(#REF!,MATCH(AF$4,#REF!,0),MATCH(#REF!,#REF!,0)),""),IF(#REF!=4,INDEX(#REF!,MATCH(AF$4,#REF!,0),MATCH(#REF!,#REF!,0)),"")))))</f>
        <v>#REF!</v>
      </c>
      <c r="AG46" s="68" t="e">
        <f>IF(EXACT((#REF!),(PROPER(TEXT(AG$3,"dddd")))),"",IF(AND(EXACT((#REF!),(PROPER(TEXT(AF$3,"dddd")))),(EXACT((#REF!),PROPER(TEXT(AG45,"dddd"))))),"",IF(#REF!=1,IF(AND((AD46=""),(AE46=""),(AF46="")),INDEX(#REF!,MATCH(AG$4,#REF!,0),MATCH(#REF!,#REF!,0)),""),IF(#REF!=2,IF(AF46="",INDEX(#REF!,MATCH(AG$4,#REF!,0),MATCH(#REF!,#REF!,0)),""),IF(#REF!=4,INDEX(#REF!,MATCH(AG$4,#REF!,0),MATCH(#REF!,#REF!,0)),"")))))</f>
        <v>#REF!</v>
      </c>
      <c r="AH46" s="67" t="e">
        <f>IF(EXACT((#REF!),(PROPER(TEXT(AH$3,"dddd")))),"",IF(AND(EXACT((#REF!),(PROPER(TEXT(AG$3,"dddd")))),(EXACT((#REF!),PROPER(TEXT(AH45,"dddd"))))),"",IF(#REF!=1,IF(AND((AE46=""),(AF46=""),(AG46="")),INDEX(#REF!,MATCH(AH$4,#REF!,0),MATCH(#REF!,#REF!,0)),""),IF(#REF!=2,IF(AG46="",INDEX(#REF!,MATCH(AH$4,#REF!,0),MATCH(#REF!,#REF!,0)),""),IF(#REF!=4,INDEX(#REF!,MATCH(AH$4,#REF!,0),MATCH(#REF!,#REF!,0)),"")))))</f>
        <v>#REF!</v>
      </c>
      <c r="AI46" s="67" t="e">
        <f>IF(EXACT((#REF!),(PROPER(TEXT(AI$3,"dddd")))),"",IF(AND(EXACT((#REF!),(PROPER(TEXT(AH$3,"dddd")))),(EXACT((#REF!),PROPER(TEXT(AI45,"dddd"))))),"",IF(#REF!=1,IF(AND((AF46=""),(AG46=""),(AH46="")),INDEX(#REF!,MATCH(AI$4,#REF!,0),MATCH(#REF!,#REF!,0)),""),IF(#REF!=2,IF(AH46="",INDEX(#REF!,MATCH(AI$4,#REF!,0),MATCH(#REF!,#REF!,0)),""),IF(#REF!=4,INDEX(#REF!,MATCH(AI$4,#REF!,0),MATCH(#REF!,#REF!,0)),"")))))</f>
        <v>#REF!</v>
      </c>
      <c r="AJ46" s="67" t="e">
        <f>IF(EXACT((#REF!),(PROPER(TEXT(AJ$3,"dddd")))),"",IF(AND(EXACT((#REF!),(PROPER(TEXT(AI$3,"dddd")))),(EXACT((#REF!),PROPER(TEXT(AJ45,"dddd"))))),"",IF(#REF!=1,IF(AND((AG46=""),(AH46=""),(AI46="")),INDEX(#REF!,MATCH(AJ$4,#REF!,0),MATCH(#REF!,#REF!,0)),""),IF(#REF!=2,IF(AI46="",INDEX(#REF!,MATCH(AJ$4,#REF!,0),MATCH(#REF!,#REF!,0)),""),IF(#REF!=4,INDEX(#REF!,MATCH(AJ$4,#REF!,0),MATCH(#REF!,#REF!,0)),"")))))</f>
        <v>#REF!</v>
      </c>
      <c r="AK46" s="67" t="e">
        <f>IF(EXACT((#REF!),(PROPER(TEXT(AK$3,"dddd")))),"",IF(AND(EXACT((#REF!),(PROPER(TEXT(AJ$3,"dddd")))),(EXACT((#REF!),PROPER(TEXT(AK45,"dddd"))))),"",IF(#REF!=1,IF(AND((AH46=""),(AI46=""),(AJ46="")),INDEX(#REF!,MATCH(AK$4,#REF!,0),MATCH(#REF!,#REF!,0)),""),IF(#REF!=2,IF(AJ46="",INDEX(#REF!,MATCH(AK$4,#REF!,0),MATCH(#REF!,#REF!,0)),""),IF(#REF!=4,INDEX(#REF!,MATCH(AK$4,#REF!,0),MATCH(#REF!,#REF!,0)),"")))))</f>
        <v>#REF!</v>
      </c>
      <c r="AL46" s="67" t="e">
        <f>IF(EXACT((#REF!),(PROPER(TEXT(AL$3,"dddd")))),"",IF(AND(EXACT((#REF!),(PROPER(TEXT(AK$3,"dddd")))),(EXACT((#REF!),PROPER(TEXT(AL45,"dddd"))))),"",IF(#REF!=1,IF(AND((AI46=""),(AJ46=""),(AK46="")),INDEX(#REF!,MATCH(AL$4,#REF!,0),MATCH(#REF!,#REF!,0)),""),IF(#REF!=2,IF(AK46="",INDEX(#REF!,MATCH(AL$4,#REF!,0),MATCH(#REF!,#REF!,0)),""),IF(#REF!=4,INDEX(#REF!,MATCH(AL$4,#REF!,0),MATCH(#REF!,#REF!,0)),"")))))</f>
        <v>#REF!</v>
      </c>
      <c r="AM46" s="68" t="e">
        <f>IF(EXACT((#REF!),(PROPER(TEXT(AM$3,"dddd")))),"",IF(AND(EXACT((#REF!),(PROPER(TEXT(AL$3,"dddd")))),(EXACT((#REF!),PROPER(TEXT(AM45,"dddd"))))),"",IF(#REF!=1,IF(AND((AJ46=""),(AK46=""),(AL46="")),INDEX(#REF!,MATCH(AM$4,#REF!,0),MATCH(#REF!,#REF!,0)),""),IF(#REF!=2,IF(AL46="",INDEX(#REF!,MATCH(AM$4,#REF!,0),MATCH(#REF!,#REF!,0)),""),IF(#REF!=4,INDEX(#REF!,MATCH(AM$4,#REF!,0),MATCH(#REF!,#REF!,0)),"")))))</f>
        <v>#REF!</v>
      </c>
      <c r="AN46" s="68" t="e">
        <f>IF(EXACT((#REF!),(PROPER(TEXT(AN$3,"dddd")))),"",IF(AND(EXACT((#REF!),(PROPER(TEXT(AM$3,"dddd")))),(EXACT((#REF!),PROPER(TEXT(AN45,"dddd"))))),"",IF(#REF!=1,IF(AND((AK46=""),(AL46=""),(AM46="")),INDEX(#REF!,MATCH(AN$4,#REF!,0),MATCH(#REF!,#REF!,0)),""),IF(#REF!=2,IF(AM46="",INDEX(#REF!,MATCH(AN$4,#REF!,0),MATCH(#REF!,#REF!,0)),""),IF(#REF!=4,INDEX(#REF!,MATCH(AN$4,#REF!,0),MATCH(#REF!,#REF!,0)),"")))))</f>
        <v>#REF!</v>
      </c>
      <c r="AO46" s="68" t="e">
        <f>IF(EXACT((#REF!),(PROPER(TEXT(AO$3,"dddd")))),"",IF(AND(EXACT((#REF!),(PROPER(TEXT(AN$3,"dddd")))),(EXACT((#REF!),PROPER(TEXT(AO45,"dddd"))))),"",IF(#REF!=1,IF(AND((AL46=""),(AM46=""),(AN46="")),INDEX(#REF!,MATCH(AO$4,#REF!,0),MATCH(#REF!,#REF!,0)),""),IF(#REF!=2,IF(AN46="",INDEX(#REF!,MATCH(AO$4,#REF!,0),MATCH(#REF!,#REF!,0)),""),IF(#REF!=4,INDEX(#REF!,MATCH(AO$4,#REF!,0),MATCH(#REF!,#REF!,0)),"")))))</f>
        <v>#REF!</v>
      </c>
      <c r="AP46" s="68" t="e">
        <f>IF(EXACT((#REF!),(PROPER(TEXT(AP$3,"dddd")))),"",IF(AND(EXACT((#REF!),(PROPER(TEXT(AO$3,"dddd")))),(EXACT((#REF!),PROPER(TEXT(AP45,"dddd"))))),"",IF(#REF!=1,IF(AND((AM46=""),(AN46=""),(AO46="")),INDEX(#REF!,MATCH(AP$4,#REF!,0),MATCH(#REF!,#REF!,0)),""),IF(#REF!=2,IF(AO46="",INDEX(#REF!,MATCH(AP$4,#REF!,0),MATCH(#REF!,#REF!,0)),""),IF(#REF!=4,INDEX(#REF!,MATCH(AP$4,#REF!,0),MATCH(#REF!,#REF!,0)),"")))))</f>
        <v>#REF!</v>
      </c>
      <c r="AQ46" s="67" t="e">
        <f>IF(EXACT((#REF!),(PROPER(TEXT(AQ$3,"dddd")))),"",IF(AND(EXACT((#REF!),(PROPER(TEXT(AP$3,"dddd")))),(EXACT((#REF!),PROPER(TEXT(AQ45,"dddd"))))),"",IF(#REF!=1,IF(AND((AN46=""),(AO46=""),(AP46="")),INDEX(#REF!,MATCH(AQ$4,#REF!,0),MATCH(#REF!,#REF!,0)),""),IF(#REF!=2,IF(AP46="",INDEX(#REF!,MATCH(AQ$4,#REF!,0),MATCH(#REF!,#REF!,0)),""),IF(#REF!=4,INDEX(#REF!,MATCH(AQ$4,#REF!,0),MATCH(#REF!,#REF!,0)),"")))))</f>
        <v>#REF!</v>
      </c>
      <c r="AR46" s="67" t="e">
        <f>IF(EXACT((#REF!),(PROPER(TEXT(AR$3,"dddd")))),"",IF(AND(EXACT((#REF!),(PROPER(TEXT(AQ$3,"dddd")))),(EXACT((#REF!),PROPER(TEXT(AR45,"dddd"))))),"",IF(#REF!=1,IF(AND((AO46=""),(AP46=""),(AQ46="")),INDEX(#REF!,MATCH(AR$4,#REF!,0),MATCH(#REF!,#REF!,0)),""),IF(#REF!=2,IF(AQ46="",INDEX(#REF!,MATCH(AR$4,#REF!,0),MATCH(#REF!,#REF!,0)),""),IF(#REF!=4,INDEX(#REF!,MATCH(AR$4,#REF!,0),MATCH(#REF!,#REF!,0)),"")))))</f>
        <v>#REF!</v>
      </c>
      <c r="AS46" s="67" t="e">
        <f>IF(EXACT((#REF!),(PROPER(TEXT(AS$3,"dddd")))),"",IF(AND(EXACT((#REF!),(PROPER(TEXT(AR$3,"dddd")))),(EXACT((#REF!),PROPER(TEXT(AS45,"dddd"))))),"",IF(#REF!=1,IF(AND((AP46=""),(AQ46=""),(AR46="")),INDEX(#REF!,MATCH(AS$4,#REF!,0),MATCH(#REF!,#REF!,0)),""),IF(#REF!=2,IF(AR46="",INDEX(#REF!,MATCH(AS$4,#REF!,0),MATCH(#REF!,#REF!,0)),""),IF(#REF!=4,INDEX(#REF!,MATCH(AS$4,#REF!,0),MATCH(#REF!,#REF!,0)),"")))))</f>
        <v>#REF!</v>
      </c>
      <c r="AT46" s="67" t="e">
        <f>IF(EXACT((#REF!),(PROPER(TEXT(AT$3,"dddd")))),"",IF(AND(EXACT((#REF!),(PROPER(TEXT(AS$3,"dddd")))),(EXACT((#REF!),PROPER(TEXT(AT45,"dddd"))))),"",IF(#REF!=1,IF(AND((AQ46=""),(AR46=""),(AS46="")),INDEX(#REF!,MATCH(AT$4,#REF!,0),MATCH(#REF!,#REF!,0)),""),IF(#REF!=2,IF(AS46="",INDEX(#REF!,MATCH(AT$4,#REF!,0),MATCH(#REF!,#REF!,0)),""),IF(#REF!=4,INDEX(#REF!,MATCH(AT$4,#REF!,0),MATCH(#REF!,#REF!,0)),"")))))</f>
        <v>#REF!</v>
      </c>
      <c r="AU46" s="67" t="e">
        <f>IF(EXACT((#REF!),(PROPER(TEXT(AU$3,"dddd")))),"",IF(AND(EXACT((#REF!),(PROPER(TEXT(AT$3,"dddd")))),(EXACT((#REF!),PROPER(TEXT(AU45,"dddd"))))),"",IF(#REF!=1,IF(AND((AR46=""),(AS46=""),(AT46="")),INDEX(#REF!,MATCH(AU$4,#REF!,0),MATCH(#REF!,#REF!,0)),""),IF(#REF!=2,IF(AT46="",INDEX(#REF!,MATCH(AU$4,#REF!,0),MATCH(#REF!,#REF!,0)),""),IF(#REF!=4,INDEX(#REF!,MATCH(AU$4,#REF!,0),MATCH(#REF!,#REF!,0)),"")))))</f>
        <v>#REF!</v>
      </c>
      <c r="AV46" s="68" t="e">
        <f>IF(EXACT((#REF!),(PROPER(TEXT(AV$3,"dddd")))),"",IF(AND(EXACT((#REF!),(PROPER(TEXT(AU$3,"dddd")))),(EXACT((#REF!),PROPER(TEXT(AV45,"dddd"))))),"",IF(#REF!=1,IF(AND((AS46=""),(AT46=""),(AU46="")),INDEX(#REF!,MATCH(AV$4,#REF!,0),MATCH(#REF!,#REF!,0)),""),IF(#REF!=2,IF(AU46="",INDEX(#REF!,MATCH(AV$4,#REF!,0),MATCH(#REF!,#REF!,0)),""),IF(#REF!=4,INDEX(#REF!,MATCH(AV$4,#REF!,0),MATCH(#REF!,#REF!,0)),"")))))</f>
        <v>#REF!</v>
      </c>
      <c r="AW46" s="68" t="e">
        <f>IF(EXACT((#REF!),(PROPER(TEXT(AW$3,"dddd")))),"",IF(AND(EXACT((#REF!),(PROPER(TEXT(AV$3,"dddd")))),(EXACT((#REF!),PROPER(TEXT(AW45,"dddd"))))),"",IF(#REF!=1,IF(AND((AT46=""),(AU46=""),(AV46="")),INDEX(#REF!,MATCH(AW$4,#REF!,0),MATCH(#REF!,#REF!,0)),""),IF(#REF!=2,IF(AV46="",INDEX(#REF!,MATCH(AW$4,#REF!,0),MATCH(#REF!,#REF!,0)),""),IF(#REF!=4,INDEX(#REF!,MATCH(AW$4,#REF!,0),MATCH(#REF!,#REF!,0)),"")))))</f>
        <v>#REF!</v>
      </c>
      <c r="AX46" s="68" t="e">
        <f>IF(EXACT((#REF!),(PROPER(TEXT(AX$3,"dddd")))),"",IF(AND(EXACT((#REF!),(PROPER(TEXT(AW$3,"dddd")))),(EXACT((#REF!),PROPER(TEXT(AX45,"dddd"))))),"",IF(#REF!=1,IF(AND((AU46=""),(AV46=""),(AW46="")),INDEX(#REF!,MATCH(AX$4,#REF!,0),MATCH(#REF!,#REF!,0)),""),IF(#REF!=2,IF(AW46="",INDEX(#REF!,MATCH(AX$4,#REF!,0),MATCH(#REF!,#REF!,0)),""),IF(#REF!=4,INDEX(#REF!,MATCH(AX$4,#REF!,0),MATCH(#REF!,#REF!,0)),"")))))</f>
        <v>#REF!</v>
      </c>
      <c r="AY46" s="68" t="e">
        <f>IF(EXACT((#REF!),(PROPER(TEXT(AY$3,"dddd")))),"",IF(AND(EXACT((#REF!),(PROPER(TEXT(AX$3,"dddd")))),(EXACT((#REF!),PROPER(TEXT(AY45,"dddd"))))),"",IF(#REF!=1,IF(AND((AV46=""),(AW46=""),(AX46="")),INDEX(#REF!,MATCH(AY$4,#REF!,0),MATCH(#REF!,#REF!,0)),""),IF(#REF!=2,IF(AX46="",INDEX(#REF!,MATCH(AY$4,#REF!,0),MATCH(#REF!,#REF!,0)),""),IF(#REF!=4,INDEX(#REF!,MATCH(AY$4,#REF!,0),MATCH(#REF!,#REF!,0)),"")))))</f>
        <v>#REF!</v>
      </c>
      <c r="AZ46" s="67" t="e">
        <f>IF(EXACT((#REF!),(PROPER(TEXT(AZ$3,"dddd")))),"",IF(AND(EXACT((#REF!),(PROPER(TEXT(AY$3,"dddd")))),(EXACT((#REF!),PROPER(TEXT(AZ45,"dddd"))))),"",IF(#REF!=1,IF(AND((AW46=""),(AX46=""),(AY46="")),INDEX(#REF!,MATCH(AZ$4,#REF!,0),MATCH(#REF!,#REF!,0)),""),IF(#REF!=2,IF(AY46="",INDEX(#REF!,MATCH(AZ$4,#REF!,0),MATCH(#REF!,#REF!,0)),""),IF(#REF!=4,INDEX(#REF!,MATCH(AZ$4,#REF!,0),MATCH(#REF!,#REF!,0)),"")))))</f>
        <v>#REF!</v>
      </c>
      <c r="BA46" s="67" t="e">
        <f>IF(EXACT((#REF!),(PROPER(TEXT(BA$3,"dddd")))),"",IF(AND(EXACT((#REF!),(PROPER(TEXT(AZ$3,"dddd")))),(EXACT((#REF!),PROPER(TEXT(BA45,"dddd"))))),"",IF(#REF!=1,IF(AND((AX46=""),(AY46=""),(AZ46="")),INDEX(#REF!,MATCH(BA$4,#REF!,0),MATCH(#REF!,#REF!,0)),""),IF(#REF!=2,IF(AZ46="",INDEX(#REF!,MATCH(BA$4,#REF!,0),MATCH(#REF!,#REF!,0)),""),IF(#REF!=4,INDEX(#REF!,MATCH(BA$4,#REF!,0),MATCH(#REF!,#REF!,0)),"")))))</f>
        <v>#REF!</v>
      </c>
      <c r="BB46" s="67" t="e">
        <f>IF(EXACT((#REF!),(PROPER(TEXT(BB$3,"dddd")))),"",IF(AND(EXACT((#REF!),(PROPER(TEXT(BA$3,"dddd")))),(EXACT((#REF!),PROPER(TEXT(BB45,"dddd"))))),"",IF(#REF!=1,IF(AND((AY46=""),(AZ46=""),(BA46="")),INDEX(#REF!,MATCH(BB$4,#REF!,0),MATCH(#REF!,#REF!,0)),""),IF(#REF!=2,IF(BA46="",INDEX(#REF!,MATCH(BB$4,#REF!,0),MATCH(#REF!,#REF!,0)),""),IF(#REF!=4,INDEX(#REF!,MATCH(BB$4,#REF!,0),MATCH(#REF!,#REF!,0)),"")))))</f>
        <v>#REF!</v>
      </c>
      <c r="BC46" s="67" t="e">
        <f>IF(EXACT((#REF!),(PROPER(TEXT(BC$3,"dddd")))),"",IF(AND(EXACT((#REF!),(PROPER(TEXT(BB$3,"dddd")))),(EXACT((#REF!),PROPER(TEXT(BC45,"dddd"))))),"",IF(#REF!=1,IF(AND((AZ46=""),(BA46=""),(BB46="")),INDEX(#REF!,MATCH(BC$4,#REF!,0),MATCH(#REF!,#REF!,0)),""),IF(#REF!=2,IF(BB46="",INDEX(#REF!,MATCH(BC$4,#REF!,0),MATCH(#REF!,#REF!,0)),""),IF(#REF!=4,INDEX(#REF!,MATCH(BC$4,#REF!,0),MATCH(#REF!,#REF!,0)),"")))))</f>
        <v>#REF!</v>
      </c>
      <c r="BD46" s="68" t="e">
        <f>IF(EXACT((#REF!),(PROPER(TEXT(BD$3,"dddd")))),"",IF(AND(EXACT((#REF!),(PROPER(TEXT(BC$3,"dddd")))),(EXACT((#REF!),PROPER(TEXT(BD45,"dddd"))))),"",IF(#REF!=1,IF(AND((BA46=""),(BB46=""),(BC46="")),INDEX(#REF!,MATCH(BD$4,#REF!,0),MATCH(#REF!,#REF!,0)),""),IF(#REF!=2,IF(BC46="",INDEX(#REF!,MATCH(BD$4,#REF!,0),MATCH(#REF!,#REF!,0)),""),IF(#REF!=4,INDEX(#REF!,MATCH(BD$4,#REF!,0),MATCH(#REF!,#REF!,0)),"")))))</f>
        <v>#REF!</v>
      </c>
      <c r="BE46" s="68" t="e">
        <f>IF(EXACT((#REF!),(PROPER(TEXT(BE$3,"dddd")))),"",IF(AND(EXACT((#REF!),(PROPER(TEXT(BD$3,"dddd")))),(EXACT((#REF!),PROPER(TEXT(BE45,"dddd"))))),"",IF(#REF!=1,IF(AND((BB46=""),(BC46=""),(BD46="")),INDEX(#REF!,MATCH(BE$4,#REF!,0),MATCH(#REF!,#REF!,0)),""),IF(#REF!=2,IF(BD46="",INDEX(#REF!,MATCH(BE$4,#REF!,0),MATCH(#REF!,#REF!,0)),""),IF(#REF!=4,INDEX(#REF!,MATCH(BE$4,#REF!,0),MATCH(#REF!,#REF!,0)),"")))))</f>
        <v>#REF!</v>
      </c>
      <c r="BF46" s="68" t="e">
        <f>IF(EXACT((#REF!),(PROPER(TEXT(BF$3,"dddd")))),"",IF(AND(EXACT((#REF!),(PROPER(TEXT(BE$3,"dddd")))),(EXACT((#REF!),PROPER(TEXT(BF45,"dddd"))))),"",IF(#REF!=1,IF(AND((BC46=""),(BD46=""),(BE46="")),INDEX(#REF!,MATCH(BF$4,#REF!,0),MATCH(#REF!,#REF!,0)),""),IF(#REF!=2,IF(BE46="",INDEX(#REF!,MATCH(BF$4,#REF!,0),MATCH(#REF!,#REF!,0)),""),IF(#REF!=4,INDEX(#REF!,MATCH(BF$4,#REF!,0),MATCH(#REF!,#REF!,0)),"")))))</f>
        <v>#REF!</v>
      </c>
      <c r="BG46" s="68" t="e">
        <f>IF(EXACT((#REF!),(PROPER(TEXT(BG$3,"dddd")))),"",IF(AND(EXACT((#REF!),(PROPER(TEXT(BF$3,"dddd")))),(EXACT((#REF!),PROPER(TEXT(BG45,"dddd"))))),"",IF(#REF!=1,IF(AND((BD46=""),(BE46=""),(BF46="")),INDEX(#REF!,MATCH(BG$4,#REF!,0),MATCH(#REF!,#REF!,0)),""),IF(#REF!=2,IF(BF46="",INDEX(#REF!,MATCH(BG$4,#REF!,0),MATCH(#REF!,#REF!,0)),""),IF(#REF!=4,INDEX(#REF!,MATCH(BG$4,#REF!,0),MATCH(#REF!,#REF!,0)),"")))))</f>
        <v>#REF!</v>
      </c>
    </row>
    <row r="47" spans="1:59" ht="26.25" customHeight="1" x14ac:dyDescent="0.25">
      <c r="A47" s="75" t="e">
        <f t="shared" si="1"/>
        <v>#REF!</v>
      </c>
      <c r="B47" s="52" t="s">
        <v>270</v>
      </c>
      <c r="C47" s="52" t="s">
        <v>44</v>
      </c>
      <c r="D47" s="52" t="s">
        <v>205</v>
      </c>
      <c r="E47" s="52" t="s">
        <v>40</v>
      </c>
      <c r="F47" s="72" t="e">
        <f>IF(ISNA(VLOOKUP(E47,#REF!,2,FALSE)),"",VLOOKUP(E47,#REF!,2,FALSE))</f>
        <v>#REF!</v>
      </c>
      <c r="G47" s="72" t="e">
        <f>IF(ISNA(VLOOKUP(E47,#REF!,3,0)),"",VLOOKUP(E47,#REF!,3,0))</f>
        <v>#REF!</v>
      </c>
      <c r="H47" s="67" t="e">
        <f>IF(EXACT((#REF!),(PROPER(TEXT(H$3,"dddd")))),"",IF(EXACT(H$4,#REF!),IF(#REF!=4,INDEX(#REF!,MATCH(H$4,#REF!,0),MATCH(#REF!,#REF!,0)),INDEX(#REF!,MATCH(#REF!,#REF!,0),MATCH(#REF!,#REF!,0))),""))</f>
        <v>#REF!</v>
      </c>
      <c r="I47" s="67" t="e">
        <f>IF(EXACT((#REF!),(PROPER(TEXT(I$3,"dddd")))),"",IF(EXACT(I$4,#REF!),IF(H47="",IF(OR((#REF!=4),(#REF!=3),(#REF!=2),(#REF!=1)),INDEX(#REF!,MATCH(I$4,#REF!,0),MATCH(#REF!,#REF!,0)),"")),IF(#REF!=4,IF(H47="","",INDEX(#REF!,MATCH(I$4,#REF!,0),MATCH(#REF!,#REF!,0))),IF(#REF!=2,IF(H47="",IF(OR((#REF!="Semana1"),(#REF!="Semana2")),INDEX(#REF!,MATCH(I$4,#REF!,0),MATCH(#REF!,#REF!,0)),""),""),IF(#REF!=1,IF(H47="",IF(#REF!="Semana2","",""),""))))))</f>
        <v>#REF!</v>
      </c>
      <c r="J47" s="67" t="e">
        <f>IF(EXACT(J$4,#REF!),IF(I47="",IF(OR((#REF!=4),(#REF!=3),(#REF!=2),(#REF!=1)),INDEX(#REF!,MATCH(J$4,#REF!,0),MATCH(#REF!,#REF!,0)),"")),IF(#REF!=4,IF(I47="","",INDEX(#REF!,MATCH(J$4,#REF!,0),MATCH(#REF!,#REF!,0))),IF(#REF!=2,IF(I47="",IF(OR((#REF!="Semana1"),(#REF!="Semana2"),(#REF!="Semana3")),INDEX(#REF!,MATCH(J$4,#REF!,0),MATCH(#REF!,#REF!,0)),""),""),IF(#REF!=1,IF(I47="",IF(#REF!="Semana3","",""),"")))))</f>
        <v>#REF!</v>
      </c>
      <c r="K47" s="67" t="e">
        <f>IF(EXACT(K$4,#REF!),IF(J47="",IF(OR((#REF!=4),(#REF!=3),(#REF!=2),(#REF!=1)),INDEX(#REF!,MATCH(K$4,#REF!,0),MATCH(#REF!,#REF!,0)),"")),IF(#REF!=4,IF(J47="","",INDEX(#REF!,MATCH(K$4,#REF!,0),MATCH(#REF!,#REF!,0))),IF(#REF!=2,IF(J47="",IF(OR((#REF!="Semana1"),(#REF!="Semana2"),(#REF!="Semana3"),(#REF!="Semana4")),INDEX(#REF!,MATCH(K$4,#REF!,0),MATCH(#REF!,#REF!,0)),""),""),IF(#REF!=1,IF(J47="",IF(#REF!="Semana4","",""),"")))))</f>
        <v>#REF!</v>
      </c>
      <c r="L47" s="67" t="e">
        <f>IF(EXACT(L$4,#REF!),IF(K47="",IF(OR((#REF!=4),(#REF!=3),(#REF!=2),(#REF!=1)),INDEX(#REF!,MATCH(L$4,#REF!,0),MATCH(#REF!,#REF!,0)),"")),IF(#REF!=4,IF(K47="","",INDEX(#REF!,MATCH(L$4,#REF!,0),MATCH(#REF!,#REF!,0))),IF(#REF!=2,IF(K47="",IF(OR((#REF!="Semana1"),(#REF!="Semana2"),(#REF!="Semana3"),(#REF!="Semana4"),(#REF!="Semana5")),INDEX(#REF!,MATCH(L$4,#REF!,0),MATCH(#REF!,#REF!,0)),""),""),IF(#REF!=1,IF(AND((#REF!="Semana1"),(I47=""),(J47=""),(K47="")),INDEX(#REF!,MATCH(L$4,#REF!,0),MATCH(#REF!,#REF!,0)),IF(AND((#REF!="Semana5"),(K47="")),INDEX(#REF!,MATCH(L$4,#REF!,0),MATCH(#REF!,#REF!,0)),""))))))</f>
        <v>#REF!</v>
      </c>
      <c r="M47" s="68" t="e">
        <f>IF(EXACT(M$4,#REF!),IF(L47="",IF(OR((#REF!=4),(#REF!=3),(#REF!=2),(#REF!=1)),INDEX(#REF!,MATCH(M$4,#REF!,0),MATCH(#REF!,#REF!,0)),"")),IF(#REF!=4,IF(L47="","",INDEX(#REF!,MATCH(M$4,#REF!,0),MATCH(#REF!,#REF!,0))),IF(#REF!=2,IF(L47="",IF(OR((#REF!="Semana1"),(#REF!="Semana2"),(#REF!="Semana3"),(#REF!="Semana4"),(#REF!="Semana5")),INDEX(#REF!,MATCH(M$4,#REF!,0),MATCH(#REF!,#REF!,0)),""),""),IF(#REF!=1,IF(AND((#REF!="Semana2"),(J47=""),(K47=""),(L47="")),INDEX(#REF!,MATCH(M$4,#REF!,0),MATCH(#REF!,#REF!,0)),IF(AND((#REF!="Semana6"),(L47="")),INDEX(#REF!,MATCH(M$4,#REF!,0),MATCH(#REF!,#REF!,0)),""))))))</f>
        <v>#REF!</v>
      </c>
      <c r="N47" s="68" t="e">
        <f>IF(EXACT(N$4,#REF!),IF(M47="",IF(OR((#REF!=4),(#REF!=3),(#REF!=2),(#REF!=1)),INDEX(#REF!,MATCH(N$4,#REF!,0),MATCH(#REF!,#REF!,0)),"")),IF(#REF!=4,IF(M47="","",INDEX(#REF!,MATCH(N$4,#REF!,0),MATCH(#REF!,#REF!,0))),IF(#REF!=2,IF(M47="",IF(OR((#REF!="Semana1"),(#REF!="Semana2"),(#REF!="Semana3"),(#REF!="Semana4"),(#REF!="Semana5")),INDEX(#REF!,MATCH(N$4,#REF!,0),MATCH(#REF!,#REF!,0)),""),""),IF(#REF!=1,IF(AND((#REF!="Semana3"),(K47=""),(L47=""),(M47="")),INDEX(#REF!,MATCH(N$4,#REF!,0),MATCH(#REF!,#REF!,0)),IF(AND((#REF!="Semana7"),(M47="")),INDEX(#REF!,MATCH(N$4,#REF!,0),MATCH(#REF!,#REF!,0)),""))))))</f>
        <v>#REF!</v>
      </c>
      <c r="O47" s="68" t="e">
        <f>IF(EXACT(O$4,#REF!),IF(N47="",IF(OR((#REF!=4),(#REF!=3),(#REF!=2),(#REF!=1)),INDEX(#REF!,MATCH(O$4,#REF!,0),MATCH(#REF!,#REF!,0)),"")),IF(#REF!=4,IF(N47="","",INDEX(#REF!,MATCH(O$4,#REF!,0),MATCH(#REF!,#REF!,0))),IF(#REF!=2,IF(N47="",IF(OR((#REF!="Semana1"),(#REF!="Semana2"),(#REF!="Semana3"),(#REF!="Semana4"),(#REF!="Semana5"),(#REF!="Semana6"),(#REF!="Semana7"),(#REF!="Semana8")),INDEX(#REF!,MATCH(O$4,#REF!,0),MATCH(#REF!,#REF!,0)),""),""),IF(#REF!=1,IF(AND((L47=""),(M47=""),(N47="")),INDEX(#REF!,MATCH(O$4,#REF!,0),MATCH(#REF!,#REF!,0)),""),""))))</f>
        <v>#REF!</v>
      </c>
      <c r="P47" s="68" t="e">
        <f>IF(EXACT((#REF!),(PROPER(TEXT(P$3,"dddd")))),"",IF(AND(EXACT((#REF!),(PROPER(TEXT(O$3,"dddd")))),(EXACT((#REF!),PROPER(TEXT(P46,"dddd"))))),"",IF(#REF!=1,IF(AND((M47=""),(N47=""),(O47="")),INDEX(#REF!,MATCH(P$4,#REF!,0),MATCH(#REF!,#REF!,0)),""),IF(#REF!=2,IF(O47="",INDEX(#REF!,MATCH(P$4,#REF!,0),MATCH(#REF!,#REF!,0)),""),IF(#REF!=4,INDEX(#REF!,MATCH(P$4,#REF!,0),MATCH(#REF!,#REF!,0)),"")))))</f>
        <v>#REF!</v>
      </c>
      <c r="Q47" s="67" t="e">
        <f>IF(EXACT((#REF!),(PROPER(TEXT(Q$3,"dddd")))),"",IF(AND(EXACT((#REF!),(PROPER(TEXT(P$3,"dddd")))),(EXACT((#REF!),PROPER(TEXT(Q46,"dddd"))))),"",IF(#REF!=1,IF(AND((N47=""),(O47=""),(P47="")),INDEX(#REF!,MATCH(Q$4,#REF!,0),MATCH(#REF!,#REF!,0)),""),IF(#REF!=2,IF(P47="",INDEX(#REF!,MATCH(Q$4,#REF!,0),MATCH(#REF!,#REF!,0)),""),IF(#REF!=4,INDEX(#REF!,MATCH(Q$4,#REF!,0),MATCH(#REF!,#REF!,0)),"")))))</f>
        <v>#REF!</v>
      </c>
      <c r="R47" s="67" t="e">
        <f>IF(EXACT((#REF!),(PROPER(TEXT(R$3,"dddd")))),"",IF(AND(EXACT((#REF!),(PROPER(TEXT(Q$3,"dddd")))),(EXACT((#REF!),PROPER(TEXT(R46,"dddd"))))),"",IF(#REF!=1,IF(AND((O47=""),(P47=""),(Q47="")),INDEX(#REF!,MATCH(R$4,#REF!,0),MATCH(#REF!,#REF!,0)),""),IF(#REF!=2,IF(Q47="",INDEX(#REF!,MATCH(R$4,#REF!,0),MATCH(#REF!,#REF!,0)),""),IF(#REF!=4,INDEX(#REF!,MATCH(R$4,#REF!,0),MATCH(#REF!,#REF!,0)),"")))))</f>
        <v>#REF!</v>
      </c>
      <c r="S47" s="67" t="e">
        <f>IF(EXACT((#REF!),(PROPER(TEXT(S$3,"dddd")))),"",IF(AND(EXACT((#REF!),(PROPER(TEXT(R$3,"dddd")))),(EXACT((#REF!),PROPER(TEXT(S46,"dddd"))))),"",IF(#REF!=1,IF(AND((P47=""),(Q47=""),(R47="")),INDEX(#REF!,MATCH(S$4,#REF!,0),MATCH(#REF!,#REF!,0)),""),IF(#REF!=2,IF(R47="",INDEX(#REF!,MATCH(S$4,#REF!,0),MATCH(#REF!,#REF!,0)),""),IF(#REF!=4,INDEX(#REF!,MATCH(S$4,#REF!,0),MATCH(#REF!,#REF!,0)),"")))))</f>
        <v>#REF!</v>
      </c>
      <c r="T47" s="67" t="e">
        <f>IF(EXACT((#REF!),(PROPER(TEXT(T$3,"dddd")))),"",IF(AND(EXACT((#REF!),(PROPER(TEXT(S$3,"dddd")))),(EXACT((#REF!),PROPER(TEXT(T46,"dddd"))))),"",IF(#REF!=1,IF(AND((Q47=""),(R47=""),(S47="")),INDEX(#REF!,MATCH(T$4,#REF!,0),MATCH(#REF!,#REF!,0)),""),IF(#REF!=2,IF(S47="",INDEX(#REF!,MATCH(T$4,#REF!,0),MATCH(#REF!,#REF!,0)),""),IF(#REF!=4,INDEX(#REF!,MATCH(T$4,#REF!,0),MATCH(#REF!,#REF!,0)),"")))))</f>
        <v>#REF!</v>
      </c>
      <c r="U47" s="68" t="e">
        <f>IF(EXACT((#REF!),(PROPER(TEXT(U$3,"dddd")))),"",IF(AND(EXACT((#REF!),(PROPER(TEXT(T$3,"dddd")))),(EXACT((#REF!),PROPER(TEXT(U46,"dddd"))))),"",IF(#REF!=1,IF(AND((R47=""),(S47=""),(T47="")),INDEX(#REF!,MATCH(U$4,#REF!,0),MATCH(#REF!,#REF!,0)),""),IF(#REF!=2,IF(T47="",INDEX(#REF!,MATCH(U$4,#REF!,0),MATCH(#REF!,#REF!,0)),""),IF(#REF!=4,INDEX(#REF!,MATCH(U$4,#REF!,0),MATCH(#REF!,#REF!,0)),"")))))</f>
        <v>#REF!</v>
      </c>
      <c r="V47" s="68" t="e">
        <f>IF(EXACT((#REF!),(PROPER(TEXT(V$3,"dddd")))),"",IF(AND(EXACT((#REF!),(PROPER(TEXT(U$3,"dddd")))),(EXACT((#REF!),PROPER(TEXT(V46,"dddd"))))),"",IF(#REF!=1,IF(AND((S47=""),(T47=""),(U47="")),INDEX(#REF!,MATCH(V$4,#REF!,0),MATCH(#REF!,#REF!,0)),""),IF(#REF!=2,IF(U47="",INDEX(#REF!,MATCH(V$4,#REF!,0),MATCH(#REF!,#REF!,0)),""),IF(#REF!=4,INDEX(#REF!,MATCH(V$4,#REF!,0),MATCH(#REF!,#REF!,0)),"")))))</f>
        <v>#REF!</v>
      </c>
      <c r="W47" s="68" t="e">
        <f>IF(EXACT((#REF!),(PROPER(TEXT(W$3,"dddd")))),"",IF(AND(EXACT((#REF!),(PROPER(TEXT(V$3,"dddd")))),(EXACT((#REF!),PROPER(TEXT(W46,"dddd"))))),"",IF(#REF!=1,IF(AND((T47=""),(U47=""),(V47="")),INDEX(#REF!,MATCH(W$4,#REF!,0),MATCH(#REF!,#REF!,0)),""),IF(#REF!=2,IF(V47="",INDEX(#REF!,MATCH(W$4,#REF!,0),MATCH(#REF!,#REF!,0)),""),IF(#REF!=4,INDEX(#REF!,MATCH(W$4,#REF!,0),MATCH(#REF!,#REF!,0)),"")))))</f>
        <v>#REF!</v>
      </c>
      <c r="X47" s="68" t="e">
        <f>IF(EXACT((#REF!),(PROPER(TEXT(X$3,"dddd")))),"",IF(AND(EXACT((#REF!),(PROPER(TEXT(W$3,"dddd")))),(EXACT((#REF!),PROPER(TEXT(X46,"dddd"))))),"",IF(#REF!=1,IF(AND((U47=""),(V47=""),(W47="")),INDEX(#REF!,MATCH(X$4,#REF!,0),MATCH(#REF!,#REF!,0)),""),IF(#REF!=2,IF(W47="",INDEX(#REF!,MATCH(X$4,#REF!,0),MATCH(#REF!,#REF!,0)),""),IF(#REF!=4,INDEX(#REF!,MATCH(X$4,#REF!,0),MATCH(#REF!,#REF!,0)),"")))))</f>
        <v>#REF!</v>
      </c>
      <c r="Y47" s="67" t="e">
        <f>IF(EXACT((#REF!),(PROPER(TEXT(Y$3,"dddd")))),"",IF(AND(EXACT((#REF!),(PROPER(TEXT(X$3,"dddd")))),(EXACT((#REF!),PROPER(TEXT(Y46,"dddd"))))),"",IF(#REF!=1,IF(AND((V47=""),(W47=""),(X47="")),INDEX(#REF!,MATCH(Y$4,#REF!,0),MATCH(#REF!,#REF!,0)),""),IF(#REF!=2,IF(X47="",INDEX(#REF!,MATCH(Y$4,#REF!,0),MATCH(#REF!,#REF!,0)),""),IF(#REF!=4,INDEX(#REF!,MATCH(Y$4,#REF!,0),MATCH(#REF!,#REF!,0)),"")))))</f>
        <v>#REF!</v>
      </c>
      <c r="Z47" s="67" t="e">
        <f>IF(EXACT((#REF!),(PROPER(TEXT(Z$3,"dddd")))),"",IF(AND(EXACT((#REF!),(PROPER(TEXT(Y$3,"dddd")))),(EXACT((#REF!),PROPER(TEXT(Z46,"dddd"))))),"",IF(#REF!=1,IF(AND((W47=""),(X47=""),(Y47="")),INDEX(#REF!,MATCH(Z$4,#REF!,0),MATCH(#REF!,#REF!,0)),""),IF(#REF!=2,IF(Y47="",INDEX(#REF!,MATCH(Z$4,#REF!,0),MATCH(#REF!,#REF!,0)),""),IF(#REF!=4,INDEX(#REF!,MATCH(Z$4,#REF!,0),MATCH(#REF!,#REF!,0)),"")))))</f>
        <v>#REF!</v>
      </c>
      <c r="AA47" s="67" t="e">
        <f>IF(EXACT((#REF!),(PROPER(TEXT(AA$3,"dddd")))),"",IF(AND(EXACT((#REF!),(PROPER(TEXT(Z$3,"dddd")))),(EXACT((#REF!),PROPER(TEXT(AA46,"dddd"))))),"",IF(#REF!=1,IF(AND((X47=""),(Y47=""),(Z47="")),INDEX(#REF!,MATCH(AA$4,#REF!,0),MATCH(#REF!,#REF!,0)),""),IF(#REF!=2,IF(Z47="",INDEX(#REF!,MATCH(AA$4,#REF!,0),MATCH(#REF!,#REF!,0)),""),IF(#REF!=4,INDEX(#REF!,MATCH(AA$4,#REF!,0),MATCH(#REF!,#REF!,0)),"")))))</f>
        <v>#REF!</v>
      </c>
      <c r="AB47" s="67" t="e">
        <f>IF(EXACT((#REF!),(PROPER(TEXT(AB$3,"dddd")))),"",IF(AND(EXACT((#REF!),(PROPER(TEXT(AA$3,"dddd")))),(EXACT((#REF!),PROPER(TEXT(AB46,"dddd"))))),"",IF(#REF!=1,IF(AND((Y47=""),(Z47=""),(AA47="")),INDEX(#REF!,MATCH(AB$4,#REF!,0),MATCH(#REF!,#REF!,0)),""),IF(#REF!=2,IF(AA47="",INDEX(#REF!,MATCH(AB$4,#REF!,0),MATCH(#REF!,#REF!,0)),""),IF(#REF!=4,INDEX(#REF!,MATCH(AB$4,#REF!,0),MATCH(#REF!,#REF!,0)),"")))))</f>
        <v>#REF!</v>
      </c>
      <c r="AC47" s="67" t="e">
        <f>IF(EXACT((#REF!),(PROPER(TEXT(AC$3,"dddd")))),"",IF(AND(EXACT((#REF!),(PROPER(TEXT(AB$3,"dddd")))),(EXACT((#REF!),PROPER(TEXT(AC46,"dddd"))))),"",IF(#REF!=1,IF(AND((Z47=""),(AA47=""),(AB47="")),INDEX(#REF!,MATCH(AC$4,#REF!,0),MATCH(#REF!,#REF!,0)),""),IF(#REF!=2,IF(AB47="",INDEX(#REF!,MATCH(AC$4,#REF!,0),MATCH(#REF!,#REF!,0)),""),IF(#REF!=4,INDEX(#REF!,MATCH(AC$4,#REF!,0),MATCH(#REF!,#REF!,0)),"")))))</f>
        <v>#REF!</v>
      </c>
      <c r="AD47" s="68" t="e">
        <f>IF(EXACT((#REF!),(PROPER(TEXT(AD$3,"dddd")))),"",IF(AND(EXACT((#REF!),(PROPER(TEXT(AC$3,"dddd")))),(EXACT((#REF!),PROPER(TEXT(AD46,"dddd"))))),"",IF(#REF!=1,IF(AND((AA47=""),(AB47=""),(AC47="")),INDEX(#REF!,MATCH(AD$4,#REF!,0),MATCH(#REF!,#REF!,0)),""),IF(#REF!=2,IF(AC47="",INDEX(#REF!,MATCH(AD$4,#REF!,0),MATCH(#REF!,#REF!,0)),""),IF(#REF!=4,INDEX(#REF!,MATCH(AD$4,#REF!,0),MATCH(#REF!,#REF!,0)),"")))))</f>
        <v>#REF!</v>
      </c>
      <c r="AE47" s="68" t="e">
        <f>IF(EXACT((#REF!),(PROPER(TEXT(AE$3,"dddd")))),"",IF(AND(EXACT((#REF!),(PROPER(TEXT(AD$3,"dddd")))),(EXACT((#REF!),PROPER(TEXT(AE46,"dddd"))))),"",IF(#REF!=1,IF(AND((AB47=""),(AC47=""),(AD47="")),INDEX(#REF!,MATCH(AE$4,#REF!,0),MATCH(#REF!,#REF!,0)),""),IF(#REF!=2,IF(AD47="",INDEX(#REF!,MATCH(AE$4,#REF!,0),MATCH(#REF!,#REF!,0)),""),IF(#REF!=4,INDEX(#REF!,MATCH(AE$4,#REF!,0),MATCH(#REF!,#REF!,0)),"")))))</f>
        <v>#REF!</v>
      </c>
      <c r="AF47" s="68" t="e">
        <f>IF(EXACT((#REF!),(PROPER(TEXT(AF$3,"dddd")))),"",IF(AND(EXACT((#REF!),(PROPER(TEXT(AE$3,"dddd")))),(EXACT((#REF!),PROPER(TEXT(AF46,"dddd"))))),"",IF(#REF!=1,IF(AND((AC47=""),(AD47=""),(AE47="")),INDEX(#REF!,MATCH(AF$4,#REF!,0),MATCH(#REF!,#REF!,0)),""),IF(#REF!=2,IF(AE47="",INDEX(#REF!,MATCH(AF$4,#REF!,0),MATCH(#REF!,#REF!,0)),""),IF(#REF!=4,INDEX(#REF!,MATCH(AF$4,#REF!,0),MATCH(#REF!,#REF!,0)),"")))))</f>
        <v>#REF!</v>
      </c>
      <c r="AG47" s="68" t="e">
        <f>IF(EXACT((#REF!),(PROPER(TEXT(AG$3,"dddd")))),"",IF(AND(EXACT((#REF!),(PROPER(TEXT(AF$3,"dddd")))),(EXACT((#REF!),PROPER(TEXT(AG46,"dddd"))))),"",IF(#REF!=1,IF(AND((AD47=""),(AE47=""),(AF47="")),INDEX(#REF!,MATCH(AG$4,#REF!,0),MATCH(#REF!,#REF!,0)),""),IF(#REF!=2,IF(AF47="",INDEX(#REF!,MATCH(AG$4,#REF!,0),MATCH(#REF!,#REF!,0)),""),IF(#REF!=4,INDEX(#REF!,MATCH(AG$4,#REF!,0),MATCH(#REF!,#REF!,0)),"")))))</f>
        <v>#REF!</v>
      </c>
      <c r="AH47" s="67" t="e">
        <f>IF(EXACT((#REF!),(PROPER(TEXT(AH$3,"dddd")))),"",IF(AND(EXACT((#REF!),(PROPER(TEXT(AG$3,"dddd")))),(EXACT((#REF!),PROPER(TEXT(AH46,"dddd"))))),"",IF(#REF!=1,IF(AND((AE47=""),(AF47=""),(AG47="")),INDEX(#REF!,MATCH(AH$4,#REF!,0),MATCH(#REF!,#REF!,0)),""),IF(#REF!=2,IF(AG47="",INDEX(#REF!,MATCH(AH$4,#REF!,0),MATCH(#REF!,#REF!,0)),""),IF(#REF!=4,INDEX(#REF!,MATCH(AH$4,#REF!,0),MATCH(#REF!,#REF!,0)),"")))))</f>
        <v>#REF!</v>
      </c>
      <c r="AI47" s="67" t="e">
        <f>IF(EXACT((#REF!),(PROPER(TEXT(AI$3,"dddd")))),"",IF(AND(EXACT((#REF!),(PROPER(TEXT(AH$3,"dddd")))),(EXACT((#REF!),PROPER(TEXT(AI46,"dddd"))))),"",IF(#REF!=1,IF(AND((AF47=""),(AG47=""),(AH47="")),INDEX(#REF!,MATCH(AI$4,#REF!,0),MATCH(#REF!,#REF!,0)),""),IF(#REF!=2,IF(AH47="",INDEX(#REF!,MATCH(AI$4,#REF!,0),MATCH(#REF!,#REF!,0)),""),IF(#REF!=4,INDEX(#REF!,MATCH(AI$4,#REF!,0),MATCH(#REF!,#REF!,0)),"")))))</f>
        <v>#REF!</v>
      </c>
      <c r="AJ47" s="67" t="e">
        <f>IF(EXACT((#REF!),(PROPER(TEXT(AJ$3,"dddd")))),"",IF(AND(EXACT((#REF!),(PROPER(TEXT(AI$3,"dddd")))),(EXACT((#REF!),PROPER(TEXT(AJ46,"dddd"))))),"",IF(#REF!=1,IF(AND((AG47=""),(AH47=""),(AI47="")),INDEX(#REF!,MATCH(AJ$4,#REF!,0),MATCH(#REF!,#REF!,0)),""),IF(#REF!=2,IF(AI47="",INDEX(#REF!,MATCH(AJ$4,#REF!,0),MATCH(#REF!,#REF!,0)),""),IF(#REF!=4,INDEX(#REF!,MATCH(AJ$4,#REF!,0),MATCH(#REF!,#REF!,0)),"")))))</f>
        <v>#REF!</v>
      </c>
      <c r="AK47" s="67" t="e">
        <f>IF(EXACT((#REF!),(PROPER(TEXT(AK$3,"dddd")))),"",IF(AND(EXACT((#REF!),(PROPER(TEXT(AJ$3,"dddd")))),(EXACT((#REF!),PROPER(TEXT(AK46,"dddd"))))),"",IF(#REF!=1,IF(AND((AH47=""),(AI47=""),(AJ47="")),INDEX(#REF!,MATCH(AK$4,#REF!,0),MATCH(#REF!,#REF!,0)),""),IF(#REF!=2,IF(AJ47="",INDEX(#REF!,MATCH(AK$4,#REF!,0),MATCH(#REF!,#REF!,0)),""),IF(#REF!=4,INDEX(#REF!,MATCH(AK$4,#REF!,0),MATCH(#REF!,#REF!,0)),"")))))</f>
        <v>#REF!</v>
      </c>
      <c r="AL47" s="67" t="e">
        <f>IF(EXACT((#REF!),(PROPER(TEXT(AL$3,"dddd")))),"",IF(AND(EXACT((#REF!),(PROPER(TEXT(AK$3,"dddd")))),(EXACT((#REF!),PROPER(TEXT(AL46,"dddd"))))),"",IF(#REF!=1,IF(AND((AI47=""),(AJ47=""),(AK47="")),INDEX(#REF!,MATCH(AL$4,#REF!,0),MATCH(#REF!,#REF!,0)),""),IF(#REF!=2,IF(AK47="",INDEX(#REF!,MATCH(AL$4,#REF!,0),MATCH(#REF!,#REF!,0)),""),IF(#REF!=4,INDEX(#REF!,MATCH(AL$4,#REF!,0),MATCH(#REF!,#REF!,0)),"")))))</f>
        <v>#REF!</v>
      </c>
      <c r="AM47" s="68" t="e">
        <f>IF(EXACT((#REF!),(PROPER(TEXT(AM$3,"dddd")))),"",IF(AND(EXACT((#REF!),(PROPER(TEXT(AL$3,"dddd")))),(EXACT((#REF!),PROPER(TEXT(AM46,"dddd"))))),"",IF(#REF!=1,IF(AND((AJ47=""),(AK47=""),(AL47="")),INDEX(#REF!,MATCH(AM$4,#REF!,0),MATCH(#REF!,#REF!,0)),""),IF(#REF!=2,IF(AL47="",INDEX(#REF!,MATCH(AM$4,#REF!,0),MATCH(#REF!,#REF!,0)),""),IF(#REF!=4,INDEX(#REF!,MATCH(AM$4,#REF!,0),MATCH(#REF!,#REF!,0)),"")))))</f>
        <v>#REF!</v>
      </c>
      <c r="AN47" s="68" t="e">
        <f>IF(EXACT((#REF!),(PROPER(TEXT(AN$3,"dddd")))),"",IF(AND(EXACT((#REF!),(PROPER(TEXT(AM$3,"dddd")))),(EXACT((#REF!),PROPER(TEXT(AN46,"dddd"))))),"",IF(#REF!=1,IF(AND((AK47=""),(AL47=""),(AM47="")),INDEX(#REF!,MATCH(AN$4,#REF!,0),MATCH(#REF!,#REF!,0)),""),IF(#REF!=2,IF(AM47="",INDEX(#REF!,MATCH(AN$4,#REF!,0),MATCH(#REF!,#REF!,0)),""),IF(#REF!=4,INDEX(#REF!,MATCH(AN$4,#REF!,0),MATCH(#REF!,#REF!,0)),"")))))</f>
        <v>#REF!</v>
      </c>
      <c r="AO47" s="68" t="e">
        <f>IF(EXACT((#REF!),(PROPER(TEXT(AO$3,"dddd")))),"",IF(AND(EXACT((#REF!),(PROPER(TEXT(AN$3,"dddd")))),(EXACT((#REF!),PROPER(TEXT(AO46,"dddd"))))),"",IF(#REF!=1,IF(AND((AL47=""),(AM47=""),(AN47="")),INDEX(#REF!,MATCH(AO$4,#REF!,0),MATCH(#REF!,#REF!,0)),""),IF(#REF!=2,IF(AN47="",INDEX(#REF!,MATCH(AO$4,#REF!,0),MATCH(#REF!,#REF!,0)),""),IF(#REF!=4,INDEX(#REF!,MATCH(AO$4,#REF!,0),MATCH(#REF!,#REF!,0)),"")))))</f>
        <v>#REF!</v>
      </c>
      <c r="AP47" s="68" t="e">
        <f>IF(EXACT((#REF!),(PROPER(TEXT(AP$3,"dddd")))),"",IF(AND(EXACT((#REF!),(PROPER(TEXT(AO$3,"dddd")))),(EXACT((#REF!),PROPER(TEXT(AP46,"dddd"))))),"",IF(#REF!=1,IF(AND((AM47=""),(AN47=""),(AO47="")),INDEX(#REF!,MATCH(AP$4,#REF!,0),MATCH(#REF!,#REF!,0)),""),IF(#REF!=2,IF(AO47="",INDEX(#REF!,MATCH(AP$4,#REF!,0),MATCH(#REF!,#REF!,0)),""),IF(#REF!=4,INDEX(#REF!,MATCH(AP$4,#REF!,0),MATCH(#REF!,#REF!,0)),"")))))</f>
        <v>#REF!</v>
      </c>
      <c r="AQ47" s="67" t="e">
        <f>IF(EXACT((#REF!),(PROPER(TEXT(AQ$3,"dddd")))),"",IF(AND(EXACT((#REF!),(PROPER(TEXT(AP$3,"dddd")))),(EXACT((#REF!),PROPER(TEXT(AQ46,"dddd"))))),"",IF(#REF!=1,IF(AND((AN47=""),(AO47=""),(AP47="")),INDEX(#REF!,MATCH(AQ$4,#REF!,0),MATCH(#REF!,#REF!,0)),""),IF(#REF!=2,IF(AP47="",INDEX(#REF!,MATCH(AQ$4,#REF!,0),MATCH(#REF!,#REF!,0)),""),IF(#REF!=4,INDEX(#REF!,MATCH(AQ$4,#REF!,0),MATCH(#REF!,#REF!,0)),"")))))</f>
        <v>#REF!</v>
      </c>
      <c r="AR47" s="67" t="e">
        <f>IF(EXACT((#REF!),(PROPER(TEXT(AR$3,"dddd")))),"",IF(AND(EXACT((#REF!),(PROPER(TEXT(AQ$3,"dddd")))),(EXACT((#REF!),PROPER(TEXT(AR46,"dddd"))))),"",IF(#REF!=1,IF(AND((AO47=""),(AP47=""),(AQ47="")),INDEX(#REF!,MATCH(AR$4,#REF!,0),MATCH(#REF!,#REF!,0)),""),IF(#REF!=2,IF(AQ47="",INDEX(#REF!,MATCH(AR$4,#REF!,0),MATCH(#REF!,#REF!,0)),""),IF(#REF!=4,INDEX(#REF!,MATCH(AR$4,#REF!,0),MATCH(#REF!,#REF!,0)),"")))))</f>
        <v>#REF!</v>
      </c>
      <c r="AS47" s="67" t="e">
        <f>IF(EXACT((#REF!),(PROPER(TEXT(AS$3,"dddd")))),"",IF(AND(EXACT((#REF!),(PROPER(TEXT(AR$3,"dddd")))),(EXACT((#REF!),PROPER(TEXT(AS46,"dddd"))))),"",IF(#REF!=1,IF(AND((AP47=""),(AQ47=""),(AR47="")),INDEX(#REF!,MATCH(AS$4,#REF!,0),MATCH(#REF!,#REF!,0)),""),IF(#REF!=2,IF(AR47="",INDEX(#REF!,MATCH(AS$4,#REF!,0),MATCH(#REF!,#REF!,0)),""),IF(#REF!=4,INDEX(#REF!,MATCH(AS$4,#REF!,0),MATCH(#REF!,#REF!,0)),"")))))</f>
        <v>#REF!</v>
      </c>
      <c r="AT47" s="67" t="e">
        <f>IF(EXACT((#REF!),(PROPER(TEXT(AT$3,"dddd")))),"",IF(AND(EXACT((#REF!),(PROPER(TEXT(AS$3,"dddd")))),(EXACT((#REF!),PROPER(TEXT(AT46,"dddd"))))),"",IF(#REF!=1,IF(AND((AQ47=""),(AR47=""),(AS47="")),INDEX(#REF!,MATCH(AT$4,#REF!,0),MATCH(#REF!,#REF!,0)),""),IF(#REF!=2,IF(AS47="",INDEX(#REF!,MATCH(AT$4,#REF!,0),MATCH(#REF!,#REF!,0)),""),IF(#REF!=4,INDEX(#REF!,MATCH(AT$4,#REF!,0),MATCH(#REF!,#REF!,0)),"")))))</f>
        <v>#REF!</v>
      </c>
      <c r="AU47" s="67" t="e">
        <f>IF(EXACT((#REF!),(PROPER(TEXT(AU$3,"dddd")))),"",IF(AND(EXACT((#REF!),(PROPER(TEXT(AT$3,"dddd")))),(EXACT((#REF!),PROPER(TEXT(AU46,"dddd"))))),"",IF(#REF!=1,IF(AND((AR47=""),(AS47=""),(AT47="")),INDEX(#REF!,MATCH(AU$4,#REF!,0),MATCH(#REF!,#REF!,0)),""),IF(#REF!=2,IF(AT47="",INDEX(#REF!,MATCH(AU$4,#REF!,0),MATCH(#REF!,#REF!,0)),""),IF(#REF!=4,INDEX(#REF!,MATCH(AU$4,#REF!,0),MATCH(#REF!,#REF!,0)),"")))))</f>
        <v>#REF!</v>
      </c>
      <c r="AV47" s="68" t="e">
        <f>IF(EXACT((#REF!),(PROPER(TEXT(AV$3,"dddd")))),"",IF(AND(EXACT((#REF!),(PROPER(TEXT(AU$3,"dddd")))),(EXACT((#REF!),PROPER(TEXT(AV46,"dddd"))))),"",IF(#REF!=1,IF(AND((AS47=""),(AT47=""),(AU47="")),INDEX(#REF!,MATCH(AV$4,#REF!,0),MATCH(#REF!,#REF!,0)),""),IF(#REF!=2,IF(AU47="",INDEX(#REF!,MATCH(AV$4,#REF!,0),MATCH(#REF!,#REF!,0)),""),IF(#REF!=4,INDEX(#REF!,MATCH(AV$4,#REF!,0),MATCH(#REF!,#REF!,0)),"")))))</f>
        <v>#REF!</v>
      </c>
      <c r="AW47" s="68" t="e">
        <f>IF(EXACT((#REF!),(PROPER(TEXT(AW$3,"dddd")))),"",IF(AND(EXACT((#REF!),(PROPER(TEXT(AV$3,"dddd")))),(EXACT((#REF!),PROPER(TEXT(AW46,"dddd"))))),"",IF(#REF!=1,IF(AND((AT47=""),(AU47=""),(AV47="")),INDEX(#REF!,MATCH(AW$4,#REF!,0),MATCH(#REF!,#REF!,0)),""),IF(#REF!=2,IF(AV47="",INDEX(#REF!,MATCH(AW$4,#REF!,0),MATCH(#REF!,#REF!,0)),""),IF(#REF!=4,INDEX(#REF!,MATCH(AW$4,#REF!,0),MATCH(#REF!,#REF!,0)),"")))))</f>
        <v>#REF!</v>
      </c>
      <c r="AX47" s="68" t="e">
        <f>IF(EXACT((#REF!),(PROPER(TEXT(AX$3,"dddd")))),"",IF(AND(EXACT((#REF!),(PROPER(TEXT(AW$3,"dddd")))),(EXACT((#REF!),PROPER(TEXT(AX46,"dddd"))))),"",IF(#REF!=1,IF(AND((AU47=""),(AV47=""),(AW47="")),INDEX(#REF!,MATCH(AX$4,#REF!,0),MATCH(#REF!,#REF!,0)),""),IF(#REF!=2,IF(AW47="",INDEX(#REF!,MATCH(AX$4,#REF!,0),MATCH(#REF!,#REF!,0)),""),IF(#REF!=4,INDEX(#REF!,MATCH(AX$4,#REF!,0),MATCH(#REF!,#REF!,0)),"")))))</f>
        <v>#REF!</v>
      </c>
      <c r="AY47" s="68" t="e">
        <f>IF(EXACT((#REF!),(PROPER(TEXT(AY$3,"dddd")))),"",IF(AND(EXACT((#REF!),(PROPER(TEXT(AX$3,"dddd")))),(EXACT((#REF!),PROPER(TEXT(AY46,"dddd"))))),"",IF(#REF!=1,IF(AND((AV47=""),(AW47=""),(AX47="")),INDEX(#REF!,MATCH(AY$4,#REF!,0),MATCH(#REF!,#REF!,0)),""),IF(#REF!=2,IF(AX47="",INDEX(#REF!,MATCH(AY$4,#REF!,0),MATCH(#REF!,#REF!,0)),""),IF(#REF!=4,INDEX(#REF!,MATCH(AY$4,#REF!,0),MATCH(#REF!,#REF!,0)),"")))))</f>
        <v>#REF!</v>
      </c>
      <c r="AZ47" s="67" t="e">
        <f>IF(EXACT((#REF!),(PROPER(TEXT(AZ$3,"dddd")))),"",IF(AND(EXACT((#REF!),(PROPER(TEXT(AY$3,"dddd")))),(EXACT((#REF!),PROPER(TEXT(AZ46,"dddd"))))),"",IF(#REF!=1,IF(AND((AW47=""),(AX47=""),(AY47="")),INDEX(#REF!,MATCH(AZ$4,#REF!,0),MATCH(#REF!,#REF!,0)),""),IF(#REF!=2,IF(AY47="",INDEX(#REF!,MATCH(AZ$4,#REF!,0),MATCH(#REF!,#REF!,0)),""),IF(#REF!=4,INDEX(#REF!,MATCH(AZ$4,#REF!,0),MATCH(#REF!,#REF!,0)),"")))))</f>
        <v>#REF!</v>
      </c>
      <c r="BA47" s="67" t="e">
        <f>IF(EXACT((#REF!),(PROPER(TEXT(BA$3,"dddd")))),"",IF(AND(EXACT((#REF!),(PROPER(TEXT(AZ$3,"dddd")))),(EXACT((#REF!),PROPER(TEXT(BA46,"dddd"))))),"",IF(#REF!=1,IF(AND((AX47=""),(AY47=""),(AZ47="")),INDEX(#REF!,MATCH(BA$4,#REF!,0),MATCH(#REF!,#REF!,0)),""),IF(#REF!=2,IF(AZ47="",INDEX(#REF!,MATCH(BA$4,#REF!,0),MATCH(#REF!,#REF!,0)),""),IF(#REF!=4,INDEX(#REF!,MATCH(BA$4,#REF!,0),MATCH(#REF!,#REF!,0)),"")))))</f>
        <v>#REF!</v>
      </c>
      <c r="BB47" s="67" t="e">
        <f>IF(EXACT((#REF!),(PROPER(TEXT(BB$3,"dddd")))),"",IF(AND(EXACT((#REF!),(PROPER(TEXT(BA$3,"dddd")))),(EXACT((#REF!),PROPER(TEXT(BB46,"dddd"))))),"",IF(#REF!=1,IF(AND((AY47=""),(AZ47=""),(BA47="")),INDEX(#REF!,MATCH(BB$4,#REF!,0),MATCH(#REF!,#REF!,0)),""),IF(#REF!=2,IF(BA47="",INDEX(#REF!,MATCH(BB$4,#REF!,0),MATCH(#REF!,#REF!,0)),""),IF(#REF!=4,INDEX(#REF!,MATCH(BB$4,#REF!,0),MATCH(#REF!,#REF!,0)),"")))))</f>
        <v>#REF!</v>
      </c>
      <c r="BC47" s="67" t="e">
        <f>IF(EXACT((#REF!),(PROPER(TEXT(BC$3,"dddd")))),"",IF(AND(EXACT((#REF!),(PROPER(TEXT(BB$3,"dddd")))),(EXACT((#REF!),PROPER(TEXT(BC46,"dddd"))))),"",IF(#REF!=1,IF(AND((AZ47=""),(BA47=""),(BB47="")),INDEX(#REF!,MATCH(BC$4,#REF!,0),MATCH(#REF!,#REF!,0)),""),IF(#REF!=2,IF(BB47="",INDEX(#REF!,MATCH(BC$4,#REF!,0),MATCH(#REF!,#REF!,0)),""),IF(#REF!=4,INDEX(#REF!,MATCH(BC$4,#REF!,0),MATCH(#REF!,#REF!,0)),"")))))</f>
        <v>#REF!</v>
      </c>
      <c r="BD47" s="68" t="e">
        <f>IF(EXACT((#REF!),(PROPER(TEXT(BD$3,"dddd")))),"",IF(AND(EXACT((#REF!),(PROPER(TEXT(BC$3,"dddd")))),(EXACT((#REF!),PROPER(TEXT(BD46,"dddd"))))),"",IF(#REF!=1,IF(AND((BA47=""),(BB47=""),(BC47="")),INDEX(#REF!,MATCH(BD$4,#REF!,0),MATCH(#REF!,#REF!,0)),""),IF(#REF!=2,IF(BC47="",INDEX(#REF!,MATCH(BD$4,#REF!,0),MATCH(#REF!,#REF!,0)),""),IF(#REF!=4,INDEX(#REF!,MATCH(BD$4,#REF!,0),MATCH(#REF!,#REF!,0)),"")))))</f>
        <v>#REF!</v>
      </c>
      <c r="BE47" s="68" t="e">
        <f>IF(EXACT((#REF!),(PROPER(TEXT(BE$3,"dddd")))),"",IF(AND(EXACT((#REF!),(PROPER(TEXT(BD$3,"dddd")))),(EXACT((#REF!),PROPER(TEXT(BE46,"dddd"))))),"",IF(#REF!=1,IF(AND((BB47=""),(BC47=""),(BD47="")),INDEX(#REF!,MATCH(BE$4,#REF!,0),MATCH(#REF!,#REF!,0)),""),IF(#REF!=2,IF(BD47="",INDEX(#REF!,MATCH(BE$4,#REF!,0),MATCH(#REF!,#REF!,0)),""),IF(#REF!=4,INDEX(#REF!,MATCH(BE$4,#REF!,0),MATCH(#REF!,#REF!,0)),"")))))</f>
        <v>#REF!</v>
      </c>
      <c r="BF47" s="68" t="e">
        <f>IF(EXACT((#REF!),(PROPER(TEXT(BF$3,"dddd")))),"",IF(AND(EXACT((#REF!),(PROPER(TEXT(BE$3,"dddd")))),(EXACT((#REF!),PROPER(TEXT(BF46,"dddd"))))),"",IF(#REF!=1,IF(AND((BC47=""),(BD47=""),(BE47="")),INDEX(#REF!,MATCH(BF$4,#REF!,0),MATCH(#REF!,#REF!,0)),""),IF(#REF!=2,IF(BE47="",INDEX(#REF!,MATCH(BF$4,#REF!,0),MATCH(#REF!,#REF!,0)),""),IF(#REF!=4,INDEX(#REF!,MATCH(BF$4,#REF!,0),MATCH(#REF!,#REF!,0)),"")))))</f>
        <v>#REF!</v>
      </c>
      <c r="BG47" s="68" t="e">
        <f>IF(EXACT((#REF!),(PROPER(TEXT(BG$3,"dddd")))),"",IF(AND(EXACT((#REF!),(PROPER(TEXT(BF$3,"dddd")))),(EXACT((#REF!),PROPER(TEXT(BG46,"dddd"))))),"",IF(#REF!=1,IF(AND((BD47=""),(BE47=""),(BF47="")),INDEX(#REF!,MATCH(BG$4,#REF!,0),MATCH(#REF!,#REF!,0)),""),IF(#REF!=2,IF(BF47="",INDEX(#REF!,MATCH(BG$4,#REF!,0),MATCH(#REF!,#REF!,0)),""),IF(#REF!=4,INDEX(#REF!,MATCH(BG$4,#REF!,0),MATCH(#REF!,#REF!,0)),"")))))</f>
        <v>#REF!</v>
      </c>
    </row>
    <row r="48" spans="1:59" ht="26.25" customHeight="1" x14ac:dyDescent="0.25">
      <c r="A48" s="75" t="e">
        <f t="shared" si="1"/>
        <v>#REF!</v>
      </c>
      <c r="B48" s="52" t="s">
        <v>270</v>
      </c>
      <c r="C48" s="52" t="s">
        <v>44</v>
      </c>
      <c r="D48" s="52" t="s">
        <v>205</v>
      </c>
      <c r="E48" s="52" t="s">
        <v>42</v>
      </c>
      <c r="F48" s="72" t="e">
        <f>IF(ISNA(VLOOKUP(E48,#REF!,2,FALSE)),"",VLOOKUP(E48,#REF!,2,FALSE))</f>
        <v>#REF!</v>
      </c>
      <c r="G48" s="72" t="e">
        <f>IF(ISNA(VLOOKUP(E48,#REF!,3,0)),"",VLOOKUP(E48,#REF!,3,0))</f>
        <v>#REF!</v>
      </c>
      <c r="H48" s="67" t="e">
        <f>IF(EXACT((#REF!),(PROPER(TEXT(H$3,"dddd")))),"",IF(EXACT(H$4,#REF!),IF(#REF!=4,INDEX(#REF!,MATCH(H$4,#REF!,0),MATCH(#REF!,#REF!,0)),INDEX(#REF!,MATCH(#REF!,#REF!,0),MATCH(#REF!,#REF!,0))),""))</f>
        <v>#REF!</v>
      </c>
      <c r="I48" s="67" t="e">
        <f>IF(EXACT((#REF!),(PROPER(TEXT(I$3,"dddd")))),"",IF(EXACT(I$4,#REF!),IF(H48="",IF(OR((#REF!=4),(#REF!=3),(#REF!=2),(#REF!=1)),INDEX(#REF!,MATCH(I$4,#REF!,0),MATCH(#REF!,#REF!,0)),"")),IF(#REF!=4,IF(H48="","",INDEX(#REF!,MATCH(I$4,#REF!,0),MATCH(#REF!,#REF!,0))),IF(#REF!=2,IF(H48="",IF(OR((#REF!="Semana1"),(#REF!="Semana2")),INDEX(#REF!,MATCH(I$4,#REF!,0),MATCH(#REF!,#REF!,0)),""),""),IF(#REF!=1,IF(H48="",IF(#REF!="Semana2","",""),""))))))</f>
        <v>#REF!</v>
      </c>
      <c r="J48" s="67" t="e">
        <f>IF(EXACT(J$4,#REF!),IF(I48="",IF(OR((#REF!=4),(#REF!=3),(#REF!=2),(#REF!=1)),INDEX(#REF!,MATCH(J$4,#REF!,0),MATCH(#REF!,#REF!,0)),"")),IF(#REF!=4,IF(I48="","",INDEX(#REF!,MATCH(J$4,#REF!,0),MATCH(#REF!,#REF!,0))),IF(#REF!=2,IF(I48="",IF(OR((#REF!="Semana1"),(#REF!="Semana2"),(#REF!="Semana3")),INDEX(#REF!,MATCH(J$4,#REF!,0),MATCH(#REF!,#REF!,0)),""),""),IF(#REF!=1,IF(I48="",IF(#REF!="Semana3","",""),"")))))</f>
        <v>#REF!</v>
      </c>
      <c r="K48" s="67" t="e">
        <f>IF(EXACT(K$4,#REF!),IF(J48="",IF(OR((#REF!=4),(#REF!=3),(#REF!=2),(#REF!=1)),INDEX(#REF!,MATCH(K$4,#REF!,0),MATCH(#REF!,#REF!,0)),"")),IF(#REF!=4,IF(J48="","",INDEX(#REF!,MATCH(K$4,#REF!,0),MATCH(#REF!,#REF!,0))),IF(#REF!=2,IF(J48="",IF(OR((#REF!="Semana1"),(#REF!="Semana2"),(#REF!="Semana3"),(#REF!="Semana4")),INDEX(#REF!,MATCH(K$4,#REF!,0),MATCH(#REF!,#REF!,0)),""),""),IF(#REF!=1,IF(J48="",IF(#REF!="Semana4","",""),"")))))</f>
        <v>#REF!</v>
      </c>
      <c r="L48" s="67" t="e">
        <f>IF(EXACT(L$4,#REF!),IF(K48="",IF(OR((#REF!=4),(#REF!=3),(#REF!=2),(#REF!=1)),INDEX(#REF!,MATCH(L$4,#REF!,0),MATCH(#REF!,#REF!,0)),"")),IF(#REF!=4,IF(K48="","",INDEX(#REF!,MATCH(L$4,#REF!,0),MATCH(#REF!,#REF!,0))),IF(#REF!=2,IF(K48="",IF(OR((#REF!="Semana1"),(#REF!="Semana2"),(#REF!="Semana3"),(#REF!="Semana4"),(#REF!="Semana5")),INDEX(#REF!,MATCH(L$4,#REF!,0),MATCH(#REF!,#REF!,0)),""),""),IF(#REF!=1,IF(AND((#REF!="Semana1"),(I48=""),(J48=""),(K48="")),INDEX(#REF!,MATCH(L$4,#REF!,0),MATCH(#REF!,#REF!,0)),IF(AND((#REF!="Semana5"),(K48="")),INDEX(#REF!,MATCH(L$4,#REF!,0),MATCH(#REF!,#REF!,0)),""))))))</f>
        <v>#REF!</v>
      </c>
      <c r="M48" s="68" t="e">
        <f>IF(EXACT(M$4,#REF!),IF(L48="",IF(OR((#REF!=4),(#REF!=3),(#REF!=2),(#REF!=1)),INDEX(#REF!,MATCH(M$4,#REF!,0),MATCH(#REF!,#REF!,0)),"")),IF(#REF!=4,IF(L48="","",INDEX(#REF!,MATCH(M$4,#REF!,0),MATCH(#REF!,#REF!,0))),IF(#REF!=2,IF(L48="",IF(OR((#REF!="Semana1"),(#REF!="Semana2"),(#REF!="Semana3"),(#REF!="Semana4"),(#REF!="Semana5")),INDEX(#REF!,MATCH(M$4,#REF!,0),MATCH(#REF!,#REF!,0)),""),""),IF(#REF!=1,IF(AND((#REF!="Semana2"),(J48=""),(K48=""),(L48="")),INDEX(#REF!,MATCH(M$4,#REF!,0),MATCH(#REF!,#REF!,0)),IF(AND((#REF!="Semana6"),(L48="")),INDEX(#REF!,MATCH(M$4,#REF!,0),MATCH(#REF!,#REF!,0)),""))))))</f>
        <v>#REF!</v>
      </c>
      <c r="N48" s="68" t="e">
        <f>IF(EXACT(N$4,#REF!),IF(M48="",IF(OR((#REF!=4),(#REF!=3),(#REF!=2),(#REF!=1)),INDEX(#REF!,MATCH(N$4,#REF!,0),MATCH(#REF!,#REF!,0)),"")),IF(#REF!=4,IF(M48="","",INDEX(#REF!,MATCH(N$4,#REF!,0),MATCH(#REF!,#REF!,0))),IF(#REF!=2,IF(M48="",IF(OR((#REF!="Semana1"),(#REF!="Semana2"),(#REF!="Semana3"),(#REF!="Semana4"),(#REF!="Semana5")),INDEX(#REF!,MATCH(N$4,#REF!,0),MATCH(#REF!,#REF!,0)),""),""),IF(#REF!=1,IF(AND((#REF!="Semana3"),(K48=""),(L48=""),(M48="")),INDEX(#REF!,MATCH(N$4,#REF!,0),MATCH(#REF!,#REF!,0)),IF(AND((#REF!="Semana7"),(M48="")),INDEX(#REF!,MATCH(N$4,#REF!,0),MATCH(#REF!,#REF!,0)),""))))))</f>
        <v>#REF!</v>
      </c>
      <c r="O48" s="68" t="e">
        <f>IF(EXACT(O$4,#REF!),IF(N48="",IF(OR((#REF!=4),(#REF!=3),(#REF!=2),(#REF!=1)),INDEX(#REF!,MATCH(O$4,#REF!,0),MATCH(#REF!,#REF!,0)),"")),IF(#REF!=4,IF(N48="","",INDEX(#REF!,MATCH(O$4,#REF!,0),MATCH(#REF!,#REF!,0))),IF(#REF!=2,IF(N48="",IF(OR((#REF!="Semana1"),(#REF!="Semana2"),(#REF!="Semana3"),(#REF!="Semana4"),(#REF!="Semana5"),(#REF!="Semana6"),(#REF!="Semana7"),(#REF!="Semana8")),INDEX(#REF!,MATCH(O$4,#REF!,0),MATCH(#REF!,#REF!,0)),""),""),IF(#REF!=1,IF(AND((L48=""),(M48=""),(N48="")),INDEX(#REF!,MATCH(O$4,#REF!,0),MATCH(#REF!,#REF!,0)),""),""))))</f>
        <v>#REF!</v>
      </c>
      <c r="P48" s="68" t="e">
        <f>IF(EXACT((#REF!),(PROPER(TEXT(P$3,"dddd")))),"",IF(AND(EXACT((#REF!),(PROPER(TEXT(O$3,"dddd")))),(EXACT((#REF!),PROPER(TEXT(P47,"dddd"))))),"",IF(#REF!=1,IF(AND((M48=""),(N48=""),(O48="")),INDEX(#REF!,MATCH(P$4,#REF!,0),MATCH(#REF!,#REF!,0)),""),IF(#REF!=2,IF(O48="",INDEX(#REF!,MATCH(P$4,#REF!,0),MATCH(#REF!,#REF!,0)),""),IF(#REF!=4,INDEX(#REF!,MATCH(P$4,#REF!,0),MATCH(#REF!,#REF!,0)),"")))))</f>
        <v>#REF!</v>
      </c>
      <c r="Q48" s="67" t="e">
        <f>IF(EXACT((#REF!),(PROPER(TEXT(Q$3,"dddd")))),"",IF(AND(EXACT((#REF!),(PROPER(TEXT(P$3,"dddd")))),(EXACT((#REF!),PROPER(TEXT(Q47,"dddd"))))),"",IF(#REF!=1,IF(AND((N48=""),(O48=""),(P48="")),INDEX(#REF!,MATCH(Q$4,#REF!,0),MATCH(#REF!,#REF!,0)),""),IF(#REF!=2,IF(P48="",INDEX(#REF!,MATCH(Q$4,#REF!,0),MATCH(#REF!,#REF!,0)),""),IF(#REF!=4,INDEX(#REF!,MATCH(Q$4,#REF!,0),MATCH(#REF!,#REF!,0)),"")))))</f>
        <v>#REF!</v>
      </c>
      <c r="R48" s="67" t="e">
        <f>IF(EXACT((#REF!),(PROPER(TEXT(R$3,"dddd")))),"",IF(AND(EXACT((#REF!),(PROPER(TEXT(Q$3,"dddd")))),(EXACT((#REF!),PROPER(TEXT(R47,"dddd"))))),"",IF(#REF!=1,IF(AND((O48=""),(P48=""),(Q48="")),INDEX(#REF!,MATCH(R$4,#REF!,0),MATCH(#REF!,#REF!,0)),""),IF(#REF!=2,IF(Q48="",INDEX(#REF!,MATCH(R$4,#REF!,0),MATCH(#REF!,#REF!,0)),""),IF(#REF!=4,INDEX(#REF!,MATCH(R$4,#REF!,0),MATCH(#REF!,#REF!,0)),"")))))</f>
        <v>#REF!</v>
      </c>
      <c r="S48" s="67" t="e">
        <f>IF(EXACT((#REF!),(PROPER(TEXT(S$3,"dddd")))),"",IF(AND(EXACT((#REF!),(PROPER(TEXT(R$3,"dddd")))),(EXACT((#REF!),PROPER(TEXT(S47,"dddd"))))),"",IF(#REF!=1,IF(AND((P48=""),(Q48=""),(R48="")),INDEX(#REF!,MATCH(S$4,#REF!,0),MATCH(#REF!,#REF!,0)),""),IF(#REF!=2,IF(R48="",INDEX(#REF!,MATCH(S$4,#REF!,0),MATCH(#REF!,#REF!,0)),""),IF(#REF!=4,INDEX(#REF!,MATCH(S$4,#REF!,0),MATCH(#REF!,#REF!,0)),"")))))</f>
        <v>#REF!</v>
      </c>
      <c r="T48" s="67" t="e">
        <f>IF(EXACT((#REF!),(PROPER(TEXT(T$3,"dddd")))),"",IF(AND(EXACT((#REF!),(PROPER(TEXT(S$3,"dddd")))),(EXACT((#REF!),PROPER(TEXT(T47,"dddd"))))),"",IF(#REF!=1,IF(AND((Q48=""),(R48=""),(S48="")),INDEX(#REF!,MATCH(T$4,#REF!,0),MATCH(#REF!,#REF!,0)),""),IF(#REF!=2,IF(S48="",INDEX(#REF!,MATCH(T$4,#REF!,0),MATCH(#REF!,#REF!,0)),""),IF(#REF!=4,INDEX(#REF!,MATCH(T$4,#REF!,0),MATCH(#REF!,#REF!,0)),"")))))</f>
        <v>#REF!</v>
      </c>
      <c r="U48" s="68" t="e">
        <f>IF(EXACT((#REF!),(PROPER(TEXT(U$3,"dddd")))),"",IF(AND(EXACT((#REF!),(PROPER(TEXT(T$3,"dddd")))),(EXACT((#REF!),PROPER(TEXT(U47,"dddd"))))),"",IF(#REF!=1,IF(AND((R48=""),(S48=""),(T48="")),INDEX(#REF!,MATCH(U$4,#REF!,0),MATCH(#REF!,#REF!,0)),""),IF(#REF!=2,IF(T48="",INDEX(#REF!,MATCH(U$4,#REF!,0),MATCH(#REF!,#REF!,0)),""),IF(#REF!=4,INDEX(#REF!,MATCH(U$4,#REF!,0),MATCH(#REF!,#REF!,0)),"")))))</f>
        <v>#REF!</v>
      </c>
      <c r="V48" s="68" t="e">
        <f>IF(EXACT((#REF!),(PROPER(TEXT(V$3,"dddd")))),"",IF(AND(EXACT((#REF!),(PROPER(TEXT(U$3,"dddd")))),(EXACT((#REF!),PROPER(TEXT(V47,"dddd"))))),"",IF(#REF!=1,IF(AND((S48=""),(T48=""),(U48="")),INDEX(#REF!,MATCH(V$4,#REF!,0),MATCH(#REF!,#REF!,0)),""),IF(#REF!=2,IF(U48="",INDEX(#REF!,MATCH(V$4,#REF!,0),MATCH(#REF!,#REF!,0)),""),IF(#REF!=4,INDEX(#REF!,MATCH(V$4,#REF!,0),MATCH(#REF!,#REF!,0)),"")))))</f>
        <v>#REF!</v>
      </c>
      <c r="W48" s="68" t="e">
        <f>IF(EXACT((#REF!),(PROPER(TEXT(W$3,"dddd")))),"",IF(AND(EXACT((#REF!),(PROPER(TEXT(V$3,"dddd")))),(EXACT((#REF!),PROPER(TEXT(W47,"dddd"))))),"",IF(#REF!=1,IF(AND((T48=""),(U48=""),(V48="")),INDEX(#REF!,MATCH(W$4,#REF!,0),MATCH(#REF!,#REF!,0)),""),IF(#REF!=2,IF(V48="",INDEX(#REF!,MATCH(W$4,#REF!,0),MATCH(#REF!,#REF!,0)),""),IF(#REF!=4,INDEX(#REF!,MATCH(W$4,#REF!,0),MATCH(#REF!,#REF!,0)),"")))))</f>
        <v>#REF!</v>
      </c>
      <c r="X48" s="68" t="e">
        <f>IF(EXACT((#REF!),(PROPER(TEXT(X$3,"dddd")))),"",IF(AND(EXACT((#REF!),(PROPER(TEXT(W$3,"dddd")))),(EXACT((#REF!),PROPER(TEXT(X47,"dddd"))))),"",IF(#REF!=1,IF(AND((U48=""),(V48=""),(W48="")),INDEX(#REF!,MATCH(X$4,#REF!,0),MATCH(#REF!,#REF!,0)),""),IF(#REF!=2,IF(W48="",INDEX(#REF!,MATCH(X$4,#REF!,0),MATCH(#REF!,#REF!,0)),""),IF(#REF!=4,INDEX(#REF!,MATCH(X$4,#REF!,0),MATCH(#REF!,#REF!,0)),"")))))</f>
        <v>#REF!</v>
      </c>
      <c r="Y48" s="67" t="e">
        <f>IF(EXACT((#REF!),(PROPER(TEXT(Y$3,"dddd")))),"",IF(AND(EXACT((#REF!),(PROPER(TEXT(X$3,"dddd")))),(EXACT((#REF!),PROPER(TEXT(Y47,"dddd"))))),"",IF(#REF!=1,IF(AND((V48=""),(W48=""),(X48="")),INDEX(#REF!,MATCH(Y$4,#REF!,0),MATCH(#REF!,#REF!,0)),""),IF(#REF!=2,IF(X48="",INDEX(#REF!,MATCH(Y$4,#REF!,0),MATCH(#REF!,#REF!,0)),""),IF(#REF!=4,INDEX(#REF!,MATCH(Y$4,#REF!,0),MATCH(#REF!,#REF!,0)),"")))))</f>
        <v>#REF!</v>
      </c>
      <c r="Z48" s="67" t="e">
        <f>IF(EXACT((#REF!),(PROPER(TEXT(Z$3,"dddd")))),"",IF(AND(EXACT((#REF!),(PROPER(TEXT(Y$3,"dddd")))),(EXACT((#REF!),PROPER(TEXT(Z47,"dddd"))))),"",IF(#REF!=1,IF(AND((W48=""),(X48=""),(Y48="")),INDEX(#REF!,MATCH(Z$4,#REF!,0),MATCH(#REF!,#REF!,0)),""),IF(#REF!=2,IF(Y48="",INDEX(#REF!,MATCH(Z$4,#REF!,0),MATCH(#REF!,#REF!,0)),""),IF(#REF!=4,INDEX(#REF!,MATCH(Z$4,#REF!,0),MATCH(#REF!,#REF!,0)),"")))))</f>
        <v>#REF!</v>
      </c>
      <c r="AA48" s="67" t="e">
        <f>IF(EXACT((#REF!),(PROPER(TEXT(AA$3,"dddd")))),"",IF(AND(EXACT((#REF!),(PROPER(TEXT(Z$3,"dddd")))),(EXACT((#REF!),PROPER(TEXT(AA47,"dddd"))))),"",IF(#REF!=1,IF(AND((X48=""),(Y48=""),(Z48="")),INDEX(#REF!,MATCH(AA$4,#REF!,0),MATCH(#REF!,#REF!,0)),""),IF(#REF!=2,IF(Z48="",INDEX(#REF!,MATCH(AA$4,#REF!,0),MATCH(#REF!,#REF!,0)),""),IF(#REF!=4,INDEX(#REF!,MATCH(AA$4,#REF!,0),MATCH(#REF!,#REF!,0)),"")))))</f>
        <v>#REF!</v>
      </c>
      <c r="AB48" s="67" t="e">
        <f>IF(EXACT((#REF!),(PROPER(TEXT(AB$3,"dddd")))),"",IF(AND(EXACT((#REF!),(PROPER(TEXT(AA$3,"dddd")))),(EXACT((#REF!),PROPER(TEXT(AB47,"dddd"))))),"",IF(#REF!=1,IF(AND((Y48=""),(Z48=""),(AA48="")),INDEX(#REF!,MATCH(AB$4,#REF!,0),MATCH(#REF!,#REF!,0)),""),IF(#REF!=2,IF(AA48="",INDEX(#REF!,MATCH(AB$4,#REF!,0),MATCH(#REF!,#REF!,0)),""),IF(#REF!=4,INDEX(#REF!,MATCH(AB$4,#REF!,0),MATCH(#REF!,#REF!,0)),"")))))</f>
        <v>#REF!</v>
      </c>
      <c r="AC48" s="67" t="e">
        <f>IF(EXACT((#REF!),(PROPER(TEXT(AC$3,"dddd")))),"",IF(AND(EXACT((#REF!),(PROPER(TEXT(AB$3,"dddd")))),(EXACT((#REF!),PROPER(TEXT(AC47,"dddd"))))),"",IF(#REF!=1,IF(AND((Z48=""),(AA48=""),(AB48="")),INDEX(#REF!,MATCH(AC$4,#REF!,0),MATCH(#REF!,#REF!,0)),""),IF(#REF!=2,IF(AB48="",INDEX(#REF!,MATCH(AC$4,#REF!,0),MATCH(#REF!,#REF!,0)),""),IF(#REF!=4,INDEX(#REF!,MATCH(AC$4,#REF!,0),MATCH(#REF!,#REF!,0)),"")))))</f>
        <v>#REF!</v>
      </c>
      <c r="AD48" s="68" t="e">
        <f>IF(EXACT((#REF!),(PROPER(TEXT(AD$3,"dddd")))),"",IF(AND(EXACT((#REF!),(PROPER(TEXT(AC$3,"dddd")))),(EXACT((#REF!),PROPER(TEXT(AD47,"dddd"))))),"",IF(#REF!=1,IF(AND((AA48=""),(AB48=""),(AC48="")),INDEX(#REF!,MATCH(AD$4,#REF!,0),MATCH(#REF!,#REF!,0)),""),IF(#REF!=2,IF(AC48="",INDEX(#REF!,MATCH(AD$4,#REF!,0),MATCH(#REF!,#REF!,0)),""),IF(#REF!=4,INDEX(#REF!,MATCH(AD$4,#REF!,0),MATCH(#REF!,#REF!,0)),"")))))</f>
        <v>#REF!</v>
      </c>
      <c r="AE48" s="68" t="e">
        <f>IF(EXACT((#REF!),(PROPER(TEXT(AE$3,"dddd")))),"",IF(AND(EXACT((#REF!),(PROPER(TEXT(AD$3,"dddd")))),(EXACT((#REF!),PROPER(TEXT(AE47,"dddd"))))),"",IF(#REF!=1,IF(AND((AB48=""),(AC48=""),(AD48="")),INDEX(#REF!,MATCH(AE$4,#REF!,0),MATCH(#REF!,#REF!,0)),""),IF(#REF!=2,IF(AD48="",INDEX(#REF!,MATCH(AE$4,#REF!,0),MATCH(#REF!,#REF!,0)),""),IF(#REF!=4,INDEX(#REF!,MATCH(AE$4,#REF!,0),MATCH(#REF!,#REF!,0)),"")))))</f>
        <v>#REF!</v>
      </c>
      <c r="AF48" s="68" t="e">
        <f>IF(EXACT((#REF!),(PROPER(TEXT(AF$3,"dddd")))),"",IF(AND(EXACT((#REF!),(PROPER(TEXT(AE$3,"dddd")))),(EXACT((#REF!),PROPER(TEXT(AF47,"dddd"))))),"",IF(#REF!=1,IF(AND((AC48=""),(AD48=""),(AE48="")),INDEX(#REF!,MATCH(AF$4,#REF!,0),MATCH(#REF!,#REF!,0)),""),IF(#REF!=2,IF(AE48="",INDEX(#REF!,MATCH(AF$4,#REF!,0),MATCH(#REF!,#REF!,0)),""),IF(#REF!=4,INDEX(#REF!,MATCH(AF$4,#REF!,0),MATCH(#REF!,#REF!,0)),"")))))</f>
        <v>#REF!</v>
      </c>
      <c r="AG48" s="68" t="e">
        <f>IF(EXACT((#REF!),(PROPER(TEXT(AG$3,"dddd")))),"",IF(AND(EXACT((#REF!),(PROPER(TEXT(AF$3,"dddd")))),(EXACT((#REF!),PROPER(TEXT(AG47,"dddd"))))),"",IF(#REF!=1,IF(AND((AD48=""),(AE48=""),(AF48="")),INDEX(#REF!,MATCH(AG$4,#REF!,0),MATCH(#REF!,#REF!,0)),""),IF(#REF!=2,IF(AF48="",INDEX(#REF!,MATCH(AG$4,#REF!,0),MATCH(#REF!,#REF!,0)),""),IF(#REF!=4,INDEX(#REF!,MATCH(AG$4,#REF!,0),MATCH(#REF!,#REF!,0)),"")))))</f>
        <v>#REF!</v>
      </c>
      <c r="AH48" s="67" t="e">
        <f>IF(EXACT((#REF!),(PROPER(TEXT(AH$3,"dddd")))),"",IF(AND(EXACT((#REF!),(PROPER(TEXT(AG$3,"dddd")))),(EXACT((#REF!),PROPER(TEXT(AH47,"dddd"))))),"",IF(#REF!=1,IF(AND((AE48=""),(AF48=""),(AG48="")),INDEX(#REF!,MATCH(AH$4,#REF!,0),MATCH(#REF!,#REF!,0)),""),IF(#REF!=2,IF(AG48="",INDEX(#REF!,MATCH(AH$4,#REF!,0),MATCH(#REF!,#REF!,0)),""),IF(#REF!=4,INDEX(#REF!,MATCH(AH$4,#REF!,0),MATCH(#REF!,#REF!,0)),"")))))</f>
        <v>#REF!</v>
      </c>
      <c r="AI48" s="67" t="e">
        <f>IF(EXACT((#REF!),(PROPER(TEXT(AI$3,"dddd")))),"",IF(AND(EXACT((#REF!),(PROPER(TEXT(AH$3,"dddd")))),(EXACT((#REF!),PROPER(TEXT(AI47,"dddd"))))),"",IF(#REF!=1,IF(AND((AF48=""),(AG48=""),(AH48="")),INDEX(#REF!,MATCH(AI$4,#REF!,0),MATCH(#REF!,#REF!,0)),""),IF(#REF!=2,IF(AH48="",INDEX(#REF!,MATCH(AI$4,#REF!,0),MATCH(#REF!,#REF!,0)),""),IF(#REF!=4,INDEX(#REF!,MATCH(AI$4,#REF!,0),MATCH(#REF!,#REF!,0)),"")))))</f>
        <v>#REF!</v>
      </c>
      <c r="AJ48" s="67" t="e">
        <f>IF(EXACT((#REF!),(PROPER(TEXT(AJ$3,"dddd")))),"",IF(AND(EXACT((#REF!),(PROPER(TEXT(AI$3,"dddd")))),(EXACT((#REF!),PROPER(TEXT(AJ47,"dddd"))))),"",IF(#REF!=1,IF(AND((AG48=""),(AH48=""),(AI48="")),INDEX(#REF!,MATCH(AJ$4,#REF!,0),MATCH(#REF!,#REF!,0)),""),IF(#REF!=2,IF(AI48="",INDEX(#REF!,MATCH(AJ$4,#REF!,0),MATCH(#REF!,#REF!,0)),""),IF(#REF!=4,INDEX(#REF!,MATCH(AJ$4,#REF!,0),MATCH(#REF!,#REF!,0)),"")))))</f>
        <v>#REF!</v>
      </c>
      <c r="AK48" s="67" t="e">
        <f>IF(EXACT((#REF!),(PROPER(TEXT(AK$3,"dddd")))),"",IF(AND(EXACT((#REF!),(PROPER(TEXT(AJ$3,"dddd")))),(EXACT((#REF!),PROPER(TEXT(AK47,"dddd"))))),"",IF(#REF!=1,IF(AND((AH48=""),(AI48=""),(AJ48="")),INDEX(#REF!,MATCH(AK$4,#REF!,0),MATCH(#REF!,#REF!,0)),""),IF(#REF!=2,IF(AJ48="",INDEX(#REF!,MATCH(AK$4,#REF!,0),MATCH(#REF!,#REF!,0)),""),IF(#REF!=4,INDEX(#REF!,MATCH(AK$4,#REF!,0),MATCH(#REF!,#REF!,0)),"")))))</f>
        <v>#REF!</v>
      </c>
      <c r="AL48" s="67" t="e">
        <f>IF(EXACT((#REF!),(PROPER(TEXT(AL$3,"dddd")))),"",IF(AND(EXACT((#REF!),(PROPER(TEXT(AK$3,"dddd")))),(EXACT((#REF!),PROPER(TEXT(AL47,"dddd"))))),"",IF(#REF!=1,IF(AND((AI48=""),(AJ48=""),(AK48="")),INDEX(#REF!,MATCH(AL$4,#REF!,0),MATCH(#REF!,#REF!,0)),""),IF(#REF!=2,IF(AK48="",INDEX(#REF!,MATCH(AL$4,#REF!,0),MATCH(#REF!,#REF!,0)),""),IF(#REF!=4,INDEX(#REF!,MATCH(AL$4,#REF!,0),MATCH(#REF!,#REF!,0)),"")))))</f>
        <v>#REF!</v>
      </c>
      <c r="AM48" s="68" t="e">
        <f>IF(EXACT((#REF!),(PROPER(TEXT(AM$3,"dddd")))),"",IF(AND(EXACT((#REF!),(PROPER(TEXT(AL$3,"dddd")))),(EXACT((#REF!),PROPER(TEXT(AM47,"dddd"))))),"",IF(#REF!=1,IF(AND((AJ48=""),(AK48=""),(AL48="")),INDEX(#REF!,MATCH(AM$4,#REF!,0),MATCH(#REF!,#REF!,0)),""),IF(#REF!=2,IF(AL48="",INDEX(#REF!,MATCH(AM$4,#REF!,0),MATCH(#REF!,#REF!,0)),""),IF(#REF!=4,INDEX(#REF!,MATCH(AM$4,#REF!,0),MATCH(#REF!,#REF!,0)),"")))))</f>
        <v>#REF!</v>
      </c>
      <c r="AN48" s="68" t="e">
        <f>IF(EXACT((#REF!),(PROPER(TEXT(AN$3,"dddd")))),"",IF(AND(EXACT((#REF!),(PROPER(TEXT(AM$3,"dddd")))),(EXACT((#REF!),PROPER(TEXT(AN47,"dddd"))))),"",IF(#REF!=1,IF(AND((AK48=""),(AL48=""),(AM48="")),INDEX(#REF!,MATCH(AN$4,#REF!,0),MATCH(#REF!,#REF!,0)),""),IF(#REF!=2,IF(AM48="",INDEX(#REF!,MATCH(AN$4,#REF!,0),MATCH(#REF!,#REF!,0)),""),IF(#REF!=4,INDEX(#REF!,MATCH(AN$4,#REF!,0),MATCH(#REF!,#REF!,0)),"")))))</f>
        <v>#REF!</v>
      </c>
      <c r="AO48" s="68" t="e">
        <f>IF(EXACT((#REF!),(PROPER(TEXT(AO$3,"dddd")))),"",IF(AND(EXACT((#REF!),(PROPER(TEXT(AN$3,"dddd")))),(EXACT((#REF!),PROPER(TEXT(AO47,"dddd"))))),"",IF(#REF!=1,IF(AND((AL48=""),(AM48=""),(AN48="")),INDEX(#REF!,MATCH(AO$4,#REF!,0),MATCH(#REF!,#REF!,0)),""),IF(#REF!=2,IF(AN48="",INDEX(#REF!,MATCH(AO$4,#REF!,0),MATCH(#REF!,#REF!,0)),""),IF(#REF!=4,INDEX(#REF!,MATCH(AO$4,#REF!,0),MATCH(#REF!,#REF!,0)),"")))))</f>
        <v>#REF!</v>
      </c>
      <c r="AP48" s="68" t="e">
        <f>IF(EXACT((#REF!),(PROPER(TEXT(AP$3,"dddd")))),"",IF(AND(EXACT((#REF!),(PROPER(TEXT(AO$3,"dddd")))),(EXACT((#REF!),PROPER(TEXT(AP47,"dddd"))))),"",IF(#REF!=1,IF(AND((AM48=""),(AN48=""),(AO48="")),INDEX(#REF!,MATCH(AP$4,#REF!,0),MATCH(#REF!,#REF!,0)),""),IF(#REF!=2,IF(AO48="",INDEX(#REF!,MATCH(AP$4,#REF!,0),MATCH(#REF!,#REF!,0)),""),IF(#REF!=4,INDEX(#REF!,MATCH(AP$4,#REF!,0),MATCH(#REF!,#REF!,0)),"")))))</f>
        <v>#REF!</v>
      </c>
      <c r="AQ48" s="67" t="e">
        <f>IF(EXACT((#REF!),(PROPER(TEXT(AQ$3,"dddd")))),"",IF(AND(EXACT((#REF!),(PROPER(TEXT(AP$3,"dddd")))),(EXACT((#REF!),PROPER(TEXT(AQ47,"dddd"))))),"",IF(#REF!=1,IF(AND((AN48=""),(AO48=""),(AP48="")),INDEX(#REF!,MATCH(AQ$4,#REF!,0),MATCH(#REF!,#REF!,0)),""),IF(#REF!=2,IF(AP48="",INDEX(#REF!,MATCH(AQ$4,#REF!,0),MATCH(#REF!,#REF!,0)),""),IF(#REF!=4,INDEX(#REF!,MATCH(AQ$4,#REF!,0),MATCH(#REF!,#REF!,0)),"")))))</f>
        <v>#REF!</v>
      </c>
      <c r="AR48" s="67" t="e">
        <f>IF(EXACT((#REF!),(PROPER(TEXT(AR$3,"dddd")))),"",IF(AND(EXACT((#REF!),(PROPER(TEXT(AQ$3,"dddd")))),(EXACT((#REF!),PROPER(TEXT(AR47,"dddd"))))),"",IF(#REF!=1,IF(AND((AO48=""),(AP48=""),(AQ48="")),INDEX(#REF!,MATCH(AR$4,#REF!,0),MATCH(#REF!,#REF!,0)),""),IF(#REF!=2,IF(AQ48="",INDEX(#REF!,MATCH(AR$4,#REF!,0),MATCH(#REF!,#REF!,0)),""),IF(#REF!=4,INDEX(#REF!,MATCH(AR$4,#REF!,0),MATCH(#REF!,#REF!,0)),"")))))</f>
        <v>#REF!</v>
      </c>
      <c r="AS48" s="67" t="e">
        <f>IF(EXACT((#REF!),(PROPER(TEXT(AS$3,"dddd")))),"",IF(AND(EXACT((#REF!),(PROPER(TEXT(AR$3,"dddd")))),(EXACT((#REF!),PROPER(TEXT(AS47,"dddd"))))),"",IF(#REF!=1,IF(AND((AP48=""),(AQ48=""),(AR48="")),INDEX(#REF!,MATCH(AS$4,#REF!,0),MATCH(#REF!,#REF!,0)),""),IF(#REF!=2,IF(AR48="",INDEX(#REF!,MATCH(AS$4,#REF!,0),MATCH(#REF!,#REF!,0)),""),IF(#REF!=4,INDEX(#REF!,MATCH(AS$4,#REF!,0),MATCH(#REF!,#REF!,0)),"")))))</f>
        <v>#REF!</v>
      </c>
      <c r="AT48" s="67" t="e">
        <f>IF(EXACT((#REF!),(PROPER(TEXT(AT$3,"dddd")))),"",IF(AND(EXACT((#REF!),(PROPER(TEXT(AS$3,"dddd")))),(EXACT((#REF!),PROPER(TEXT(AT47,"dddd"))))),"",IF(#REF!=1,IF(AND((AQ48=""),(AR48=""),(AS48="")),INDEX(#REF!,MATCH(AT$4,#REF!,0),MATCH(#REF!,#REF!,0)),""),IF(#REF!=2,IF(AS48="",INDEX(#REF!,MATCH(AT$4,#REF!,0),MATCH(#REF!,#REF!,0)),""),IF(#REF!=4,INDEX(#REF!,MATCH(AT$4,#REF!,0),MATCH(#REF!,#REF!,0)),"")))))</f>
        <v>#REF!</v>
      </c>
      <c r="AU48" s="67" t="e">
        <f>IF(EXACT((#REF!),(PROPER(TEXT(AU$3,"dddd")))),"",IF(AND(EXACT((#REF!),(PROPER(TEXT(AT$3,"dddd")))),(EXACT((#REF!),PROPER(TEXT(AU47,"dddd"))))),"",IF(#REF!=1,IF(AND((AR48=""),(AS48=""),(AT48="")),INDEX(#REF!,MATCH(AU$4,#REF!,0),MATCH(#REF!,#REF!,0)),""),IF(#REF!=2,IF(AT48="",INDEX(#REF!,MATCH(AU$4,#REF!,0),MATCH(#REF!,#REF!,0)),""),IF(#REF!=4,INDEX(#REF!,MATCH(AU$4,#REF!,0),MATCH(#REF!,#REF!,0)),"")))))</f>
        <v>#REF!</v>
      </c>
      <c r="AV48" s="68" t="e">
        <f>IF(EXACT((#REF!),(PROPER(TEXT(AV$3,"dddd")))),"",IF(AND(EXACT((#REF!),(PROPER(TEXT(AU$3,"dddd")))),(EXACT((#REF!),PROPER(TEXT(AV47,"dddd"))))),"",IF(#REF!=1,IF(AND((AS48=""),(AT48=""),(AU48="")),INDEX(#REF!,MATCH(AV$4,#REF!,0),MATCH(#REF!,#REF!,0)),""),IF(#REF!=2,IF(AU48="",INDEX(#REF!,MATCH(AV$4,#REF!,0),MATCH(#REF!,#REF!,0)),""),IF(#REF!=4,INDEX(#REF!,MATCH(AV$4,#REF!,0),MATCH(#REF!,#REF!,0)),"")))))</f>
        <v>#REF!</v>
      </c>
      <c r="AW48" s="68" t="e">
        <f>IF(EXACT((#REF!),(PROPER(TEXT(AW$3,"dddd")))),"",IF(AND(EXACT((#REF!),(PROPER(TEXT(AV$3,"dddd")))),(EXACT((#REF!),PROPER(TEXT(AW47,"dddd"))))),"",IF(#REF!=1,IF(AND((AT48=""),(AU48=""),(AV48="")),INDEX(#REF!,MATCH(AW$4,#REF!,0),MATCH(#REF!,#REF!,0)),""),IF(#REF!=2,IF(AV48="",INDEX(#REF!,MATCH(AW$4,#REF!,0),MATCH(#REF!,#REF!,0)),""),IF(#REF!=4,INDEX(#REF!,MATCH(AW$4,#REF!,0),MATCH(#REF!,#REF!,0)),"")))))</f>
        <v>#REF!</v>
      </c>
      <c r="AX48" s="68" t="e">
        <f>IF(EXACT((#REF!),(PROPER(TEXT(AX$3,"dddd")))),"",IF(AND(EXACT((#REF!),(PROPER(TEXT(AW$3,"dddd")))),(EXACT((#REF!),PROPER(TEXT(AX47,"dddd"))))),"",IF(#REF!=1,IF(AND((AU48=""),(AV48=""),(AW48="")),INDEX(#REF!,MATCH(AX$4,#REF!,0),MATCH(#REF!,#REF!,0)),""),IF(#REF!=2,IF(AW48="",INDEX(#REF!,MATCH(AX$4,#REF!,0),MATCH(#REF!,#REF!,0)),""),IF(#REF!=4,INDEX(#REF!,MATCH(AX$4,#REF!,0),MATCH(#REF!,#REF!,0)),"")))))</f>
        <v>#REF!</v>
      </c>
      <c r="AY48" s="68" t="e">
        <f>IF(EXACT((#REF!),(PROPER(TEXT(AY$3,"dddd")))),"",IF(AND(EXACT((#REF!),(PROPER(TEXT(AX$3,"dddd")))),(EXACT((#REF!),PROPER(TEXT(AY47,"dddd"))))),"",IF(#REF!=1,IF(AND((AV48=""),(AW48=""),(AX48="")),INDEX(#REF!,MATCH(AY$4,#REF!,0),MATCH(#REF!,#REF!,0)),""),IF(#REF!=2,IF(AX48="",INDEX(#REF!,MATCH(AY$4,#REF!,0),MATCH(#REF!,#REF!,0)),""),IF(#REF!=4,INDEX(#REF!,MATCH(AY$4,#REF!,0),MATCH(#REF!,#REF!,0)),"")))))</f>
        <v>#REF!</v>
      </c>
      <c r="AZ48" s="67" t="e">
        <f>IF(EXACT((#REF!),(PROPER(TEXT(AZ$3,"dddd")))),"",IF(AND(EXACT((#REF!),(PROPER(TEXT(AY$3,"dddd")))),(EXACT((#REF!),PROPER(TEXT(AZ47,"dddd"))))),"",IF(#REF!=1,IF(AND((AW48=""),(AX48=""),(AY48="")),INDEX(#REF!,MATCH(AZ$4,#REF!,0),MATCH(#REF!,#REF!,0)),""),IF(#REF!=2,IF(AY48="",INDEX(#REF!,MATCH(AZ$4,#REF!,0),MATCH(#REF!,#REF!,0)),""),IF(#REF!=4,INDEX(#REF!,MATCH(AZ$4,#REF!,0),MATCH(#REF!,#REF!,0)),"")))))</f>
        <v>#REF!</v>
      </c>
      <c r="BA48" s="67" t="e">
        <f>IF(EXACT((#REF!),(PROPER(TEXT(BA$3,"dddd")))),"",IF(AND(EXACT((#REF!),(PROPER(TEXT(AZ$3,"dddd")))),(EXACT((#REF!),PROPER(TEXT(BA47,"dddd"))))),"",IF(#REF!=1,IF(AND((AX48=""),(AY48=""),(AZ48="")),INDEX(#REF!,MATCH(BA$4,#REF!,0),MATCH(#REF!,#REF!,0)),""),IF(#REF!=2,IF(AZ48="",INDEX(#REF!,MATCH(BA$4,#REF!,0),MATCH(#REF!,#REF!,0)),""),IF(#REF!=4,INDEX(#REF!,MATCH(BA$4,#REF!,0),MATCH(#REF!,#REF!,0)),"")))))</f>
        <v>#REF!</v>
      </c>
      <c r="BB48" s="67" t="e">
        <f>IF(EXACT((#REF!),(PROPER(TEXT(BB$3,"dddd")))),"",IF(AND(EXACT((#REF!),(PROPER(TEXT(BA$3,"dddd")))),(EXACT((#REF!),PROPER(TEXT(BB47,"dddd"))))),"",IF(#REF!=1,IF(AND((AY48=""),(AZ48=""),(BA48="")),INDEX(#REF!,MATCH(BB$4,#REF!,0),MATCH(#REF!,#REF!,0)),""),IF(#REF!=2,IF(BA48="",INDEX(#REF!,MATCH(BB$4,#REF!,0),MATCH(#REF!,#REF!,0)),""),IF(#REF!=4,INDEX(#REF!,MATCH(BB$4,#REF!,0),MATCH(#REF!,#REF!,0)),"")))))</f>
        <v>#REF!</v>
      </c>
      <c r="BC48" s="67" t="e">
        <f>IF(EXACT((#REF!),(PROPER(TEXT(BC$3,"dddd")))),"",IF(AND(EXACT((#REF!),(PROPER(TEXT(BB$3,"dddd")))),(EXACT((#REF!),PROPER(TEXT(BC47,"dddd"))))),"",IF(#REF!=1,IF(AND((AZ48=""),(BA48=""),(BB48="")),INDEX(#REF!,MATCH(BC$4,#REF!,0),MATCH(#REF!,#REF!,0)),""),IF(#REF!=2,IF(BB48="",INDEX(#REF!,MATCH(BC$4,#REF!,0),MATCH(#REF!,#REF!,0)),""),IF(#REF!=4,INDEX(#REF!,MATCH(BC$4,#REF!,0),MATCH(#REF!,#REF!,0)),"")))))</f>
        <v>#REF!</v>
      </c>
      <c r="BD48" s="68" t="e">
        <f>IF(EXACT((#REF!),(PROPER(TEXT(BD$3,"dddd")))),"",IF(AND(EXACT((#REF!),(PROPER(TEXT(BC$3,"dddd")))),(EXACT((#REF!),PROPER(TEXT(BD47,"dddd"))))),"",IF(#REF!=1,IF(AND((BA48=""),(BB48=""),(BC48="")),INDEX(#REF!,MATCH(BD$4,#REF!,0),MATCH(#REF!,#REF!,0)),""),IF(#REF!=2,IF(BC48="",INDEX(#REF!,MATCH(BD$4,#REF!,0),MATCH(#REF!,#REF!,0)),""),IF(#REF!=4,INDEX(#REF!,MATCH(BD$4,#REF!,0),MATCH(#REF!,#REF!,0)),"")))))</f>
        <v>#REF!</v>
      </c>
      <c r="BE48" s="68" t="e">
        <f>IF(EXACT((#REF!),(PROPER(TEXT(BE$3,"dddd")))),"",IF(AND(EXACT((#REF!),(PROPER(TEXT(BD$3,"dddd")))),(EXACT((#REF!),PROPER(TEXT(BE47,"dddd"))))),"",IF(#REF!=1,IF(AND((BB48=""),(BC48=""),(BD48="")),INDEX(#REF!,MATCH(BE$4,#REF!,0),MATCH(#REF!,#REF!,0)),""),IF(#REF!=2,IF(BD48="",INDEX(#REF!,MATCH(BE$4,#REF!,0),MATCH(#REF!,#REF!,0)),""),IF(#REF!=4,INDEX(#REF!,MATCH(BE$4,#REF!,0),MATCH(#REF!,#REF!,0)),"")))))</f>
        <v>#REF!</v>
      </c>
      <c r="BF48" s="68" t="e">
        <f>IF(EXACT((#REF!),(PROPER(TEXT(BF$3,"dddd")))),"",IF(AND(EXACT((#REF!),(PROPER(TEXT(BE$3,"dddd")))),(EXACT((#REF!),PROPER(TEXT(BF47,"dddd"))))),"",IF(#REF!=1,IF(AND((BC48=""),(BD48=""),(BE48="")),INDEX(#REF!,MATCH(BF$4,#REF!,0),MATCH(#REF!,#REF!,0)),""),IF(#REF!=2,IF(BE48="",INDEX(#REF!,MATCH(BF$4,#REF!,0),MATCH(#REF!,#REF!,0)),""),IF(#REF!=4,INDEX(#REF!,MATCH(BF$4,#REF!,0),MATCH(#REF!,#REF!,0)),"")))))</f>
        <v>#REF!</v>
      </c>
      <c r="BG48" s="68" t="e">
        <f>IF(EXACT((#REF!),(PROPER(TEXT(BG$3,"dddd")))),"",IF(AND(EXACT((#REF!),(PROPER(TEXT(BF$3,"dddd")))),(EXACT((#REF!),PROPER(TEXT(BG47,"dddd"))))),"",IF(#REF!=1,IF(AND((BD48=""),(BE48=""),(BF48="")),INDEX(#REF!,MATCH(BG$4,#REF!,0),MATCH(#REF!,#REF!,0)),""),IF(#REF!=2,IF(BF48="",INDEX(#REF!,MATCH(BG$4,#REF!,0),MATCH(#REF!,#REF!,0)),""),IF(#REF!=4,INDEX(#REF!,MATCH(BG$4,#REF!,0),MATCH(#REF!,#REF!,0)),"")))))</f>
        <v>#REF!</v>
      </c>
    </row>
    <row r="49" spans="1:59" ht="26.25" customHeight="1" x14ac:dyDescent="0.25">
      <c r="A49" s="75" t="e">
        <f t="shared" si="1"/>
        <v>#REF!</v>
      </c>
      <c r="B49" s="52" t="s">
        <v>270</v>
      </c>
      <c r="C49" s="52" t="s">
        <v>44</v>
      </c>
      <c r="D49" s="52" t="s">
        <v>205</v>
      </c>
      <c r="E49" s="52" t="s">
        <v>44</v>
      </c>
      <c r="F49" s="72" t="e">
        <f>IF(ISNA(VLOOKUP(E49,#REF!,2,FALSE)),"",VLOOKUP(E49,#REF!,2,FALSE))</f>
        <v>#REF!</v>
      </c>
      <c r="G49" s="72" t="e">
        <f>IF(ISNA(VLOOKUP(E49,#REF!,3,0)),"",VLOOKUP(E49,#REF!,3,0))</f>
        <v>#REF!</v>
      </c>
      <c r="H49" s="67" t="e">
        <f>IF(EXACT((#REF!),(PROPER(TEXT(H$3,"dddd")))),"",IF(EXACT(H$4,#REF!),IF(#REF!=4,INDEX(#REF!,MATCH(H$4,#REF!,0),MATCH(#REF!,#REF!,0)),INDEX(#REF!,MATCH(#REF!,#REF!,0),MATCH(#REF!,#REF!,0))),""))</f>
        <v>#REF!</v>
      </c>
      <c r="I49" s="67" t="e">
        <f>IF(EXACT((#REF!),(PROPER(TEXT(I$3,"dddd")))),"",IF(EXACT(I$4,#REF!),IF(H49="",IF(OR((#REF!=4),(#REF!=3),(#REF!=2),(#REF!=1)),INDEX(#REF!,MATCH(I$4,#REF!,0),MATCH(#REF!,#REF!,0)),"")),IF(#REF!=4,IF(H49="","",INDEX(#REF!,MATCH(I$4,#REF!,0),MATCH(#REF!,#REF!,0))),IF(#REF!=2,IF(H49="",IF(OR((#REF!="Semana1"),(#REF!="Semana2")),INDEX(#REF!,MATCH(I$4,#REF!,0),MATCH(#REF!,#REF!,0)),""),""),IF(#REF!=1,IF(H49="",IF(#REF!="Semana2","",""),""))))))</f>
        <v>#REF!</v>
      </c>
      <c r="J49" s="67" t="e">
        <f>IF(EXACT(J$4,#REF!),IF(I49="",IF(OR((#REF!=4),(#REF!=3),(#REF!=2),(#REF!=1)),INDEX(#REF!,MATCH(J$4,#REF!,0),MATCH(#REF!,#REF!,0)),"")),IF(#REF!=4,IF(I49="","",INDEX(#REF!,MATCH(J$4,#REF!,0),MATCH(#REF!,#REF!,0))),IF(#REF!=2,IF(I49="",IF(OR((#REF!="Semana1"),(#REF!="Semana2"),(#REF!="Semana3")),INDEX(#REF!,MATCH(J$4,#REF!,0),MATCH(#REF!,#REF!,0)),""),""),IF(#REF!=1,IF(I49="",IF(#REF!="Semana3","",""),"")))))</f>
        <v>#REF!</v>
      </c>
      <c r="K49" s="67" t="e">
        <f>IF(EXACT(K$4,#REF!),IF(J49="",IF(OR((#REF!=4),(#REF!=3),(#REF!=2),(#REF!=1)),INDEX(#REF!,MATCH(K$4,#REF!,0),MATCH(#REF!,#REF!,0)),"")),IF(#REF!=4,IF(J49="","",INDEX(#REF!,MATCH(K$4,#REF!,0),MATCH(#REF!,#REF!,0))),IF(#REF!=2,IF(J49="",IF(OR((#REF!="Semana1"),(#REF!="Semana2"),(#REF!="Semana3"),(#REF!="Semana4")),INDEX(#REF!,MATCH(K$4,#REF!,0),MATCH(#REF!,#REF!,0)),""),""),IF(#REF!=1,IF(J49="",IF(#REF!="Semana4","",""),"")))))</f>
        <v>#REF!</v>
      </c>
      <c r="L49" s="67" t="e">
        <f>IF(EXACT(L$4,#REF!),IF(K49="",IF(OR((#REF!=4),(#REF!=3),(#REF!=2),(#REF!=1)),INDEX(#REF!,MATCH(L$4,#REF!,0),MATCH(#REF!,#REF!,0)),"")),IF(#REF!=4,IF(K49="","",INDEX(#REF!,MATCH(L$4,#REF!,0),MATCH(#REF!,#REF!,0))),IF(#REF!=2,IF(K49="",IF(OR((#REF!="Semana1"),(#REF!="Semana2"),(#REF!="Semana3"),(#REF!="Semana4"),(#REF!="Semana5")),INDEX(#REF!,MATCH(L$4,#REF!,0),MATCH(#REF!,#REF!,0)),""),""),IF(#REF!=1,IF(AND((#REF!="Semana1"),(I49=""),(J49=""),(K49="")),INDEX(#REF!,MATCH(L$4,#REF!,0),MATCH(#REF!,#REF!,0)),IF(AND((#REF!="Semana5"),(K49="")),INDEX(#REF!,MATCH(L$4,#REF!,0),MATCH(#REF!,#REF!,0)),""))))))</f>
        <v>#REF!</v>
      </c>
      <c r="M49" s="68" t="e">
        <f>IF(EXACT(M$4,#REF!),IF(L49="",IF(OR((#REF!=4),(#REF!=3),(#REF!=2),(#REF!=1)),INDEX(#REF!,MATCH(M$4,#REF!,0),MATCH(#REF!,#REF!,0)),"")),IF(#REF!=4,IF(L49="","",INDEX(#REF!,MATCH(M$4,#REF!,0),MATCH(#REF!,#REF!,0))),IF(#REF!=2,IF(L49="",IF(OR((#REF!="Semana1"),(#REF!="Semana2"),(#REF!="Semana3"),(#REF!="Semana4"),(#REF!="Semana5")),INDEX(#REF!,MATCH(M$4,#REF!,0),MATCH(#REF!,#REF!,0)),""),""),IF(#REF!=1,IF(AND((#REF!="Semana2"),(J49=""),(K49=""),(L49="")),INDEX(#REF!,MATCH(M$4,#REF!,0),MATCH(#REF!,#REF!,0)),IF(AND((#REF!="Semana6"),(L49="")),INDEX(#REF!,MATCH(M$4,#REF!,0),MATCH(#REF!,#REF!,0)),""))))))</f>
        <v>#REF!</v>
      </c>
      <c r="N49" s="68" t="e">
        <f>IF(EXACT(N$4,#REF!),IF(M49="",IF(OR((#REF!=4),(#REF!=3),(#REF!=2),(#REF!=1)),INDEX(#REF!,MATCH(N$4,#REF!,0),MATCH(#REF!,#REF!,0)),"")),IF(#REF!=4,IF(M49="","",INDEX(#REF!,MATCH(N$4,#REF!,0),MATCH(#REF!,#REF!,0))),IF(#REF!=2,IF(M49="",IF(OR((#REF!="Semana1"),(#REF!="Semana2"),(#REF!="Semana3"),(#REF!="Semana4"),(#REF!="Semana5")),INDEX(#REF!,MATCH(N$4,#REF!,0),MATCH(#REF!,#REF!,0)),""),""),IF(#REF!=1,IF(AND((#REF!="Semana3"),(K49=""),(L49=""),(M49="")),INDEX(#REF!,MATCH(N$4,#REF!,0),MATCH(#REF!,#REF!,0)),IF(AND((#REF!="Semana7"),(M49="")),INDEX(#REF!,MATCH(N$4,#REF!,0),MATCH(#REF!,#REF!,0)),""))))))</f>
        <v>#REF!</v>
      </c>
      <c r="O49" s="68" t="e">
        <f>IF(EXACT(O$4,#REF!),IF(N49="",IF(OR((#REF!=4),(#REF!=3),(#REF!=2),(#REF!=1)),INDEX(#REF!,MATCH(O$4,#REF!,0),MATCH(#REF!,#REF!,0)),"")),IF(#REF!=4,IF(N49="","",INDEX(#REF!,MATCH(O$4,#REF!,0),MATCH(#REF!,#REF!,0))),IF(#REF!=2,IF(N49="",IF(OR((#REF!="Semana1"),(#REF!="Semana2"),(#REF!="Semana3"),(#REF!="Semana4"),(#REF!="Semana5"),(#REF!="Semana6"),(#REF!="Semana7"),(#REF!="Semana8")),INDEX(#REF!,MATCH(O$4,#REF!,0),MATCH(#REF!,#REF!,0)),""),""),IF(#REF!=1,IF(AND((L49=""),(M49=""),(N49="")),INDEX(#REF!,MATCH(O$4,#REF!,0),MATCH(#REF!,#REF!,0)),""),""))))</f>
        <v>#REF!</v>
      </c>
      <c r="P49" s="68" t="e">
        <f>IF(EXACT((#REF!),(PROPER(TEXT(P$3,"dddd")))),"",IF(AND(EXACT((#REF!),(PROPER(TEXT(O$3,"dddd")))),(EXACT((#REF!),PROPER(TEXT(P48,"dddd"))))),"",IF(#REF!=1,IF(AND((M49=""),(N49=""),(O49="")),INDEX(#REF!,MATCH(P$4,#REF!,0),MATCH(#REF!,#REF!,0)),""),IF(#REF!=2,IF(O49="",INDEX(#REF!,MATCH(P$4,#REF!,0),MATCH(#REF!,#REF!,0)),""),IF(#REF!=4,INDEX(#REF!,MATCH(P$4,#REF!,0),MATCH(#REF!,#REF!,0)),"")))))</f>
        <v>#REF!</v>
      </c>
      <c r="Q49" s="67" t="e">
        <f>IF(EXACT((#REF!),(PROPER(TEXT(Q$3,"dddd")))),"",IF(AND(EXACT((#REF!),(PROPER(TEXT(P$3,"dddd")))),(EXACT((#REF!),PROPER(TEXT(Q48,"dddd"))))),"",IF(#REF!=1,IF(AND((N49=""),(O49=""),(P49="")),INDEX(#REF!,MATCH(Q$4,#REF!,0),MATCH(#REF!,#REF!,0)),""),IF(#REF!=2,IF(P49="",INDEX(#REF!,MATCH(Q$4,#REF!,0),MATCH(#REF!,#REF!,0)),""),IF(#REF!=4,INDEX(#REF!,MATCH(Q$4,#REF!,0),MATCH(#REF!,#REF!,0)),"")))))</f>
        <v>#REF!</v>
      </c>
      <c r="R49" s="67" t="e">
        <f>IF(EXACT((#REF!),(PROPER(TEXT(R$3,"dddd")))),"",IF(AND(EXACT((#REF!),(PROPER(TEXT(Q$3,"dddd")))),(EXACT((#REF!),PROPER(TEXT(R48,"dddd"))))),"",IF(#REF!=1,IF(AND((O49=""),(P49=""),(Q49="")),INDEX(#REF!,MATCH(R$4,#REF!,0),MATCH(#REF!,#REF!,0)),""),IF(#REF!=2,IF(Q49="",INDEX(#REF!,MATCH(R$4,#REF!,0),MATCH(#REF!,#REF!,0)),""),IF(#REF!=4,INDEX(#REF!,MATCH(R$4,#REF!,0),MATCH(#REF!,#REF!,0)),"")))))</f>
        <v>#REF!</v>
      </c>
      <c r="S49" s="67" t="e">
        <f>IF(EXACT((#REF!),(PROPER(TEXT(S$3,"dddd")))),"",IF(AND(EXACT((#REF!),(PROPER(TEXT(R$3,"dddd")))),(EXACT((#REF!),PROPER(TEXT(S48,"dddd"))))),"",IF(#REF!=1,IF(AND((P49=""),(Q49=""),(R49="")),INDEX(#REF!,MATCH(S$4,#REF!,0),MATCH(#REF!,#REF!,0)),""),IF(#REF!=2,IF(R49="",INDEX(#REF!,MATCH(S$4,#REF!,0),MATCH(#REF!,#REF!,0)),""),IF(#REF!=4,INDEX(#REF!,MATCH(S$4,#REF!,0),MATCH(#REF!,#REF!,0)),"")))))</f>
        <v>#REF!</v>
      </c>
      <c r="T49" s="67" t="e">
        <f>IF(EXACT((#REF!),(PROPER(TEXT(T$3,"dddd")))),"",IF(AND(EXACT((#REF!),(PROPER(TEXT(S$3,"dddd")))),(EXACT((#REF!),PROPER(TEXT(T48,"dddd"))))),"",IF(#REF!=1,IF(AND((Q49=""),(R49=""),(S49="")),INDEX(#REF!,MATCH(T$4,#REF!,0),MATCH(#REF!,#REF!,0)),""),IF(#REF!=2,IF(S49="",INDEX(#REF!,MATCH(T$4,#REF!,0),MATCH(#REF!,#REF!,0)),""),IF(#REF!=4,INDEX(#REF!,MATCH(T$4,#REF!,0),MATCH(#REF!,#REF!,0)),"")))))</f>
        <v>#REF!</v>
      </c>
      <c r="U49" s="68" t="e">
        <f>IF(EXACT((#REF!),(PROPER(TEXT(U$3,"dddd")))),"",IF(AND(EXACT((#REF!),(PROPER(TEXT(T$3,"dddd")))),(EXACT((#REF!),PROPER(TEXT(U48,"dddd"))))),"",IF(#REF!=1,IF(AND((R49=""),(S49=""),(T49="")),INDEX(#REF!,MATCH(U$4,#REF!,0),MATCH(#REF!,#REF!,0)),""),IF(#REF!=2,IF(T49="",INDEX(#REF!,MATCH(U$4,#REF!,0),MATCH(#REF!,#REF!,0)),""),IF(#REF!=4,INDEX(#REF!,MATCH(U$4,#REF!,0),MATCH(#REF!,#REF!,0)),"")))))</f>
        <v>#REF!</v>
      </c>
      <c r="V49" s="68" t="e">
        <f>IF(EXACT((#REF!),(PROPER(TEXT(V$3,"dddd")))),"",IF(AND(EXACT((#REF!),(PROPER(TEXT(U$3,"dddd")))),(EXACT((#REF!),PROPER(TEXT(V48,"dddd"))))),"",IF(#REF!=1,IF(AND((S49=""),(T49=""),(U49="")),INDEX(#REF!,MATCH(V$4,#REF!,0),MATCH(#REF!,#REF!,0)),""),IF(#REF!=2,IF(U49="",INDEX(#REF!,MATCH(V$4,#REF!,0),MATCH(#REF!,#REF!,0)),""),IF(#REF!=4,INDEX(#REF!,MATCH(V$4,#REF!,0),MATCH(#REF!,#REF!,0)),"")))))</f>
        <v>#REF!</v>
      </c>
      <c r="W49" s="68"/>
      <c r="X49" s="68" t="e">
        <f>IF(EXACT((#REF!),(PROPER(TEXT(X$3,"dddd")))),"",IF(AND(EXACT((#REF!),(PROPER(TEXT(W$3,"dddd")))),(EXACT((#REF!),PROPER(TEXT(X48,"dddd"))))),"",IF(#REF!=1,IF(AND((U49=""),(V49=""),(W49="")),INDEX(#REF!,MATCH(X$4,#REF!,0),MATCH(#REF!,#REF!,0)),""),IF(#REF!=2,IF(W49="",INDEX(#REF!,MATCH(X$4,#REF!,0),MATCH(#REF!,#REF!,0)),""),IF(#REF!=4,INDEX(#REF!,MATCH(X$4,#REF!,0),MATCH(#REF!,#REF!,0)),"")))))</f>
        <v>#REF!</v>
      </c>
      <c r="Y49" s="67" t="e">
        <f>IF(EXACT((#REF!),(PROPER(TEXT(Y$3,"dddd")))),"",IF(AND(EXACT((#REF!),(PROPER(TEXT(X$3,"dddd")))),(EXACT((#REF!),PROPER(TEXT(Y48,"dddd"))))),"",IF(#REF!=1,IF(AND((V49=""),(W49=""),(X49="")),INDEX(#REF!,MATCH(Y$4,#REF!,0),MATCH(#REF!,#REF!,0)),""),IF(#REF!=2,IF(X49="",INDEX(#REF!,MATCH(Y$4,#REF!,0),MATCH(#REF!,#REF!,0)),""),IF(#REF!=4,INDEX(#REF!,MATCH(Y$4,#REF!,0),MATCH(#REF!,#REF!,0)),"")))))</f>
        <v>#REF!</v>
      </c>
      <c r="Z49" s="67" t="e">
        <f>IF(EXACT((#REF!),(PROPER(TEXT(Z$3,"dddd")))),"",IF(AND(EXACT((#REF!),(PROPER(TEXT(Y$3,"dddd")))),(EXACT((#REF!),PROPER(TEXT(Z48,"dddd"))))),"",IF(#REF!=1,IF(AND((W49=""),(X49=""),(Y49="")),INDEX(#REF!,MATCH(Z$4,#REF!,0),MATCH(#REF!,#REF!,0)),""),IF(#REF!=2,IF(Y49="",INDEX(#REF!,MATCH(Z$4,#REF!,0),MATCH(#REF!,#REF!,0)),""),IF(#REF!=4,INDEX(#REF!,MATCH(Z$4,#REF!,0),MATCH(#REF!,#REF!,0)),"")))))</f>
        <v>#REF!</v>
      </c>
      <c r="AA49" s="67" t="e">
        <f>IF(EXACT((#REF!),(PROPER(TEXT(AA$3,"dddd")))),"",IF(AND(EXACT((#REF!),(PROPER(TEXT(Z$3,"dddd")))),(EXACT((#REF!),PROPER(TEXT(AA48,"dddd"))))),"",IF(#REF!=1,IF(AND((X49=""),(Y49=""),(Z49="")),INDEX(#REF!,MATCH(AA$4,#REF!,0),MATCH(#REF!,#REF!,0)),""),IF(#REF!=2,IF(Z49="",INDEX(#REF!,MATCH(AA$4,#REF!,0),MATCH(#REF!,#REF!,0)),""),IF(#REF!=4,INDEX(#REF!,MATCH(AA$4,#REF!,0),MATCH(#REF!,#REF!,0)),"")))))</f>
        <v>#REF!</v>
      </c>
      <c r="AB49" s="67" t="e">
        <f>IF(EXACT((#REF!),(PROPER(TEXT(AB$3,"dddd")))),"",IF(AND(EXACT((#REF!),(PROPER(TEXT(AA$3,"dddd")))),(EXACT((#REF!),PROPER(TEXT(AB48,"dddd"))))),"",IF(#REF!=1,IF(AND((Y49=""),(Z49=""),(AA49="")),INDEX(#REF!,MATCH(AB$4,#REF!,0),MATCH(#REF!,#REF!,0)),""),IF(#REF!=2,IF(AA49="",INDEX(#REF!,MATCH(AB$4,#REF!,0),MATCH(#REF!,#REF!,0)),""),IF(#REF!=4,INDEX(#REF!,MATCH(AB$4,#REF!,0),MATCH(#REF!,#REF!,0)),"")))))</f>
        <v>#REF!</v>
      </c>
      <c r="AC49" s="67" t="e">
        <f>IF(EXACT((#REF!),(PROPER(TEXT(AC$3,"dddd")))),"",IF(AND(EXACT((#REF!),(PROPER(TEXT(AB$3,"dddd")))),(EXACT((#REF!),PROPER(TEXT(AC48,"dddd"))))),"",IF(#REF!=1,IF(AND((Z49=""),(AA49=""),(AB49="")),INDEX(#REF!,MATCH(AC$4,#REF!,0),MATCH(#REF!,#REF!,0)),""),IF(#REF!=2,IF(AB49="",INDEX(#REF!,MATCH(AC$4,#REF!,0),MATCH(#REF!,#REF!,0)),""),IF(#REF!=4,INDEX(#REF!,MATCH(AC$4,#REF!,0),MATCH(#REF!,#REF!,0)),"")))))</f>
        <v>#REF!</v>
      </c>
      <c r="AD49" s="68" t="e">
        <f>IF(EXACT((#REF!),(PROPER(TEXT(AD$3,"dddd")))),"",IF(AND(EXACT((#REF!),(PROPER(TEXT(AC$3,"dddd")))),(EXACT((#REF!),PROPER(TEXT(AD48,"dddd"))))),"",IF(#REF!=1,IF(AND((AA49=""),(AB49=""),(AC49="")),INDEX(#REF!,MATCH(AD$4,#REF!,0),MATCH(#REF!,#REF!,0)),""),IF(#REF!=2,IF(AC49="",INDEX(#REF!,MATCH(AD$4,#REF!,0),MATCH(#REF!,#REF!,0)),""),IF(#REF!=4,INDEX(#REF!,MATCH(AD$4,#REF!,0),MATCH(#REF!,#REF!,0)),"")))))</f>
        <v>#REF!</v>
      </c>
      <c r="AE49" s="68" t="e">
        <f>IF(EXACT((#REF!),(PROPER(TEXT(AE$3,"dddd")))),"",IF(AND(EXACT((#REF!),(PROPER(TEXT(AD$3,"dddd")))),(EXACT((#REF!),PROPER(TEXT(AE48,"dddd"))))),"",IF(#REF!=1,IF(AND((AB49=""),(AC49=""),(AD49="")),INDEX(#REF!,MATCH(AE$4,#REF!,0),MATCH(#REF!,#REF!,0)),""),IF(#REF!=2,IF(AD49="",INDEX(#REF!,MATCH(AE$4,#REF!,0),MATCH(#REF!,#REF!,0)),""),IF(#REF!=4,INDEX(#REF!,MATCH(AE$4,#REF!,0),MATCH(#REF!,#REF!,0)),"")))))</f>
        <v>#REF!</v>
      </c>
      <c r="AF49" s="68" t="e">
        <f>IF(EXACT((#REF!),(PROPER(TEXT(AF$3,"dddd")))),"",IF(AND(EXACT((#REF!),(PROPER(TEXT(AE$3,"dddd")))),(EXACT((#REF!),PROPER(TEXT(AF48,"dddd"))))),"",IF(#REF!=1,IF(AND((AC49=""),(AD49=""),(AE49="")),INDEX(#REF!,MATCH(AF$4,#REF!,0),MATCH(#REF!,#REF!,0)),""),IF(#REF!=2,IF(AE49="",INDEX(#REF!,MATCH(AF$4,#REF!,0),MATCH(#REF!,#REF!,0)),""),IF(#REF!=4,INDEX(#REF!,MATCH(AF$4,#REF!,0),MATCH(#REF!,#REF!,0)),"")))))</f>
        <v>#REF!</v>
      </c>
      <c r="AG49" s="68" t="e">
        <f>IF(EXACT((#REF!),(PROPER(TEXT(AG$3,"dddd")))),"",IF(AND(EXACT((#REF!),(PROPER(TEXT(AF$3,"dddd")))),(EXACT((#REF!),PROPER(TEXT(AG48,"dddd"))))),"",IF(#REF!=1,IF(AND((AD49=""),(AE49=""),(AF49="")),INDEX(#REF!,MATCH(AG$4,#REF!,0),MATCH(#REF!,#REF!,0)),""),IF(#REF!=2,IF(AF49="",INDEX(#REF!,MATCH(AG$4,#REF!,0),MATCH(#REF!,#REF!,0)),""),IF(#REF!=4,INDEX(#REF!,MATCH(AG$4,#REF!,0),MATCH(#REF!,#REF!,0)),"")))))</f>
        <v>#REF!</v>
      </c>
      <c r="AH49" s="67" t="e">
        <f>IF(EXACT((#REF!),(PROPER(TEXT(AH$3,"dddd")))),"",IF(AND(EXACT((#REF!),(PROPER(TEXT(AG$3,"dddd")))),(EXACT((#REF!),PROPER(TEXT(AH48,"dddd"))))),"",IF(#REF!=1,IF(AND((AE49=""),(AF49=""),(AG49="")),INDEX(#REF!,MATCH(AH$4,#REF!,0),MATCH(#REF!,#REF!,0)),""),IF(#REF!=2,IF(AG49="",INDEX(#REF!,MATCH(AH$4,#REF!,0),MATCH(#REF!,#REF!,0)),""),IF(#REF!=4,INDEX(#REF!,MATCH(AH$4,#REF!,0),MATCH(#REF!,#REF!,0)),"")))))</f>
        <v>#REF!</v>
      </c>
      <c r="AI49" s="67" t="e">
        <f>IF(EXACT((#REF!),(PROPER(TEXT(AI$3,"dddd")))),"",IF(AND(EXACT((#REF!),(PROPER(TEXT(AH$3,"dddd")))),(EXACT((#REF!),PROPER(TEXT(AI48,"dddd"))))),"",IF(#REF!=1,IF(AND((AF49=""),(AG49=""),(AH49="")),INDEX(#REF!,MATCH(AI$4,#REF!,0),MATCH(#REF!,#REF!,0)),""),IF(#REF!=2,IF(AH49="",INDEX(#REF!,MATCH(AI$4,#REF!,0),MATCH(#REF!,#REF!,0)),""),IF(#REF!=4,INDEX(#REF!,MATCH(AI$4,#REF!,0),MATCH(#REF!,#REF!,0)),"")))))</f>
        <v>#REF!</v>
      </c>
      <c r="AJ49" s="67" t="e">
        <f>IF(EXACT((#REF!),(PROPER(TEXT(AJ$3,"dddd")))),"",IF(AND(EXACT((#REF!),(PROPER(TEXT(AI$3,"dddd")))),(EXACT((#REF!),PROPER(TEXT(AJ48,"dddd"))))),"",IF(#REF!=1,IF(AND((AG49=""),(AH49=""),(AI49="")),INDEX(#REF!,MATCH(AJ$4,#REF!,0),MATCH(#REF!,#REF!,0)),""),IF(#REF!=2,IF(AI49="",INDEX(#REF!,MATCH(AJ$4,#REF!,0),MATCH(#REF!,#REF!,0)),""),IF(#REF!=4,INDEX(#REF!,MATCH(AJ$4,#REF!,0),MATCH(#REF!,#REF!,0)),"")))))</f>
        <v>#REF!</v>
      </c>
      <c r="AK49" s="67" t="e">
        <f>IF(EXACT((#REF!),(PROPER(TEXT(AK$3,"dddd")))),"",IF(AND(EXACT((#REF!),(PROPER(TEXT(AJ$3,"dddd")))),(EXACT((#REF!),PROPER(TEXT(AK48,"dddd"))))),"",IF(#REF!=1,IF(AND((AH49=""),(AI49=""),(AJ49="")),INDEX(#REF!,MATCH(AK$4,#REF!,0),MATCH(#REF!,#REF!,0)),""),IF(#REF!=2,IF(AJ49="",INDEX(#REF!,MATCH(AK$4,#REF!,0),MATCH(#REF!,#REF!,0)),""),IF(#REF!=4,INDEX(#REF!,MATCH(AK$4,#REF!,0),MATCH(#REF!,#REF!,0)),"")))))</f>
        <v>#REF!</v>
      </c>
      <c r="AL49" s="67" t="e">
        <f>IF(EXACT((#REF!),(PROPER(TEXT(AL$3,"dddd")))),"",IF(AND(EXACT((#REF!),(PROPER(TEXT(AK$3,"dddd")))),(EXACT((#REF!),PROPER(TEXT(AL48,"dddd"))))),"",IF(#REF!=1,IF(AND((AI49=""),(AJ49=""),(AK49="")),INDEX(#REF!,MATCH(AL$4,#REF!,0),MATCH(#REF!,#REF!,0)),""),IF(#REF!=2,IF(AK49="",INDEX(#REF!,MATCH(AL$4,#REF!,0),MATCH(#REF!,#REF!,0)),""),IF(#REF!=4,INDEX(#REF!,MATCH(AL$4,#REF!,0),MATCH(#REF!,#REF!,0)),"")))))</f>
        <v>#REF!</v>
      </c>
      <c r="AM49" s="68" t="e">
        <f>IF(EXACT((#REF!),(PROPER(TEXT(AM$3,"dddd")))),"",IF(AND(EXACT((#REF!),(PROPER(TEXT(AL$3,"dddd")))),(EXACT((#REF!),PROPER(TEXT(AM48,"dddd"))))),"",IF(#REF!=1,IF(AND((AJ49=""),(AK49=""),(AL49="")),INDEX(#REF!,MATCH(AM$4,#REF!,0),MATCH(#REF!,#REF!,0)),""),IF(#REF!=2,IF(AL49="",INDEX(#REF!,MATCH(AM$4,#REF!,0),MATCH(#REF!,#REF!,0)),""),IF(#REF!=4,INDEX(#REF!,MATCH(AM$4,#REF!,0),MATCH(#REF!,#REF!,0)),"")))))</f>
        <v>#REF!</v>
      </c>
      <c r="AN49" s="68" t="e">
        <f>IF(EXACT((#REF!),(PROPER(TEXT(AN$3,"dddd")))),"",IF(AND(EXACT((#REF!),(PROPER(TEXT(AM$3,"dddd")))),(EXACT((#REF!),PROPER(TEXT(AN48,"dddd"))))),"",IF(#REF!=1,IF(AND((AK49=""),(AL49=""),(AM49="")),INDEX(#REF!,MATCH(AN$4,#REF!,0),MATCH(#REF!,#REF!,0)),""),IF(#REF!=2,IF(AM49="",INDEX(#REF!,MATCH(AN$4,#REF!,0),MATCH(#REF!,#REF!,0)),""),IF(#REF!=4,INDEX(#REF!,MATCH(AN$4,#REF!,0),MATCH(#REF!,#REF!,0)),"")))))</f>
        <v>#REF!</v>
      </c>
      <c r="AO49" s="68" t="e">
        <f>IF(EXACT((#REF!),(PROPER(TEXT(AO$3,"dddd")))),"",IF(AND(EXACT((#REF!),(PROPER(TEXT(AN$3,"dddd")))),(EXACT((#REF!),PROPER(TEXT(AO48,"dddd"))))),"",IF(#REF!=1,IF(AND((AL49=""),(AM49=""),(AN49="")),INDEX(#REF!,MATCH(AO$4,#REF!,0),MATCH(#REF!,#REF!,0)),""),IF(#REF!=2,IF(AN49="",INDEX(#REF!,MATCH(AO$4,#REF!,0),MATCH(#REF!,#REF!,0)),""),IF(#REF!=4,INDEX(#REF!,MATCH(AO$4,#REF!,0),MATCH(#REF!,#REF!,0)),"")))))</f>
        <v>#REF!</v>
      </c>
      <c r="AP49" s="68" t="e">
        <f>IF(EXACT((#REF!),(PROPER(TEXT(AP$3,"dddd")))),"",IF(AND(EXACT((#REF!),(PROPER(TEXT(AO$3,"dddd")))),(EXACT((#REF!),PROPER(TEXT(AP48,"dddd"))))),"",IF(#REF!=1,IF(AND((AM49=""),(AN49=""),(AO49="")),INDEX(#REF!,MATCH(AP$4,#REF!,0),MATCH(#REF!,#REF!,0)),""),IF(#REF!=2,IF(AO49="",INDEX(#REF!,MATCH(AP$4,#REF!,0),MATCH(#REF!,#REF!,0)),""),IF(#REF!=4,INDEX(#REF!,MATCH(AP$4,#REF!,0),MATCH(#REF!,#REF!,0)),"")))))</f>
        <v>#REF!</v>
      </c>
      <c r="AQ49" s="67" t="e">
        <f>IF(EXACT((#REF!),(PROPER(TEXT(AQ$3,"dddd")))),"",IF(AND(EXACT((#REF!),(PROPER(TEXT(AP$3,"dddd")))),(EXACT((#REF!),PROPER(TEXT(AQ48,"dddd"))))),"",IF(#REF!=1,IF(AND((AN49=""),(AO49=""),(AP49="")),INDEX(#REF!,MATCH(AQ$4,#REF!,0),MATCH(#REF!,#REF!,0)),""),IF(#REF!=2,IF(AP49="",INDEX(#REF!,MATCH(AQ$4,#REF!,0),MATCH(#REF!,#REF!,0)),""),IF(#REF!=4,INDEX(#REF!,MATCH(AQ$4,#REF!,0),MATCH(#REF!,#REF!,0)),"")))))</f>
        <v>#REF!</v>
      </c>
      <c r="AR49" s="67" t="e">
        <f>IF(EXACT((#REF!),(PROPER(TEXT(AR$3,"dddd")))),"",IF(AND(EXACT((#REF!),(PROPER(TEXT(AQ$3,"dddd")))),(EXACT((#REF!),PROPER(TEXT(AR48,"dddd"))))),"",IF(#REF!=1,IF(AND((AO49=""),(AP49=""),(AQ49="")),INDEX(#REF!,MATCH(AR$4,#REF!,0),MATCH(#REF!,#REF!,0)),""),IF(#REF!=2,IF(AQ49="",INDEX(#REF!,MATCH(AR$4,#REF!,0),MATCH(#REF!,#REF!,0)),""),IF(#REF!=4,INDEX(#REF!,MATCH(AR$4,#REF!,0),MATCH(#REF!,#REF!,0)),"")))))</f>
        <v>#REF!</v>
      </c>
      <c r="AS49" s="67" t="e">
        <f>IF(EXACT((#REF!),(PROPER(TEXT(AS$3,"dddd")))),"",IF(AND(EXACT((#REF!),(PROPER(TEXT(AR$3,"dddd")))),(EXACT((#REF!),PROPER(TEXT(AS48,"dddd"))))),"",IF(#REF!=1,IF(AND((AP49=""),(AQ49=""),(AR49="")),INDEX(#REF!,MATCH(AS$4,#REF!,0),MATCH(#REF!,#REF!,0)),""),IF(#REF!=2,IF(AR49="",INDEX(#REF!,MATCH(AS$4,#REF!,0),MATCH(#REF!,#REF!,0)),""),IF(#REF!=4,INDEX(#REF!,MATCH(AS$4,#REF!,0),MATCH(#REF!,#REF!,0)),"")))))</f>
        <v>#REF!</v>
      </c>
      <c r="AT49" s="67" t="e">
        <f>IF(EXACT((#REF!),(PROPER(TEXT(AT$3,"dddd")))),"",IF(AND(EXACT((#REF!),(PROPER(TEXT(AS$3,"dddd")))),(EXACT((#REF!),PROPER(TEXT(AT48,"dddd"))))),"",IF(#REF!=1,IF(AND((AQ49=""),(AR49=""),(AS49="")),INDEX(#REF!,MATCH(AT$4,#REF!,0),MATCH(#REF!,#REF!,0)),""),IF(#REF!=2,IF(AS49="",INDEX(#REF!,MATCH(AT$4,#REF!,0),MATCH(#REF!,#REF!,0)),""),IF(#REF!=4,INDEX(#REF!,MATCH(AT$4,#REF!,0),MATCH(#REF!,#REF!,0)),"")))))</f>
        <v>#REF!</v>
      </c>
      <c r="AU49" s="67" t="e">
        <f>IF(EXACT((#REF!),(PROPER(TEXT(AU$3,"dddd")))),"",IF(AND(EXACT((#REF!),(PROPER(TEXT(AT$3,"dddd")))),(EXACT((#REF!),PROPER(TEXT(AU48,"dddd"))))),"",IF(#REF!=1,IF(AND((AR49=""),(AS49=""),(AT49="")),INDEX(#REF!,MATCH(AU$4,#REF!,0),MATCH(#REF!,#REF!,0)),""),IF(#REF!=2,IF(AT49="",INDEX(#REF!,MATCH(AU$4,#REF!,0),MATCH(#REF!,#REF!,0)),""),IF(#REF!=4,INDEX(#REF!,MATCH(AU$4,#REF!,0),MATCH(#REF!,#REF!,0)),"")))))</f>
        <v>#REF!</v>
      </c>
      <c r="AV49" s="68" t="e">
        <f>IF(EXACT((#REF!),(PROPER(TEXT(AV$3,"dddd")))),"",IF(AND(EXACT((#REF!),(PROPER(TEXT(AU$3,"dddd")))),(EXACT((#REF!),PROPER(TEXT(AV48,"dddd"))))),"",IF(#REF!=1,IF(AND((AS49=""),(AT49=""),(AU49="")),INDEX(#REF!,MATCH(AV$4,#REF!,0),MATCH(#REF!,#REF!,0)),""),IF(#REF!=2,IF(AU49="",INDEX(#REF!,MATCH(AV$4,#REF!,0),MATCH(#REF!,#REF!,0)),""),IF(#REF!=4,INDEX(#REF!,MATCH(AV$4,#REF!,0),MATCH(#REF!,#REF!,0)),"")))))</f>
        <v>#REF!</v>
      </c>
      <c r="AW49" s="68" t="e">
        <f>IF(EXACT((#REF!),(PROPER(TEXT(AW$3,"dddd")))),"",IF(AND(EXACT((#REF!),(PROPER(TEXT(AV$3,"dddd")))),(EXACT((#REF!),PROPER(TEXT(AW48,"dddd"))))),"",IF(#REF!=1,IF(AND((AT49=""),(AU49=""),(AV49="")),INDEX(#REF!,MATCH(AW$4,#REF!,0),MATCH(#REF!,#REF!,0)),""),IF(#REF!=2,IF(AV49="",INDEX(#REF!,MATCH(AW$4,#REF!,0),MATCH(#REF!,#REF!,0)),""),IF(#REF!=4,INDEX(#REF!,MATCH(AW$4,#REF!,0),MATCH(#REF!,#REF!,0)),"")))))</f>
        <v>#REF!</v>
      </c>
      <c r="AX49" s="68" t="e">
        <f>IF(EXACT((#REF!),(PROPER(TEXT(AX$3,"dddd")))),"",IF(AND(EXACT((#REF!),(PROPER(TEXT(AW$3,"dddd")))),(EXACT((#REF!),PROPER(TEXT(AX48,"dddd"))))),"",IF(#REF!=1,IF(AND((AU49=""),(AV49=""),(AW49="")),INDEX(#REF!,MATCH(AX$4,#REF!,0),MATCH(#REF!,#REF!,0)),""),IF(#REF!=2,IF(AW49="",INDEX(#REF!,MATCH(AX$4,#REF!,0),MATCH(#REF!,#REF!,0)),""),IF(#REF!=4,INDEX(#REF!,MATCH(AX$4,#REF!,0),MATCH(#REF!,#REF!,0)),"")))))</f>
        <v>#REF!</v>
      </c>
      <c r="AY49" s="68" t="e">
        <f>IF(EXACT((#REF!),(PROPER(TEXT(AY$3,"dddd")))),"",IF(AND(EXACT((#REF!),(PROPER(TEXT(AX$3,"dddd")))),(EXACT((#REF!),PROPER(TEXT(AY48,"dddd"))))),"",IF(#REF!=1,IF(AND((AV49=""),(AW49=""),(AX49="")),INDEX(#REF!,MATCH(AY$4,#REF!,0),MATCH(#REF!,#REF!,0)),""),IF(#REF!=2,IF(AX49="",INDEX(#REF!,MATCH(AY$4,#REF!,0),MATCH(#REF!,#REF!,0)),""),IF(#REF!=4,INDEX(#REF!,MATCH(AY$4,#REF!,0),MATCH(#REF!,#REF!,0)),"")))))</f>
        <v>#REF!</v>
      </c>
      <c r="AZ49" s="67" t="e">
        <f>IF(EXACT((#REF!),(PROPER(TEXT(AZ$3,"dddd")))),"",IF(AND(EXACT((#REF!),(PROPER(TEXT(AY$3,"dddd")))),(EXACT((#REF!),PROPER(TEXT(AZ48,"dddd"))))),"",IF(#REF!=1,IF(AND((AW49=""),(AX49=""),(AY49="")),INDEX(#REF!,MATCH(AZ$4,#REF!,0),MATCH(#REF!,#REF!,0)),""),IF(#REF!=2,IF(AY49="",INDEX(#REF!,MATCH(AZ$4,#REF!,0),MATCH(#REF!,#REF!,0)),""),IF(#REF!=4,INDEX(#REF!,MATCH(AZ$4,#REF!,0),MATCH(#REF!,#REF!,0)),"")))))</f>
        <v>#REF!</v>
      </c>
      <c r="BA49" s="67" t="e">
        <f>IF(EXACT((#REF!),(PROPER(TEXT(BA$3,"dddd")))),"",IF(AND(EXACT((#REF!),(PROPER(TEXT(AZ$3,"dddd")))),(EXACT((#REF!),PROPER(TEXT(BA48,"dddd"))))),"",IF(#REF!=1,IF(AND((AX49=""),(AY49=""),(AZ49="")),INDEX(#REF!,MATCH(BA$4,#REF!,0),MATCH(#REF!,#REF!,0)),""),IF(#REF!=2,IF(AZ49="",INDEX(#REF!,MATCH(BA$4,#REF!,0),MATCH(#REF!,#REF!,0)),""),IF(#REF!=4,INDEX(#REF!,MATCH(BA$4,#REF!,0),MATCH(#REF!,#REF!,0)),"")))))</f>
        <v>#REF!</v>
      </c>
      <c r="BB49" s="67" t="e">
        <f>IF(EXACT((#REF!),(PROPER(TEXT(BB$3,"dddd")))),"",IF(AND(EXACT((#REF!),(PROPER(TEXT(BA$3,"dddd")))),(EXACT((#REF!),PROPER(TEXT(BB48,"dddd"))))),"",IF(#REF!=1,IF(AND((AY49=""),(AZ49=""),(BA49="")),INDEX(#REF!,MATCH(BB$4,#REF!,0),MATCH(#REF!,#REF!,0)),""),IF(#REF!=2,IF(BA49="",INDEX(#REF!,MATCH(BB$4,#REF!,0),MATCH(#REF!,#REF!,0)),""),IF(#REF!=4,INDEX(#REF!,MATCH(BB$4,#REF!,0),MATCH(#REF!,#REF!,0)),"")))))</f>
        <v>#REF!</v>
      </c>
      <c r="BC49" s="67" t="e">
        <f>IF(EXACT((#REF!),(PROPER(TEXT(BC$3,"dddd")))),"",IF(AND(EXACT((#REF!),(PROPER(TEXT(BB$3,"dddd")))),(EXACT((#REF!),PROPER(TEXT(BC48,"dddd"))))),"",IF(#REF!=1,IF(AND((AZ49=""),(BA49=""),(BB49="")),INDEX(#REF!,MATCH(BC$4,#REF!,0),MATCH(#REF!,#REF!,0)),""),IF(#REF!=2,IF(BB49="",INDEX(#REF!,MATCH(BC$4,#REF!,0),MATCH(#REF!,#REF!,0)),""),IF(#REF!=4,INDEX(#REF!,MATCH(BC$4,#REF!,0),MATCH(#REF!,#REF!,0)),"")))))</f>
        <v>#REF!</v>
      </c>
      <c r="BD49" s="68" t="e">
        <f>IF(EXACT((#REF!),(PROPER(TEXT(BD$3,"dddd")))),"",IF(AND(EXACT((#REF!),(PROPER(TEXT(BC$3,"dddd")))),(EXACT((#REF!),PROPER(TEXT(BD48,"dddd"))))),"",IF(#REF!=1,IF(AND((BA49=""),(BB49=""),(BC49="")),INDEX(#REF!,MATCH(BD$4,#REF!,0),MATCH(#REF!,#REF!,0)),""),IF(#REF!=2,IF(BC49="",INDEX(#REF!,MATCH(BD$4,#REF!,0),MATCH(#REF!,#REF!,0)),""),IF(#REF!=4,INDEX(#REF!,MATCH(BD$4,#REF!,0),MATCH(#REF!,#REF!,0)),"")))))</f>
        <v>#REF!</v>
      </c>
      <c r="BE49" s="68" t="e">
        <f>IF(EXACT((#REF!),(PROPER(TEXT(BE$3,"dddd")))),"",IF(AND(EXACT((#REF!),(PROPER(TEXT(BD$3,"dddd")))),(EXACT((#REF!),PROPER(TEXT(BE48,"dddd"))))),"",IF(#REF!=1,IF(AND((BB49=""),(BC49=""),(BD49="")),INDEX(#REF!,MATCH(BE$4,#REF!,0),MATCH(#REF!,#REF!,0)),""),IF(#REF!=2,IF(BD49="",INDEX(#REF!,MATCH(BE$4,#REF!,0),MATCH(#REF!,#REF!,0)),""),IF(#REF!=4,INDEX(#REF!,MATCH(BE$4,#REF!,0),MATCH(#REF!,#REF!,0)),"")))))</f>
        <v>#REF!</v>
      </c>
      <c r="BF49" s="68" t="e">
        <f>IF(EXACT((#REF!),(PROPER(TEXT(BF$3,"dddd")))),"",IF(AND(EXACT((#REF!),(PROPER(TEXT(BE$3,"dddd")))),(EXACT((#REF!),PROPER(TEXT(BF48,"dddd"))))),"",IF(#REF!=1,IF(AND((BC49=""),(BD49=""),(BE49="")),INDEX(#REF!,MATCH(BF$4,#REF!,0),MATCH(#REF!,#REF!,0)),""),IF(#REF!=2,IF(BE49="",INDEX(#REF!,MATCH(BF$4,#REF!,0),MATCH(#REF!,#REF!,0)),""),IF(#REF!=4,INDEX(#REF!,MATCH(BF$4,#REF!,0),MATCH(#REF!,#REF!,0)),"")))))</f>
        <v>#REF!</v>
      </c>
      <c r="BG49" s="68" t="e">
        <f>IF(EXACT((#REF!),(PROPER(TEXT(BG$3,"dddd")))),"",IF(AND(EXACT((#REF!),(PROPER(TEXT(BF$3,"dddd")))),(EXACT((#REF!),PROPER(TEXT(BG48,"dddd"))))),"",IF(#REF!=1,IF(AND((BD49=""),(BE49=""),(BF49="")),INDEX(#REF!,MATCH(BG$4,#REF!,0),MATCH(#REF!,#REF!,0)),""),IF(#REF!=2,IF(BF49="",INDEX(#REF!,MATCH(BG$4,#REF!,0),MATCH(#REF!,#REF!,0)),""),IF(#REF!=4,INDEX(#REF!,MATCH(BG$4,#REF!,0),MATCH(#REF!,#REF!,0)),"")))))</f>
        <v>#REF!</v>
      </c>
    </row>
    <row r="50" spans="1:59" ht="26.25" customHeight="1" x14ac:dyDescent="0.25">
      <c r="A50" s="75" t="e">
        <f t="shared" si="1"/>
        <v>#REF!</v>
      </c>
      <c r="B50" s="52" t="s">
        <v>270</v>
      </c>
      <c r="C50" s="52" t="s">
        <v>44</v>
      </c>
      <c r="D50" s="52" t="s">
        <v>205</v>
      </c>
      <c r="E50" s="52" t="s">
        <v>45</v>
      </c>
      <c r="F50" s="72" t="e">
        <f>IF(ISNA(VLOOKUP(E50,#REF!,2,FALSE)),"",VLOOKUP(E50,#REF!,2,FALSE))</f>
        <v>#REF!</v>
      </c>
      <c r="G50" s="72" t="e">
        <f>IF(ISNA(VLOOKUP(E50,#REF!,3,0)),"",VLOOKUP(E50,#REF!,3,0))</f>
        <v>#REF!</v>
      </c>
      <c r="H50" s="67" t="e">
        <f>IF(EXACT((#REF!),(PROPER(TEXT(H$3,"dddd")))),"",IF(EXACT(H$4,#REF!),IF(#REF!=4,INDEX(#REF!,MATCH(H$4,#REF!,0),MATCH(#REF!,#REF!,0)),INDEX(#REF!,MATCH(#REF!,#REF!,0),MATCH(#REF!,#REF!,0))),""))</f>
        <v>#REF!</v>
      </c>
      <c r="I50" s="67" t="e">
        <f>IF(EXACT((#REF!),(PROPER(TEXT(I$3,"dddd")))),"",IF(EXACT(I$4,#REF!),IF(H50="",IF(OR((#REF!=4),(#REF!=3),(#REF!=2),(#REF!=1)),INDEX(#REF!,MATCH(I$4,#REF!,0),MATCH(#REF!,#REF!,0)),"")),IF(#REF!=4,IF(H50="","",INDEX(#REF!,MATCH(I$4,#REF!,0),MATCH(#REF!,#REF!,0))),IF(#REF!=2,IF(H50="",IF(OR((#REF!="Semana1"),(#REF!="Semana2")),INDEX(#REF!,MATCH(I$4,#REF!,0),MATCH(#REF!,#REF!,0)),""),""),IF(#REF!=1,IF(H50="",IF(#REF!="Semana2","",""),""))))))</f>
        <v>#REF!</v>
      </c>
      <c r="J50" s="67" t="e">
        <f>IF(EXACT(J$4,#REF!),IF(I50="",IF(OR((#REF!=4),(#REF!=3),(#REF!=2),(#REF!=1)),INDEX(#REF!,MATCH(J$4,#REF!,0),MATCH(#REF!,#REF!,0)),"")),IF(#REF!=4,IF(I50="","",INDEX(#REF!,MATCH(J$4,#REF!,0),MATCH(#REF!,#REF!,0))),IF(#REF!=2,IF(I50="",IF(OR((#REF!="Semana1"),(#REF!="Semana2"),(#REF!="Semana3")),INDEX(#REF!,MATCH(J$4,#REF!,0),MATCH(#REF!,#REF!,0)),""),""),IF(#REF!=1,IF(I50="",IF(#REF!="Semana3","",""),"")))))</f>
        <v>#REF!</v>
      </c>
      <c r="K50" s="67" t="e">
        <f>IF(EXACT(K$4,#REF!),IF(J50="",IF(OR((#REF!=4),(#REF!=3),(#REF!=2),(#REF!=1)),INDEX(#REF!,MATCH(K$4,#REF!,0),MATCH(#REF!,#REF!,0)),"")),IF(#REF!=4,IF(J50="","",INDEX(#REF!,MATCH(K$4,#REF!,0),MATCH(#REF!,#REF!,0))),IF(#REF!=2,IF(J50="",IF(OR((#REF!="Semana1"),(#REF!="Semana2"),(#REF!="Semana3"),(#REF!="Semana4")),INDEX(#REF!,MATCH(K$4,#REF!,0),MATCH(#REF!,#REF!,0)),""),""),IF(#REF!=1,IF(J50="",IF(#REF!="Semana4","",""),"")))))</f>
        <v>#REF!</v>
      </c>
      <c r="L50" s="67" t="e">
        <f>IF(EXACT(L$4,#REF!),IF(K50="",IF(OR((#REF!=4),(#REF!=3),(#REF!=2),(#REF!=1)),INDEX(#REF!,MATCH(L$4,#REF!,0),MATCH(#REF!,#REF!,0)),"")),IF(#REF!=4,IF(K50="","",INDEX(#REF!,MATCH(L$4,#REF!,0),MATCH(#REF!,#REF!,0))),IF(#REF!=2,IF(K50="",IF(OR((#REF!="Semana1"),(#REF!="Semana2"),(#REF!="Semana3"),(#REF!="Semana4"),(#REF!="Semana5")),INDEX(#REF!,MATCH(L$4,#REF!,0),MATCH(#REF!,#REF!,0)),""),""),IF(#REF!=1,IF(AND((#REF!="Semana1"),(I50=""),(J50=""),(K50="")),INDEX(#REF!,MATCH(L$4,#REF!,0),MATCH(#REF!,#REF!,0)),IF(AND((#REF!="Semana5"),(K50="")),INDEX(#REF!,MATCH(L$4,#REF!,0),MATCH(#REF!,#REF!,0)),""))))))</f>
        <v>#REF!</v>
      </c>
      <c r="M50" s="68" t="e">
        <f>IF(EXACT(M$4,#REF!),IF(L50="",IF(OR((#REF!=4),(#REF!=3),(#REF!=2),(#REF!=1)),INDEX(#REF!,MATCH(M$4,#REF!,0),MATCH(#REF!,#REF!,0)),"")),IF(#REF!=4,IF(L50="","",INDEX(#REF!,MATCH(M$4,#REF!,0),MATCH(#REF!,#REF!,0))),IF(#REF!=2,IF(L50="",IF(OR((#REF!="Semana1"),(#REF!="Semana2"),(#REF!="Semana3"),(#REF!="Semana4"),(#REF!="Semana5")),INDEX(#REF!,MATCH(M$4,#REF!,0),MATCH(#REF!,#REF!,0)),""),""),IF(#REF!=1,IF(AND((#REF!="Semana2"),(J50=""),(K50=""),(L50="")),INDEX(#REF!,MATCH(M$4,#REF!,0),MATCH(#REF!,#REF!,0)),IF(AND((#REF!="Semana6"),(L50="")),INDEX(#REF!,MATCH(M$4,#REF!,0),MATCH(#REF!,#REF!,0)),""))))))</f>
        <v>#REF!</v>
      </c>
      <c r="N50" s="68" t="e">
        <f>IF(EXACT(N$4,#REF!),IF(M50="",IF(OR((#REF!=4),(#REF!=3),(#REF!=2),(#REF!=1)),INDEX(#REF!,MATCH(N$4,#REF!,0),MATCH(#REF!,#REF!,0)),"")),IF(#REF!=4,IF(M50="","",INDEX(#REF!,MATCH(N$4,#REF!,0),MATCH(#REF!,#REF!,0))),IF(#REF!=2,IF(M50="",IF(OR((#REF!="Semana1"),(#REF!="Semana2"),(#REF!="Semana3"),(#REF!="Semana4"),(#REF!="Semana5")),INDEX(#REF!,MATCH(N$4,#REF!,0),MATCH(#REF!,#REF!,0)),""),""),IF(#REF!=1,IF(AND((#REF!="Semana3"),(K50=""),(L50=""),(M50="")),INDEX(#REF!,MATCH(N$4,#REF!,0),MATCH(#REF!,#REF!,0)),IF(AND((#REF!="Semana7"),(M50="")),INDEX(#REF!,MATCH(N$4,#REF!,0),MATCH(#REF!,#REF!,0)),""))))))</f>
        <v>#REF!</v>
      </c>
      <c r="O50" s="68" t="e">
        <f>IF(EXACT(O$4,#REF!),IF(N50="",IF(OR((#REF!=4),(#REF!=3),(#REF!=2),(#REF!=1)),INDEX(#REF!,MATCH(O$4,#REF!,0),MATCH(#REF!,#REF!,0)),"")),IF(#REF!=4,IF(N50="","",INDEX(#REF!,MATCH(O$4,#REF!,0),MATCH(#REF!,#REF!,0))),IF(#REF!=2,IF(N50="",IF(OR((#REF!="Semana1"),(#REF!="Semana2"),(#REF!="Semana3"),(#REF!="Semana4"),(#REF!="Semana5"),(#REF!="Semana6"),(#REF!="Semana7"),(#REF!="Semana8")),INDEX(#REF!,MATCH(O$4,#REF!,0),MATCH(#REF!,#REF!,0)),""),""),IF(#REF!=1,IF(AND((L50=""),(M50=""),(N50="")),INDEX(#REF!,MATCH(O$4,#REF!,0),MATCH(#REF!,#REF!,0)),""),""))))</f>
        <v>#REF!</v>
      </c>
      <c r="P50" s="68" t="e">
        <f>IF(EXACT((#REF!),(PROPER(TEXT(P$3,"dddd")))),"",IF(AND(EXACT((#REF!),(PROPER(TEXT(O$3,"dddd")))),(EXACT((#REF!),PROPER(TEXT(P49,"dddd"))))),"",IF(#REF!=1,IF(AND((M50=""),(N50=""),(O50="")),INDEX(#REF!,MATCH(P$4,#REF!,0),MATCH(#REF!,#REF!,0)),""),IF(#REF!=2,IF(O50="",INDEX(#REF!,MATCH(P$4,#REF!,0),MATCH(#REF!,#REF!,0)),""),IF(#REF!=4,INDEX(#REF!,MATCH(P$4,#REF!,0),MATCH(#REF!,#REF!,0)),"")))))</f>
        <v>#REF!</v>
      </c>
      <c r="Q50" s="67" t="e">
        <f>IF(EXACT((#REF!),(PROPER(TEXT(Q$3,"dddd")))),"",IF(AND(EXACT((#REF!),(PROPER(TEXT(P$3,"dddd")))),(EXACT((#REF!),PROPER(TEXT(Q49,"dddd"))))),"",IF(#REF!=1,IF(AND((N50=""),(O50=""),(P50="")),INDEX(#REF!,MATCH(Q$4,#REF!,0),MATCH(#REF!,#REF!,0)),""),IF(#REF!=2,IF(P50="",INDEX(#REF!,MATCH(Q$4,#REF!,0),MATCH(#REF!,#REF!,0)),""),IF(#REF!=4,INDEX(#REF!,MATCH(Q$4,#REF!,0),MATCH(#REF!,#REF!,0)),"")))))</f>
        <v>#REF!</v>
      </c>
      <c r="R50" s="67" t="e">
        <f>IF(EXACT((#REF!),(PROPER(TEXT(R$3,"dddd")))),"",IF(AND(EXACT((#REF!),(PROPER(TEXT(Q$3,"dddd")))),(EXACT((#REF!),PROPER(TEXT(R49,"dddd"))))),"",IF(#REF!=1,IF(AND((O50=""),(P50=""),(Q50="")),INDEX(#REF!,MATCH(R$4,#REF!,0),MATCH(#REF!,#REF!,0)),""),IF(#REF!=2,IF(Q50="",INDEX(#REF!,MATCH(R$4,#REF!,0),MATCH(#REF!,#REF!,0)),""),IF(#REF!=4,INDEX(#REF!,MATCH(R$4,#REF!,0),MATCH(#REF!,#REF!,0)),"")))))</f>
        <v>#REF!</v>
      </c>
      <c r="S50" s="67" t="e">
        <f>IF(EXACT((#REF!),(PROPER(TEXT(S$3,"dddd")))),"",IF(AND(EXACT((#REF!),(PROPER(TEXT(R$3,"dddd")))),(EXACT((#REF!),PROPER(TEXT(S49,"dddd"))))),"",IF(#REF!=1,IF(AND((P50=""),(Q50=""),(R50="")),INDEX(#REF!,MATCH(S$4,#REF!,0),MATCH(#REF!,#REF!,0)),""),IF(#REF!=2,IF(R50="",INDEX(#REF!,MATCH(S$4,#REF!,0),MATCH(#REF!,#REF!,0)),""),IF(#REF!=4,INDEX(#REF!,MATCH(S$4,#REF!,0),MATCH(#REF!,#REF!,0)),"")))))</f>
        <v>#REF!</v>
      </c>
      <c r="T50" s="67" t="e">
        <f>IF(EXACT((#REF!),(PROPER(TEXT(T$3,"dddd")))),"",IF(AND(EXACT((#REF!),(PROPER(TEXT(S$3,"dddd")))),(EXACT((#REF!),PROPER(TEXT(T49,"dddd"))))),"",IF(#REF!=1,IF(AND((Q50=""),(R50=""),(S50="")),INDEX(#REF!,MATCH(T$4,#REF!,0),MATCH(#REF!,#REF!,0)),""),IF(#REF!=2,IF(S50="",INDEX(#REF!,MATCH(T$4,#REF!,0),MATCH(#REF!,#REF!,0)),""),IF(#REF!=4,INDEX(#REF!,MATCH(T$4,#REF!,0),MATCH(#REF!,#REF!,0)),"")))))</f>
        <v>#REF!</v>
      </c>
      <c r="U50" s="68" t="e">
        <f>IF(EXACT((#REF!),(PROPER(TEXT(U$3,"dddd")))),"",IF(AND(EXACT((#REF!),(PROPER(TEXT(T$3,"dddd")))),(EXACT((#REF!),PROPER(TEXT(U49,"dddd"))))),"",IF(#REF!=1,IF(AND((R50=""),(S50=""),(T50="")),INDEX(#REF!,MATCH(U$4,#REF!,0),MATCH(#REF!,#REF!,0)),""),IF(#REF!=2,IF(T50="",INDEX(#REF!,MATCH(U$4,#REF!,0),MATCH(#REF!,#REF!,0)),""),IF(#REF!=4,INDEX(#REF!,MATCH(U$4,#REF!,0),MATCH(#REF!,#REF!,0)),"")))))</f>
        <v>#REF!</v>
      </c>
      <c r="V50" s="68" t="e">
        <f>IF(EXACT((#REF!),(PROPER(TEXT(V$3,"dddd")))),"",IF(AND(EXACT((#REF!),(PROPER(TEXT(U$3,"dddd")))),(EXACT((#REF!),PROPER(TEXT(V49,"dddd"))))),"",IF(#REF!=1,IF(AND((S50=""),(T50=""),(U50="")),INDEX(#REF!,MATCH(V$4,#REF!,0),MATCH(#REF!,#REF!,0)),""),IF(#REF!=2,IF(U50="",INDEX(#REF!,MATCH(V$4,#REF!,0),MATCH(#REF!,#REF!,0)),""),IF(#REF!=4,INDEX(#REF!,MATCH(V$4,#REF!,0),MATCH(#REF!,#REF!,0)),"")))))</f>
        <v>#REF!</v>
      </c>
      <c r="W50" s="68" t="e">
        <f>IF(EXACT((#REF!),(PROPER(TEXT(W$3,"dddd")))),"",IF(AND(EXACT((#REF!),(PROPER(TEXT(V$3,"dddd")))),(EXACT((#REF!),PROPER(TEXT(W49,"dddd"))))),"",IF(#REF!=1,IF(AND((T50=""),(U50=""),(V50="")),INDEX(#REF!,MATCH(W$4,#REF!,0),MATCH(#REF!,#REF!,0)),""),IF(#REF!=2,IF(V50="",INDEX(#REF!,MATCH(W$4,#REF!,0),MATCH(#REF!,#REF!,0)),""),IF(#REF!=4,INDEX(#REF!,MATCH(W$4,#REF!,0),MATCH(#REF!,#REF!,0)),"")))))</f>
        <v>#REF!</v>
      </c>
      <c r="X50" s="68" t="e">
        <f>IF(EXACT((#REF!),(PROPER(TEXT(X$3,"dddd")))),"",IF(AND(EXACT((#REF!),(PROPER(TEXT(W$3,"dddd")))),(EXACT((#REF!),PROPER(TEXT(X49,"dddd"))))),"",IF(#REF!=1,IF(AND((U50=""),(V50=""),(W50="")),INDEX(#REF!,MATCH(X$4,#REF!,0),MATCH(#REF!,#REF!,0)),""),IF(#REF!=2,IF(W50="",INDEX(#REF!,MATCH(X$4,#REF!,0),MATCH(#REF!,#REF!,0)),""),IF(#REF!=4,INDEX(#REF!,MATCH(X$4,#REF!,0),MATCH(#REF!,#REF!,0)),"")))))</f>
        <v>#REF!</v>
      </c>
      <c r="Y50" s="67" t="e">
        <f>IF(EXACT((#REF!),(PROPER(TEXT(Y$3,"dddd")))),"",IF(AND(EXACT((#REF!),(PROPER(TEXT(X$3,"dddd")))),(EXACT((#REF!),PROPER(TEXT(Y49,"dddd"))))),"",IF(#REF!=1,IF(AND((V50=""),(W50=""),(X50="")),INDEX(#REF!,MATCH(Y$4,#REF!,0),MATCH(#REF!,#REF!,0)),""),IF(#REF!=2,IF(X50="",INDEX(#REF!,MATCH(Y$4,#REF!,0),MATCH(#REF!,#REF!,0)),""),IF(#REF!=4,INDEX(#REF!,MATCH(Y$4,#REF!,0),MATCH(#REF!,#REF!,0)),"")))))</f>
        <v>#REF!</v>
      </c>
      <c r="Z50" s="67" t="e">
        <f>IF(EXACT((#REF!),(PROPER(TEXT(Z$3,"dddd")))),"",IF(AND(EXACT((#REF!),(PROPER(TEXT(Y$3,"dddd")))),(EXACT((#REF!),PROPER(TEXT(Z49,"dddd"))))),"",IF(#REF!=1,IF(AND((W50=""),(X50=""),(Y50="")),INDEX(#REF!,MATCH(Z$4,#REF!,0),MATCH(#REF!,#REF!,0)),""),IF(#REF!=2,IF(Y50="",INDEX(#REF!,MATCH(Z$4,#REF!,0),MATCH(#REF!,#REF!,0)),""),IF(#REF!=4,INDEX(#REF!,MATCH(Z$4,#REF!,0),MATCH(#REF!,#REF!,0)),"")))))</f>
        <v>#REF!</v>
      </c>
      <c r="AA50" s="67" t="e">
        <f>IF(EXACT((#REF!),(PROPER(TEXT(AA$3,"dddd")))),"",IF(AND(EXACT((#REF!),(PROPER(TEXT(Z$3,"dddd")))),(EXACT((#REF!),PROPER(TEXT(AA49,"dddd"))))),"",IF(#REF!=1,IF(AND((X50=""),(Y50=""),(Z50="")),INDEX(#REF!,MATCH(AA$4,#REF!,0),MATCH(#REF!,#REF!,0)),""),IF(#REF!=2,IF(Z50="",INDEX(#REF!,MATCH(AA$4,#REF!,0),MATCH(#REF!,#REF!,0)),""),IF(#REF!=4,INDEX(#REF!,MATCH(AA$4,#REF!,0),MATCH(#REF!,#REF!,0)),"")))))</f>
        <v>#REF!</v>
      </c>
      <c r="AB50" s="67" t="e">
        <f>IF(EXACT((#REF!),(PROPER(TEXT(AB$3,"dddd")))),"",IF(AND(EXACT((#REF!),(PROPER(TEXT(AA$3,"dddd")))),(EXACT((#REF!),PROPER(TEXT(AB49,"dddd"))))),"",IF(#REF!=1,IF(AND((Y50=""),(Z50=""),(AA50="")),INDEX(#REF!,MATCH(AB$4,#REF!,0),MATCH(#REF!,#REF!,0)),""),IF(#REF!=2,IF(AA50="",INDEX(#REF!,MATCH(AB$4,#REF!,0),MATCH(#REF!,#REF!,0)),""),IF(#REF!=4,INDEX(#REF!,MATCH(AB$4,#REF!,0),MATCH(#REF!,#REF!,0)),"")))))</f>
        <v>#REF!</v>
      </c>
      <c r="AC50" s="67" t="e">
        <f>IF(EXACT((#REF!),(PROPER(TEXT(AC$3,"dddd")))),"",IF(AND(EXACT((#REF!),(PROPER(TEXT(AB$3,"dddd")))),(EXACT((#REF!),PROPER(TEXT(AC49,"dddd"))))),"",IF(#REF!=1,IF(AND((Z50=""),(AA50=""),(AB50="")),INDEX(#REF!,MATCH(AC$4,#REF!,0),MATCH(#REF!,#REF!,0)),""),IF(#REF!=2,IF(AB50="",INDEX(#REF!,MATCH(AC$4,#REF!,0),MATCH(#REF!,#REF!,0)),""),IF(#REF!=4,INDEX(#REF!,MATCH(AC$4,#REF!,0),MATCH(#REF!,#REF!,0)),"")))))</f>
        <v>#REF!</v>
      </c>
      <c r="AD50" s="68" t="e">
        <f>IF(EXACT((#REF!),(PROPER(TEXT(AD$3,"dddd")))),"",IF(AND(EXACT((#REF!),(PROPER(TEXT(AC$3,"dddd")))),(EXACT((#REF!),PROPER(TEXT(AD49,"dddd"))))),"",IF(#REF!=1,IF(AND((AA50=""),(AB50=""),(AC50="")),INDEX(#REF!,MATCH(AD$4,#REF!,0),MATCH(#REF!,#REF!,0)),""),IF(#REF!=2,IF(AC50="",INDEX(#REF!,MATCH(AD$4,#REF!,0),MATCH(#REF!,#REF!,0)),""),IF(#REF!=4,INDEX(#REF!,MATCH(AD$4,#REF!,0),MATCH(#REF!,#REF!,0)),"")))))</f>
        <v>#REF!</v>
      </c>
      <c r="AE50" s="68" t="e">
        <f>IF(EXACT((#REF!),(PROPER(TEXT(AE$3,"dddd")))),"",IF(AND(EXACT((#REF!),(PROPER(TEXT(AD$3,"dddd")))),(EXACT((#REF!),PROPER(TEXT(AE49,"dddd"))))),"",IF(#REF!=1,IF(AND((AB50=""),(AC50=""),(AD50="")),INDEX(#REF!,MATCH(AE$4,#REF!,0),MATCH(#REF!,#REF!,0)),""),IF(#REF!=2,IF(AD50="",INDEX(#REF!,MATCH(AE$4,#REF!,0),MATCH(#REF!,#REF!,0)),""),IF(#REF!=4,INDEX(#REF!,MATCH(AE$4,#REF!,0),MATCH(#REF!,#REF!,0)),"")))))</f>
        <v>#REF!</v>
      </c>
      <c r="AF50" s="68" t="e">
        <f>IF(EXACT((#REF!),(PROPER(TEXT(AF$3,"dddd")))),"",IF(AND(EXACT((#REF!),(PROPER(TEXT(AE$3,"dddd")))),(EXACT((#REF!),PROPER(TEXT(AF49,"dddd"))))),"",IF(#REF!=1,IF(AND((AC50=""),(AD50=""),(AE50="")),INDEX(#REF!,MATCH(AF$4,#REF!,0),MATCH(#REF!,#REF!,0)),""),IF(#REF!=2,IF(AE50="",INDEX(#REF!,MATCH(AF$4,#REF!,0),MATCH(#REF!,#REF!,0)),""),IF(#REF!=4,INDEX(#REF!,MATCH(AF$4,#REF!,0),MATCH(#REF!,#REF!,0)),"")))))</f>
        <v>#REF!</v>
      </c>
      <c r="AG50" s="68" t="e">
        <f>IF(EXACT((#REF!),(PROPER(TEXT(AG$3,"dddd")))),"",IF(AND(EXACT((#REF!),(PROPER(TEXT(AF$3,"dddd")))),(EXACT((#REF!),PROPER(TEXT(AG49,"dddd"))))),"",IF(#REF!=1,IF(AND((AD50=""),(AE50=""),(AF50="")),INDEX(#REF!,MATCH(AG$4,#REF!,0),MATCH(#REF!,#REF!,0)),""),IF(#REF!=2,IF(AF50="",INDEX(#REF!,MATCH(AG$4,#REF!,0),MATCH(#REF!,#REF!,0)),""),IF(#REF!=4,INDEX(#REF!,MATCH(AG$4,#REF!,0),MATCH(#REF!,#REF!,0)),"")))))</f>
        <v>#REF!</v>
      </c>
      <c r="AH50" s="67" t="e">
        <f>IF(EXACT((#REF!),(PROPER(TEXT(AH$3,"dddd")))),"",IF(AND(EXACT((#REF!),(PROPER(TEXT(AG$3,"dddd")))),(EXACT((#REF!),PROPER(TEXT(AH49,"dddd"))))),"",IF(#REF!=1,IF(AND((AE50=""),(AF50=""),(AG50="")),INDEX(#REF!,MATCH(AH$4,#REF!,0),MATCH(#REF!,#REF!,0)),""),IF(#REF!=2,IF(AG50="",INDEX(#REF!,MATCH(AH$4,#REF!,0),MATCH(#REF!,#REF!,0)),""),IF(#REF!=4,INDEX(#REF!,MATCH(AH$4,#REF!,0),MATCH(#REF!,#REF!,0)),"")))))</f>
        <v>#REF!</v>
      </c>
      <c r="AI50" s="67" t="e">
        <f>IF(EXACT((#REF!),(PROPER(TEXT(AI$3,"dddd")))),"",IF(AND(EXACT((#REF!),(PROPER(TEXT(AH$3,"dddd")))),(EXACT((#REF!),PROPER(TEXT(AI49,"dddd"))))),"",IF(#REF!=1,IF(AND((AF50=""),(AG50=""),(AH50="")),INDEX(#REF!,MATCH(AI$4,#REF!,0),MATCH(#REF!,#REF!,0)),""),IF(#REF!=2,IF(AH50="",INDEX(#REF!,MATCH(AI$4,#REF!,0),MATCH(#REF!,#REF!,0)),""),IF(#REF!=4,INDEX(#REF!,MATCH(AI$4,#REF!,0),MATCH(#REF!,#REF!,0)),"")))))</f>
        <v>#REF!</v>
      </c>
      <c r="AJ50" s="67" t="e">
        <f>IF(EXACT((#REF!),(PROPER(TEXT(AJ$3,"dddd")))),"",IF(AND(EXACT((#REF!),(PROPER(TEXT(AI$3,"dddd")))),(EXACT((#REF!),PROPER(TEXT(AJ49,"dddd"))))),"",IF(#REF!=1,IF(AND((AG50=""),(AH50=""),(AI50="")),INDEX(#REF!,MATCH(AJ$4,#REF!,0),MATCH(#REF!,#REF!,0)),""),IF(#REF!=2,IF(AI50="",INDEX(#REF!,MATCH(AJ$4,#REF!,0),MATCH(#REF!,#REF!,0)),""),IF(#REF!=4,INDEX(#REF!,MATCH(AJ$4,#REF!,0),MATCH(#REF!,#REF!,0)),"")))))</f>
        <v>#REF!</v>
      </c>
      <c r="AK50" s="67" t="e">
        <f>IF(EXACT((#REF!),(PROPER(TEXT(AK$3,"dddd")))),"",IF(AND(EXACT((#REF!),(PROPER(TEXT(AJ$3,"dddd")))),(EXACT((#REF!),PROPER(TEXT(AK49,"dddd"))))),"",IF(#REF!=1,IF(AND((AH50=""),(AI50=""),(AJ50="")),INDEX(#REF!,MATCH(AK$4,#REF!,0),MATCH(#REF!,#REF!,0)),""),IF(#REF!=2,IF(AJ50="",INDEX(#REF!,MATCH(AK$4,#REF!,0),MATCH(#REF!,#REF!,0)),""),IF(#REF!=4,INDEX(#REF!,MATCH(AK$4,#REF!,0),MATCH(#REF!,#REF!,0)),"")))))</f>
        <v>#REF!</v>
      </c>
      <c r="AL50" s="67" t="e">
        <f>IF(EXACT((#REF!),(PROPER(TEXT(AL$3,"dddd")))),"",IF(AND(EXACT((#REF!),(PROPER(TEXT(AK$3,"dddd")))),(EXACT((#REF!),PROPER(TEXT(AL49,"dddd"))))),"",IF(#REF!=1,IF(AND((AI50=""),(AJ50=""),(AK50="")),INDEX(#REF!,MATCH(AL$4,#REF!,0),MATCH(#REF!,#REF!,0)),""),IF(#REF!=2,IF(AK50="",INDEX(#REF!,MATCH(AL$4,#REF!,0),MATCH(#REF!,#REF!,0)),""),IF(#REF!=4,INDEX(#REF!,MATCH(AL$4,#REF!,0),MATCH(#REF!,#REF!,0)),"")))))</f>
        <v>#REF!</v>
      </c>
      <c r="AM50" s="68" t="e">
        <f>IF(EXACT((#REF!),(PROPER(TEXT(AM$3,"dddd")))),"",IF(AND(EXACT((#REF!),(PROPER(TEXT(AL$3,"dddd")))),(EXACT((#REF!),PROPER(TEXT(AM49,"dddd"))))),"",IF(#REF!=1,IF(AND((AJ50=""),(AK50=""),(AL50="")),INDEX(#REF!,MATCH(AM$4,#REF!,0),MATCH(#REF!,#REF!,0)),""),IF(#REF!=2,IF(AL50="",INDEX(#REF!,MATCH(AM$4,#REF!,0),MATCH(#REF!,#REF!,0)),""),IF(#REF!=4,INDEX(#REF!,MATCH(AM$4,#REF!,0),MATCH(#REF!,#REF!,0)),"")))))</f>
        <v>#REF!</v>
      </c>
      <c r="AN50" s="68" t="e">
        <f>IF(EXACT((#REF!),(PROPER(TEXT(AN$3,"dddd")))),"",IF(AND(EXACT((#REF!),(PROPER(TEXT(AM$3,"dddd")))),(EXACT((#REF!),PROPER(TEXT(AN49,"dddd"))))),"",IF(#REF!=1,IF(AND((AK50=""),(AL50=""),(AM50="")),INDEX(#REF!,MATCH(AN$4,#REF!,0),MATCH(#REF!,#REF!,0)),""),IF(#REF!=2,IF(AM50="",INDEX(#REF!,MATCH(AN$4,#REF!,0),MATCH(#REF!,#REF!,0)),""),IF(#REF!=4,INDEX(#REF!,MATCH(AN$4,#REF!,0),MATCH(#REF!,#REF!,0)),"")))))</f>
        <v>#REF!</v>
      </c>
      <c r="AO50" s="68" t="e">
        <f>IF(EXACT((#REF!),(PROPER(TEXT(AO$3,"dddd")))),"",IF(AND(EXACT((#REF!),(PROPER(TEXT(AN$3,"dddd")))),(EXACT((#REF!),PROPER(TEXT(AO49,"dddd"))))),"",IF(#REF!=1,IF(AND((AL50=""),(AM50=""),(AN50="")),INDEX(#REF!,MATCH(AO$4,#REF!,0),MATCH(#REF!,#REF!,0)),""),IF(#REF!=2,IF(AN50="",INDEX(#REF!,MATCH(AO$4,#REF!,0),MATCH(#REF!,#REF!,0)),""),IF(#REF!=4,INDEX(#REF!,MATCH(AO$4,#REF!,0),MATCH(#REF!,#REF!,0)),"")))))</f>
        <v>#REF!</v>
      </c>
      <c r="AP50" s="68" t="e">
        <f>IF(EXACT((#REF!),(PROPER(TEXT(AP$3,"dddd")))),"",IF(AND(EXACT((#REF!),(PROPER(TEXT(AO$3,"dddd")))),(EXACT((#REF!),PROPER(TEXT(AP49,"dddd"))))),"",IF(#REF!=1,IF(AND((AM50=""),(AN50=""),(AO50="")),INDEX(#REF!,MATCH(AP$4,#REF!,0),MATCH(#REF!,#REF!,0)),""),IF(#REF!=2,IF(AO50="",INDEX(#REF!,MATCH(AP$4,#REF!,0),MATCH(#REF!,#REF!,0)),""),IF(#REF!=4,INDEX(#REF!,MATCH(AP$4,#REF!,0),MATCH(#REF!,#REF!,0)),"")))))</f>
        <v>#REF!</v>
      </c>
      <c r="AQ50" s="67" t="e">
        <f>IF(EXACT((#REF!),(PROPER(TEXT(AQ$3,"dddd")))),"",IF(AND(EXACT((#REF!),(PROPER(TEXT(AP$3,"dddd")))),(EXACT((#REF!),PROPER(TEXT(AQ49,"dddd"))))),"",IF(#REF!=1,IF(AND((AN50=""),(AO50=""),(AP50="")),INDEX(#REF!,MATCH(AQ$4,#REF!,0),MATCH(#REF!,#REF!,0)),""),IF(#REF!=2,IF(AP50="",INDEX(#REF!,MATCH(AQ$4,#REF!,0),MATCH(#REF!,#REF!,0)),""),IF(#REF!=4,INDEX(#REF!,MATCH(AQ$4,#REF!,0),MATCH(#REF!,#REF!,0)),"")))))</f>
        <v>#REF!</v>
      </c>
      <c r="AR50" s="67" t="e">
        <f>IF(EXACT((#REF!),(PROPER(TEXT(AR$3,"dddd")))),"",IF(AND(EXACT((#REF!),(PROPER(TEXT(AQ$3,"dddd")))),(EXACT((#REF!),PROPER(TEXT(AR49,"dddd"))))),"",IF(#REF!=1,IF(AND((AO50=""),(AP50=""),(AQ50="")),INDEX(#REF!,MATCH(AR$4,#REF!,0),MATCH(#REF!,#REF!,0)),""),IF(#REF!=2,IF(AQ50="",INDEX(#REF!,MATCH(AR$4,#REF!,0),MATCH(#REF!,#REF!,0)),""),IF(#REF!=4,INDEX(#REF!,MATCH(AR$4,#REF!,0),MATCH(#REF!,#REF!,0)),"")))))</f>
        <v>#REF!</v>
      </c>
      <c r="AS50" s="67" t="e">
        <f>IF(EXACT((#REF!),(PROPER(TEXT(AS$3,"dddd")))),"",IF(AND(EXACT((#REF!),(PROPER(TEXT(AR$3,"dddd")))),(EXACT((#REF!),PROPER(TEXT(AS49,"dddd"))))),"",IF(#REF!=1,IF(AND((AP50=""),(AQ50=""),(AR50="")),INDEX(#REF!,MATCH(AS$4,#REF!,0),MATCH(#REF!,#REF!,0)),""),IF(#REF!=2,IF(AR50="",INDEX(#REF!,MATCH(AS$4,#REF!,0),MATCH(#REF!,#REF!,0)),""),IF(#REF!=4,INDEX(#REF!,MATCH(AS$4,#REF!,0),MATCH(#REF!,#REF!,0)),"")))))</f>
        <v>#REF!</v>
      </c>
      <c r="AT50" s="67" t="e">
        <f>IF(EXACT((#REF!),(PROPER(TEXT(AT$3,"dddd")))),"",IF(AND(EXACT((#REF!),(PROPER(TEXT(AS$3,"dddd")))),(EXACT((#REF!),PROPER(TEXT(AT49,"dddd"))))),"",IF(#REF!=1,IF(AND((AQ50=""),(AR50=""),(AS50="")),INDEX(#REF!,MATCH(AT$4,#REF!,0),MATCH(#REF!,#REF!,0)),""),IF(#REF!=2,IF(AS50="",INDEX(#REF!,MATCH(AT$4,#REF!,0),MATCH(#REF!,#REF!,0)),""),IF(#REF!=4,INDEX(#REF!,MATCH(AT$4,#REF!,0),MATCH(#REF!,#REF!,0)),"")))))</f>
        <v>#REF!</v>
      </c>
      <c r="AU50" s="67" t="e">
        <f>IF(EXACT((#REF!),(PROPER(TEXT(AU$3,"dddd")))),"",IF(AND(EXACT((#REF!),(PROPER(TEXT(AT$3,"dddd")))),(EXACT((#REF!),PROPER(TEXT(AU49,"dddd"))))),"",IF(#REF!=1,IF(AND((AR50=""),(AS50=""),(AT50="")),INDEX(#REF!,MATCH(AU$4,#REF!,0),MATCH(#REF!,#REF!,0)),""),IF(#REF!=2,IF(AT50="",INDEX(#REF!,MATCH(AU$4,#REF!,0),MATCH(#REF!,#REF!,0)),""),IF(#REF!=4,INDEX(#REF!,MATCH(AU$4,#REF!,0),MATCH(#REF!,#REF!,0)),"")))))</f>
        <v>#REF!</v>
      </c>
      <c r="AV50" s="68" t="e">
        <f>IF(EXACT((#REF!),(PROPER(TEXT(AV$3,"dddd")))),"",IF(AND(EXACT((#REF!),(PROPER(TEXT(AU$3,"dddd")))),(EXACT((#REF!),PROPER(TEXT(AV49,"dddd"))))),"",IF(#REF!=1,IF(AND((AS50=""),(AT50=""),(AU50="")),INDEX(#REF!,MATCH(AV$4,#REF!,0),MATCH(#REF!,#REF!,0)),""),IF(#REF!=2,IF(AU50="",INDEX(#REF!,MATCH(AV$4,#REF!,0),MATCH(#REF!,#REF!,0)),""),IF(#REF!=4,INDEX(#REF!,MATCH(AV$4,#REF!,0),MATCH(#REF!,#REF!,0)),"")))))</f>
        <v>#REF!</v>
      </c>
      <c r="AW50" s="68" t="e">
        <f>IF(EXACT((#REF!),(PROPER(TEXT(AW$3,"dddd")))),"",IF(AND(EXACT((#REF!),(PROPER(TEXT(AV$3,"dddd")))),(EXACT((#REF!),PROPER(TEXT(AW49,"dddd"))))),"",IF(#REF!=1,IF(AND((AT50=""),(AU50=""),(AV50="")),INDEX(#REF!,MATCH(AW$4,#REF!,0),MATCH(#REF!,#REF!,0)),""),IF(#REF!=2,IF(AV50="",INDEX(#REF!,MATCH(AW$4,#REF!,0),MATCH(#REF!,#REF!,0)),""),IF(#REF!=4,INDEX(#REF!,MATCH(AW$4,#REF!,0),MATCH(#REF!,#REF!,0)),"")))))</f>
        <v>#REF!</v>
      </c>
      <c r="AX50" s="68" t="e">
        <f>IF(EXACT((#REF!),(PROPER(TEXT(AX$3,"dddd")))),"",IF(AND(EXACT((#REF!),(PROPER(TEXT(AW$3,"dddd")))),(EXACT((#REF!),PROPER(TEXT(AX49,"dddd"))))),"",IF(#REF!=1,IF(AND((AU50=""),(AV50=""),(AW50="")),INDEX(#REF!,MATCH(AX$4,#REF!,0),MATCH(#REF!,#REF!,0)),""),IF(#REF!=2,IF(AW50="",INDEX(#REF!,MATCH(AX$4,#REF!,0),MATCH(#REF!,#REF!,0)),""),IF(#REF!=4,INDEX(#REF!,MATCH(AX$4,#REF!,0),MATCH(#REF!,#REF!,0)),"")))))</f>
        <v>#REF!</v>
      </c>
      <c r="AY50" s="68" t="e">
        <f>IF(EXACT((#REF!),(PROPER(TEXT(AY$3,"dddd")))),"",IF(AND(EXACT((#REF!),(PROPER(TEXT(AX$3,"dddd")))),(EXACT((#REF!),PROPER(TEXT(AY49,"dddd"))))),"",IF(#REF!=1,IF(AND((AV50=""),(AW50=""),(AX50="")),INDEX(#REF!,MATCH(AY$4,#REF!,0),MATCH(#REF!,#REF!,0)),""),IF(#REF!=2,IF(AX50="",INDEX(#REF!,MATCH(AY$4,#REF!,0),MATCH(#REF!,#REF!,0)),""),IF(#REF!=4,INDEX(#REF!,MATCH(AY$4,#REF!,0),MATCH(#REF!,#REF!,0)),"")))))</f>
        <v>#REF!</v>
      </c>
      <c r="AZ50" s="67" t="e">
        <f>IF(EXACT((#REF!),(PROPER(TEXT(AZ$3,"dddd")))),"",IF(AND(EXACT((#REF!),(PROPER(TEXT(AY$3,"dddd")))),(EXACT((#REF!),PROPER(TEXT(AZ49,"dddd"))))),"",IF(#REF!=1,IF(AND((AW50=""),(AX50=""),(AY50="")),INDEX(#REF!,MATCH(AZ$4,#REF!,0),MATCH(#REF!,#REF!,0)),""),IF(#REF!=2,IF(AY50="",INDEX(#REF!,MATCH(AZ$4,#REF!,0),MATCH(#REF!,#REF!,0)),""),IF(#REF!=4,INDEX(#REF!,MATCH(AZ$4,#REF!,0),MATCH(#REF!,#REF!,0)),"")))))</f>
        <v>#REF!</v>
      </c>
      <c r="BA50" s="67" t="e">
        <f>IF(EXACT((#REF!),(PROPER(TEXT(BA$3,"dddd")))),"",IF(AND(EXACT((#REF!),(PROPER(TEXT(AZ$3,"dddd")))),(EXACT((#REF!),PROPER(TEXT(BA49,"dddd"))))),"",IF(#REF!=1,IF(AND((AX50=""),(AY50=""),(AZ50="")),INDEX(#REF!,MATCH(BA$4,#REF!,0),MATCH(#REF!,#REF!,0)),""),IF(#REF!=2,IF(AZ50="",INDEX(#REF!,MATCH(BA$4,#REF!,0),MATCH(#REF!,#REF!,0)),""),IF(#REF!=4,INDEX(#REF!,MATCH(BA$4,#REF!,0),MATCH(#REF!,#REF!,0)),"")))))</f>
        <v>#REF!</v>
      </c>
      <c r="BB50" s="67" t="e">
        <f>IF(EXACT((#REF!),(PROPER(TEXT(BB$3,"dddd")))),"",IF(AND(EXACT((#REF!),(PROPER(TEXT(BA$3,"dddd")))),(EXACT((#REF!),PROPER(TEXT(BB49,"dddd"))))),"",IF(#REF!=1,IF(AND((AY50=""),(AZ50=""),(BA50="")),INDEX(#REF!,MATCH(BB$4,#REF!,0),MATCH(#REF!,#REF!,0)),""),IF(#REF!=2,IF(BA50="",INDEX(#REF!,MATCH(BB$4,#REF!,0),MATCH(#REF!,#REF!,0)),""),IF(#REF!=4,INDEX(#REF!,MATCH(BB$4,#REF!,0),MATCH(#REF!,#REF!,0)),"")))))</f>
        <v>#REF!</v>
      </c>
      <c r="BC50" s="67" t="e">
        <f>IF(EXACT((#REF!),(PROPER(TEXT(BC$3,"dddd")))),"",IF(AND(EXACT((#REF!),(PROPER(TEXT(BB$3,"dddd")))),(EXACT((#REF!),PROPER(TEXT(BC49,"dddd"))))),"",IF(#REF!=1,IF(AND((AZ50=""),(BA50=""),(BB50="")),INDEX(#REF!,MATCH(BC$4,#REF!,0),MATCH(#REF!,#REF!,0)),""),IF(#REF!=2,IF(BB50="",INDEX(#REF!,MATCH(BC$4,#REF!,0),MATCH(#REF!,#REF!,0)),""),IF(#REF!=4,INDEX(#REF!,MATCH(BC$4,#REF!,0),MATCH(#REF!,#REF!,0)),"")))))</f>
        <v>#REF!</v>
      </c>
      <c r="BD50" s="68" t="e">
        <f>IF(EXACT((#REF!),(PROPER(TEXT(BD$3,"dddd")))),"",IF(AND(EXACT((#REF!),(PROPER(TEXT(BC$3,"dddd")))),(EXACT((#REF!),PROPER(TEXT(BD49,"dddd"))))),"",IF(#REF!=1,IF(AND((BA50=""),(BB50=""),(BC50="")),INDEX(#REF!,MATCH(BD$4,#REF!,0),MATCH(#REF!,#REF!,0)),""),IF(#REF!=2,IF(BC50="",INDEX(#REF!,MATCH(BD$4,#REF!,0),MATCH(#REF!,#REF!,0)),""),IF(#REF!=4,INDEX(#REF!,MATCH(BD$4,#REF!,0),MATCH(#REF!,#REF!,0)),"")))))</f>
        <v>#REF!</v>
      </c>
      <c r="BE50" s="68" t="e">
        <f>IF(EXACT((#REF!),(PROPER(TEXT(BE$3,"dddd")))),"",IF(AND(EXACT((#REF!),(PROPER(TEXT(BD$3,"dddd")))),(EXACT((#REF!),PROPER(TEXT(BE49,"dddd"))))),"",IF(#REF!=1,IF(AND((BB50=""),(BC50=""),(BD50="")),INDEX(#REF!,MATCH(BE$4,#REF!,0),MATCH(#REF!,#REF!,0)),""),IF(#REF!=2,IF(BD50="",INDEX(#REF!,MATCH(BE$4,#REF!,0),MATCH(#REF!,#REF!,0)),""),IF(#REF!=4,INDEX(#REF!,MATCH(BE$4,#REF!,0),MATCH(#REF!,#REF!,0)),"")))))</f>
        <v>#REF!</v>
      </c>
      <c r="BF50" s="68" t="e">
        <f>IF(EXACT((#REF!),(PROPER(TEXT(BF$3,"dddd")))),"",IF(AND(EXACT((#REF!),(PROPER(TEXT(BE$3,"dddd")))),(EXACT((#REF!),PROPER(TEXT(BF49,"dddd"))))),"",IF(#REF!=1,IF(AND((BC50=""),(BD50=""),(BE50="")),INDEX(#REF!,MATCH(BF$4,#REF!,0),MATCH(#REF!,#REF!,0)),""),IF(#REF!=2,IF(BE50="",INDEX(#REF!,MATCH(BF$4,#REF!,0),MATCH(#REF!,#REF!,0)),""),IF(#REF!=4,INDEX(#REF!,MATCH(BF$4,#REF!,0),MATCH(#REF!,#REF!,0)),"")))))</f>
        <v>#REF!</v>
      </c>
      <c r="BG50" s="68" t="e">
        <f>IF(EXACT((#REF!),(PROPER(TEXT(BG$3,"dddd")))),"",IF(AND(EXACT((#REF!),(PROPER(TEXT(BF$3,"dddd")))),(EXACT((#REF!),PROPER(TEXT(BG49,"dddd"))))),"",IF(#REF!=1,IF(AND((BD50=""),(BE50=""),(BF50="")),INDEX(#REF!,MATCH(BG$4,#REF!,0),MATCH(#REF!,#REF!,0)),""),IF(#REF!=2,IF(BF50="",INDEX(#REF!,MATCH(BG$4,#REF!,0),MATCH(#REF!,#REF!,0)),""),IF(#REF!=4,INDEX(#REF!,MATCH(BG$4,#REF!,0),MATCH(#REF!,#REF!,0)),"")))))</f>
        <v>#REF!</v>
      </c>
    </row>
    <row r="51" spans="1:59" ht="26.25" customHeight="1" x14ac:dyDescent="0.25">
      <c r="A51" s="75" t="e">
        <f t="shared" si="1"/>
        <v>#REF!</v>
      </c>
      <c r="B51" s="52" t="s">
        <v>270</v>
      </c>
      <c r="C51" s="52" t="s">
        <v>44</v>
      </c>
      <c r="D51" s="52" t="s">
        <v>223</v>
      </c>
      <c r="E51" s="51" t="s">
        <v>47</v>
      </c>
      <c r="F51" s="72" t="e">
        <f>IF(ISNA(VLOOKUP(E51,#REF!,2,FALSE)),"",VLOOKUP(E51,#REF!,2,FALSE))</f>
        <v>#REF!</v>
      </c>
      <c r="G51" s="72" t="e">
        <f>IF(ISNA(VLOOKUP(E51,#REF!,3,0)),"",VLOOKUP(E51,#REF!,3,0))</f>
        <v>#REF!</v>
      </c>
      <c r="H51" s="67" t="e">
        <f>IF(EXACT((#REF!),(PROPER(TEXT(H$3,"dddd")))),"",IF(EXACT(H$4,#REF!),IF(#REF!=4,INDEX(#REF!,MATCH(H$4,#REF!,0),MATCH(#REF!,#REF!,0)),INDEX(#REF!,MATCH(#REF!,#REF!,0),MATCH(#REF!,#REF!,0))),""))</f>
        <v>#REF!</v>
      </c>
      <c r="I51" s="67" t="e">
        <f>IF(EXACT((#REF!),(PROPER(TEXT(I$3,"dddd")))),"",IF(EXACT(I$4,#REF!),IF(H51="",IF(OR((#REF!=4),(#REF!=3),(#REF!=2),(#REF!=1)),INDEX(#REF!,MATCH(I$4,#REF!,0),MATCH(#REF!,#REF!,0)),"")),IF(#REF!=4,IF(H51="","",INDEX(#REF!,MATCH(I$4,#REF!,0),MATCH(#REF!,#REF!,0))),IF(#REF!=2,IF(H51="",IF(OR((#REF!="Semana1"),(#REF!="Semana2")),INDEX(#REF!,MATCH(I$4,#REF!,0),MATCH(#REF!,#REF!,0)),""),""),IF(#REF!=1,IF(H51="",IF(#REF!="Semana2","",""),""))))))</f>
        <v>#REF!</v>
      </c>
      <c r="J51" s="67" t="e">
        <f>IF(EXACT(J$4,#REF!),IF(I51="",IF(OR((#REF!=4),(#REF!=3),(#REF!=2),(#REF!=1)),INDEX(#REF!,MATCH(J$4,#REF!,0),MATCH(#REF!,#REF!,0)),"")),IF(#REF!=4,IF(I51="","",INDEX(#REF!,MATCH(J$4,#REF!,0),MATCH(#REF!,#REF!,0))),IF(#REF!=2,IF(I51="",IF(OR((#REF!="Semana1"),(#REF!="Semana2"),(#REF!="Semana3")),INDEX(#REF!,MATCH(J$4,#REF!,0),MATCH(#REF!,#REF!,0)),""),""),IF(#REF!=1,IF(I51="",IF(#REF!="Semana3","",""),"")))))</f>
        <v>#REF!</v>
      </c>
      <c r="K51" s="67" t="e">
        <f>IF(EXACT(K$4,#REF!),IF(J51="",IF(OR((#REF!=4),(#REF!=3),(#REF!=2),(#REF!=1)),INDEX(#REF!,MATCH(K$4,#REF!,0),MATCH(#REF!,#REF!,0)),"")),IF(#REF!=4,IF(J51="","",INDEX(#REF!,MATCH(K$4,#REF!,0),MATCH(#REF!,#REF!,0))),IF(#REF!=2,IF(J51="",IF(OR((#REF!="Semana1"),(#REF!="Semana2"),(#REF!="Semana3"),(#REF!="Semana4")),INDEX(#REF!,MATCH(K$4,#REF!,0),MATCH(#REF!,#REF!,0)),""),""),IF(#REF!=1,IF(J51="",IF(#REF!="Semana4","",""),"")))))</f>
        <v>#REF!</v>
      </c>
      <c r="L51" s="67" t="e">
        <f>IF(EXACT(L$4,#REF!),IF(K51="",IF(OR((#REF!=4),(#REF!=3),(#REF!=2),(#REF!=1)),INDEX(#REF!,MATCH(L$4,#REF!,0),MATCH(#REF!,#REF!,0)),"")),IF(#REF!=4,IF(K51="","",INDEX(#REF!,MATCH(L$4,#REF!,0),MATCH(#REF!,#REF!,0))),IF(#REF!=2,IF(K51="",IF(OR((#REF!="Semana1"),(#REF!="Semana2"),(#REF!="Semana3"),(#REF!="Semana4"),(#REF!="Semana5")),INDEX(#REF!,MATCH(L$4,#REF!,0),MATCH(#REF!,#REF!,0)),""),""),IF(#REF!=1,IF(AND((#REF!="Semana1"),(I51=""),(J51=""),(K51="")),INDEX(#REF!,MATCH(L$4,#REF!,0),MATCH(#REF!,#REF!,0)),IF(AND((#REF!="Semana5"),(K51="")),INDEX(#REF!,MATCH(L$4,#REF!,0),MATCH(#REF!,#REF!,0)),""))))))</f>
        <v>#REF!</v>
      </c>
      <c r="M51" s="68" t="e">
        <f>IF(EXACT(M$4,#REF!),IF(L51="",IF(OR((#REF!=4),(#REF!=3),(#REF!=2),(#REF!=1)),INDEX(#REF!,MATCH(M$4,#REF!,0),MATCH(#REF!,#REF!,0)),"")),IF(#REF!=4,IF(L51="","",INDEX(#REF!,MATCH(M$4,#REF!,0),MATCH(#REF!,#REF!,0))),IF(#REF!=2,IF(L51="",IF(OR((#REF!="Semana1"),(#REF!="Semana2"),(#REF!="Semana3"),(#REF!="Semana4"),(#REF!="Semana5")),INDEX(#REF!,MATCH(M$4,#REF!,0),MATCH(#REF!,#REF!,0)),""),""),IF(#REF!=1,IF(AND((#REF!="Semana2"),(J51=""),(K51=""),(L51="")),INDEX(#REF!,MATCH(M$4,#REF!,0),MATCH(#REF!,#REF!,0)),IF(AND((#REF!="Semana6"),(L51="")),INDEX(#REF!,MATCH(M$4,#REF!,0),MATCH(#REF!,#REF!,0)),""))))))</f>
        <v>#REF!</v>
      </c>
      <c r="N51" s="68" t="e">
        <f>IF(EXACT(N$4,#REF!),IF(M51="",IF(OR((#REF!=4),(#REF!=3),(#REF!=2),(#REF!=1)),INDEX(#REF!,MATCH(N$4,#REF!,0),MATCH(#REF!,#REF!,0)),"")),IF(#REF!=4,IF(M51="","",INDEX(#REF!,MATCH(N$4,#REF!,0),MATCH(#REF!,#REF!,0))),IF(#REF!=2,IF(M51="",IF(OR((#REF!="Semana1"),(#REF!="Semana2"),(#REF!="Semana3"),(#REF!="Semana4"),(#REF!="Semana5")),INDEX(#REF!,MATCH(N$4,#REF!,0),MATCH(#REF!,#REF!,0)),""),""),IF(#REF!=1,IF(AND((#REF!="Semana3"),(K51=""),(L51=""),(M51="")),INDEX(#REF!,MATCH(N$4,#REF!,0),MATCH(#REF!,#REF!,0)),IF(AND((#REF!="Semana7"),(M51="")),INDEX(#REF!,MATCH(N$4,#REF!,0),MATCH(#REF!,#REF!,0)),""))))))</f>
        <v>#REF!</v>
      </c>
      <c r="O51" s="68" t="e">
        <f>IF(EXACT(O$4,#REF!),IF(N51="",IF(OR((#REF!=4),(#REF!=3),(#REF!=2),(#REF!=1)),INDEX(#REF!,MATCH(O$4,#REF!,0),MATCH(#REF!,#REF!,0)),"")),IF(#REF!=4,IF(N51="","",INDEX(#REF!,MATCH(O$4,#REF!,0),MATCH(#REF!,#REF!,0))),IF(#REF!=2,IF(N51="",IF(OR((#REF!="Semana1"),(#REF!="Semana2"),(#REF!="Semana3"),(#REF!="Semana4"),(#REF!="Semana5"),(#REF!="Semana6"),(#REF!="Semana7"),(#REF!="Semana8")),INDEX(#REF!,MATCH(O$4,#REF!,0),MATCH(#REF!,#REF!,0)),""),""),IF(#REF!=1,IF(AND((L51=""),(M51=""),(N51="")),INDEX(#REF!,MATCH(O$4,#REF!,0),MATCH(#REF!,#REF!,0)),""),""))))</f>
        <v>#REF!</v>
      </c>
      <c r="P51" s="68" t="e">
        <f>IF(EXACT((#REF!),(PROPER(TEXT(P$3,"dddd")))),"",IF(AND(EXACT((#REF!),(PROPER(TEXT(O$3,"dddd")))),(EXACT((#REF!),PROPER(TEXT(P50,"dddd"))))),"",IF(#REF!=1,IF(AND((M51=""),(N51=""),(O51="")),INDEX(#REF!,MATCH(P$4,#REF!,0),MATCH(#REF!,#REF!,0)),""),IF(#REF!=2,IF(O51="",INDEX(#REF!,MATCH(P$4,#REF!,0),MATCH(#REF!,#REF!,0)),""),IF(#REF!=4,INDEX(#REF!,MATCH(P$4,#REF!,0),MATCH(#REF!,#REF!,0)),"")))))</f>
        <v>#REF!</v>
      </c>
      <c r="Q51" s="67" t="e">
        <f>IF(EXACT((#REF!),(PROPER(TEXT(Q$3,"dddd")))),"",IF(AND(EXACT((#REF!),(PROPER(TEXT(P$3,"dddd")))),(EXACT((#REF!),PROPER(TEXT(Q50,"dddd"))))),"",IF(#REF!=1,IF(AND((N51=""),(O51=""),(P51="")),INDEX(#REF!,MATCH(Q$4,#REF!,0),MATCH(#REF!,#REF!,0)),""),IF(#REF!=2,IF(P51="",INDEX(#REF!,MATCH(Q$4,#REF!,0),MATCH(#REF!,#REF!,0)),""),IF(#REF!=4,INDEX(#REF!,MATCH(Q$4,#REF!,0),MATCH(#REF!,#REF!,0)),"")))))</f>
        <v>#REF!</v>
      </c>
      <c r="R51" s="67" t="e">
        <f>IF(EXACT((#REF!),(PROPER(TEXT(R$3,"dddd")))),"",IF(AND(EXACT((#REF!),(PROPER(TEXT(Q$3,"dddd")))),(EXACT((#REF!),PROPER(TEXT(R50,"dddd"))))),"",IF(#REF!=1,IF(AND((O51=""),(P51=""),(Q51="")),INDEX(#REF!,MATCH(R$4,#REF!,0),MATCH(#REF!,#REF!,0)),""),IF(#REF!=2,IF(Q51="",INDEX(#REF!,MATCH(R$4,#REF!,0),MATCH(#REF!,#REF!,0)),""),IF(#REF!=4,INDEX(#REF!,MATCH(R$4,#REF!,0),MATCH(#REF!,#REF!,0)),"")))))</f>
        <v>#REF!</v>
      </c>
      <c r="S51" s="67" t="e">
        <f>IF(EXACT((#REF!),(PROPER(TEXT(S$3,"dddd")))),"",IF(AND(EXACT((#REF!),(PROPER(TEXT(R$3,"dddd")))),(EXACT((#REF!),PROPER(TEXT(S50,"dddd"))))),"",IF(#REF!=1,IF(AND((P51=""),(Q51=""),(R51="")),INDEX(#REF!,MATCH(S$4,#REF!,0),MATCH(#REF!,#REF!,0)),""),IF(#REF!=2,IF(R51="",INDEX(#REF!,MATCH(S$4,#REF!,0),MATCH(#REF!,#REF!,0)),""),IF(#REF!=4,INDEX(#REF!,MATCH(S$4,#REF!,0),MATCH(#REF!,#REF!,0)),"")))))</f>
        <v>#REF!</v>
      </c>
      <c r="T51" s="67" t="e">
        <f>IF(EXACT((#REF!),(PROPER(TEXT(T$3,"dddd")))),"",IF(AND(EXACT((#REF!),(PROPER(TEXT(S$3,"dddd")))),(EXACT((#REF!),PROPER(TEXT(T50,"dddd"))))),"",IF(#REF!=1,IF(AND((Q51=""),(R51=""),(S51="")),INDEX(#REF!,MATCH(T$4,#REF!,0),MATCH(#REF!,#REF!,0)),""),IF(#REF!=2,IF(S51="",INDEX(#REF!,MATCH(T$4,#REF!,0),MATCH(#REF!,#REF!,0)),""),IF(#REF!=4,INDEX(#REF!,MATCH(T$4,#REF!,0),MATCH(#REF!,#REF!,0)),"")))))</f>
        <v>#REF!</v>
      </c>
      <c r="U51" s="68" t="e">
        <f>IF(EXACT((#REF!),(PROPER(TEXT(U$3,"dddd")))),"",IF(AND(EXACT((#REF!),(PROPER(TEXT(T$3,"dddd")))),(EXACT((#REF!),PROPER(TEXT(U50,"dddd"))))),"",IF(#REF!=1,IF(AND((R51=""),(S51=""),(T51="")),INDEX(#REF!,MATCH(U$4,#REF!,0),MATCH(#REF!,#REF!,0)),""),IF(#REF!=2,IF(T51="",INDEX(#REF!,MATCH(U$4,#REF!,0),MATCH(#REF!,#REF!,0)),""),IF(#REF!=4,INDEX(#REF!,MATCH(U$4,#REF!,0),MATCH(#REF!,#REF!,0)),"")))))</f>
        <v>#REF!</v>
      </c>
      <c r="V51" s="68" t="e">
        <f>IF(EXACT((#REF!),(PROPER(TEXT(V$3,"dddd")))),"",IF(AND(EXACT((#REF!),(PROPER(TEXT(U$3,"dddd")))),(EXACT((#REF!),PROPER(TEXT(V50,"dddd"))))),"",IF(#REF!=1,IF(AND((S51=""),(T51=""),(U51="")),INDEX(#REF!,MATCH(V$4,#REF!,0),MATCH(#REF!,#REF!,0)),""),IF(#REF!=2,IF(U51="",INDEX(#REF!,MATCH(V$4,#REF!,0),MATCH(#REF!,#REF!,0)),""),IF(#REF!=4,INDEX(#REF!,MATCH(V$4,#REF!,0),MATCH(#REF!,#REF!,0)),"")))))</f>
        <v>#REF!</v>
      </c>
      <c r="W51" s="68" t="e">
        <f>IF(EXACT((#REF!),(PROPER(TEXT(W$3,"dddd")))),"",IF(AND(EXACT((#REF!),(PROPER(TEXT(V$3,"dddd")))),(EXACT((#REF!),PROPER(TEXT(W50,"dddd"))))),"",IF(#REF!=1,IF(AND((T51=""),(U51=""),(V51="")),INDEX(#REF!,MATCH(W$4,#REF!,0),MATCH(#REF!,#REF!,0)),""),IF(#REF!=2,IF(V51="",INDEX(#REF!,MATCH(W$4,#REF!,0),MATCH(#REF!,#REF!,0)),""),IF(#REF!=4,INDEX(#REF!,MATCH(W$4,#REF!,0),MATCH(#REF!,#REF!,0)),"")))))</f>
        <v>#REF!</v>
      </c>
      <c r="X51" s="68" t="e">
        <f>IF(EXACT((#REF!),(PROPER(TEXT(X$3,"dddd")))),"",IF(AND(EXACT((#REF!),(PROPER(TEXT(W$3,"dddd")))),(EXACT((#REF!),PROPER(TEXT(X50,"dddd"))))),"",IF(#REF!=1,IF(AND((U51=""),(V51=""),(W51="")),INDEX(#REF!,MATCH(X$4,#REF!,0),MATCH(#REF!,#REF!,0)),""),IF(#REF!=2,IF(W51="",INDEX(#REF!,MATCH(X$4,#REF!,0),MATCH(#REF!,#REF!,0)),""),IF(#REF!=4,INDEX(#REF!,MATCH(X$4,#REF!,0),MATCH(#REF!,#REF!,0)),"")))))</f>
        <v>#REF!</v>
      </c>
      <c r="Y51" s="67" t="e">
        <f>IF(EXACT((#REF!),(PROPER(TEXT(Y$3,"dddd")))),"",IF(AND(EXACT((#REF!),(PROPER(TEXT(X$3,"dddd")))),(EXACT((#REF!),PROPER(TEXT(Y50,"dddd"))))),"",IF(#REF!=1,IF(AND((V51=""),(W51=""),(X51="")),INDEX(#REF!,MATCH(Y$4,#REF!,0),MATCH(#REF!,#REF!,0)),""),IF(#REF!=2,IF(X51="",INDEX(#REF!,MATCH(Y$4,#REF!,0),MATCH(#REF!,#REF!,0)),""),IF(#REF!=4,INDEX(#REF!,MATCH(Y$4,#REF!,0),MATCH(#REF!,#REF!,0)),"")))))</f>
        <v>#REF!</v>
      </c>
      <c r="Z51" s="67" t="e">
        <f>IF(EXACT((#REF!),(PROPER(TEXT(Z$3,"dddd")))),"",IF(AND(EXACT((#REF!),(PROPER(TEXT(Y$3,"dddd")))),(EXACT((#REF!),PROPER(TEXT(Z50,"dddd"))))),"",IF(#REF!=1,IF(AND((W51=""),(X51=""),(Y51="")),INDEX(#REF!,MATCH(Z$4,#REF!,0),MATCH(#REF!,#REF!,0)),""),IF(#REF!=2,IF(Y51="",INDEX(#REF!,MATCH(Z$4,#REF!,0),MATCH(#REF!,#REF!,0)),""),IF(#REF!=4,INDEX(#REF!,MATCH(Z$4,#REF!,0),MATCH(#REF!,#REF!,0)),"")))))</f>
        <v>#REF!</v>
      </c>
      <c r="AA51" s="67" t="e">
        <f>IF(EXACT((#REF!),(PROPER(TEXT(AA$3,"dddd")))),"",IF(AND(EXACT((#REF!),(PROPER(TEXT(Z$3,"dddd")))),(EXACT((#REF!),PROPER(TEXT(AA50,"dddd"))))),"",IF(#REF!=1,IF(AND((X51=""),(Y51=""),(Z51="")),INDEX(#REF!,MATCH(AA$4,#REF!,0),MATCH(#REF!,#REF!,0)),""),IF(#REF!=2,IF(Z51="",INDEX(#REF!,MATCH(AA$4,#REF!,0),MATCH(#REF!,#REF!,0)),""),IF(#REF!=4,INDEX(#REF!,MATCH(AA$4,#REF!,0),MATCH(#REF!,#REF!,0)),"")))))</f>
        <v>#REF!</v>
      </c>
      <c r="AB51" s="67" t="e">
        <f>IF(EXACT((#REF!),(PROPER(TEXT(AB$3,"dddd")))),"",IF(AND(EXACT((#REF!),(PROPER(TEXT(AA$3,"dddd")))),(EXACT((#REF!),PROPER(TEXT(AB50,"dddd"))))),"",IF(#REF!=1,IF(AND((Y51=""),(Z51=""),(AA51="")),INDEX(#REF!,MATCH(AB$4,#REF!,0),MATCH(#REF!,#REF!,0)),""),IF(#REF!=2,IF(AA51="",INDEX(#REF!,MATCH(AB$4,#REF!,0),MATCH(#REF!,#REF!,0)),""),IF(#REF!=4,INDEX(#REF!,MATCH(AB$4,#REF!,0),MATCH(#REF!,#REF!,0)),"")))))</f>
        <v>#REF!</v>
      </c>
      <c r="AC51" s="67" t="e">
        <f>IF(EXACT((#REF!),(PROPER(TEXT(AC$3,"dddd")))),"",IF(AND(EXACT((#REF!),(PROPER(TEXT(AB$3,"dddd")))),(EXACT((#REF!),PROPER(TEXT(AC50,"dddd"))))),"",IF(#REF!=1,IF(AND((Z51=""),(AA51=""),(AB51="")),INDEX(#REF!,MATCH(AC$4,#REF!,0),MATCH(#REF!,#REF!,0)),""),IF(#REF!=2,IF(AB51="",INDEX(#REF!,MATCH(AC$4,#REF!,0),MATCH(#REF!,#REF!,0)),""),IF(#REF!=4,INDEX(#REF!,MATCH(AC$4,#REF!,0),MATCH(#REF!,#REF!,0)),"")))))</f>
        <v>#REF!</v>
      </c>
      <c r="AD51" s="68" t="e">
        <f>IF(EXACT((#REF!),(PROPER(TEXT(AD$3,"dddd")))),"",IF(AND(EXACT((#REF!),(PROPER(TEXT(AC$3,"dddd")))),(EXACT((#REF!),PROPER(TEXT(AD50,"dddd"))))),"",IF(#REF!=1,IF(AND((AA51=""),(AB51=""),(AC51="")),INDEX(#REF!,MATCH(AD$4,#REF!,0),MATCH(#REF!,#REF!,0)),""),IF(#REF!=2,IF(AC51="",INDEX(#REF!,MATCH(AD$4,#REF!,0),MATCH(#REF!,#REF!,0)),""),IF(#REF!=4,INDEX(#REF!,MATCH(AD$4,#REF!,0),MATCH(#REF!,#REF!,0)),"")))))</f>
        <v>#REF!</v>
      </c>
      <c r="AE51" s="68" t="e">
        <f>IF(EXACT((#REF!),(PROPER(TEXT(AE$3,"dddd")))),"",IF(AND(EXACT((#REF!),(PROPER(TEXT(AD$3,"dddd")))),(EXACT((#REF!),PROPER(TEXT(AE50,"dddd"))))),"",IF(#REF!=1,IF(AND((AB51=""),(AC51=""),(AD51="")),INDEX(#REF!,MATCH(AE$4,#REF!,0),MATCH(#REF!,#REF!,0)),""),IF(#REF!=2,IF(AD51="",INDEX(#REF!,MATCH(AE$4,#REF!,0),MATCH(#REF!,#REF!,0)),""),IF(#REF!=4,INDEX(#REF!,MATCH(AE$4,#REF!,0),MATCH(#REF!,#REF!,0)),"")))))</f>
        <v>#REF!</v>
      </c>
      <c r="AF51" s="68" t="e">
        <f>IF(EXACT((#REF!),(PROPER(TEXT(AF$3,"dddd")))),"",IF(AND(EXACT((#REF!),(PROPER(TEXT(AE$3,"dddd")))),(EXACT((#REF!),PROPER(TEXT(AF50,"dddd"))))),"",IF(#REF!=1,IF(AND((AC51=""),(AD51=""),(AE51="")),INDEX(#REF!,MATCH(AF$4,#REF!,0),MATCH(#REF!,#REF!,0)),""),IF(#REF!=2,IF(AE51="",INDEX(#REF!,MATCH(AF$4,#REF!,0),MATCH(#REF!,#REF!,0)),""),IF(#REF!=4,INDEX(#REF!,MATCH(AF$4,#REF!,0),MATCH(#REF!,#REF!,0)),"")))))</f>
        <v>#REF!</v>
      </c>
      <c r="AG51" s="68" t="e">
        <f>IF(EXACT((#REF!),(PROPER(TEXT(AG$3,"dddd")))),"",IF(AND(EXACT((#REF!),(PROPER(TEXT(AF$3,"dddd")))),(EXACT((#REF!),PROPER(TEXT(AG50,"dddd"))))),"",IF(#REF!=1,IF(AND((AD51=""),(AE51=""),(AF51="")),INDEX(#REF!,MATCH(AG$4,#REF!,0),MATCH(#REF!,#REF!,0)),""),IF(#REF!=2,IF(AF51="",INDEX(#REF!,MATCH(AG$4,#REF!,0),MATCH(#REF!,#REF!,0)),""),IF(#REF!=4,INDEX(#REF!,MATCH(AG$4,#REF!,0),MATCH(#REF!,#REF!,0)),"")))))</f>
        <v>#REF!</v>
      </c>
      <c r="AH51" s="67" t="e">
        <f>IF(EXACT((#REF!),(PROPER(TEXT(AH$3,"dddd")))),"",IF(AND(EXACT((#REF!),(PROPER(TEXT(AG$3,"dddd")))),(EXACT((#REF!),PROPER(TEXT(AH50,"dddd"))))),"",IF(#REF!=1,IF(AND((AE51=""),(AF51=""),(AG51="")),INDEX(#REF!,MATCH(AH$4,#REF!,0),MATCH(#REF!,#REF!,0)),""),IF(#REF!=2,IF(AG51="",INDEX(#REF!,MATCH(AH$4,#REF!,0),MATCH(#REF!,#REF!,0)),""),IF(#REF!=4,INDEX(#REF!,MATCH(AH$4,#REF!,0),MATCH(#REF!,#REF!,0)),"")))))</f>
        <v>#REF!</v>
      </c>
      <c r="AI51" s="67" t="e">
        <f>IF(EXACT((#REF!),(PROPER(TEXT(AI$3,"dddd")))),"",IF(AND(EXACT((#REF!),(PROPER(TEXT(AH$3,"dddd")))),(EXACT((#REF!),PROPER(TEXT(AI50,"dddd"))))),"",IF(#REF!=1,IF(AND((AF51=""),(AG51=""),(AH51="")),INDEX(#REF!,MATCH(AI$4,#REF!,0),MATCH(#REF!,#REF!,0)),""),IF(#REF!=2,IF(AH51="",INDEX(#REF!,MATCH(AI$4,#REF!,0),MATCH(#REF!,#REF!,0)),""),IF(#REF!=4,INDEX(#REF!,MATCH(AI$4,#REF!,0),MATCH(#REF!,#REF!,0)),"")))))</f>
        <v>#REF!</v>
      </c>
      <c r="AJ51" s="67" t="e">
        <f>IF(EXACT((#REF!),(PROPER(TEXT(AJ$3,"dddd")))),"",IF(AND(EXACT((#REF!),(PROPER(TEXT(AI$3,"dddd")))),(EXACT((#REF!),PROPER(TEXT(AJ50,"dddd"))))),"",IF(#REF!=1,IF(AND((AG51=""),(AH51=""),(AI51="")),INDEX(#REF!,MATCH(AJ$4,#REF!,0),MATCH(#REF!,#REF!,0)),""),IF(#REF!=2,IF(AI51="",INDEX(#REF!,MATCH(AJ$4,#REF!,0),MATCH(#REF!,#REF!,0)),""),IF(#REF!=4,INDEX(#REF!,MATCH(AJ$4,#REF!,0),MATCH(#REF!,#REF!,0)),"")))))</f>
        <v>#REF!</v>
      </c>
      <c r="AK51" s="67" t="e">
        <f>IF(EXACT((#REF!),(PROPER(TEXT(AK$3,"dddd")))),"",IF(AND(EXACT((#REF!),(PROPER(TEXT(AJ$3,"dddd")))),(EXACT((#REF!),PROPER(TEXT(AK50,"dddd"))))),"",IF(#REF!=1,IF(AND((AH51=""),(AI51=""),(AJ51="")),INDEX(#REF!,MATCH(AK$4,#REF!,0),MATCH(#REF!,#REF!,0)),""),IF(#REF!=2,IF(AJ51="",INDEX(#REF!,MATCH(AK$4,#REF!,0),MATCH(#REF!,#REF!,0)),""),IF(#REF!=4,INDEX(#REF!,MATCH(AK$4,#REF!,0),MATCH(#REF!,#REF!,0)),"")))))</f>
        <v>#REF!</v>
      </c>
      <c r="AL51" s="67" t="e">
        <f>IF(EXACT((#REF!),(PROPER(TEXT(AL$3,"dddd")))),"",IF(AND(EXACT((#REF!),(PROPER(TEXT(AK$3,"dddd")))),(EXACT((#REF!),PROPER(TEXT(AL50,"dddd"))))),"",IF(#REF!=1,IF(AND((AI51=""),(AJ51=""),(AK51="")),INDEX(#REF!,MATCH(AL$4,#REF!,0),MATCH(#REF!,#REF!,0)),""),IF(#REF!=2,IF(AK51="",INDEX(#REF!,MATCH(AL$4,#REF!,0),MATCH(#REF!,#REF!,0)),""),IF(#REF!=4,INDEX(#REF!,MATCH(AL$4,#REF!,0),MATCH(#REF!,#REF!,0)),"")))))</f>
        <v>#REF!</v>
      </c>
      <c r="AM51" s="68" t="e">
        <f>IF(EXACT((#REF!),(PROPER(TEXT(AM$3,"dddd")))),"",IF(AND(EXACT((#REF!),(PROPER(TEXT(AL$3,"dddd")))),(EXACT((#REF!),PROPER(TEXT(AM50,"dddd"))))),"",IF(#REF!=1,IF(AND((AJ51=""),(AK51=""),(AL51="")),INDEX(#REF!,MATCH(AM$4,#REF!,0),MATCH(#REF!,#REF!,0)),""),IF(#REF!=2,IF(AL51="",INDEX(#REF!,MATCH(AM$4,#REF!,0),MATCH(#REF!,#REF!,0)),""),IF(#REF!=4,INDEX(#REF!,MATCH(AM$4,#REF!,0),MATCH(#REF!,#REF!,0)),"")))))</f>
        <v>#REF!</v>
      </c>
      <c r="AN51" s="68" t="e">
        <f>IF(EXACT((#REF!),(PROPER(TEXT(AN$3,"dddd")))),"",IF(AND(EXACT((#REF!),(PROPER(TEXT(AM$3,"dddd")))),(EXACT((#REF!),PROPER(TEXT(AN50,"dddd"))))),"",IF(#REF!=1,IF(AND((AK51=""),(AL51=""),(AM51="")),INDEX(#REF!,MATCH(AN$4,#REF!,0),MATCH(#REF!,#REF!,0)),""),IF(#REF!=2,IF(AM51="",INDEX(#REF!,MATCH(AN$4,#REF!,0),MATCH(#REF!,#REF!,0)),""),IF(#REF!=4,INDEX(#REF!,MATCH(AN$4,#REF!,0),MATCH(#REF!,#REF!,0)),"")))))</f>
        <v>#REF!</v>
      </c>
      <c r="AO51" s="68" t="e">
        <f>IF(EXACT((#REF!),(PROPER(TEXT(AO$3,"dddd")))),"",IF(AND(EXACT((#REF!),(PROPER(TEXT(AN$3,"dddd")))),(EXACT((#REF!),PROPER(TEXT(AO50,"dddd"))))),"",IF(#REF!=1,IF(AND((AL51=""),(AM51=""),(AN51="")),INDEX(#REF!,MATCH(AO$4,#REF!,0),MATCH(#REF!,#REF!,0)),""),IF(#REF!=2,IF(AN51="",INDEX(#REF!,MATCH(AO$4,#REF!,0),MATCH(#REF!,#REF!,0)),""),IF(#REF!=4,INDEX(#REF!,MATCH(AO$4,#REF!,0),MATCH(#REF!,#REF!,0)),"")))))</f>
        <v>#REF!</v>
      </c>
      <c r="AP51" s="68" t="e">
        <f>IF(EXACT((#REF!),(PROPER(TEXT(AP$3,"dddd")))),"",IF(AND(EXACT((#REF!),(PROPER(TEXT(AO$3,"dddd")))),(EXACT((#REF!),PROPER(TEXT(AP50,"dddd"))))),"",IF(#REF!=1,IF(AND((AM51=""),(AN51=""),(AO51="")),INDEX(#REF!,MATCH(AP$4,#REF!,0),MATCH(#REF!,#REF!,0)),""),IF(#REF!=2,IF(AO51="",INDEX(#REF!,MATCH(AP$4,#REF!,0),MATCH(#REF!,#REF!,0)),""),IF(#REF!=4,INDEX(#REF!,MATCH(AP$4,#REF!,0),MATCH(#REF!,#REF!,0)),"")))))</f>
        <v>#REF!</v>
      </c>
      <c r="AQ51" s="67" t="e">
        <f>IF(EXACT((#REF!),(PROPER(TEXT(AQ$3,"dddd")))),"",IF(AND(EXACT((#REF!),(PROPER(TEXT(AP$3,"dddd")))),(EXACT((#REF!),PROPER(TEXT(AQ50,"dddd"))))),"",IF(#REF!=1,IF(AND((AN51=""),(AO51=""),(AP51="")),INDEX(#REF!,MATCH(AQ$4,#REF!,0),MATCH(#REF!,#REF!,0)),""),IF(#REF!=2,IF(AP51="",INDEX(#REF!,MATCH(AQ$4,#REF!,0),MATCH(#REF!,#REF!,0)),""),IF(#REF!=4,INDEX(#REF!,MATCH(AQ$4,#REF!,0),MATCH(#REF!,#REF!,0)),"")))))</f>
        <v>#REF!</v>
      </c>
      <c r="AR51" s="67" t="e">
        <f>IF(EXACT((#REF!),(PROPER(TEXT(AR$3,"dddd")))),"",IF(AND(EXACT((#REF!),(PROPER(TEXT(AQ$3,"dddd")))),(EXACT((#REF!),PROPER(TEXT(AR50,"dddd"))))),"",IF(#REF!=1,IF(AND((AO51=""),(AP51=""),(AQ51="")),INDEX(#REF!,MATCH(AR$4,#REF!,0),MATCH(#REF!,#REF!,0)),""),IF(#REF!=2,IF(AQ51="",INDEX(#REF!,MATCH(AR$4,#REF!,0),MATCH(#REF!,#REF!,0)),""),IF(#REF!=4,INDEX(#REF!,MATCH(AR$4,#REF!,0),MATCH(#REF!,#REF!,0)),"")))))</f>
        <v>#REF!</v>
      </c>
      <c r="AS51" s="67" t="e">
        <f>IF(EXACT((#REF!),(PROPER(TEXT(AS$3,"dddd")))),"",IF(AND(EXACT((#REF!),(PROPER(TEXT(AR$3,"dddd")))),(EXACT((#REF!),PROPER(TEXT(AS50,"dddd"))))),"",IF(#REF!=1,IF(AND((AP51=""),(AQ51=""),(AR51="")),INDEX(#REF!,MATCH(AS$4,#REF!,0),MATCH(#REF!,#REF!,0)),""),IF(#REF!=2,IF(AR51="",INDEX(#REF!,MATCH(AS$4,#REF!,0),MATCH(#REF!,#REF!,0)),""),IF(#REF!=4,INDEX(#REF!,MATCH(AS$4,#REF!,0),MATCH(#REF!,#REF!,0)),"")))))</f>
        <v>#REF!</v>
      </c>
      <c r="AT51" s="67" t="e">
        <f>IF(EXACT((#REF!),(PROPER(TEXT(AT$3,"dddd")))),"",IF(AND(EXACT((#REF!),(PROPER(TEXT(AS$3,"dddd")))),(EXACT((#REF!),PROPER(TEXT(AT50,"dddd"))))),"",IF(#REF!=1,IF(AND((AQ51=""),(AR51=""),(AS51="")),INDEX(#REF!,MATCH(AT$4,#REF!,0),MATCH(#REF!,#REF!,0)),""),IF(#REF!=2,IF(AS51="",INDEX(#REF!,MATCH(AT$4,#REF!,0),MATCH(#REF!,#REF!,0)),""),IF(#REF!=4,INDEX(#REF!,MATCH(AT$4,#REF!,0),MATCH(#REF!,#REF!,0)),"")))))</f>
        <v>#REF!</v>
      </c>
      <c r="AU51" s="67" t="e">
        <f>IF(EXACT((#REF!),(PROPER(TEXT(AU$3,"dddd")))),"",IF(AND(EXACT((#REF!),(PROPER(TEXT(AT$3,"dddd")))),(EXACT((#REF!),PROPER(TEXT(AU50,"dddd"))))),"",IF(#REF!=1,IF(AND((AR51=""),(AS51=""),(AT51="")),INDEX(#REF!,MATCH(AU$4,#REF!,0),MATCH(#REF!,#REF!,0)),""),IF(#REF!=2,IF(AT51="",INDEX(#REF!,MATCH(AU$4,#REF!,0),MATCH(#REF!,#REF!,0)),""),IF(#REF!=4,INDEX(#REF!,MATCH(AU$4,#REF!,0),MATCH(#REF!,#REF!,0)),"")))))</f>
        <v>#REF!</v>
      </c>
      <c r="AV51" s="68" t="e">
        <f>IF(EXACT((#REF!),(PROPER(TEXT(AV$3,"dddd")))),"",IF(AND(EXACT((#REF!),(PROPER(TEXT(AU$3,"dddd")))),(EXACT((#REF!),PROPER(TEXT(AV50,"dddd"))))),"",IF(#REF!=1,IF(AND((AS51=""),(AT51=""),(AU51="")),INDEX(#REF!,MATCH(AV$4,#REF!,0),MATCH(#REF!,#REF!,0)),""),IF(#REF!=2,IF(AU51="",INDEX(#REF!,MATCH(AV$4,#REF!,0),MATCH(#REF!,#REF!,0)),""),IF(#REF!=4,INDEX(#REF!,MATCH(AV$4,#REF!,0),MATCH(#REF!,#REF!,0)),"")))))</f>
        <v>#REF!</v>
      </c>
      <c r="AW51" s="68" t="e">
        <f>IF(EXACT((#REF!),(PROPER(TEXT(AW$3,"dddd")))),"",IF(AND(EXACT((#REF!),(PROPER(TEXT(AV$3,"dddd")))),(EXACT((#REF!),PROPER(TEXT(AW50,"dddd"))))),"",IF(#REF!=1,IF(AND((AT51=""),(AU51=""),(AV51="")),INDEX(#REF!,MATCH(AW$4,#REF!,0),MATCH(#REF!,#REF!,0)),""),IF(#REF!=2,IF(AV51="",INDEX(#REF!,MATCH(AW$4,#REF!,0),MATCH(#REF!,#REF!,0)),""),IF(#REF!=4,INDEX(#REF!,MATCH(AW$4,#REF!,0),MATCH(#REF!,#REF!,0)),"")))))</f>
        <v>#REF!</v>
      </c>
      <c r="AX51" s="68" t="e">
        <f>IF(EXACT((#REF!),(PROPER(TEXT(AX$3,"dddd")))),"",IF(AND(EXACT((#REF!),(PROPER(TEXT(AW$3,"dddd")))),(EXACT((#REF!),PROPER(TEXT(AX50,"dddd"))))),"",IF(#REF!=1,IF(AND((AU51=""),(AV51=""),(AW51="")),INDEX(#REF!,MATCH(AX$4,#REF!,0),MATCH(#REF!,#REF!,0)),""),IF(#REF!=2,IF(AW51="",INDEX(#REF!,MATCH(AX$4,#REF!,0),MATCH(#REF!,#REF!,0)),""),IF(#REF!=4,INDEX(#REF!,MATCH(AX$4,#REF!,0),MATCH(#REF!,#REF!,0)),"")))))</f>
        <v>#REF!</v>
      </c>
      <c r="AY51" s="68" t="e">
        <f>IF(EXACT((#REF!),(PROPER(TEXT(AY$3,"dddd")))),"",IF(AND(EXACT((#REF!),(PROPER(TEXT(AX$3,"dddd")))),(EXACT((#REF!),PROPER(TEXT(AY50,"dddd"))))),"",IF(#REF!=1,IF(AND((AV51=""),(AW51=""),(AX51="")),INDEX(#REF!,MATCH(AY$4,#REF!,0),MATCH(#REF!,#REF!,0)),""),IF(#REF!=2,IF(AX51="",INDEX(#REF!,MATCH(AY$4,#REF!,0),MATCH(#REF!,#REF!,0)),""),IF(#REF!=4,INDEX(#REF!,MATCH(AY$4,#REF!,0),MATCH(#REF!,#REF!,0)),"")))))</f>
        <v>#REF!</v>
      </c>
      <c r="AZ51" s="67" t="e">
        <f>IF(EXACT((#REF!),(PROPER(TEXT(AZ$3,"dddd")))),"",IF(AND(EXACT((#REF!),(PROPER(TEXT(AY$3,"dddd")))),(EXACT((#REF!),PROPER(TEXT(AZ50,"dddd"))))),"",IF(#REF!=1,IF(AND((AW51=""),(AX51=""),(AY51="")),INDEX(#REF!,MATCH(AZ$4,#REF!,0),MATCH(#REF!,#REF!,0)),""),IF(#REF!=2,IF(AY51="",INDEX(#REF!,MATCH(AZ$4,#REF!,0),MATCH(#REF!,#REF!,0)),""),IF(#REF!=4,INDEX(#REF!,MATCH(AZ$4,#REF!,0),MATCH(#REF!,#REF!,0)),"")))))</f>
        <v>#REF!</v>
      </c>
      <c r="BA51" s="67" t="e">
        <f>IF(EXACT((#REF!),(PROPER(TEXT(BA$3,"dddd")))),"",IF(AND(EXACT((#REF!),(PROPER(TEXT(AZ$3,"dddd")))),(EXACT((#REF!),PROPER(TEXT(BA50,"dddd"))))),"",IF(#REF!=1,IF(AND((AX51=""),(AY51=""),(AZ51="")),INDEX(#REF!,MATCH(BA$4,#REF!,0),MATCH(#REF!,#REF!,0)),""),IF(#REF!=2,IF(AZ51="",INDEX(#REF!,MATCH(BA$4,#REF!,0),MATCH(#REF!,#REF!,0)),""),IF(#REF!=4,INDEX(#REF!,MATCH(BA$4,#REF!,0),MATCH(#REF!,#REF!,0)),"")))))</f>
        <v>#REF!</v>
      </c>
      <c r="BB51" s="67" t="e">
        <f>IF(EXACT((#REF!),(PROPER(TEXT(BB$3,"dddd")))),"",IF(AND(EXACT((#REF!),(PROPER(TEXT(BA$3,"dddd")))),(EXACT((#REF!),PROPER(TEXT(BB50,"dddd"))))),"",IF(#REF!=1,IF(AND((AY51=""),(AZ51=""),(BA51="")),INDEX(#REF!,MATCH(BB$4,#REF!,0),MATCH(#REF!,#REF!,0)),""),IF(#REF!=2,IF(BA51="",INDEX(#REF!,MATCH(BB$4,#REF!,0),MATCH(#REF!,#REF!,0)),""),IF(#REF!=4,INDEX(#REF!,MATCH(BB$4,#REF!,0),MATCH(#REF!,#REF!,0)),"")))))</f>
        <v>#REF!</v>
      </c>
      <c r="BC51" s="67" t="e">
        <f>IF(EXACT((#REF!),(PROPER(TEXT(BC$3,"dddd")))),"",IF(AND(EXACT((#REF!),(PROPER(TEXT(BB$3,"dddd")))),(EXACT((#REF!),PROPER(TEXT(BC50,"dddd"))))),"",IF(#REF!=1,IF(AND((AZ51=""),(BA51=""),(BB51="")),INDEX(#REF!,MATCH(BC$4,#REF!,0),MATCH(#REF!,#REF!,0)),""),IF(#REF!=2,IF(BB51="",INDEX(#REF!,MATCH(BC$4,#REF!,0),MATCH(#REF!,#REF!,0)),""),IF(#REF!=4,INDEX(#REF!,MATCH(BC$4,#REF!,0),MATCH(#REF!,#REF!,0)),"")))))</f>
        <v>#REF!</v>
      </c>
      <c r="BD51" s="68" t="e">
        <f>IF(EXACT((#REF!),(PROPER(TEXT(BD$3,"dddd")))),"",IF(AND(EXACT((#REF!),(PROPER(TEXT(BC$3,"dddd")))),(EXACT((#REF!),PROPER(TEXT(BD50,"dddd"))))),"",IF(#REF!=1,IF(AND((BA51=""),(BB51=""),(BC51="")),INDEX(#REF!,MATCH(BD$4,#REF!,0),MATCH(#REF!,#REF!,0)),""),IF(#REF!=2,IF(BC51="",INDEX(#REF!,MATCH(BD$4,#REF!,0),MATCH(#REF!,#REF!,0)),""),IF(#REF!=4,INDEX(#REF!,MATCH(BD$4,#REF!,0),MATCH(#REF!,#REF!,0)),"")))))</f>
        <v>#REF!</v>
      </c>
      <c r="BE51" s="68" t="e">
        <f>IF(EXACT((#REF!),(PROPER(TEXT(BE$3,"dddd")))),"",IF(AND(EXACT((#REF!),(PROPER(TEXT(BD$3,"dddd")))),(EXACT((#REF!),PROPER(TEXT(BE50,"dddd"))))),"",IF(#REF!=1,IF(AND((BB51=""),(BC51=""),(BD51="")),INDEX(#REF!,MATCH(BE$4,#REF!,0),MATCH(#REF!,#REF!,0)),""),IF(#REF!=2,IF(BD51="",INDEX(#REF!,MATCH(BE$4,#REF!,0),MATCH(#REF!,#REF!,0)),""),IF(#REF!=4,INDEX(#REF!,MATCH(BE$4,#REF!,0),MATCH(#REF!,#REF!,0)),"")))))</f>
        <v>#REF!</v>
      </c>
      <c r="BF51" s="68" t="e">
        <f>IF(EXACT((#REF!),(PROPER(TEXT(BF$3,"dddd")))),"",IF(AND(EXACT((#REF!),(PROPER(TEXT(BE$3,"dddd")))),(EXACT((#REF!),PROPER(TEXT(BF50,"dddd"))))),"",IF(#REF!=1,IF(AND((BC51=""),(BD51=""),(BE51="")),INDEX(#REF!,MATCH(BF$4,#REF!,0),MATCH(#REF!,#REF!,0)),""),IF(#REF!=2,IF(BE51="",INDEX(#REF!,MATCH(BF$4,#REF!,0),MATCH(#REF!,#REF!,0)),""),IF(#REF!=4,INDEX(#REF!,MATCH(BF$4,#REF!,0),MATCH(#REF!,#REF!,0)),"")))))</f>
        <v>#REF!</v>
      </c>
      <c r="BG51" s="68" t="e">
        <f>IF(EXACT((#REF!),(PROPER(TEXT(BG$3,"dddd")))),"",IF(AND(EXACT((#REF!),(PROPER(TEXT(BF$3,"dddd")))),(EXACT((#REF!),PROPER(TEXT(BG50,"dddd"))))),"",IF(#REF!=1,IF(AND((BD51=""),(BE51=""),(BF51="")),INDEX(#REF!,MATCH(BG$4,#REF!,0),MATCH(#REF!,#REF!,0)),""),IF(#REF!=2,IF(BF51="",INDEX(#REF!,MATCH(BG$4,#REF!,0),MATCH(#REF!,#REF!,0)),""),IF(#REF!=4,INDEX(#REF!,MATCH(BG$4,#REF!,0),MATCH(#REF!,#REF!,0)),"")))))</f>
        <v>#REF!</v>
      </c>
    </row>
    <row r="52" spans="1:59" ht="26.25" customHeight="1" x14ac:dyDescent="0.25">
      <c r="A52" s="75" t="e">
        <f t="shared" si="1"/>
        <v>#REF!</v>
      </c>
      <c r="B52" s="52" t="s">
        <v>270</v>
      </c>
      <c r="C52" s="52" t="s">
        <v>44</v>
      </c>
      <c r="D52" s="52" t="s">
        <v>205</v>
      </c>
      <c r="E52" s="52" t="s">
        <v>240</v>
      </c>
      <c r="F52" s="72" t="e">
        <f>IF(ISNA(VLOOKUP(E52,#REF!,2,FALSE)),"",VLOOKUP(E52,#REF!,2,FALSE))</f>
        <v>#REF!</v>
      </c>
      <c r="G52" s="72" t="e">
        <f>IF(ISNA(VLOOKUP(E52,#REF!,3,0)),"",VLOOKUP(E52,#REF!,3,0))</f>
        <v>#REF!</v>
      </c>
      <c r="H52" s="67" t="e">
        <f>IF(EXACT((#REF!),(PROPER(TEXT(H$3,"dddd")))),"",IF(EXACT(H$4,#REF!),IF(#REF!=4,INDEX(#REF!,MATCH(H$4,#REF!,0),MATCH(#REF!,#REF!,0)),INDEX(#REF!,MATCH(#REF!,#REF!,0),MATCH(#REF!,#REF!,0))),""))</f>
        <v>#REF!</v>
      </c>
      <c r="I52" s="67" t="e">
        <f>IF(EXACT((#REF!),(PROPER(TEXT(I$3,"dddd")))),"",IF(EXACT(I$4,#REF!),IF(H52="",IF(OR((#REF!=4),(#REF!=3),(#REF!=2),(#REF!=1)),INDEX(#REF!,MATCH(I$4,#REF!,0),MATCH(#REF!,#REF!,0)),"")),IF(#REF!=4,IF(H52="","",INDEX(#REF!,MATCH(I$4,#REF!,0),MATCH(#REF!,#REF!,0))),IF(#REF!=2,IF(H52="",IF(OR((#REF!="Semana1"),(#REF!="Semana2")),INDEX(#REF!,MATCH(I$4,#REF!,0),MATCH(#REF!,#REF!,0)),""),""),IF(#REF!=1,IF(H52="",IF(#REF!="Semana2","",""),""))))))</f>
        <v>#REF!</v>
      </c>
      <c r="J52" s="67" t="e">
        <f>IF(EXACT(J$4,#REF!),IF(I52="",IF(OR((#REF!=4),(#REF!=3),(#REF!=2),(#REF!=1)),INDEX(#REF!,MATCH(J$4,#REF!,0),MATCH(#REF!,#REF!,0)),"")),IF(#REF!=4,IF(I52="","",INDEX(#REF!,MATCH(J$4,#REF!,0),MATCH(#REF!,#REF!,0))),IF(#REF!=2,IF(I52="",IF(OR((#REF!="Semana1"),(#REF!="Semana2"),(#REF!="Semana3")),INDEX(#REF!,MATCH(J$4,#REF!,0),MATCH(#REF!,#REF!,0)),""),""),IF(#REF!=1,IF(I52="",IF(#REF!="Semana3","",""),"")))))</f>
        <v>#REF!</v>
      </c>
      <c r="K52" s="67" t="e">
        <f>IF(EXACT(K$4,#REF!),IF(J52="",IF(OR((#REF!=4),(#REF!=3),(#REF!=2),(#REF!=1)),INDEX(#REF!,MATCH(K$4,#REF!,0),MATCH(#REF!,#REF!,0)),"")),IF(#REF!=4,IF(J52="","",INDEX(#REF!,MATCH(K$4,#REF!,0),MATCH(#REF!,#REF!,0))),IF(#REF!=2,IF(J52="",IF(OR((#REF!="Semana1"),(#REF!="Semana2"),(#REF!="Semana3"),(#REF!="Semana4")),INDEX(#REF!,MATCH(K$4,#REF!,0),MATCH(#REF!,#REF!,0)),""),""),IF(#REF!=1,IF(J52="",IF(#REF!="Semana4","",""),"")))))</f>
        <v>#REF!</v>
      </c>
      <c r="L52" s="67" t="e">
        <f>IF(EXACT(L$4,#REF!),IF(K52="",IF(OR((#REF!=4),(#REF!=3),(#REF!=2),(#REF!=1)),INDEX(#REF!,MATCH(L$4,#REF!,0),MATCH(#REF!,#REF!,0)),"")),IF(#REF!=4,IF(K52="","",INDEX(#REF!,MATCH(L$4,#REF!,0),MATCH(#REF!,#REF!,0))),IF(#REF!=2,IF(K52="",IF(OR((#REF!="Semana1"),(#REF!="Semana2"),(#REF!="Semana3"),(#REF!="Semana4"),(#REF!="Semana5")),INDEX(#REF!,MATCH(L$4,#REF!,0),MATCH(#REF!,#REF!,0)),""),""),IF(#REF!=1,IF(AND((#REF!="Semana1"),(I52=""),(J52=""),(K52="")),INDEX(#REF!,MATCH(L$4,#REF!,0),MATCH(#REF!,#REF!,0)),IF(AND((#REF!="Semana5"),(K52="")),INDEX(#REF!,MATCH(L$4,#REF!,0),MATCH(#REF!,#REF!,0)),""))))))</f>
        <v>#REF!</v>
      </c>
      <c r="M52" s="68" t="e">
        <f>IF(EXACT(M$4,#REF!),IF(L52="",IF(OR((#REF!=4),(#REF!=3),(#REF!=2),(#REF!=1)),INDEX(#REF!,MATCH(M$4,#REF!,0),MATCH(#REF!,#REF!,0)),"")),IF(#REF!=4,IF(L52="","",INDEX(#REF!,MATCH(M$4,#REF!,0),MATCH(#REF!,#REF!,0))),IF(#REF!=2,IF(L52="",IF(OR((#REF!="Semana1"),(#REF!="Semana2"),(#REF!="Semana3"),(#REF!="Semana4"),(#REF!="Semana5")),INDEX(#REF!,MATCH(M$4,#REF!,0),MATCH(#REF!,#REF!,0)),""),""),IF(#REF!=1,IF(AND((#REF!="Semana2"),(J52=""),(K52=""),(L52="")),INDEX(#REF!,MATCH(M$4,#REF!,0),MATCH(#REF!,#REF!,0)),IF(AND((#REF!="Semana6"),(L52="")),INDEX(#REF!,MATCH(M$4,#REF!,0),MATCH(#REF!,#REF!,0)),""))))))</f>
        <v>#REF!</v>
      </c>
      <c r="N52" s="68" t="e">
        <f>IF(EXACT(N$4,#REF!),IF(M52="",IF(OR((#REF!=4),(#REF!=3),(#REF!=2),(#REF!=1)),INDEX(#REF!,MATCH(N$4,#REF!,0),MATCH(#REF!,#REF!,0)),"")),IF(#REF!=4,IF(M52="","",INDEX(#REF!,MATCH(N$4,#REF!,0),MATCH(#REF!,#REF!,0))),IF(#REF!=2,IF(M52="",IF(OR((#REF!="Semana1"),(#REF!="Semana2"),(#REF!="Semana3"),(#REF!="Semana4"),(#REF!="Semana5")),INDEX(#REF!,MATCH(N$4,#REF!,0),MATCH(#REF!,#REF!,0)),""),""),IF(#REF!=1,IF(AND((#REF!="Semana3"),(K52=""),(L52=""),(M52="")),INDEX(#REF!,MATCH(N$4,#REF!,0),MATCH(#REF!,#REF!,0)),IF(AND((#REF!="Semana7"),(M52="")),INDEX(#REF!,MATCH(N$4,#REF!,0),MATCH(#REF!,#REF!,0)),""))))))</f>
        <v>#REF!</v>
      </c>
      <c r="O52" s="68" t="e">
        <f>IF(EXACT(O$4,#REF!),IF(N52="",IF(OR((#REF!=4),(#REF!=3),(#REF!=2),(#REF!=1)),INDEX(#REF!,MATCH(O$4,#REF!,0),MATCH(#REF!,#REF!,0)),"")),IF(#REF!=4,IF(N52="","",INDEX(#REF!,MATCH(O$4,#REF!,0),MATCH(#REF!,#REF!,0))),IF(#REF!=2,IF(N52="",IF(OR((#REF!="Semana1"),(#REF!="Semana2"),(#REF!="Semana3"),(#REF!="Semana4"),(#REF!="Semana5"),(#REF!="Semana6"),(#REF!="Semana7"),(#REF!="Semana8")),INDEX(#REF!,MATCH(O$4,#REF!,0),MATCH(#REF!,#REF!,0)),""),""),IF(#REF!=1,IF(AND((L52=""),(M52=""),(N52="")),INDEX(#REF!,MATCH(O$4,#REF!,0),MATCH(#REF!,#REF!,0)),""),""))))</f>
        <v>#REF!</v>
      </c>
      <c r="P52" s="68" t="e">
        <f>IF(EXACT((#REF!),(PROPER(TEXT(P$3,"dddd")))),"",IF(AND(EXACT((#REF!),(PROPER(TEXT(O$3,"dddd")))),(EXACT((#REF!),PROPER(TEXT(P51,"dddd"))))),"",IF(#REF!=1,IF(AND((M52=""),(N52=""),(O52="")),INDEX(#REF!,MATCH(P$4,#REF!,0),MATCH(#REF!,#REF!,0)),""),IF(#REF!=2,IF(O52="",INDEX(#REF!,MATCH(P$4,#REF!,0),MATCH(#REF!,#REF!,0)),""),IF(#REF!=4,INDEX(#REF!,MATCH(P$4,#REF!,0),MATCH(#REF!,#REF!,0)),"")))))</f>
        <v>#REF!</v>
      </c>
      <c r="Q52" s="67" t="e">
        <f>IF(EXACT((#REF!),(PROPER(TEXT(Q$3,"dddd")))),"",IF(AND(EXACT((#REF!),(PROPER(TEXT(P$3,"dddd")))),(EXACT((#REF!),PROPER(TEXT(Q51,"dddd"))))),"",IF(#REF!=1,IF(AND((N52=""),(O52=""),(P52="")),INDEX(#REF!,MATCH(Q$4,#REF!,0),MATCH(#REF!,#REF!,0)),""),IF(#REF!=2,IF(P52="",INDEX(#REF!,MATCH(Q$4,#REF!,0),MATCH(#REF!,#REF!,0)),""),IF(#REF!=4,INDEX(#REF!,MATCH(Q$4,#REF!,0),MATCH(#REF!,#REF!,0)),"")))))</f>
        <v>#REF!</v>
      </c>
      <c r="R52" s="67" t="e">
        <f>IF(EXACT((#REF!),(PROPER(TEXT(R$3,"dddd")))),"",IF(AND(EXACT((#REF!),(PROPER(TEXT(Q$3,"dddd")))),(EXACT((#REF!),PROPER(TEXT(R51,"dddd"))))),"",IF(#REF!=1,IF(AND((O52=""),(P52=""),(Q52="")),INDEX(#REF!,MATCH(R$4,#REF!,0),MATCH(#REF!,#REF!,0)),""),IF(#REF!=2,IF(Q52="",INDEX(#REF!,MATCH(R$4,#REF!,0),MATCH(#REF!,#REF!,0)),""),IF(#REF!=4,INDEX(#REF!,MATCH(R$4,#REF!,0),MATCH(#REF!,#REF!,0)),"")))))</f>
        <v>#REF!</v>
      </c>
      <c r="S52" s="67" t="e">
        <f>IF(EXACT((#REF!),(PROPER(TEXT(S$3,"dddd")))),"",IF(AND(EXACT((#REF!),(PROPER(TEXT(R$3,"dddd")))),(EXACT((#REF!),PROPER(TEXT(S51,"dddd"))))),"",IF(#REF!=1,IF(AND((P52=""),(Q52=""),(R52="")),INDEX(#REF!,MATCH(S$4,#REF!,0),MATCH(#REF!,#REF!,0)),""),IF(#REF!=2,IF(R52="",INDEX(#REF!,MATCH(S$4,#REF!,0),MATCH(#REF!,#REF!,0)),""),IF(#REF!=4,INDEX(#REF!,MATCH(S$4,#REF!,0),MATCH(#REF!,#REF!,0)),"")))))</f>
        <v>#REF!</v>
      </c>
      <c r="T52" s="67" t="e">
        <f>IF(EXACT((#REF!),(PROPER(TEXT(T$3,"dddd")))),"",IF(AND(EXACT((#REF!),(PROPER(TEXT(S$3,"dddd")))),(EXACT((#REF!),PROPER(TEXT(T51,"dddd"))))),"",IF(#REF!=1,IF(AND((Q52=""),(R52=""),(S52="")),INDEX(#REF!,MATCH(T$4,#REF!,0),MATCH(#REF!,#REF!,0)),""),IF(#REF!=2,IF(S52="",INDEX(#REF!,MATCH(T$4,#REF!,0),MATCH(#REF!,#REF!,0)),""),IF(#REF!=4,INDEX(#REF!,MATCH(T$4,#REF!,0),MATCH(#REF!,#REF!,0)),"")))))</f>
        <v>#REF!</v>
      </c>
      <c r="U52" s="68" t="e">
        <f>IF(EXACT((#REF!),(PROPER(TEXT(U$3,"dddd")))),"",IF(AND(EXACT((#REF!),(PROPER(TEXT(T$3,"dddd")))),(EXACT((#REF!),PROPER(TEXT(U51,"dddd"))))),"",IF(#REF!=1,IF(AND((R52=""),(S52=""),(T52="")),INDEX(#REF!,MATCH(U$4,#REF!,0),MATCH(#REF!,#REF!,0)),""),IF(#REF!=2,IF(T52="",INDEX(#REF!,MATCH(U$4,#REF!,0),MATCH(#REF!,#REF!,0)),""),IF(#REF!=4,INDEX(#REF!,MATCH(U$4,#REF!,0),MATCH(#REF!,#REF!,0)),"")))))</f>
        <v>#REF!</v>
      </c>
      <c r="V52" s="68" t="e">
        <f>IF(EXACT((#REF!),(PROPER(TEXT(V$3,"dddd")))),"",IF(AND(EXACT((#REF!),(PROPER(TEXT(U$3,"dddd")))),(EXACT((#REF!),PROPER(TEXT(V51,"dddd"))))),"",IF(#REF!=1,IF(AND((S52=""),(T52=""),(U52="")),INDEX(#REF!,MATCH(V$4,#REF!,0),MATCH(#REF!,#REF!,0)),""),IF(#REF!=2,IF(U52="",INDEX(#REF!,MATCH(V$4,#REF!,0),MATCH(#REF!,#REF!,0)),""),IF(#REF!=4,INDEX(#REF!,MATCH(V$4,#REF!,0),MATCH(#REF!,#REF!,0)),"")))))</f>
        <v>#REF!</v>
      </c>
      <c r="W52" s="68" t="e">
        <f>IF(EXACT((#REF!),(PROPER(TEXT(W$3,"dddd")))),"",IF(AND(EXACT((#REF!),(PROPER(TEXT(V$3,"dddd")))),(EXACT((#REF!),PROPER(TEXT(W51,"dddd"))))),"",IF(#REF!=1,IF(AND((T52=""),(U52=""),(V52="")),INDEX(#REF!,MATCH(W$4,#REF!,0),MATCH(#REF!,#REF!,0)),""),IF(#REF!=2,IF(V52="",INDEX(#REF!,MATCH(W$4,#REF!,0),MATCH(#REF!,#REF!,0)),""),IF(#REF!=4,INDEX(#REF!,MATCH(W$4,#REF!,0),MATCH(#REF!,#REF!,0)),"")))))</f>
        <v>#REF!</v>
      </c>
      <c r="X52" s="68" t="e">
        <f>IF(EXACT((#REF!),(PROPER(TEXT(X$3,"dddd")))),"",IF(AND(EXACT((#REF!),(PROPER(TEXT(W$3,"dddd")))),(EXACT((#REF!),PROPER(TEXT(X51,"dddd"))))),"",IF(#REF!=1,IF(AND((U52=""),(V52=""),(W52="")),INDEX(#REF!,MATCH(X$4,#REF!,0),MATCH(#REF!,#REF!,0)),""),IF(#REF!=2,IF(W52="",INDEX(#REF!,MATCH(X$4,#REF!,0),MATCH(#REF!,#REF!,0)),""),IF(#REF!=4,INDEX(#REF!,MATCH(X$4,#REF!,0),MATCH(#REF!,#REF!,0)),"")))))</f>
        <v>#REF!</v>
      </c>
      <c r="Y52" s="67" t="e">
        <f>IF(EXACT((#REF!),(PROPER(TEXT(Y$3,"dddd")))),"",IF(AND(EXACT((#REF!),(PROPER(TEXT(X$3,"dddd")))),(EXACT((#REF!),PROPER(TEXT(Y51,"dddd"))))),"",IF(#REF!=1,IF(AND((V52=""),(W52=""),(X52="")),INDEX(#REF!,MATCH(Y$4,#REF!,0),MATCH(#REF!,#REF!,0)),""),IF(#REF!=2,IF(X52="",INDEX(#REF!,MATCH(Y$4,#REF!,0),MATCH(#REF!,#REF!,0)),""),IF(#REF!=4,INDEX(#REF!,MATCH(Y$4,#REF!,0),MATCH(#REF!,#REF!,0)),"")))))</f>
        <v>#REF!</v>
      </c>
      <c r="Z52" s="67" t="e">
        <f>IF(EXACT((#REF!),(PROPER(TEXT(Z$3,"dddd")))),"",IF(AND(EXACT((#REF!),(PROPER(TEXT(Y$3,"dddd")))),(EXACT((#REF!),PROPER(TEXT(Z51,"dddd"))))),"",IF(#REF!=1,IF(AND((W52=""),(X52=""),(Y52="")),INDEX(#REF!,MATCH(Z$4,#REF!,0),MATCH(#REF!,#REF!,0)),""),IF(#REF!=2,IF(Y52="",INDEX(#REF!,MATCH(Z$4,#REF!,0),MATCH(#REF!,#REF!,0)),""),IF(#REF!=4,INDEX(#REF!,MATCH(Z$4,#REF!,0),MATCH(#REF!,#REF!,0)),"")))))</f>
        <v>#REF!</v>
      </c>
      <c r="AA52" s="67" t="e">
        <f>IF(EXACT((#REF!),(PROPER(TEXT(AA$3,"dddd")))),"",IF(AND(EXACT((#REF!),(PROPER(TEXT(Z$3,"dddd")))),(EXACT((#REF!),PROPER(TEXT(AA51,"dddd"))))),"",IF(#REF!=1,IF(AND((X52=""),(Y52=""),(Z52="")),INDEX(#REF!,MATCH(AA$4,#REF!,0),MATCH(#REF!,#REF!,0)),""),IF(#REF!=2,IF(Z52="",INDEX(#REF!,MATCH(AA$4,#REF!,0),MATCH(#REF!,#REF!,0)),""),IF(#REF!=4,INDEX(#REF!,MATCH(AA$4,#REF!,0),MATCH(#REF!,#REF!,0)),"")))))</f>
        <v>#REF!</v>
      </c>
      <c r="AB52" s="67" t="e">
        <f>IF(EXACT((#REF!),(PROPER(TEXT(AB$3,"dddd")))),"",IF(AND(EXACT((#REF!),(PROPER(TEXT(AA$3,"dddd")))),(EXACT((#REF!),PROPER(TEXT(AB51,"dddd"))))),"",IF(#REF!=1,IF(AND((Y52=""),(Z52=""),(AA52="")),INDEX(#REF!,MATCH(AB$4,#REF!,0),MATCH(#REF!,#REF!,0)),""),IF(#REF!=2,IF(AA52="",INDEX(#REF!,MATCH(AB$4,#REF!,0),MATCH(#REF!,#REF!,0)),""),IF(#REF!=4,INDEX(#REF!,MATCH(AB$4,#REF!,0),MATCH(#REF!,#REF!,0)),"")))))</f>
        <v>#REF!</v>
      </c>
      <c r="AC52" s="67" t="e">
        <f>IF(EXACT((#REF!),(PROPER(TEXT(AC$3,"dddd")))),"",IF(AND(EXACT((#REF!),(PROPER(TEXT(AB$3,"dddd")))),(EXACT((#REF!),PROPER(TEXT(AC51,"dddd"))))),"",IF(#REF!=1,IF(AND((Z52=""),(AA52=""),(AB52="")),INDEX(#REF!,MATCH(AC$4,#REF!,0),MATCH(#REF!,#REF!,0)),""),IF(#REF!=2,IF(AB52="",INDEX(#REF!,MATCH(AC$4,#REF!,0),MATCH(#REF!,#REF!,0)),""),IF(#REF!=4,INDEX(#REF!,MATCH(AC$4,#REF!,0),MATCH(#REF!,#REF!,0)),"")))))</f>
        <v>#REF!</v>
      </c>
      <c r="AD52" s="68" t="e">
        <f>IF(EXACT((#REF!),(PROPER(TEXT(AD$3,"dddd")))),"",IF(AND(EXACT((#REF!),(PROPER(TEXT(AC$3,"dddd")))),(EXACT((#REF!),PROPER(TEXT(AD51,"dddd"))))),"",IF(#REF!=1,IF(AND((AA52=""),(AB52=""),(AC52="")),INDEX(#REF!,MATCH(AD$4,#REF!,0),MATCH(#REF!,#REF!,0)),""),IF(#REF!=2,IF(AC52="",INDEX(#REF!,MATCH(AD$4,#REF!,0),MATCH(#REF!,#REF!,0)),""),IF(#REF!=4,INDEX(#REF!,MATCH(AD$4,#REF!,0),MATCH(#REF!,#REF!,0)),"")))))</f>
        <v>#REF!</v>
      </c>
      <c r="AE52" s="68" t="e">
        <f>IF(EXACT((#REF!),(PROPER(TEXT(AE$3,"dddd")))),"",IF(AND(EXACT((#REF!),(PROPER(TEXT(AD$3,"dddd")))),(EXACT((#REF!),PROPER(TEXT(AE51,"dddd"))))),"",IF(#REF!=1,IF(AND((AB52=""),(AC52=""),(AD52="")),INDEX(#REF!,MATCH(AE$4,#REF!,0),MATCH(#REF!,#REF!,0)),""),IF(#REF!=2,IF(AD52="",INDEX(#REF!,MATCH(AE$4,#REF!,0),MATCH(#REF!,#REF!,0)),""),IF(#REF!=4,INDEX(#REF!,MATCH(AE$4,#REF!,0),MATCH(#REF!,#REF!,0)),"")))))</f>
        <v>#REF!</v>
      </c>
      <c r="AF52" s="68" t="e">
        <f>IF(EXACT((#REF!),(PROPER(TEXT(AF$3,"dddd")))),"",IF(AND(EXACT((#REF!),(PROPER(TEXT(AE$3,"dddd")))),(EXACT((#REF!),PROPER(TEXT(AF51,"dddd"))))),"",IF(#REF!=1,IF(AND((AC52=""),(AD52=""),(AE52="")),INDEX(#REF!,MATCH(AF$4,#REF!,0),MATCH(#REF!,#REF!,0)),""),IF(#REF!=2,IF(AE52="",INDEX(#REF!,MATCH(AF$4,#REF!,0),MATCH(#REF!,#REF!,0)),""),IF(#REF!=4,INDEX(#REF!,MATCH(AF$4,#REF!,0),MATCH(#REF!,#REF!,0)),"")))))</f>
        <v>#REF!</v>
      </c>
      <c r="AG52" s="68" t="e">
        <f>IF(EXACT((#REF!),(PROPER(TEXT(AG$3,"dddd")))),"",IF(AND(EXACT((#REF!),(PROPER(TEXT(AF$3,"dddd")))),(EXACT((#REF!),PROPER(TEXT(AG51,"dddd"))))),"",IF(#REF!=1,IF(AND((AD52=""),(AE52=""),(AF52="")),INDEX(#REF!,MATCH(AG$4,#REF!,0),MATCH(#REF!,#REF!,0)),""),IF(#REF!=2,IF(AF52="",INDEX(#REF!,MATCH(AG$4,#REF!,0),MATCH(#REF!,#REF!,0)),""),IF(#REF!=4,INDEX(#REF!,MATCH(AG$4,#REF!,0),MATCH(#REF!,#REF!,0)),"")))))</f>
        <v>#REF!</v>
      </c>
      <c r="AH52" s="67" t="e">
        <f>IF(EXACT((#REF!),(PROPER(TEXT(AH$3,"dddd")))),"",IF(AND(EXACT((#REF!),(PROPER(TEXT(AG$3,"dddd")))),(EXACT((#REF!),PROPER(TEXT(AH51,"dddd"))))),"",IF(#REF!=1,IF(AND((AE52=""),(AF52=""),(AG52="")),INDEX(#REF!,MATCH(AH$4,#REF!,0),MATCH(#REF!,#REF!,0)),""),IF(#REF!=2,IF(AG52="",INDEX(#REF!,MATCH(AH$4,#REF!,0),MATCH(#REF!,#REF!,0)),""),IF(#REF!=4,INDEX(#REF!,MATCH(AH$4,#REF!,0),MATCH(#REF!,#REF!,0)),"")))))</f>
        <v>#REF!</v>
      </c>
      <c r="AI52" s="67" t="e">
        <f>IF(EXACT((#REF!),(PROPER(TEXT(AI$3,"dddd")))),"",IF(AND(EXACT((#REF!),(PROPER(TEXT(AH$3,"dddd")))),(EXACT((#REF!),PROPER(TEXT(AI51,"dddd"))))),"",IF(#REF!=1,IF(AND((AF52=""),(AG52=""),(AH52="")),INDEX(#REF!,MATCH(AI$4,#REF!,0),MATCH(#REF!,#REF!,0)),""),IF(#REF!=2,IF(AH52="",INDEX(#REF!,MATCH(AI$4,#REF!,0),MATCH(#REF!,#REF!,0)),""),IF(#REF!=4,INDEX(#REF!,MATCH(AI$4,#REF!,0),MATCH(#REF!,#REF!,0)),"")))))</f>
        <v>#REF!</v>
      </c>
      <c r="AJ52" s="67" t="e">
        <f>IF(EXACT((#REF!),(PROPER(TEXT(AJ$3,"dddd")))),"",IF(AND(EXACT((#REF!),(PROPER(TEXT(AI$3,"dddd")))),(EXACT((#REF!),PROPER(TEXT(AJ51,"dddd"))))),"",IF(#REF!=1,IF(AND((AG52=""),(AH52=""),(AI52="")),INDEX(#REF!,MATCH(AJ$4,#REF!,0),MATCH(#REF!,#REF!,0)),""),IF(#REF!=2,IF(AI52="",INDEX(#REF!,MATCH(AJ$4,#REF!,0),MATCH(#REF!,#REF!,0)),""),IF(#REF!=4,INDEX(#REF!,MATCH(AJ$4,#REF!,0),MATCH(#REF!,#REF!,0)),"")))))</f>
        <v>#REF!</v>
      </c>
      <c r="AK52" s="67" t="e">
        <f>IF(EXACT((#REF!),(PROPER(TEXT(AK$3,"dddd")))),"",IF(AND(EXACT((#REF!),(PROPER(TEXT(AJ$3,"dddd")))),(EXACT((#REF!),PROPER(TEXT(AK51,"dddd"))))),"",IF(#REF!=1,IF(AND((AH52=""),(AI52=""),(AJ52="")),INDEX(#REF!,MATCH(AK$4,#REF!,0),MATCH(#REF!,#REF!,0)),""),IF(#REF!=2,IF(AJ52="",INDEX(#REF!,MATCH(AK$4,#REF!,0),MATCH(#REF!,#REF!,0)),""),IF(#REF!=4,INDEX(#REF!,MATCH(AK$4,#REF!,0),MATCH(#REF!,#REF!,0)),"")))))</f>
        <v>#REF!</v>
      </c>
      <c r="AL52" s="67" t="e">
        <f>IF(EXACT((#REF!),(PROPER(TEXT(AL$3,"dddd")))),"",IF(AND(EXACT((#REF!),(PROPER(TEXT(AK$3,"dddd")))),(EXACT((#REF!),PROPER(TEXT(AL51,"dddd"))))),"",IF(#REF!=1,IF(AND((AI52=""),(AJ52=""),(AK52="")),INDEX(#REF!,MATCH(AL$4,#REF!,0),MATCH(#REF!,#REF!,0)),""),IF(#REF!=2,IF(AK52="",INDEX(#REF!,MATCH(AL$4,#REF!,0),MATCH(#REF!,#REF!,0)),""),IF(#REF!=4,INDEX(#REF!,MATCH(AL$4,#REF!,0),MATCH(#REF!,#REF!,0)),"")))))</f>
        <v>#REF!</v>
      </c>
      <c r="AM52" s="68" t="e">
        <f>IF(EXACT((#REF!),(PROPER(TEXT(AM$3,"dddd")))),"",IF(AND(EXACT((#REF!),(PROPER(TEXT(AL$3,"dddd")))),(EXACT((#REF!),PROPER(TEXT(AM51,"dddd"))))),"",IF(#REF!=1,IF(AND((AJ52=""),(AK52=""),(AL52="")),INDEX(#REF!,MATCH(AM$4,#REF!,0),MATCH(#REF!,#REF!,0)),""),IF(#REF!=2,IF(AL52="",INDEX(#REF!,MATCH(AM$4,#REF!,0),MATCH(#REF!,#REF!,0)),""),IF(#REF!=4,INDEX(#REF!,MATCH(AM$4,#REF!,0),MATCH(#REF!,#REF!,0)),"")))))</f>
        <v>#REF!</v>
      </c>
      <c r="AN52" s="68" t="e">
        <f>IF(EXACT((#REF!),(PROPER(TEXT(AN$3,"dddd")))),"",IF(AND(EXACT((#REF!),(PROPER(TEXT(AM$3,"dddd")))),(EXACT((#REF!),PROPER(TEXT(AN51,"dddd"))))),"",IF(#REF!=1,IF(AND((AK52=""),(AL52=""),(AM52="")),INDEX(#REF!,MATCH(AN$4,#REF!,0),MATCH(#REF!,#REF!,0)),""),IF(#REF!=2,IF(AM52="",INDEX(#REF!,MATCH(AN$4,#REF!,0),MATCH(#REF!,#REF!,0)),""),IF(#REF!=4,INDEX(#REF!,MATCH(AN$4,#REF!,0),MATCH(#REF!,#REF!,0)),"")))))</f>
        <v>#REF!</v>
      </c>
      <c r="AO52" s="68" t="e">
        <f>IF(EXACT((#REF!),(PROPER(TEXT(AO$3,"dddd")))),"",IF(AND(EXACT((#REF!),(PROPER(TEXT(AN$3,"dddd")))),(EXACT((#REF!),PROPER(TEXT(AO51,"dddd"))))),"",IF(#REF!=1,IF(AND((AL52=""),(AM52=""),(AN52="")),INDEX(#REF!,MATCH(AO$4,#REF!,0),MATCH(#REF!,#REF!,0)),""),IF(#REF!=2,IF(AN52="",INDEX(#REF!,MATCH(AO$4,#REF!,0),MATCH(#REF!,#REF!,0)),""),IF(#REF!=4,INDEX(#REF!,MATCH(AO$4,#REF!,0),MATCH(#REF!,#REF!,0)),"")))))</f>
        <v>#REF!</v>
      </c>
      <c r="AP52" s="68" t="e">
        <f>IF(EXACT((#REF!),(PROPER(TEXT(AP$3,"dddd")))),"",IF(AND(EXACT((#REF!),(PROPER(TEXT(AO$3,"dddd")))),(EXACT((#REF!),PROPER(TEXT(AP51,"dddd"))))),"",IF(#REF!=1,IF(AND((AM52=""),(AN52=""),(AO52="")),INDEX(#REF!,MATCH(AP$4,#REF!,0),MATCH(#REF!,#REF!,0)),""),IF(#REF!=2,IF(AO52="",INDEX(#REF!,MATCH(AP$4,#REF!,0),MATCH(#REF!,#REF!,0)),""),IF(#REF!=4,INDEX(#REF!,MATCH(AP$4,#REF!,0),MATCH(#REF!,#REF!,0)),"")))))</f>
        <v>#REF!</v>
      </c>
      <c r="AQ52" s="67" t="e">
        <f>IF(EXACT((#REF!),(PROPER(TEXT(AQ$3,"dddd")))),"",IF(AND(EXACT((#REF!),(PROPER(TEXT(AP$3,"dddd")))),(EXACT((#REF!),PROPER(TEXT(AQ51,"dddd"))))),"",IF(#REF!=1,IF(AND((AN52=""),(AO52=""),(AP52="")),INDEX(#REF!,MATCH(AQ$4,#REF!,0),MATCH(#REF!,#REF!,0)),""),IF(#REF!=2,IF(AP52="",INDEX(#REF!,MATCH(AQ$4,#REF!,0),MATCH(#REF!,#REF!,0)),""),IF(#REF!=4,INDEX(#REF!,MATCH(AQ$4,#REF!,0),MATCH(#REF!,#REF!,0)),"")))))</f>
        <v>#REF!</v>
      </c>
      <c r="AR52" s="67" t="e">
        <f>IF(EXACT((#REF!),(PROPER(TEXT(AR$3,"dddd")))),"",IF(AND(EXACT((#REF!),(PROPER(TEXT(AQ$3,"dddd")))),(EXACT((#REF!),PROPER(TEXT(AR51,"dddd"))))),"",IF(#REF!=1,IF(AND((AO52=""),(AP52=""),(AQ52="")),INDEX(#REF!,MATCH(AR$4,#REF!,0),MATCH(#REF!,#REF!,0)),""),IF(#REF!=2,IF(AQ52="",INDEX(#REF!,MATCH(AR$4,#REF!,0),MATCH(#REF!,#REF!,0)),""),IF(#REF!=4,INDEX(#REF!,MATCH(AR$4,#REF!,0),MATCH(#REF!,#REF!,0)),"")))))</f>
        <v>#REF!</v>
      </c>
      <c r="AS52" s="67" t="e">
        <f>IF(EXACT((#REF!),(PROPER(TEXT(AS$3,"dddd")))),"",IF(AND(EXACT((#REF!),(PROPER(TEXT(AR$3,"dddd")))),(EXACT((#REF!),PROPER(TEXT(AS51,"dddd"))))),"",IF(#REF!=1,IF(AND((AP52=""),(AQ52=""),(AR52="")),INDEX(#REF!,MATCH(AS$4,#REF!,0),MATCH(#REF!,#REF!,0)),""),IF(#REF!=2,IF(AR52="",INDEX(#REF!,MATCH(AS$4,#REF!,0),MATCH(#REF!,#REF!,0)),""),IF(#REF!=4,INDEX(#REF!,MATCH(AS$4,#REF!,0),MATCH(#REF!,#REF!,0)),"")))))</f>
        <v>#REF!</v>
      </c>
      <c r="AT52" s="67" t="e">
        <f>IF(EXACT((#REF!),(PROPER(TEXT(AT$3,"dddd")))),"",IF(AND(EXACT((#REF!),(PROPER(TEXT(AS$3,"dddd")))),(EXACT((#REF!),PROPER(TEXT(AT51,"dddd"))))),"",IF(#REF!=1,IF(AND((AQ52=""),(AR52=""),(AS52="")),INDEX(#REF!,MATCH(AT$4,#REF!,0),MATCH(#REF!,#REF!,0)),""),IF(#REF!=2,IF(AS52="",INDEX(#REF!,MATCH(AT$4,#REF!,0),MATCH(#REF!,#REF!,0)),""),IF(#REF!=4,INDEX(#REF!,MATCH(AT$4,#REF!,0),MATCH(#REF!,#REF!,0)),"")))))</f>
        <v>#REF!</v>
      </c>
      <c r="AU52" s="67" t="e">
        <f>IF(EXACT((#REF!),(PROPER(TEXT(AU$3,"dddd")))),"",IF(AND(EXACT((#REF!),(PROPER(TEXT(AT$3,"dddd")))),(EXACT((#REF!),PROPER(TEXT(AU51,"dddd"))))),"",IF(#REF!=1,IF(AND((AR52=""),(AS52=""),(AT52="")),INDEX(#REF!,MATCH(AU$4,#REF!,0),MATCH(#REF!,#REF!,0)),""),IF(#REF!=2,IF(AT52="",INDEX(#REF!,MATCH(AU$4,#REF!,0),MATCH(#REF!,#REF!,0)),""),IF(#REF!=4,INDEX(#REF!,MATCH(AU$4,#REF!,0),MATCH(#REF!,#REF!,0)),"")))))</f>
        <v>#REF!</v>
      </c>
      <c r="AV52" s="68" t="e">
        <f>IF(EXACT((#REF!),(PROPER(TEXT(AV$3,"dddd")))),"",IF(AND(EXACT((#REF!),(PROPER(TEXT(AU$3,"dddd")))),(EXACT((#REF!),PROPER(TEXT(AV51,"dddd"))))),"",IF(#REF!=1,IF(AND((AS52=""),(AT52=""),(AU52="")),INDEX(#REF!,MATCH(AV$4,#REF!,0),MATCH(#REF!,#REF!,0)),""),IF(#REF!=2,IF(AU52="",INDEX(#REF!,MATCH(AV$4,#REF!,0),MATCH(#REF!,#REF!,0)),""),IF(#REF!=4,INDEX(#REF!,MATCH(AV$4,#REF!,0),MATCH(#REF!,#REF!,0)),"")))))</f>
        <v>#REF!</v>
      </c>
      <c r="AW52" s="68" t="e">
        <f>IF(EXACT((#REF!),(PROPER(TEXT(AW$3,"dddd")))),"",IF(AND(EXACT((#REF!),(PROPER(TEXT(AV$3,"dddd")))),(EXACT((#REF!),PROPER(TEXT(AW51,"dddd"))))),"",IF(#REF!=1,IF(AND((AT52=""),(AU52=""),(AV52="")),INDEX(#REF!,MATCH(AW$4,#REF!,0),MATCH(#REF!,#REF!,0)),""),IF(#REF!=2,IF(AV52="",INDEX(#REF!,MATCH(AW$4,#REF!,0),MATCH(#REF!,#REF!,0)),""),IF(#REF!=4,INDEX(#REF!,MATCH(AW$4,#REF!,0),MATCH(#REF!,#REF!,0)),"")))))</f>
        <v>#REF!</v>
      </c>
      <c r="AX52" s="68" t="e">
        <f>IF(EXACT((#REF!),(PROPER(TEXT(AX$3,"dddd")))),"",IF(AND(EXACT((#REF!),(PROPER(TEXT(AW$3,"dddd")))),(EXACT((#REF!),PROPER(TEXT(AX51,"dddd"))))),"",IF(#REF!=1,IF(AND((AU52=""),(AV52=""),(AW52="")),INDEX(#REF!,MATCH(AX$4,#REF!,0),MATCH(#REF!,#REF!,0)),""),IF(#REF!=2,IF(AW52="",INDEX(#REF!,MATCH(AX$4,#REF!,0),MATCH(#REF!,#REF!,0)),""),IF(#REF!=4,INDEX(#REF!,MATCH(AX$4,#REF!,0),MATCH(#REF!,#REF!,0)),"")))))</f>
        <v>#REF!</v>
      </c>
      <c r="AY52" s="68" t="e">
        <f>IF(EXACT((#REF!),(PROPER(TEXT(AY$3,"dddd")))),"",IF(AND(EXACT((#REF!),(PROPER(TEXT(AX$3,"dddd")))),(EXACT((#REF!),PROPER(TEXT(AY51,"dddd"))))),"",IF(#REF!=1,IF(AND((AV52=""),(AW52=""),(AX52="")),INDEX(#REF!,MATCH(AY$4,#REF!,0),MATCH(#REF!,#REF!,0)),""),IF(#REF!=2,IF(AX52="",INDEX(#REF!,MATCH(AY$4,#REF!,0),MATCH(#REF!,#REF!,0)),""),IF(#REF!=4,INDEX(#REF!,MATCH(AY$4,#REF!,0),MATCH(#REF!,#REF!,0)),"")))))</f>
        <v>#REF!</v>
      </c>
      <c r="AZ52" s="67" t="e">
        <f>IF(EXACT((#REF!),(PROPER(TEXT(AZ$3,"dddd")))),"",IF(AND(EXACT((#REF!),(PROPER(TEXT(AY$3,"dddd")))),(EXACT((#REF!),PROPER(TEXT(AZ51,"dddd"))))),"",IF(#REF!=1,IF(AND((AW52=""),(AX52=""),(AY52="")),INDEX(#REF!,MATCH(AZ$4,#REF!,0),MATCH(#REF!,#REF!,0)),""),IF(#REF!=2,IF(AY52="",INDEX(#REF!,MATCH(AZ$4,#REF!,0),MATCH(#REF!,#REF!,0)),""),IF(#REF!=4,INDEX(#REF!,MATCH(AZ$4,#REF!,0),MATCH(#REF!,#REF!,0)),"")))))</f>
        <v>#REF!</v>
      </c>
      <c r="BA52" s="67" t="e">
        <f>IF(EXACT((#REF!),(PROPER(TEXT(BA$3,"dddd")))),"",IF(AND(EXACT((#REF!),(PROPER(TEXT(AZ$3,"dddd")))),(EXACT((#REF!),PROPER(TEXT(BA51,"dddd"))))),"",IF(#REF!=1,IF(AND((AX52=""),(AY52=""),(AZ52="")),INDEX(#REF!,MATCH(BA$4,#REF!,0),MATCH(#REF!,#REF!,0)),""),IF(#REF!=2,IF(AZ52="",INDEX(#REF!,MATCH(BA$4,#REF!,0),MATCH(#REF!,#REF!,0)),""),IF(#REF!=4,INDEX(#REF!,MATCH(BA$4,#REF!,0),MATCH(#REF!,#REF!,0)),"")))))</f>
        <v>#REF!</v>
      </c>
      <c r="BB52" s="67" t="e">
        <f>IF(EXACT((#REF!),(PROPER(TEXT(BB$3,"dddd")))),"",IF(AND(EXACT((#REF!),(PROPER(TEXT(BA$3,"dddd")))),(EXACT((#REF!),PROPER(TEXT(BB51,"dddd"))))),"",IF(#REF!=1,IF(AND((AY52=""),(AZ52=""),(BA52="")),INDEX(#REF!,MATCH(BB$4,#REF!,0),MATCH(#REF!,#REF!,0)),""),IF(#REF!=2,IF(BA52="",INDEX(#REF!,MATCH(BB$4,#REF!,0),MATCH(#REF!,#REF!,0)),""),IF(#REF!=4,INDEX(#REF!,MATCH(BB$4,#REF!,0),MATCH(#REF!,#REF!,0)),"")))))</f>
        <v>#REF!</v>
      </c>
      <c r="BC52" s="67" t="e">
        <f>IF(EXACT((#REF!),(PROPER(TEXT(BC$3,"dddd")))),"",IF(AND(EXACT((#REF!),(PROPER(TEXT(BB$3,"dddd")))),(EXACT((#REF!),PROPER(TEXT(BC51,"dddd"))))),"",IF(#REF!=1,IF(AND((AZ52=""),(BA52=""),(BB52="")),INDEX(#REF!,MATCH(BC$4,#REF!,0),MATCH(#REF!,#REF!,0)),""),IF(#REF!=2,IF(BB52="",INDEX(#REF!,MATCH(BC$4,#REF!,0),MATCH(#REF!,#REF!,0)),""),IF(#REF!=4,INDEX(#REF!,MATCH(BC$4,#REF!,0),MATCH(#REF!,#REF!,0)),"")))))</f>
        <v>#REF!</v>
      </c>
      <c r="BD52" s="68" t="e">
        <f>IF(EXACT((#REF!),(PROPER(TEXT(BD$3,"dddd")))),"",IF(AND(EXACT((#REF!),(PROPER(TEXT(BC$3,"dddd")))),(EXACT((#REF!),PROPER(TEXT(BD51,"dddd"))))),"",IF(#REF!=1,IF(AND((BA52=""),(BB52=""),(BC52="")),INDEX(#REF!,MATCH(BD$4,#REF!,0),MATCH(#REF!,#REF!,0)),""),IF(#REF!=2,IF(BC52="",INDEX(#REF!,MATCH(BD$4,#REF!,0),MATCH(#REF!,#REF!,0)),""),IF(#REF!=4,INDEX(#REF!,MATCH(BD$4,#REF!,0),MATCH(#REF!,#REF!,0)),"")))))</f>
        <v>#REF!</v>
      </c>
      <c r="BE52" s="68" t="e">
        <f>IF(EXACT((#REF!),(PROPER(TEXT(BE$3,"dddd")))),"",IF(AND(EXACT((#REF!),(PROPER(TEXT(BD$3,"dddd")))),(EXACT((#REF!),PROPER(TEXT(BE51,"dddd"))))),"",IF(#REF!=1,IF(AND((BB52=""),(BC52=""),(BD52="")),INDEX(#REF!,MATCH(BE$4,#REF!,0),MATCH(#REF!,#REF!,0)),""),IF(#REF!=2,IF(BD52="",INDEX(#REF!,MATCH(BE$4,#REF!,0),MATCH(#REF!,#REF!,0)),""),IF(#REF!=4,INDEX(#REF!,MATCH(BE$4,#REF!,0),MATCH(#REF!,#REF!,0)),"")))))</f>
        <v>#REF!</v>
      </c>
      <c r="BF52" s="68" t="e">
        <f>IF(EXACT((#REF!),(PROPER(TEXT(BF$3,"dddd")))),"",IF(AND(EXACT((#REF!),(PROPER(TEXT(BE$3,"dddd")))),(EXACT((#REF!),PROPER(TEXT(BF51,"dddd"))))),"",IF(#REF!=1,IF(AND((BC52=""),(BD52=""),(BE52="")),INDEX(#REF!,MATCH(BF$4,#REF!,0),MATCH(#REF!,#REF!,0)),""),IF(#REF!=2,IF(BE52="",INDEX(#REF!,MATCH(BF$4,#REF!,0),MATCH(#REF!,#REF!,0)),""),IF(#REF!=4,INDEX(#REF!,MATCH(BF$4,#REF!,0),MATCH(#REF!,#REF!,0)),"")))))</f>
        <v>#REF!</v>
      </c>
      <c r="BG52" s="68" t="e">
        <f>IF(EXACT((#REF!),(PROPER(TEXT(BG$3,"dddd")))),"",IF(AND(EXACT((#REF!),(PROPER(TEXT(BF$3,"dddd")))),(EXACT((#REF!),PROPER(TEXT(BG51,"dddd"))))),"",IF(#REF!=1,IF(AND((BD52=""),(BE52=""),(BF52="")),INDEX(#REF!,MATCH(BG$4,#REF!,0),MATCH(#REF!,#REF!,0)),""),IF(#REF!=2,IF(BF52="",INDEX(#REF!,MATCH(BG$4,#REF!,0),MATCH(#REF!,#REF!,0)),""),IF(#REF!=4,INDEX(#REF!,MATCH(BG$4,#REF!,0),MATCH(#REF!,#REF!,0)),"")))))</f>
        <v>#REF!</v>
      </c>
    </row>
    <row r="53" spans="1:59" ht="26.25" customHeight="1" x14ac:dyDescent="0.25">
      <c r="A53" s="75" t="e">
        <f t="shared" si="1"/>
        <v>#REF!</v>
      </c>
      <c r="B53" s="52" t="s">
        <v>270</v>
      </c>
      <c r="C53" s="52" t="s">
        <v>44</v>
      </c>
      <c r="D53" s="52" t="s">
        <v>205</v>
      </c>
      <c r="E53" s="52" t="s">
        <v>41</v>
      </c>
      <c r="F53" s="72" t="e">
        <f>IF(ISNA(VLOOKUP(E53,#REF!,2,FALSE)),"",VLOOKUP(E53,#REF!,2,FALSE))</f>
        <v>#REF!</v>
      </c>
      <c r="G53" s="72" t="e">
        <f>IF(ISNA(VLOOKUP(E53,#REF!,3,0)),"",VLOOKUP(E53,#REF!,3,0))</f>
        <v>#REF!</v>
      </c>
      <c r="H53" s="67" t="e">
        <f>IF(EXACT((#REF!),(PROPER(TEXT(H$3,"dddd")))),"",IF(EXACT(H$4,#REF!),IF(#REF!=4,INDEX(#REF!,MATCH(H$4,#REF!,0),MATCH(#REF!,#REF!,0)),INDEX(#REF!,MATCH(#REF!,#REF!,0),MATCH(#REF!,#REF!,0))),""))</f>
        <v>#REF!</v>
      </c>
      <c r="I53" s="67" t="e">
        <f>IF(EXACT((#REF!),(PROPER(TEXT(I$3,"dddd")))),"",IF(EXACT(I$4,#REF!),IF(H53="",IF(OR((#REF!=4),(#REF!=3),(#REF!=2),(#REF!=1)),INDEX(#REF!,MATCH(I$4,#REF!,0),MATCH(#REF!,#REF!,0)),"")),IF(#REF!=4,IF(H53="","",INDEX(#REF!,MATCH(I$4,#REF!,0),MATCH(#REF!,#REF!,0))),IF(#REF!=2,IF(H53="",IF(OR((#REF!="Semana1"),(#REF!="Semana2")),INDEX(#REF!,MATCH(I$4,#REF!,0),MATCH(#REF!,#REF!,0)),""),""),IF(#REF!=1,IF(H53="",IF(#REF!="Semana2","",""),""))))))</f>
        <v>#REF!</v>
      </c>
      <c r="J53" s="67" t="e">
        <f>IF(EXACT(J$4,#REF!),IF(I53="",IF(OR((#REF!=4),(#REF!=3),(#REF!=2),(#REF!=1)),INDEX(#REF!,MATCH(J$4,#REF!,0),MATCH(#REF!,#REF!,0)),"")),IF(#REF!=4,IF(I53="","",INDEX(#REF!,MATCH(J$4,#REF!,0),MATCH(#REF!,#REF!,0))),IF(#REF!=2,IF(I53="",IF(OR((#REF!="Semana1"),(#REF!="Semana2"),(#REF!="Semana3")),INDEX(#REF!,MATCH(J$4,#REF!,0),MATCH(#REF!,#REF!,0)),""),""),IF(#REF!=1,IF(I53="",IF(#REF!="Semana3","",""),"")))))</f>
        <v>#REF!</v>
      </c>
      <c r="K53" s="67" t="e">
        <f>IF(EXACT(K$4,#REF!),IF(J53="",IF(OR((#REF!=4),(#REF!=3),(#REF!=2),(#REF!=1)),INDEX(#REF!,MATCH(K$4,#REF!,0),MATCH(#REF!,#REF!,0)),"")),IF(#REF!=4,IF(J53="","",INDEX(#REF!,MATCH(K$4,#REF!,0),MATCH(#REF!,#REF!,0))),IF(#REF!=2,IF(J53="",IF(OR((#REF!="Semana1"),(#REF!="Semana2"),(#REF!="Semana3"),(#REF!="Semana4")),INDEX(#REF!,MATCH(K$4,#REF!,0),MATCH(#REF!,#REF!,0)),""),""),IF(#REF!=1,IF(J53="",IF(#REF!="Semana4","",""),"")))))</f>
        <v>#REF!</v>
      </c>
      <c r="L53" s="67" t="e">
        <f>IF(EXACT(L$4,#REF!),IF(K53="",IF(OR((#REF!=4),(#REF!=3),(#REF!=2),(#REF!=1)),INDEX(#REF!,MATCH(L$4,#REF!,0),MATCH(#REF!,#REF!,0)),"")),IF(#REF!=4,IF(K53="","",INDEX(#REF!,MATCH(L$4,#REF!,0),MATCH(#REF!,#REF!,0))),IF(#REF!=2,IF(K53="",IF(OR((#REF!="Semana1"),(#REF!="Semana2"),(#REF!="Semana3"),(#REF!="Semana4"),(#REF!="Semana5")),INDEX(#REF!,MATCH(L$4,#REF!,0),MATCH(#REF!,#REF!,0)),""),""),IF(#REF!=1,IF(AND((#REF!="Semana1"),(I53=""),(J53=""),(K53="")),INDEX(#REF!,MATCH(L$4,#REF!,0),MATCH(#REF!,#REF!,0)),IF(AND((#REF!="Semana5"),(K53="")),INDEX(#REF!,MATCH(L$4,#REF!,0),MATCH(#REF!,#REF!,0)),""))))))</f>
        <v>#REF!</v>
      </c>
      <c r="M53" s="68" t="e">
        <f>IF(EXACT(M$4,#REF!),IF(L53="",IF(OR((#REF!=4),(#REF!=3),(#REF!=2),(#REF!=1)),INDEX(#REF!,MATCH(M$4,#REF!,0),MATCH(#REF!,#REF!,0)),"")),IF(#REF!=4,IF(L53="","",INDEX(#REF!,MATCH(M$4,#REF!,0),MATCH(#REF!,#REF!,0))),IF(#REF!=2,IF(L53="",IF(OR((#REF!="Semana1"),(#REF!="Semana2"),(#REF!="Semana3"),(#REF!="Semana4"),(#REF!="Semana5")),INDEX(#REF!,MATCH(M$4,#REF!,0),MATCH(#REF!,#REF!,0)),""),""),IF(#REF!=1,IF(AND((#REF!="Semana2"),(J53=""),(K53=""),(L53="")),INDEX(#REF!,MATCH(M$4,#REF!,0),MATCH(#REF!,#REF!,0)),IF(AND((#REF!="Semana6"),(L53="")),INDEX(#REF!,MATCH(M$4,#REF!,0),MATCH(#REF!,#REF!,0)),""))))))</f>
        <v>#REF!</v>
      </c>
      <c r="N53" s="68" t="e">
        <f>IF(EXACT(N$4,#REF!),IF(M53="",IF(OR((#REF!=4),(#REF!=3),(#REF!=2),(#REF!=1)),INDEX(#REF!,MATCH(N$4,#REF!,0),MATCH(#REF!,#REF!,0)),"")),IF(#REF!=4,IF(M53="","",INDEX(#REF!,MATCH(N$4,#REF!,0),MATCH(#REF!,#REF!,0))),IF(#REF!=2,IF(M53="",IF(OR((#REF!="Semana1"),(#REF!="Semana2"),(#REF!="Semana3"),(#REF!="Semana4"),(#REF!="Semana5")),INDEX(#REF!,MATCH(N$4,#REF!,0),MATCH(#REF!,#REF!,0)),""),""),IF(#REF!=1,IF(AND((#REF!="Semana3"),(K53=""),(L53=""),(M53="")),INDEX(#REF!,MATCH(N$4,#REF!,0),MATCH(#REF!,#REF!,0)),IF(AND((#REF!="Semana7"),(M53="")),INDEX(#REF!,MATCH(N$4,#REF!,0),MATCH(#REF!,#REF!,0)),""))))))</f>
        <v>#REF!</v>
      </c>
      <c r="O53" s="68" t="e">
        <f>IF(EXACT(O$4,#REF!),IF(N53="",IF(OR((#REF!=4),(#REF!=3),(#REF!=2),(#REF!=1)),INDEX(#REF!,MATCH(O$4,#REF!,0),MATCH(#REF!,#REF!,0)),"")),IF(#REF!=4,IF(N53="","",INDEX(#REF!,MATCH(O$4,#REF!,0),MATCH(#REF!,#REF!,0))),IF(#REF!=2,IF(N53="",IF(OR((#REF!="Semana1"),(#REF!="Semana2"),(#REF!="Semana3"),(#REF!="Semana4"),(#REF!="Semana5"),(#REF!="Semana6"),(#REF!="Semana7"),(#REF!="Semana8")),INDEX(#REF!,MATCH(O$4,#REF!,0),MATCH(#REF!,#REF!,0)),""),""),IF(#REF!=1,IF(AND((L53=""),(M53=""),(N53="")),INDEX(#REF!,MATCH(O$4,#REF!,0),MATCH(#REF!,#REF!,0)),""),""))))</f>
        <v>#REF!</v>
      </c>
      <c r="P53" s="68" t="e">
        <f>IF(EXACT((#REF!),(PROPER(TEXT(P$3,"dddd")))),"",IF(AND(EXACT((#REF!),(PROPER(TEXT(O$3,"dddd")))),(EXACT((#REF!),PROPER(TEXT(P52,"dddd"))))),"",IF(#REF!=1,IF(AND((M53=""),(N53=""),(O53="")),INDEX(#REF!,MATCH(P$4,#REF!,0),MATCH(#REF!,#REF!,0)),""),IF(#REF!=2,IF(O53="",INDEX(#REF!,MATCH(P$4,#REF!,0),MATCH(#REF!,#REF!,0)),""),IF(#REF!=4,INDEX(#REF!,MATCH(P$4,#REF!,0),MATCH(#REF!,#REF!,0)),"")))))</f>
        <v>#REF!</v>
      </c>
      <c r="Q53" s="67" t="e">
        <f>IF(EXACT((#REF!),(PROPER(TEXT(Q$3,"dddd")))),"",IF(AND(EXACT((#REF!),(PROPER(TEXT(P$3,"dddd")))),(EXACT((#REF!),PROPER(TEXT(Q52,"dddd"))))),"",IF(#REF!=1,IF(AND((N53=""),(O53=""),(P53="")),INDEX(#REF!,MATCH(Q$4,#REF!,0),MATCH(#REF!,#REF!,0)),""),IF(#REF!=2,IF(P53="",INDEX(#REF!,MATCH(Q$4,#REF!,0),MATCH(#REF!,#REF!,0)),""),IF(#REF!=4,INDEX(#REF!,MATCH(Q$4,#REF!,0),MATCH(#REF!,#REF!,0)),"")))))</f>
        <v>#REF!</v>
      </c>
      <c r="R53" s="67" t="e">
        <f>IF(EXACT((#REF!),(PROPER(TEXT(R$3,"dddd")))),"",IF(AND(EXACT((#REF!),(PROPER(TEXT(Q$3,"dddd")))),(EXACT((#REF!),PROPER(TEXT(R52,"dddd"))))),"",IF(#REF!=1,IF(AND((O53=""),(P53=""),(Q53="")),INDEX(#REF!,MATCH(R$4,#REF!,0),MATCH(#REF!,#REF!,0)),""),IF(#REF!=2,IF(Q53="",INDEX(#REF!,MATCH(R$4,#REF!,0),MATCH(#REF!,#REF!,0)),""),IF(#REF!=4,INDEX(#REF!,MATCH(R$4,#REF!,0),MATCH(#REF!,#REF!,0)),"")))))</f>
        <v>#REF!</v>
      </c>
      <c r="S53" s="67" t="e">
        <f>IF(EXACT((#REF!),(PROPER(TEXT(S$3,"dddd")))),"",IF(AND(EXACT((#REF!),(PROPER(TEXT(R$3,"dddd")))),(EXACT((#REF!),PROPER(TEXT(S52,"dddd"))))),"",IF(#REF!=1,IF(AND((P53=""),(Q53=""),(R53="")),INDEX(#REF!,MATCH(S$4,#REF!,0),MATCH(#REF!,#REF!,0)),""),IF(#REF!=2,IF(R53="",INDEX(#REF!,MATCH(S$4,#REF!,0),MATCH(#REF!,#REF!,0)),""),IF(#REF!=4,INDEX(#REF!,MATCH(S$4,#REF!,0),MATCH(#REF!,#REF!,0)),"")))))</f>
        <v>#REF!</v>
      </c>
      <c r="T53" s="67" t="e">
        <f>IF(EXACT((#REF!),(PROPER(TEXT(T$3,"dddd")))),"",IF(AND(EXACT((#REF!),(PROPER(TEXT(S$3,"dddd")))),(EXACT((#REF!),PROPER(TEXT(T52,"dddd"))))),"",IF(#REF!=1,IF(AND((Q53=""),(R53=""),(S53="")),INDEX(#REF!,MATCH(T$4,#REF!,0),MATCH(#REF!,#REF!,0)),""),IF(#REF!=2,IF(S53="",INDEX(#REF!,MATCH(T$4,#REF!,0),MATCH(#REF!,#REF!,0)),""),IF(#REF!=4,INDEX(#REF!,MATCH(T$4,#REF!,0),MATCH(#REF!,#REF!,0)),"")))))</f>
        <v>#REF!</v>
      </c>
      <c r="U53" s="68" t="e">
        <f>IF(EXACT((#REF!),(PROPER(TEXT(U$3,"dddd")))),"",IF(AND(EXACT((#REF!),(PROPER(TEXT(T$3,"dddd")))),(EXACT((#REF!),PROPER(TEXT(U52,"dddd"))))),"",IF(#REF!=1,IF(AND((R53=""),(S53=""),(T53="")),INDEX(#REF!,MATCH(U$4,#REF!,0),MATCH(#REF!,#REF!,0)),""),IF(#REF!=2,IF(T53="",INDEX(#REF!,MATCH(U$4,#REF!,0),MATCH(#REF!,#REF!,0)),""),IF(#REF!=4,INDEX(#REF!,MATCH(U$4,#REF!,0),MATCH(#REF!,#REF!,0)),"")))))</f>
        <v>#REF!</v>
      </c>
      <c r="V53" s="68" t="e">
        <f>IF(EXACT((#REF!),(PROPER(TEXT(V$3,"dddd")))),"",IF(AND(EXACT((#REF!),(PROPER(TEXT(U$3,"dddd")))),(EXACT((#REF!),PROPER(TEXT(V52,"dddd"))))),"",IF(#REF!=1,IF(AND((S53=""),(T53=""),(U53="")),INDEX(#REF!,MATCH(V$4,#REF!,0),MATCH(#REF!,#REF!,0)),""),IF(#REF!=2,IF(U53="",INDEX(#REF!,MATCH(V$4,#REF!,0),MATCH(#REF!,#REF!,0)),""),IF(#REF!=4,INDEX(#REF!,MATCH(V$4,#REF!,0),MATCH(#REF!,#REF!,0)),"")))))</f>
        <v>#REF!</v>
      </c>
      <c r="W53" s="68" t="e">
        <f>IF(EXACT((#REF!),(PROPER(TEXT(W$3,"dddd")))),"",IF(AND(EXACT((#REF!),(PROPER(TEXT(V$3,"dddd")))),(EXACT((#REF!),PROPER(TEXT(W52,"dddd"))))),"",IF(#REF!=1,IF(AND((T53=""),(U53=""),(V53="")),INDEX(#REF!,MATCH(W$4,#REF!,0),MATCH(#REF!,#REF!,0)),""),IF(#REF!=2,IF(V53="",INDEX(#REF!,MATCH(W$4,#REF!,0),MATCH(#REF!,#REF!,0)),""),IF(#REF!=4,INDEX(#REF!,MATCH(W$4,#REF!,0),MATCH(#REF!,#REF!,0)),"")))))</f>
        <v>#REF!</v>
      </c>
      <c r="X53" s="68" t="e">
        <f>IF(EXACT((#REF!),(PROPER(TEXT(X$3,"dddd")))),"",IF(AND(EXACT((#REF!),(PROPER(TEXT(W$3,"dddd")))),(EXACT((#REF!),PROPER(TEXT(X52,"dddd"))))),"",IF(#REF!=1,IF(AND((U53=""),(V53=""),(W53="")),INDEX(#REF!,MATCH(X$4,#REF!,0),MATCH(#REF!,#REF!,0)),""),IF(#REF!=2,IF(W53="",INDEX(#REF!,MATCH(X$4,#REF!,0),MATCH(#REF!,#REF!,0)),""),IF(#REF!=4,INDEX(#REF!,MATCH(X$4,#REF!,0),MATCH(#REF!,#REF!,0)),"")))))</f>
        <v>#REF!</v>
      </c>
      <c r="Y53" s="67" t="e">
        <f>IF(EXACT((#REF!),(PROPER(TEXT(Y$3,"dddd")))),"",IF(AND(EXACT((#REF!),(PROPER(TEXT(X$3,"dddd")))),(EXACT((#REF!),PROPER(TEXT(Y52,"dddd"))))),"",IF(#REF!=1,IF(AND((V53=""),(W53=""),(X53="")),INDEX(#REF!,MATCH(Y$4,#REF!,0),MATCH(#REF!,#REF!,0)),""),IF(#REF!=2,IF(X53="",INDEX(#REF!,MATCH(Y$4,#REF!,0),MATCH(#REF!,#REF!,0)),""),IF(#REF!=4,INDEX(#REF!,MATCH(Y$4,#REF!,0),MATCH(#REF!,#REF!,0)),"")))))</f>
        <v>#REF!</v>
      </c>
      <c r="Z53" s="67" t="e">
        <f>IF(EXACT((#REF!),(PROPER(TEXT(Z$3,"dddd")))),"",IF(AND(EXACT((#REF!),(PROPER(TEXT(Y$3,"dddd")))),(EXACT((#REF!),PROPER(TEXT(Z52,"dddd"))))),"",IF(#REF!=1,IF(AND((W53=""),(X53=""),(Y53="")),INDEX(#REF!,MATCH(Z$4,#REF!,0),MATCH(#REF!,#REF!,0)),""),IF(#REF!=2,IF(Y53="",INDEX(#REF!,MATCH(Z$4,#REF!,0),MATCH(#REF!,#REF!,0)),""),IF(#REF!=4,INDEX(#REF!,MATCH(Z$4,#REF!,0),MATCH(#REF!,#REF!,0)),"")))))</f>
        <v>#REF!</v>
      </c>
      <c r="AA53" s="67" t="e">
        <f>IF(EXACT((#REF!),(PROPER(TEXT(AA$3,"dddd")))),"",IF(AND(EXACT((#REF!),(PROPER(TEXT(Z$3,"dddd")))),(EXACT((#REF!),PROPER(TEXT(AA52,"dddd"))))),"",IF(#REF!=1,IF(AND((X53=""),(Y53=""),(Z53="")),INDEX(#REF!,MATCH(AA$4,#REF!,0),MATCH(#REF!,#REF!,0)),""),IF(#REF!=2,IF(Z53="",INDEX(#REF!,MATCH(AA$4,#REF!,0),MATCH(#REF!,#REF!,0)),""),IF(#REF!=4,INDEX(#REF!,MATCH(AA$4,#REF!,0),MATCH(#REF!,#REF!,0)),"")))))</f>
        <v>#REF!</v>
      </c>
      <c r="AB53" s="67" t="e">
        <f>IF(EXACT((#REF!),(PROPER(TEXT(AB$3,"dddd")))),"",IF(AND(EXACT((#REF!),(PROPER(TEXT(AA$3,"dddd")))),(EXACT((#REF!),PROPER(TEXT(AB52,"dddd"))))),"",IF(#REF!=1,IF(AND((Y53=""),(Z53=""),(AA53="")),INDEX(#REF!,MATCH(AB$4,#REF!,0),MATCH(#REF!,#REF!,0)),""),IF(#REF!=2,IF(AA53="",INDEX(#REF!,MATCH(AB$4,#REF!,0),MATCH(#REF!,#REF!,0)),""),IF(#REF!=4,INDEX(#REF!,MATCH(AB$4,#REF!,0),MATCH(#REF!,#REF!,0)),"")))))</f>
        <v>#REF!</v>
      </c>
      <c r="AC53" s="67" t="e">
        <f>IF(EXACT((#REF!),(PROPER(TEXT(AC$3,"dddd")))),"",IF(AND(EXACT((#REF!),(PROPER(TEXT(AB$3,"dddd")))),(EXACT((#REF!),PROPER(TEXT(AC52,"dddd"))))),"",IF(#REF!=1,IF(AND((Z53=""),(AA53=""),(AB53="")),INDEX(#REF!,MATCH(AC$4,#REF!,0),MATCH(#REF!,#REF!,0)),""),IF(#REF!=2,IF(AB53="",INDEX(#REF!,MATCH(AC$4,#REF!,0),MATCH(#REF!,#REF!,0)),""),IF(#REF!=4,INDEX(#REF!,MATCH(AC$4,#REF!,0),MATCH(#REF!,#REF!,0)),"")))))</f>
        <v>#REF!</v>
      </c>
      <c r="AD53" s="68" t="e">
        <f>IF(EXACT((#REF!),(PROPER(TEXT(AD$3,"dddd")))),"",IF(AND(EXACT((#REF!),(PROPER(TEXT(AC$3,"dddd")))),(EXACT((#REF!),PROPER(TEXT(AD52,"dddd"))))),"",IF(#REF!=1,IF(AND((AA53=""),(AB53=""),(AC53="")),INDEX(#REF!,MATCH(AD$4,#REF!,0),MATCH(#REF!,#REF!,0)),""),IF(#REF!=2,IF(AC53="",INDEX(#REF!,MATCH(AD$4,#REF!,0),MATCH(#REF!,#REF!,0)),""),IF(#REF!=4,INDEX(#REF!,MATCH(AD$4,#REF!,0),MATCH(#REF!,#REF!,0)),"")))))</f>
        <v>#REF!</v>
      </c>
      <c r="AE53" s="68" t="e">
        <f>IF(EXACT((#REF!),(PROPER(TEXT(AE$3,"dddd")))),"",IF(AND(EXACT((#REF!),(PROPER(TEXT(AD$3,"dddd")))),(EXACT((#REF!),PROPER(TEXT(AE52,"dddd"))))),"",IF(#REF!=1,IF(AND((AB53=""),(AC53=""),(AD53="")),INDEX(#REF!,MATCH(AE$4,#REF!,0),MATCH(#REF!,#REF!,0)),""),IF(#REF!=2,IF(AD53="",INDEX(#REF!,MATCH(AE$4,#REF!,0),MATCH(#REF!,#REF!,0)),""),IF(#REF!=4,INDEX(#REF!,MATCH(AE$4,#REF!,0),MATCH(#REF!,#REF!,0)),"")))))</f>
        <v>#REF!</v>
      </c>
      <c r="AF53" s="68" t="e">
        <f>IF(EXACT((#REF!),(PROPER(TEXT(AF$3,"dddd")))),"",IF(AND(EXACT((#REF!),(PROPER(TEXT(AE$3,"dddd")))),(EXACT((#REF!),PROPER(TEXT(AF52,"dddd"))))),"",IF(#REF!=1,IF(AND((AC53=""),(AD53=""),(AE53="")),INDEX(#REF!,MATCH(AF$4,#REF!,0),MATCH(#REF!,#REF!,0)),""),IF(#REF!=2,IF(AE53="",INDEX(#REF!,MATCH(AF$4,#REF!,0),MATCH(#REF!,#REF!,0)),""),IF(#REF!=4,INDEX(#REF!,MATCH(AF$4,#REF!,0),MATCH(#REF!,#REF!,0)),"")))))</f>
        <v>#REF!</v>
      </c>
      <c r="AG53" s="68" t="e">
        <f>IF(EXACT((#REF!),(PROPER(TEXT(AG$3,"dddd")))),"",IF(AND(EXACT((#REF!),(PROPER(TEXT(AF$3,"dddd")))),(EXACT((#REF!),PROPER(TEXT(AG52,"dddd"))))),"",IF(#REF!=1,IF(AND((AD53=""),(AE53=""),(AF53="")),INDEX(#REF!,MATCH(AG$4,#REF!,0),MATCH(#REF!,#REF!,0)),""),IF(#REF!=2,IF(AF53="",INDEX(#REF!,MATCH(AG$4,#REF!,0),MATCH(#REF!,#REF!,0)),""),IF(#REF!=4,INDEX(#REF!,MATCH(AG$4,#REF!,0),MATCH(#REF!,#REF!,0)),"")))))</f>
        <v>#REF!</v>
      </c>
      <c r="AH53" s="67" t="e">
        <f>IF(EXACT((#REF!),(PROPER(TEXT(AH$3,"dddd")))),"",IF(AND(EXACT((#REF!),(PROPER(TEXT(AG$3,"dddd")))),(EXACT((#REF!),PROPER(TEXT(AH52,"dddd"))))),"",IF(#REF!=1,IF(AND((AE53=""),(AF53=""),(AG53="")),INDEX(#REF!,MATCH(AH$4,#REF!,0),MATCH(#REF!,#REF!,0)),""),IF(#REF!=2,IF(AG53="",INDEX(#REF!,MATCH(AH$4,#REF!,0),MATCH(#REF!,#REF!,0)),""),IF(#REF!=4,INDEX(#REF!,MATCH(AH$4,#REF!,0),MATCH(#REF!,#REF!,0)),"")))))</f>
        <v>#REF!</v>
      </c>
      <c r="AI53" s="67" t="e">
        <f>IF(EXACT((#REF!),(PROPER(TEXT(AI$3,"dddd")))),"",IF(AND(EXACT((#REF!),(PROPER(TEXT(AH$3,"dddd")))),(EXACT((#REF!),PROPER(TEXT(AI52,"dddd"))))),"",IF(#REF!=1,IF(AND((AF53=""),(AG53=""),(AH53="")),INDEX(#REF!,MATCH(AI$4,#REF!,0),MATCH(#REF!,#REF!,0)),""),IF(#REF!=2,IF(AH53="",INDEX(#REF!,MATCH(AI$4,#REF!,0),MATCH(#REF!,#REF!,0)),""),IF(#REF!=4,INDEX(#REF!,MATCH(AI$4,#REF!,0),MATCH(#REF!,#REF!,0)),"")))))</f>
        <v>#REF!</v>
      </c>
      <c r="AJ53" s="67" t="e">
        <f>IF(EXACT((#REF!),(PROPER(TEXT(AJ$3,"dddd")))),"",IF(AND(EXACT((#REF!),(PROPER(TEXT(AI$3,"dddd")))),(EXACT((#REF!),PROPER(TEXT(AJ52,"dddd"))))),"",IF(#REF!=1,IF(AND((AG53=""),(AH53=""),(AI53="")),INDEX(#REF!,MATCH(AJ$4,#REF!,0),MATCH(#REF!,#REF!,0)),""),IF(#REF!=2,IF(AI53="",INDEX(#REF!,MATCH(AJ$4,#REF!,0),MATCH(#REF!,#REF!,0)),""),IF(#REF!=4,INDEX(#REF!,MATCH(AJ$4,#REF!,0),MATCH(#REF!,#REF!,0)),"")))))</f>
        <v>#REF!</v>
      </c>
      <c r="AK53" s="67" t="e">
        <f>IF(EXACT((#REF!),(PROPER(TEXT(AK$3,"dddd")))),"",IF(AND(EXACT((#REF!),(PROPER(TEXT(AJ$3,"dddd")))),(EXACT((#REF!),PROPER(TEXT(AK52,"dddd"))))),"",IF(#REF!=1,IF(AND((AH53=""),(AI53=""),(AJ53="")),INDEX(#REF!,MATCH(AK$4,#REF!,0),MATCH(#REF!,#REF!,0)),""),IF(#REF!=2,IF(AJ53="",INDEX(#REF!,MATCH(AK$4,#REF!,0),MATCH(#REF!,#REF!,0)),""),IF(#REF!=4,INDEX(#REF!,MATCH(AK$4,#REF!,0),MATCH(#REF!,#REF!,0)),"")))))</f>
        <v>#REF!</v>
      </c>
      <c r="AL53" s="67" t="e">
        <f>IF(EXACT((#REF!),(PROPER(TEXT(AL$3,"dddd")))),"",IF(AND(EXACT((#REF!),(PROPER(TEXT(AK$3,"dddd")))),(EXACT((#REF!),PROPER(TEXT(AL52,"dddd"))))),"",IF(#REF!=1,IF(AND((AI53=""),(AJ53=""),(AK53="")),INDEX(#REF!,MATCH(AL$4,#REF!,0),MATCH(#REF!,#REF!,0)),""),IF(#REF!=2,IF(AK53="",INDEX(#REF!,MATCH(AL$4,#REF!,0),MATCH(#REF!,#REF!,0)),""),IF(#REF!=4,INDEX(#REF!,MATCH(AL$4,#REF!,0),MATCH(#REF!,#REF!,0)),"")))))</f>
        <v>#REF!</v>
      </c>
      <c r="AM53" s="68" t="e">
        <f>IF(EXACT((#REF!),(PROPER(TEXT(AM$3,"dddd")))),"",IF(AND(EXACT((#REF!),(PROPER(TEXT(AL$3,"dddd")))),(EXACT((#REF!),PROPER(TEXT(AM52,"dddd"))))),"",IF(#REF!=1,IF(AND((AJ53=""),(AK53=""),(AL53="")),INDEX(#REF!,MATCH(AM$4,#REF!,0),MATCH(#REF!,#REF!,0)),""),IF(#REF!=2,IF(AL53="",INDEX(#REF!,MATCH(AM$4,#REF!,0),MATCH(#REF!,#REF!,0)),""),IF(#REF!=4,INDEX(#REF!,MATCH(AM$4,#REF!,0),MATCH(#REF!,#REF!,0)),"")))))</f>
        <v>#REF!</v>
      </c>
      <c r="AN53" s="68" t="e">
        <f>IF(EXACT((#REF!),(PROPER(TEXT(AN$3,"dddd")))),"",IF(AND(EXACT((#REF!),(PROPER(TEXT(AM$3,"dddd")))),(EXACT((#REF!),PROPER(TEXT(AN52,"dddd"))))),"",IF(#REF!=1,IF(AND((AK53=""),(AL53=""),(AM53="")),INDEX(#REF!,MATCH(AN$4,#REF!,0),MATCH(#REF!,#REF!,0)),""),IF(#REF!=2,IF(AM53="",INDEX(#REF!,MATCH(AN$4,#REF!,0),MATCH(#REF!,#REF!,0)),""),IF(#REF!=4,INDEX(#REF!,MATCH(AN$4,#REF!,0),MATCH(#REF!,#REF!,0)),"")))))</f>
        <v>#REF!</v>
      </c>
      <c r="AO53" s="68" t="e">
        <f>IF(EXACT((#REF!),(PROPER(TEXT(AO$3,"dddd")))),"",IF(AND(EXACT((#REF!),(PROPER(TEXT(AN$3,"dddd")))),(EXACT((#REF!),PROPER(TEXT(AO52,"dddd"))))),"",IF(#REF!=1,IF(AND((AL53=""),(AM53=""),(AN53="")),INDEX(#REF!,MATCH(AO$4,#REF!,0),MATCH(#REF!,#REF!,0)),""),IF(#REF!=2,IF(AN53="",INDEX(#REF!,MATCH(AO$4,#REF!,0),MATCH(#REF!,#REF!,0)),""),IF(#REF!=4,INDEX(#REF!,MATCH(AO$4,#REF!,0),MATCH(#REF!,#REF!,0)),"")))))</f>
        <v>#REF!</v>
      </c>
      <c r="AP53" s="68" t="e">
        <f>IF(EXACT((#REF!),(PROPER(TEXT(AP$3,"dddd")))),"",IF(AND(EXACT((#REF!),(PROPER(TEXT(AO$3,"dddd")))),(EXACT((#REF!),PROPER(TEXT(AP52,"dddd"))))),"",IF(#REF!=1,IF(AND((AM53=""),(AN53=""),(AO53="")),INDEX(#REF!,MATCH(AP$4,#REF!,0),MATCH(#REF!,#REF!,0)),""),IF(#REF!=2,IF(AO53="",INDEX(#REF!,MATCH(AP$4,#REF!,0),MATCH(#REF!,#REF!,0)),""),IF(#REF!=4,INDEX(#REF!,MATCH(AP$4,#REF!,0),MATCH(#REF!,#REF!,0)),"")))))</f>
        <v>#REF!</v>
      </c>
      <c r="AQ53" s="67" t="e">
        <f>IF(EXACT((#REF!),(PROPER(TEXT(AQ$3,"dddd")))),"",IF(AND(EXACT((#REF!),(PROPER(TEXT(AP$3,"dddd")))),(EXACT((#REF!),PROPER(TEXT(AQ52,"dddd"))))),"",IF(#REF!=1,IF(AND((AN53=""),(AO53=""),(AP53="")),INDEX(#REF!,MATCH(AQ$4,#REF!,0),MATCH(#REF!,#REF!,0)),""),IF(#REF!=2,IF(AP53="",INDEX(#REF!,MATCH(AQ$4,#REF!,0),MATCH(#REF!,#REF!,0)),""),IF(#REF!=4,INDEX(#REF!,MATCH(AQ$4,#REF!,0),MATCH(#REF!,#REF!,0)),"")))))</f>
        <v>#REF!</v>
      </c>
      <c r="AR53" s="67" t="e">
        <f>IF(EXACT((#REF!),(PROPER(TEXT(AR$3,"dddd")))),"",IF(AND(EXACT((#REF!),(PROPER(TEXT(AQ$3,"dddd")))),(EXACT((#REF!),PROPER(TEXT(AR52,"dddd"))))),"",IF(#REF!=1,IF(AND((AO53=""),(AP53=""),(AQ53="")),INDEX(#REF!,MATCH(AR$4,#REF!,0),MATCH(#REF!,#REF!,0)),""),IF(#REF!=2,IF(AQ53="",INDEX(#REF!,MATCH(AR$4,#REF!,0),MATCH(#REF!,#REF!,0)),""),IF(#REF!=4,INDEX(#REF!,MATCH(AR$4,#REF!,0),MATCH(#REF!,#REF!,0)),"")))))</f>
        <v>#REF!</v>
      </c>
      <c r="AS53" s="67" t="e">
        <f>IF(EXACT((#REF!),(PROPER(TEXT(AS$3,"dddd")))),"",IF(AND(EXACT((#REF!),(PROPER(TEXT(AR$3,"dddd")))),(EXACT((#REF!),PROPER(TEXT(AS52,"dddd"))))),"",IF(#REF!=1,IF(AND((AP53=""),(AQ53=""),(AR53="")),INDEX(#REF!,MATCH(AS$4,#REF!,0),MATCH(#REF!,#REF!,0)),""),IF(#REF!=2,IF(AR53="",INDEX(#REF!,MATCH(AS$4,#REF!,0),MATCH(#REF!,#REF!,0)),""),IF(#REF!=4,INDEX(#REF!,MATCH(AS$4,#REF!,0),MATCH(#REF!,#REF!,0)),"")))))</f>
        <v>#REF!</v>
      </c>
      <c r="AT53" s="67" t="e">
        <f>IF(EXACT((#REF!),(PROPER(TEXT(AT$3,"dddd")))),"",IF(AND(EXACT((#REF!),(PROPER(TEXT(AS$3,"dddd")))),(EXACT((#REF!),PROPER(TEXT(AT52,"dddd"))))),"",IF(#REF!=1,IF(AND((AQ53=""),(AR53=""),(AS53="")),INDEX(#REF!,MATCH(AT$4,#REF!,0),MATCH(#REF!,#REF!,0)),""),IF(#REF!=2,IF(AS53="",INDEX(#REF!,MATCH(AT$4,#REF!,0),MATCH(#REF!,#REF!,0)),""),IF(#REF!=4,INDEX(#REF!,MATCH(AT$4,#REF!,0),MATCH(#REF!,#REF!,0)),"")))))</f>
        <v>#REF!</v>
      </c>
      <c r="AU53" s="67" t="e">
        <f>IF(EXACT((#REF!),(PROPER(TEXT(AU$3,"dddd")))),"",IF(AND(EXACT((#REF!),(PROPER(TEXT(AT$3,"dddd")))),(EXACT((#REF!),PROPER(TEXT(AU52,"dddd"))))),"",IF(#REF!=1,IF(AND((AR53=""),(AS53=""),(AT53="")),INDEX(#REF!,MATCH(AU$4,#REF!,0),MATCH(#REF!,#REF!,0)),""),IF(#REF!=2,IF(AT53="",INDEX(#REF!,MATCH(AU$4,#REF!,0),MATCH(#REF!,#REF!,0)),""),IF(#REF!=4,INDEX(#REF!,MATCH(AU$4,#REF!,0),MATCH(#REF!,#REF!,0)),"")))))</f>
        <v>#REF!</v>
      </c>
      <c r="AV53" s="68" t="e">
        <f>IF(EXACT((#REF!),(PROPER(TEXT(AV$3,"dddd")))),"",IF(AND(EXACT((#REF!),(PROPER(TEXT(AU$3,"dddd")))),(EXACT((#REF!),PROPER(TEXT(AV52,"dddd"))))),"",IF(#REF!=1,IF(AND((AS53=""),(AT53=""),(AU53="")),INDEX(#REF!,MATCH(AV$4,#REF!,0),MATCH(#REF!,#REF!,0)),""),IF(#REF!=2,IF(AU53="",INDEX(#REF!,MATCH(AV$4,#REF!,0),MATCH(#REF!,#REF!,0)),""),IF(#REF!=4,INDEX(#REF!,MATCH(AV$4,#REF!,0),MATCH(#REF!,#REF!,0)),"")))))</f>
        <v>#REF!</v>
      </c>
      <c r="AW53" s="68" t="e">
        <f>IF(EXACT((#REF!),(PROPER(TEXT(AW$3,"dddd")))),"",IF(AND(EXACT((#REF!),(PROPER(TEXT(AV$3,"dddd")))),(EXACT((#REF!),PROPER(TEXT(AW52,"dddd"))))),"",IF(#REF!=1,IF(AND((AT53=""),(AU53=""),(AV53="")),INDEX(#REF!,MATCH(AW$4,#REF!,0),MATCH(#REF!,#REF!,0)),""),IF(#REF!=2,IF(AV53="",INDEX(#REF!,MATCH(AW$4,#REF!,0),MATCH(#REF!,#REF!,0)),""),IF(#REF!=4,INDEX(#REF!,MATCH(AW$4,#REF!,0),MATCH(#REF!,#REF!,0)),"")))))</f>
        <v>#REF!</v>
      </c>
      <c r="AX53" s="68" t="e">
        <f>IF(EXACT((#REF!),(PROPER(TEXT(AX$3,"dddd")))),"",IF(AND(EXACT((#REF!),(PROPER(TEXT(AW$3,"dddd")))),(EXACT((#REF!),PROPER(TEXT(AX52,"dddd"))))),"",IF(#REF!=1,IF(AND((AU53=""),(AV53=""),(AW53="")),INDEX(#REF!,MATCH(AX$4,#REF!,0),MATCH(#REF!,#REF!,0)),""),IF(#REF!=2,IF(AW53="",INDEX(#REF!,MATCH(AX$4,#REF!,0),MATCH(#REF!,#REF!,0)),""),IF(#REF!=4,INDEX(#REF!,MATCH(AX$4,#REF!,0),MATCH(#REF!,#REF!,0)),"")))))</f>
        <v>#REF!</v>
      </c>
      <c r="AY53" s="68" t="e">
        <f>IF(EXACT((#REF!),(PROPER(TEXT(AY$3,"dddd")))),"",IF(AND(EXACT((#REF!),(PROPER(TEXT(AX$3,"dddd")))),(EXACT((#REF!),PROPER(TEXT(AY52,"dddd"))))),"",IF(#REF!=1,IF(AND((AV53=""),(AW53=""),(AX53="")),INDEX(#REF!,MATCH(AY$4,#REF!,0),MATCH(#REF!,#REF!,0)),""),IF(#REF!=2,IF(AX53="",INDEX(#REF!,MATCH(AY$4,#REF!,0),MATCH(#REF!,#REF!,0)),""),IF(#REF!=4,INDEX(#REF!,MATCH(AY$4,#REF!,0),MATCH(#REF!,#REF!,0)),"")))))</f>
        <v>#REF!</v>
      </c>
      <c r="AZ53" s="67" t="e">
        <f>IF(EXACT((#REF!),(PROPER(TEXT(AZ$3,"dddd")))),"",IF(AND(EXACT((#REF!),(PROPER(TEXT(AY$3,"dddd")))),(EXACT((#REF!),PROPER(TEXT(AZ52,"dddd"))))),"",IF(#REF!=1,IF(AND((AW53=""),(AX53=""),(AY53="")),INDEX(#REF!,MATCH(AZ$4,#REF!,0),MATCH(#REF!,#REF!,0)),""),IF(#REF!=2,IF(AY53="",INDEX(#REF!,MATCH(AZ$4,#REF!,0),MATCH(#REF!,#REF!,0)),""),IF(#REF!=4,INDEX(#REF!,MATCH(AZ$4,#REF!,0),MATCH(#REF!,#REF!,0)),"")))))</f>
        <v>#REF!</v>
      </c>
      <c r="BA53" s="67" t="e">
        <f>IF(EXACT((#REF!),(PROPER(TEXT(BA$3,"dddd")))),"",IF(AND(EXACT((#REF!),(PROPER(TEXT(AZ$3,"dddd")))),(EXACT((#REF!),PROPER(TEXT(BA52,"dddd"))))),"",IF(#REF!=1,IF(AND((AX53=""),(AY53=""),(AZ53="")),INDEX(#REF!,MATCH(BA$4,#REF!,0),MATCH(#REF!,#REF!,0)),""),IF(#REF!=2,IF(AZ53="",INDEX(#REF!,MATCH(BA$4,#REF!,0),MATCH(#REF!,#REF!,0)),""),IF(#REF!=4,INDEX(#REF!,MATCH(BA$4,#REF!,0),MATCH(#REF!,#REF!,0)),"")))))</f>
        <v>#REF!</v>
      </c>
      <c r="BB53" s="67" t="e">
        <f>IF(EXACT((#REF!),(PROPER(TEXT(BB$3,"dddd")))),"",IF(AND(EXACT((#REF!),(PROPER(TEXT(BA$3,"dddd")))),(EXACT((#REF!),PROPER(TEXT(BB52,"dddd"))))),"",IF(#REF!=1,IF(AND((AY53=""),(AZ53=""),(BA53="")),INDEX(#REF!,MATCH(BB$4,#REF!,0),MATCH(#REF!,#REF!,0)),""),IF(#REF!=2,IF(BA53="",INDEX(#REF!,MATCH(BB$4,#REF!,0),MATCH(#REF!,#REF!,0)),""),IF(#REF!=4,INDEX(#REF!,MATCH(BB$4,#REF!,0),MATCH(#REF!,#REF!,0)),"")))))</f>
        <v>#REF!</v>
      </c>
      <c r="BC53" s="67" t="e">
        <f>IF(EXACT((#REF!),(PROPER(TEXT(BC$3,"dddd")))),"",IF(AND(EXACT((#REF!),(PROPER(TEXT(BB$3,"dddd")))),(EXACT((#REF!),PROPER(TEXT(BC52,"dddd"))))),"",IF(#REF!=1,IF(AND((AZ53=""),(BA53=""),(BB53="")),INDEX(#REF!,MATCH(BC$4,#REF!,0),MATCH(#REF!,#REF!,0)),""),IF(#REF!=2,IF(BB53="",INDEX(#REF!,MATCH(BC$4,#REF!,0),MATCH(#REF!,#REF!,0)),""),IF(#REF!=4,INDEX(#REF!,MATCH(BC$4,#REF!,0),MATCH(#REF!,#REF!,0)),"")))))</f>
        <v>#REF!</v>
      </c>
      <c r="BD53" s="68" t="e">
        <f>IF(EXACT((#REF!),(PROPER(TEXT(BD$3,"dddd")))),"",IF(AND(EXACT((#REF!),(PROPER(TEXT(BC$3,"dddd")))),(EXACT((#REF!),PROPER(TEXT(BD52,"dddd"))))),"",IF(#REF!=1,IF(AND((BA53=""),(BB53=""),(BC53="")),INDEX(#REF!,MATCH(BD$4,#REF!,0),MATCH(#REF!,#REF!,0)),""),IF(#REF!=2,IF(BC53="",INDEX(#REF!,MATCH(BD$4,#REF!,0),MATCH(#REF!,#REF!,0)),""),IF(#REF!=4,INDEX(#REF!,MATCH(BD$4,#REF!,0),MATCH(#REF!,#REF!,0)),"")))))</f>
        <v>#REF!</v>
      </c>
      <c r="BE53" s="68" t="e">
        <f>IF(EXACT((#REF!),(PROPER(TEXT(BE$3,"dddd")))),"",IF(AND(EXACT((#REF!),(PROPER(TEXT(BD$3,"dddd")))),(EXACT((#REF!),PROPER(TEXT(BE52,"dddd"))))),"",IF(#REF!=1,IF(AND((BB53=""),(BC53=""),(BD53="")),INDEX(#REF!,MATCH(BE$4,#REF!,0),MATCH(#REF!,#REF!,0)),""),IF(#REF!=2,IF(BD53="",INDEX(#REF!,MATCH(BE$4,#REF!,0),MATCH(#REF!,#REF!,0)),""),IF(#REF!=4,INDEX(#REF!,MATCH(BE$4,#REF!,0),MATCH(#REF!,#REF!,0)),"")))))</f>
        <v>#REF!</v>
      </c>
      <c r="BF53" s="68" t="e">
        <f>IF(EXACT((#REF!),(PROPER(TEXT(BF$3,"dddd")))),"",IF(AND(EXACT((#REF!),(PROPER(TEXT(BE$3,"dddd")))),(EXACT((#REF!),PROPER(TEXT(BF52,"dddd"))))),"",IF(#REF!=1,IF(AND((BC53=""),(BD53=""),(BE53="")),INDEX(#REF!,MATCH(BF$4,#REF!,0),MATCH(#REF!,#REF!,0)),""),IF(#REF!=2,IF(BE53="",INDEX(#REF!,MATCH(BF$4,#REF!,0),MATCH(#REF!,#REF!,0)),""),IF(#REF!=4,INDEX(#REF!,MATCH(BF$4,#REF!,0),MATCH(#REF!,#REF!,0)),"")))))</f>
        <v>#REF!</v>
      </c>
      <c r="BG53" s="68" t="e">
        <f>IF(EXACT((#REF!),(PROPER(TEXT(BG$3,"dddd")))),"",IF(AND(EXACT((#REF!),(PROPER(TEXT(BF$3,"dddd")))),(EXACT((#REF!),PROPER(TEXT(BG52,"dddd"))))),"",IF(#REF!=1,IF(AND((BD53=""),(BE53=""),(BF53="")),INDEX(#REF!,MATCH(BG$4,#REF!,0),MATCH(#REF!,#REF!,0)),""),IF(#REF!=2,IF(BF53="",INDEX(#REF!,MATCH(BG$4,#REF!,0),MATCH(#REF!,#REF!,0)),""),IF(#REF!=4,INDEX(#REF!,MATCH(BG$4,#REF!,0),MATCH(#REF!,#REF!,0)),"")))))</f>
        <v>#REF!</v>
      </c>
    </row>
    <row r="54" spans="1:59" ht="26.25" customHeight="1" x14ac:dyDescent="0.25">
      <c r="A54" s="75" t="e">
        <f t="shared" si="1"/>
        <v>#REF!</v>
      </c>
      <c r="B54" s="52" t="s">
        <v>270</v>
      </c>
      <c r="C54" s="52" t="s">
        <v>44</v>
      </c>
      <c r="D54" s="52" t="s">
        <v>205</v>
      </c>
      <c r="E54" s="52" t="s">
        <v>114</v>
      </c>
      <c r="F54" s="72" t="e">
        <f>IF(ISNA(VLOOKUP(E54,#REF!,2,FALSE)),"",VLOOKUP(E54,#REF!,2,FALSE))</f>
        <v>#REF!</v>
      </c>
      <c r="G54" s="72" t="e">
        <f>IF(ISNA(VLOOKUP(E54,#REF!,3,0)),"",VLOOKUP(E54,#REF!,3,0))</f>
        <v>#REF!</v>
      </c>
      <c r="H54" s="67" t="e">
        <f>IF(EXACT((#REF!),(PROPER(TEXT(H$3,"dddd")))),"",IF(EXACT(H$4,#REF!),IF(#REF!=4,INDEX(#REF!,MATCH(H$4,#REF!,0),MATCH(#REF!,#REF!,0)),INDEX(#REF!,MATCH(#REF!,#REF!,0),MATCH(#REF!,#REF!,0))),""))</f>
        <v>#REF!</v>
      </c>
      <c r="I54" s="67" t="e">
        <f>IF(EXACT((#REF!),(PROPER(TEXT(I$3,"dddd")))),"",IF(EXACT(I$4,#REF!),IF(H54="",IF(OR((#REF!=4),(#REF!=3),(#REF!=2),(#REF!=1)),INDEX(#REF!,MATCH(I$4,#REF!,0),MATCH(#REF!,#REF!,0)),"")),IF(#REF!=4,IF(H54="","",INDEX(#REF!,MATCH(I$4,#REF!,0),MATCH(#REF!,#REF!,0))),IF(#REF!=2,IF(H54="",IF(OR((#REF!="Semana1"),(#REF!="Semana2")),INDEX(#REF!,MATCH(I$4,#REF!,0),MATCH(#REF!,#REF!,0)),""),""),IF(#REF!=1,IF(H54="",IF(#REF!="Semana2","",""),""))))))</f>
        <v>#REF!</v>
      </c>
      <c r="J54" s="67" t="e">
        <f>IF(EXACT(J$4,#REF!),IF(I54="",IF(OR((#REF!=4),(#REF!=3),(#REF!=2),(#REF!=1)),INDEX(#REF!,MATCH(J$4,#REF!,0),MATCH(#REF!,#REF!,0)),"")),IF(#REF!=4,IF(I54="","",INDEX(#REF!,MATCH(J$4,#REF!,0),MATCH(#REF!,#REF!,0))),IF(#REF!=2,IF(I54="",IF(OR((#REF!="Semana1"),(#REF!="Semana2"),(#REF!="Semana3")),INDEX(#REF!,MATCH(J$4,#REF!,0),MATCH(#REF!,#REF!,0)),""),""),IF(#REF!=1,IF(I54="",IF(#REF!="Semana3","",""),"")))))</f>
        <v>#REF!</v>
      </c>
      <c r="K54" s="67" t="e">
        <f>IF(EXACT(K$4,#REF!),IF(J54="",IF(OR((#REF!=4),(#REF!=3),(#REF!=2),(#REF!=1)),INDEX(#REF!,MATCH(K$4,#REF!,0),MATCH(#REF!,#REF!,0)),"")),IF(#REF!=4,IF(J54="","",INDEX(#REF!,MATCH(K$4,#REF!,0),MATCH(#REF!,#REF!,0))),IF(#REF!=2,IF(J54="",IF(OR((#REF!="Semana1"),(#REF!="Semana2"),(#REF!="Semana3"),(#REF!="Semana4")),INDEX(#REF!,MATCH(K$4,#REF!,0),MATCH(#REF!,#REF!,0)),""),""),IF(#REF!=1,IF(J54="",IF(#REF!="Semana4","",""),"")))))</f>
        <v>#REF!</v>
      </c>
      <c r="L54" s="67" t="e">
        <f>IF(EXACT(L$4,#REF!),IF(K54="",IF(OR((#REF!=4),(#REF!=3),(#REF!=2),(#REF!=1)),INDEX(#REF!,MATCH(L$4,#REF!,0),MATCH(#REF!,#REF!,0)),"")),IF(#REF!=4,IF(K54="","",INDEX(#REF!,MATCH(L$4,#REF!,0),MATCH(#REF!,#REF!,0))),IF(#REF!=2,IF(K54="",IF(OR((#REF!="Semana1"),(#REF!="Semana2"),(#REF!="Semana3"),(#REF!="Semana4"),(#REF!="Semana5")),INDEX(#REF!,MATCH(L$4,#REF!,0),MATCH(#REF!,#REF!,0)),""),""),IF(#REF!=1,IF(AND((#REF!="Semana1"),(I54=""),(J54=""),(K54="")),INDEX(#REF!,MATCH(L$4,#REF!,0),MATCH(#REF!,#REF!,0)),IF(AND((#REF!="Semana5"),(K54="")),INDEX(#REF!,MATCH(L$4,#REF!,0),MATCH(#REF!,#REF!,0)),""))))))</f>
        <v>#REF!</v>
      </c>
      <c r="M54" s="68" t="e">
        <f>IF(EXACT(M$4,#REF!),IF(L54="",IF(OR((#REF!=4),(#REF!=3),(#REF!=2),(#REF!=1)),INDEX(#REF!,MATCH(M$4,#REF!,0),MATCH(#REF!,#REF!,0)),"")),IF(#REF!=4,IF(L54="","",INDEX(#REF!,MATCH(M$4,#REF!,0),MATCH(#REF!,#REF!,0))),IF(#REF!=2,IF(L54="",IF(OR((#REF!="Semana1"),(#REF!="Semana2"),(#REF!="Semana3"),(#REF!="Semana4"),(#REF!="Semana5")),INDEX(#REF!,MATCH(M$4,#REF!,0),MATCH(#REF!,#REF!,0)),""),""),IF(#REF!=1,IF(AND((#REF!="Semana2"),(J54=""),(K54=""),(L54="")),INDEX(#REF!,MATCH(M$4,#REF!,0),MATCH(#REF!,#REF!,0)),IF(AND((#REF!="Semana6"),(L54="")),INDEX(#REF!,MATCH(M$4,#REF!,0),MATCH(#REF!,#REF!,0)),""))))))</f>
        <v>#REF!</v>
      </c>
      <c r="N54" s="68" t="e">
        <f>IF(EXACT(N$4,#REF!),IF(M54="",IF(OR((#REF!=4),(#REF!=3),(#REF!=2),(#REF!=1)),INDEX(#REF!,MATCH(N$4,#REF!,0),MATCH(#REF!,#REF!,0)),"")),IF(#REF!=4,IF(M54="","",INDEX(#REF!,MATCH(N$4,#REF!,0),MATCH(#REF!,#REF!,0))),IF(#REF!=2,IF(M54="",IF(OR((#REF!="Semana1"),(#REF!="Semana2"),(#REF!="Semana3"),(#REF!="Semana4"),(#REF!="Semana5")),INDEX(#REF!,MATCH(N$4,#REF!,0),MATCH(#REF!,#REF!,0)),""),""),IF(#REF!=1,IF(AND((#REF!="Semana3"),(K54=""),(L54=""),(M54="")),INDEX(#REF!,MATCH(N$4,#REF!,0),MATCH(#REF!,#REF!,0)),IF(AND((#REF!="Semana7"),(M54="")),INDEX(#REF!,MATCH(N$4,#REF!,0),MATCH(#REF!,#REF!,0)),""))))))</f>
        <v>#REF!</v>
      </c>
      <c r="O54" s="68" t="e">
        <f>IF(EXACT(O$4,#REF!),IF(N54="",IF(OR((#REF!=4),(#REF!=3),(#REF!=2),(#REF!=1)),INDEX(#REF!,MATCH(O$4,#REF!,0),MATCH(#REF!,#REF!,0)),"")),IF(#REF!=4,IF(N54="","",INDEX(#REF!,MATCH(O$4,#REF!,0),MATCH(#REF!,#REF!,0))),IF(#REF!=2,IF(N54="",IF(OR((#REF!="Semana1"),(#REF!="Semana2"),(#REF!="Semana3"),(#REF!="Semana4"),(#REF!="Semana5"),(#REF!="Semana6"),(#REF!="Semana7"),(#REF!="Semana8")),INDEX(#REF!,MATCH(O$4,#REF!,0),MATCH(#REF!,#REF!,0)),""),""),IF(#REF!=1,IF(AND((L54=""),(M54=""),(N54="")),INDEX(#REF!,MATCH(O$4,#REF!,0),MATCH(#REF!,#REF!,0)),""),""))))</f>
        <v>#REF!</v>
      </c>
      <c r="P54" s="68" t="e">
        <f>IF(EXACT((#REF!),(PROPER(TEXT(P$3,"dddd")))),"",IF(AND(EXACT((#REF!),(PROPER(TEXT(O$3,"dddd")))),(EXACT((#REF!),PROPER(TEXT(P53,"dddd"))))),"",IF(#REF!=1,IF(AND((M54=""),(N54=""),(O54="")),INDEX(#REF!,MATCH(P$4,#REF!,0),MATCH(#REF!,#REF!,0)),""),IF(#REF!=2,IF(O54="",INDEX(#REF!,MATCH(P$4,#REF!,0),MATCH(#REF!,#REF!,0)),""),IF(#REF!=4,INDEX(#REF!,MATCH(P$4,#REF!,0),MATCH(#REF!,#REF!,0)),"")))))</f>
        <v>#REF!</v>
      </c>
      <c r="Q54" s="67" t="e">
        <f>IF(EXACT((#REF!),(PROPER(TEXT(Q$3,"dddd")))),"",IF(AND(EXACT((#REF!),(PROPER(TEXT(P$3,"dddd")))),(EXACT((#REF!),PROPER(TEXT(Q53,"dddd"))))),"",IF(#REF!=1,IF(AND((N54=""),(O54=""),(P54="")),INDEX(#REF!,MATCH(Q$4,#REF!,0),MATCH(#REF!,#REF!,0)),""),IF(#REF!=2,IF(P54="",INDEX(#REF!,MATCH(Q$4,#REF!,0),MATCH(#REF!,#REF!,0)),""),IF(#REF!=4,INDEX(#REF!,MATCH(Q$4,#REF!,0),MATCH(#REF!,#REF!,0)),"")))))</f>
        <v>#REF!</v>
      </c>
      <c r="R54" s="67" t="e">
        <f>IF(EXACT((#REF!),(PROPER(TEXT(R$3,"dddd")))),"",IF(AND(EXACT((#REF!),(PROPER(TEXT(Q$3,"dddd")))),(EXACT((#REF!),PROPER(TEXT(R53,"dddd"))))),"",IF(#REF!=1,IF(AND((O54=""),(P54=""),(Q54="")),INDEX(#REF!,MATCH(R$4,#REF!,0),MATCH(#REF!,#REF!,0)),""),IF(#REF!=2,IF(Q54="",INDEX(#REF!,MATCH(R$4,#REF!,0),MATCH(#REF!,#REF!,0)),""),IF(#REF!=4,INDEX(#REF!,MATCH(R$4,#REF!,0),MATCH(#REF!,#REF!,0)),"")))))</f>
        <v>#REF!</v>
      </c>
      <c r="S54" s="67" t="e">
        <f>IF(EXACT((#REF!),(PROPER(TEXT(S$3,"dddd")))),"",IF(AND(EXACT((#REF!),(PROPER(TEXT(R$3,"dddd")))),(EXACT((#REF!),PROPER(TEXT(S53,"dddd"))))),"",IF(#REF!=1,IF(AND((P54=""),(Q54=""),(R54="")),INDEX(#REF!,MATCH(S$4,#REF!,0),MATCH(#REF!,#REF!,0)),""),IF(#REF!=2,IF(R54="",INDEX(#REF!,MATCH(S$4,#REF!,0),MATCH(#REF!,#REF!,0)),""),IF(#REF!=4,INDEX(#REF!,MATCH(S$4,#REF!,0),MATCH(#REF!,#REF!,0)),"")))))</f>
        <v>#REF!</v>
      </c>
      <c r="T54" s="67" t="e">
        <f>IF(EXACT((#REF!),(PROPER(TEXT(T$3,"dddd")))),"",IF(AND(EXACT((#REF!),(PROPER(TEXT(S$3,"dddd")))),(EXACT((#REF!),PROPER(TEXT(T53,"dddd"))))),"",IF(#REF!=1,IF(AND((Q54=""),(R54=""),(S54="")),INDEX(#REF!,MATCH(T$4,#REF!,0),MATCH(#REF!,#REF!,0)),""),IF(#REF!=2,IF(S54="",INDEX(#REF!,MATCH(T$4,#REF!,0),MATCH(#REF!,#REF!,0)),""),IF(#REF!=4,INDEX(#REF!,MATCH(T$4,#REF!,0),MATCH(#REF!,#REF!,0)),"")))))</f>
        <v>#REF!</v>
      </c>
      <c r="U54" s="68" t="e">
        <f>IF(EXACT((#REF!),(PROPER(TEXT(U$3,"dddd")))),"",IF(AND(EXACT((#REF!),(PROPER(TEXT(T$3,"dddd")))),(EXACT((#REF!),PROPER(TEXT(U53,"dddd"))))),"",IF(#REF!=1,IF(AND((R54=""),(S54=""),(T54="")),INDEX(#REF!,MATCH(U$4,#REF!,0),MATCH(#REF!,#REF!,0)),""),IF(#REF!=2,IF(T54="",INDEX(#REF!,MATCH(U$4,#REF!,0),MATCH(#REF!,#REF!,0)),""),IF(#REF!=4,INDEX(#REF!,MATCH(U$4,#REF!,0),MATCH(#REF!,#REF!,0)),"")))))</f>
        <v>#REF!</v>
      </c>
      <c r="V54" s="68" t="e">
        <f>IF(EXACT((#REF!),(PROPER(TEXT(V$3,"dddd")))),"",IF(AND(EXACT((#REF!),(PROPER(TEXT(U$3,"dddd")))),(EXACT((#REF!),PROPER(TEXT(V53,"dddd"))))),"",IF(#REF!=1,IF(AND((S54=""),(T54=""),(U54="")),INDEX(#REF!,MATCH(V$4,#REF!,0),MATCH(#REF!,#REF!,0)),""),IF(#REF!=2,IF(U54="",INDEX(#REF!,MATCH(V$4,#REF!,0),MATCH(#REF!,#REF!,0)),""),IF(#REF!=4,INDEX(#REF!,MATCH(V$4,#REF!,0),MATCH(#REF!,#REF!,0)),"")))))</f>
        <v>#REF!</v>
      </c>
      <c r="W54" s="68"/>
      <c r="X54" s="68" t="e">
        <f>IF(EXACT((#REF!),(PROPER(TEXT(X$3,"dddd")))),"",IF(AND(EXACT((#REF!),(PROPER(TEXT(W$3,"dddd")))),(EXACT((#REF!),PROPER(TEXT(X53,"dddd"))))),"",IF(#REF!=1,IF(AND((U54=""),(V54=""),(W54="")),INDEX(#REF!,MATCH(X$4,#REF!,0),MATCH(#REF!,#REF!,0)),""),IF(#REF!=2,IF(W54="",INDEX(#REF!,MATCH(X$4,#REF!,0),MATCH(#REF!,#REF!,0)),""),IF(#REF!=4,INDEX(#REF!,MATCH(X$4,#REF!,0),MATCH(#REF!,#REF!,0)),"")))))</f>
        <v>#REF!</v>
      </c>
      <c r="Y54" s="67" t="e">
        <f>IF(EXACT((#REF!),(PROPER(TEXT(Y$3,"dddd")))),"",IF(AND(EXACT((#REF!),(PROPER(TEXT(X$3,"dddd")))),(EXACT((#REF!),PROPER(TEXT(Y53,"dddd"))))),"",IF(#REF!=1,IF(AND((V54=""),(W54=""),(X54="")),INDEX(#REF!,MATCH(Y$4,#REF!,0),MATCH(#REF!,#REF!,0)),""),IF(#REF!=2,IF(X54="",INDEX(#REF!,MATCH(Y$4,#REF!,0),MATCH(#REF!,#REF!,0)),""),IF(#REF!=4,INDEX(#REF!,MATCH(Y$4,#REF!,0),MATCH(#REF!,#REF!,0)),"")))))</f>
        <v>#REF!</v>
      </c>
      <c r="Z54" s="67" t="e">
        <f>IF(EXACT((#REF!),(PROPER(TEXT(Z$3,"dddd")))),"",IF(AND(EXACT((#REF!),(PROPER(TEXT(Y$3,"dddd")))),(EXACT((#REF!),PROPER(TEXT(Z53,"dddd"))))),"",IF(#REF!=1,IF(AND((W54=""),(X54=""),(Y54="")),INDEX(#REF!,MATCH(Z$4,#REF!,0),MATCH(#REF!,#REF!,0)),""),IF(#REF!=2,IF(Y54="",INDEX(#REF!,MATCH(Z$4,#REF!,0),MATCH(#REF!,#REF!,0)),""),IF(#REF!=4,INDEX(#REF!,MATCH(Z$4,#REF!,0),MATCH(#REF!,#REF!,0)),"")))))</f>
        <v>#REF!</v>
      </c>
      <c r="AA54" s="67" t="e">
        <f>IF(EXACT((#REF!),(PROPER(TEXT(AA$3,"dddd")))),"",IF(AND(EXACT((#REF!),(PROPER(TEXT(Z$3,"dddd")))),(EXACT((#REF!),PROPER(TEXT(AA53,"dddd"))))),"",IF(#REF!=1,IF(AND((X54=""),(Y54=""),(Z54="")),INDEX(#REF!,MATCH(AA$4,#REF!,0),MATCH(#REF!,#REF!,0)),""),IF(#REF!=2,IF(Z54="",INDEX(#REF!,MATCH(AA$4,#REF!,0),MATCH(#REF!,#REF!,0)),""),IF(#REF!=4,INDEX(#REF!,MATCH(AA$4,#REF!,0),MATCH(#REF!,#REF!,0)),"")))))</f>
        <v>#REF!</v>
      </c>
      <c r="AB54" s="67" t="e">
        <f>IF(EXACT((#REF!),(PROPER(TEXT(AB$3,"dddd")))),"",IF(AND(EXACT((#REF!),(PROPER(TEXT(AA$3,"dddd")))),(EXACT((#REF!),PROPER(TEXT(AB53,"dddd"))))),"",IF(#REF!=1,IF(AND((Y54=""),(Z54=""),(AA54="")),INDEX(#REF!,MATCH(AB$4,#REF!,0),MATCH(#REF!,#REF!,0)),""),IF(#REF!=2,IF(AA54="",INDEX(#REF!,MATCH(AB$4,#REF!,0),MATCH(#REF!,#REF!,0)),""),IF(#REF!=4,INDEX(#REF!,MATCH(AB$4,#REF!,0),MATCH(#REF!,#REF!,0)),"")))))</f>
        <v>#REF!</v>
      </c>
      <c r="AC54" s="67" t="e">
        <f>IF(EXACT((#REF!),(PROPER(TEXT(AC$3,"dddd")))),"",IF(AND(EXACT((#REF!),(PROPER(TEXT(AB$3,"dddd")))),(EXACT((#REF!),PROPER(TEXT(AC53,"dddd"))))),"",IF(#REF!=1,IF(AND((Z54=""),(AA54=""),(AB54="")),INDEX(#REF!,MATCH(AC$4,#REF!,0),MATCH(#REF!,#REF!,0)),""),IF(#REF!=2,IF(AB54="",INDEX(#REF!,MATCH(AC$4,#REF!,0),MATCH(#REF!,#REF!,0)),""),IF(#REF!=4,INDEX(#REF!,MATCH(AC$4,#REF!,0),MATCH(#REF!,#REF!,0)),"")))))</f>
        <v>#REF!</v>
      </c>
      <c r="AD54" s="68" t="e">
        <f>IF(EXACT((#REF!),(PROPER(TEXT(AD$3,"dddd")))),"",IF(AND(EXACT((#REF!),(PROPER(TEXT(AC$3,"dddd")))),(EXACT((#REF!),PROPER(TEXT(AD53,"dddd"))))),"",IF(#REF!=1,IF(AND((AA54=""),(AB54=""),(AC54="")),INDEX(#REF!,MATCH(AD$4,#REF!,0),MATCH(#REF!,#REF!,0)),""),IF(#REF!=2,IF(AC54="",INDEX(#REF!,MATCH(AD$4,#REF!,0),MATCH(#REF!,#REF!,0)),""),IF(#REF!=4,INDEX(#REF!,MATCH(AD$4,#REF!,0),MATCH(#REF!,#REF!,0)),"")))))</f>
        <v>#REF!</v>
      </c>
      <c r="AE54" s="68" t="e">
        <f>IF(EXACT((#REF!),(PROPER(TEXT(AE$3,"dddd")))),"",IF(AND(EXACT((#REF!),(PROPER(TEXT(AD$3,"dddd")))),(EXACT((#REF!),PROPER(TEXT(AE53,"dddd"))))),"",IF(#REF!=1,IF(AND((AB54=""),(AC54=""),(AD54="")),INDEX(#REF!,MATCH(AE$4,#REF!,0),MATCH(#REF!,#REF!,0)),""),IF(#REF!=2,IF(AD54="",INDEX(#REF!,MATCH(AE$4,#REF!,0),MATCH(#REF!,#REF!,0)),""),IF(#REF!=4,INDEX(#REF!,MATCH(AE$4,#REF!,0),MATCH(#REF!,#REF!,0)),"")))))</f>
        <v>#REF!</v>
      </c>
      <c r="AF54" s="68" t="e">
        <f>IF(EXACT((#REF!),(PROPER(TEXT(AF$3,"dddd")))),"",IF(AND(EXACT((#REF!),(PROPER(TEXT(AE$3,"dddd")))),(EXACT((#REF!),PROPER(TEXT(AF53,"dddd"))))),"",IF(#REF!=1,IF(AND((AC54=""),(AD54=""),(AE54="")),INDEX(#REF!,MATCH(AF$4,#REF!,0),MATCH(#REF!,#REF!,0)),""),IF(#REF!=2,IF(AE54="",INDEX(#REF!,MATCH(AF$4,#REF!,0),MATCH(#REF!,#REF!,0)),""),IF(#REF!=4,INDEX(#REF!,MATCH(AF$4,#REF!,0),MATCH(#REF!,#REF!,0)),"")))))</f>
        <v>#REF!</v>
      </c>
      <c r="AG54" s="68" t="e">
        <f>IF(EXACT((#REF!),(PROPER(TEXT(AG$3,"dddd")))),"",IF(AND(EXACT((#REF!),(PROPER(TEXT(AF$3,"dddd")))),(EXACT((#REF!),PROPER(TEXT(AG53,"dddd"))))),"",IF(#REF!=1,IF(AND((AD54=""),(AE54=""),(AF54="")),INDEX(#REF!,MATCH(AG$4,#REF!,0),MATCH(#REF!,#REF!,0)),""),IF(#REF!=2,IF(AF54="",INDEX(#REF!,MATCH(AG$4,#REF!,0),MATCH(#REF!,#REF!,0)),""),IF(#REF!=4,INDEX(#REF!,MATCH(AG$4,#REF!,0),MATCH(#REF!,#REF!,0)),"")))))</f>
        <v>#REF!</v>
      </c>
      <c r="AH54" s="67" t="e">
        <f>IF(EXACT((#REF!),(PROPER(TEXT(AH$3,"dddd")))),"",IF(AND(EXACT((#REF!),(PROPER(TEXT(AG$3,"dddd")))),(EXACT((#REF!),PROPER(TEXT(AH53,"dddd"))))),"",IF(#REF!=1,IF(AND((AE54=""),(AF54=""),(AG54="")),INDEX(#REF!,MATCH(AH$4,#REF!,0),MATCH(#REF!,#REF!,0)),""),IF(#REF!=2,IF(AG54="",INDEX(#REF!,MATCH(AH$4,#REF!,0),MATCH(#REF!,#REF!,0)),""),IF(#REF!=4,INDEX(#REF!,MATCH(AH$4,#REF!,0),MATCH(#REF!,#REF!,0)),"")))))</f>
        <v>#REF!</v>
      </c>
      <c r="AI54" s="67" t="e">
        <f>IF(EXACT((#REF!),(PROPER(TEXT(AI$3,"dddd")))),"",IF(AND(EXACT((#REF!),(PROPER(TEXT(AH$3,"dddd")))),(EXACT((#REF!),PROPER(TEXT(AI53,"dddd"))))),"",IF(#REF!=1,IF(AND((AF54=""),(AG54=""),(AH54="")),INDEX(#REF!,MATCH(AI$4,#REF!,0),MATCH(#REF!,#REF!,0)),""),IF(#REF!=2,IF(AH54="",INDEX(#REF!,MATCH(AI$4,#REF!,0),MATCH(#REF!,#REF!,0)),""),IF(#REF!=4,INDEX(#REF!,MATCH(AI$4,#REF!,0),MATCH(#REF!,#REF!,0)),"")))))</f>
        <v>#REF!</v>
      </c>
      <c r="AJ54" s="67" t="e">
        <f>IF(EXACT((#REF!),(PROPER(TEXT(AJ$3,"dddd")))),"",IF(AND(EXACT((#REF!),(PROPER(TEXT(AI$3,"dddd")))),(EXACT((#REF!),PROPER(TEXT(AJ53,"dddd"))))),"",IF(#REF!=1,IF(AND((AG54=""),(AH54=""),(AI54="")),INDEX(#REF!,MATCH(AJ$4,#REF!,0),MATCH(#REF!,#REF!,0)),""),IF(#REF!=2,IF(AI54="",INDEX(#REF!,MATCH(AJ$4,#REF!,0),MATCH(#REF!,#REF!,0)),""),IF(#REF!=4,INDEX(#REF!,MATCH(AJ$4,#REF!,0),MATCH(#REF!,#REF!,0)),"")))))</f>
        <v>#REF!</v>
      </c>
      <c r="AK54" s="67" t="e">
        <f>IF(EXACT((#REF!),(PROPER(TEXT(AK$3,"dddd")))),"",IF(AND(EXACT((#REF!),(PROPER(TEXT(AJ$3,"dddd")))),(EXACT((#REF!),PROPER(TEXT(AK53,"dddd"))))),"",IF(#REF!=1,IF(AND((AH54=""),(AI54=""),(AJ54="")),INDEX(#REF!,MATCH(AK$4,#REF!,0),MATCH(#REF!,#REF!,0)),""),IF(#REF!=2,IF(AJ54="",INDEX(#REF!,MATCH(AK$4,#REF!,0),MATCH(#REF!,#REF!,0)),""),IF(#REF!=4,INDEX(#REF!,MATCH(AK$4,#REF!,0),MATCH(#REF!,#REF!,0)),"")))))</f>
        <v>#REF!</v>
      </c>
      <c r="AL54" s="67" t="e">
        <f>IF(EXACT((#REF!),(PROPER(TEXT(AL$3,"dddd")))),"",IF(AND(EXACT((#REF!),(PROPER(TEXT(AK$3,"dddd")))),(EXACT((#REF!),PROPER(TEXT(AL53,"dddd"))))),"",IF(#REF!=1,IF(AND((AI54=""),(AJ54=""),(AK54="")),INDEX(#REF!,MATCH(AL$4,#REF!,0),MATCH(#REF!,#REF!,0)),""),IF(#REF!=2,IF(AK54="",INDEX(#REF!,MATCH(AL$4,#REF!,0),MATCH(#REF!,#REF!,0)),""),IF(#REF!=4,INDEX(#REF!,MATCH(AL$4,#REF!,0),MATCH(#REF!,#REF!,0)),"")))))</f>
        <v>#REF!</v>
      </c>
      <c r="AM54" s="68" t="e">
        <f>IF(EXACT((#REF!),(PROPER(TEXT(AM$3,"dddd")))),"",IF(AND(EXACT((#REF!),(PROPER(TEXT(AL$3,"dddd")))),(EXACT((#REF!),PROPER(TEXT(AM53,"dddd"))))),"",IF(#REF!=1,IF(AND((AJ54=""),(AK54=""),(AL54="")),INDEX(#REF!,MATCH(AM$4,#REF!,0),MATCH(#REF!,#REF!,0)),""),IF(#REF!=2,IF(AL54="",INDEX(#REF!,MATCH(AM$4,#REF!,0),MATCH(#REF!,#REF!,0)),""),IF(#REF!=4,INDEX(#REF!,MATCH(AM$4,#REF!,0),MATCH(#REF!,#REF!,0)),"")))))</f>
        <v>#REF!</v>
      </c>
      <c r="AN54" s="68" t="e">
        <f>IF(EXACT((#REF!),(PROPER(TEXT(AN$3,"dddd")))),"",IF(AND(EXACT((#REF!),(PROPER(TEXT(AM$3,"dddd")))),(EXACT((#REF!),PROPER(TEXT(AN53,"dddd"))))),"",IF(#REF!=1,IF(AND((AK54=""),(AL54=""),(AM54="")),INDEX(#REF!,MATCH(AN$4,#REF!,0),MATCH(#REF!,#REF!,0)),""),IF(#REF!=2,IF(AM54="",INDEX(#REF!,MATCH(AN$4,#REF!,0),MATCH(#REF!,#REF!,0)),""),IF(#REF!=4,INDEX(#REF!,MATCH(AN$4,#REF!,0),MATCH(#REF!,#REF!,0)),"")))))</f>
        <v>#REF!</v>
      </c>
      <c r="AO54" s="68" t="e">
        <f>IF(EXACT((#REF!),(PROPER(TEXT(AO$3,"dddd")))),"",IF(AND(EXACT((#REF!),(PROPER(TEXT(AN$3,"dddd")))),(EXACT((#REF!),PROPER(TEXT(AO53,"dddd"))))),"",IF(#REF!=1,IF(AND((AL54=""),(AM54=""),(AN54="")),INDEX(#REF!,MATCH(AO$4,#REF!,0),MATCH(#REF!,#REF!,0)),""),IF(#REF!=2,IF(AN54="",INDEX(#REF!,MATCH(AO$4,#REF!,0),MATCH(#REF!,#REF!,0)),""),IF(#REF!=4,INDEX(#REF!,MATCH(AO$4,#REF!,0),MATCH(#REF!,#REF!,0)),"")))))</f>
        <v>#REF!</v>
      </c>
      <c r="AP54" s="68" t="e">
        <f>IF(EXACT((#REF!),(PROPER(TEXT(AP$3,"dddd")))),"",IF(AND(EXACT((#REF!),(PROPER(TEXT(AO$3,"dddd")))),(EXACT((#REF!),PROPER(TEXT(AP53,"dddd"))))),"",IF(#REF!=1,IF(AND((AM54=""),(AN54=""),(AO54="")),INDEX(#REF!,MATCH(AP$4,#REF!,0),MATCH(#REF!,#REF!,0)),""),IF(#REF!=2,IF(AO54="",INDEX(#REF!,MATCH(AP$4,#REF!,0),MATCH(#REF!,#REF!,0)),""),IF(#REF!=4,INDEX(#REF!,MATCH(AP$4,#REF!,0),MATCH(#REF!,#REF!,0)),"")))))</f>
        <v>#REF!</v>
      </c>
      <c r="AQ54" s="67" t="e">
        <f>IF(EXACT((#REF!),(PROPER(TEXT(AQ$3,"dddd")))),"",IF(AND(EXACT((#REF!),(PROPER(TEXT(AP$3,"dddd")))),(EXACT((#REF!),PROPER(TEXT(AQ53,"dddd"))))),"",IF(#REF!=1,IF(AND((AN54=""),(AO54=""),(AP54="")),INDEX(#REF!,MATCH(AQ$4,#REF!,0),MATCH(#REF!,#REF!,0)),""),IF(#REF!=2,IF(AP54="",INDEX(#REF!,MATCH(AQ$4,#REF!,0),MATCH(#REF!,#REF!,0)),""),IF(#REF!=4,INDEX(#REF!,MATCH(AQ$4,#REF!,0),MATCH(#REF!,#REF!,0)),"")))))</f>
        <v>#REF!</v>
      </c>
      <c r="AR54" s="67" t="e">
        <f>IF(EXACT((#REF!),(PROPER(TEXT(AR$3,"dddd")))),"",IF(AND(EXACT((#REF!),(PROPER(TEXT(AQ$3,"dddd")))),(EXACT((#REF!),PROPER(TEXT(AR53,"dddd"))))),"",IF(#REF!=1,IF(AND((AO54=""),(AP54=""),(AQ54="")),INDEX(#REF!,MATCH(AR$4,#REF!,0),MATCH(#REF!,#REF!,0)),""),IF(#REF!=2,IF(AQ54="",INDEX(#REF!,MATCH(AR$4,#REF!,0),MATCH(#REF!,#REF!,0)),""),IF(#REF!=4,INDEX(#REF!,MATCH(AR$4,#REF!,0),MATCH(#REF!,#REF!,0)),"")))))</f>
        <v>#REF!</v>
      </c>
      <c r="AS54" s="67" t="e">
        <f>IF(EXACT((#REF!),(PROPER(TEXT(AS$3,"dddd")))),"",IF(AND(EXACT((#REF!),(PROPER(TEXT(AR$3,"dddd")))),(EXACT((#REF!),PROPER(TEXT(AS53,"dddd"))))),"",IF(#REF!=1,IF(AND((AP54=""),(AQ54=""),(AR54="")),INDEX(#REF!,MATCH(AS$4,#REF!,0),MATCH(#REF!,#REF!,0)),""),IF(#REF!=2,IF(AR54="",INDEX(#REF!,MATCH(AS$4,#REF!,0),MATCH(#REF!,#REF!,0)),""),IF(#REF!=4,INDEX(#REF!,MATCH(AS$4,#REF!,0),MATCH(#REF!,#REF!,0)),"")))))</f>
        <v>#REF!</v>
      </c>
      <c r="AT54" s="67" t="e">
        <f>IF(EXACT((#REF!),(PROPER(TEXT(AT$3,"dddd")))),"",IF(AND(EXACT((#REF!),(PROPER(TEXT(AS$3,"dddd")))),(EXACT((#REF!),PROPER(TEXT(AT53,"dddd"))))),"",IF(#REF!=1,IF(AND((AQ54=""),(AR54=""),(AS54="")),INDEX(#REF!,MATCH(AT$4,#REF!,0),MATCH(#REF!,#REF!,0)),""),IF(#REF!=2,IF(AS54="",INDEX(#REF!,MATCH(AT$4,#REF!,0),MATCH(#REF!,#REF!,0)),""),IF(#REF!=4,INDEX(#REF!,MATCH(AT$4,#REF!,0),MATCH(#REF!,#REF!,0)),"")))))</f>
        <v>#REF!</v>
      </c>
      <c r="AU54" s="67" t="e">
        <f>IF(EXACT((#REF!),(PROPER(TEXT(AU$3,"dddd")))),"",IF(AND(EXACT((#REF!),(PROPER(TEXT(AT$3,"dddd")))),(EXACT((#REF!),PROPER(TEXT(AU53,"dddd"))))),"",IF(#REF!=1,IF(AND((AR54=""),(AS54=""),(AT54="")),INDEX(#REF!,MATCH(AU$4,#REF!,0),MATCH(#REF!,#REF!,0)),""),IF(#REF!=2,IF(AT54="",INDEX(#REF!,MATCH(AU$4,#REF!,0),MATCH(#REF!,#REF!,0)),""),IF(#REF!=4,INDEX(#REF!,MATCH(AU$4,#REF!,0),MATCH(#REF!,#REF!,0)),"")))))</f>
        <v>#REF!</v>
      </c>
      <c r="AV54" s="68" t="e">
        <f>IF(EXACT((#REF!),(PROPER(TEXT(AV$3,"dddd")))),"",IF(AND(EXACT((#REF!),(PROPER(TEXT(AU$3,"dddd")))),(EXACT((#REF!),PROPER(TEXT(AV53,"dddd"))))),"",IF(#REF!=1,IF(AND((AS54=""),(AT54=""),(AU54="")),INDEX(#REF!,MATCH(AV$4,#REF!,0),MATCH(#REF!,#REF!,0)),""),IF(#REF!=2,IF(AU54="",INDEX(#REF!,MATCH(AV$4,#REF!,0),MATCH(#REF!,#REF!,0)),""),IF(#REF!=4,INDEX(#REF!,MATCH(AV$4,#REF!,0),MATCH(#REF!,#REF!,0)),"")))))</f>
        <v>#REF!</v>
      </c>
      <c r="AW54" s="68" t="e">
        <f>IF(EXACT((#REF!),(PROPER(TEXT(AW$3,"dddd")))),"",IF(AND(EXACT((#REF!),(PROPER(TEXT(AV$3,"dddd")))),(EXACT((#REF!),PROPER(TEXT(AW53,"dddd"))))),"",IF(#REF!=1,IF(AND((AT54=""),(AU54=""),(AV54="")),INDEX(#REF!,MATCH(AW$4,#REF!,0),MATCH(#REF!,#REF!,0)),""),IF(#REF!=2,IF(AV54="",INDEX(#REF!,MATCH(AW$4,#REF!,0),MATCH(#REF!,#REF!,0)),""),IF(#REF!=4,INDEX(#REF!,MATCH(AW$4,#REF!,0),MATCH(#REF!,#REF!,0)),"")))))</f>
        <v>#REF!</v>
      </c>
      <c r="AX54" s="68" t="e">
        <f>IF(EXACT((#REF!),(PROPER(TEXT(AX$3,"dddd")))),"",IF(AND(EXACT((#REF!),(PROPER(TEXT(AW$3,"dddd")))),(EXACT((#REF!),PROPER(TEXT(AX53,"dddd"))))),"",IF(#REF!=1,IF(AND((AU54=""),(AV54=""),(AW54="")),INDEX(#REF!,MATCH(AX$4,#REF!,0),MATCH(#REF!,#REF!,0)),""),IF(#REF!=2,IF(AW54="",INDEX(#REF!,MATCH(AX$4,#REF!,0),MATCH(#REF!,#REF!,0)),""),IF(#REF!=4,INDEX(#REF!,MATCH(AX$4,#REF!,0),MATCH(#REF!,#REF!,0)),"")))))</f>
        <v>#REF!</v>
      </c>
      <c r="AY54" s="68" t="e">
        <f>IF(EXACT((#REF!),(PROPER(TEXT(AY$3,"dddd")))),"",IF(AND(EXACT((#REF!),(PROPER(TEXT(AX$3,"dddd")))),(EXACT((#REF!),PROPER(TEXT(AY53,"dddd"))))),"",IF(#REF!=1,IF(AND((AV54=""),(AW54=""),(AX54="")),INDEX(#REF!,MATCH(AY$4,#REF!,0),MATCH(#REF!,#REF!,0)),""),IF(#REF!=2,IF(AX54="",INDEX(#REF!,MATCH(AY$4,#REF!,0),MATCH(#REF!,#REF!,0)),""),IF(#REF!=4,INDEX(#REF!,MATCH(AY$4,#REF!,0),MATCH(#REF!,#REF!,0)),"")))))</f>
        <v>#REF!</v>
      </c>
      <c r="AZ54" s="67" t="e">
        <f>IF(EXACT((#REF!),(PROPER(TEXT(AZ$3,"dddd")))),"",IF(AND(EXACT((#REF!),(PROPER(TEXT(AY$3,"dddd")))),(EXACT((#REF!),PROPER(TEXT(AZ53,"dddd"))))),"",IF(#REF!=1,IF(AND((AW54=""),(AX54=""),(AY54="")),INDEX(#REF!,MATCH(AZ$4,#REF!,0),MATCH(#REF!,#REF!,0)),""),IF(#REF!=2,IF(AY54="",INDEX(#REF!,MATCH(AZ$4,#REF!,0),MATCH(#REF!,#REF!,0)),""),IF(#REF!=4,INDEX(#REF!,MATCH(AZ$4,#REF!,0),MATCH(#REF!,#REF!,0)),"")))))</f>
        <v>#REF!</v>
      </c>
      <c r="BA54" s="67" t="e">
        <f>IF(EXACT((#REF!),(PROPER(TEXT(BA$3,"dddd")))),"",IF(AND(EXACT((#REF!),(PROPER(TEXT(AZ$3,"dddd")))),(EXACT((#REF!),PROPER(TEXT(BA53,"dddd"))))),"",IF(#REF!=1,IF(AND((AX54=""),(AY54=""),(AZ54="")),INDEX(#REF!,MATCH(BA$4,#REF!,0),MATCH(#REF!,#REF!,0)),""),IF(#REF!=2,IF(AZ54="",INDEX(#REF!,MATCH(BA$4,#REF!,0),MATCH(#REF!,#REF!,0)),""),IF(#REF!=4,INDEX(#REF!,MATCH(BA$4,#REF!,0),MATCH(#REF!,#REF!,0)),"")))))</f>
        <v>#REF!</v>
      </c>
      <c r="BB54" s="67" t="e">
        <f>IF(EXACT((#REF!),(PROPER(TEXT(BB$3,"dddd")))),"",IF(AND(EXACT((#REF!),(PROPER(TEXT(BA$3,"dddd")))),(EXACT((#REF!),PROPER(TEXT(BB53,"dddd"))))),"",IF(#REF!=1,IF(AND((AY54=""),(AZ54=""),(BA54="")),INDEX(#REF!,MATCH(BB$4,#REF!,0),MATCH(#REF!,#REF!,0)),""),IF(#REF!=2,IF(BA54="",INDEX(#REF!,MATCH(BB$4,#REF!,0),MATCH(#REF!,#REF!,0)),""),IF(#REF!=4,INDEX(#REF!,MATCH(BB$4,#REF!,0),MATCH(#REF!,#REF!,0)),"")))))</f>
        <v>#REF!</v>
      </c>
      <c r="BC54" s="67" t="e">
        <f>IF(EXACT((#REF!),(PROPER(TEXT(BC$3,"dddd")))),"",IF(AND(EXACT((#REF!),(PROPER(TEXT(BB$3,"dddd")))),(EXACT((#REF!),PROPER(TEXT(BC53,"dddd"))))),"",IF(#REF!=1,IF(AND((AZ54=""),(BA54=""),(BB54="")),INDEX(#REF!,MATCH(BC$4,#REF!,0),MATCH(#REF!,#REF!,0)),""),IF(#REF!=2,IF(BB54="",INDEX(#REF!,MATCH(BC$4,#REF!,0),MATCH(#REF!,#REF!,0)),""),IF(#REF!=4,INDEX(#REF!,MATCH(BC$4,#REF!,0),MATCH(#REF!,#REF!,0)),"")))))</f>
        <v>#REF!</v>
      </c>
      <c r="BD54" s="68" t="e">
        <f>IF(EXACT((#REF!),(PROPER(TEXT(BD$3,"dddd")))),"",IF(AND(EXACT((#REF!),(PROPER(TEXT(BC$3,"dddd")))),(EXACT((#REF!),PROPER(TEXT(BD53,"dddd"))))),"",IF(#REF!=1,IF(AND((BA54=""),(BB54=""),(BC54="")),INDEX(#REF!,MATCH(BD$4,#REF!,0),MATCH(#REF!,#REF!,0)),""),IF(#REF!=2,IF(BC54="",INDEX(#REF!,MATCH(BD$4,#REF!,0),MATCH(#REF!,#REF!,0)),""),IF(#REF!=4,INDEX(#REF!,MATCH(BD$4,#REF!,0),MATCH(#REF!,#REF!,0)),"")))))</f>
        <v>#REF!</v>
      </c>
      <c r="BE54" s="68" t="e">
        <f>IF(EXACT((#REF!),(PROPER(TEXT(BE$3,"dddd")))),"",IF(AND(EXACT((#REF!),(PROPER(TEXT(BD$3,"dddd")))),(EXACT((#REF!),PROPER(TEXT(BE53,"dddd"))))),"",IF(#REF!=1,IF(AND((BB54=""),(BC54=""),(BD54="")),INDEX(#REF!,MATCH(BE$4,#REF!,0),MATCH(#REF!,#REF!,0)),""),IF(#REF!=2,IF(BD54="",INDEX(#REF!,MATCH(BE$4,#REF!,0),MATCH(#REF!,#REF!,0)),""),IF(#REF!=4,INDEX(#REF!,MATCH(BE$4,#REF!,0),MATCH(#REF!,#REF!,0)),"")))))</f>
        <v>#REF!</v>
      </c>
      <c r="BF54" s="68" t="e">
        <f>IF(EXACT((#REF!),(PROPER(TEXT(BF$3,"dddd")))),"",IF(AND(EXACT((#REF!),(PROPER(TEXT(BE$3,"dddd")))),(EXACT((#REF!),PROPER(TEXT(BF53,"dddd"))))),"",IF(#REF!=1,IF(AND((BC54=""),(BD54=""),(BE54="")),INDEX(#REF!,MATCH(BF$4,#REF!,0),MATCH(#REF!,#REF!,0)),""),IF(#REF!=2,IF(BE54="",INDEX(#REF!,MATCH(BF$4,#REF!,0),MATCH(#REF!,#REF!,0)),""),IF(#REF!=4,INDEX(#REF!,MATCH(BF$4,#REF!,0),MATCH(#REF!,#REF!,0)),"")))))</f>
        <v>#REF!</v>
      </c>
      <c r="BG54" s="68" t="e">
        <f>IF(EXACT((#REF!),(PROPER(TEXT(BG$3,"dddd")))),"",IF(AND(EXACT((#REF!),(PROPER(TEXT(BF$3,"dddd")))),(EXACT((#REF!),PROPER(TEXT(BG53,"dddd"))))),"",IF(#REF!=1,IF(AND((BD54=""),(BE54=""),(BF54="")),INDEX(#REF!,MATCH(BG$4,#REF!,0),MATCH(#REF!,#REF!,0)),""),IF(#REF!=2,IF(BF54="",INDEX(#REF!,MATCH(BG$4,#REF!,0),MATCH(#REF!,#REF!,0)),""),IF(#REF!=4,INDEX(#REF!,MATCH(BG$4,#REF!,0),MATCH(#REF!,#REF!,0)),"")))))</f>
        <v>#REF!</v>
      </c>
    </row>
    <row r="55" spans="1:59" ht="26.25" customHeight="1" x14ac:dyDescent="0.25">
      <c r="A55" s="75" t="e">
        <f t="shared" si="1"/>
        <v>#REF!</v>
      </c>
      <c r="B55" s="52" t="s">
        <v>270</v>
      </c>
      <c r="C55" s="52" t="s">
        <v>44</v>
      </c>
      <c r="D55" s="52" t="s">
        <v>53</v>
      </c>
      <c r="E55" s="52" t="s">
        <v>54</v>
      </c>
      <c r="F55" s="72" t="e">
        <f>IF(ISNA(VLOOKUP(E55,#REF!,2,FALSE)),"",VLOOKUP(E55,#REF!,2,FALSE))</f>
        <v>#REF!</v>
      </c>
      <c r="G55" s="72" t="e">
        <f>IF(ISNA(VLOOKUP(E55,#REF!,3,0)),"",VLOOKUP(E55,#REF!,3,0))</f>
        <v>#REF!</v>
      </c>
      <c r="H55" s="67" t="e">
        <f>IF(EXACT((#REF!),(PROPER(TEXT(H$3,"dddd")))),"",IF(EXACT(H$4,#REF!),IF(#REF!=4,INDEX(#REF!,MATCH(H$4,#REF!,0),MATCH(#REF!,#REF!,0)),INDEX(#REF!,MATCH(#REF!,#REF!,0),MATCH(#REF!,#REF!,0))),""))</f>
        <v>#REF!</v>
      </c>
      <c r="I55" s="67" t="e">
        <f>IF(EXACT((#REF!),(PROPER(TEXT(I$3,"dddd")))),"",IF(EXACT(I$4,#REF!),IF(H55="",IF(OR((#REF!=4),(#REF!=3),(#REF!=2),(#REF!=1)),INDEX(#REF!,MATCH(I$4,#REF!,0),MATCH(#REF!,#REF!,0)),"")),IF(#REF!=4,IF(H55="","",INDEX(#REF!,MATCH(I$4,#REF!,0),MATCH(#REF!,#REF!,0))),IF(#REF!=2,IF(H55="",IF(OR((#REF!="Semana1"),(#REF!="Semana2")),INDEX(#REF!,MATCH(I$4,#REF!,0),MATCH(#REF!,#REF!,0)),""),""),IF(#REF!=1,IF(H55="",IF(#REF!="Semana2","",""),""))))))</f>
        <v>#REF!</v>
      </c>
      <c r="J55" s="67" t="e">
        <f>IF(EXACT(J$4,#REF!),IF(I55="",IF(OR((#REF!=4),(#REF!=3),(#REF!=2),(#REF!=1)),INDEX(#REF!,MATCH(J$4,#REF!,0),MATCH(#REF!,#REF!,0)),"")),IF(#REF!=4,IF(I55="","",INDEX(#REF!,MATCH(J$4,#REF!,0),MATCH(#REF!,#REF!,0))),IF(#REF!=2,IF(I55="",IF(OR((#REF!="Semana1"),(#REF!="Semana2"),(#REF!="Semana3")),INDEX(#REF!,MATCH(J$4,#REF!,0),MATCH(#REF!,#REF!,0)),""),""),IF(#REF!=1,IF(I55="",IF(#REF!="Semana3","",""),"")))))</f>
        <v>#REF!</v>
      </c>
      <c r="K55" s="67" t="e">
        <f>IF(EXACT(K$4,#REF!),IF(J55="",IF(OR((#REF!=4),(#REF!=3),(#REF!=2),(#REF!=1)),INDEX(#REF!,MATCH(K$4,#REF!,0),MATCH(#REF!,#REF!,0)),"")),IF(#REF!=4,IF(J55="","",INDEX(#REF!,MATCH(K$4,#REF!,0),MATCH(#REF!,#REF!,0))),IF(#REF!=2,IF(J55="",IF(OR((#REF!="Semana1"),(#REF!="Semana2"),(#REF!="Semana3"),(#REF!="Semana4")),INDEX(#REF!,MATCH(K$4,#REF!,0),MATCH(#REF!,#REF!,0)),""),""),IF(#REF!=1,IF(J55="",IF(#REF!="Semana4","",""),"")))))</f>
        <v>#REF!</v>
      </c>
      <c r="L55" s="67" t="e">
        <f>IF(EXACT(L$4,#REF!),IF(K55="",IF(OR((#REF!=4),(#REF!=3),(#REF!=2),(#REF!=1)),INDEX(#REF!,MATCH(L$4,#REF!,0),MATCH(#REF!,#REF!,0)),"")),IF(#REF!=4,IF(K55="","",INDEX(#REF!,MATCH(L$4,#REF!,0),MATCH(#REF!,#REF!,0))),IF(#REF!=2,IF(K55="",IF(OR((#REF!="Semana1"),(#REF!="Semana2"),(#REF!="Semana3"),(#REF!="Semana4"),(#REF!="Semana5")),INDEX(#REF!,MATCH(L$4,#REF!,0),MATCH(#REF!,#REF!,0)),""),""),IF(#REF!=1,IF(AND((#REF!="Semana1"),(I55=""),(J55=""),(K55="")),INDEX(#REF!,MATCH(L$4,#REF!,0),MATCH(#REF!,#REF!,0)),IF(AND((#REF!="Semana5"),(K55="")),INDEX(#REF!,MATCH(L$4,#REF!,0),MATCH(#REF!,#REF!,0)),""))))))</f>
        <v>#REF!</v>
      </c>
      <c r="M55" s="68" t="e">
        <f>IF(EXACT(M$4,#REF!),IF(L55="",IF(OR((#REF!=4),(#REF!=3),(#REF!=2),(#REF!=1)),INDEX(#REF!,MATCH(M$4,#REF!,0),MATCH(#REF!,#REF!,0)),"")),IF(#REF!=4,IF(L55="","",INDEX(#REF!,MATCH(M$4,#REF!,0),MATCH(#REF!,#REF!,0))),IF(#REF!=2,IF(L55="",IF(OR((#REF!="Semana1"),(#REF!="Semana2"),(#REF!="Semana3"),(#REF!="Semana4"),(#REF!="Semana5")),INDEX(#REF!,MATCH(M$4,#REF!,0),MATCH(#REF!,#REF!,0)),""),""),IF(#REF!=1,IF(AND((#REF!="Semana2"),(J55=""),(K55=""),(L55="")),INDEX(#REF!,MATCH(M$4,#REF!,0),MATCH(#REF!,#REF!,0)),IF(AND((#REF!="Semana6"),(L55="")),INDEX(#REF!,MATCH(M$4,#REF!,0),MATCH(#REF!,#REF!,0)),""))))))</f>
        <v>#REF!</v>
      </c>
      <c r="N55" s="68" t="e">
        <f>IF(EXACT(N$4,#REF!),IF(M55="",IF(OR((#REF!=4),(#REF!=3),(#REF!=2),(#REF!=1)),INDEX(#REF!,MATCH(N$4,#REF!,0),MATCH(#REF!,#REF!,0)),"")),IF(#REF!=4,IF(M55="","",INDEX(#REF!,MATCH(N$4,#REF!,0),MATCH(#REF!,#REF!,0))),IF(#REF!=2,IF(M55="",IF(OR((#REF!="Semana1"),(#REF!="Semana2"),(#REF!="Semana3"),(#REF!="Semana4"),(#REF!="Semana5")),INDEX(#REF!,MATCH(N$4,#REF!,0),MATCH(#REF!,#REF!,0)),""),""),IF(#REF!=1,IF(AND((#REF!="Semana3"),(K55=""),(L55=""),(M55="")),INDEX(#REF!,MATCH(N$4,#REF!,0),MATCH(#REF!,#REF!,0)),IF(AND((#REF!="Semana7"),(M55="")),INDEX(#REF!,MATCH(N$4,#REF!,0),MATCH(#REF!,#REF!,0)),""))))))</f>
        <v>#REF!</v>
      </c>
      <c r="O55" s="68" t="e">
        <f>IF(EXACT(O$4,#REF!),IF(N55="",IF(OR((#REF!=4),(#REF!=3),(#REF!=2),(#REF!=1)),INDEX(#REF!,MATCH(O$4,#REF!,0),MATCH(#REF!,#REF!,0)),"")),IF(#REF!=4,IF(N55="","",INDEX(#REF!,MATCH(O$4,#REF!,0),MATCH(#REF!,#REF!,0))),IF(#REF!=2,IF(N55="",IF(OR((#REF!="Semana1"),(#REF!="Semana2"),(#REF!="Semana3"),(#REF!="Semana4"),(#REF!="Semana5"),(#REF!="Semana6"),(#REF!="Semana7"),(#REF!="Semana8")),INDEX(#REF!,MATCH(O$4,#REF!,0),MATCH(#REF!,#REF!,0)),""),""),IF(#REF!=1,IF(AND((L55=""),(M55=""),(N55="")),INDEX(#REF!,MATCH(O$4,#REF!,0),MATCH(#REF!,#REF!,0)),""),""))))</f>
        <v>#REF!</v>
      </c>
      <c r="P55" s="68" t="e">
        <f>IF(EXACT((#REF!),(PROPER(TEXT(P$3,"dddd")))),"",IF(AND(EXACT((#REF!),(PROPER(TEXT(O$3,"dddd")))),(EXACT((#REF!),PROPER(TEXT(P54,"dddd"))))),"",IF(#REF!=1,IF(AND((M55=""),(N55=""),(O55="")),INDEX(#REF!,MATCH(P$4,#REF!,0),MATCH(#REF!,#REF!,0)),""),IF(#REF!=2,IF(O55="",INDEX(#REF!,MATCH(P$4,#REF!,0),MATCH(#REF!,#REF!,0)),""),IF(#REF!=4,INDEX(#REF!,MATCH(P$4,#REF!,0),MATCH(#REF!,#REF!,0)),"")))))</f>
        <v>#REF!</v>
      </c>
      <c r="Q55" s="67" t="e">
        <f>IF(EXACT((#REF!),(PROPER(TEXT(Q$3,"dddd")))),"",IF(AND(EXACT((#REF!),(PROPER(TEXT(P$3,"dddd")))),(EXACT((#REF!),PROPER(TEXT(Q54,"dddd"))))),"",IF(#REF!=1,IF(AND((N55=""),(O55=""),(P55="")),INDEX(#REF!,MATCH(Q$4,#REF!,0),MATCH(#REF!,#REF!,0)),""),IF(#REF!=2,IF(P55="",INDEX(#REF!,MATCH(Q$4,#REF!,0),MATCH(#REF!,#REF!,0)),""),IF(#REF!=4,INDEX(#REF!,MATCH(Q$4,#REF!,0),MATCH(#REF!,#REF!,0)),"")))))</f>
        <v>#REF!</v>
      </c>
      <c r="R55" s="67" t="e">
        <f>IF(EXACT((#REF!),(PROPER(TEXT(R$3,"dddd")))),"",IF(AND(EXACT((#REF!),(PROPER(TEXT(Q$3,"dddd")))),(EXACT((#REF!),PROPER(TEXT(R54,"dddd"))))),"",IF(#REF!=1,IF(AND((O55=""),(P55=""),(Q55="")),INDEX(#REF!,MATCH(R$4,#REF!,0),MATCH(#REF!,#REF!,0)),""),IF(#REF!=2,IF(Q55="",INDEX(#REF!,MATCH(R$4,#REF!,0),MATCH(#REF!,#REF!,0)),""),IF(#REF!=4,INDEX(#REF!,MATCH(R$4,#REF!,0),MATCH(#REF!,#REF!,0)),"")))))</f>
        <v>#REF!</v>
      </c>
      <c r="S55" s="67" t="e">
        <f>IF(EXACT((#REF!),(PROPER(TEXT(S$3,"dddd")))),"",IF(AND(EXACT((#REF!),(PROPER(TEXT(R$3,"dddd")))),(EXACT((#REF!),PROPER(TEXT(S54,"dddd"))))),"",IF(#REF!=1,IF(AND((P55=""),(Q55=""),(R55="")),INDEX(#REF!,MATCH(S$4,#REF!,0),MATCH(#REF!,#REF!,0)),""),IF(#REF!=2,IF(R55="",INDEX(#REF!,MATCH(S$4,#REF!,0),MATCH(#REF!,#REF!,0)),""),IF(#REF!=4,INDEX(#REF!,MATCH(S$4,#REF!,0),MATCH(#REF!,#REF!,0)),"")))))</f>
        <v>#REF!</v>
      </c>
      <c r="T55" s="67" t="e">
        <f>IF(EXACT((#REF!),(PROPER(TEXT(T$3,"dddd")))),"",IF(AND(EXACT((#REF!),(PROPER(TEXT(S$3,"dddd")))),(EXACT((#REF!),PROPER(TEXT(T54,"dddd"))))),"",IF(#REF!=1,IF(AND((Q55=""),(R55=""),(S55="")),INDEX(#REF!,MATCH(T$4,#REF!,0),MATCH(#REF!,#REF!,0)),""),IF(#REF!=2,IF(S55="",INDEX(#REF!,MATCH(T$4,#REF!,0),MATCH(#REF!,#REF!,0)),""),IF(#REF!=4,INDEX(#REF!,MATCH(T$4,#REF!,0),MATCH(#REF!,#REF!,0)),"")))))</f>
        <v>#REF!</v>
      </c>
      <c r="U55" s="68" t="e">
        <f>IF(EXACT((#REF!),(PROPER(TEXT(U$3,"dddd")))),"",IF(AND(EXACT((#REF!),(PROPER(TEXT(T$3,"dddd")))),(EXACT((#REF!),PROPER(TEXT(U54,"dddd"))))),"",IF(#REF!=1,IF(AND((R55=""),(S55=""),(T55="")),INDEX(#REF!,MATCH(U$4,#REF!,0),MATCH(#REF!,#REF!,0)),""),IF(#REF!=2,IF(T55="",INDEX(#REF!,MATCH(U$4,#REF!,0),MATCH(#REF!,#REF!,0)),""),IF(#REF!=4,INDEX(#REF!,MATCH(U$4,#REF!,0),MATCH(#REF!,#REF!,0)),"")))))</f>
        <v>#REF!</v>
      </c>
      <c r="V55" s="68" t="e">
        <f>IF(EXACT((#REF!),(PROPER(TEXT(V$3,"dddd")))),"",IF(AND(EXACT((#REF!),(PROPER(TEXT(U$3,"dddd")))),(EXACT((#REF!),PROPER(TEXT(V54,"dddd"))))),"",IF(#REF!=1,IF(AND((S55=""),(T55=""),(U55="")),INDEX(#REF!,MATCH(V$4,#REF!,0),MATCH(#REF!,#REF!,0)),""),IF(#REF!=2,IF(U55="",INDEX(#REF!,MATCH(V$4,#REF!,0),MATCH(#REF!,#REF!,0)),""),IF(#REF!=4,INDEX(#REF!,MATCH(V$4,#REF!,0),MATCH(#REF!,#REF!,0)),"")))))</f>
        <v>#REF!</v>
      </c>
      <c r="W55" s="68" t="e">
        <f>IF(EXACT((#REF!),(PROPER(TEXT(W$3,"dddd")))),"",IF(AND(EXACT((#REF!),(PROPER(TEXT(V$3,"dddd")))),(EXACT((#REF!),PROPER(TEXT(W54,"dddd"))))),"",IF(#REF!=1,IF(AND((T55=""),(U55=""),(V55="")),INDEX(#REF!,MATCH(W$4,#REF!,0),MATCH(#REF!,#REF!,0)),""),IF(#REF!=2,IF(V55="",INDEX(#REF!,MATCH(W$4,#REF!,0),MATCH(#REF!,#REF!,0)),""),IF(#REF!=4,INDEX(#REF!,MATCH(W$4,#REF!,0),MATCH(#REF!,#REF!,0)),"")))))</f>
        <v>#REF!</v>
      </c>
      <c r="X55" s="68" t="e">
        <f>IF(EXACT((#REF!),(PROPER(TEXT(X$3,"dddd")))),"",IF(AND(EXACT((#REF!),(PROPER(TEXT(W$3,"dddd")))),(EXACT((#REF!),PROPER(TEXT(X54,"dddd"))))),"",IF(#REF!=1,IF(AND((U55=""),(V55=""),(W55="")),INDEX(#REF!,MATCH(X$4,#REF!,0),MATCH(#REF!,#REF!,0)),""),IF(#REF!=2,IF(W55="",INDEX(#REF!,MATCH(X$4,#REF!,0),MATCH(#REF!,#REF!,0)),""),IF(#REF!=4,INDEX(#REF!,MATCH(X$4,#REF!,0),MATCH(#REF!,#REF!,0)),"")))))</f>
        <v>#REF!</v>
      </c>
      <c r="Y55" s="67" t="e">
        <f>IF(EXACT((#REF!),(PROPER(TEXT(Y$3,"dddd")))),"",IF(AND(EXACT((#REF!),(PROPER(TEXT(X$3,"dddd")))),(EXACT((#REF!),PROPER(TEXT(Y54,"dddd"))))),"",IF(#REF!=1,IF(AND((V55=""),(W55=""),(X55="")),INDEX(#REF!,MATCH(Y$4,#REF!,0),MATCH(#REF!,#REF!,0)),""),IF(#REF!=2,IF(X55="",INDEX(#REF!,MATCH(Y$4,#REF!,0),MATCH(#REF!,#REF!,0)),""),IF(#REF!=4,INDEX(#REF!,MATCH(Y$4,#REF!,0),MATCH(#REF!,#REF!,0)),"")))))</f>
        <v>#REF!</v>
      </c>
      <c r="Z55" s="67" t="e">
        <f>IF(EXACT((#REF!),(PROPER(TEXT(Z$3,"dddd")))),"",IF(AND(EXACT((#REF!),(PROPER(TEXT(Y$3,"dddd")))),(EXACT((#REF!),PROPER(TEXT(Z54,"dddd"))))),"",IF(#REF!=1,IF(AND((W55=""),(X55=""),(Y55="")),INDEX(#REF!,MATCH(Z$4,#REF!,0),MATCH(#REF!,#REF!,0)),""),IF(#REF!=2,IF(Y55="",INDEX(#REF!,MATCH(Z$4,#REF!,0),MATCH(#REF!,#REF!,0)),""),IF(#REF!=4,INDEX(#REF!,MATCH(Z$4,#REF!,0),MATCH(#REF!,#REF!,0)),"")))))</f>
        <v>#REF!</v>
      </c>
      <c r="AA55" s="67" t="e">
        <f>IF(EXACT((#REF!),(PROPER(TEXT(AA$3,"dddd")))),"",IF(AND(EXACT((#REF!),(PROPER(TEXT(Z$3,"dddd")))),(EXACT((#REF!),PROPER(TEXT(AA54,"dddd"))))),"",IF(#REF!=1,IF(AND((X55=""),(Y55=""),(Z55="")),INDEX(#REF!,MATCH(AA$4,#REF!,0),MATCH(#REF!,#REF!,0)),""),IF(#REF!=2,IF(Z55="",INDEX(#REF!,MATCH(AA$4,#REF!,0),MATCH(#REF!,#REF!,0)),""),IF(#REF!=4,INDEX(#REF!,MATCH(AA$4,#REF!,0),MATCH(#REF!,#REF!,0)),"")))))</f>
        <v>#REF!</v>
      </c>
      <c r="AB55" s="67" t="e">
        <f>IF(EXACT((#REF!),(PROPER(TEXT(AB$3,"dddd")))),"",IF(AND(EXACT((#REF!),(PROPER(TEXT(AA$3,"dddd")))),(EXACT((#REF!),PROPER(TEXT(AB54,"dddd"))))),"",IF(#REF!=1,IF(AND((Y55=""),(Z55=""),(AA55="")),INDEX(#REF!,MATCH(AB$4,#REF!,0),MATCH(#REF!,#REF!,0)),""),IF(#REF!=2,IF(AA55="",INDEX(#REF!,MATCH(AB$4,#REF!,0),MATCH(#REF!,#REF!,0)),""),IF(#REF!=4,INDEX(#REF!,MATCH(AB$4,#REF!,0),MATCH(#REF!,#REF!,0)),"")))))</f>
        <v>#REF!</v>
      </c>
      <c r="AC55" s="67" t="e">
        <f>IF(EXACT((#REF!),(PROPER(TEXT(AC$3,"dddd")))),"",IF(AND(EXACT((#REF!),(PROPER(TEXT(AB$3,"dddd")))),(EXACT((#REF!),PROPER(TEXT(AC54,"dddd"))))),"",IF(#REF!=1,IF(AND((Z55=""),(AA55=""),(AB55="")),INDEX(#REF!,MATCH(AC$4,#REF!,0),MATCH(#REF!,#REF!,0)),""),IF(#REF!=2,IF(AB55="",INDEX(#REF!,MATCH(AC$4,#REF!,0),MATCH(#REF!,#REF!,0)),""),IF(#REF!=4,INDEX(#REF!,MATCH(AC$4,#REF!,0),MATCH(#REF!,#REF!,0)),"")))))</f>
        <v>#REF!</v>
      </c>
      <c r="AD55" s="68" t="e">
        <f>IF(EXACT((#REF!),(PROPER(TEXT(AD$3,"dddd")))),"",IF(AND(EXACT((#REF!),(PROPER(TEXT(AC$3,"dddd")))),(EXACT((#REF!),PROPER(TEXT(AD54,"dddd"))))),"",IF(#REF!=1,IF(AND((AA55=""),(AB55=""),(AC55="")),INDEX(#REF!,MATCH(AD$4,#REF!,0),MATCH(#REF!,#REF!,0)),""),IF(#REF!=2,IF(AC55="",INDEX(#REF!,MATCH(AD$4,#REF!,0),MATCH(#REF!,#REF!,0)),""),IF(#REF!=4,INDEX(#REF!,MATCH(AD$4,#REF!,0),MATCH(#REF!,#REF!,0)),"")))))</f>
        <v>#REF!</v>
      </c>
      <c r="AE55" s="68" t="e">
        <f>IF(EXACT((#REF!),(PROPER(TEXT(AE$3,"dddd")))),"",IF(AND(EXACT((#REF!),(PROPER(TEXT(AD$3,"dddd")))),(EXACT((#REF!),PROPER(TEXT(AE54,"dddd"))))),"",IF(#REF!=1,IF(AND((AB55=""),(AC55=""),(AD55="")),INDEX(#REF!,MATCH(AE$4,#REF!,0),MATCH(#REF!,#REF!,0)),""),IF(#REF!=2,IF(AD55="",INDEX(#REF!,MATCH(AE$4,#REF!,0),MATCH(#REF!,#REF!,0)),""),IF(#REF!=4,INDEX(#REF!,MATCH(AE$4,#REF!,0),MATCH(#REF!,#REF!,0)),"")))))</f>
        <v>#REF!</v>
      </c>
      <c r="AF55" s="68" t="e">
        <f>IF(EXACT((#REF!),(PROPER(TEXT(AF$3,"dddd")))),"",IF(AND(EXACT((#REF!),(PROPER(TEXT(AE$3,"dddd")))),(EXACT((#REF!),PROPER(TEXT(AF54,"dddd"))))),"",IF(#REF!=1,IF(AND((AC55=""),(AD55=""),(AE55="")),INDEX(#REF!,MATCH(AF$4,#REF!,0),MATCH(#REF!,#REF!,0)),""),IF(#REF!=2,IF(AE55="",INDEX(#REF!,MATCH(AF$4,#REF!,0),MATCH(#REF!,#REF!,0)),""),IF(#REF!=4,INDEX(#REF!,MATCH(AF$4,#REF!,0),MATCH(#REF!,#REF!,0)),"")))))</f>
        <v>#REF!</v>
      </c>
      <c r="AG55" s="68" t="e">
        <f>IF(EXACT((#REF!),(PROPER(TEXT(AG$3,"dddd")))),"",IF(AND(EXACT((#REF!),(PROPER(TEXT(AF$3,"dddd")))),(EXACT((#REF!),PROPER(TEXT(AG54,"dddd"))))),"",IF(#REF!=1,IF(AND((AD55=""),(AE55=""),(AF55="")),INDEX(#REF!,MATCH(AG$4,#REF!,0),MATCH(#REF!,#REF!,0)),""),IF(#REF!=2,IF(AF55="",INDEX(#REF!,MATCH(AG$4,#REF!,0),MATCH(#REF!,#REF!,0)),""),IF(#REF!=4,INDEX(#REF!,MATCH(AG$4,#REF!,0),MATCH(#REF!,#REF!,0)),"")))))</f>
        <v>#REF!</v>
      </c>
      <c r="AH55" s="67" t="e">
        <f>IF(EXACT((#REF!),(PROPER(TEXT(AH$3,"dddd")))),"",IF(AND(EXACT((#REF!),(PROPER(TEXT(AG$3,"dddd")))),(EXACT((#REF!),PROPER(TEXT(AH54,"dddd"))))),"",IF(#REF!=1,IF(AND((AE55=""),(AF55=""),(AG55="")),INDEX(#REF!,MATCH(AH$4,#REF!,0),MATCH(#REF!,#REF!,0)),""),IF(#REF!=2,IF(AG55="",INDEX(#REF!,MATCH(AH$4,#REF!,0),MATCH(#REF!,#REF!,0)),""),IF(#REF!=4,INDEX(#REF!,MATCH(AH$4,#REF!,0),MATCH(#REF!,#REF!,0)),"")))))</f>
        <v>#REF!</v>
      </c>
      <c r="AI55" s="67" t="e">
        <f>IF(EXACT((#REF!),(PROPER(TEXT(AI$3,"dddd")))),"",IF(AND(EXACT((#REF!),(PROPER(TEXT(AH$3,"dddd")))),(EXACT((#REF!),PROPER(TEXT(AI54,"dddd"))))),"",IF(#REF!=1,IF(AND((AF55=""),(AG55=""),(AH55="")),INDEX(#REF!,MATCH(AI$4,#REF!,0),MATCH(#REF!,#REF!,0)),""),IF(#REF!=2,IF(AH55="",INDEX(#REF!,MATCH(AI$4,#REF!,0),MATCH(#REF!,#REF!,0)),""),IF(#REF!=4,INDEX(#REF!,MATCH(AI$4,#REF!,0),MATCH(#REF!,#REF!,0)),"")))))</f>
        <v>#REF!</v>
      </c>
      <c r="AJ55" s="67" t="e">
        <f>IF(EXACT((#REF!),(PROPER(TEXT(AJ$3,"dddd")))),"",IF(AND(EXACT((#REF!),(PROPER(TEXT(AI$3,"dddd")))),(EXACT((#REF!),PROPER(TEXT(AJ54,"dddd"))))),"",IF(#REF!=1,IF(AND((AG55=""),(AH55=""),(AI55="")),INDEX(#REF!,MATCH(AJ$4,#REF!,0),MATCH(#REF!,#REF!,0)),""),IF(#REF!=2,IF(AI55="",INDEX(#REF!,MATCH(AJ$4,#REF!,0),MATCH(#REF!,#REF!,0)),""),IF(#REF!=4,INDEX(#REF!,MATCH(AJ$4,#REF!,0),MATCH(#REF!,#REF!,0)),"")))))</f>
        <v>#REF!</v>
      </c>
      <c r="AK55" s="67" t="e">
        <f>IF(EXACT((#REF!),(PROPER(TEXT(AK$3,"dddd")))),"",IF(AND(EXACT((#REF!),(PROPER(TEXT(AJ$3,"dddd")))),(EXACT((#REF!),PROPER(TEXT(AK54,"dddd"))))),"",IF(#REF!=1,IF(AND((AH55=""),(AI55=""),(AJ55="")),INDEX(#REF!,MATCH(AK$4,#REF!,0),MATCH(#REF!,#REF!,0)),""),IF(#REF!=2,IF(AJ55="",INDEX(#REF!,MATCH(AK$4,#REF!,0),MATCH(#REF!,#REF!,0)),""),IF(#REF!=4,INDEX(#REF!,MATCH(AK$4,#REF!,0),MATCH(#REF!,#REF!,0)),"")))))</f>
        <v>#REF!</v>
      </c>
      <c r="AL55" s="67" t="e">
        <f>IF(EXACT((#REF!),(PROPER(TEXT(AL$3,"dddd")))),"",IF(AND(EXACT((#REF!),(PROPER(TEXT(AK$3,"dddd")))),(EXACT((#REF!),PROPER(TEXT(AL54,"dddd"))))),"",IF(#REF!=1,IF(AND((AI55=""),(AJ55=""),(AK55="")),INDEX(#REF!,MATCH(AL$4,#REF!,0),MATCH(#REF!,#REF!,0)),""),IF(#REF!=2,IF(AK55="",INDEX(#REF!,MATCH(AL$4,#REF!,0),MATCH(#REF!,#REF!,0)),""),IF(#REF!=4,INDEX(#REF!,MATCH(AL$4,#REF!,0),MATCH(#REF!,#REF!,0)),"")))))</f>
        <v>#REF!</v>
      </c>
      <c r="AM55" s="68" t="e">
        <f>IF(EXACT((#REF!),(PROPER(TEXT(AM$3,"dddd")))),"",IF(AND(EXACT((#REF!),(PROPER(TEXT(AL$3,"dddd")))),(EXACT((#REF!),PROPER(TEXT(AM54,"dddd"))))),"",IF(#REF!=1,IF(AND((AJ55=""),(AK55=""),(AL55="")),INDEX(#REF!,MATCH(AM$4,#REF!,0),MATCH(#REF!,#REF!,0)),""),IF(#REF!=2,IF(AL55="",INDEX(#REF!,MATCH(AM$4,#REF!,0),MATCH(#REF!,#REF!,0)),""),IF(#REF!=4,INDEX(#REF!,MATCH(AM$4,#REF!,0),MATCH(#REF!,#REF!,0)),"")))))</f>
        <v>#REF!</v>
      </c>
      <c r="AN55" s="68" t="e">
        <f>IF(EXACT((#REF!),(PROPER(TEXT(AN$3,"dddd")))),"",IF(AND(EXACT((#REF!),(PROPER(TEXT(AM$3,"dddd")))),(EXACT((#REF!),PROPER(TEXT(AN54,"dddd"))))),"",IF(#REF!=1,IF(AND((AK55=""),(AL55=""),(AM55="")),INDEX(#REF!,MATCH(AN$4,#REF!,0),MATCH(#REF!,#REF!,0)),""),IF(#REF!=2,IF(AM55="",INDEX(#REF!,MATCH(AN$4,#REF!,0),MATCH(#REF!,#REF!,0)),""),IF(#REF!=4,INDEX(#REF!,MATCH(AN$4,#REF!,0),MATCH(#REF!,#REF!,0)),"")))))</f>
        <v>#REF!</v>
      </c>
      <c r="AO55" s="68" t="e">
        <f>IF(EXACT((#REF!),(PROPER(TEXT(AO$3,"dddd")))),"",IF(AND(EXACT((#REF!),(PROPER(TEXT(AN$3,"dddd")))),(EXACT((#REF!),PROPER(TEXT(AO54,"dddd"))))),"",IF(#REF!=1,IF(AND((AL55=""),(AM55=""),(AN55="")),INDEX(#REF!,MATCH(AO$4,#REF!,0),MATCH(#REF!,#REF!,0)),""),IF(#REF!=2,IF(AN55="",INDEX(#REF!,MATCH(AO$4,#REF!,0),MATCH(#REF!,#REF!,0)),""),IF(#REF!=4,INDEX(#REF!,MATCH(AO$4,#REF!,0),MATCH(#REF!,#REF!,0)),"")))))</f>
        <v>#REF!</v>
      </c>
      <c r="AP55" s="68" t="e">
        <f>IF(EXACT((#REF!),(PROPER(TEXT(AP$3,"dddd")))),"",IF(AND(EXACT((#REF!),(PROPER(TEXT(AO$3,"dddd")))),(EXACT((#REF!),PROPER(TEXT(AP54,"dddd"))))),"",IF(#REF!=1,IF(AND((AM55=""),(AN55=""),(AO55="")),INDEX(#REF!,MATCH(AP$4,#REF!,0),MATCH(#REF!,#REF!,0)),""),IF(#REF!=2,IF(AO55="",INDEX(#REF!,MATCH(AP$4,#REF!,0),MATCH(#REF!,#REF!,0)),""),IF(#REF!=4,INDEX(#REF!,MATCH(AP$4,#REF!,0),MATCH(#REF!,#REF!,0)),"")))))</f>
        <v>#REF!</v>
      </c>
      <c r="AQ55" s="67" t="e">
        <f>IF(EXACT((#REF!),(PROPER(TEXT(AQ$3,"dddd")))),"",IF(AND(EXACT((#REF!),(PROPER(TEXT(AP$3,"dddd")))),(EXACT((#REF!),PROPER(TEXT(AQ54,"dddd"))))),"",IF(#REF!=1,IF(AND((AN55=""),(AO55=""),(AP55="")),INDEX(#REF!,MATCH(AQ$4,#REF!,0),MATCH(#REF!,#REF!,0)),""),IF(#REF!=2,IF(AP55="",INDEX(#REF!,MATCH(AQ$4,#REF!,0),MATCH(#REF!,#REF!,0)),""),IF(#REF!=4,INDEX(#REF!,MATCH(AQ$4,#REF!,0),MATCH(#REF!,#REF!,0)),"")))))</f>
        <v>#REF!</v>
      </c>
      <c r="AR55" s="67" t="e">
        <f>IF(EXACT((#REF!),(PROPER(TEXT(AR$3,"dddd")))),"",IF(AND(EXACT((#REF!),(PROPER(TEXT(AQ$3,"dddd")))),(EXACT((#REF!),PROPER(TEXT(AR54,"dddd"))))),"",IF(#REF!=1,IF(AND((AO55=""),(AP55=""),(AQ55="")),INDEX(#REF!,MATCH(AR$4,#REF!,0),MATCH(#REF!,#REF!,0)),""),IF(#REF!=2,IF(AQ55="",INDEX(#REF!,MATCH(AR$4,#REF!,0),MATCH(#REF!,#REF!,0)),""),IF(#REF!=4,INDEX(#REF!,MATCH(AR$4,#REF!,0),MATCH(#REF!,#REF!,0)),"")))))</f>
        <v>#REF!</v>
      </c>
      <c r="AS55" s="67" t="e">
        <f>IF(EXACT((#REF!),(PROPER(TEXT(AS$3,"dddd")))),"",IF(AND(EXACT((#REF!),(PROPER(TEXT(AR$3,"dddd")))),(EXACT((#REF!),PROPER(TEXT(AS54,"dddd"))))),"",IF(#REF!=1,IF(AND((AP55=""),(AQ55=""),(AR55="")),INDEX(#REF!,MATCH(AS$4,#REF!,0),MATCH(#REF!,#REF!,0)),""),IF(#REF!=2,IF(AR55="",INDEX(#REF!,MATCH(AS$4,#REF!,0),MATCH(#REF!,#REF!,0)),""),IF(#REF!=4,INDEX(#REF!,MATCH(AS$4,#REF!,0),MATCH(#REF!,#REF!,0)),"")))))</f>
        <v>#REF!</v>
      </c>
      <c r="AT55" s="67" t="e">
        <f>IF(EXACT((#REF!),(PROPER(TEXT(AT$3,"dddd")))),"",IF(AND(EXACT((#REF!),(PROPER(TEXT(AS$3,"dddd")))),(EXACT((#REF!),PROPER(TEXT(AT54,"dddd"))))),"",IF(#REF!=1,IF(AND((AQ55=""),(AR55=""),(AS55="")),INDEX(#REF!,MATCH(AT$4,#REF!,0),MATCH(#REF!,#REF!,0)),""),IF(#REF!=2,IF(AS55="",INDEX(#REF!,MATCH(AT$4,#REF!,0),MATCH(#REF!,#REF!,0)),""),IF(#REF!=4,INDEX(#REF!,MATCH(AT$4,#REF!,0),MATCH(#REF!,#REF!,0)),"")))))</f>
        <v>#REF!</v>
      </c>
      <c r="AU55" s="67" t="e">
        <f>IF(EXACT((#REF!),(PROPER(TEXT(AU$3,"dddd")))),"",IF(AND(EXACT((#REF!),(PROPER(TEXT(AT$3,"dddd")))),(EXACT((#REF!),PROPER(TEXT(AU54,"dddd"))))),"",IF(#REF!=1,IF(AND((AR55=""),(AS55=""),(AT55="")),INDEX(#REF!,MATCH(AU$4,#REF!,0),MATCH(#REF!,#REF!,0)),""),IF(#REF!=2,IF(AT55="",INDEX(#REF!,MATCH(AU$4,#REF!,0),MATCH(#REF!,#REF!,0)),""),IF(#REF!=4,INDEX(#REF!,MATCH(AU$4,#REF!,0),MATCH(#REF!,#REF!,0)),"")))))</f>
        <v>#REF!</v>
      </c>
      <c r="AV55" s="68" t="e">
        <f>IF(EXACT((#REF!),(PROPER(TEXT(AV$3,"dddd")))),"",IF(AND(EXACT((#REF!),(PROPER(TEXT(AU$3,"dddd")))),(EXACT((#REF!),PROPER(TEXT(AV54,"dddd"))))),"",IF(#REF!=1,IF(AND((AS55=""),(AT55=""),(AU55="")),INDEX(#REF!,MATCH(AV$4,#REF!,0),MATCH(#REF!,#REF!,0)),""),IF(#REF!=2,IF(AU55="",INDEX(#REF!,MATCH(AV$4,#REF!,0),MATCH(#REF!,#REF!,0)),""),IF(#REF!=4,INDEX(#REF!,MATCH(AV$4,#REF!,0),MATCH(#REF!,#REF!,0)),"")))))</f>
        <v>#REF!</v>
      </c>
      <c r="AW55" s="68" t="e">
        <f>IF(EXACT((#REF!),(PROPER(TEXT(AW$3,"dddd")))),"",IF(AND(EXACT((#REF!),(PROPER(TEXT(AV$3,"dddd")))),(EXACT((#REF!),PROPER(TEXT(AW54,"dddd"))))),"",IF(#REF!=1,IF(AND((AT55=""),(AU55=""),(AV55="")),INDEX(#REF!,MATCH(AW$4,#REF!,0),MATCH(#REF!,#REF!,0)),""),IF(#REF!=2,IF(AV55="",INDEX(#REF!,MATCH(AW$4,#REF!,0),MATCH(#REF!,#REF!,0)),""),IF(#REF!=4,INDEX(#REF!,MATCH(AW$4,#REF!,0),MATCH(#REF!,#REF!,0)),"")))))</f>
        <v>#REF!</v>
      </c>
      <c r="AX55" s="68" t="e">
        <f>IF(EXACT((#REF!),(PROPER(TEXT(AX$3,"dddd")))),"",IF(AND(EXACT((#REF!),(PROPER(TEXT(AW$3,"dddd")))),(EXACT((#REF!),PROPER(TEXT(AX54,"dddd"))))),"",IF(#REF!=1,IF(AND((AU55=""),(AV55=""),(AW55="")),INDEX(#REF!,MATCH(AX$4,#REF!,0),MATCH(#REF!,#REF!,0)),""),IF(#REF!=2,IF(AW55="",INDEX(#REF!,MATCH(AX$4,#REF!,0),MATCH(#REF!,#REF!,0)),""),IF(#REF!=4,INDEX(#REF!,MATCH(AX$4,#REF!,0),MATCH(#REF!,#REF!,0)),"")))))</f>
        <v>#REF!</v>
      </c>
      <c r="AY55" s="68" t="e">
        <f>IF(EXACT((#REF!),(PROPER(TEXT(AY$3,"dddd")))),"",IF(AND(EXACT((#REF!),(PROPER(TEXT(AX$3,"dddd")))),(EXACT((#REF!),PROPER(TEXT(AY54,"dddd"))))),"",IF(#REF!=1,IF(AND((AV55=""),(AW55=""),(AX55="")),INDEX(#REF!,MATCH(AY$4,#REF!,0),MATCH(#REF!,#REF!,0)),""),IF(#REF!=2,IF(AX55="",INDEX(#REF!,MATCH(AY$4,#REF!,0),MATCH(#REF!,#REF!,0)),""),IF(#REF!=4,INDEX(#REF!,MATCH(AY$4,#REF!,0),MATCH(#REF!,#REF!,0)),"")))))</f>
        <v>#REF!</v>
      </c>
      <c r="AZ55" s="67" t="e">
        <f>IF(EXACT((#REF!),(PROPER(TEXT(AZ$3,"dddd")))),"",IF(AND(EXACT((#REF!),(PROPER(TEXT(AY$3,"dddd")))),(EXACT((#REF!),PROPER(TEXT(AZ54,"dddd"))))),"",IF(#REF!=1,IF(AND((AW55=""),(AX55=""),(AY55="")),INDEX(#REF!,MATCH(AZ$4,#REF!,0),MATCH(#REF!,#REF!,0)),""),IF(#REF!=2,IF(AY55="",INDEX(#REF!,MATCH(AZ$4,#REF!,0),MATCH(#REF!,#REF!,0)),""),IF(#REF!=4,INDEX(#REF!,MATCH(AZ$4,#REF!,0),MATCH(#REF!,#REF!,0)),"")))))</f>
        <v>#REF!</v>
      </c>
      <c r="BA55" s="67" t="e">
        <f>IF(EXACT((#REF!),(PROPER(TEXT(BA$3,"dddd")))),"",IF(AND(EXACT((#REF!),(PROPER(TEXT(AZ$3,"dddd")))),(EXACT((#REF!),PROPER(TEXT(BA54,"dddd"))))),"",IF(#REF!=1,IF(AND((AX55=""),(AY55=""),(AZ55="")),INDEX(#REF!,MATCH(BA$4,#REF!,0),MATCH(#REF!,#REF!,0)),""),IF(#REF!=2,IF(AZ55="",INDEX(#REF!,MATCH(BA$4,#REF!,0),MATCH(#REF!,#REF!,0)),""),IF(#REF!=4,INDEX(#REF!,MATCH(BA$4,#REF!,0),MATCH(#REF!,#REF!,0)),"")))))</f>
        <v>#REF!</v>
      </c>
      <c r="BB55" s="67" t="e">
        <f>IF(EXACT((#REF!),(PROPER(TEXT(BB$3,"dddd")))),"",IF(AND(EXACT((#REF!),(PROPER(TEXT(BA$3,"dddd")))),(EXACT((#REF!),PROPER(TEXT(BB54,"dddd"))))),"",IF(#REF!=1,IF(AND((AY55=""),(AZ55=""),(BA55="")),INDEX(#REF!,MATCH(BB$4,#REF!,0),MATCH(#REF!,#REF!,0)),""),IF(#REF!=2,IF(BA55="",INDEX(#REF!,MATCH(BB$4,#REF!,0),MATCH(#REF!,#REF!,0)),""),IF(#REF!=4,INDEX(#REF!,MATCH(BB$4,#REF!,0),MATCH(#REF!,#REF!,0)),"")))))</f>
        <v>#REF!</v>
      </c>
      <c r="BC55" s="67" t="e">
        <f>IF(EXACT((#REF!),(PROPER(TEXT(BC$3,"dddd")))),"",IF(AND(EXACT((#REF!),(PROPER(TEXT(BB$3,"dddd")))),(EXACT((#REF!),PROPER(TEXT(BC54,"dddd"))))),"",IF(#REF!=1,IF(AND((AZ55=""),(BA55=""),(BB55="")),INDEX(#REF!,MATCH(BC$4,#REF!,0),MATCH(#REF!,#REF!,0)),""),IF(#REF!=2,IF(BB55="",INDEX(#REF!,MATCH(BC$4,#REF!,0),MATCH(#REF!,#REF!,0)),""),IF(#REF!=4,INDEX(#REF!,MATCH(BC$4,#REF!,0),MATCH(#REF!,#REF!,0)),"")))))</f>
        <v>#REF!</v>
      </c>
      <c r="BD55" s="68" t="e">
        <f>IF(EXACT((#REF!),(PROPER(TEXT(BD$3,"dddd")))),"",IF(AND(EXACT((#REF!),(PROPER(TEXT(BC$3,"dddd")))),(EXACT((#REF!),PROPER(TEXT(BD54,"dddd"))))),"",IF(#REF!=1,IF(AND((BA55=""),(BB55=""),(BC55="")),INDEX(#REF!,MATCH(BD$4,#REF!,0),MATCH(#REF!,#REF!,0)),""),IF(#REF!=2,IF(BC55="",INDEX(#REF!,MATCH(BD$4,#REF!,0),MATCH(#REF!,#REF!,0)),""),IF(#REF!=4,INDEX(#REF!,MATCH(BD$4,#REF!,0),MATCH(#REF!,#REF!,0)),"")))))</f>
        <v>#REF!</v>
      </c>
      <c r="BE55" s="68" t="e">
        <f>IF(EXACT((#REF!),(PROPER(TEXT(BE$3,"dddd")))),"",IF(AND(EXACT((#REF!),(PROPER(TEXT(BD$3,"dddd")))),(EXACT((#REF!),PROPER(TEXT(BE54,"dddd"))))),"",IF(#REF!=1,IF(AND((BB55=""),(BC55=""),(BD55="")),INDEX(#REF!,MATCH(BE$4,#REF!,0),MATCH(#REF!,#REF!,0)),""),IF(#REF!=2,IF(BD55="",INDEX(#REF!,MATCH(BE$4,#REF!,0),MATCH(#REF!,#REF!,0)),""),IF(#REF!=4,INDEX(#REF!,MATCH(BE$4,#REF!,0),MATCH(#REF!,#REF!,0)),"")))))</f>
        <v>#REF!</v>
      </c>
      <c r="BF55" s="68" t="e">
        <f>IF(EXACT((#REF!),(PROPER(TEXT(BF$3,"dddd")))),"",IF(AND(EXACT((#REF!),(PROPER(TEXT(BE$3,"dddd")))),(EXACT((#REF!),PROPER(TEXT(BF54,"dddd"))))),"",IF(#REF!=1,IF(AND((BC55=""),(BD55=""),(BE55="")),INDEX(#REF!,MATCH(BF$4,#REF!,0),MATCH(#REF!,#REF!,0)),""),IF(#REF!=2,IF(BE55="",INDEX(#REF!,MATCH(BF$4,#REF!,0),MATCH(#REF!,#REF!,0)),""),IF(#REF!=4,INDEX(#REF!,MATCH(BF$4,#REF!,0),MATCH(#REF!,#REF!,0)),"")))))</f>
        <v>#REF!</v>
      </c>
      <c r="BG55" s="68" t="e">
        <f>IF(EXACT((#REF!),(PROPER(TEXT(BG$3,"dddd")))),"",IF(AND(EXACT((#REF!),(PROPER(TEXT(BF$3,"dddd")))),(EXACT((#REF!),PROPER(TEXT(BG54,"dddd"))))),"",IF(#REF!=1,IF(AND((BD55=""),(BE55=""),(BF55="")),INDEX(#REF!,MATCH(BG$4,#REF!,0),MATCH(#REF!,#REF!,0)),""),IF(#REF!=2,IF(BF55="",INDEX(#REF!,MATCH(BG$4,#REF!,0),MATCH(#REF!,#REF!,0)),""),IF(#REF!=4,INDEX(#REF!,MATCH(BG$4,#REF!,0),MATCH(#REF!,#REF!,0)),"")))))</f>
        <v>#REF!</v>
      </c>
    </row>
    <row r="56" spans="1:59" ht="26.25" customHeight="1" x14ac:dyDescent="0.25">
      <c r="A56" s="75" t="e">
        <f t="shared" si="1"/>
        <v>#REF!</v>
      </c>
      <c r="B56" s="52" t="s">
        <v>270</v>
      </c>
      <c r="C56" s="52" t="s">
        <v>44</v>
      </c>
      <c r="D56" s="52" t="s">
        <v>53</v>
      </c>
      <c r="E56" s="52" t="s">
        <v>55</v>
      </c>
      <c r="F56" s="72" t="e">
        <f>IF(ISNA(VLOOKUP(E56,#REF!,2,FALSE)),"",VLOOKUP(E56,#REF!,2,FALSE))</f>
        <v>#REF!</v>
      </c>
      <c r="G56" s="72" t="e">
        <f>IF(ISNA(VLOOKUP(E56,#REF!,3,0)),"",VLOOKUP(E56,#REF!,3,0))</f>
        <v>#REF!</v>
      </c>
      <c r="H56" s="67" t="e">
        <f>IF(EXACT((#REF!),(PROPER(TEXT(H$3,"dddd")))),"",IF(EXACT(H$4,#REF!),IF(#REF!=4,INDEX(#REF!,MATCH(H$4,#REF!,0),MATCH(#REF!,#REF!,0)),INDEX(#REF!,MATCH(#REF!,#REF!,0),MATCH(#REF!,#REF!,0))),""))</f>
        <v>#REF!</v>
      </c>
      <c r="I56" s="67" t="e">
        <f>IF(EXACT((#REF!),(PROPER(TEXT(I$3,"dddd")))),"",IF(EXACT(I$4,#REF!),IF(H56="",IF(OR((#REF!=4),(#REF!=3),(#REF!=2),(#REF!=1)),INDEX(#REF!,MATCH(I$4,#REF!,0),MATCH(#REF!,#REF!,0)),"")),IF(#REF!=4,IF(H56="","",INDEX(#REF!,MATCH(I$4,#REF!,0),MATCH(#REF!,#REF!,0))),IF(#REF!=2,IF(H56="",IF(OR((#REF!="Semana1"),(#REF!="Semana2")),INDEX(#REF!,MATCH(I$4,#REF!,0),MATCH(#REF!,#REF!,0)),""),""),IF(#REF!=1,IF(H56="",IF(#REF!="Semana2","",""),""))))))</f>
        <v>#REF!</v>
      </c>
      <c r="J56" s="67" t="e">
        <f>IF(EXACT(J$4,#REF!),IF(I56="",IF(OR((#REF!=4),(#REF!=3),(#REF!=2),(#REF!=1)),INDEX(#REF!,MATCH(J$4,#REF!,0),MATCH(#REF!,#REF!,0)),"")),IF(#REF!=4,IF(I56="","",INDEX(#REF!,MATCH(J$4,#REF!,0),MATCH(#REF!,#REF!,0))),IF(#REF!=2,IF(I56="",IF(OR((#REF!="Semana1"),(#REF!="Semana2"),(#REF!="Semana3")),INDEX(#REF!,MATCH(J$4,#REF!,0),MATCH(#REF!,#REF!,0)),""),""),IF(#REF!=1,IF(I56="",IF(#REF!="Semana3","",""),"")))))</f>
        <v>#REF!</v>
      </c>
      <c r="K56" s="67" t="e">
        <f>IF(EXACT(K$4,#REF!),IF(J56="",IF(OR((#REF!=4),(#REF!=3),(#REF!=2),(#REF!=1)),INDEX(#REF!,MATCH(K$4,#REF!,0),MATCH(#REF!,#REF!,0)),"")),IF(#REF!=4,IF(J56="","",INDEX(#REF!,MATCH(K$4,#REF!,0),MATCH(#REF!,#REF!,0))),IF(#REF!=2,IF(J56="",IF(OR((#REF!="Semana1"),(#REF!="Semana2"),(#REF!="Semana3"),(#REF!="Semana4")),INDEX(#REF!,MATCH(K$4,#REF!,0),MATCH(#REF!,#REF!,0)),""),""),IF(#REF!=1,IF(J56="",IF(#REF!="Semana4","",""),"")))))</f>
        <v>#REF!</v>
      </c>
      <c r="L56" s="67" t="e">
        <f>IF(EXACT(L$4,#REF!),IF(K56="",IF(OR((#REF!=4),(#REF!=3),(#REF!=2),(#REF!=1)),INDEX(#REF!,MATCH(L$4,#REF!,0),MATCH(#REF!,#REF!,0)),"")),IF(#REF!=4,IF(K56="","",INDEX(#REF!,MATCH(L$4,#REF!,0),MATCH(#REF!,#REF!,0))),IF(#REF!=2,IF(K56="",IF(OR((#REF!="Semana1"),(#REF!="Semana2"),(#REF!="Semana3"),(#REF!="Semana4"),(#REF!="Semana5")),INDEX(#REF!,MATCH(L$4,#REF!,0),MATCH(#REF!,#REF!,0)),""),""),IF(#REF!=1,IF(AND((#REF!="Semana1"),(I56=""),(J56=""),(K56="")),INDEX(#REF!,MATCH(L$4,#REF!,0),MATCH(#REF!,#REF!,0)),IF(AND((#REF!="Semana5"),(K56="")),INDEX(#REF!,MATCH(L$4,#REF!,0),MATCH(#REF!,#REF!,0)),""))))))</f>
        <v>#REF!</v>
      </c>
      <c r="M56" s="68" t="e">
        <f>IF(EXACT(M$4,#REF!),IF(L56="",IF(OR((#REF!=4),(#REF!=3),(#REF!=2),(#REF!=1)),INDEX(#REF!,MATCH(M$4,#REF!,0),MATCH(#REF!,#REF!,0)),"")),IF(#REF!=4,IF(L56="","",INDEX(#REF!,MATCH(M$4,#REF!,0),MATCH(#REF!,#REF!,0))),IF(#REF!=2,IF(L56="",IF(OR((#REF!="Semana1"),(#REF!="Semana2"),(#REF!="Semana3"),(#REF!="Semana4"),(#REF!="Semana5")),INDEX(#REF!,MATCH(M$4,#REF!,0),MATCH(#REF!,#REF!,0)),""),""),IF(#REF!=1,IF(AND((#REF!="Semana2"),(J56=""),(K56=""),(L56="")),INDEX(#REF!,MATCH(M$4,#REF!,0),MATCH(#REF!,#REF!,0)),IF(AND((#REF!="Semana6"),(L56="")),INDEX(#REF!,MATCH(M$4,#REF!,0),MATCH(#REF!,#REF!,0)),""))))))</f>
        <v>#REF!</v>
      </c>
      <c r="N56" s="68" t="e">
        <f>IF(EXACT(N$4,#REF!),IF(M56="",IF(OR((#REF!=4),(#REF!=3),(#REF!=2),(#REF!=1)),INDEX(#REF!,MATCH(N$4,#REF!,0),MATCH(#REF!,#REF!,0)),"")),IF(#REF!=4,IF(M56="","",INDEX(#REF!,MATCH(N$4,#REF!,0),MATCH(#REF!,#REF!,0))),IF(#REF!=2,IF(M56="",IF(OR((#REF!="Semana1"),(#REF!="Semana2"),(#REF!="Semana3"),(#REF!="Semana4"),(#REF!="Semana5")),INDEX(#REF!,MATCH(N$4,#REF!,0),MATCH(#REF!,#REF!,0)),""),""),IF(#REF!=1,IF(AND((#REF!="Semana3"),(K56=""),(L56=""),(M56="")),INDEX(#REF!,MATCH(N$4,#REF!,0),MATCH(#REF!,#REF!,0)),IF(AND((#REF!="Semana7"),(M56="")),INDEX(#REF!,MATCH(N$4,#REF!,0),MATCH(#REF!,#REF!,0)),""))))))</f>
        <v>#REF!</v>
      </c>
      <c r="O56" s="68" t="e">
        <f>IF(EXACT(O$4,#REF!),IF(N56="",IF(OR((#REF!=4),(#REF!=3),(#REF!=2),(#REF!=1)),INDEX(#REF!,MATCH(O$4,#REF!,0),MATCH(#REF!,#REF!,0)),"")),IF(#REF!=4,IF(N56="","",INDEX(#REF!,MATCH(O$4,#REF!,0),MATCH(#REF!,#REF!,0))),IF(#REF!=2,IF(N56="",IF(OR((#REF!="Semana1"),(#REF!="Semana2"),(#REF!="Semana3"),(#REF!="Semana4"),(#REF!="Semana5"),(#REF!="Semana6"),(#REF!="Semana7"),(#REF!="Semana8")),INDEX(#REF!,MATCH(O$4,#REF!,0),MATCH(#REF!,#REF!,0)),""),""),IF(#REF!=1,IF(AND((L56=""),(M56=""),(N56="")),INDEX(#REF!,MATCH(O$4,#REF!,0),MATCH(#REF!,#REF!,0)),""),""))))</f>
        <v>#REF!</v>
      </c>
      <c r="P56" s="68" t="e">
        <f>IF(EXACT((#REF!),(PROPER(TEXT(P$3,"dddd")))),"",IF(AND(EXACT((#REF!),(PROPER(TEXT(O$3,"dddd")))),(EXACT((#REF!),PROPER(TEXT(P55,"dddd"))))),"",IF(#REF!=1,IF(AND((M56=""),(N56=""),(O56="")),INDEX(#REF!,MATCH(P$4,#REF!,0),MATCH(#REF!,#REF!,0)),""),IF(#REF!=2,IF(O56="",INDEX(#REF!,MATCH(P$4,#REF!,0),MATCH(#REF!,#REF!,0)),""),IF(#REF!=4,INDEX(#REF!,MATCH(P$4,#REF!,0),MATCH(#REF!,#REF!,0)),"")))))</f>
        <v>#REF!</v>
      </c>
      <c r="Q56" s="67" t="e">
        <f>IF(EXACT((#REF!),(PROPER(TEXT(Q$3,"dddd")))),"",IF(AND(EXACT((#REF!),(PROPER(TEXT(P$3,"dddd")))),(EXACT((#REF!),PROPER(TEXT(Q55,"dddd"))))),"",IF(#REF!=1,IF(AND((N56=""),(O56=""),(P56="")),INDEX(#REF!,MATCH(Q$4,#REF!,0),MATCH(#REF!,#REF!,0)),""),IF(#REF!=2,IF(P56="",INDEX(#REF!,MATCH(Q$4,#REF!,0),MATCH(#REF!,#REF!,0)),""),IF(#REF!=4,INDEX(#REF!,MATCH(Q$4,#REF!,0),MATCH(#REF!,#REF!,0)),"")))))</f>
        <v>#REF!</v>
      </c>
      <c r="R56" s="67" t="e">
        <f>IF(EXACT((#REF!),(PROPER(TEXT(R$3,"dddd")))),"",IF(AND(EXACT((#REF!),(PROPER(TEXT(Q$3,"dddd")))),(EXACT((#REF!),PROPER(TEXT(R55,"dddd"))))),"",IF(#REF!=1,IF(AND((O56=""),(P56=""),(Q56="")),INDEX(#REF!,MATCH(R$4,#REF!,0),MATCH(#REF!,#REF!,0)),""),IF(#REF!=2,IF(Q56="",INDEX(#REF!,MATCH(R$4,#REF!,0),MATCH(#REF!,#REF!,0)),""),IF(#REF!=4,INDEX(#REF!,MATCH(R$4,#REF!,0),MATCH(#REF!,#REF!,0)),"")))))</f>
        <v>#REF!</v>
      </c>
      <c r="S56" s="67" t="e">
        <f>IF(EXACT((#REF!),(PROPER(TEXT(S$3,"dddd")))),"",IF(AND(EXACT((#REF!),(PROPER(TEXT(R$3,"dddd")))),(EXACT((#REF!),PROPER(TEXT(S55,"dddd"))))),"",IF(#REF!=1,IF(AND((P56=""),(Q56=""),(R56="")),INDEX(#REF!,MATCH(S$4,#REF!,0),MATCH(#REF!,#REF!,0)),""),IF(#REF!=2,IF(R56="",INDEX(#REF!,MATCH(S$4,#REF!,0),MATCH(#REF!,#REF!,0)),""),IF(#REF!=4,INDEX(#REF!,MATCH(S$4,#REF!,0),MATCH(#REF!,#REF!,0)),"")))))</f>
        <v>#REF!</v>
      </c>
      <c r="T56" s="67" t="e">
        <f>IF(EXACT((#REF!),(PROPER(TEXT(T$3,"dddd")))),"",IF(AND(EXACT((#REF!),(PROPER(TEXT(S$3,"dddd")))),(EXACT((#REF!),PROPER(TEXT(T55,"dddd"))))),"",IF(#REF!=1,IF(AND((Q56=""),(R56=""),(S56="")),INDEX(#REF!,MATCH(T$4,#REF!,0),MATCH(#REF!,#REF!,0)),""),IF(#REF!=2,IF(S56="",INDEX(#REF!,MATCH(T$4,#REF!,0),MATCH(#REF!,#REF!,0)),""),IF(#REF!=4,INDEX(#REF!,MATCH(T$4,#REF!,0),MATCH(#REF!,#REF!,0)),"")))))</f>
        <v>#REF!</v>
      </c>
      <c r="U56" s="68" t="e">
        <f>IF(EXACT((#REF!),(PROPER(TEXT(U$3,"dddd")))),"",IF(AND(EXACT((#REF!),(PROPER(TEXT(T$3,"dddd")))),(EXACT((#REF!),PROPER(TEXT(U55,"dddd"))))),"",IF(#REF!=1,IF(AND((R56=""),(S56=""),(T56="")),INDEX(#REF!,MATCH(U$4,#REF!,0),MATCH(#REF!,#REF!,0)),""),IF(#REF!=2,IF(T56="",INDEX(#REF!,MATCH(U$4,#REF!,0),MATCH(#REF!,#REF!,0)),""),IF(#REF!=4,INDEX(#REF!,MATCH(U$4,#REF!,0),MATCH(#REF!,#REF!,0)),"")))))</f>
        <v>#REF!</v>
      </c>
      <c r="V56" s="68" t="e">
        <f>IF(EXACT((#REF!),(PROPER(TEXT(V$3,"dddd")))),"",IF(AND(EXACT((#REF!),(PROPER(TEXT(U$3,"dddd")))),(EXACT((#REF!),PROPER(TEXT(V55,"dddd"))))),"",IF(#REF!=1,IF(AND((S56=""),(T56=""),(U56="")),INDEX(#REF!,MATCH(V$4,#REF!,0),MATCH(#REF!,#REF!,0)),""),IF(#REF!=2,IF(U56="",INDEX(#REF!,MATCH(V$4,#REF!,0),MATCH(#REF!,#REF!,0)),""),IF(#REF!=4,INDEX(#REF!,MATCH(V$4,#REF!,0),MATCH(#REF!,#REF!,0)),"")))))</f>
        <v>#REF!</v>
      </c>
      <c r="W56" s="68" t="e">
        <f>IF(EXACT((#REF!),(PROPER(TEXT(W$3,"dddd")))),"",IF(AND(EXACT((#REF!),(PROPER(TEXT(V$3,"dddd")))),(EXACT((#REF!),PROPER(TEXT(W55,"dddd"))))),"",IF(#REF!=1,IF(AND((T56=""),(U56=""),(V56="")),INDEX(#REF!,MATCH(W$4,#REF!,0),MATCH(#REF!,#REF!,0)),""),IF(#REF!=2,IF(V56="",INDEX(#REF!,MATCH(W$4,#REF!,0),MATCH(#REF!,#REF!,0)),""),IF(#REF!=4,INDEX(#REF!,MATCH(W$4,#REF!,0),MATCH(#REF!,#REF!,0)),"")))))</f>
        <v>#REF!</v>
      </c>
      <c r="X56" s="68" t="e">
        <f>IF(EXACT((#REF!),(PROPER(TEXT(X$3,"dddd")))),"",IF(AND(EXACT((#REF!),(PROPER(TEXT(W$3,"dddd")))),(EXACT((#REF!),PROPER(TEXT(X55,"dddd"))))),"",IF(#REF!=1,IF(AND((U56=""),(V56=""),(W56="")),INDEX(#REF!,MATCH(X$4,#REF!,0),MATCH(#REF!,#REF!,0)),""),IF(#REF!=2,IF(W56="",INDEX(#REF!,MATCH(X$4,#REF!,0),MATCH(#REF!,#REF!,0)),""),IF(#REF!=4,INDEX(#REF!,MATCH(X$4,#REF!,0),MATCH(#REF!,#REF!,0)),"")))))</f>
        <v>#REF!</v>
      </c>
      <c r="Y56" s="67" t="e">
        <f>IF(EXACT((#REF!),(PROPER(TEXT(Y$3,"dddd")))),"",IF(AND(EXACT((#REF!),(PROPER(TEXT(X$3,"dddd")))),(EXACT((#REF!),PROPER(TEXT(Y55,"dddd"))))),"",IF(#REF!=1,IF(AND((V56=""),(W56=""),(X56="")),INDEX(#REF!,MATCH(Y$4,#REF!,0),MATCH(#REF!,#REF!,0)),""),IF(#REF!=2,IF(X56="",INDEX(#REF!,MATCH(Y$4,#REF!,0),MATCH(#REF!,#REF!,0)),""),IF(#REF!=4,INDEX(#REF!,MATCH(Y$4,#REF!,0),MATCH(#REF!,#REF!,0)),"")))))</f>
        <v>#REF!</v>
      </c>
      <c r="Z56" s="67" t="e">
        <f>IF(EXACT((#REF!),(PROPER(TEXT(Z$3,"dddd")))),"",IF(AND(EXACT((#REF!),(PROPER(TEXT(Y$3,"dddd")))),(EXACT((#REF!),PROPER(TEXT(Z55,"dddd"))))),"",IF(#REF!=1,IF(AND((W56=""),(X56=""),(Y56="")),INDEX(#REF!,MATCH(Z$4,#REF!,0),MATCH(#REF!,#REF!,0)),""),IF(#REF!=2,IF(Y56="",INDEX(#REF!,MATCH(Z$4,#REF!,0),MATCH(#REF!,#REF!,0)),""),IF(#REF!=4,INDEX(#REF!,MATCH(Z$4,#REF!,0),MATCH(#REF!,#REF!,0)),"")))))</f>
        <v>#REF!</v>
      </c>
      <c r="AA56" s="67" t="e">
        <f>IF(EXACT((#REF!),(PROPER(TEXT(AA$3,"dddd")))),"",IF(AND(EXACT((#REF!),(PROPER(TEXT(Z$3,"dddd")))),(EXACT((#REF!),PROPER(TEXT(AA55,"dddd"))))),"",IF(#REF!=1,IF(AND((X56=""),(Y56=""),(Z56="")),INDEX(#REF!,MATCH(AA$4,#REF!,0),MATCH(#REF!,#REF!,0)),""),IF(#REF!=2,IF(Z56="",INDEX(#REF!,MATCH(AA$4,#REF!,0),MATCH(#REF!,#REF!,0)),""),IF(#REF!=4,INDEX(#REF!,MATCH(AA$4,#REF!,0),MATCH(#REF!,#REF!,0)),"")))))</f>
        <v>#REF!</v>
      </c>
      <c r="AB56" s="67" t="e">
        <f>IF(EXACT((#REF!),(PROPER(TEXT(AB$3,"dddd")))),"",IF(AND(EXACT((#REF!),(PROPER(TEXT(AA$3,"dddd")))),(EXACT((#REF!),PROPER(TEXT(AB55,"dddd"))))),"",IF(#REF!=1,IF(AND((Y56=""),(Z56=""),(AA56="")),INDEX(#REF!,MATCH(AB$4,#REF!,0),MATCH(#REF!,#REF!,0)),""),IF(#REF!=2,IF(AA56="",INDEX(#REF!,MATCH(AB$4,#REF!,0),MATCH(#REF!,#REF!,0)),""),IF(#REF!=4,INDEX(#REF!,MATCH(AB$4,#REF!,0),MATCH(#REF!,#REF!,0)),"")))))</f>
        <v>#REF!</v>
      </c>
      <c r="AC56" s="67" t="e">
        <f>IF(EXACT((#REF!),(PROPER(TEXT(AC$3,"dddd")))),"",IF(AND(EXACT((#REF!),(PROPER(TEXT(AB$3,"dddd")))),(EXACT((#REF!),PROPER(TEXT(AC55,"dddd"))))),"",IF(#REF!=1,IF(AND((Z56=""),(AA56=""),(AB56="")),INDEX(#REF!,MATCH(AC$4,#REF!,0),MATCH(#REF!,#REF!,0)),""),IF(#REF!=2,IF(AB56="",INDEX(#REF!,MATCH(AC$4,#REF!,0),MATCH(#REF!,#REF!,0)),""),IF(#REF!=4,INDEX(#REF!,MATCH(AC$4,#REF!,0),MATCH(#REF!,#REF!,0)),"")))))</f>
        <v>#REF!</v>
      </c>
      <c r="AD56" s="68" t="e">
        <f>IF(EXACT((#REF!),(PROPER(TEXT(AD$3,"dddd")))),"",IF(AND(EXACT((#REF!),(PROPER(TEXT(AC$3,"dddd")))),(EXACT((#REF!),PROPER(TEXT(AD55,"dddd"))))),"",IF(#REF!=1,IF(AND((AA56=""),(AB56=""),(AC56="")),INDEX(#REF!,MATCH(AD$4,#REF!,0),MATCH(#REF!,#REF!,0)),""),IF(#REF!=2,IF(AC56="",INDEX(#REF!,MATCH(AD$4,#REF!,0),MATCH(#REF!,#REF!,0)),""),IF(#REF!=4,INDEX(#REF!,MATCH(AD$4,#REF!,0),MATCH(#REF!,#REF!,0)),"")))))</f>
        <v>#REF!</v>
      </c>
      <c r="AE56" s="68" t="e">
        <f>IF(EXACT((#REF!),(PROPER(TEXT(AE$3,"dddd")))),"",IF(AND(EXACT((#REF!),(PROPER(TEXT(AD$3,"dddd")))),(EXACT((#REF!),PROPER(TEXT(AE55,"dddd"))))),"",IF(#REF!=1,IF(AND((AB56=""),(AC56=""),(AD56="")),INDEX(#REF!,MATCH(AE$4,#REF!,0),MATCH(#REF!,#REF!,0)),""),IF(#REF!=2,IF(AD56="",INDEX(#REF!,MATCH(AE$4,#REF!,0),MATCH(#REF!,#REF!,0)),""),IF(#REF!=4,INDEX(#REF!,MATCH(AE$4,#REF!,0),MATCH(#REF!,#REF!,0)),"")))))</f>
        <v>#REF!</v>
      </c>
      <c r="AF56" s="68" t="e">
        <f>IF(EXACT((#REF!),(PROPER(TEXT(AF$3,"dddd")))),"",IF(AND(EXACT((#REF!),(PROPER(TEXT(AE$3,"dddd")))),(EXACT((#REF!),PROPER(TEXT(AF55,"dddd"))))),"",IF(#REF!=1,IF(AND((AC56=""),(AD56=""),(AE56="")),INDEX(#REF!,MATCH(AF$4,#REF!,0),MATCH(#REF!,#REF!,0)),""),IF(#REF!=2,IF(AE56="",INDEX(#REF!,MATCH(AF$4,#REF!,0),MATCH(#REF!,#REF!,0)),""),IF(#REF!=4,INDEX(#REF!,MATCH(AF$4,#REF!,0),MATCH(#REF!,#REF!,0)),"")))))</f>
        <v>#REF!</v>
      </c>
      <c r="AG56" s="68" t="e">
        <f>IF(EXACT((#REF!),(PROPER(TEXT(AG$3,"dddd")))),"",IF(AND(EXACT((#REF!),(PROPER(TEXT(AF$3,"dddd")))),(EXACT((#REF!),PROPER(TEXT(AG55,"dddd"))))),"",IF(#REF!=1,IF(AND((AD56=""),(AE56=""),(AF56="")),INDEX(#REF!,MATCH(AG$4,#REF!,0),MATCH(#REF!,#REF!,0)),""),IF(#REF!=2,IF(AF56="",INDEX(#REF!,MATCH(AG$4,#REF!,0),MATCH(#REF!,#REF!,0)),""),IF(#REF!=4,INDEX(#REF!,MATCH(AG$4,#REF!,0),MATCH(#REF!,#REF!,0)),"")))))</f>
        <v>#REF!</v>
      </c>
      <c r="AH56" s="67" t="e">
        <f>IF(EXACT((#REF!),(PROPER(TEXT(AH$3,"dddd")))),"",IF(AND(EXACT((#REF!),(PROPER(TEXT(AG$3,"dddd")))),(EXACT((#REF!),PROPER(TEXT(AH55,"dddd"))))),"",IF(#REF!=1,IF(AND((AE56=""),(AF56=""),(AG56="")),INDEX(#REF!,MATCH(AH$4,#REF!,0),MATCH(#REF!,#REF!,0)),""),IF(#REF!=2,IF(AG56="",INDEX(#REF!,MATCH(AH$4,#REF!,0),MATCH(#REF!,#REF!,0)),""),IF(#REF!=4,INDEX(#REF!,MATCH(AH$4,#REF!,0),MATCH(#REF!,#REF!,0)),"")))))</f>
        <v>#REF!</v>
      </c>
      <c r="AI56" s="67" t="e">
        <f>IF(EXACT((#REF!),(PROPER(TEXT(AI$3,"dddd")))),"",IF(AND(EXACT((#REF!),(PROPER(TEXT(AH$3,"dddd")))),(EXACT((#REF!),PROPER(TEXT(AI55,"dddd"))))),"",IF(#REF!=1,IF(AND((AF56=""),(AG56=""),(AH56="")),INDEX(#REF!,MATCH(AI$4,#REF!,0),MATCH(#REF!,#REF!,0)),""),IF(#REF!=2,IF(AH56="",INDEX(#REF!,MATCH(AI$4,#REF!,0),MATCH(#REF!,#REF!,0)),""),IF(#REF!=4,INDEX(#REF!,MATCH(AI$4,#REF!,0),MATCH(#REF!,#REF!,0)),"")))))</f>
        <v>#REF!</v>
      </c>
      <c r="AJ56" s="67" t="e">
        <f>IF(EXACT((#REF!),(PROPER(TEXT(AJ$3,"dddd")))),"",IF(AND(EXACT((#REF!),(PROPER(TEXT(AI$3,"dddd")))),(EXACT((#REF!),PROPER(TEXT(AJ55,"dddd"))))),"",IF(#REF!=1,IF(AND((AG56=""),(AH56=""),(AI56="")),INDEX(#REF!,MATCH(AJ$4,#REF!,0),MATCH(#REF!,#REF!,0)),""),IF(#REF!=2,IF(AI56="",INDEX(#REF!,MATCH(AJ$4,#REF!,0),MATCH(#REF!,#REF!,0)),""),IF(#REF!=4,INDEX(#REF!,MATCH(AJ$4,#REF!,0),MATCH(#REF!,#REF!,0)),"")))))</f>
        <v>#REF!</v>
      </c>
      <c r="AK56" s="67" t="e">
        <f>IF(EXACT((#REF!),(PROPER(TEXT(AK$3,"dddd")))),"",IF(AND(EXACT((#REF!),(PROPER(TEXT(AJ$3,"dddd")))),(EXACT((#REF!),PROPER(TEXT(AK55,"dddd"))))),"",IF(#REF!=1,IF(AND((AH56=""),(AI56=""),(AJ56="")),INDEX(#REF!,MATCH(AK$4,#REF!,0),MATCH(#REF!,#REF!,0)),""),IF(#REF!=2,IF(AJ56="",INDEX(#REF!,MATCH(AK$4,#REF!,0),MATCH(#REF!,#REF!,0)),""),IF(#REF!=4,INDEX(#REF!,MATCH(AK$4,#REF!,0),MATCH(#REF!,#REF!,0)),"")))))</f>
        <v>#REF!</v>
      </c>
      <c r="AL56" s="67" t="e">
        <f>IF(EXACT((#REF!),(PROPER(TEXT(AL$3,"dddd")))),"",IF(AND(EXACT((#REF!),(PROPER(TEXT(AK$3,"dddd")))),(EXACT((#REF!),PROPER(TEXT(AL55,"dddd"))))),"",IF(#REF!=1,IF(AND((AI56=""),(AJ56=""),(AK56="")),INDEX(#REF!,MATCH(AL$4,#REF!,0),MATCH(#REF!,#REF!,0)),""),IF(#REF!=2,IF(AK56="",INDEX(#REF!,MATCH(AL$4,#REF!,0),MATCH(#REF!,#REF!,0)),""),IF(#REF!=4,INDEX(#REF!,MATCH(AL$4,#REF!,0),MATCH(#REF!,#REF!,0)),"")))))</f>
        <v>#REF!</v>
      </c>
      <c r="AM56" s="68" t="e">
        <f>IF(EXACT((#REF!),(PROPER(TEXT(AM$3,"dddd")))),"",IF(AND(EXACT((#REF!),(PROPER(TEXT(AL$3,"dddd")))),(EXACT((#REF!),PROPER(TEXT(AM55,"dddd"))))),"",IF(#REF!=1,IF(AND((AJ56=""),(AK56=""),(AL56="")),INDEX(#REF!,MATCH(AM$4,#REF!,0),MATCH(#REF!,#REF!,0)),""),IF(#REF!=2,IF(AL56="",INDEX(#REF!,MATCH(AM$4,#REF!,0),MATCH(#REF!,#REF!,0)),""),IF(#REF!=4,INDEX(#REF!,MATCH(AM$4,#REF!,0),MATCH(#REF!,#REF!,0)),"")))))</f>
        <v>#REF!</v>
      </c>
      <c r="AN56" s="68" t="e">
        <f>IF(EXACT((#REF!),(PROPER(TEXT(AN$3,"dddd")))),"",IF(AND(EXACT((#REF!),(PROPER(TEXT(AM$3,"dddd")))),(EXACT((#REF!),PROPER(TEXT(AN55,"dddd"))))),"",IF(#REF!=1,IF(AND((AK56=""),(AL56=""),(AM56="")),INDEX(#REF!,MATCH(AN$4,#REF!,0),MATCH(#REF!,#REF!,0)),""),IF(#REF!=2,IF(AM56="",INDEX(#REF!,MATCH(AN$4,#REF!,0),MATCH(#REF!,#REF!,0)),""),IF(#REF!=4,INDEX(#REF!,MATCH(AN$4,#REF!,0),MATCH(#REF!,#REF!,0)),"")))))</f>
        <v>#REF!</v>
      </c>
      <c r="AO56" s="68" t="e">
        <f>IF(EXACT((#REF!),(PROPER(TEXT(AO$3,"dddd")))),"",IF(AND(EXACT((#REF!),(PROPER(TEXT(AN$3,"dddd")))),(EXACT((#REF!),PROPER(TEXT(AO55,"dddd"))))),"",IF(#REF!=1,IF(AND((AL56=""),(AM56=""),(AN56="")),INDEX(#REF!,MATCH(AO$4,#REF!,0),MATCH(#REF!,#REF!,0)),""),IF(#REF!=2,IF(AN56="",INDEX(#REF!,MATCH(AO$4,#REF!,0),MATCH(#REF!,#REF!,0)),""),IF(#REF!=4,INDEX(#REF!,MATCH(AO$4,#REF!,0),MATCH(#REF!,#REF!,0)),"")))))</f>
        <v>#REF!</v>
      </c>
      <c r="AP56" s="68" t="e">
        <f>IF(EXACT((#REF!),(PROPER(TEXT(AP$3,"dddd")))),"",IF(AND(EXACT((#REF!),(PROPER(TEXT(AO$3,"dddd")))),(EXACT((#REF!),PROPER(TEXT(AP55,"dddd"))))),"",IF(#REF!=1,IF(AND((AM56=""),(AN56=""),(AO56="")),INDEX(#REF!,MATCH(AP$4,#REF!,0),MATCH(#REF!,#REF!,0)),""),IF(#REF!=2,IF(AO56="",INDEX(#REF!,MATCH(AP$4,#REF!,0),MATCH(#REF!,#REF!,0)),""),IF(#REF!=4,INDEX(#REF!,MATCH(AP$4,#REF!,0),MATCH(#REF!,#REF!,0)),"")))))</f>
        <v>#REF!</v>
      </c>
      <c r="AQ56" s="67" t="e">
        <f>IF(EXACT((#REF!),(PROPER(TEXT(AQ$3,"dddd")))),"",IF(AND(EXACT((#REF!),(PROPER(TEXT(AP$3,"dddd")))),(EXACT((#REF!),PROPER(TEXT(AQ55,"dddd"))))),"",IF(#REF!=1,IF(AND((AN56=""),(AO56=""),(AP56="")),INDEX(#REF!,MATCH(AQ$4,#REF!,0),MATCH(#REF!,#REF!,0)),""),IF(#REF!=2,IF(AP56="",INDEX(#REF!,MATCH(AQ$4,#REF!,0),MATCH(#REF!,#REF!,0)),""),IF(#REF!=4,INDEX(#REF!,MATCH(AQ$4,#REF!,0),MATCH(#REF!,#REF!,0)),"")))))</f>
        <v>#REF!</v>
      </c>
      <c r="AR56" s="67" t="e">
        <f>IF(EXACT((#REF!),(PROPER(TEXT(AR$3,"dddd")))),"",IF(AND(EXACT((#REF!),(PROPER(TEXT(AQ$3,"dddd")))),(EXACT((#REF!),PROPER(TEXT(AR55,"dddd"))))),"",IF(#REF!=1,IF(AND((AO56=""),(AP56=""),(AQ56="")),INDEX(#REF!,MATCH(AR$4,#REF!,0),MATCH(#REF!,#REF!,0)),""),IF(#REF!=2,IF(AQ56="",INDEX(#REF!,MATCH(AR$4,#REF!,0),MATCH(#REF!,#REF!,0)),""),IF(#REF!=4,INDEX(#REF!,MATCH(AR$4,#REF!,0),MATCH(#REF!,#REF!,0)),"")))))</f>
        <v>#REF!</v>
      </c>
      <c r="AS56" s="67" t="e">
        <f>IF(EXACT((#REF!),(PROPER(TEXT(AS$3,"dddd")))),"",IF(AND(EXACT((#REF!),(PROPER(TEXT(AR$3,"dddd")))),(EXACT((#REF!),PROPER(TEXT(AS55,"dddd"))))),"",IF(#REF!=1,IF(AND((AP56=""),(AQ56=""),(AR56="")),INDEX(#REF!,MATCH(AS$4,#REF!,0),MATCH(#REF!,#REF!,0)),""),IF(#REF!=2,IF(AR56="",INDEX(#REF!,MATCH(AS$4,#REF!,0),MATCH(#REF!,#REF!,0)),""),IF(#REF!=4,INDEX(#REF!,MATCH(AS$4,#REF!,0),MATCH(#REF!,#REF!,0)),"")))))</f>
        <v>#REF!</v>
      </c>
      <c r="AT56" s="67" t="e">
        <f>IF(EXACT((#REF!),(PROPER(TEXT(AT$3,"dddd")))),"",IF(AND(EXACT((#REF!),(PROPER(TEXT(AS$3,"dddd")))),(EXACT((#REF!),PROPER(TEXT(AT55,"dddd"))))),"",IF(#REF!=1,IF(AND((AQ56=""),(AR56=""),(AS56="")),INDEX(#REF!,MATCH(AT$4,#REF!,0),MATCH(#REF!,#REF!,0)),""),IF(#REF!=2,IF(AS56="",INDEX(#REF!,MATCH(AT$4,#REF!,0),MATCH(#REF!,#REF!,0)),""),IF(#REF!=4,INDEX(#REF!,MATCH(AT$4,#REF!,0),MATCH(#REF!,#REF!,0)),"")))))</f>
        <v>#REF!</v>
      </c>
      <c r="AU56" s="67" t="e">
        <f>IF(EXACT((#REF!),(PROPER(TEXT(AU$3,"dddd")))),"",IF(AND(EXACT((#REF!),(PROPER(TEXT(AT$3,"dddd")))),(EXACT((#REF!),PROPER(TEXT(AU55,"dddd"))))),"",IF(#REF!=1,IF(AND((AR56=""),(AS56=""),(AT56="")),INDEX(#REF!,MATCH(AU$4,#REF!,0),MATCH(#REF!,#REF!,0)),""),IF(#REF!=2,IF(AT56="",INDEX(#REF!,MATCH(AU$4,#REF!,0),MATCH(#REF!,#REF!,0)),""),IF(#REF!=4,INDEX(#REF!,MATCH(AU$4,#REF!,0),MATCH(#REF!,#REF!,0)),"")))))</f>
        <v>#REF!</v>
      </c>
      <c r="AV56" s="68" t="e">
        <f>IF(EXACT((#REF!),(PROPER(TEXT(AV$3,"dddd")))),"",IF(AND(EXACT((#REF!),(PROPER(TEXT(AU$3,"dddd")))),(EXACT((#REF!),PROPER(TEXT(AV55,"dddd"))))),"",IF(#REF!=1,IF(AND((AS56=""),(AT56=""),(AU56="")),INDEX(#REF!,MATCH(AV$4,#REF!,0),MATCH(#REF!,#REF!,0)),""),IF(#REF!=2,IF(AU56="",INDEX(#REF!,MATCH(AV$4,#REF!,0),MATCH(#REF!,#REF!,0)),""),IF(#REF!=4,INDEX(#REF!,MATCH(AV$4,#REF!,0),MATCH(#REF!,#REF!,0)),"")))))</f>
        <v>#REF!</v>
      </c>
      <c r="AW56" s="68" t="e">
        <f>IF(EXACT((#REF!),(PROPER(TEXT(AW$3,"dddd")))),"",IF(AND(EXACT((#REF!),(PROPER(TEXT(AV$3,"dddd")))),(EXACT((#REF!),PROPER(TEXT(AW55,"dddd"))))),"",IF(#REF!=1,IF(AND((AT56=""),(AU56=""),(AV56="")),INDEX(#REF!,MATCH(AW$4,#REF!,0),MATCH(#REF!,#REF!,0)),""),IF(#REF!=2,IF(AV56="",INDEX(#REF!,MATCH(AW$4,#REF!,0),MATCH(#REF!,#REF!,0)),""),IF(#REF!=4,INDEX(#REF!,MATCH(AW$4,#REF!,0),MATCH(#REF!,#REF!,0)),"")))))</f>
        <v>#REF!</v>
      </c>
      <c r="AX56" s="68" t="e">
        <f>IF(EXACT((#REF!),(PROPER(TEXT(AX$3,"dddd")))),"",IF(AND(EXACT((#REF!),(PROPER(TEXT(AW$3,"dddd")))),(EXACT((#REF!),PROPER(TEXT(AX55,"dddd"))))),"",IF(#REF!=1,IF(AND((AU56=""),(AV56=""),(AW56="")),INDEX(#REF!,MATCH(AX$4,#REF!,0),MATCH(#REF!,#REF!,0)),""),IF(#REF!=2,IF(AW56="",INDEX(#REF!,MATCH(AX$4,#REF!,0),MATCH(#REF!,#REF!,0)),""),IF(#REF!=4,INDEX(#REF!,MATCH(AX$4,#REF!,0),MATCH(#REF!,#REF!,0)),"")))))</f>
        <v>#REF!</v>
      </c>
      <c r="AY56" s="68" t="e">
        <f>IF(EXACT((#REF!),(PROPER(TEXT(AY$3,"dddd")))),"",IF(AND(EXACT((#REF!),(PROPER(TEXT(AX$3,"dddd")))),(EXACT((#REF!),PROPER(TEXT(AY55,"dddd"))))),"",IF(#REF!=1,IF(AND((AV56=""),(AW56=""),(AX56="")),INDEX(#REF!,MATCH(AY$4,#REF!,0),MATCH(#REF!,#REF!,0)),""),IF(#REF!=2,IF(AX56="",INDEX(#REF!,MATCH(AY$4,#REF!,0),MATCH(#REF!,#REF!,0)),""),IF(#REF!=4,INDEX(#REF!,MATCH(AY$4,#REF!,0),MATCH(#REF!,#REF!,0)),"")))))</f>
        <v>#REF!</v>
      </c>
      <c r="AZ56" s="67" t="e">
        <f>IF(EXACT((#REF!),(PROPER(TEXT(AZ$3,"dddd")))),"",IF(AND(EXACT((#REF!),(PROPER(TEXT(AY$3,"dddd")))),(EXACT((#REF!),PROPER(TEXT(AZ55,"dddd"))))),"",IF(#REF!=1,IF(AND((AW56=""),(AX56=""),(AY56="")),INDEX(#REF!,MATCH(AZ$4,#REF!,0),MATCH(#REF!,#REF!,0)),""),IF(#REF!=2,IF(AY56="",INDEX(#REF!,MATCH(AZ$4,#REF!,0),MATCH(#REF!,#REF!,0)),""),IF(#REF!=4,INDEX(#REF!,MATCH(AZ$4,#REF!,0),MATCH(#REF!,#REF!,0)),"")))))</f>
        <v>#REF!</v>
      </c>
      <c r="BA56" s="67" t="e">
        <f>IF(EXACT((#REF!),(PROPER(TEXT(BA$3,"dddd")))),"",IF(AND(EXACT((#REF!),(PROPER(TEXT(AZ$3,"dddd")))),(EXACT((#REF!),PROPER(TEXT(BA55,"dddd"))))),"",IF(#REF!=1,IF(AND((AX56=""),(AY56=""),(AZ56="")),INDEX(#REF!,MATCH(BA$4,#REF!,0),MATCH(#REF!,#REF!,0)),""),IF(#REF!=2,IF(AZ56="",INDEX(#REF!,MATCH(BA$4,#REF!,0),MATCH(#REF!,#REF!,0)),""),IF(#REF!=4,INDEX(#REF!,MATCH(BA$4,#REF!,0),MATCH(#REF!,#REF!,0)),"")))))</f>
        <v>#REF!</v>
      </c>
      <c r="BB56" s="67" t="e">
        <f>IF(EXACT((#REF!),(PROPER(TEXT(BB$3,"dddd")))),"",IF(AND(EXACT((#REF!),(PROPER(TEXT(BA$3,"dddd")))),(EXACT((#REF!),PROPER(TEXT(BB55,"dddd"))))),"",IF(#REF!=1,IF(AND((AY56=""),(AZ56=""),(BA56="")),INDEX(#REF!,MATCH(BB$4,#REF!,0),MATCH(#REF!,#REF!,0)),""),IF(#REF!=2,IF(BA56="",INDEX(#REF!,MATCH(BB$4,#REF!,0),MATCH(#REF!,#REF!,0)),""),IF(#REF!=4,INDEX(#REF!,MATCH(BB$4,#REF!,0),MATCH(#REF!,#REF!,0)),"")))))</f>
        <v>#REF!</v>
      </c>
      <c r="BC56" s="67" t="e">
        <f>IF(EXACT((#REF!),(PROPER(TEXT(BC$3,"dddd")))),"",IF(AND(EXACT((#REF!),(PROPER(TEXT(BB$3,"dddd")))),(EXACT((#REF!),PROPER(TEXT(BC55,"dddd"))))),"",IF(#REF!=1,IF(AND((AZ56=""),(BA56=""),(BB56="")),INDEX(#REF!,MATCH(BC$4,#REF!,0),MATCH(#REF!,#REF!,0)),""),IF(#REF!=2,IF(BB56="",INDEX(#REF!,MATCH(BC$4,#REF!,0),MATCH(#REF!,#REF!,0)),""),IF(#REF!=4,INDEX(#REF!,MATCH(BC$4,#REF!,0),MATCH(#REF!,#REF!,0)),"")))))</f>
        <v>#REF!</v>
      </c>
      <c r="BD56" s="68" t="e">
        <f>IF(EXACT((#REF!),(PROPER(TEXT(BD$3,"dddd")))),"",IF(AND(EXACT((#REF!),(PROPER(TEXT(BC$3,"dddd")))),(EXACT((#REF!),PROPER(TEXT(BD55,"dddd"))))),"",IF(#REF!=1,IF(AND((BA56=""),(BB56=""),(BC56="")),INDEX(#REF!,MATCH(BD$4,#REF!,0),MATCH(#REF!,#REF!,0)),""),IF(#REF!=2,IF(BC56="",INDEX(#REF!,MATCH(BD$4,#REF!,0),MATCH(#REF!,#REF!,0)),""),IF(#REF!=4,INDEX(#REF!,MATCH(BD$4,#REF!,0),MATCH(#REF!,#REF!,0)),"")))))</f>
        <v>#REF!</v>
      </c>
      <c r="BE56" s="68" t="e">
        <f>IF(EXACT((#REF!),(PROPER(TEXT(BE$3,"dddd")))),"",IF(AND(EXACT((#REF!),(PROPER(TEXT(BD$3,"dddd")))),(EXACT((#REF!),PROPER(TEXT(BE55,"dddd"))))),"",IF(#REF!=1,IF(AND((BB56=""),(BC56=""),(BD56="")),INDEX(#REF!,MATCH(BE$4,#REF!,0),MATCH(#REF!,#REF!,0)),""),IF(#REF!=2,IF(BD56="",INDEX(#REF!,MATCH(BE$4,#REF!,0),MATCH(#REF!,#REF!,0)),""),IF(#REF!=4,INDEX(#REF!,MATCH(BE$4,#REF!,0),MATCH(#REF!,#REF!,0)),"")))))</f>
        <v>#REF!</v>
      </c>
      <c r="BF56" s="68" t="e">
        <f>IF(EXACT((#REF!),(PROPER(TEXT(BF$3,"dddd")))),"",IF(AND(EXACT((#REF!),(PROPER(TEXT(BE$3,"dddd")))),(EXACT((#REF!),PROPER(TEXT(BF55,"dddd"))))),"",IF(#REF!=1,IF(AND((BC56=""),(BD56=""),(BE56="")),INDEX(#REF!,MATCH(BF$4,#REF!,0),MATCH(#REF!,#REF!,0)),""),IF(#REF!=2,IF(BE56="",INDEX(#REF!,MATCH(BF$4,#REF!,0),MATCH(#REF!,#REF!,0)),""),IF(#REF!=4,INDEX(#REF!,MATCH(BF$4,#REF!,0),MATCH(#REF!,#REF!,0)),"")))))</f>
        <v>#REF!</v>
      </c>
      <c r="BG56" s="68" t="e">
        <f>IF(EXACT((#REF!),(PROPER(TEXT(BG$3,"dddd")))),"",IF(AND(EXACT((#REF!),(PROPER(TEXT(BF$3,"dddd")))),(EXACT((#REF!),PROPER(TEXT(BG55,"dddd"))))),"",IF(#REF!=1,IF(AND((BD56=""),(BE56=""),(BF56="")),INDEX(#REF!,MATCH(BG$4,#REF!,0),MATCH(#REF!,#REF!,0)),""),IF(#REF!=2,IF(BF56="",INDEX(#REF!,MATCH(BG$4,#REF!,0),MATCH(#REF!,#REF!,0)),""),IF(#REF!=4,INDEX(#REF!,MATCH(BG$4,#REF!,0),MATCH(#REF!,#REF!,0)),"")))))</f>
        <v>#REF!</v>
      </c>
    </row>
    <row r="57" spans="1:59" ht="26.25" customHeight="1" x14ac:dyDescent="0.25">
      <c r="A57" s="75" t="e">
        <f t="shared" si="1"/>
        <v>#REF!</v>
      </c>
      <c r="B57" s="52" t="s">
        <v>270</v>
      </c>
      <c r="C57" s="52" t="s">
        <v>44</v>
      </c>
      <c r="D57" s="52" t="s">
        <v>205</v>
      </c>
      <c r="E57" s="51" t="s">
        <v>240</v>
      </c>
      <c r="F57" s="72" t="e">
        <f>IF(ISNA(VLOOKUP(E57,#REF!,2,FALSE)),"",VLOOKUP(E57,#REF!,2,FALSE))</f>
        <v>#REF!</v>
      </c>
      <c r="G57" s="72" t="e">
        <f>IF(ISNA(VLOOKUP(E57,#REF!,3,0)),"",VLOOKUP(E57,#REF!,3,0))</f>
        <v>#REF!</v>
      </c>
      <c r="H57" s="67" t="e">
        <f>IF(EXACT((#REF!),(PROPER(TEXT(H$3,"dddd")))),"",IF(EXACT(H$4,#REF!),IF(#REF!=4,INDEX(#REF!,MATCH(H$4,#REF!,0),MATCH(#REF!,#REF!,0)),INDEX(#REF!,MATCH(#REF!,#REF!,0),MATCH(#REF!,#REF!,0))),""))</f>
        <v>#REF!</v>
      </c>
      <c r="I57" s="67" t="e">
        <f>IF(EXACT((#REF!),(PROPER(TEXT(I$3,"dddd")))),"",IF(EXACT(I$4,#REF!),IF(H57="",IF(OR((#REF!=4),(#REF!=3),(#REF!=2),(#REF!=1)),INDEX(#REF!,MATCH(I$4,#REF!,0),MATCH(#REF!,#REF!,0)),"")),IF(#REF!=4,IF(H57="","",INDEX(#REF!,MATCH(I$4,#REF!,0),MATCH(#REF!,#REF!,0))),IF(#REF!=2,IF(H57="",IF(OR((#REF!="Semana1"),(#REF!="Semana2")),INDEX(#REF!,MATCH(I$4,#REF!,0),MATCH(#REF!,#REF!,0)),""),""),IF(#REF!=1,IF(H57="",IF(#REF!="Semana2","",""),""))))))</f>
        <v>#REF!</v>
      </c>
      <c r="J57" s="67" t="e">
        <f>IF(EXACT(J$4,#REF!),IF(I57="",IF(OR((#REF!=4),(#REF!=3),(#REF!=2),(#REF!=1)),INDEX(#REF!,MATCH(J$4,#REF!,0),MATCH(#REF!,#REF!,0)),"")),IF(#REF!=4,IF(I57="","",INDEX(#REF!,MATCH(J$4,#REF!,0),MATCH(#REF!,#REF!,0))),IF(#REF!=2,IF(I57="",IF(OR((#REF!="Semana1"),(#REF!="Semana2"),(#REF!="Semana3")),INDEX(#REF!,MATCH(J$4,#REF!,0),MATCH(#REF!,#REF!,0)),""),""),IF(#REF!=1,IF(I57="",IF(#REF!="Semana3","",""),"")))))</f>
        <v>#REF!</v>
      </c>
      <c r="K57" s="67" t="e">
        <f>IF(EXACT(K$4,#REF!),IF(J57="",IF(OR((#REF!=4),(#REF!=3),(#REF!=2),(#REF!=1)),INDEX(#REF!,MATCH(K$4,#REF!,0),MATCH(#REF!,#REF!,0)),"")),IF(#REF!=4,IF(J57="","",INDEX(#REF!,MATCH(K$4,#REF!,0),MATCH(#REF!,#REF!,0))),IF(#REF!=2,IF(J57="",IF(OR((#REF!="Semana1"),(#REF!="Semana2"),(#REF!="Semana3"),(#REF!="Semana4")),INDEX(#REF!,MATCH(K$4,#REF!,0),MATCH(#REF!,#REF!,0)),""),""),IF(#REF!=1,IF(J57="",IF(#REF!="Semana4","",""),"")))))</f>
        <v>#REF!</v>
      </c>
      <c r="L57" s="67" t="e">
        <f>IF(EXACT(L$4,#REF!),IF(K57="",IF(OR((#REF!=4),(#REF!=3),(#REF!=2),(#REF!=1)),INDEX(#REF!,MATCH(L$4,#REF!,0),MATCH(#REF!,#REF!,0)),"")),IF(#REF!=4,IF(K57="","",INDEX(#REF!,MATCH(L$4,#REF!,0),MATCH(#REF!,#REF!,0))),IF(#REF!=2,IF(K57="",IF(OR((#REF!="Semana1"),(#REF!="Semana2"),(#REF!="Semana3"),(#REF!="Semana4"),(#REF!="Semana5")),INDEX(#REF!,MATCH(L$4,#REF!,0),MATCH(#REF!,#REF!,0)),""),""),IF(#REF!=1,IF(AND((#REF!="Semana1"),(I57=""),(J57=""),(K57="")),INDEX(#REF!,MATCH(L$4,#REF!,0),MATCH(#REF!,#REF!,0)),IF(AND((#REF!="Semana5"),(K57="")),INDEX(#REF!,MATCH(L$4,#REF!,0),MATCH(#REF!,#REF!,0)),""))))))</f>
        <v>#REF!</v>
      </c>
      <c r="M57" s="68" t="e">
        <f>IF(EXACT(M$4,#REF!),IF(L57="",IF(OR((#REF!=4),(#REF!=3),(#REF!=2),(#REF!=1)),INDEX(#REF!,MATCH(M$4,#REF!,0),MATCH(#REF!,#REF!,0)),"")),IF(#REF!=4,IF(L57="","",INDEX(#REF!,MATCH(M$4,#REF!,0),MATCH(#REF!,#REF!,0))),IF(#REF!=2,IF(L57="",IF(OR((#REF!="Semana1"),(#REF!="Semana2"),(#REF!="Semana3"),(#REF!="Semana4"),(#REF!="Semana5")),INDEX(#REF!,MATCH(M$4,#REF!,0),MATCH(#REF!,#REF!,0)),""),""),IF(#REF!=1,IF(AND((#REF!="Semana2"),(J57=""),(K57=""),(L57="")),INDEX(#REF!,MATCH(M$4,#REF!,0),MATCH(#REF!,#REF!,0)),IF(AND((#REF!="Semana6"),(L57="")),INDEX(#REF!,MATCH(M$4,#REF!,0),MATCH(#REF!,#REF!,0)),""))))))</f>
        <v>#REF!</v>
      </c>
      <c r="N57" s="68" t="e">
        <f>IF(EXACT(N$4,#REF!),IF(M57="",IF(OR((#REF!=4),(#REF!=3),(#REF!=2),(#REF!=1)),INDEX(#REF!,MATCH(N$4,#REF!,0),MATCH(#REF!,#REF!,0)),"")),IF(#REF!=4,IF(M57="","",INDEX(#REF!,MATCH(N$4,#REF!,0),MATCH(#REF!,#REF!,0))),IF(#REF!=2,IF(M57="",IF(OR((#REF!="Semana1"),(#REF!="Semana2"),(#REF!="Semana3"),(#REF!="Semana4"),(#REF!="Semana5")),INDEX(#REF!,MATCH(N$4,#REF!,0),MATCH(#REF!,#REF!,0)),""),""),IF(#REF!=1,IF(AND((#REF!="Semana3"),(K57=""),(L57=""),(M57="")),INDEX(#REF!,MATCH(N$4,#REF!,0),MATCH(#REF!,#REF!,0)),IF(AND((#REF!="Semana7"),(M57="")),INDEX(#REF!,MATCH(N$4,#REF!,0),MATCH(#REF!,#REF!,0)),""))))))</f>
        <v>#REF!</v>
      </c>
      <c r="O57" s="68" t="e">
        <f>IF(EXACT(O$4,#REF!),IF(N57="",IF(OR((#REF!=4),(#REF!=3),(#REF!=2),(#REF!=1)),INDEX(#REF!,MATCH(O$4,#REF!,0),MATCH(#REF!,#REF!,0)),"")),IF(#REF!=4,IF(N57="","",INDEX(#REF!,MATCH(O$4,#REF!,0),MATCH(#REF!,#REF!,0))),IF(#REF!=2,IF(N57="",IF(OR((#REF!="Semana1"),(#REF!="Semana2"),(#REF!="Semana3"),(#REF!="Semana4"),(#REF!="Semana5"),(#REF!="Semana6"),(#REF!="Semana7"),(#REF!="Semana8")),INDEX(#REF!,MATCH(O$4,#REF!,0),MATCH(#REF!,#REF!,0)),""),""),IF(#REF!=1,IF(AND((L57=""),(M57=""),(N57="")),INDEX(#REF!,MATCH(O$4,#REF!,0),MATCH(#REF!,#REF!,0)),""),""))))</f>
        <v>#REF!</v>
      </c>
      <c r="P57" s="68" t="e">
        <f>IF(EXACT((#REF!),(PROPER(TEXT(P$3,"dddd")))),"",IF(AND(EXACT((#REF!),(PROPER(TEXT(O$3,"dddd")))),(EXACT((#REF!),PROPER(TEXT(P56,"dddd"))))),"",IF(#REF!=1,IF(AND((M57=""),(N57=""),(O57="")),INDEX(#REF!,MATCH(P$4,#REF!,0),MATCH(#REF!,#REF!,0)),""),IF(#REF!=2,IF(O57="",INDEX(#REF!,MATCH(P$4,#REF!,0),MATCH(#REF!,#REF!,0)),""),IF(#REF!=4,INDEX(#REF!,MATCH(P$4,#REF!,0),MATCH(#REF!,#REF!,0)),"")))))</f>
        <v>#REF!</v>
      </c>
      <c r="Q57" s="67" t="e">
        <f>IF(EXACT((#REF!),(PROPER(TEXT(Q$3,"dddd")))),"",IF(AND(EXACT((#REF!),(PROPER(TEXT(P$3,"dddd")))),(EXACT((#REF!),PROPER(TEXT(Q56,"dddd"))))),"",IF(#REF!=1,IF(AND((N57=""),(O57=""),(P57="")),INDEX(#REF!,MATCH(Q$4,#REF!,0),MATCH(#REF!,#REF!,0)),""),IF(#REF!=2,IF(P57="",INDEX(#REF!,MATCH(Q$4,#REF!,0),MATCH(#REF!,#REF!,0)),""),IF(#REF!=4,INDEX(#REF!,MATCH(Q$4,#REF!,0),MATCH(#REF!,#REF!,0)),"")))))</f>
        <v>#REF!</v>
      </c>
      <c r="R57" s="67" t="e">
        <f>IF(EXACT((#REF!),(PROPER(TEXT(R$3,"dddd")))),"",IF(AND(EXACT((#REF!),(PROPER(TEXT(Q$3,"dddd")))),(EXACT((#REF!),PROPER(TEXT(R56,"dddd"))))),"",IF(#REF!=1,IF(AND((O57=""),(P57=""),(Q57="")),INDEX(#REF!,MATCH(R$4,#REF!,0),MATCH(#REF!,#REF!,0)),""),IF(#REF!=2,IF(Q57="",INDEX(#REF!,MATCH(R$4,#REF!,0),MATCH(#REF!,#REF!,0)),""),IF(#REF!=4,INDEX(#REF!,MATCH(R$4,#REF!,0),MATCH(#REF!,#REF!,0)),"")))))</f>
        <v>#REF!</v>
      </c>
      <c r="S57" s="67" t="e">
        <f>IF(EXACT((#REF!),(PROPER(TEXT(S$3,"dddd")))),"",IF(AND(EXACT((#REF!),(PROPER(TEXT(R$3,"dddd")))),(EXACT((#REF!),PROPER(TEXT(S56,"dddd"))))),"",IF(#REF!=1,IF(AND((P57=""),(Q57=""),(R57="")),INDEX(#REF!,MATCH(S$4,#REF!,0),MATCH(#REF!,#REF!,0)),""),IF(#REF!=2,IF(R57="",INDEX(#REF!,MATCH(S$4,#REF!,0),MATCH(#REF!,#REF!,0)),""),IF(#REF!=4,INDEX(#REF!,MATCH(S$4,#REF!,0),MATCH(#REF!,#REF!,0)),"")))))</f>
        <v>#REF!</v>
      </c>
      <c r="T57" s="67" t="e">
        <f>IF(EXACT((#REF!),(PROPER(TEXT(T$3,"dddd")))),"",IF(AND(EXACT((#REF!),(PROPER(TEXT(S$3,"dddd")))),(EXACT((#REF!),PROPER(TEXT(T56,"dddd"))))),"",IF(#REF!=1,IF(AND((Q57=""),(R57=""),(S57="")),INDEX(#REF!,MATCH(T$4,#REF!,0),MATCH(#REF!,#REF!,0)),""),IF(#REF!=2,IF(S57="",INDEX(#REF!,MATCH(T$4,#REF!,0),MATCH(#REF!,#REF!,0)),""),IF(#REF!=4,INDEX(#REF!,MATCH(T$4,#REF!,0),MATCH(#REF!,#REF!,0)),"")))))</f>
        <v>#REF!</v>
      </c>
      <c r="U57" s="68" t="e">
        <f>IF(EXACT((#REF!),(PROPER(TEXT(U$3,"dddd")))),"",IF(AND(EXACT((#REF!),(PROPER(TEXT(T$3,"dddd")))),(EXACT((#REF!),PROPER(TEXT(U56,"dddd"))))),"",IF(#REF!=1,IF(AND((R57=""),(S57=""),(T57="")),INDEX(#REF!,MATCH(U$4,#REF!,0),MATCH(#REF!,#REF!,0)),""),IF(#REF!=2,IF(T57="",INDEX(#REF!,MATCH(U$4,#REF!,0),MATCH(#REF!,#REF!,0)),""),IF(#REF!=4,INDEX(#REF!,MATCH(U$4,#REF!,0),MATCH(#REF!,#REF!,0)),"")))))</f>
        <v>#REF!</v>
      </c>
      <c r="V57" s="68" t="e">
        <f>IF(EXACT((#REF!),(PROPER(TEXT(V$3,"dddd")))),"",IF(AND(EXACT((#REF!),(PROPER(TEXT(U$3,"dddd")))),(EXACT((#REF!),PROPER(TEXT(V56,"dddd"))))),"",IF(#REF!=1,IF(AND((S57=""),(T57=""),(U57="")),INDEX(#REF!,MATCH(V$4,#REF!,0),MATCH(#REF!,#REF!,0)),""),IF(#REF!=2,IF(U57="",INDEX(#REF!,MATCH(V$4,#REF!,0),MATCH(#REF!,#REF!,0)),""),IF(#REF!=4,INDEX(#REF!,MATCH(V$4,#REF!,0),MATCH(#REF!,#REF!,0)),"")))))</f>
        <v>#REF!</v>
      </c>
      <c r="W57" s="68" t="e">
        <f>IF(EXACT((#REF!),(PROPER(TEXT(W$3,"dddd")))),"",IF(AND(EXACT((#REF!),(PROPER(TEXT(V$3,"dddd")))),(EXACT((#REF!),PROPER(TEXT(W56,"dddd"))))),"",IF(#REF!=1,IF(AND((T57=""),(U57=""),(V57="")),INDEX(#REF!,MATCH(W$4,#REF!,0),MATCH(#REF!,#REF!,0)),""),IF(#REF!=2,IF(V57="",INDEX(#REF!,MATCH(W$4,#REF!,0),MATCH(#REF!,#REF!,0)),""),IF(#REF!=4,INDEX(#REF!,MATCH(W$4,#REF!,0),MATCH(#REF!,#REF!,0)),"")))))</f>
        <v>#REF!</v>
      </c>
      <c r="X57" s="68" t="e">
        <f>IF(EXACT((#REF!),(PROPER(TEXT(X$3,"dddd")))),"",IF(AND(EXACT((#REF!),(PROPER(TEXT(W$3,"dddd")))),(EXACT((#REF!),PROPER(TEXT(X56,"dddd"))))),"",IF(#REF!=1,IF(AND((U57=""),(V57=""),(W57="")),INDEX(#REF!,MATCH(X$4,#REF!,0),MATCH(#REF!,#REF!,0)),""),IF(#REF!=2,IF(W57="",INDEX(#REF!,MATCH(X$4,#REF!,0),MATCH(#REF!,#REF!,0)),""),IF(#REF!=4,INDEX(#REF!,MATCH(X$4,#REF!,0),MATCH(#REF!,#REF!,0)),"")))))</f>
        <v>#REF!</v>
      </c>
      <c r="Y57" s="67" t="e">
        <f>IF(EXACT((#REF!),(PROPER(TEXT(Y$3,"dddd")))),"",IF(AND(EXACT((#REF!),(PROPER(TEXT(X$3,"dddd")))),(EXACT((#REF!),PROPER(TEXT(Y56,"dddd"))))),"",IF(#REF!=1,IF(AND((V57=""),(W57=""),(X57="")),INDEX(#REF!,MATCH(Y$4,#REF!,0),MATCH(#REF!,#REF!,0)),""),IF(#REF!=2,IF(X57="",INDEX(#REF!,MATCH(Y$4,#REF!,0),MATCH(#REF!,#REF!,0)),""),IF(#REF!=4,INDEX(#REF!,MATCH(Y$4,#REF!,0),MATCH(#REF!,#REF!,0)),"")))))</f>
        <v>#REF!</v>
      </c>
      <c r="Z57" s="67" t="e">
        <f>IF(EXACT((#REF!),(PROPER(TEXT(Z$3,"dddd")))),"",IF(AND(EXACT((#REF!),(PROPER(TEXT(Y$3,"dddd")))),(EXACT((#REF!),PROPER(TEXT(Z56,"dddd"))))),"",IF(#REF!=1,IF(AND((W57=""),(X57=""),(Y57="")),INDEX(#REF!,MATCH(Z$4,#REF!,0),MATCH(#REF!,#REF!,0)),""),IF(#REF!=2,IF(Y57="",INDEX(#REF!,MATCH(Z$4,#REF!,0),MATCH(#REF!,#REF!,0)),""),IF(#REF!=4,INDEX(#REF!,MATCH(Z$4,#REF!,0),MATCH(#REF!,#REF!,0)),"")))))</f>
        <v>#REF!</v>
      </c>
      <c r="AA57" s="67" t="e">
        <f>IF(EXACT((#REF!),(PROPER(TEXT(AA$3,"dddd")))),"",IF(AND(EXACT((#REF!),(PROPER(TEXT(Z$3,"dddd")))),(EXACT((#REF!),PROPER(TEXT(AA56,"dddd"))))),"",IF(#REF!=1,IF(AND((X57=""),(Y57=""),(Z57="")),INDEX(#REF!,MATCH(AA$4,#REF!,0),MATCH(#REF!,#REF!,0)),""),IF(#REF!=2,IF(Z57="",INDEX(#REF!,MATCH(AA$4,#REF!,0),MATCH(#REF!,#REF!,0)),""),IF(#REF!=4,INDEX(#REF!,MATCH(AA$4,#REF!,0),MATCH(#REF!,#REF!,0)),"")))))</f>
        <v>#REF!</v>
      </c>
      <c r="AB57" s="67" t="e">
        <f>IF(EXACT((#REF!),(PROPER(TEXT(AB$3,"dddd")))),"",IF(AND(EXACT((#REF!),(PROPER(TEXT(AA$3,"dddd")))),(EXACT((#REF!),PROPER(TEXT(AB56,"dddd"))))),"",IF(#REF!=1,IF(AND((Y57=""),(Z57=""),(AA57="")),INDEX(#REF!,MATCH(AB$4,#REF!,0),MATCH(#REF!,#REF!,0)),""),IF(#REF!=2,IF(AA57="",INDEX(#REF!,MATCH(AB$4,#REF!,0),MATCH(#REF!,#REF!,0)),""),IF(#REF!=4,INDEX(#REF!,MATCH(AB$4,#REF!,0),MATCH(#REF!,#REF!,0)),"")))))</f>
        <v>#REF!</v>
      </c>
      <c r="AC57" s="67" t="e">
        <f>IF(EXACT((#REF!),(PROPER(TEXT(AC$3,"dddd")))),"",IF(AND(EXACT((#REF!),(PROPER(TEXT(AB$3,"dddd")))),(EXACT((#REF!),PROPER(TEXT(AC56,"dddd"))))),"",IF(#REF!=1,IF(AND((Z57=""),(AA57=""),(AB57="")),INDEX(#REF!,MATCH(AC$4,#REF!,0),MATCH(#REF!,#REF!,0)),""),IF(#REF!=2,IF(AB57="",INDEX(#REF!,MATCH(AC$4,#REF!,0),MATCH(#REF!,#REF!,0)),""),IF(#REF!=4,INDEX(#REF!,MATCH(AC$4,#REF!,0),MATCH(#REF!,#REF!,0)),"")))))</f>
        <v>#REF!</v>
      </c>
      <c r="AD57" s="68" t="e">
        <f>IF(EXACT((#REF!),(PROPER(TEXT(AD$3,"dddd")))),"",IF(AND(EXACT((#REF!),(PROPER(TEXT(AC$3,"dddd")))),(EXACT((#REF!),PROPER(TEXT(AD56,"dddd"))))),"",IF(#REF!=1,IF(AND((AA57=""),(AB57=""),(AC57="")),INDEX(#REF!,MATCH(AD$4,#REF!,0),MATCH(#REF!,#REF!,0)),""),IF(#REF!=2,IF(AC57="",INDEX(#REF!,MATCH(AD$4,#REF!,0),MATCH(#REF!,#REF!,0)),""),IF(#REF!=4,INDEX(#REF!,MATCH(AD$4,#REF!,0),MATCH(#REF!,#REF!,0)),"")))))</f>
        <v>#REF!</v>
      </c>
      <c r="AE57" s="68" t="e">
        <f>IF(EXACT((#REF!),(PROPER(TEXT(AE$3,"dddd")))),"",IF(AND(EXACT((#REF!),(PROPER(TEXT(AD$3,"dddd")))),(EXACT((#REF!),PROPER(TEXT(AE56,"dddd"))))),"",IF(#REF!=1,IF(AND((AB57=""),(AC57=""),(AD57="")),INDEX(#REF!,MATCH(AE$4,#REF!,0),MATCH(#REF!,#REF!,0)),""),IF(#REF!=2,IF(AD57="",INDEX(#REF!,MATCH(AE$4,#REF!,0),MATCH(#REF!,#REF!,0)),""),IF(#REF!=4,INDEX(#REF!,MATCH(AE$4,#REF!,0),MATCH(#REF!,#REF!,0)),"")))))</f>
        <v>#REF!</v>
      </c>
      <c r="AF57" s="68" t="e">
        <f>IF(EXACT((#REF!),(PROPER(TEXT(AF$3,"dddd")))),"",IF(AND(EXACT((#REF!),(PROPER(TEXT(AE$3,"dddd")))),(EXACT((#REF!),PROPER(TEXT(AF56,"dddd"))))),"",IF(#REF!=1,IF(AND((AC57=""),(AD57=""),(AE57="")),INDEX(#REF!,MATCH(AF$4,#REF!,0),MATCH(#REF!,#REF!,0)),""),IF(#REF!=2,IF(AE57="",INDEX(#REF!,MATCH(AF$4,#REF!,0),MATCH(#REF!,#REF!,0)),""),IF(#REF!=4,INDEX(#REF!,MATCH(AF$4,#REF!,0),MATCH(#REF!,#REF!,0)),"")))))</f>
        <v>#REF!</v>
      </c>
      <c r="AG57" s="68" t="e">
        <f>IF(EXACT((#REF!),(PROPER(TEXT(AG$3,"dddd")))),"",IF(AND(EXACT((#REF!),(PROPER(TEXT(AF$3,"dddd")))),(EXACT((#REF!),PROPER(TEXT(AG56,"dddd"))))),"",IF(#REF!=1,IF(AND((AD57=""),(AE57=""),(AF57="")),INDEX(#REF!,MATCH(AG$4,#REF!,0),MATCH(#REF!,#REF!,0)),""),IF(#REF!=2,IF(AF57="",INDEX(#REF!,MATCH(AG$4,#REF!,0),MATCH(#REF!,#REF!,0)),""),IF(#REF!=4,INDEX(#REF!,MATCH(AG$4,#REF!,0),MATCH(#REF!,#REF!,0)),"")))))</f>
        <v>#REF!</v>
      </c>
      <c r="AH57" s="67" t="e">
        <f>IF(EXACT((#REF!),(PROPER(TEXT(AH$3,"dddd")))),"",IF(AND(EXACT((#REF!),(PROPER(TEXT(AG$3,"dddd")))),(EXACT((#REF!),PROPER(TEXT(AH56,"dddd"))))),"",IF(#REF!=1,IF(AND((AE57=""),(AF57=""),(AG57="")),INDEX(#REF!,MATCH(AH$4,#REF!,0),MATCH(#REF!,#REF!,0)),""),IF(#REF!=2,IF(AG57="",INDEX(#REF!,MATCH(AH$4,#REF!,0),MATCH(#REF!,#REF!,0)),""),IF(#REF!=4,INDEX(#REF!,MATCH(AH$4,#REF!,0),MATCH(#REF!,#REF!,0)),"")))))</f>
        <v>#REF!</v>
      </c>
      <c r="AI57" s="67" t="e">
        <f>IF(EXACT((#REF!),(PROPER(TEXT(AI$3,"dddd")))),"",IF(AND(EXACT((#REF!),(PROPER(TEXT(AH$3,"dddd")))),(EXACT((#REF!),PROPER(TEXT(AI56,"dddd"))))),"",IF(#REF!=1,IF(AND((AF57=""),(AG57=""),(AH57="")),INDEX(#REF!,MATCH(AI$4,#REF!,0),MATCH(#REF!,#REF!,0)),""),IF(#REF!=2,IF(AH57="",INDEX(#REF!,MATCH(AI$4,#REF!,0),MATCH(#REF!,#REF!,0)),""),IF(#REF!=4,INDEX(#REF!,MATCH(AI$4,#REF!,0),MATCH(#REF!,#REF!,0)),"")))))</f>
        <v>#REF!</v>
      </c>
      <c r="AJ57" s="67" t="e">
        <f>IF(EXACT((#REF!),(PROPER(TEXT(AJ$3,"dddd")))),"",IF(AND(EXACT((#REF!),(PROPER(TEXT(AI$3,"dddd")))),(EXACT((#REF!),PROPER(TEXT(AJ56,"dddd"))))),"",IF(#REF!=1,IF(AND((AG57=""),(AH57=""),(AI57="")),INDEX(#REF!,MATCH(AJ$4,#REF!,0),MATCH(#REF!,#REF!,0)),""),IF(#REF!=2,IF(AI57="",INDEX(#REF!,MATCH(AJ$4,#REF!,0),MATCH(#REF!,#REF!,0)),""),IF(#REF!=4,INDEX(#REF!,MATCH(AJ$4,#REF!,0),MATCH(#REF!,#REF!,0)),"")))))</f>
        <v>#REF!</v>
      </c>
      <c r="AK57" s="67" t="e">
        <f>IF(EXACT((#REF!),(PROPER(TEXT(AK$3,"dddd")))),"",IF(AND(EXACT((#REF!),(PROPER(TEXT(AJ$3,"dddd")))),(EXACT((#REF!),PROPER(TEXT(AK56,"dddd"))))),"",IF(#REF!=1,IF(AND((AH57=""),(AI57=""),(AJ57="")),INDEX(#REF!,MATCH(AK$4,#REF!,0),MATCH(#REF!,#REF!,0)),""),IF(#REF!=2,IF(AJ57="",INDEX(#REF!,MATCH(AK$4,#REF!,0),MATCH(#REF!,#REF!,0)),""),IF(#REF!=4,INDEX(#REF!,MATCH(AK$4,#REF!,0),MATCH(#REF!,#REF!,0)),"")))))</f>
        <v>#REF!</v>
      </c>
      <c r="AL57" s="67" t="e">
        <f>IF(EXACT((#REF!),(PROPER(TEXT(AL$3,"dddd")))),"",IF(AND(EXACT((#REF!),(PROPER(TEXT(AK$3,"dddd")))),(EXACT((#REF!),PROPER(TEXT(AL56,"dddd"))))),"",IF(#REF!=1,IF(AND((AI57=""),(AJ57=""),(AK57="")),INDEX(#REF!,MATCH(AL$4,#REF!,0),MATCH(#REF!,#REF!,0)),""),IF(#REF!=2,IF(AK57="",INDEX(#REF!,MATCH(AL$4,#REF!,0),MATCH(#REF!,#REF!,0)),""),IF(#REF!=4,INDEX(#REF!,MATCH(AL$4,#REF!,0),MATCH(#REF!,#REF!,0)),"")))))</f>
        <v>#REF!</v>
      </c>
      <c r="AM57" s="68" t="e">
        <f>IF(EXACT((#REF!),(PROPER(TEXT(AM$3,"dddd")))),"",IF(AND(EXACT((#REF!),(PROPER(TEXT(AL$3,"dddd")))),(EXACT((#REF!),PROPER(TEXT(AM56,"dddd"))))),"",IF(#REF!=1,IF(AND((AJ57=""),(AK57=""),(AL57="")),INDEX(#REF!,MATCH(AM$4,#REF!,0),MATCH(#REF!,#REF!,0)),""),IF(#REF!=2,IF(AL57="",INDEX(#REF!,MATCH(AM$4,#REF!,0),MATCH(#REF!,#REF!,0)),""),IF(#REF!=4,INDEX(#REF!,MATCH(AM$4,#REF!,0),MATCH(#REF!,#REF!,0)),"")))))</f>
        <v>#REF!</v>
      </c>
      <c r="AN57" s="68" t="e">
        <f>IF(EXACT((#REF!),(PROPER(TEXT(AN$3,"dddd")))),"",IF(AND(EXACT((#REF!),(PROPER(TEXT(AM$3,"dddd")))),(EXACT((#REF!),PROPER(TEXT(AN56,"dddd"))))),"",IF(#REF!=1,IF(AND((AK57=""),(AL57=""),(AM57="")),INDEX(#REF!,MATCH(AN$4,#REF!,0),MATCH(#REF!,#REF!,0)),""),IF(#REF!=2,IF(AM57="",INDEX(#REF!,MATCH(AN$4,#REF!,0),MATCH(#REF!,#REF!,0)),""),IF(#REF!=4,INDEX(#REF!,MATCH(AN$4,#REF!,0),MATCH(#REF!,#REF!,0)),"")))))</f>
        <v>#REF!</v>
      </c>
      <c r="AO57" s="68" t="e">
        <f>IF(EXACT((#REF!),(PROPER(TEXT(AO$3,"dddd")))),"",IF(AND(EXACT((#REF!),(PROPER(TEXT(AN$3,"dddd")))),(EXACT((#REF!),PROPER(TEXT(AO56,"dddd"))))),"",IF(#REF!=1,IF(AND((AL57=""),(AM57=""),(AN57="")),INDEX(#REF!,MATCH(AO$4,#REF!,0),MATCH(#REF!,#REF!,0)),""),IF(#REF!=2,IF(AN57="",INDEX(#REF!,MATCH(AO$4,#REF!,0),MATCH(#REF!,#REF!,0)),""),IF(#REF!=4,INDEX(#REF!,MATCH(AO$4,#REF!,0),MATCH(#REF!,#REF!,0)),"")))))</f>
        <v>#REF!</v>
      </c>
      <c r="AP57" s="68" t="e">
        <f>IF(EXACT((#REF!),(PROPER(TEXT(AP$3,"dddd")))),"",IF(AND(EXACT((#REF!),(PROPER(TEXT(AO$3,"dddd")))),(EXACT((#REF!),PROPER(TEXT(AP56,"dddd"))))),"",IF(#REF!=1,IF(AND((AM57=""),(AN57=""),(AO57="")),INDEX(#REF!,MATCH(AP$4,#REF!,0),MATCH(#REF!,#REF!,0)),""),IF(#REF!=2,IF(AO57="",INDEX(#REF!,MATCH(AP$4,#REF!,0),MATCH(#REF!,#REF!,0)),""),IF(#REF!=4,INDEX(#REF!,MATCH(AP$4,#REF!,0),MATCH(#REF!,#REF!,0)),"")))))</f>
        <v>#REF!</v>
      </c>
      <c r="AQ57" s="67" t="e">
        <f>IF(EXACT((#REF!),(PROPER(TEXT(AQ$3,"dddd")))),"",IF(AND(EXACT((#REF!),(PROPER(TEXT(AP$3,"dddd")))),(EXACT((#REF!),PROPER(TEXT(AQ56,"dddd"))))),"",IF(#REF!=1,IF(AND((AN57=""),(AO57=""),(AP57="")),INDEX(#REF!,MATCH(AQ$4,#REF!,0),MATCH(#REF!,#REF!,0)),""),IF(#REF!=2,IF(AP57="",INDEX(#REF!,MATCH(AQ$4,#REF!,0),MATCH(#REF!,#REF!,0)),""),IF(#REF!=4,INDEX(#REF!,MATCH(AQ$4,#REF!,0),MATCH(#REF!,#REF!,0)),"")))))</f>
        <v>#REF!</v>
      </c>
      <c r="AR57" s="67" t="e">
        <f>IF(EXACT((#REF!),(PROPER(TEXT(AR$3,"dddd")))),"",IF(AND(EXACT((#REF!),(PROPER(TEXT(AQ$3,"dddd")))),(EXACT((#REF!),PROPER(TEXT(AR56,"dddd"))))),"",IF(#REF!=1,IF(AND((AO57=""),(AP57=""),(AQ57="")),INDEX(#REF!,MATCH(AR$4,#REF!,0),MATCH(#REF!,#REF!,0)),""),IF(#REF!=2,IF(AQ57="",INDEX(#REF!,MATCH(AR$4,#REF!,0),MATCH(#REF!,#REF!,0)),""),IF(#REF!=4,INDEX(#REF!,MATCH(AR$4,#REF!,0),MATCH(#REF!,#REF!,0)),"")))))</f>
        <v>#REF!</v>
      </c>
      <c r="AS57" s="67" t="e">
        <f>IF(EXACT((#REF!),(PROPER(TEXT(AS$3,"dddd")))),"",IF(AND(EXACT((#REF!),(PROPER(TEXT(AR$3,"dddd")))),(EXACT((#REF!),PROPER(TEXT(AS56,"dddd"))))),"",IF(#REF!=1,IF(AND((AP57=""),(AQ57=""),(AR57="")),INDEX(#REF!,MATCH(AS$4,#REF!,0),MATCH(#REF!,#REF!,0)),""),IF(#REF!=2,IF(AR57="",INDEX(#REF!,MATCH(AS$4,#REF!,0),MATCH(#REF!,#REF!,0)),""),IF(#REF!=4,INDEX(#REF!,MATCH(AS$4,#REF!,0),MATCH(#REF!,#REF!,0)),"")))))</f>
        <v>#REF!</v>
      </c>
      <c r="AT57" s="67" t="e">
        <f>IF(EXACT((#REF!),(PROPER(TEXT(AT$3,"dddd")))),"",IF(AND(EXACT((#REF!),(PROPER(TEXT(AS$3,"dddd")))),(EXACT((#REF!),PROPER(TEXT(AT56,"dddd"))))),"",IF(#REF!=1,IF(AND((AQ57=""),(AR57=""),(AS57="")),INDEX(#REF!,MATCH(AT$4,#REF!,0),MATCH(#REF!,#REF!,0)),""),IF(#REF!=2,IF(AS57="",INDEX(#REF!,MATCH(AT$4,#REF!,0),MATCH(#REF!,#REF!,0)),""),IF(#REF!=4,INDEX(#REF!,MATCH(AT$4,#REF!,0),MATCH(#REF!,#REF!,0)),"")))))</f>
        <v>#REF!</v>
      </c>
      <c r="AU57" s="67" t="e">
        <f>IF(EXACT((#REF!),(PROPER(TEXT(AU$3,"dddd")))),"",IF(AND(EXACT((#REF!),(PROPER(TEXT(AT$3,"dddd")))),(EXACT((#REF!),PROPER(TEXT(AU56,"dddd"))))),"",IF(#REF!=1,IF(AND((AR57=""),(AS57=""),(AT57="")),INDEX(#REF!,MATCH(AU$4,#REF!,0),MATCH(#REF!,#REF!,0)),""),IF(#REF!=2,IF(AT57="",INDEX(#REF!,MATCH(AU$4,#REF!,0),MATCH(#REF!,#REF!,0)),""),IF(#REF!=4,INDEX(#REF!,MATCH(AU$4,#REF!,0),MATCH(#REF!,#REF!,0)),"")))))</f>
        <v>#REF!</v>
      </c>
      <c r="AV57" s="68" t="e">
        <f>IF(EXACT((#REF!),(PROPER(TEXT(AV$3,"dddd")))),"",IF(AND(EXACT((#REF!),(PROPER(TEXT(AU$3,"dddd")))),(EXACT((#REF!),PROPER(TEXT(AV56,"dddd"))))),"",IF(#REF!=1,IF(AND((AS57=""),(AT57=""),(AU57="")),INDEX(#REF!,MATCH(AV$4,#REF!,0),MATCH(#REF!,#REF!,0)),""),IF(#REF!=2,IF(AU57="",INDEX(#REF!,MATCH(AV$4,#REF!,0),MATCH(#REF!,#REF!,0)),""),IF(#REF!=4,INDEX(#REF!,MATCH(AV$4,#REF!,0),MATCH(#REF!,#REF!,0)),"")))))</f>
        <v>#REF!</v>
      </c>
      <c r="AW57" s="68" t="e">
        <f>IF(EXACT((#REF!),(PROPER(TEXT(AW$3,"dddd")))),"",IF(AND(EXACT((#REF!),(PROPER(TEXT(AV$3,"dddd")))),(EXACT((#REF!),PROPER(TEXT(AW56,"dddd"))))),"",IF(#REF!=1,IF(AND((AT57=""),(AU57=""),(AV57="")),INDEX(#REF!,MATCH(AW$4,#REF!,0),MATCH(#REF!,#REF!,0)),""),IF(#REF!=2,IF(AV57="",INDEX(#REF!,MATCH(AW$4,#REF!,0),MATCH(#REF!,#REF!,0)),""),IF(#REF!=4,INDEX(#REF!,MATCH(AW$4,#REF!,0),MATCH(#REF!,#REF!,0)),"")))))</f>
        <v>#REF!</v>
      </c>
      <c r="AX57" s="68" t="e">
        <f>IF(EXACT((#REF!),(PROPER(TEXT(AX$3,"dddd")))),"",IF(AND(EXACT((#REF!),(PROPER(TEXT(AW$3,"dddd")))),(EXACT((#REF!),PROPER(TEXT(AX56,"dddd"))))),"",IF(#REF!=1,IF(AND((AU57=""),(AV57=""),(AW57="")),INDEX(#REF!,MATCH(AX$4,#REF!,0),MATCH(#REF!,#REF!,0)),""),IF(#REF!=2,IF(AW57="",INDEX(#REF!,MATCH(AX$4,#REF!,0),MATCH(#REF!,#REF!,0)),""),IF(#REF!=4,INDEX(#REF!,MATCH(AX$4,#REF!,0),MATCH(#REF!,#REF!,0)),"")))))</f>
        <v>#REF!</v>
      </c>
      <c r="AY57" s="68" t="e">
        <f>IF(EXACT((#REF!),(PROPER(TEXT(AY$3,"dddd")))),"",IF(AND(EXACT((#REF!),(PROPER(TEXT(AX$3,"dddd")))),(EXACT((#REF!),PROPER(TEXT(AY56,"dddd"))))),"",IF(#REF!=1,IF(AND((AV57=""),(AW57=""),(AX57="")),INDEX(#REF!,MATCH(AY$4,#REF!,0),MATCH(#REF!,#REF!,0)),""),IF(#REF!=2,IF(AX57="",INDEX(#REF!,MATCH(AY$4,#REF!,0),MATCH(#REF!,#REF!,0)),""),IF(#REF!=4,INDEX(#REF!,MATCH(AY$4,#REF!,0),MATCH(#REF!,#REF!,0)),"")))))</f>
        <v>#REF!</v>
      </c>
      <c r="AZ57" s="67" t="e">
        <f>IF(EXACT((#REF!),(PROPER(TEXT(AZ$3,"dddd")))),"",IF(AND(EXACT((#REF!),(PROPER(TEXT(AY$3,"dddd")))),(EXACT((#REF!),PROPER(TEXT(AZ56,"dddd"))))),"",IF(#REF!=1,IF(AND((AW57=""),(AX57=""),(AY57="")),INDEX(#REF!,MATCH(AZ$4,#REF!,0),MATCH(#REF!,#REF!,0)),""),IF(#REF!=2,IF(AY57="",INDEX(#REF!,MATCH(AZ$4,#REF!,0),MATCH(#REF!,#REF!,0)),""),IF(#REF!=4,INDEX(#REF!,MATCH(AZ$4,#REF!,0),MATCH(#REF!,#REF!,0)),"")))))</f>
        <v>#REF!</v>
      </c>
      <c r="BA57" s="67" t="e">
        <f>IF(EXACT((#REF!),(PROPER(TEXT(BA$3,"dddd")))),"",IF(AND(EXACT((#REF!),(PROPER(TEXT(AZ$3,"dddd")))),(EXACT((#REF!),PROPER(TEXT(BA56,"dddd"))))),"",IF(#REF!=1,IF(AND((AX57=""),(AY57=""),(AZ57="")),INDEX(#REF!,MATCH(BA$4,#REF!,0),MATCH(#REF!,#REF!,0)),""),IF(#REF!=2,IF(AZ57="",INDEX(#REF!,MATCH(BA$4,#REF!,0),MATCH(#REF!,#REF!,0)),""),IF(#REF!=4,INDEX(#REF!,MATCH(BA$4,#REF!,0),MATCH(#REF!,#REF!,0)),"")))))</f>
        <v>#REF!</v>
      </c>
      <c r="BB57" s="67" t="e">
        <f>IF(EXACT((#REF!),(PROPER(TEXT(BB$3,"dddd")))),"",IF(AND(EXACT((#REF!),(PROPER(TEXT(BA$3,"dddd")))),(EXACT((#REF!),PROPER(TEXT(BB56,"dddd"))))),"",IF(#REF!=1,IF(AND((AY57=""),(AZ57=""),(BA57="")),INDEX(#REF!,MATCH(BB$4,#REF!,0),MATCH(#REF!,#REF!,0)),""),IF(#REF!=2,IF(BA57="",INDEX(#REF!,MATCH(BB$4,#REF!,0),MATCH(#REF!,#REF!,0)),""),IF(#REF!=4,INDEX(#REF!,MATCH(BB$4,#REF!,0),MATCH(#REF!,#REF!,0)),"")))))</f>
        <v>#REF!</v>
      </c>
      <c r="BC57" s="67" t="e">
        <f>IF(EXACT((#REF!),(PROPER(TEXT(BC$3,"dddd")))),"",IF(AND(EXACT((#REF!),(PROPER(TEXT(BB$3,"dddd")))),(EXACT((#REF!),PROPER(TEXT(BC56,"dddd"))))),"",IF(#REF!=1,IF(AND((AZ57=""),(BA57=""),(BB57="")),INDEX(#REF!,MATCH(BC$4,#REF!,0),MATCH(#REF!,#REF!,0)),""),IF(#REF!=2,IF(BB57="",INDEX(#REF!,MATCH(BC$4,#REF!,0),MATCH(#REF!,#REF!,0)),""),IF(#REF!=4,INDEX(#REF!,MATCH(BC$4,#REF!,0),MATCH(#REF!,#REF!,0)),"")))))</f>
        <v>#REF!</v>
      </c>
      <c r="BD57" s="68" t="e">
        <f>IF(EXACT((#REF!),(PROPER(TEXT(BD$3,"dddd")))),"",IF(AND(EXACT((#REF!),(PROPER(TEXT(BC$3,"dddd")))),(EXACT((#REF!),PROPER(TEXT(BD56,"dddd"))))),"",IF(#REF!=1,IF(AND((BA57=""),(BB57=""),(BC57="")),INDEX(#REF!,MATCH(BD$4,#REF!,0),MATCH(#REF!,#REF!,0)),""),IF(#REF!=2,IF(BC57="",INDEX(#REF!,MATCH(BD$4,#REF!,0),MATCH(#REF!,#REF!,0)),""),IF(#REF!=4,INDEX(#REF!,MATCH(BD$4,#REF!,0),MATCH(#REF!,#REF!,0)),"")))))</f>
        <v>#REF!</v>
      </c>
      <c r="BE57" s="68" t="e">
        <f>IF(EXACT((#REF!),(PROPER(TEXT(BE$3,"dddd")))),"",IF(AND(EXACT((#REF!),(PROPER(TEXT(BD$3,"dddd")))),(EXACT((#REF!),PROPER(TEXT(BE56,"dddd"))))),"",IF(#REF!=1,IF(AND((BB57=""),(BC57=""),(BD57="")),INDEX(#REF!,MATCH(BE$4,#REF!,0),MATCH(#REF!,#REF!,0)),""),IF(#REF!=2,IF(BD57="",INDEX(#REF!,MATCH(BE$4,#REF!,0),MATCH(#REF!,#REF!,0)),""),IF(#REF!=4,INDEX(#REF!,MATCH(BE$4,#REF!,0),MATCH(#REF!,#REF!,0)),"")))))</f>
        <v>#REF!</v>
      </c>
      <c r="BF57" s="68" t="e">
        <f>IF(EXACT((#REF!),(PROPER(TEXT(BF$3,"dddd")))),"",IF(AND(EXACT((#REF!),(PROPER(TEXT(BE$3,"dddd")))),(EXACT((#REF!),PROPER(TEXT(BF56,"dddd"))))),"",IF(#REF!=1,IF(AND((BC57=""),(BD57=""),(BE57="")),INDEX(#REF!,MATCH(BF$4,#REF!,0),MATCH(#REF!,#REF!,0)),""),IF(#REF!=2,IF(BE57="",INDEX(#REF!,MATCH(BF$4,#REF!,0),MATCH(#REF!,#REF!,0)),""),IF(#REF!=4,INDEX(#REF!,MATCH(BF$4,#REF!,0),MATCH(#REF!,#REF!,0)),"")))))</f>
        <v>#REF!</v>
      </c>
      <c r="BG57" s="68" t="e">
        <f>IF(EXACT((#REF!),(PROPER(TEXT(BG$3,"dddd")))),"",IF(AND(EXACT((#REF!),(PROPER(TEXT(BF$3,"dddd")))),(EXACT((#REF!),PROPER(TEXT(BG56,"dddd"))))),"",IF(#REF!=1,IF(AND((BD57=""),(BE57=""),(BF57="")),INDEX(#REF!,MATCH(BG$4,#REF!,0),MATCH(#REF!,#REF!,0)),""),IF(#REF!=2,IF(BF57="",INDEX(#REF!,MATCH(BG$4,#REF!,0),MATCH(#REF!,#REF!,0)),""),IF(#REF!=4,INDEX(#REF!,MATCH(BG$4,#REF!,0),MATCH(#REF!,#REF!,0)),"")))))</f>
        <v>#REF!</v>
      </c>
    </row>
    <row r="58" spans="1:59" ht="26.25" customHeight="1" x14ac:dyDescent="0.25">
      <c r="A58" s="75" t="e">
        <f t="shared" si="1"/>
        <v>#REF!</v>
      </c>
      <c r="B58" s="52" t="s">
        <v>268</v>
      </c>
      <c r="C58" s="52" t="s">
        <v>51</v>
      </c>
      <c r="D58" s="52" t="s">
        <v>48</v>
      </c>
      <c r="E58" s="52" t="s">
        <v>126</v>
      </c>
      <c r="F58" s="72" t="e">
        <f>IF(ISNA(VLOOKUP(E58,#REF!,2,FALSE)),"",VLOOKUP(E58,#REF!,2,FALSE))</f>
        <v>#REF!</v>
      </c>
      <c r="G58" s="72" t="e">
        <f>IF(ISNA(VLOOKUP(E58,#REF!,3,0)),"",VLOOKUP(E58,#REF!,3,0))</f>
        <v>#REF!</v>
      </c>
      <c r="H58" s="67" t="e">
        <f>IF(EXACT((#REF!),(PROPER(TEXT(H$3,"dddd")))),"",IF(EXACT(H$4,#REF!),IF(#REF!=4,INDEX(#REF!,MATCH(H$4,#REF!,0),MATCH(#REF!,#REF!,0)),INDEX(#REF!,MATCH(#REF!,#REF!,0),MATCH(#REF!,#REF!,0))),""))</f>
        <v>#REF!</v>
      </c>
      <c r="I58" s="67" t="e">
        <f>IF(EXACT((#REF!),(PROPER(TEXT(I$3,"dddd")))),"",IF(EXACT(I$4,#REF!),IF(H58="",IF(OR((#REF!=4),(#REF!=3),(#REF!=2),(#REF!=1)),INDEX(#REF!,MATCH(I$4,#REF!,0),MATCH(#REF!,#REF!,0)),"")),IF(#REF!=4,IF(H58="","",INDEX(#REF!,MATCH(I$4,#REF!,0),MATCH(#REF!,#REF!,0))),IF(#REF!=2,IF(H58="",IF(OR((#REF!="Semana1"),(#REF!="Semana2")),INDEX(#REF!,MATCH(I$4,#REF!,0),MATCH(#REF!,#REF!,0)),""),""),IF(#REF!=1,IF(H58="",IF(#REF!="Semana2","",""),""))))))</f>
        <v>#REF!</v>
      </c>
      <c r="J58" s="67" t="e">
        <f>IF(EXACT(J$4,#REF!),IF(I58="",IF(OR((#REF!=4),(#REF!=3),(#REF!=2),(#REF!=1)),INDEX(#REF!,MATCH(J$4,#REF!,0),MATCH(#REF!,#REF!,0)),"")),IF(#REF!=4,IF(I58="","",INDEX(#REF!,MATCH(J$4,#REF!,0),MATCH(#REF!,#REF!,0))),IF(#REF!=2,IF(I58="",IF(OR((#REF!="Semana1"),(#REF!="Semana2"),(#REF!="Semana3")),INDEX(#REF!,MATCH(J$4,#REF!,0),MATCH(#REF!,#REF!,0)),""),""),IF(#REF!=1,IF(I58="",IF(#REF!="Semana3","",""),"")))))</f>
        <v>#REF!</v>
      </c>
      <c r="K58" s="67" t="e">
        <f>IF(EXACT(K$4,#REF!),IF(J58="",IF(OR((#REF!=4),(#REF!=3),(#REF!=2),(#REF!=1)),INDEX(#REF!,MATCH(K$4,#REF!,0),MATCH(#REF!,#REF!,0)),"")),IF(#REF!=4,IF(J58="","",INDEX(#REF!,MATCH(K$4,#REF!,0),MATCH(#REF!,#REF!,0))),IF(#REF!=2,IF(J58="",IF(OR((#REF!="Semana1"),(#REF!="Semana2"),(#REF!="Semana3"),(#REF!="Semana4")),INDEX(#REF!,MATCH(K$4,#REF!,0),MATCH(#REF!,#REF!,0)),""),""),IF(#REF!=1,IF(J58="",IF(#REF!="Semana4","",""),"")))))</f>
        <v>#REF!</v>
      </c>
      <c r="L58" s="67" t="e">
        <f>IF(EXACT(L$4,#REF!),IF(K58="",IF(OR((#REF!=4),(#REF!=3),(#REF!=2),(#REF!=1)),INDEX(#REF!,MATCH(L$4,#REF!,0),MATCH(#REF!,#REF!,0)),"")),IF(#REF!=4,IF(K58="","",INDEX(#REF!,MATCH(L$4,#REF!,0),MATCH(#REF!,#REF!,0))),IF(#REF!=2,IF(K58="",IF(OR((#REF!="Semana1"),(#REF!="Semana2"),(#REF!="Semana3"),(#REF!="Semana4"),(#REF!="Semana5")),INDEX(#REF!,MATCH(L$4,#REF!,0),MATCH(#REF!,#REF!,0)),""),""),IF(#REF!=1,IF(AND((#REF!="Semana1"),(I58=""),(J58=""),(K58="")),INDEX(#REF!,MATCH(L$4,#REF!,0),MATCH(#REF!,#REF!,0)),IF(AND((#REF!="Semana5"),(K58="")),INDEX(#REF!,MATCH(L$4,#REF!,0),MATCH(#REF!,#REF!,0)),""))))))</f>
        <v>#REF!</v>
      </c>
      <c r="M58" s="68" t="e">
        <f>IF(EXACT(M$4,#REF!),IF(L58="",IF(OR((#REF!=4),(#REF!=3),(#REF!=2),(#REF!=1)),INDEX(#REF!,MATCH(M$4,#REF!,0),MATCH(#REF!,#REF!,0)),"")),IF(#REF!=4,IF(L58="","",INDEX(#REF!,MATCH(M$4,#REF!,0),MATCH(#REF!,#REF!,0))),IF(#REF!=2,IF(L58="",IF(OR((#REF!="Semana1"),(#REF!="Semana2"),(#REF!="Semana3"),(#REF!="Semana4"),(#REF!="Semana5")),INDEX(#REF!,MATCH(M$4,#REF!,0),MATCH(#REF!,#REF!,0)),""),""),IF(#REF!=1,IF(AND((#REF!="Semana2"),(J58=""),(K58=""),(L58="")),INDEX(#REF!,MATCH(M$4,#REF!,0),MATCH(#REF!,#REF!,0)),IF(AND((#REF!="Semana6"),(L58="")),INDEX(#REF!,MATCH(M$4,#REF!,0),MATCH(#REF!,#REF!,0)),""))))))</f>
        <v>#REF!</v>
      </c>
      <c r="N58" s="68" t="e">
        <f>IF(EXACT(N$4,#REF!),IF(M58="",IF(OR((#REF!=4),(#REF!=3),(#REF!=2),(#REF!=1)),INDEX(#REF!,MATCH(N$4,#REF!,0),MATCH(#REF!,#REF!,0)),"")),IF(#REF!=4,IF(M58="","",INDEX(#REF!,MATCH(N$4,#REF!,0),MATCH(#REF!,#REF!,0))),IF(#REF!=2,IF(M58="",IF(OR((#REF!="Semana1"),(#REF!="Semana2"),(#REF!="Semana3"),(#REF!="Semana4"),(#REF!="Semana5")),INDEX(#REF!,MATCH(N$4,#REF!,0),MATCH(#REF!,#REF!,0)),""),""),IF(#REF!=1,IF(AND((#REF!="Semana3"),(K58=""),(L58=""),(M58="")),INDEX(#REF!,MATCH(N$4,#REF!,0),MATCH(#REF!,#REF!,0)),IF(AND((#REF!="Semana7"),(M58="")),INDEX(#REF!,MATCH(N$4,#REF!,0),MATCH(#REF!,#REF!,0)),""))))))</f>
        <v>#REF!</v>
      </c>
      <c r="O58" s="68" t="e">
        <f>IF(EXACT(O$4,#REF!),IF(N58="",IF(OR((#REF!=4),(#REF!=3),(#REF!=2),(#REF!=1)),INDEX(#REF!,MATCH(O$4,#REF!,0),MATCH(#REF!,#REF!,0)),"")),IF(#REF!=4,IF(N58="","",INDEX(#REF!,MATCH(O$4,#REF!,0),MATCH(#REF!,#REF!,0))),IF(#REF!=2,IF(N58="",IF(OR((#REF!="Semana1"),(#REF!="Semana2"),(#REF!="Semana3"),(#REF!="Semana4"),(#REF!="Semana5"),(#REF!="Semana6"),(#REF!="Semana7"),(#REF!="Semana8")),INDEX(#REF!,MATCH(O$4,#REF!,0),MATCH(#REF!,#REF!,0)),""),""),IF(#REF!=1,IF(AND((L58=""),(M58=""),(N58="")),INDEX(#REF!,MATCH(O$4,#REF!,0),MATCH(#REF!,#REF!,0)),""),""))))</f>
        <v>#REF!</v>
      </c>
      <c r="P58" s="68" t="e">
        <f>IF(EXACT((#REF!),(PROPER(TEXT(P$3,"dddd")))),"",IF(AND(EXACT((#REF!),(PROPER(TEXT(O$3,"dddd")))),(EXACT((#REF!),PROPER(TEXT(P57,"dddd"))))),"",IF(#REF!=1,IF(AND((M58=""),(N58=""),(O58="")),INDEX(#REF!,MATCH(P$4,#REF!,0),MATCH(#REF!,#REF!,0)),""),IF(#REF!=2,IF(O58="",INDEX(#REF!,MATCH(P$4,#REF!,0),MATCH(#REF!,#REF!,0)),""),IF(#REF!=4,INDEX(#REF!,MATCH(P$4,#REF!,0),MATCH(#REF!,#REF!,0)),"")))))</f>
        <v>#REF!</v>
      </c>
      <c r="Q58" s="67" t="e">
        <f>IF(EXACT((#REF!),(PROPER(TEXT(Q$3,"dddd")))),"",IF(AND(EXACT((#REF!),(PROPER(TEXT(P$3,"dddd")))),(EXACT((#REF!),PROPER(TEXT(Q57,"dddd"))))),"",IF(#REF!=1,IF(AND((N58=""),(O58=""),(P58="")),INDEX(#REF!,MATCH(Q$4,#REF!,0),MATCH(#REF!,#REF!,0)),""),IF(#REF!=2,IF(P58="",INDEX(#REF!,MATCH(Q$4,#REF!,0),MATCH(#REF!,#REF!,0)),""),IF(#REF!=4,INDEX(#REF!,MATCH(Q$4,#REF!,0),MATCH(#REF!,#REF!,0)),"")))))</f>
        <v>#REF!</v>
      </c>
      <c r="R58" s="67" t="e">
        <f>IF(EXACT((#REF!),(PROPER(TEXT(R$3,"dddd")))),"",IF(AND(EXACT((#REF!),(PROPER(TEXT(Q$3,"dddd")))),(EXACT((#REF!),PROPER(TEXT(R57,"dddd"))))),"",IF(#REF!=1,IF(AND((O58=""),(P58=""),(Q58="")),INDEX(#REF!,MATCH(R$4,#REF!,0),MATCH(#REF!,#REF!,0)),""),IF(#REF!=2,IF(Q58="",INDEX(#REF!,MATCH(R$4,#REF!,0),MATCH(#REF!,#REF!,0)),""),IF(#REF!=4,INDEX(#REF!,MATCH(R$4,#REF!,0),MATCH(#REF!,#REF!,0)),"")))))</f>
        <v>#REF!</v>
      </c>
      <c r="S58" s="67" t="e">
        <f>IF(EXACT((#REF!),(PROPER(TEXT(S$3,"dddd")))),"",IF(AND(EXACT((#REF!),(PROPER(TEXT(R$3,"dddd")))),(EXACT((#REF!),PROPER(TEXT(S57,"dddd"))))),"",IF(#REF!=1,IF(AND((P58=""),(Q58=""),(R58="")),INDEX(#REF!,MATCH(S$4,#REF!,0),MATCH(#REF!,#REF!,0)),""),IF(#REF!=2,IF(R58="",INDEX(#REF!,MATCH(S$4,#REF!,0),MATCH(#REF!,#REF!,0)),""),IF(#REF!=4,INDEX(#REF!,MATCH(S$4,#REF!,0),MATCH(#REF!,#REF!,0)),"")))))</f>
        <v>#REF!</v>
      </c>
      <c r="T58" s="67" t="e">
        <f>IF(EXACT((#REF!),(PROPER(TEXT(T$3,"dddd")))),"",IF(AND(EXACT((#REF!),(PROPER(TEXT(S$3,"dddd")))),(EXACT((#REF!),PROPER(TEXT(T57,"dddd"))))),"",IF(#REF!=1,IF(AND((Q58=""),(R58=""),(S58="")),INDEX(#REF!,MATCH(T$4,#REF!,0),MATCH(#REF!,#REF!,0)),""),IF(#REF!=2,IF(S58="",INDEX(#REF!,MATCH(T$4,#REF!,0),MATCH(#REF!,#REF!,0)),""),IF(#REF!=4,INDEX(#REF!,MATCH(T$4,#REF!,0),MATCH(#REF!,#REF!,0)),"")))))</f>
        <v>#REF!</v>
      </c>
      <c r="U58" s="68" t="e">
        <f>IF(EXACT((#REF!),(PROPER(TEXT(U$3,"dddd")))),"",IF(AND(EXACT((#REF!),(PROPER(TEXT(T$3,"dddd")))),(EXACT((#REF!),PROPER(TEXT(U57,"dddd"))))),"",IF(#REF!=1,IF(AND((R58=""),(S58=""),(T58="")),INDEX(#REF!,MATCH(U$4,#REF!,0),MATCH(#REF!,#REF!,0)),""),IF(#REF!=2,IF(T58="",INDEX(#REF!,MATCH(U$4,#REF!,0),MATCH(#REF!,#REF!,0)),""),IF(#REF!=4,INDEX(#REF!,MATCH(U$4,#REF!,0),MATCH(#REF!,#REF!,0)),"")))))</f>
        <v>#REF!</v>
      </c>
      <c r="V58" s="68" t="e">
        <f>IF(EXACT((#REF!),(PROPER(TEXT(V$3,"dddd")))),"",IF(AND(EXACT((#REF!),(PROPER(TEXT(U$3,"dddd")))),(EXACT((#REF!),PROPER(TEXT(V57,"dddd"))))),"",IF(#REF!=1,IF(AND((S58=""),(T58=""),(U58="")),INDEX(#REF!,MATCH(V$4,#REF!,0),MATCH(#REF!,#REF!,0)),""),IF(#REF!=2,IF(U58="",INDEX(#REF!,MATCH(V$4,#REF!,0),MATCH(#REF!,#REF!,0)),""),IF(#REF!=4,INDEX(#REF!,MATCH(V$4,#REF!,0),MATCH(#REF!,#REF!,0)),"")))))</f>
        <v>#REF!</v>
      </c>
      <c r="W58" s="68" t="e">
        <f>IF(EXACT((#REF!),(PROPER(TEXT(W$3,"dddd")))),"",IF(AND(EXACT((#REF!),(PROPER(TEXT(V$3,"dddd")))),(EXACT((#REF!),PROPER(TEXT(W57,"dddd"))))),"",IF(#REF!=1,IF(AND((T58=""),(U58=""),(V58="")),INDEX(#REF!,MATCH(W$4,#REF!,0),MATCH(#REF!,#REF!,0)),""),IF(#REF!=2,IF(V58="",INDEX(#REF!,MATCH(W$4,#REF!,0),MATCH(#REF!,#REF!,0)),""),IF(#REF!=4,INDEX(#REF!,MATCH(W$4,#REF!,0),MATCH(#REF!,#REF!,0)),"")))))</f>
        <v>#REF!</v>
      </c>
      <c r="X58" s="68" t="e">
        <f>IF(EXACT((#REF!),(PROPER(TEXT(X$3,"dddd")))),"",IF(AND(EXACT((#REF!),(PROPER(TEXT(W$3,"dddd")))),(EXACT((#REF!),PROPER(TEXT(X57,"dddd"))))),"",IF(#REF!=1,IF(AND((U58=""),(V58=""),(W58="")),INDEX(#REF!,MATCH(X$4,#REF!,0),MATCH(#REF!,#REF!,0)),""),IF(#REF!=2,IF(W58="",INDEX(#REF!,MATCH(X$4,#REF!,0),MATCH(#REF!,#REF!,0)),""),IF(#REF!=4,INDEX(#REF!,MATCH(X$4,#REF!,0),MATCH(#REF!,#REF!,0)),"")))))</f>
        <v>#REF!</v>
      </c>
      <c r="Y58" s="67" t="e">
        <f>IF(EXACT((#REF!),(PROPER(TEXT(Y$3,"dddd")))),"",IF(AND(EXACT((#REF!),(PROPER(TEXT(X$3,"dddd")))),(EXACT((#REF!),PROPER(TEXT(Y57,"dddd"))))),"",IF(#REF!=1,IF(AND((V58=""),(W58=""),(X58="")),INDEX(#REF!,MATCH(Y$4,#REF!,0),MATCH(#REF!,#REF!,0)),""),IF(#REF!=2,IF(X58="",INDEX(#REF!,MATCH(Y$4,#REF!,0),MATCH(#REF!,#REF!,0)),""),IF(#REF!=4,INDEX(#REF!,MATCH(Y$4,#REF!,0),MATCH(#REF!,#REF!,0)),"")))))</f>
        <v>#REF!</v>
      </c>
      <c r="Z58" s="67" t="e">
        <f>IF(EXACT((#REF!),(PROPER(TEXT(Z$3,"dddd")))),"",IF(AND(EXACT((#REF!),(PROPER(TEXT(Y$3,"dddd")))),(EXACT((#REF!),PROPER(TEXT(Z57,"dddd"))))),"",IF(#REF!=1,IF(AND((W58=""),(X58=""),(Y58="")),INDEX(#REF!,MATCH(Z$4,#REF!,0),MATCH(#REF!,#REF!,0)),""),IF(#REF!=2,IF(Y58="",INDEX(#REF!,MATCH(Z$4,#REF!,0),MATCH(#REF!,#REF!,0)),""),IF(#REF!=4,INDEX(#REF!,MATCH(Z$4,#REF!,0),MATCH(#REF!,#REF!,0)),"")))))</f>
        <v>#REF!</v>
      </c>
      <c r="AA58" s="67" t="e">
        <f>IF(EXACT((#REF!),(PROPER(TEXT(AA$3,"dddd")))),"",IF(AND(EXACT((#REF!),(PROPER(TEXT(Z$3,"dddd")))),(EXACT((#REF!),PROPER(TEXT(AA57,"dddd"))))),"",IF(#REF!=1,IF(AND((X58=""),(Y58=""),(Z58="")),INDEX(#REF!,MATCH(AA$4,#REF!,0),MATCH(#REF!,#REF!,0)),""),IF(#REF!=2,IF(Z58="",INDEX(#REF!,MATCH(AA$4,#REF!,0),MATCH(#REF!,#REF!,0)),""),IF(#REF!=4,INDEX(#REF!,MATCH(AA$4,#REF!,0),MATCH(#REF!,#REF!,0)),"")))))</f>
        <v>#REF!</v>
      </c>
      <c r="AB58" s="67" t="e">
        <f>IF(EXACT((#REF!),(PROPER(TEXT(AB$3,"dddd")))),"",IF(AND(EXACT((#REF!),(PROPER(TEXT(AA$3,"dddd")))),(EXACT((#REF!),PROPER(TEXT(AB57,"dddd"))))),"",IF(#REF!=1,IF(AND((Y58=""),(Z58=""),(AA58="")),INDEX(#REF!,MATCH(AB$4,#REF!,0),MATCH(#REF!,#REF!,0)),""),IF(#REF!=2,IF(AA58="",INDEX(#REF!,MATCH(AB$4,#REF!,0),MATCH(#REF!,#REF!,0)),""),IF(#REF!=4,INDEX(#REF!,MATCH(AB$4,#REF!,0),MATCH(#REF!,#REF!,0)),"")))))</f>
        <v>#REF!</v>
      </c>
      <c r="AC58" s="67" t="e">
        <f>IF(EXACT((#REF!),(PROPER(TEXT(AC$3,"dddd")))),"",IF(AND(EXACT((#REF!),(PROPER(TEXT(AB$3,"dddd")))),(EXACT((#REF!),PROPER(TEXT(AC57,"dddd"))))),"",IF(#REF!=1,IF(AND((Z58=""),(AA58=""),(AB58="")),INDEX(#REF!,MATCH(AC$4,#REF!,0),MATCH(#REF!,#REF!,0)),""),IF(#REF!=2,IF(AB58="",INDEX(#REF!,MATCH(AC$4,#REF!,0),MATCH(#REF!,#REF!,0)),""),IF(#REF!=4,INDEX(#REF!,MATCH(AC$4,#REF!,0),MATCH(#REF!,#REF!,0)),"")))))</f>
        <v>#REF!</v>
      </c>
      <c r="AD58" s="68" t="s">
        <v>348</v>
      </c>
      <c r="AE58" s="68" t="e">
        <f>IF(EXACT((#REF!),(PROPER(TEXT(AE$3,"dddd")))),"",IF(AND(EXACT((#REF!),(PROPER(TEXT(AD$3,"dddd")))),(EXACT((#REF!),PROPER(TEXT(AE57,"dddd"))))),"",IF(#REF!=1,IF(AND((AB58=""),(AC58=""),(AD58="")),INDEX(#REF!,MATCH(AE$4,#REF!,0),MATCH(#REF!,#REF!,0)),""),IF(#REF!=2,IF(AD58="",INDEX(#REF!,MATCH(AE$4,#REF!,0),MATCH(#REF!,#REF!,0)),""),IF(#REF!=4,INDEX(#REF!,MATCH(AE$4,#REF!,0),MATCH(#REF!,#REF!,0)),"")))))</f>
        <v>#REF!</v>
      </c>
      <c r="AF58" s="68" t="e">
        <f>IF(EXACT((#REF!),(PROPER(TEXT(AF$3,"dddd")))),"",IF(AND(EXACT((#REF!),(PROPER(TEXT(AE$3,"dddd")))),(EXACT((#REF!),PROPER(TEXT(AF57,"dddd"))))),"",IF(#REF!=1,IF(AND((AC58=""),(AD58=""),(AE58="")),INDEX(#REF!,MATCH(AF$4,#REF!,0),MATCH(#REF!,#REF!,0)),""),IF(#REF!=2,IF(AE58="",INDEX(#REF!,MATCH(AF$4,#REF!,0),MATCH(#REF!,#REF!,0)),""),IF(#REF!=4,INDEX(#REF!,MATCH(AF$4,#REF!,0),MATCH(#REF!,#REF!,0)),"")))))</f>
        <v>#REF!</v>
      </c>
      <c r="AG58" s="68" t="e">
        <f>IF(EXACT((#REF!),(PROPER(TEXT(AG$3,"dddd")))),"",IF(AND(EXACT((#REF!),(PROPER(TEXT(AF$3,"dddd")))),(EXACT((#REF!),PROPER(TEXT(AG57,"dddd"))))),"",IF(#REF!=1,IF(AND((AD58=""),(AE58=""),(AF58="")),INDEX(#REF!,MATCH(AG$4,#REF!,0),MATCH(#REF!,#REF!,0)),""),IF(#REF!=2,IF(AF58="",INDEX(#REF!,MATCH(AG$4,#REF!,0),MATCH(#REF!,#REF!,0)),""),IF(#REF!=4,INDEX(#REF!,MATCH(AG$4,#REF!,0),MATCH(#REF!,#REF!,0)),"")))))</f>
        <v>#REF!</v>
      </c>
      <c r="AH58" s="67" t="s">
        <v>349</v>
      </c>
      <c r="AI58" s="67" t="e">
        <f>IF(EXACT((#REF!),(PROPER(TEXT(AI$3,"dddd")))),"",IF(AND(EXACT((#REF!),(PROPER(TEXT(AH$3,"dddd")))),(EXACT((#REF!),PROPER(TEXT(AI57,"dddd"))))),"",IF(#REF!=1,IF(AND((AF58=""),(AG58=""),(AH58="")),INDEX(#REF!,MATCH(AI$4,#REF!,0),MATCH(#REF!,#REF!,0)),""),IF(#REF!=2,IF(AH58="",INDEX(#REF!,MATCH(AI$4,#REF!,0),MATCH(#REF!,#REF!,0)),""),IF(#REF!=4,INDEX(#REF!,MATCH(AI$4,#REF!,0),MATCH(#REF!,#REF!,0)),"")))))</f>
        <v>#REF!</v>
      </c>
      <c r="AJ58" s="67" t="e">
        <f>IF(EXACT((#REF!),(PROPER(TEXT(AJ$3,"dddd")))),"",IF(AND(EXACT((#REF!),(PROPER(TEXT(AI$3,"dddd")))),(EXACT((#REF!),PROPER(TEXT(AJ57,"dddd"))))),"",IF(#REF!=1,IF(AND((AG58=""),(AH58=""),(AI58="")),INDEX(#REF!,MATCH(AJ$4,#REF!,0),MATCH(#REF!,#REF!,0)),""),IF(#REF!=2,IF(AI58="",INDEX(#REF!,MATCH(AJ$4,#REF!,0),MATCH(#REF!,#REF!,0)),""),IF(#REF!=4,INDEX(#REF!,MATCH(AJ$4,#REF!,0),MATCH(#REF!,#REF!,0)),"")))))</f>
        <v>#REF!</v>
      </c>
      <c r="AK58" s="67" t="e">
        <f>IF(EXACT((#REF!),(PROPER(TEXT(AK$3,"dddd")))),"",IF(AND(EXACT((#REF!),(PROPER(TEXT(AJ$3,"dddd")))),(EXACT((#REF!),PROPER(TEXT(AK57,"dddd"))))),"",IF(#REF!=1,IF(AND((AH58=""),(AI58=""),(AJ58="")),INDEX(#REF!,MATCH(AK$4,#REF!,0),MATCH(#REF!,#REF!,0)),""),IF(#REF!=2,IF(AJ58="",INDEX(#REF!,MATCH(AK$4,#REF!,0),MATCH(#REF!,#REF!,0)),""),IF(#REF!=4,INDEX(#REF!,MATCH(AK$4,#REF!,0),MATCH(#REF!,#REF!,0)),"")))))</f>
        <v>#REF!</v>
      </c>
      <c r="AL58" s="67" t="e">
        <f>IF(EXACT((#REF!),(PROPER(TEXT(AL$3,"dddd")))),"",IF(AND(EXACT((#REF!),(PROPER(TEXT(AK$3,"dddd")))),(EXACT((#REF!),PROPER(TEXT(AL57,"dddd"))))),"",IF(#REF!=1,IF(AND((AI58=""),(AJ58=""),(AK58="")),INDEX(#REF!,MATCH(AL$4,#REF!,0),MATCH(#REF!,#REF!,0)),""),IF(#REF!=2,IF(AK58="",INDEX(#REF!,MATCH(AL$4,#REF!,0),MATCH(#REF!,#REF!,0)),""),IF(#REF!=4,INDEX(#REF!,MATCH(AL$4,#REF!,0),MATCH(#REF!,#REF!,0)),"")))))</f>
        <v>#REF!</v>
      </c>
      <c r="AM58" s="68" t="e">
        <f>IF(EXACT((#REF!),(PROPER(TEXT(AM$3,"dddd")))),"",IF(AND(EXACT((#REF!),(PROPER(TEXT(AL$3,"dddd")))),(EXACT((#REF!),PROPER(TEXT(AM57,"dddd"))))),"",IF(#REF!=1,IF(AND((AJ58=""),(AK58=""),(AL58="")),INDEX(#REF!,MATCH(AM$4,#REF!,0),MATCH(#REF!,#REF!,0)),""),IF(#REF!=2,IF(AL58="",INDEX(#REF!,MATCH(AM$4,#REF!,0),MATCH(#REF!,#REF!,0)),""),IF(#REF!=4,INDEX(#REF!,MATCH(AM$4,#REF!,0),MATCH(#REF!,#REF!,0)),"")))))</f>
        <v>#REF!</v>
      </c>
      <c r="AN58" s="68" t="e">
        <f>IF(EXACT((#REF!),(PROPER(TEXT(AN$3,"dddd")))),"",IF(AND(EXACT((#REF!),(PROPER(TEXT(AM$3,"dddd")))),(EXACT((#REF!),PROPER(TEXT(AN57,"dddd"))))),"",IF(#REF!=1,IF(AND((AK58=""),(AL58=""),(AM58="")),INDEX(#REF!,MATCH(AN$4,#REF!,0),MATCH(#REF!,#REF!,0)),""),IF(#REF!=2,IF(AM58="",INDEX(#REF!,MATCH(AN$4,#REF!,0),MATCH(#REF!,#REF!,0)),""),IF(#REF!=4,INDEX(#REF!,MATCH(AN$4,#REF!,0),MATCH(#REF!,#REF!,0)),"")))))</f>
        <v>#REF!</v>
      </c>
      <c r="AO58" s="68" t="e">
        <f>IF(EXACT((#REF!),(PROPER(TEXT(AO$3,"dddd")))),"",IF(AND(EXACT((#REF!),(PROPER(TEXT(AN$3,"dddd")))),(EXACT((#REF!),PROPER(TEXT(AO57,"dddd"))))),"",IF(#REF!=1,IF(AND((AL58=""),(AM58=""),(AN58="")),INDEX(#REF!,MATCH(AO$4,#REF!,0),MATCH(#REF!,#REF!,0)),""),IF(#REF!=2,IF(AN58="",INDEX(#REF!,MATCH(AO$4,#REF!,0),MATCH(#REF!,#REF!,0)),""),IF(#REF!=4,INDEX(#REF!,MATCH(AO$4,#REF!,0),MATCH(#REF!,#REF!,0)),"")))))</f>
        <v>#REF!</v>
      </c>
      <c r="AP58" s="68" t="e">
        <f>IF(EXACT((#REF!),(PROPER(TEXT(AP$3,"dddd")))),"",IF(AND(EXACT((#REF!),(PROPER(TEXT(AO$3,"dddd")))),(EXACT((#REF!),PROPER(TEXT(AP57,"dddd"))))),"",IF(#REF!=1,IF(AND((AM58=""),(AN58=""),(AO58="")),INDEX(#REF!,MATCH(AP$4,#REF!,0),MATCH(#REF!,#REF!,0)),""),IF(#REF!=2,IF(AO58="",INDEX(#REF!,MATCH(AP$4,#REF!,0),MATCH(#REF!,#REF!,0)),""),IF(#REF!=4,INDEX(#REF!,MATCH(AP$4,#REF!,0),MATCH(#REF!,#REF!,0)),"")))))</f>
        <v>#REF!</v>
      </c>
      <c r="AQ58" s="67" t="e">
        <f>IF(EXACT((#REF!),(PROPER(TEXT(AQ$3,"dddd")))),"",IF(AND(EXACT((#REF!),(PROPER(TEXT(AP$3,"dddd")))),(EXACT((#REF!),PROPER(TEXT(AQ57,"dddd"))))),"",IF(#REF!=1,IF(AND((AN58=""),(AO58=""),(AP58="")),INDEX(#REF!,MATCH(AQ$4,#REF!,0),MATCH(#REF!,#REF!,0)),""),IF(#REF!=2,IF(AP58="",INDEX(#REF!,MATCH(AQ$4,#REF!,0),MATCH(#REF!,#REF!,0)),""),IF(#REF!=4,INDEX(#REF!,MATCH(AQ$4,#REF!,0),MATCH(#REF!,#REF!,0)),"")))))</f>
        <v>#REF!</v>
      </c>
      <c r="AR58" s="67" t="e">
        <f>IF(EXACT((#REF!),(PROPER(TEXT(AR$3,"dddd")))),"",IF(AND(EXACT((#REF!),(PROPER(TEXT(AQ$3,"dddd")))),(EXACT((#REF!),PROPER(TEXT(AR57,"dddd"))))),"",IF(#REF!=1,IF(AND((AO58=""),(AP58=""),(AQ58="")),INDEX(#REF!,MATCH(AR$4,#REF!,0),MATCH(#REF!,#REF!,0)),""),IF(#REF!=2,IF(AQ58="",INDEX(#REF!,MATCH(AR$4,#REF!,0),MATCH(#REF!,#REF!,0)),""),IF(#REF!=4,INDEX(#REF!,MATCH(AR$4,#REF!,0),MATCH(#REF!,#REF!,0)),"")))))</f>
        <v>#REF!</v>
      </c>
      <c r="AS58" s="67" t="e">
        <f>IF(EXACT((#REF!),(PROPER(TEXT(AS$3,"dddd")))),"",IF(AND(EXACT((#REF!),(PROPER(TEXT(AR$3,"dddd")))),(EXACT((#REF!),PROPER(TEXT(AS57,"dddd"))))),"",IF(#REF!=1,IF(AND((AP58=""),(AQ58=""),(AR58="")),INDEX(#REF!,MATCH(AS$4,#REF!,0),MATCH(#REF!,#REF!,0)),""),IF(#REF!=2,IF(AR58="",INDEX(#REF!,MATCH(AS$4,#REF!,0),MATCH(#REF!,#REF!,0)),""),IF(#REF!=4,INDEX(#REF!,MATCH(AS$4,#REF!,0),MATCH(#REF!,#REF!,0)),"")))))</f>
        <v>#REF!</v>
      </c>
      <c r="AT58" s="67" t="e">
        <f>IF(EXACT((#REF!),(PROPER(TEXT(AT$3,"dddd")))),"",IF(AND(EXACT((#REF!),(PROPER(TEXT(AS$3,"dddd")))),(EXACT((#REF!),PROPER(TEXT(AT57,"dddd"))))),"",IF(#REF!=1,IF(AND((AQ58=""),(AR58=""),(AS58="")),INDEX(#REF!,MATCH(AT$4,#REF!,0),MATCH(#REF!,#REF!,0)),""),IF(#REF!=2,IF(AS58="",INDEX(#REF!,MATCH(AT$4,#REF!,0),MATCH(#REF!,#REF!,0)),""),IF(#REF!=4,INDEX(#REF!,MATCH(AT$4,#REF!,0),MATCH(#REF!,#REF!,0)),"")))))</f>
        <v>#REF!</v>
      </c>
      <c r="AU58" s="67" t="e">
        <f>IF(EXACT((#REF!),(PROPER(TEXT(AU$3,"dddd")))),"",IF(AND(EXACT((#REF!),(PROPER(TEXT(AT$3,"dddd")))),(EXACT((#REF!),PROPER(TEXT(AU57,"dddd"))))),"",IF(#REF!=1,IF(AND((AR58=""),(AS58=""),(AT58="")),INDEX(#REF!,MATCH(AU$4,#REF!,0),MATCH(#REF!,#REF!,0)),""),IF(#REF!=2,IF(AT58="",INDEX(#REF!,MATCH(AU$4,#REF!,0),MATCH(#REF!,#REF!,0)),""),IF(#REF!=4,INDEX(#REF!,MATCH(AU$4,#REF!,0),MATCH(#REF!,#REF!,0)),"")))))</f>
        <v>#REF!</v>
      </c>
      <c r="AV58" s="68" t="e">
        <f>IF(EXACT((#REF!),(PROPER(TEXT(AV$3,"dddd")))),"",IF(AND(EXACT((#REF!),(PROPER(TEXT(AU$3,"dddd")))),(EXACT((#REF!),PROPER(TEXT(AV57,"dddd"))))),"",IF(#REF!=1,IF(AND((AS58=""),(AT58=""),(AU58="")),INDEX(#REF!,MATCH(AV$4,#REF!,0),MATCH(#REF!,#REF!,0)),""),IF(#REF!=2,IF(AU58="",INDEX(#REF!,MATCH(AV$4,#REF!,0),MATCH(#REF!,#REF!,0)),""),IF(#REF!=4,INDEX(#REF!,MATCH(AV$4,#REF!,0),MATCH(#REF!,#REF!,0)),"")))))</f>
        <v>#REF!</v>
      </c>
      <c r="AW58" s="68" t="e">
        <f>IF(EXACT((#REF!),(PROPER(TEXT(AW$3,"dddd")))),"",IF(AND(EXACT((#REF!),(PROPER(TEXT(AV$3,"dddd")))),(EXACT((#REF!),PROPER(TEXT(AW57,"dddd"))))),"",IF(#REF!=1,IF(AND((AT58=""),(AU58=""),(AV58="")),INDEX(#REF!,MATCH(AW$4,#REF!,0),MATCH(#REF!,#REF!,0)),""),IF(#REF!=2,IF(AV58="",INDEX(#REF!,MATCH(AW$4,#REF!,0),MATCH(#REF!,#REF!,0)),""),IF(#REF!=4,INDEX(#REF!,MATCH(AW$4,#REF!,0),MATCH(#REF!,#REF!,0)),"")))))</f>
        <v>#REF!</v>
      </c>
      <c r="AX58" s="68" t="e">
        <f>IF(EXACT((#REF!),(PROPER(TEXT(AX$3,"dddd")))),"",IF(AND(EXACT((#REF!),(PROPER(TEXT(AW$3,"dddd")))),(EXACT((#REF!),PROPER(TEXT(AX57,"dddd"))))),"",IF(#REF!=1,IF(AND((AU58=""),(AV58=""),(AW58="")),INDEX(#REF!,MATCH(AX$4,#REF!,0),MATCH(#REF!,#REF!,0)),""),IF(#REF!=2,IF(AW58="",INDEX(#REF!,MATCH(AX$4,#REF!,0),MATCH(#REF!,#REF!,0)),""),IF(#REF!=4,INDEX(#REF!,MATCH(AX$4,#REF!,0),MATCH(#REF!,#REF!,0)),"")))))</f>
        <v>#REF!</v>
      </c>
      <c r="AY58" s="68" t="e">
        <f>IF(EXACT((#REF!),(PROPER(TEXT(AY$3,"dddd")))),"",IF(AND(EXACT((#REF!),(PROPER(TEXT(AX$3,"dddd")))),(EXACT((#REF!),PROPER(TEXT(AY57,"dddd"))))),"",IF(#REF!=1,IF(AND((AV58=""),(AW58=""),(AX58="")),INDEX(#REF!,MATCH(AY$4,#REF!,0),MATCH(#REF!,#REF!,0)),""),IF(#REF!=2,IF(AX58="",INDEX(#REF!,MATCH(AY$4,#REF!,0),MATCH(#REF!,#REF!,0)),""),IF(#REF!=4,INDEX(#REF!,MATCH(AY$4,#REF!,0),MATCH(#REF!,#REF!,0)),"")))))</f>
        <v>#REF!</v>
      </c>
      <c r="AZ58" s="67" t="e">
        <f>IF(EXACT((#REF!),(PROPER(TEXT(AZ$3,"dddd")))),"",IF(AND(EXACT((#REF!),(PROPER(TEXT(AY$3,"dddd")))),(EXACT((#REF!),PROPER(TEXT(AZ57,"dddd"))))),"",IF(#REF!=1,IF(AND((AW58=""),(AX58=""),(AY58="")),INDEX(#REF!,MATCH(AZ$4,#REF!,0),MATCH(#REF!,#REF!,0)),""),IF(#REF!=2,IF(AY58="",INDEX(#REF!,MATCH(AZ$4,#REF!,0),MATCH(#REF!,#REF!,0)),""),IF(#REF!=4,INDEX(#REF!,MATCH(AZ$4,#REF!,0),MATCH(#REF!,#REF!,0)),"")))))</f>
        <v>#REF!</v>
      </c>
      <c r="BA58" s="67" t="e">
        <f>IF(EXACT((#REF!),(PROPER(TEXT(BA$3,"dddd")))),"",IF(AND(EXACT((#REF!),(PROPER(TEXT(AZ$3,"dddd")))),(EXACT((#REF!),PROPER(TEXT(BA57,"dddd"))))),"",IF(#REF!=1,IF(AND((AX58=""),(AY58=""),(AZ58="")),INDEX(#REF!,MATCH(BA$4,#REF!,0),MATCH(#REF!,#REF!,0)),""),IF(#REF!=2,IF(AZ58="",INDEX(#REF!,MATCH(BA$4,#REF!,0),MATCH(#REF!,#REF!,0)),""),IF(#REF!=4,INDEX(#REF!,MATCH(BA$4,#REF!,0),MATCH(#REF!,#REF!,0)),"")))))</f>
        <v>#REF!</v>
      </c>
      <c r="BB58" s="67" t="e">
        <f>IF(EXACT((#REF!),(PROPER(TEXT(BB$3,"dddd")))),"",IF(AND(EXACT((#REF!),(PROPER(TEXT(BA$3,"dddd")))),(EXACT((#REF!),PROPER(TEXT(BB57,"dddd"))))),"",IF(#REF!=1,IF(AND((AY58=""),(AZ58=""),(BA58="")),INDEX(#REF!,MATCH(BB$4,#REF!,0),MATCH(#REF!,#REF!,0)),""),IF(#REF!=2,IF(BA58="",INDEX(#REF!,MATCH(BB$4,#REF!,0),MATCH(#REF!,#REF!,0)),""),IF(#REF!=4,INDEX(#REF!,MATCH(BB$4,#REF!,0),MATCH(#REF!,#REF!,0)),"")))))</f>
        <v>#REF!</v>
      </c>
      <c r="BC58" s="67" t="e">
        <f>IF(EXACT((#REF!),(PROPER(TEXT(BC$3,"dddd")))),"",IF(AND(EXACT((#REF!),(PROPER(TEXT(BB$3,"dddd")))),(EXACT((#REF!),PROPER(TEXT(BC57,"dddd"))))),"",IF(#REF!=1,IF(AND((AZ58=""),(BA58=""),(BB58="")),INDEX(#REF!,MATCH(BC$4,#REF!,0),MATCH(#REF!,#REF!,0)),""),IF(#REF!=2,IF(BB58="",INDEX(#REF!,MATCH(BC$4,#REF!,0),MATCH(#REF!,#REF!,0)),""),IF(#REF!=4,INDEX(#REF!,MATCH(BC$4,#REF!,0),MATCH(#REF!,#REF!,0)),"")))))</f>
        <v>#REF!</v>
      </c>
      <c r="BD58" s="68" t="e">
        <f>IF(EXACT((#REF!),(PROPER(TEXT(BD$3,"dddd")))),"",IF(AND(EXACT((#REF!),(PROPER(TEXT(BC$3,"dddd")))),(EXACT((#REF!),PROPER(TEXT(BD57,"dddd"))))),"",IF(#REF!=1,IF(AND((BA58=""),(BB58=""),(BC58="")),INDEX(#REF!,MATCH(BD$4,#REF!,0),MATCH(#REF!,#REF!,0)),""),IF(#REF!=2,IF(BC58="",INDEX(#REF!,MATCH(BD$4,#REF!,0),MATCH(#REF!,#REF!,0)),""),IF(#REF!=4,INDEX(#REF!,MATCH(BD$4,#REF!,0),MATCH(#REF!,#REF!,0)),"")))))</f>
        <v>#REF!</v>
      </c>
      <c r="BE58" s="68" t="e">
        <f>IF(EXACT((#REF!),(PROPER(TEXT(BE$3,"dddd")))),"",IF(AND(EXACT((#REF!),(PROPER(TEXT(BD$3,"dddd")))),(EXACT((#REF!),PROPER(TEXT(BE57,"dddd"))))),"",IF(#REF!=1,IF(AND((BB58=""),(BC58=""),(BD58="")),INDEX(#REF!,MATCH(BE$4,#REF!,0),MATCH(#REF!,#REF!,0)),""),IF(#REF!=2,IF(BD58="",INDEX(#REF!,MATCH(BE$4,#REF!,0),MATCH(#REF!,#REF!,0)),""),IF(#REF!=4,INDEX(#REF!,MATCH(BE$4,#REF!,0),MATCH(#REF!,#REF!,0)),"")))))</f>
        <v>#REF!</v>
      </c>
      <c r="BF58" s="68" t="e">
        <f>IF(EXACT((#REF!),(PROPER(TEXT(BF$3,"dddd")))),"",IF(AND(EXACT((#REF!),(PROPER(TEXT(BE$3,"dddd")))),(EXACT((#REF!),PROPER(TEXT(BF57,"dddd"))))),"",IF(#REF!=1,IF(AND((BC58=""),(BD58=""),(BE58="")),INDEX(#REF!,MATCH(BF$4,#REF!,0),MATCH(#REF!,#REF!,0)),""),IF(#REF!=2,IF(BE58="",INDEX(#REF!,MATCH(BF$4,#REF!,0),MATCH(#REF!,#REF!,0)),""),IF(#REF!=4,INDEX(#REF!,MATCH(BF$4,#REF!,0),MATCH(#REF!,#REF!,0)),"")))))</f>
        <v>#REF!</v>
      </c>
      <c r="BG58" s="68" t="e">
        <f>IF(EXACT((#REF!),(PROPER(TEXT(BG$3,"dddd")))),"",IF(AND(EXACT((#REF!),(PROPER(TEXT(BF$3,"dddd")))),(EXACT((#REF!),PROPER(TEXT(BG57,"dddd"))))),"",IF(#REF!=1,IF(AND((BD58=""),(BE58=""),(BF58="")),INDEX(#REF!,MATCH(BG$4,#REF!,0),MATCH(#REF!,#REF!,0)),""),IF(#REF!=2,IF(BF58="",INDEX(#REF!,MATCH(BG$4,#REF!,0),MATCH(#REF!,#REF!,0)),""),IF(#REF!=4,INDEX(#REF!,MATCH(BG$4,#REF!,0),MATCH(#REF!,#REF!,0)),"")))))</f>
        <v>#REF!</v>
      </c>
    </row>
    <row r="59" spans="1:59" ht="26.25" customHeight="1" x14ac:dyDescent="0.25">
      <c r="A59" s="75" t="e">
        <f t="shared" si="1"/>
        <v>#REF!</v>
      </c>
      <c r="B59" s="52" t="s">
        <v>270</v>
      </c>
      <c r="C59" s="52" t="s">
        <v>51</v>
      </c>
      <c r="D59" s="52" t="s">
        <v>48</v>
      </c>
      <c r="E59" s="52" t="s">
        <v>49</v>
      </c>
      <c r="F59" s="72" t="e">
        <f>IF(ISNA(VLOOKUP(E59,#REF!,2,FALSE)),"",VLOOKUP(E59,#REF!,2,FALSE))</f>
        <v>#REF!</v>
      </c>
      <c r="G59" s="72" t="e">
        <f>IF(ISNA(VLOOKUP(E59,#REF!,3,0)),"",VLOOKUP(E59,#REF!,3,0))</f>
        <v>#REF!</v>
      </c>
      <c r="H59" s="67" t="e">
        <f>IF(EXACT((#REF!),(PROPER(TEXT(H$3,"dddd")))),"",IF(EXACT(H$4,#REF!),IF(#REF!=4,INDEX(#REF!,MATCH(H$4,#REF!,0),MATCH(#REF!,#REF!,0)),INDEX(#REF!,MATCH(#REF!,#REF!,0),MATCH(#REF!,#REF!,0))),""))</f>
        <v>#REF!</v>
      </c>
      <c r="I59" s="67" t="e">
        <f>IF(EXACT((#REF!),(PROPER(TEXT(I$3,"dddd")))),"",IF(EXACT(I$4,#REF!),IF(H59="",IF(OR((#REF!=4),(#REF!=3),(#REF!=2),(#REF!=1)),INDEX(#REF!,MATCH(I$4,#REF!,0),MATCH(#REF!,#REF!,0)),"")),IF(#REF!=4,IF(H59="","",INDEX(#REF!,MATCH(I$4,#REF!,0),MATCH(#REF!,#REF!,0))),IF(#REF!=2,IF(H59="",IF(OR((#REF!="Semana1"),(#REF!="Semana2")),INDEX(#REF!,MATCH(I$4,#REF!,0),MATCH(#REF!,#REF!,0)),""),""),IF(#REF!=1,IF(H59="",IF(#REF!="Semana2","",""),""))))))</f>
        <v>#REF!</v>
      </c>
      <c r="J59" s="67" t="e">
        <f>IF(EXACT(J$4,#REF!),IF(I59="",IF(OR((#REF!=4),(#REF!=3),(#REF!=2),(#REF!=1)),INDEX(#REF!,MATCH(J$4,#REF!,0),MATCH(#REF!,#REF!,0)),"")),IF(#REF!=4,IF(I59="","",INDEX(#REF!,MATCH(J$4,#REF!,0),MATCH(#REF!,#REF!,0))),IF(#REF!=2,IF(I59="",IF(OR((#REF!="Semana1"),(#REF!="Semana2"),(#REF!="Semana3")),INDEX(#REF!,MATCH(J$4,#REF!,0),MATCH(#REF!,#REF!,0)),""),""),IF(#REF!=1,IF(I59="",IF(#REF!="Semana3","",""),"")))))</f>
        <v>#REF!</v>
      </c>
      <c r="K59" s="67" t="e">
        <f>IF(EXACT(K$4,#REF!),IF(J59="",IF(OR((#REF!=4),(#REF!=3),(#REF!=2),(#REF!=1)),INDEX(#REF!,MATCH(K$4,#REF!,0),MATCH(#REF!,#REF!,0)),"")),IF(#REF!=4,IF(J59="","",INDEX(#REF!,MATCH(K$4,#REF!,0),MATCH(#REF!,#REF!,0))),IF(#REF!=2,IF(J59="",IF(OR((#REF!="Semana1"),(#REF!="Semana2"),(#REF!="Semana3"),(#REF!="Semana4")),INDEX(#REF!,MATCH(K$4,#REF!,0),MATCH(#REF!,#REF!,0)),""),""),IF(#REF!=1,IF(J59="",IF(#REF!="Semana4","",""),"")))))</f>
        <v>#REF!</v>
      </c>
      <c r="L59" s="67" t="e">
        <f>IF(EXACT(L$4,#REF!),IF(K59="",IF(OR((#REF!=4),(#REF!=3),(#REF!=2),(#REF!=1)),INDEX(#REF!,MATCH(L$4,#REF!,0),MATCH(#REF!,#REF!,0)),"")),IF(#REF!=4,IF(K59="","",INDEX(#REF!,MATCH(L$4,#REF!,0),MATCH(#REF!,#REF!,0))),IF(#REF!=2,IF(K59="",IF(OR((#REF!="Semana1"),(#REF!="Semana2"),(#REF!="Semana3"),(#REF!="Semana4"),(#REF!="Semana5")),INDEX(#REF!,MATCH(L$4,#REF!,0),MATCH(#REF!,#REF!,0)),""),""),IF(#REF!=1,IF(AND((#REF!="Semana1"),(I59=""),(J59=""),(K59="")),INDEX(#REF!,MATCH(L$4,#REF!,0),MATCH(#REF!,#REF!,0)),IF(AND((#REF!="Semana5"),(K59="")),INDEX(#REF!,MATCH(L$4,#REF!,0),MATCH(#REF!,#REF!,0)),""))))))</f>
        <v>#REF!</v>
      </c>
      <c r="M59" s="68" t="e">
        <f>IF(EXACT(M$4,#REF!),IF(L59="",IF(OR((#REF!=4),(#REF!=3),(#REF!=2),(#REF!=1)),INDEX(#REF!,MATCH(M$4,#REF!,0),MATCH(#REF!,#REF!,0)),"")),IF(#REF!=4,IF(L59="","",INDEX(#REF!,MATCH(M$4,#REF!,0),MATCH(#REF!,#REF!,0))),IF(#REF!=2,IF(L59="",IF(OR((#REF!="Semana1"),(#REF!="Semana2"),(#REF!="Semana3"),(#REF!="Semana4"),(#REF!="Semana5")),INDEX(#REF!,MATCH(M$4,#REF!,0),MATCH(#REF!,#REF!,0)),""),""),IF(#REF!=1,IF(AND((#REF!="Semana2"),(J59=""),(K59=""),(L59="")),INDEX(#REF!,MATCH(M$4,#REF!,0),MATCH(#REF!,#REF!,0)),IF(AND((#REF!="Semana6"),(L59="")),INDEX(#REF!,MATCH(M$4,#REF!,0),MATCH(#REF!,#REF!,0)),""))))))</f>
        <v>#REF!</v>
      </c>
      <c r="N59" s="68" t="e">
        <f>IF(EXACT(N$4,#REF!),IF(M59="",IF(OR((#REF!=4),(#REF!=3),(#REF!=2),(#REF!=1)),INDEX(#REF!,MATCH(N$4,#REF!,0),MATCH(#REF!,#REF!,0)),"")),IF(#REF!=4,IF(M59="","",INDEX(#REF!,MATCH(N$4,#REF!,0),MATCH(#REF!,#REF!,0))),IF(#REF!=2,IF(M59="",IF(OR((#REF!="Semana1"),(#REF!="Semana2"),(#REF!="Semana3"),(#REF!="Semana4"),(#REF!="Semana5")),INDEX(#REF!,MATCH(N$4,#REF!,0),MATCH(#REF!,#REF!,0)),""),""),IF(#REF!=1,IF(AND((#REF!="Semana3"),(K59=""),(L59=""),(M59="")),INDEX(#REF!,MATCH(N$4,#REF!,0),MATCH(#REF!,#REF!,0)),IF(AND((#REF!="Semana7"),(M59="")),INDEX(#REF!,MATCH(N$4,#REF!,0),MATCH(#REF!,#REF!,0)),""))))))</f>
        <v>#REF!</v>
      </c>
      <c r="O59" s="68" t="e">
        <f>IF(EXACT(O$4,#REF!),IF(N59="",IF(OR((#REF!=4),(#REF!=3),(#REF!=2),(#REF!=1)),INDEX(#REF!,MATCH(O$4,#REF!,0),MATCH(#REF!,#REF!,0)),"")),IF(#REF!=4,IF(N59="","",INDEX(#REF!,MATCH(O$4,#REF!,0),MATCH(#REF!,#REF!,0))),IF(#REF!=2,IF(N59="",IF(OR((#REF!="Semana1"),(#REF!="Semana2"),(#REF!="Semana3"),(#REF!="Semana4"),(#REF!="Semana5"),(#REF!="Semana6"),(#REF!="Semana7"),(#REF!="Semana8")),INDEX(#REF!,MATCH(O$4,#REF!,0),MATCH(#REF!,#REF!,0)),""),""),IF(#REF!=1,IF(AND((L59=""),(M59=""),(N59="")),INDEX(#REF!,MATCH(O$4,#REF!,0),MATCH(#REF!,#REF!,0)),""),""))))</f>
        <v>#REF!</v>
      </c>
      <c r="P59" s="68" t="e">
        <f>IF(EXACT((#REF!),(PROPER(TEXT(P$3,"dddd")))),"",IF(AND(EXACT((#REF!),(PROPER(TEXT(O$3,"dddd")))),(EXACT((#REF!),PROPER(TEXT(P58,"dddd"))))),"",IF(#REF!=1,IF(AND((M59=""),(N59=""),(O59="")),INDEX(#REF!,MATCH(P$4,#REF!,0),MATCH(#REF!,#REF!,0)),""),IF(#REF!=2,IF(O59="",INDEX(#REF!,MATCH(P$4,#REF!,0),MATCH(#REF!,#REF!,0)),""),IF(#REF!=4,INDEX(#REF!,MATCH(P$4,#REF!,0),MATCH(#REF!,#REF!,0)),"")))))</f>
        <v>#REF!</v>
      </c>
      <c r="Q59" s="67" t="e">
        <f>IF(EXACT((#REF!),(PROPER(TEXT(Q$3,"dddd")))),"",IF(AND(EXACT((#REF!),(PROPER(TEXT(P$3,"dddd")))),(EXACT((#REF!),PROPER(TEXT(Q58,"dddd"))))),"",IF(#REF!=1,IF(AND((N59=""),(O59=""),(P59="")),INDEX(#REF!,MATCH(Q$4,#REF!,0),MATCH(#REF!,#REF!,0)),""),IF(#REF!=2,IF(P59="",INDEX(#REF!,MATCH(Q$4,#REF!,0),MATCH(#REF!,#REF!,0)),""),IF(#REF!=4,INDEX(#REF!,MATCH(Q$4,#REF!,0),MATCH(#REF!,#REF!,0)),"")))))</f>
        <v>#REF!</v>
      </c>
      <c r="R59" s="67" t="e">
        <f>IF(EXACT((#REF!),(PROPER(TEXT(R$3,"dddd")))),"",IF(AND(EXACT((#REF!),(PROPER(TEXT(Q$3,"dddd")))),(EXACT((#REF!),PROPER(TEXT(R58,"dddd"))))),"",IF(#REF!=1,IF(AND((O59=""),(P59=""),(Q59="")),INDEX(#REF!,MATCH(R$4,#REF!,0),MATCH(#REF!,#REF!,0)),""),IF(#REF!=2,IF(Q59="",INDEX(#REF!,MATCH(R$4,#REF!,0),MATCH(#REF!,#REF!,0)),""),IF(#REF!=4,INDEX(#REF!,MATCH(R$4,#REF!,0),MATCH(#REF!,#REF!,0)),"")))))</f>
        <v>#REF!</v>
      </c>
      <c r="S59" s="67" t="e">
        <f>IF(EXACT((#REF!),(PROPER(TEXT(S$3,"dddd")))),"",IF(AND(EXACT((#REF!),(PROPER(TEXT(R$3,"dddd")))),(EXACT((#REF!),PROPER(TEXT(S58,"dddd"))))),"",IF(#REF!=1,IF(AND((P59=""),(Q59=""),(R59="")),INDEX(#REF!,MATCH(S$4,#REF!,0),MATCH(#REF!,#REF!,0)),""),IF(#REF!=2,IF(R59="",INDEX(#REF!,MATCH(S$4,#REF!,0),MATCH(#REF!,#REF!,0)),""),IF(#REF!=4,INDEX(#REF!,MATCH(S$4,#REF!,0),MATCH(#REF!,#REF!,0)),"")))))</f>
        <v>#REF!</v>
      </c>
      <c r="T59" s="67" t="e">
        <f>IF(EXACT((#REF!),(PROPER(TEXT(T$3,"dddd")))),"",IF(AND(EXACT((#REF!),(PROPER(TEXT(S$3,"dddd")))),(EXACT((#REF!),PROPER(TEXT(T58,"dddd"))))),"",IF(#REF!=1,IF(AND((Q59=""),(R59=""),(S59="")),INDEX(#REF!,MATCH(T$4,#REF!,0),MATCH(#REF!,#REF!,0)),""),IF(#REF!=2,IF(S59="",INDEX(#REF!,MATCH(T$4,#REF!,0),MATCH(#REF!,#REF!,0)),""),IF(#REF!=4,INDEX(#REF!,MATCH(T$4,#REF!,0),MATCH(#REF!,#REF!,0)),"")))))</f>
        <v>#REF!</v>
      </c>
      <c r="U59" s="68" t="e">
        <f>IF(EXACT((#REF!),(PROPER(TEXT(U$3,"dddd")))),"",IF(AND(EXACT((#REF!),(PROPER(TEXT(T$3,"dddd")))),(EXACT((#REF!),PROPER(TEXT(U58,"dddd"))))),"",IF(#REF!=1,IF(AND((R59=""),(S59=""),(T59="")),INDEX(#REF!,MATCH(U$4,#REF!,0),MATCH(#REF!,#REF!,0)),""),IF(#REF!=2,IF(T59="",INDEX(#REF!,MATCH(U$4,#REF!,0),MATCH(#REF!,#REF!,0)),""),IF(#REF!=4,INDEX(#REF!,MATCH(U$4,#REF!,0),MATCH(#REF!,#REF!,0)),"")))))</f>
        <v>#REF!</v>
      </c>
      <c r="V59" s="68" t="e">
        <f>IF(EXACT((#REF!),(PROPER(TEXT(V$3,"dddd")))),"",IF(AND(EXACT((#REF!),(PROPER(TEXT(U$3,"dddd")))),(EXACT((#REF!),PROPER(TEXT(V58,"dddd"))))),"",IF(#REF!=1,IF(AND((S59=""),(T59=""),(U59="")),INDEX(#REF!,MATCH(V$4,#REF!,0),MATCH(#REF!,#REF!,0)),""),IF(#REF!=2,IF(U59="",INDEX(#REF!,MATCH(V$4,#REF!,0),MATCH(#REF!,#REF!,0)),""),IF(#REF!=4,INDEX(#REF!,MATCH(V$4,#REF!,0),MATCH(#REF!,#REF!,0)),"")))))</f>
        <v>#REF!</v>
      </c>
      <c r="W59" s="68" t="e">
        <f>IF(EXACT((#REF!),(PROPER(TEXT(W$3,"dddd")))),"",IF(AND(EXACT((#REF!),(PROPER(TEXT(V$3,"dddd")))),(EXACT((#REF!),PROPER(TEXT(W58,"dddd"))))),"",IF(#REF!=1,IF(AND((T59=""),(U59=""),(V59="")),INDEX(#REF!,MATCH(W$4,#REF!,0),MATCH(#REF!,#REF!,0)),""),IF(#REF!=2,IF(V59="",INDEX(#REF!,MATCH(W$4,#REF!,0),MATCH(#REF!,#REF!,0)),""),IF(#REF!=4,INDEX(#REF!,MATCH(W$4,#REF!,0),MATCH(#REF!,#REF!,0)),"")))))</f>
        <v>#REF!</v>
      </c>
      <c r="X59" s="68" t="e">
        <f>IF(EXACT((#REF!),(PROPER(TEXT(X$3,"dddd")))),"",IF(AND(EXACT((#REF!),(PROPER(TEXT(W$3,"dddd")))),(EXACT((#REF!),PROPER(TEXT(X58,"dddd"))))),"",IF(#REF!=1,IF(AND((U59=""),(V59=""),(W59="")),INDEX(#REF!,MATCH(X$4,#REF!,0),MATCH(#REF!,#REF!,0)),""),IF(#REF!=2,IF(W59="",INDEX(#REF!,MATCH(X$4,#REF!,0),MATCH(#REF!,#REF!,0)),""),IF(#REF!=4,INDEX(#REF!,MATCH(X$4,#REF!,0),MATCH(#REF!,#REF!,0)),"")))))</f>
        <v>#REF!</v>
      </c>
      <c r="Y59" s="67" t="e">
        <f>IF(EXACT((#REF!),(PROPER(TEXT(Y$3,"dddd")))),"",IF(AND(EXACT((#REF!),(PROPER(TEXT(X$3,"dddd")))),(EXACT((#REF!),PROPER(TEXT(Y58,"dddd"))))),"",IF(#REF!=1,IF(AND((V59=""),(W59=""),(X59="")),INDEX(#REF!,MATCH(Y$4,#REF!,0),MATCH(#REF!,#REF!,0)),""),IF(#REF!=2,IF(X59="",INDEX(#REF!,MATCH(Y$4,#REF!,0),MATCH(#REF!,#REF!,0)),""),IF(#REF!=4,INDEX(#REF!,MATCH(Y$4,#REF!,0),MATCH(#REF!,#REF!,0)),"")))))</f>
        <v>#REF!</v>
      </c>
      <c r="Z59" s="67" t="e">
        <f>IF(EXACT((#REF!),(PROPER(TEXT(Z$3,"dddd")))),"",IF(AND(EXACT((#REF!),(PROPER(TEXT(Y$3,"dddd")))),(EXACT((#REF!),PROPER(TEXT(Z58,"dddd"))))),"",IF(#REF!=1,IF(AND((W59=""),(X59=""),(Y59="")),INDEX(#REF!,MATCH(Z$4,#REF!,0),MATCH(#REF!,#REF!,0)),""),IF(#REF!=2,IF(Y59="",INDEX(#REF!,MATCH(Z$4,#REF!,0),MATCH(#REF!,#REF!,0)),""),IF(#REF!=4,INDEX(#REF!,MATCH(Z$4,#REF!,0),MATCH(#REF!,#REF!,0)),"")))))</f>
        <v>#REF!</v>
      </c>
      <c r="AA59" s="67" t="e">
        <f>IF(EXACT((#REF!),(PROPER(TEXT(AA$3,"dddd")))),"",IF(AND(EXACT((#REF!),(PROPER(TEXT(Z$3,"dddd")))),(EXACT((#REF!),PROPER(TEXT(AA58,"dddd"))))),"",IF(#REF!=1,IF(AND((X59=""),(Y59=""),(Z59="")),INDEX(#REF!,MATCH(AA$4,#REF!,0),MATCH(#REF!,#REF!,0)),""),IF(#REF!=2,IF(Z59="",INDEX(#REF!,MATCH(AA$4,#REF!,0),MATCH(#REF!,#REF!,0)),""),IF(#REF!=4,INDEX(#REF!,MATCH(AA$4,#REF!,0),MATCH(#REF!,#REF!,0)),"")))))</f>
        <v>#REF!</v>
      </c>
      <c r="AB59" s="67" t="e">
        <f>IF(EXACT((#REF!),(PROPER(TEXT(AB$3,"dddd")))),"",IF(AND(EXACT((#REF!),(PROPER(TEXT(AA$3,"dddd")))),(EXACT((#REF!),PROPER(TEXT(AB58,"dddd"))))),"",IF(#REF!=1,IF(AND((Y59=""),(Z59=""),(AA59="")),INDEX(#REF!,MATCH(AB$4,#REF!,0),MATCH(#REF!,#REF!,0)),""),IF(#REF!=2,IF(AA59="",INDEX(#REF!,MATCH(AB$4,#REF!,0),MATCH(#REF!,#REF!,0)),""),IF(#REF!=4,INDEX(#REF!,MATCH(AB$4,#REF!,0),MATCH(#REF!,#REF!,0)),"")))))</f>
        <v>#REF!</v>
      </c>
      <c r="AC59" s="67" t="e">
        <f>IF(EXACT((#REF!),(PROPER(TEXT(AC$3,"dddd")))),"",IF(AND(EXACT((#REF!),(PROPER(TEXT(AB$3,"dddd")))),(EXACT((#REF!),PROPER(TEXT(AC58,"dddd"))))),"",IF(#REF!=1,IF(AND((Z59=""),(AA59=""),(AB59="")),INDEX(#REF!,MATCH(AC$4,#REF!,0),MATCH(#REF!,#REF!,0)),""),IF(#REF!=2,IF(AB59="",INDEX(#REF!,MATCH(AC$4,#REF!,0),MATCH(#REF!,#REF!,0)),""),IF(#REF!=4,INDEX(#REF!,MATCH(AC$4,#REF!,0),MATCH(#REF!,#REF!,0)),"")))))</f>
        <v>#REF!</v>
      </c>
      <c r="AD59" s="68" t="e">
        <f>IF(EXACT((#REF!),(PROPER(TEXT(AD$3,"dddd")))),"",IF(AND(EXACT((#REF!),(PROPER(TEXT(AC$3,"dddd")))),(EXACT((#REF!),PROPER(TEXT(AD58,"dddd"))))),"",IF(#REF!=1,IF(AND((AA59=""),(AB59=""),(AC59="")),INDEX(#REF!,MATCH(AD$4,#REF!,0),MATCH(#REF!,#REF!,0)),""),IF(#REF!=2,IF(AC59="",INDEX(#REF!,MATCH(AD$4,#REF!,0),MATCH(#REF!,#REF!,0)),""),IF(#REF!=4,INDEX(#REF!,MATCH(AD$4,#REF!,0),MATCH(#REF!,#REF!,0)),"")))))</f>
        <v>#REF!</v>
      </c>
      <c r="AE59" s="68" t="e">
        <f>IF(EXACT((#REF!),(PROPER(TEXT(AE$3,"dddd")))),"",IF(AND(EXACT((#REF!),(PROPER(TEXT(AD$3,"dddd")))),(EXACT((#REF!),PROPER(TEXT(AE58,"dddd"))))),"",IF(#REF!=1,IF(AND((AB59=""),(AC59=""),(AD59="")),INDEX(#REF!,MATCH(AE$4,#REF!,0),MATCH(#REF!,#REF!,0)),""),IF(#REF!=2,IF(AD59="",INDEX(#REF!,MATCH(AE$4,#REF!,0),MATCH(#REF!,#REF!,0)),""),IF(#REF!=4,INDEX(#REF!,MATCH(AE$4,#REF!,0),MATCH(#REF!,#REF!,0)),"")))))</f>
        <v>#REF!</v>
      </c>
      <c r="AF59" s="68" t="e">
        <f>IF(EXACT((#REF!),(PROPER(TEXT(AF$3,"dddd")))),"",IF(AND(EXACT((#REF!),(PROPER(TEXT(AE$3,"dddd")))),(EXACT((#REF!),PROPER(TEXT(AF58,"dddd"))))),"",IF(#REF!=1,IF(AND((AC59=""),(AD59=""),(AE59="")),INDEX(#REF!,MATCH(AF$4,#REF!,0),MATCH(#REF!,#REF!,0)),""),IF(#REF!=2,IF(AE59="",INDEX(#REF!,MATCH(AF$4,#REF!,0),MATCH(#REF!,#REF!,0)),""),IF(#REF!=4,INDEX(#REF!,MATCH(AF$4,#REF!,0),MATCH(#REF!,#REF!,0)),"")))))</f>
        <v>#REF!</v>
      </c>
      <c r="AG59" s="68" t="e">
        <f>IF(EXACT((#REF!),(PROPER(TEXT(AG$3,"dddd")))),"",IF(AND(EXACT((#REF!),(PROPER(TEXT(AF$3,"dddd")))),(EXACT((#REF!),PROPER(TEXT(AG58,"dddd"))))),"",IF(#REF!=1,IF(AND((AD59=""),(AE59=""),(AF59="")),INDEX(#REF!,MATCH(AG$4,#REF!,0),MATCH(#REF!,#REF!,0)),""),IF(#REF!=2,IF(AF59="",INDEX(#REF!,MATCH(AG$4,#REF!,0),MATCH(#REF!,#REF!,0)),""),IF(#REF!=4,INDEX(#REF!,MATCH(AG$4,#REF!,0),MATCH(#REF!,#REF!,0)),"")))))</f>
        <v>#REF!</v>
      </c>
      <c r="AH59" s="67" t="e">
        <f>IF(EXACT((#REF!),(PROPER(TEXT(AH$3,"dddd")))),"",IF(AND(EXACT((#REF!),(PROPER(TEXT(AG$3,"dddd")))),(EXACT((#REF!),PROPER(TEXT(AH58,"dddd"))))),"",IF(#REF!=1,IF(AND((AE59=""),(AF59=""),(AG59="")),INDEX(#REF!,MATCH(AH$4,#REF!,0),MATCH(#REF!,#REF!,0)),""),IF(#REF!=2,IF(AG59="",INDEX(#REF!,MATCH(AH$4,#REF!,0),MATCH(#REF!,#REF!,0)),""),IF(#REF!=4,INDEX(#REF!,MATCH(AH$4,#REF!,0),MATCH(#REF!,#REF!,0)),"")))))</f>
        <v>#REF!</v>
      </c>
      <c r="AI59" s="67" t="e">
        <f>IF(EXACT((#REF!),(PROPER(TEXT(AI$3,"dddd")))),"",IF(AND(EXACT((#REF!),(PROPER(TEXT(AH$3,"dddd")))),(EXACT((#REF!),PROPER(TEXT(AI58,"dddd"))))),"",IF(#REF!=1,IF(AND((AF59=""),(AG59=""),(AH59="")),INDEX(#REF!,MATCH(AI$4,#REF!,0),MATCH(#REF!,#REF!,0)),""),IF(#REF!=2,IF(AH59="",INDEX(#REF!,MATCH(AI$4,#REF!,0),MATCH(#REF!,#REF!,0)),""),IF(#REF!=4,INDEX(#REF!,MATCH(AI$4,#REF!,0),MATCH(#REF!,#REF!,0)),"")))))</f>
        <v>#REF!</v>
      </c>
      <c r="AJ59" s="67" t="e">
        <f>IF(EXACT((#REF!),(PROPER(TEXT(AJ$3,"dddd")))),"",IF(AND(EXACT((#REF!),(PROPER(TEXT(AI$3,"dddd")))),(EXACT((#REF!),PROPER(TEXT(AJ58,"dddd"))))),"",IF(#REF!=1,IF(AND((AG59=""),(AH59=""),(AI59="")),INDEX(#REF!,MATCH(AJ$4,#REF!,0),MATCH(#REF!,#REF!,0)),""),IF(#REF!=2,IF(AI59="",INDEX(#REF!,MATCH(AJ$4,#REF!,0),MATCH(#REF!,#REF!,0)),""),IF(#REF!=4,INDEX(#REF!,MATCH(AJ$4,#REF!,0),MATCH(#REF!,#REF!,0)),"")))))</f>
        <v>#REF!</v>
      </c>
      <c r="AK59" s="67" t="e">
        <f>IF(EXACT((#REF!),(PROPER(TEXT(AK$3,"dddd")))),"",IF(AND(EXACT((#REF!),(PROPER(TEXT(AJ$3,"dddd")))),(EXACT((#REF!),PROPER(TEXT(AK58,"dddd"))))),"",IF(#REF!=1,IF(AND((AH59=""),(AI59=""),(AJ59="")),INDEX(#REF!,MATCH(AK$4,#REF!,0),MATCH(#REF!,#REF!,0)),""),IF(#REF!=2,IF(AJ59="",INDEX(#REF!,MATCH(AK$4,#REF!,0),MATCH(#REF!,#REF!,0)),""),IF(#REF!=4,INDEX(#REF!,MATCH(AK$4,#REF!,0),MATCH(#REF!,#REF!,0)),"")))))</f>
        <v>#REF!</v>
      </c>
      <c r="AL59" s="67" t="e">
        <f>IF(EXACT((#REF!),(PROPER(TEXT(AL$3,"dddd")))),"",IF(AND(EXACT((#REF!),(PROPER(TEXT(AK$3,"dddd")))),(EXACT((#REF!),PROPER(TEXT(AL58,"dddd"))))),"",IF(#REF!=1,IF(AND((AI59=""),(AJ59=""),(AK59="")),INDEX(#REF!,MATCH(AL$4,#REF!,0),MATCH(#REF!,#REF!,0)),""),IF(#REF!=2,IF(AK59="",INDEX(#REF!,MATCH(AL$4,#REF!,0),MATCH(#REF!,#REF!,0)),""),IF(#REF!=4,INDEX(#REF!,MATCH(AL$4,#REF!,0),MATCH(#REF!,#REF!,0)),"")))))</f>
        <v>#REF!</v>
      </c>
      <c r="AM59" s="68" t="e">
        <f>IF(EXACT((#REF!),(PROPER(TEXT(AM$3,"dddd")))),"",IF(AND(EXACT((#REF!),(PROPER(TEXT(AL$3,"dddd")))),(EXACT((#REF!),PROPER(TEXT(AM58,"dddd"))))),"",IF(#REF!=1,IF(AND((AJ59=""),(AK59=""),(AL59="")),INDEX(#REF!,MATCH(AM$4,#REF!,0),MATCH(#REF!,#REF!,0)),""),IF(#REF!=2,IF(AL59="",INDEX(#REF!,MATCH(AM$4,#REF!,0),MATCH(#REF!,#REF!,0)),""),IF(#REF!=4,INDEX(#REF!,MATCH(AM$4,#REF!,0),MATCH(#REF!,#REF!,0)),"")))))</f>
        <v>#REF!</v>
      </c>
      <c r="AN59" s="68" t="e">
        <f>IF(EXACT((#REF!),(PROPER(TEXT(AN$3,"dddd")))),"",IF(AND(EXACT((#REF!),(PROPER(TEXT(AM$3,"dddd")))),(EXACT((#REF!),PROPER(TEXT(AN58,"dddd"))))),"",IF(#REF!=1,IF(AND((AK59=""),(AL59=""),(AM59="")),INDEX(#REF!,MATCH(AN$4,#REF!,0),MATCH(#REF!,#REF!,0)),""),IF(#REF!=2,IF(AM59="",INDEX(#REF!,MATCH(AN$4,#REF!,0),MATCH(#REF!,#REF!,0)),""),IF(#REF!=4,INDEX(#REF!,MATCH(AN$4,#REF!,0),MATCH(#REF!,#REF!,0)),"")))))</f>
        <v>#REF!</v>
      </c>
      <c r="AO59" s="68" t="e">
        <f>IF(EXACT((#REF!),(PROPER(TEXT(AO$3,"dddd")))),"",IF(AND(EXACT((#REF!),(PROPER(TEXT(AN$3,"dddd")))),(EXACT((#REF!),PROPER(TEXT(AO58,"dddd"))))),"",IF(#REF!=1,IF(AND((AL59=""),(AM59=""),(AN59="")),INDEX(#REF!,MATCH(AO$4,#REF!,0),MATCH(#REF!,#REF!,0)),""),IF(#REF!=2,IF(AN59="",INDEX(#REF!,MATCH(AO$4,#REF!,0),MATCH(#REF!,#REF!,0)),""),IF(#REF!=4,INDEX(#REF!,MATCH(AO$4,#REF!,0),MATCH(#REF!,#REF!,0)),"")))))</f>
        <v>#REF!</v>
      </c>
      <c r="AP59" s="68" t="e">
        <f>IF(EXACT((#REF!),(PROPER(TEXT(AP$3,"dddd")))),"",IF(AND(EXACT((#REF!),(PROPER(TEXT(AO$3,"dddd")))),(EXACT((#REF!),PROPER(TEXT(AP58,"dddd"))))),"",IF(#REF!=1,IF(AND((AM59=""),(AN59=""),(AO59="")),INDEX(#REF!,MATCH(AP$4,#REF!,0),MATCH(#REF!,#REF!,0)),""),IF(#REF!=2,IF(AO59="",INDEX(#REF!,MATCH(AP$4,#REF!,0),MATCH(#REF!,#REF!,0)),""),IF(#REF!=4,INDEX(#REF!,MATCH(AP$4,#REF!,0),MATCH(#REF!,#REF!,0)),"")))))</f>
        <v>#REF!</v>
      </c>
      <c r="AQ59" s="67" t="e">
        <f>IF(EXACT((#REF!),(PROPER(TEXT(AQ$3,"dddd")))),"",IF(AND(EXACT((#REF!),(PROPER(TEXT(AP$3,"dddd")))),(EXACT((#REF!),PROPER(TEXT(AQ58,"dddd"))))),"",IF(#REF!=1,IF(AND((AN59=""),(AO59=""),(AP59="")),INDEX(#REF!,MATCH(AQ$4,#REF!,0),MATCH(#REF!,#REF!,0)),""),IF(#REF!=2,IF(AP59="",INDEX(#REF!,MATCH(AQ$4,#REF!,0),MATCH(#REF!,#REF!,0)),""),IF(#REF!=4,INDEX(#REF!,MATCH(AQ$4,#REF!,0),MATCH(#REF!,#REF!,0)),"")))))</f>
        <v>#REF!</v>
      </c>
      <c r="AR59" s="67" t="e">
        <f>IF(EXACT((#REF!),(PROPER(TEXT(AR$3,"dddd")))),"",IF(AND(EXACT((#REF!),(PROPER(TEXT(AQ$3,"dddd")))),(EXACT((#REF!),PROPER(TEXT(AR58,"dddd"))))),"",IF(#REF!=1,IF(AND((AO59=""),(AP59=""),(AQ59="")),INDEX(#REF!,MATCH(AR$4,#REF!,0),MATCH(#REF!,#REF!,0)),""),IF(#REF!=2,IF(AQ59="",INDEX(#REF!,MATCH(AR$4,#REF!,0),MATCH(#REF!,#REF!,0)),""),IF(#REF!=4,INDEX(#REF!,MATCH(AR$4,#REF!,0),MATCH(#REF!,#REF!,0)),"")))))</f>
        <v>#REF!</v>
      </c>
      <c r="AS59" s="67" t="e">
        <f>IF(EXACT((#REF!),(PROPER(TEXT(AS$3,"dddd")))),"",IF(AND(EXACT((#REF!),(PROPER(TEXT(AR$3,"dddd")))),(EXACT((#REF!),PROPER(TEXT(AS58,"dddd"))))),"",IF(#REF!=1,IF(AND((AP59=""),(AQ59=""),(AR59="")),INDEX(#REF!,MATCH(AS$4,#REF!,0),MATCH(#REF!,#REF!,0)),""),IF(#REF!=2,IF(AR59="",INDEX(#REF!,MATCH(AS$4,#REF!,0),MATCH(#REF!,#REF!,0)),""),IF(#REF!=4,INDEX(#REF!,MATCH(AS$4,#REF!,0),MATCH(#REF!,#REF!,0)),"")))))</f>
        <v>#REF!</v>
      </c>
      <c r="AT59" s="67" t="e">
        <f>IF(EXACT((#REF!),(PROPER(TEXT(AT$3,"dddd")))),"",IF(AND(EXACT((#REF!),(PROPER(TEXT(AS$3,"dddd")))),(EXACT((#REF!),PROPER(TEXT(AT58,"dddd"))))),"",IF(#REF!=1,IF(AND((AQ59=""),(AR59=""),(AS59="")),INDEX(#REF!,MATCH(AT$4,#REF!,0),MATCH(#REF!,#REF!,0)),""),IF(#REF!=2,IF(AS59="",INDEX(#REF!,MATCH(AT$4,#REF!,0),MATCH(#REF!,#REF!,0)),""),IF(#REF!=4,INDEX(#REF!,MATCH(AT$4,#REF!,0),MATCH(#REF!,#REF!,0)),"")))))</f>
        <v>#REF!</v>
      </c>
      <c r="AU59" s="67" t="e">
        <f>IF(EXACT((#REF!),(PROPER(TEXT(AU$3,"dddd")))),"",IF(AND(EXACT((#REF!),(PROPER(TEXT(AT$3,"dddd")))),(EXACT((#REF!),PROPER(TEXT(AU58,"dddd"))))),"",IF(#REF!=1,IF(AND((AR59=""),(AS59=""),(AT59="")),INDEX(#REF!,MATCH(AU$4,#REF!,0),MATCH(#REF!,#REF!,0)),""),IF(#REF!=2,IF(AT59="",INDEX(#REF!,MATCH(AU$4,#REF!,0),MATCH(#REF!,#REF!,0)),""),IF(#REF!=4,INDEX(#REF!,MATCH(AU$4,#REF!,0),MATCH(#REF!,#REF!,0)),"")))))</f>
        <v>#REF!</v>
      </c>
      <c r="AV59" s="68" t="e">
        <f>IF(EXACT((#REF!),(PROPER(TEXT(AV$3,"dddd")))),"",IF(AND(EXACT((#REF!),(PROPER(TEXT(AU$3,"dddd")))),(EXACT((#REF!),PROPER(TEXT(AV58,"dddd"))))),"",IF(#REF!=1,IF(AND((AS59=""),(AT59=""),(AU59="")),INDEX(#REF!,MATCH(AV$4,#REF!,0),MATCH(#REF!,#REF!,0)),""),IF(#REF!=2,IF(AU59="",INDEX(#REF!,MATCH(AV$4,#REF!,0),MATCH(#REF!,#REF!,0)),""),IF(#REF!=4,INDEX(#REF!,MATCH(AV$4,#REF!,0),MATCH(#REF!,#REF!,0)),"")))))</f>
        <v>#REF!</v>
      </c>
      <c r="AW59" s="68" t="e">
        <f>IF(EXACT((#REF!),(PROPER(TEXT(AW$3,"dddd")))),"",IF(AND(EXACT((#REF!),(PROPER(TEXT(AV$3,"dddd")))),(EXACT((#REF!),PROPER(TEXT(AW58,"dddd"))))),"",IF(#REF!=1,IF(AND((AT59=""),(AU59=""),(AV59="")),INDEX(#REF!,MATCH(AW$4,#REF!,0),MATCH(#REF!,#REF!,0)),""),IF(#REF!=2,IF(AV59="",INDEX(#REF!,MATCH(AW$4,#REF!,0),MATCH(#REF!,#REF!,0)),""),IF(#REF!=4,INDEX(#REF!,MATCH(AW$4,#REF!,0),MATCH(#REF!,#REF!,0)),"")))))</f>
        <v>#REF!</v>
      </c>
      <c r="AX59" s="68" t="e">
        <f>IF(EXACT((#REF!),(PROPER(TEXT(AX$3,"dddd")))),"",IF(AND(EXACT((#REF!),(PROPER(TEXT(AW$3,"dddd")))),(EXACT((#REF!),PROPER(TEXT(AX58,"dddd"))))),"",IF(#REF!=1,IF(AND((AU59=""),(AV59=""),(AW59="")),INDEX(#REF!,MATCH(AX$4,#REF!,0),MATCH(#REF!,#REF!,0)),""),IF(#REF!=2,IF(AW59="",INDEX(#REF!,MATCH(AX$4,#REF!,0),MATCH(#REF!,#REF!,0)),""),IF(#REF!=4,INDEX(#REF!,MATCH(AX$4,#REF!,0),MATCH(#REF!,#REF!,0)),"")))))</f>
        <v>#REF!</v>
      </c>
      <c r="AY59" s="68" t="e">
        <f>IF(EXACT((#REF!),(PROPER(TEXT(AY$3,"dddd")))),"",IF(AND(EXACT((#REF!),(PROPER(TEXT(AX$3,"dddd")))),(EXACT((#REF!),PROPER(TEXT(AY58,"dddd"))))),"",IF(#REF!=1,IF(AND((AV59=""),(AW59=""),(AX59="")),INDEX(#REF!,MATCH(AY$4,#REF!,0),MATCH(#REF!,#REF!,0)),""),IF(#REF!=2,IF(AX59="",INDEX(#REF!,MATCH(AY$4,#REF!,0),MATCH(#REF!,#REF!,0)),""),IF(#REF!=4,INDEX(#REF!,MATCH(AY$4,#REF!,0),MATCH(#REF!,#REF!,0)),"")))))</f>
        <v>#REF!</v>
      </c>
      <c r="AZ59" s="67" t="e">
        <f>IF(EXACT((#REF!),(PROPER(TEXT(AZ$3,"dddd")))),"",IF(AND(EXACT((#REF!),(PROPER(TEXT(AY$3,"dddd")))),(EXACT((#REF!),PROPER(TEXT(AZ58,"dddd"))))),"",IF(#REF!=1,IF(AND((AW59=""),(AX59=""),(AY59="")),INDEX(#REF!,MATCH(AZ$4,#REF!,0),MATCH(#REF!,#REF!,0)),""),IF(#REF!=2,IF(AY59="",INDEX(#REF!,MATCH(AZ$4,#REF!,0),MATCH(#REF!,#REF!,0)),""),IF(#REF!=4,INDEX(#REF!,MATCH(AZ$4,#REF!,0),MATCH(#REF!,#REF!,0)),"")))))</f>
        <v>#REF!</v>
      </c>
      <c r="BA59" s="67" t="e">
        <f>IF(EXACT((#REF!),(PROPER(TEXT(BA$3,"dddd")))),"",IF(AND(EXACT((#REF!),(PROPER(TEXT(AZ$3,"dddd")))),(EXACT((#REF!),PROPER(TEXT(BA58,"dddd"))))),"",IF(#REF!=1,IF(AND((AX59=""),(AY59=""),(AZ59="")),INDEX(#REF!,MATCH(BA$4,#REF!,0),MATCH(#REF!,#REF!,0)),""),IF(#REF!=2,IF(AZ59="",INDEX(#REF!,MATCH(BA$4,#REF!,0),MATCH(#REF!,#REF!,0)),""),IF(#REF!=4,INDEX(#REF!,MATCH(BA$4,#REF!,0),MATCH(#REF!,#REF!,0)),"")))))</f>
        <v>#REF!</v>
      </c>
      <c r="BB59" s="67" t="e">
        <f>IF(EXACT((#REF!),(PROPER(TEXT(BB$3,"dddd")))),"",IF(AND(EXACT((#REF!),(PROPER(TEXT(BA$3,"dddd")))),(EXACT((#REF!),PROPER(TEXT(BB58,"dddd"))))),"",IF(#REF!=1,IF(AND((AY59=""),(AZ59=""),(BA59="")),INDEX(#REF!,MATCH(BB$4,#REF!,0),MATCH(#REF!,#REF!,0)),""),IF(#REF!=2,IF(BA59="",INDEX(#REF!,MATCH(BB$4,#REF!,0),MATCH(#REF!,#REF!,0)),""),IF(#REF!=4,INDEX(#REF!,MATCH(BB$4,#REF!,0),MATCH(#REF!,#REF!,0)),"")))))</f>
        <v>#REF!</v>
      </c>
      <c r="BC59" s="67" t="e">
        <f>IF(EXACT((#REF!),(PROPER(TEXT(BC$3,"dddd")))),"",IF(AND(EXACT((#REF!),(PROPER(TEXT(BB$3,"dddd")))),(EXACT((#REF!),PROPER(TEXT(BC58,"dddd"))))),"",IF(#REF!=1,IF(AND((AZ59=""),(BA59=""),(BB59="")),INDEX(#REF!,MATCH(BC$4,#REF!,0),MATCH(#REF!,#REF!,0)),""),IF(#REF!=2,IF(BB59="",INDEX(#REF!,MATCH(BC$4,#REF!,0),MATCH(#REF!,#REF!,0)),""),IF(#REF!=4,INDEX(#REF!,MATCH(BC$4,#REF!,0),MATCH(#REF!,#REF!,0)),"")))))</f>
        <v>#REF!</v>
      </c>
      <c r="BD59" s="68" t="e">
        <f>IF(EXACT((#REF!),(PROPER(TEXT(BD$3,"dddd")))),"",IF(AND(EXACT((#REF!),(PROPER(TEXT(BC$3,"dddd")))),(EXACT((#REF!),PROPER(TEXT(BD58,"dddd"))))),"",IF(#REF!=1,IF(AND((BA59=""),(BB59=""),(BC59="")),INDEX(#REF!,MATCH(BD$4,#REF!,0),MATCH(#REF!,#REF!,0)),""),IF(#REF!=2,IF(BC59="",INDEX(#REF!,MATCH(BD$4,#REF!,0),MATCH(#REF!,#REF!,0)),""),IF(#REF!=4,INDEX(#REF!,MATCH(BD$4,#REF!,0),MATCH(#REF!,#REF!,0)),"")))))</f>
        <v>#REF!</v>
      </c>
      <c r="BE59" s="68" t="e">
        <f>IF(EXACT((#REF!),(PROPER(TEXT(BE$3,"dddd")))),"",IF(AND(EXACT((#REF!),(PROPER(TEXT(BD$3,"dddd")))),(EXACT((#REF!),PROPER(TEXT(BE58,"dddd"))))),"",IF(#REF!=1,IF(AND((BB59=""),(BC59=""),(BD59="")),INDEX(#REF!,MATCH(BE$4,#REF!,0),MATCH(#REF!,#REF!,0)),""),IF(#REF!=2,IF(BD59="",INDEX(#REF!,MATCH(BE$4,#REF!,0),MATCH(#REF!,#REF!,0)),""),IF(#REF!=4,INDEX(#REF!,MATCH(BE$4,#REF!,0),MATCH(#REF!,#REF!,0)),"")))))</f>
        <v>#REF!</v>
      </c>
      <c r="BF59" s="68" t="e">
        <f>IF(EXACT((#REF!),(PROPER(TEXT(BF$3,"dddd")))),"",IF(AND(EXACT((#REF!),(PROPER(TEXT(BE$3,"dddd")))),(EXACT((#REF!),PROPER(TEXT(BF58,"dddd"))))),"",IF(#REF!=1,IF(AND((BC59=""),(BD59=""),(BE59="")),INDEX(#REF!,MATCH(BF$4,#REF!,0),MATCH(#REF!,#REF!,0)),""),IF(#REF!=2,IF(BE59="",INDEX(#REF!,MATCH(BF$4,#REF!,0),MATCH(#REF!,#REF!,0)),""),IF(#REF!=4,INDEX(#REF!,MATCH(BF$4,#REF!,0),MATCH(#REF!,#REF!,0)),"")))))</f>
        <v>#REF!</v>
      </c>
      <c r="BG59" s="68" t="e">
        <f>IF(EXACT((#REF!),(PROPER(TEXT(BG$3,"dddd")))),"",IF(AND(EXACT((#REF!),(PROPER(TEXT(BF$3,"dddd")))),(EXACT((#REF!),PROPER(TEXT(BG58,"dddd"))))),"",IF(#REF!=1,IF(AND((BD59=""),(BE59=""),(BF59="")),INDEX(#REF!,MATCH(BG$4,#REF!,0),MATCH(#REF!,#REF!,0)),""),IF(#REF!=2,IF(BF59="",INDEX(#REF!,MATCH(BG$4,#REF!,0),MATCH(#REF!,#REF!,0)),""),IF(#REF!=4,INDEX(#REF!,MATCH(BG$4,#REF!,0),MATCH(#REF!,#REF!,0)),"")))))</f>
        <v>#REF!</v>
      </c>
    </row>
    <row r="60" spans="1:59" ht="26.25" customHeight="1" x14ac:dyDescent="0.25">
      <c r="A60" s="75" t="e">
        <f t="shared" si="1"/>
        <v>#REF!</v>
      </c>
      <c r="B60" s="52" t="s">
        <v>268</v>
      </c>
      <c r="C60" s="52" t="s">
        <v>51</v>
      </c>
      <c r="D60" s="52" t="s">
        <v>53</v>
      </c>
      <c r="E60" s="52" t="s">
        <v>50</v>
      </c>
      <c r="F60" s="72" t="e">
        <f>IF(ISNA(VLOOKUP(E60,#REF!,2,FALSE)),"",VLOOKUP(E60,#REF!,2,FALSE))</f>
        <v>#REF!</v>
      </c>
      <c r="G60" s="72" t="e">
        <f>IF(ISNA(VLOOKUP(E60,#REF!,3,0)),"",VLOOKUP(E60,#REF!,3,0))</f>
        <v>#REF!</v>
      </c>
      <c r="H60" s="67" t="e">
        <f>IF(EXACT((#REF!),(PROPER(TEXT(H$3,"dddd")))),"",IF(EXACT(H$4,#REF!),IF(#REF!=4,INDEX(#REF!,MATCH(H$4,#REF!,0),MATCH(#REF!,#REF!,0)),INDEX(#REF!,MATCH(#REF!,#REF!,0),MATCH(#REF!,#REF!,0))),""))</f>
        <v>#REF!</v>
      </c>
      <c r="I60" s="67" t="e">
        <f>IF(EXACT((#REF!),(PROPER(TEXT(I$3,"dddd")))),"",IF(EXACT(I$4,#REF!),IF(H60="",IF(OR((#REF!=4),(#REF!=3),(#REF!=2),(#REF!=1)),INDEX(#REF!,MATCH(I$4,#REF!,0),MATCH(#REF!,#REF!,0)),"")),IF(#REF!=4,IF(H60="","",INDEX(#REF!,MATCH(I$4,#REF!,0),MATCH(#REF!,#REF!,0))),IF(#REF!=2,IF(H60="",IF(OR((#REF!="Semana1"),(#REF!="Semana2")),INDEX(#REF!,MATCH(I$4,#REF!,0),MATCH(#REF!,#REF!,0)),""),""),IF(#REF!=1,IF(H60="",IF(#REF!="Semana2","",""),""))))))</f>
        <v>#REF!</v>
      </c>
      <c r="J60" s="67" t="e">
        <f>IF(EXACT(J$4,#REF!),IF(I60="",IF(OR((#REF!=4),(#REF!=3),(#REF!=2),(#REF!=1)),INDEX(#REF!,MATCH(J$4,#REF!,0),MATCH(#REF!,#REF!,0)),"")),IF(#REF!=4,IF(I60="","",INDEX(#REF!,MATCH(J$4,#REF!,0),MATCH(#REF!,#REF!,0))),IF(#REF!=2,IF(I60="",IF(OR((#REF!="Semana1"),(#REF!="Semana2"),(#REF!="Semana3")),INDEX(#REF!,MATCH(J$4,#REF!,0),MATCH(#REF!,#REF!,0)),""),""),IF(#REF!=1,IF(I60="",IF(#REF!="Semana3","",""),"")))))</f>
        <v>#REF!</v>
      </c>
      <c r="K60" s="67" t="e">
        <f>IF(EXACT(K$4,#REF!),IF(J60="",IF(OR((#REF!=4),(#REF!=3),(#REF!=2),(#REF!=1)),INDEX(#REF!,MATCH(K$4,#REF!,0),MATCH(#REF!,#REF!,0)),"")),IF(#REF!=4,IF(J60="","",INDEX(#REF!,MATCH(K$4,#REF!,0),MATCH(#REF!,#REF!,0))),IF(#REF!=2,IF(J60="",IF(OR((#REF!="Semana1"),(#REF!="Semana2"),(#REF!="Semana3"),(#REF!="Semana4")),INDEX(#REF!,MATCH(K$4,#REF!,0),MATCH(#REF!,#REF!,0)),""),""),IF(#REF!=1,IF(J60="",IF(#REF!="Semana4","",""),"")))))</f>
        <v>#REF!</v>
      </c>
      <c r="L60" s="67" t="e">
        <f>IF(EXACT(L$4,#REF!),IF(K60="",IF(OR((#REF!=4),(#REF!=3),(#REF!=2),(#REF!=1)),INDEX(#REF!,MATCH(L$4,#REF!,0),MATCH(#REF!,#REF!,0)),"")),IF(#REF!=4,IF(K60="","",INDEX(#REF!,MATCH(L$4,#REF!,0),MATCH(#REF!,#REF!,0))),IF(#REF!=2,IF(K60="",IF(OR((#REF!="Semana1"),(#REF!="Semana2"),(#REF!="Semana3"),(#REF!="Semana4"),(#REF!="Semana5")),INDEX(#REF!,MATCH(L$4,#REF!,0),MATCH(#REF!,#REF!,0)),""),""),IF(#REF!=1,IF(AND((#REF!="Semana1"),(I60=""),(J60=""),(K60="")),INDEX(#REF!,MATCH(L$4,#REF!,0),MATCH(#REF!,#REF!,0)),IF(AND((#REF!="Semana5"),(K60="")),INDEX(#REF!,MATCH(L$4,#REF!,0),MATCH(#REF!,#REF!,0)),""))))))</f>
        <v>#REF!</v>
      </c>
      <c r="M60" s="68" t="e">
        <f>IF(EXACT(M$4,#REF!),IF(L60="",IF(OR((#REF!=4),(#REF!=3),(#REF!=2),(#REF!=1)),INDEX(#REF!,MATCH(M$4,#REF!,0),MATCH(#REF!,#REF!,0)),"")),IF(#REF!=4,IF(L60="","",INDEX(#REF!,MATCH(M$4,#REF!,0),MATCH(#REF!,#REF!,0))),IF(#REF!=2,IF(L60="",IF(OR((#REF!="Semana1"),(#REF!="Semana2"),(#REF!="Semana3"),(#REF!="Semana4"),(#REF!="Semana5")),INDEX(#REF!,MATCH(M$4,#REF!,0),MATCH(#REF!,#REF!,0)),""),""),IF(#REF!=1,IF(AND((#REF!="Semana2"),(J60=""),(K60=""),(L60="")),INDEX(#REF!,MATCH(M$4,#REF!,0),MATCH(#REF!,#REF!,0)),IF(AND((#REF!="Semana6"),(L60="")),INDEX(#REF!,MATCH(M$4,#REF!,0),MATCH(#REF!,#REF!,0)),""))))))</f>
        <v>#REF!</v>
      </c>
      <c r="N60" s="68" t="e">
        <f>IF(EXACT(N$4,#REF!),IF(M60="",IF(OR((#REF!=4),(#REF!=3),(#REF!=2),(#REF!=1)),INDEX(#REF!,MATCH(N$4,#REF!,0),MATCH(#REF!,#REF!,0)),"")),IF(#REF!=4,IF(M60="","",INDEX(#REF!,MATCH(N$4,#REF!,0),MATCH(#REF!,#REF!,0))),IF(#REF!=2,IF(M60="",IF(OR((#REF!="Semana1"),(#REF!="Semana2"),(#REF!="Semana3"),(#REF!="Semana4"),(#REF!="Semana5")),INDEX(#REF!,MATCH(N$4,#REF!,0),MATCH(#REF!,#REF!,0)),""),""),IF(#REF!=1,IF(AND((#REF!="Semana3"),(K60=""),(L60=""),(M60="")),INDEX(#REF!,MATCH(N$4,#REF!,0),MATCH(#REF!,#REF!,0)),IF(AND((#REF!="Semana7"),(M60="")),INDEX(#REF!,MATCH(N$4,#REF!,0),MATCH(#REF!,#REF!,0)),""))))))</f>
        <v>#REF!</v>
      </c>
      <c r="O60" s="68" t="e">
        <f>IF(EXACT(O$4,#REF!),IF(N60="",IF(OR((#REF!=4),(#REF!=3),(#REF!=2),(#REF!=1)),INDEX(#REF!,MATCH(O$4,#REF!,0),MATCH(#REF!,#REF!,0)),"")),IF(#REF!=4,IF(N60="","",INDEX(#REF!,MATCH(O$4,#REF!,0),MATCH(#REF!,#REF!,0))),IF(#REF!=2,IF(N60="",IF(OR((#REF!="Semana1"),(#REF!="Semana2"),(#REF!="Semana3"),(#REF!="Semana4"),(#REF!="Semana5"),(#REF!="Semana6"),(#REF!="Semana7"),(#REF!="Semana8")),INDEX(#REF!,MATCH(O$4,#REF!,0),MATCH(#REF!,#REF!,0)),""),""),IF(#REF!=1,IF(AND((L60=""),(M60=""),(N60="")),INDEX(#REF!,MATCH(O$4,#REF!,0),MATCH(#REF!,#REF!,0)),""),""))))</f>
        <v>#REF!</v>
      </c>
      <c r="P60" s="68" t="e">
        <f>IF(EXACT((#REF!),(PROPER(TEXT(P$3,"dddd")))),"",IF(AND(EXACT((#REF!),(PROPER(TEXT(O$3,"dddd")))),(EXACT((#REF!),PROPER(TEXT(P59,"dddd"))))),"",IF(#REF!=1,IF(AND((M60=""),(N60=""),(O60="")),INDEX(#REF!,MATCH(P$4,#REF!,0),MATCH(#REF!,#REF!,0)),""),IF(#REF!=2,IF(O60="",INDEX(#REF!,MATCH(P$4,#REF!,0),MATCH(#REF!,#REF!,0)),""),IF(#REF!=4,INDEX(#REF!,MATCH(P$4,#REF!,0),MATCH(#REF!,#REF!,0)),"")))))</f>
        <v>#REF!</v>
      </c>
      <c r="Q60" s="67" t="e">
        <f>IF(EXACT((#REF!),(PROPER(TEXT(Q$3,"dddd")))),"",IF(AND(EXACT((#REF!),(PROPER(TEXT(P$3,"dddd")))),(EXACT((#REF!),PROPER(TEXT(Q59,"dddd"))))),"",IF(#REF!=1,IF(AND((N60=""),(O60=""),(P60="")),INDEX(#REF!,MATCH(Q$4,#REF!,0),MATCH(#REF!,#REF!,0)),""),IF(#REF!=2,IF(P60="",INDEX(#REF!,MATCH(Q$4,#REF!,0),MATCH(#REF!,#REF!,0)),""),IF(#REF!=4,INDEX(#REF!,MATCH(Q$4,#REF!,0),MATCH(#REF!,#REF!,0)),"")))))</f>
        <v>#REF!</v>
      </c>
      <c r="R60" s="67" t="e">
        <f>IF(EXACT((#REF!),(PROPER(TEXT(R$3,"dddd")))),"",IF(AND(EXACT((#REF!),(PROPER(TEXT(Q$3,"dddd")))),(EXACT((#REF!),PROPER(TEXT(R59,"dddd"))))),"",IF(#REF!=1,IF(AND((O60=""),(P60=""),(Q60="")),INDEX(#REF!,MATCH(R$4,#REF!,0),MATCH(#REF!,#REF!,0)),""),IF(#REF!=2,IF(Q60="",INDEX(#REF!,MATCH(R$4,#REF!,0),MATCH(#REF!,#REF!,0)),""),IF(#REF!=4,INDEX(#REF!,MATCH(R$4,#REF!,0),MATCH(#REF!,#REF!,0)),"")))))</f>
        <v>#REF!</v>
      </c>
      <c r="S60" s="67" t="e">
        <f>IF(EXACT((#REF!),(PROPER(TEXT(S$3,"dddd")))),"",IF(AND(EXACT((#REF!),(PROPER(TEXT(R$3,"dddd")))),(EXACT((#REF!),PROPER(TEXT(S59,"dddd"))))),"",IF(#REF!=1,IF(AND((P60=""),(Q60=""),(R60="")),INDEX(#REF!,MATCH(S$4,#REF!,0),MATCH(#REF!,#REF!,0)),""),IF(#REF!=2,IF(R60="",INDEX(#REF!,MATCH(S$4,#REF!,0),MATCH(#REF!,#REF!,0)),""),IF(#REF!=4,INDEX(#REF!,MATCH(S$4,#REF!,0),MATCH(#REF!,#REF!,0)),"")))))</f>
        <v>#REF!</v>
      </c>
      <c r="T60" s="67" t="e">
        <f>IF(EXACT((#REF!),(PROPER(TEXT(T$3,"dddd")))),"",IF(AND(EXACT((#REF!),(PROPER(TEXT(S$3,"dddd")))),(EXACT((#REF!),PROPER(TEXT(T59,"dddd"))))),"",IF(#REF!=1,IF(AND((Q60=""),(R60=""),(S60="")),INDEX(#REF!,MATCH(T$4,#REF!,0),MATCH(#REF!,#REF!,0)),""),IF(#REF!=2,IF(S60="",INDEX(#REF!,MATCH(T$4,#REF!,0),MATCH(#REF!,#REF!,0)),""),IF(#REF!=4,INDEX(#REF!,MATCH(T$4,#REF!,0),MATCH(#REF!,#REF!,0)),"")))))</f>
        <v>#REF!</v>
      </c>
      <c r="U60" s="68" t="e">
        <f>IF(EXACT((#REF!),(PROPER(TEXT(U$3,"dddd")))),"",IF(AND(EXACT((#REF!),(PROPER(TEXT(T$3,"dddd")))),(EXACT((#REF!),PROPER(TEXT(U59,"dddd"))))),"",IF(#REF!=1,IF(AND((R60=""),(S60=""),(T60="")),INDEX(#REF!,MATCH(U$4,#REF!,0),MATCH(#REF!,#REF!,0)),""),IF(#REF!=2,IF(T60="",INDEX(#REF!,MATCH(U$4,#REF!,0),MATCH(#REF!,#REF!,0)),""),IF(#REF!=4,INDEX(#REF!,MATCH(U$4,#REF!,0),MATCH(#REF!,#REF!,0)),"")))))</f>
        <v>#REF!</v>
      </c>
      <c r="V60" s="68" t="e">
        <f>IF(EXACT((#REF!),(PROPER(TEXT(V$3,"dddd")))),"",IF(AND(EXACT((#REF!),(PROPER(TEXT(U$3,"dddd")))),(EXACT((#REF!),PROPER(TEXT(V59,"dddd"))))),"",IF(#REF!=1,IF(AND((S60=""),(T60=""),(U60="")),INDEX(#REF!,MATCH(V$4,#REF!,0),MATCH(#REF!,#REF!,0)),""),IF(#REF!=2,IF(U60="",INDEX(#REF!,MATCH(V$4,#REF!,0),MATCH(#REF!,#REF!,0)),""),IF(#REF!=4,INDEX(#REF!,MATCH(V$4,#REF!,0),MATCH(#REF!,#REF!,0)),"")))))</f>
        <v>#REF!</v>
      </c>
      <c r="W60" s="68" t="e">
        <f>IF(EXACT((#REF!),(PROPER(TEXT(W$3,"dddd")))),"",IF(AND(EXACT((#REF!),(PROPER(TEXT(V$3,"dddd")))),(EXACT((#REF!),PROPER(TEXT(W59,"dddd"))))),"",IF(#REF!=1,IF(AND((T60=""),(U60=""),(V60="")),INDEX(#REF!,MATCH(W$4,#REF!,0),MATCH(#REF!,#REF!,0)),""),IF(#REF!=2,IF(V60="",INDEX(#REF!,MATCH(W$4,#REF!,0),MATCH(#REF!,#REF!,0)),""),IF(#REF!=4,INDEX(#REF!,MATCH(W$4,#REF!,0),MATCH(#REF!,#REF!,0)),"")))))</f>
        <v>#REF!</v>
      </c>
      <c r="X60" s="68" t="e">
        <f>IF(EXACT((#REF!),(PROPER(TEXT(X$3,"dddd")))),"",IF(AND(EXACT((#REF!),(PROPER(TEXT(W$3,"dddd")))),(EXACT((#REF!),PROPER(TEXT(X59,"dddd"))))),"",IF(#REF!=1,IF(AND((U60=""),(V60=""),(W60="")),INDEX(#REF!,MATCH(X$4,#REF!,0),MATCH(#REF!,#REF!,0)),""),IF(#REF!=2,IF(W60="",INDEX(#REF!,MATCH(X$4,#REF!,0),MATCH(#REF!,#REF!,0)),""),IF(#REF!=4,INDEX(#REF!,MATCH(X$4,#REF!,0),MATCH(#REF!,#REF!,0)),"")))))</f>
        <v>#REF!</v>
      </c>
      <c r="Y60" s="67" t="e">
        <f>IF(EXACT((#REF!),(PROPER(TEXT(Y$3,"dddd")))),"",IF(AND(EXACT((#REF!),(PROPER(TEXT(X$3,"dddd")))),(EXACT((#REF!),PROPER(TEXT(Y59,"dddd"))))),"",IF(#REF!=1,IF(AND((V60=""),(W60=""),(X60="")),INDEX(#REF!,MATCH(Y$4,#REF!,0),MATCH(#REF!,#REF!,0)),""),IF(#REF!=2,IF(X60="",INDEX(#REF!,MATCH(Y$4,#REF!,0),MATCH(#REF!,#REF!,0)),""),IF(#REF!=4,INDEX(#REF!,MATCH(Y$4,#REF!,0),MATCH(#REF!,#REF!,0)),"")))))</f>
        <v>#REF!</v>
      </c>
      <c r="Z60" s="67" t="e">
        <f>IF(EXACT((#REF!),(PROPER(TEXT(Z$3,"dddd")))),"",IF(AND(EXACT((#REF!),(PROPER(TEXT(Y$3,"dddd")))),(EXACT((#REF!),PROPER(TEXT(Z59,"dddd"))))),"",IF(#REF!=1,IF(AND((W60=""),(X60=""),(Y60="")),INDEX(#REF!,MATCH(Z$4,#REF!,0),MATCH(#REF!,#REF!,0)),""),IF(#REF!=2,IF(Y60="",INDEX(#REF!,MATCH(Z$4,#REF!,0),MATCH(#REF!,#REF!,0)),""),IF(#REF!=4,INDEX(#REF!,MATCH(Z$4,#REF!,0),MATCH(#REF!,#REF!,0)),"")))))</f>
        <v>#REF!</v>
      </c>
      <c r="AA60" s="67" t="e">
        <f>IF(EXACT((#REF!),(PROPER(TEXT(AA$3,"dddd")))),"",IF(AND(EXACT((#REF!),(PROPER(TEXT(Z$3,"dddd")))),(EXACT((#REF!),PROPER(TEXT(AA59,"dddd"))))),"",IF(#REF!=1,IF(AND((X60=""),(Y60=""),(Z60="")),INDEX(#REF!,MATCH(AA$4,#REF!,0),MATCH(#REF!,#REF!,0)),""),IF(#REF!=2,IF(Z60="",INDEX(#REF!,MATCH(AA$4,#REF!,0),MATCH(#REF!,#REF!,0)),""),IF(#REF!=4,INDEX(#REF!,MATCH(AA$4,#REF!,0),MATCH(#REF!,#REF!,0)),"")))))</f>
        <v>#REF!</v>
      </c>
      <c r="AB60" s="67" t="e">
        <f>IF(EXACT((#REF!),(PROPER(TEXT(AB$3,"dddd")))),"",IF(AND(EXACT((#REF!),(PROPER(TEXT(AA$3,"dddd")))),(EXACT((#REF!),PROPER(TEXT(AB59,"dddd"))))),"",IF(#REF!=1,IF(AND((Y60=""),(Z60=""),(AA60="")),INDEX(#REF!,MATCH(AB$4,#REF!,0),MATCH(#REF!,#REF!,0)),""),IF(#REF!=2,IF(AA60="",INDEX(#REF!,MATCH(AB$4,#REF!,0),MATCH(#REF!,#REF!,0)),""),IF(#REF!=4,INDEX(#REF!,MATCH(AB$4,#REF!,0),MATCH(#REF!,#REF!,0)),"")))))</f>
        <v>#REF!</v>
      </c>
      <c r="AC60" s="67" t="e">
        <f>IF(EXACT((#REF!),(PROPER(TEXT(AC$3,"dddd")))),"",IF(AND(EXACT((#REF!),(PROPER(TEXT(AB$3,"dddd")))),(EXACT((#REF!),PROPER(TEXT(AC59,"dddd"))))),"",IF(#REF!=1,IF(AND((Z60=""),(AA60=""),(AB60="")),INDEX(#REF!,MATCH(AC$4,#REF!,0),MATCH(#REF!,#REF!,0)),""),IF(#REF!=2,IF(AB60="",INDEX(#REF!,MATCH(AC$4,#REF!,0),MATCH(#REF!,#REF!,0)),""),IF(#REF!=4,INDEX(#REF!,MATCH(AC$4,#REF!,0),MATCH(#REF!,#REF!,0)),"")))))</f>
        <v>#REF!</v>
      </c>
      <c r="AD60" s="68" t="e">
        <f>IF(EXACT((#REF!),(PROPER(TEXT(AD$3,"dddd")))),"",IF(AND(EXACT((#REF!),(PROPER(TEXT(AC$3,"dddd")))),(EXACT((#REF!),PROPER(TEXT(AD59,"dddd"))))),"",IF(#REF!=1,IF(AND((AA60=""),(AB60=""),(AC60="")),INDEX(#REF!,MATCH(AD$4,#REF!,0),MATCH(#REF!,#REF!,0)),""),IF(#REF!=2,IF(AC60="",INDEX(#REF!,MATCH(AD$4,#REF!,0),MATCH(#REF!,#REF!,0)),""),IF(#REF!=4,INDEX(#REF!,MATCH(AD$4,#REF!,0),MATCH(#REF!,#REF!,0)),"")))))</f>
        <v>#REF!</v>
      </c>
      <c r="AE60" s="68" t="e">
        <f>IF(EXACT((#REF!),(PROPER(TEXT(AE$3,"dddd")))),"",IF(AND(EXACT((#REF!),(PROPER(TEXT(AD$3,"dddd")))),(EXACT((#REF!),PROPER(TEXT(AE59,"dddd"))))),"",IF(#REF!=1,IF(AND((AB60=""),(AC60=""),(AD60="")),INDEX(#REF!,MATCH(AE$4,#REF!,0),MATCH(#REF!,#REF!,0)),""),IF(#REF!=2,IF(AD60="",INDEX(#REF!,MATCH(AE$4,#REF!,0),MATCH(#REF!,#REF!,0)),""),IF(#REF!=4,INDEX(#REF!,MATCH(AE$4,#REF!,0),MATCH(#REF!,#REF!,0)),"")))))</f>
        <v>#REF!</v>
      </c>
      <c r="AF60" s="68" t="e">
        <f>IF(EXACT((#REF!),(PROPER(TEXT(AF$3,"dddd")))),"",IF(AND(EXACT((#REF!),(PROPER(TEXT(AE$3,"dddd")))),(EXACT((#REF!),PROPER(TEXT(AF59,"dddd"))))),"",IF(#REF!=1,IF(AND((AC60=""),(AD60=""),(AE60="")),INDEX(#REF!,MATCH(AF$4,#REF!,0),MATCH(#REF!,#REF!,0)),""),IF(#REF!=2,IF(AE60="",INDEX(#REF!,MATCH(AF$4,#REF!,0),MATCH(#REF!,#REF!,0)),""),IF(#REF!=4,INDEX(#REF!,MATCH(AF$4,#REF!,0),MATCH(#REF!,#REF!,0)),"")))))</f>
        <v>#REF!</v>
      </c>
      <c r="AG60" s="68" t="e">
        <f>IF(EXACT((#REF!),(PROPER(TEXT(AG$3,"dddd")))),"",IF(AND(EXACT((#REF!),(PROPER(TEXT(AF$3,"dddd")))),(EXACT((#REF!),PROPER(TEXT(AG59,"dddd"))))),"",IF(#REF!=1,IF(AND((AD60=""),(AE60=""),(AF60="")),INDEX(#REF!,MATCH(AG$4,#REF!,0),MATCH(#REF!,#REF!,0)),""),IF(#REF!=2,IF(AF60="",INDEX(#REF!,MATCH(AG$4,#REF!,0),MATCH(#REF!,#REF!,0)),""),IF(#REF!=4,INDEX(#REF!,MATCH(AG$4,#REF!,0),MATCH(#REF!,#REF!,0)),"")))))</f>
        <v>#REF!</v>
      </c>
      <c r="AH60" s="67" t="e">
        <f>IF(EXACT((#REF!),(PROPER(TEXT(AH$3,"dddd")))),"",IF(AND(EXACT((#REF!),(PROPER(TEXT(AG$3,"dddd")))),(EXACT((#REF!),PROPER(TEXT(AH59,"dddd"))))),"",IF(#REF!=1,IF(AND((AE60=""),(AF60=""),(AG60="")),INDEX(#REF!,MATCH(AH$4,#REF!,0),MATCH(#REF!,#REF!,0)),""),IF(#REF!=2,IF(AG60="",INDEX(#REF!,MATCH(AH$4,#REF!,0),MATCH(#REF!,#REF!,0)),""),IF(#REF!=4,INDEX(#REF!,MATCH(AH$4,#REF!,0),MATCH(#REF!,#REF!,0)),"")))))</f>
        <v>#REF!</v>
      </c>
      <c r="AI60" s="67" t="e">
        <f>IF(EXACT((#REF!),(PROPER(TEXT(AI$3,"dddd")))),"",IF(AND(EXACT((#REF!),(PROPER(TEXT(AH$3,"dddd")))),(EXACT((#REF!),PROPER(TEXT(AI59,"dddd"))))),"",IF(#REF!=1,IF(AND((AF60=""),(AG60=""),(AH60="")),INDEX(#REF!,MATCH(AI$4,#REF!,0),MATCH(#REF!,#REF!,0)),""),IF(#REF!=2,IF(AH60="",INDEX(#REF!,MATCH(AI$4,#REF!,0),MATCH(#REF!,#REF!,0)),""),IF(#REF!=4,INDEX(#REF!,MATCH(AI$4,#REF!,0),MATCH(#REF!,#REF!,0)),"")))))</f>
        <v>#REF!</v>
      </c>
      <c r="AJ60" s="67" t="e">
        <f>IF(EXACT((#REF!),(PROPER(TEXT(AJ$3,"dddd")))),"",IF(AND(EXACT((#REF!),(PROPER(TEXT(AI$3,"dddd")))),(EXACT((#REF!),PROPER(TEXT(AJ59,"dddd"))))),"",IF(#REF!=1,IF(AND((AG60=""),(AH60=""),(AI60="")),INDEX(#REF!,MATCH(AJ$4,#REF!,0),MATCH(#REF!,#REF!,0)),""),IF(#REF!=2,IF(AI60="",INDEX(#REF!,MATCH(AJ$4,#REF!,0),MATCH(#REF!,#REF!,0)),""),IF(#REF!=4,INDEX(#REF!,MATCH(AJ$4,#REF!,0),MATCH(#REF!,#REF!,0)),"")))))</f>
        <v>#REF!</v>
      </c>
      <c r="AK60" s="67" t="e">
        <f>IF(EXACT((#REF!),(PROPER(TEXT(AK$3,"dddd")))),"",IF(AND(EXACT((#REF!),(PROPER(TEXT(AJ$3,"dddd")))),(EXACT((#REF!),PROPER(TEXT(AK59,"dddd"))))),"",IF(#REF!=1,IF(AND((AH60=""),(AI60=""),(AJ60="")),INDEX(#REF!,MATCH(AK$4,#REF!,0),MATCH(#REF!,#REF!,0)),""),IF(#REF!=2,IF(AJ60="",INDEX(#REF!,MATCH(AK$4,#REF!,0),MATCH(#REF!,#REF!,0)),""),IF(#REF!=4,INDEX(#REF!,MATCH(AK$4,#REF!,0),MATCH(#REF!,#REF!,0)),"")))))</f>
        <v>#REF!</v>
      </c>
      <c r="AL60" s="67" t="e">
        <f>IF(EXACT((#REF!),(PROPER(TEXT(AL$3,"dddd")))),"",IF(AND(EXACT((#REF!),(PROPER(TEXT(AK$3,"dddd")))),(EXACT((#REF!),PROPER(TEXT(AL59,"dddd"))))),"",IF(#REF!=1,IF(AND((AI60=""),(AJ60=""),(AK60="")),INDEX(#REF!,MATCH(AL$4,#REF!,0),MATCH(#REF!,#REF!,0)),""),IF(#REF!=2,IF(AK60="",INDEX(#REF!,MATCH(AL$4,#REF!,0),MATCH(#REF!,#REF!,0)),""),IF(#REF!=4,INDEX(#REF!,MATCH(AL$4,#REF!,0),MATCH(#REF!,#REF!,0)),"")))))</f>
        <v>#REF!</v>
      </c>
      <c r="AM60" s="68" t="e">
        <f>IF(EXACT((#REF!),(PROPER(TEXT(AM$3,"dddd")))),"",IF(AND(EXACT((#REF!),(PROPER(TEXT(AL$3,"dddd")))),(EXACT((#REF!),PROPER(TEXT(AM59,"dddd"))))),"",IF(#REF!=1,IF(AND((AJ60=""),(AK60=""),(AL60="")),INDEX(#REF!,MATCH(AM$4,#REF!,0),MATCH(#REF!,#REF!,0)),""),IF(#REF!=2,IF(AL60="",INDEX(#REF!,MATCH(AM$4,#REF!,0),MATCH(#REF!,#REF!,0)),""),IF(#REF!=4,INDEX(#REF!,MATCH(AM$4,#REF!,0),MATCH(#REF!,#REF!,0)),"")))))</f>
        <v>#REF!</v>
      </c>
      <c r="AN60" s="68" t="e">
        <f>IF(EXACT((#REF!),(PROPER(TEXT(AN$3,"dddd")))),"",IF(AND(EXACT((#REF!),(PROPER(TEXT(AM$3,"dddd")))),(EXACT((#REF!),PROPER(TEXT(AN59,"dddd"))))),"",IF(#REF!=1,IF(AND((AK60=""),(AL60=""),(AM60="")),INDEX(#REF!,MATCH(AN$4,#REF!,0),MATCH(#REF!,#REF!,0)),""),IF(#REF!=2,IF(AM60="",INDEX(#REF!,MATCH(AN$4,#REF!,0),MATCH(#REF!,#REF!,0)),""),IF(#REF!=4,INDEX(#REF!,MATCH(AN$4,#REF!,0),MATCH(#REF!,#REF!,0)),"")))))</f>
        <v>#REF!</v>
      </c>
      <c r="AO60" s="68" t="e">
        <f>IF(EXACT((#REF!),(PROPER(TEXT(AO$3,"dddd")))),"",IF(AND(EXACT((#REF!),(PROPER(TEXT(AN$3,"dddd")))),(EXACT((#REF!),PROPER(TEXT(AO59,"dddd"))))),"",IF(#REF!=1,IF(AND((AL60=""),(AM60=""),(AN60="")),INDEX(#REF!,MATCH(AO$4,#REF!,0),MATCH(#REF!,#REF!,0)),""),IF(#REF!=2,IF(AN60="",INDEX(#REF!,MATCH(AO$4,#REF!,0),MATCH(#REF!,#REF!,0)),""),IF(#REF!=4,INDEX(#REF!,MATCH(AO$4,#REF!,0),MATCH(#REF!,#REF!,0)),"")))))</f>
        <v>#REF!</v>
      </c>
      <c r="AP60" s="68" t="e">
        <f>IF(EXACT((#REF!),(PROPER(TEXT(AP$3,"dddd")))),"",IF(AND(EXACT((#REF!),(PROPER(TEXT(AO$3,"dddd")))),(EXACT((#REF!),PROPER(TEXT(AP59,"dddd"))))),"",IF(#REF!=1,IF(AND((AM60=""),(AN60=""),(AO60="")),INDEX(#REF!,MATCH(AP$4,#REF!,0),MATCH(#REF!,#REF!,0)),""),IF(#REF!=2,IF(AO60="",INDEX(#REF!,MATCH(AP$4,#REF!,0),MATCH(#REF!,#REF!,0)),""),IF(#REF!=4,INDEX(#REF!,MATCH(AP$4,#REF!,0),MATCH(#REF!,#REF!,0)),"")))))</f>
        <v>#REF!</v>
      </c>
      <c r="AQ60" s="67" t="e">
        <f>IF(EXACT((#REF!),(PROPER(TEXT(AQ$3,"dddd")))),"",IF(AND(EXACT((#REF!),(PROPER(TEXT(AP$3,"dddd")))),(EXACT((#REF!),PROPER(TEXT(AQ59,"dddd"))))),"",IF(#REF!=1,IF(AND((AN60=""),(AO60=""),(AP60="")),INDEX(#REF!,MATCH(AQ$4,#REF!,0),MATCH(#REF!,#REF!,0)),""),IF(#REF!=2,IF(AP60="",INDEX(#REF!,MATCH(AQ$4,#REF!,0),MATCH(#REF!,#REF!,0)),""),IF(#REF!=4,INDEX(#REF!,MATCH(AQ$4,#REF!,0),MATCH(#REF!,#REF!,0)),"")))))</f>
        <v>#REF!</v>
      </c>
      <c r="AR60" s="67" t="e">
        <f>IF(EXACT((#REF!),(PROPER(TEXT(AR$3,"dddd")))),"",IF(AND(EXACT((#REF!),(PROPER(TEXT(AQ$3,"dddd")))),(EXACT((#REF!),PROPER(TEXT(AR59,"dddd"))))),"",IF(#REF!=1,IF(AND((AO60=""),(AP60=""),(AQ60="")),INDEX(#REF!,MATCH(AR$4,#REF!,0),MATCH(#REF!,#REF!,0)),""),IF(#REF!=2,IF(AQ60="",INDEX(#REF!,MATCH(AR$4,#REF!,0),MATCH(#REF!,#REF!,0)),""),IF(#REF!=4,INDEX(#REF!,MATCH(AR$4,#REF!,0),MATCH(#REF!,#REF!,0)),"")))))</f>
        <v>#REF!</v>
      </c>
      <c r="AS60" s="67" t="e">
        <f>IF(EXACT((#REF!),(PROPER(TEXT(AS$3,"dddd")))),"",IF(AND(EXACT((#REF!),(PROPER(TEXT(AR$3,"dddd")))),(EXACT((#REF!),PROPER(TEXT(AS59,"dddd"))))),"",IF(#REF!=1,IF(AND((AP60=""),(AQ60=""),(AR60="")),INDEX(#REF!,MATCH(AS$4,#REF!,0),MATCH(#REF!,#REF!,0)),""),IF(#REF!=2,IF(AR60="",INDEX(#REF!,MATCH(AS$4,#REF!,0),MATCH(#REF!,#REF!,0)),""),IF(#REF!=4,INDEX(#REF!,MATCH(AS$4,#REF!,0),MATCH(#REF!,#REF!,0)),"")))))</f>
        <v>#REF!</v>
      </c>
      <c r="AT60" s="67" t="e">
        <f>IF(EXACT((#REF!),(PROPER(TEXT(AT$3,"dddd")))),"",IF(AND(EXACT((#REF!),(PROPER(TEXT(AS$3,"dddd")))),(EXACT((#REF!),PROPER(TEXT(AT59,"dddd"))))),"",IF(#REF!=1,IF(AND((AQ60=""),(AR60=""),(AS60="")),INDEX(#REF!,MATCH(AT$4,#REF!,0),MATCH(#REF!,#REF!,0)),""),IF(#REF!=2,IF(AS60="",INDEX(#REF!,MATCH(AT$4,#REF!,0),MATCH(#REF!,#REF!,0)),""),IF(#REF!=4,INDEX(#REF!,MATCH(AT$4,#REF!,0),MATCH(#REF!,#REF!,0)),"")))))</f>
        <v>#REF!</v>
      </c>
      <c r="AU60" s="67" t="e">
        <f>IF(EXACT((#REF!),(PROPER(TEXT(AU$3,"dddd")))),"",IF(AND(EXACT((#REF!),(PROPER(TEXT(AT$3,"dddd")))),(EXACT((#REF!),PROPER(TEXT(AU59,"dddd"))))),"",IF(#REF!=1,IF(AND((AR60=""),(AS60=""),(AT60="")),INDEX(#REF!,MATCH(AU$4,#REF!,0),MATCH(#REF!,#REF!,0)),""),IF(#REF!=2,IF(AT60="",INDEX(#REF!,MATCH(AU$4,#REF!,0),MATCH(#REF!,#REF!,0)),""),IF(#REF!=4,INDEX(#REF!,MATCH(AU$4,#REF!,0),MATCH(#REF!,#REF!,0)),"")))))</f>
        <v>#REF!</v>
      </c>
      <c r="AV60" s="68" t="e">
        <f>IF(EXACT((#REF!),(PROPER(TEXT(AV$3,"dddd")))),"",IF(AND(EXACT((#REF!),(PROPER(TEXT(AU$3,"dddd")))),(EXACT((#REF!),PROPER(TEXT(AV59,"dddd"))))),"",IF(#REF!=1,IF(AND((AS60=""),(AT60=""),(AU60="")),INDEX(#REF!,MATCH(AV$4,#REF!,0),MATCH(#REF!,#REF!,0)),""),IF(#REF!=2,IF(AU60="",INDEX(#REF!,MATCH(AV$4,#REF!,0),MATCH(#REF!,#REF!,0)),""),IF(#REF!=4,INDEX(#REF!,MATCH(AV$4,#REF!,0),MATCH(#REF!,#REF!,0)),"")))))</f>
        <v>#REF!</v>
      </c>
      <c r="AW60" s="68" t="e">
        <f>IF(EXACT((#REF!),(PROPER(TEXT(AW$3,"dddd")))),"",IF(AND(EXACT((#REF!),(PROPER(TEXT(AV$3,"dddd")))),(EXACT((#REF!),PROPER(TEXT(AW59,"dddd"))))),"",IF(#REF!=1,IF(AND((AT60=""),(AU60=""),(AV60="")),INDEX(#REF!,MATCH(AW$4,#REF!,0),MATCH(#REF!,#REF!,0)),""),IF(#REF!=2,IF(AV60="",INDEX(#REF!,MATCH(AW$4,#REF!,0),MATCH(#REF!,#REF!,0)),""),IF(#REF!=4,INDEX(#REF!,MATCH(AW$4,#REF!,0),MATCH(#REF!,#REF!,0)),"")))))</f>
        <v>#REF!</v>
      </c>
      <c r="AX60" s="68" t="e">
        <f>IF(EXACT((#REF!),(PROPER(TEXT(AX$3,"dddd")))),"",IF(AND(EXACT((#REF!),(PROPER(TEXT(AW$3,"dddd")))),(EXACT((#REF!),PROPER(TEXT(AX59,"dddd"))))),"",IF(#REF!=1,IF(AND((AU60=""),(AV60=""),(AW60="")),INDEX(#REF!,MATCH(AX$4,#REF!,0),MATCH(#REF!,#REF!,0)),""),IF(#REF!=2,IF(AW60="",INDEX(#REF!,MATCH(AX$4,#REF!,0),MATCH(#REF!,#REF!,0)),""),IF(#REF!=4,INDEX(#REF!,MATCH(AX$4,#REF!,0),MATCH(#REF!,#REF!,0)),"")))))</f>
        <v>#REF!</v>
      </c>
      <c r="AY60" s="68" t="e">
        <f>IF(EXACT((#REF!),(PROPER(TEXT(AY$3,"dddd")))),"",IF(AND(EXACT((#REF!),(PROPER(TEXT(AX$3,"dddd")))),(EXACT((#REF!),PROPER(TEXT(AY59,"dddd"))))),"",IF(#REF!=1,IF(AND((AV60=""),(AW60=""),(AX60="")),INDEX(#REF!,MATCH(AY$4,#REF!,0),MATCH(#REF!,#REF!,0)),""),IF(#REF!=2,IF(AX60="",INDEX(#REF!,MATCH(AY$4,#REF!,0),MATCH(#REF!,#REF!,0)),""),IF(#REF!=4,INDEX(#REF!,MATCH(AY$4,#REF!,0),MATCH(#REF!,#REF!,0)),"")))))</f>
        <v>#REF!</v>
      </c>
      <c r="AZ60" s="67" t="e">
        <f>IF(EXACT((#REF!),(PROPER(TEXT(AZ$3,"dddd")))),"",IF(AND(EXACT((#REF!),(PROPER(TEXT(AY$3,"dddd")))),(EXACT((#REF!),PROPER(TEXT(AZ59,"dddd"))))),"",IF(#REF!=1,IF(AND((AW60=""),(AX60=""),(AY60="")),INDEX(#REF!,MATCH(AZ$4,#REF!,0),MATCH(#REF!,#REF!,0)),""),IF(#REF!=2,IF(AY60="",INDEX(#REF!,MATCH(AZ$4,#REF!,0),MATCH(#REF!,#REF!,0)),""),IF(#REF!=4,INDEX(#REF!,MATCH(AZ$4,#REF!,0),MATCH(#REF!,#REF!,0)),"")))))</f>
        <v>#REF!</v>
      </c>
      <c r="BA60" s="67" t="e">
        <f>IF(EXACT((#REF!),(PROPER(TEXT(BA$3,"dddd")))),"",IF(AND(EXACT((#REF!),(PROPER(TEXT(AZ$3,"dddd")))),(EXACT((#REF!),PROPER(TEXT(BA59,"dddd"))))),"",IF(#REF!=1,IF(AND((AX60=""),(AY60=""),(AZ60="")),INDEX(#REF!,MATCH(BA$4,#REF!,0),MATCH(#REF!,#REF!,0)),""),IF(#REF!=2,IF(AZ60="",INDEX(#REF!,MATCH(BA$4,#REF!,0),MATCH(#REF!,#REF!,0)),""),IF(#REF!=4,INDEX(#REF!,MATCH(BA$4,#REF!,0),MATCH(#REF!,#REF!,0)),"")))))</f>
        <v>#REF!</v>
      </c>
      <c r="BB60" s="67" t="e">
        <f>IF(EXACT((#REF!),(PROPER(TEXT(BB$3,"dddd")))),"",IF(AND(EXACT((#REF!),(PROPER(TEXT(BA$3,"dddd")))),(EXACT((#REF!),PROPER(TEXT(BB59,"dddd"))))),"",IF(#REF!=1,IF(AND((AY60=""),(AZ60=""),(BA60="")),INDEX(#REF!,MATCH(BB$4,#REF!,0),MATCH(#REF!,#REF!,0)),""),IF(#REF!=2,IF(BA60="",INDEX(#REF!,MATCH(BB$4,#REF!,0),MATCH(#REF!,#REF!,0)),""),IF(#REF!=4,INDEX(#REF!,MATCH(BB$4,#REF!,0),MATCH(#REF!,#REF!,0)),"")))))</f>
        <v>#REF!</v>
      </c>
      <c r="BC60" s="67" t="e">
        <f>IF(EXACT((#REF!),(PROPER(TEXT(BC$3,"dddd")))),"",IF(AND(EXACT((#REF!),(PROPER(TEXT(BB$3,"dddd")))),(EXACT((#REF!),PROPER(TEXT(BC59,"dddd"))))),"",IF(#REF!=1,IF(AND((AZ60=""),(BA60=""),(BB60="")),INDEX(#REF!,MATCH(BC$4,#REF!,0),MATCH(#REF!,#REF!,0)),""),IF(#REF!=2,IF(BB60="",INDEX(#REF!,MATCH(BC$4,#REF!,0),MATCH(#REF!,#REF!,0)),""),IF(#REF!=4,INDEX(#REF!,MATCH(BC$4,#REF!,0),MATCH(#REF!,#REF!,0)),"")))))</f>
        <v>#REF!</v>
      </c>
      <c r="BD60" s="68" t="e">
        <f>IF(EXACT((#REF!),(PROPER(TEXT(BD$3,"dddd")))),"",IF(AND(EXACT((#REF!),(PROPER(TEXT(BC$3,"dddd")))),(EXACT((#REF!),PROPER(TEXT(BD59,"dddd"))))),"",IF(#REF!=1,IF(AND((BA60=""),(BB60=""),(BC60="")),INDEX(#REF!,MATCH(BD$4,#REF!,0),MATCH(#REF!,#REF!,0)),""),IF(#REF!=2,IF(BC60="",INDEX(#REF!,MATCH(BD$4,#REF!,0),MATCH(#REF!,#REF!,0)),""),IF(#REF!=4,INDEX(#REF!,MATCH(BD$4,#REF!,0),MATCH(#REF!,#REF!,0)),"")))))</f>
        <v>#REF!</v>
      </c>
      <c r="BE60" s="68" t="e">
        <f>IF(EXACT((#REF!),(PROPER(TEXT(BE$3,"dddd")))),"",IF(AND(EXACT((#REF!),(PROPER(TEXT(BD$3,"dddd")))),(EXACT((#REF!),PROPER(TEXT(BE59,"dddd"))))),"",IF(#REF!=1,IF(AND((BB60=""),(BC60=""),(BD60="")),INDEX(#REF!,MATCH(BE$4,#REF!,0),MATCH(#REF!,#REF!,0)),""),IF(#REF!=2,IF(BD60="",INDEX(#REF!,MATCH(BE$4,#REF!,0),MATCH(#REF!,#REF!,0)),""),IF(#REF!=4,INDEX(#REF!,MATCH(BE$4,#REF!,0),MATCH(#REF!,#REF!,0)),"")))))</f>
        <v>#REF!</v>
      </c>
      <c r="BF60" s="68" t="e">
        <f>IF(EXACT((#REF!),(PROPER(TEXT(BF$3,"dddd")))),"",IF(AND(EXACT((#REF!),(PROPER(TEXT(BE$3,"dddd")))),(EXACT((#REF!),PROPER(TEXT(BF59,"dddd"))))),"",IF(#REF!=1,IF(AND((BC60=""),(BD60=""),(BE60="")),INDEX(#REF!,MATCH(BF$4,#REF!,0),MATCH(#REF!,#REF!,0)),""),IF(#REF!=2,IF(BE60="",INDEX(#REF!,MATCH(BF$4,#REF!,0),MATCH(#REF!,#REF!,0)),""),IF(#REF!=4,INDEX(#REF!,MATCH(BF$4,#REF!,0),MATCH(#REF!,#REF!,0)),"")))))</f>
        <v>#REF!</v>
      </c>
      <c r="BG60" s="68" t="e">
        <f>IF(EXACT((#REF!),(PROPER(TEXT(BG$3,"dddd")))),"",IF(AND(EXACT((#REF!),(PROPER(TEXT(BF$3,"dddd")))),(EXACT((#REF!),PROPER(TEXT(BG59,"dddd"))))),"",IF(#REF!=1,IF(AND((BD60=""),(BE60=""),(BF60="")),INDEX(#REF!,MATCH(BG$4,#REF!,0),MATCH(#REF!,#REF!,0)),""),IF(#REF!=2,IF(BF60="",INDEX(#REF!,MATCH(BG$4,#REF!,0),MATCH(#REF!,#REF!,0)),""),IF(#REF!=4,INDEX(#REF!,MATCH(BG$4,#REF!,0),MATCH(#REF!,#REF!,0)),"")))))</f>
        <v>#REF!</v>
      </c>
    </row>
    <row r="61" spans="1:59" ht="26.25" customHeight="1" x14ac:dyDescent="0.25">
      <c r="A61" s="75" t="e">
        <f t="shared" si="1"/>
        <v>#REF!</v>
      </c>
      <c r="B61" s="52" t="s">
        <v>268</v>
      </c>
      <c r="C61" s="52" t="s">
        <v>51</v>
      </c>
      <c r="D61" s="52" t="s">
        <v>48</v>
      </c>
      <c r="E61" s="52" t="s">
        <v>51</v>
      </c>
      <c r="F61" s="72" t="e">
        <f>IF(ISNA(VLOOKUP(E61,#REF!,2,FALSE)),"",VLOOKUP(E61,#REF!,2,FALSE))</f>
        <v>#REF!</v>
      </c>
      <c r="G61" s="72" t="e">
        <f>IF(ISNA(VLOOKUP(E61,#REF!,3,0)),"",VLOOKUP(E61,#REF!,3,0))</f>
        <v>#REF!</v>
      </c>
      <c r="H61" s="67" t="e">
        <f>IF(EXACT((#REF!),(PROPER(TEXT(H$3,"dddd")))),"",IF(EXACT(H$4,#REF!),IF(#REF!=4,INDEX(#REF!,MATCH(H$4,#REF!,0),MATCH(#REF!,#REF!,0)),INDEX(#REF!,MATCH(#REF!,#REF!,0),MATCH(#REF!,#REF!,0))),""))</f>
        <v>#REF!</v>
      </c>
      <c r="I61" s="67" t="e">
        <f>IF(EXACT((#REF!),(PROPER(TEXT(I$3,"dddd")))),"",IF(EXACT(I$4,#REF!),IF(H61="",IF(OR((#REF!=4),(#REF!=3),(#REF!=2),(#REF!=1)),INDEX(#REF!,MATCH(I$4,#REF!,0),MATCH(#REF!,#REF!,0)),"")),IF(#REF!=4,IF(H61="","",INDEX(#REF!,MATCH(I$4,#REF!,0),MATCH(#REF!,#REF!,0))),IF(#REF!=2,IF(H61="",IF(OR((#REF!="Semana1"),(#REF!="Semana2")),INDEX(#REF!,MATCH(I$4,#REF!,0),MATCH(#REF!,#REF!,0)),""),""),IF(#REF!=1,IF(H61="",IF(#REF!="Semana2","",""),""))))))</f>
        <v>#REF!</v>
      </c>
      <c r="J61" s="67" t="e">
        <f>IF(EXACT(J$4,#REF!),IF(I61="",IF(OR((#REF!=4),(#REF!=3),(#REF!=2),(#REF!=1)),INDEX(#REF!,MATCH(J$4,#REF!,0),MATCH(#REF!,#REF!,0)),"")),IF(#REF!=4,IF(I61="","",INDEX(#REF!,MATCH(J$4,#REF!,0),MATCH(#REF!,#REF!,0))),IF(#REF!=2,IF(I61="",IF(OR((#REF!="Semana1"),(#REF!="Semana2"),(#REF!="Semana3")),INDEX(#REF!,MATCH(J$4,#REF!,0),MATCH(#REF!,#REF!,0)),""),""),IF(#REF!=1,IF(I61="",IF(#REF!="Semana3","",""),"")))))</f>
        <v>#REF!</v>
      </c>
      <c r="K61" s="67" t="e">
        <f>IF(EXACT(K$4,#REF!),IF(J61="",IF(OR((#REF!=4),(#REF!=3),(#REF!=2),(#REF!=1)),INDEX(#REF!,MATCH(K$4,#REF!,0),MATCH(#REF!,#REF!,0)),"")),IF(#REF!=4,IF(J61="","",INDEX(#REF!,MATCH(K$4,#REF!,0),MATCH(#REF!,#REF!,0))),IF(#REF!=2,IF(J61="",IF(OR((#REF!="Semana1"),(#REF!="Semana2"),(#REF!="Semana3"),(#REF!="Semana4")),INDEX(#REF!,MATCH(K$4,#REF!,0),MATCH(#REF!,#REF!,0)),""),""),IF(#REF!=1,IF(J61="",IF(#REF!="Semana4","",""),"")))))</f>
        <v>#REF!</v>
      </c>
      <c r="L61" s="67" t="e">
        <f>IF(EXACT(L$4,#REF!),IF(K61="",IF(OR((#REF!=4),(#REF!=3),(#REF!=2),(#REF!=1)),INDEX(#REF!,MATCH(L$4,#REF!,0),MATCH(#REF!,#REF!,0)),"")),IF(#REF!=4,IF(K61="","",INDEX(#REF!,MATCH(L$4,#REF!,0),MATCH(#REF!,#REF!,0))),IF(#REF!=2,IF(K61="",IF(OR((#REF!="Semana1"),(#REF!="Semana2"),(#REF!="Semana3"),(#REF!="Semana4"),(#REF!="Semana5")),INDEX(#REF!,MATCH(L$4,#REF!,0),MATCH(#REF!,#REF!,0)),""),""),IF(#REF!=1,IF(AND((#REF!="Semana1"),(I61=""),(J61=""),(K61="")),INDEX(#REF!,MATCH(L$4,#REF!,0),MATCH(#REF!,#REF!,0)),IF(AND((#REF!="Semana5"),(K61="")),INDEX(#REF!,MATCH(L$4,#REF!,0),MATCH(#REF!,#REF!,0)),""))))))</f>
        <v>#REF!</v>
      </c>
      <c r="M61" s="68" t="e">
        <f>IF(EXACT(M$4,#REF!),IF(L61="",IF(OR((#REF!=4),(#REF!=3),(#REF!=2),(#REF!=1)),INDEX(#REF!,MATCH(M$4,#REF!,0),MATCH(#REF!,#REF!,0)),"")),IF(#REF!=4,IF(L61="","",INDEX(#REF!,MATCH(M$4,#REF!,0),MATCH(#REF!,#REF!,0))),IF(#REF!=2,IF(L61="",IF(OR((#REF!="Semana1"),(#REF!="Semana2"),(#REF!="Semana3"),(#REF!="Semana4"),(#REF!="Semana5")),INDEX(#REF!,MATCH(M$4,#REF!,0),MATCH(#REF!,#REF!,0)),""),""),IF(#REF!=1,IF(AND((#REF!="Semana2"),(J61=""),(K61=""),(L61="")),INDEX(#REF!,MATCH(M$4,#REF!,0),MATCH(#REF!,#REF!,0)),IF(AND((#REF!="Semana6"),(L61="")),INDEX(#REF!,MATCH(M$4,#REF!,0),MATCH(#REF!,#REF!,0)),""))))))</f>
        <v>#REF!</v>
      </c>
      <c r="N61" s="68" t="e">
        <f>IF(EXACT(N$4,#REF!),IF(M61="",IF(OR((#REF!=4),(#REF!=3),(#REF!=2),(#REF!=1)),INDEX(#REF!,MATCH(N$4,#REF!,0),MATCH(#REF!,#REF!,0)),"")),IF(#REF!=4,IF(M61="","",INDEX(#REF!,MATCH(N$4,#REF!,0),MATCH(#REF!,#REF!,0))),IF(#REF!=2,IF(M61="",IF(OR((#REF!="Semana1"),(#REF!="Semana2"),(#REF!="Semana3"),(#REF!="Semana4"),(#REF!="Semana5")),INDEX(#REF!,MATCH(N$4,#REF!,0),MATCH(#REF!,#REF!,0)),""),""),IF(#REF!=1,IF(AND((#REF!="Semana3"),(K61=""),(L61=""),(M61="")),INDEX(#REF!,MATCH(N$4,#REF!,0),MATCH(#REF!,#REF!,0)),IF(AND((#REF!="Semana7"),(M61="")),INDEX(#REF!,MATCH(N$4,#REF!,0),MATCH(#REF!,#REF!,0)),""))))))</f>
        <v>#REF!</v>
      </c>
      <c r="O61" s="68" t="e">
        <f>IF(EXACT(O$4,#REF!),IF(N61="",IF(OR((#REF!=4),(#REF!=3),(#REF!=2),(#REF!=1)),INDEX(#REF!,MATCH(O$4,#REF!,0),MATCH(#REF!,#REF!,0)),"")),IF(#REF!=4,IF(N61="","",INDEX(#REF!,MATCH(O$4,#REF!,0),MATCH(#REF!,#REF!,0))),IF(#REF!=2,IF(N61="",IF(OR((#REF!="Semana1"),(#REF!="Semana2"),(#REF!="Semana3"),(#REF!="Semana4"),(#REF!="Semana5"),(#REF!="Semana6"),(#REF!="Semana7"),(#REF!="Semana8")),INDEX(#REF!,MATCH(O$4,#REF!,0),MATCH(#REF!,#REF!,0)),""),""),IF(#REF!=1,IF(AND((L61=""),(M61=""),(N61="")),INDEX(#REF!,MATCH(O$4,#REF!,0),MATCH(#REF!,#REF!,0)),""),""))))</f>
        <v>#REF!</v>
      </c>
      <c r="P61" s="68" t="e">
        <f>IF(EXACT((#REF!),(PROPER(TEXT(P$3,"dddd")))),"",IF(AND(EXACT((#REF!),(PROPER(TEXT(O$3,"dddd")))),(EXACT((#REF!),PROPER(TEXT(P60,"dddd"))))),"",IF(#REF!=1,IF(AND((M61=""),(N61=""),(O61="")),INDEX(#REF!,MATCH(P$4,#REF!,0),MATCH(#REF!,#REF!,0)),""),IF(#REF!=2,IF(O61="",INDEX(#REF!,MATCH(P$4,#REF!,0),MATCH(#REF!,#REF!,0)),""),IF(#REF!=4,INDEX(#REF!,MATCH(P$4,#REF!,0),MATCH(#REF!,#REF!,0)),"")))))</f>
        <v>#REF!</v>
      </c>
      <c r="Q61" s="67" t="e">
        <f>IF(EXACT((#REF!),(PROPER(TEXT(Q$3,"dddd")))),"",IF(AND(EXACT((#REF!),(PROPER(TEXT(P$3,"dddd")))),(EXACT((#REF!),PROPER(TEXT(Q60,"dddd"))))),"",IF(#REF!=1,IF(AND((N61=""),(O61=""),(P61="")),INDEX(#REF!,MATCH(Q$4,#REF!,0),MATCH(#REF!,#REF!,0)),""),IF(#REF!=2,IF(P61="",INDEX(#REF!,MATCH(Q$4,#REF!,0),MATCH(#REF!,#REF!,0)),""),IF(#REF!=4,INDEX(#REF!,MATCH(Q$4,#REF!,0),MATCH(#REF!,#REF!,0)),"")))))</f>
        <v>#REF!</v>
      </c>
      <c r="R61" s="67" t="e">
        <f>IF(EXACT((#REF!),(PROPER(TEXT(R$3,"dddd")))),"",IF(AND(EXACT((#REF!),(PROPER(TEXT(Q$3,"dddd")))),(EXACT((#REF!),PROPER(TEXT(R60,"dddd"))))),"",IF(#REF!=1,IF(AND((O61=""),(P61=""),(Q61="")),INDEX(#REF!,MATCH(R$4,#REF!,0),MATCH(#REF!,#REF!,0)),""),IF(#REF!=2,IF(Q61="",INDEX(#REF!,MATCH(R$4,#REF!,0),MATCH(#REF!,#REF!,0)),""),IF(#REF!=4,INDEX(#REF!,MATCH(R$4,#REF!,0),MATCH(#REF!,#REF!,0)),"")))))</f>
        <v>#REF!</v>
      </c>
      <c r="S61" s="67" t="e">
        <f>IF(EXACT((#REF!),(PROPER(TEXT(S$3,"dddd")))),"",IF(AND(EXACT((#REF!),(PROPER(TEXT(R$3,"dddd")))),(EXACT((#REF!),PROPER(TEXT(S60,"dddd"))))),"",IF(#REF!=1,IF(AND((P61=""),(Q61=""),(R61="")),INDEX(#REF!,MATCH(S$4,#REF!,0),MATCH(#REF!,#REF!,0)),""),IF(#REF!=2,IF(R61="",INDEX(#REF!,MATCH(S$4,#REF!,0),MATCH(#REF!,#REF!,0)),""),IF(#REF!=4,INDEX(#REF!,MATCH(S$4,#REF!,0),MATCH(#REF!,#REF!,0)),"")))))</f>
        <v>#REF!</v>
      </c>
      <c r="T61" s="67" t="e">
        <f>IF(EXACT((#REF!),(PROPER(TEXT(T$3,"dddd")))),"",IF(AND(EXACT((#REF!),(PROPER(TEXT(S$3,"dddd")))),(EXACT((#REF!),PROPER(TEXT(T60,"dddd"))))),"",IF(#REF!=1,IF(AND((Q61=""),(R61=""),(S61="")),INDEX(#REF!,MATCH(T$4,#REF!,0),MATCH(#REF!,#REF!,0)),""),IF(#REF!=2,IF(S61="",INDEX(#REF!,MATCH(T$4,#REF!,0),MATCH(#REF!,#REF!,0)),""),IF(#REF!=4,INDEX(#REF!,MATCH(T$4,#REF!,0),MATCH(#REF!,#REF!,0)),"")))))</f>
        <v>#REF!</v>
      </c>
      <c r="U61" s="68" t="e">
        <f>IF(EXACT((#REF!),(PROPER(TEXT(U$3,"dddd")))),"",IF(AND(EXACT((#REF!),(PROPER(TEXT(T$3,"dddd")))),(EXACT((#REF!),PROPER(TEXT(U60,"dddd"))))),"",IF(#REF!=1,IF(AND((R61=""),(S61=""),(T61="")),INDEX(#REF!,MATCH(U$4,#REF!,0),MATCH(#REF!,#REF!,0)),""),IF(#REF!=2,IF(T61="",INDEX(#REF!,MATCH(U$4,#REF!,0),MATCH(#REF!,#REF!,0)),""),IF(#REF!=4,INDEX(#REF!,MATCH(U$4,#REF!,0),MATCH(#REF!,#REF!,0)),"")))))</f>
        <v>#REF!</v>
      </c>
      <c r="V61" s="68" t="e">
        <f>IF(EXACT((#REF!),(PROPER(TEXT(V$3,"dddd")))),"",IF(AND(EXACT((#REF!),(PROPER(TEXT(U$3,"dddd")))),(EXACT((#REF!),PROPER(TEXT(V60,"dddd"))))),"",IF(#REF!=1,IF(AND((S61=""),(T61=""),(U61="")),INDEX(#REF!,MATCH(V$4,#REF!,0),MATCH(#REF!,#REF!,0)),""),IF(#REF!=2,IF(U61="",INDEX(#REF!,MATCH(V$4,#REF!,0),MATCH(#REF!,#REF!,0)),""),IF(#REF!=4,INDEX(#REF!,MATCH(V$4,#REF!,0),MATCH(#REF!,#REF!,0)),"")))))</f>
        <v>#REF!</v>
      </c>
      <c r="W61" s="68"/>
      <c r="X61" s="68" t="e">
        <f>IF(EXACT((#REF!),(PROPER(TEXT(X$3,"dddd")))),"",IF(AND(EXACT((#REF!),(PROPER(TEXT(W$3,"dddd")))),(EXACT((#REF!),PROPER(TEXT(X60,"dddd"))))),"",IF(#REF!=1,IF(AND((U61=""),(V61=""),(W61="")),INDEX(#REF!,MATCH(X$4,#REF!,0),MATCH(#REF!,#REF!,0)),""),IF(#REF!=2,IF(W61="",INDEX(#REF!,MATCH(X$4,#REF!,0),MATCH(#REF!,#REF!,0)),""),IF(#REF!=4,INDEX(#REF!,MATCH(X$4,#REF!,0),MATCH(#REF!,#REF!,0)),"")))))</f>
        <v>#REF!</v>
      </c>
      <c r="Y61" s="67" t="e">
        <f>IF(EXACT((#REF!),(PROPER(TEXT(Y$3,"dddd")))),"",IF(AND(EXACT((#REF!),(PROPER(TEXT(X$3,"dddd")))),(EXACT((#REF!),PROPER(TEXT(Y60,"dddd"))))),"",IF(#REF!=1,IF(AND((V61=""),(W61=""),(X61="")),INDEX(#REF!,MATCH(Y$4,#REF!,0),MATCH(#REF!,#REF!,0)),""),IF(#REF!=2,IF(X61="",INDEX(#REF!,MATCH(Y$4,#REF!,0),MATCH(#REF!,#REF!,0)),""),IF(#REF!=4,INDEX(#REF!,MATCH(Y$4,#REF!,0),MATCH(#REF!,#REF!,0)),"")))))</f>
        <v>#REF!</v>
      </c>
      <c r="Z61" s="67" t="e">
        <f>IF(EXACT((#REF!),(PROPER(TEXT(Z$3,"dddd")))),"",IF(AND(EXACT((#REF!),(PROPER(TEXT(Y$3,"dddd")))),(EXACT((#REF!),PROPER(TEXT(Z60,"dddd"))))),"",IF(#REF!=1,IF(AND((W61=""),(X61=""),(Y61="")),INDEX(#REF!,MATCH(Z$4,#REF!,0),MATCH(#REF!,#REF!,0)),""),IF(#REF!=2,IF(Y61="",INDEX(#REF!,MATCH(Z$4,#REF!,0),MATCH(#REF!,#REF!,0)),""),IF(#REF!=4,INDEX(#REF!,MATCH(Z$4,#REF!,0),MATCH(#REF!,#REF!,0)),"")))))</f>
        <v>#REF!</v>
      </c>
      <c r="AA61" s="67" t="e">
        <f>IF(EXACT((#REF!),(PROPER(TEXT(AA$3,"dddd")))),"",IF(AND(EXACT((#REF!),(PROPER(TEXT(Z$3,"dddd")))),(EXACT((#REF!),PROPER(TEXT(AA60,"dddd"))))),"",IF(#REF!=1,IF(AND((X61=""),(Y61=""),(Z61="")),INDEX(#REF!,MATCH(AA$4,#REF!,0),MATCH(#REF!,#REF!,0)),""),IF(#REF!=2,IF(Z61="",INDEX(#REF!,MATCH(AA$4,#REF!,0),MATCH(#REF!,#REF!,0)),""),IF(#REF!=4,INDEX(#REF!,MATCH(AA$4,#REF!,0),MATCH(#REF!,#REF!,0)),"")))))</f>
        <v>#REF!</v>
      </c>
      <c r="AB61" s="67" t="e">
        <f>IF(EXACT((#REF!),(PROPER(TEXT(AB$3,"dddd")))),"",IF(AND(EXACT((#REF!),(PROPER(TEXT(AA$3,"dddd")))),(EXACT((#REF!),PROPER(TEXT(AB60,"dddd"))))),"",IF(#REF!=1,IF(AND((Y61=""),(Z61=""),(AA61="")),INDEX(#REF!,MATCH(AB$4,#REF!,0),MATCH(#REF!,#REF!,0)),""),IF(#REF!=2,IF(AA61="",INDEX(#REF!,MATCH(AB$4,#REF!,0),MATCH(#REF!,#REF!,0)),""),IF(#REF!=4,INDEX(#REF!,MATCH(AB$4,#REF!,0),MATCH(#REF!,#REF!,0)),"")))))</f>
        <v>#REF!</v>
      </c>
      <c r="AC61" s="67" t="e">
        <f>IF(EXACT((#REF!),(PROPER(TEXT(AC$3,"dddd")))),"",IF(AND(EXACT((#REF!),(PROPER(TEXT(AB$3,"dddd")))),(EXACT((#REF!),PROPER(TEXT(AC60,"dddd"))))),"",IF(#REF!=1,IF(AND((Z61=""),(AA61=""),(AB61="")),INDEX(#REF!,MATCH(AC$4,#REF!,0),MATCH(#REF!,#REF!,0)),""),IF(#REF!=2,IF(AB61="",INDEX(#REF!,MATCH(AC$4,#REF!,0),MATCH(#REF!,#REF!,0)),""),IF(#REF!=4,INDEX(#REF!,MATCH(AC$4,#REF!,0),MATCH(#REF!,#REF!,0)),"")))))</f>
        <v>#REF!</v>
      </c>
      <c r="AD61" s="68" t="e">
        <f>IF(EXACT((#REF!),(PROPER(TEXT(AD$3,"dddd")))),"",IF(AND(EXACT((#REF!),(PROPER(TEXT(AC$3,"dddd")))),(EXACT((#REF!),PROPER(TEXT(AD60,"dddd"))))),"",IF(#REF!=1,IF(AND((AA61=""),(AB61=""),(AC61="")),INDEX(#REF!,MATCH(AD$4,#REF!,0),MATCH(#REF!,#REF!,0)),""),IF(#REF!=2,IF(AC61="",INDEX(#REF!,MATCH(AD$4,#REF!,0),MATCH(#REF!,#REF!,0)),""),IF(#REF!=4,INDEX(#REF!,MATCH(AD$4,#REF!,0),MATCH(#REF!,#REF!,0)),"")))))</f>
        <v>#REF!</v>
      </c>
      <c r="AE61" s="68" t="e">
        <f>IF(EXACT((#REF!),(PROPER(TEXT(AE$3,"dddd")))),"",IF(AND(EXACT((#REF!),(PROPER(TEXT(AD$3,"dddd")))),(EXACT((#REF!),PROPER(TEXT(AE60,"dddd"))))),"",IF(#REF!=1,IF(AND((AB61=""),(AC61=""),(AD61="")),INDEX(#REF!,MATCH(AE$4,#REF!,0),MATCH(#REF!,#REF!,0)),""),IF(#REF!=2,IF(AD61="",INDEX(#REF!,MATCH(AE$4,#REF!,0),MATCH(#REF!,#REF!,0)),""),IF(#REF!=4,INDEX(#REF!,MATCH(AE$4,#REF!,0),MATCH(#REF!,#REF!,0)),"")))))</f>
        <v>#REF!</v>
      </c>
      <c r="AF61" s="68" t="e">
        <f>IF(EXACT((#REF!),(PROPER(TEXT(AF$3,"dddd")))),"",IF(AND(EXACT((#REF!),(PROPER(TEXT(AE$3,"dddd")))),(EXACT((#REF!),PROPER(TEXT(AF60,"dddd"))))),"",IF(#REF!=1,IF(AND((AC61=""),(AD61=""),(AE61="")),INDEX(#REF!,MATCH(AF$4,#REF!,0),MATCH(#REF!,#REF!,0)),""),IF(#REF!=2,IF(AE61="",INDEX(#REF!,MATCH(AF$4,#REF!,0),MATCH(#REF!,#REF!,0)),""),IF(#REF!=4,INDEX(#REF!,MATCH(AF$4,#REF!,0),MATCH(#REF!,#REF!,0)),"")))))</f>
        <v>#REF!</v>
      </c>
      <c r="AG61" s="68" t="e">
        <f>IF(EXACT((#REF!),(PROPER(TEXT(AG$3,"dddd")))),"",IF(AND(EXACT((#REF!),(PROPER(TEXT(AF$3,"dddd")))),(EXACT((#REF!),PROPER(TEXT(AG60,"dddd"))))),"",IF(#REF!=1,IF(AND((AD61=""),(AE61=""),(AF61="")),INDEX(#REF!,MATCH(AG$4,#REF!,0),MATCH(#REF!,#REF!,0)),""),IF(#REF!=2,IF(AF61="",INDEX(#REF!,MATCH(AG$4,#REF!,0),MATCH(#REF!,#REF!,0)),""),IF(#REF!=4,INDEX(#REF!,MATCH(AG$4,#REF!,0),MATCH(#REF!,#REF!,0)),"")))))</f>
        <v>#REF!</v>
      </c>
      <c r="AH61" s="67" t="e">
        <f>IF(EXACT((#REF!),(PROPER(TEXT(AH$3,"dddd")))),"",IF(AND(EXACT((#REF!),(PROPER(TEXT(AG$3,"dddd")))),(EXACT((#REF!),PROPER(TEXT(AH60,"dddd"))))),"",IF(#REF!=1,IF(AND((AE61=""),(AF61=""),(AG61="")),INDEX(#REF!,MATCH(AH$4,#REF!,0),MATCH(#REF!,#REF!,0)),""),IF(#REF!=2,IF(AG61="",INDEX(#REF!,MATCH(AH$4,#REF!,0),MATCH(#REF!,#REF!,0)),""),IF(#REF!=4,INDEX(#REF!,MATCH(AH$4,#REF!,0),MATCH(#REF!,#REF!,0)),"")))))</f>
        <v>#REF!</v>
      </c>
      <c r="AI61" s="67" t="e">
        <f>IF(EXACT((#REF!),(PROPER(TEXT(AI$3,"dddd")))),"",IF(AND(EXACT((#REF!),(PROPER(TEXT(AH$3,"dddd")))),(EXACT((#REF!),PROPER(TEXT(AI60,"dddd"))))),"",IF(#REF!=1,IF(AND((AF61=""),(AG61=""),(AH61="")),INDEX(#REF!,MATCH(AI$4,#REF!,0),MATCH(#REF!,#REF!,0)),""),IF(#REF!=2,IF(AH61="",INDEX(#REF!,MATCH(AI$4,#REF!,0),MATCH(#REF!,#REF!,0)),""),IF(#REF!=4,INDEX(#REF!,MATCH(AI$4,#REF!,0),MATCH(#REF!,#REF!,0)),"")))))</f>
        <v>#REF!</v>
      </c>
      <c r="AJ61" s="67" t="e">
        <f>IF(EXACT((#REF!),(PROPER(TEXT(AJ$3,"dddd")))),"",IF(AND(EXACT((#REF!),(PROPER(TEXT(AI$3,"dddd")))),(EXACT((#REF!),PROPER(TEXT(AJ60,"dddd"))))),"",IF(#REF!=1,IF(AND((AG61=""),(AH61=""),(AI61="")),INDEX(#REF!,MATCH(AJ$4,#REF!,0),MATCH(#REF!,#REF!,0)),""),IF(#REF!=2,IF(AI61="",INDEX(#REF!,MATCH(AJ$4,#REF!,0),MATCH(#REF!,#REF!,0)),""),IF(#REF!=4,INDEX(#REF!,MATCH(AJ$4,#REF!,0),MATCH(#REF!,#REF!,0)),"")))))</f>
        <v>#REF!</v>
      </c>
      <c r="AK61" s="67" t="e">
        <f>IF(EXACT((#REF!),(PROPER(TEXT(AK$3,"dddd")))),"",IF(AND(EXACT((#REF!),(PROPER(TEXT(AJ$3,"dddd")))),(EXACT((#REF!),PROPER(TEXT(AK60,"dddd"))))),"",IF(#REF!=1,IF(AND((AH61=""),(AI61=""),(AJ61="")),INDEX(#REF!,MATCH(AK$4,#REF!,0),MATCH(#REF!,#REF!,0)),""),IF(#REF!=2,IF(AJ61="",INDEX(#REF!,MATCH(AK$4,#REF!,0),MATCH(#REF!,#REF!,0)),""),IF(#REF!=4,INDEX(#REF!,MATCH(AK$4,#REF!,0),MATCH(#REF!,#REF!,0)),"")))))</f>
        <v>#REF!</v>
      </c>
      <c r="AL61" s="67" t="e">
        <f>IF(EXACT((#REF!),(PROPER(TEXT(AL$3,"dddd")))),"",IF(AND(EXACT((#REF!),(PROPER(TEXT(AK$3,"dddd")))),(EXACT((#REF!),PROPER(TEXT(AL60,"dddd"))))),"",IF(#REF!=1,IF(AND((AI61=""),(AJ61=""),(AK61="")),INDEX(#REF!,MATCH(AL$4,#REF!,0),MATCH(#REF!,#REF!,0)),""),IF(#REF!=2,IF(AK61="",INDEX(#REF!,MATCH(AL$4,#REF!,0),MATCH(#REF!,#REF!,0)),""),IF(#REF!=4,INDEX(#REF!,MATCH(AL$4,#REF!,0),MATCH(#REF!,#REF!,0)),"")))))</f>
        <v>#REF!</v>
      </c>
      <c r="AM61" s="68" t="e">
        <f>IF(EXACT((#REF!),(PROPER(TEXT(AM$3,"dddd")))),"",IF(AND(EXACT((#REF!),(PROPER(TEXT(AL$3,"dddd")))),(EXACT((#REF!),PROPER(TEXT(AM60,"dddd"))))),"",IF(#REF!=1,IF(AND((AJ61=""),(AK61=""),(AL61="")),INDEX(#REF!,MATCH(AM$4,#REF!,0),MATCH(#REF!,#REF!,0)),""),IF(#REF!=2,IF(AL61="",INDEX(#REF!,MATCH(AM$4,#REF!,0),MATCH(#REF!,#REF!,0)),""),IF(#REF!=4,INDEX(#REF!,MATCH(AM$4,#REF!,0),MATCH(#REF!,#REF!,0)),"")))))</f>
        <v>#REF!</v>
      </c>
      <c r="AN61" s="68" t="e">
        <f>IF(EXACT((#REF!),(PROPER(TEXT(AN$3,"dddd")))),"",IF(AND(EXACT((#REF!),(PROPER(TEXT(AM$3,"dddd")))),(EXACT((#REF!),PROPER(TEXT(AN60,"dddd"))))),"",IF(#REF!=1,IF(AND((AK61=""),(AL61=""),(AM61="")),INDEX(#REF!,MATCH(AN$4,#REF!,0),MATCH(#REF!,#REF!,0)),""),IF(#REF!=2,IF(AM61="",INDEX(#REF!,MATCH(AN$4,#REF!,0),MATCH(#REF!,#REF!,0)),""),IF(#REF!=4,INDEX(#REF!,MATCH(AN$4,#REF!,0),MATCH(#REF!,#REF!,0)),"")))))</f>
        <v>#REF!</v>
      </c>
      <c r="AO61" s="68" t="e">
        <f>IF(EXACT((#REF!),(PROPER(TEXT(AO$3,"dddd")))),"",IF(AND(EXACT((#REF!),(PROPER(TEXT(AN$3,"dddd")))),(EXACT((#REF!),PROPER(TEXT(AO60,"dddd"))))),"",IF(#REF!=1,IF(AND((AL61=""),(AM61=""),(AN61="")),INDEX(#REF!,MATCH(AO$4,#REF!,0),MATCH(#REF!,#REF!,0)),""),IF(#REF!=2,IF(AN61="",INDEX(#REF!,MATCH(AO$4,#REF!,0),MATCH(#REF!,#REF!,0)),""),IF(#REF!=4,INDEX(#REF!,MATCH(AO$4,#REF!,0),MATCH(#REF!,#REF!,0)),"")))))</f>
        <v>#REF!</v>
      </c>
      <c r="AP61" s="68" t="e">
        <f>IF(EXACT((#REF!),(PROPER(TEXT(AP$3,"dddd")))),"",IF(AND(EXACT((#REF!),(PROPER(TEXT(AO$3,"dddd")))),(EXACT((#REF!),PROPER(TEXT(AP60,"dddd"))))),"",IF(#REF!=1,IF(AND((AM61=""),(AN61=""),(AO61="")),INDEX(#REF!,MATCH(AP$4,#REF!,0),MATCH(#REF!,#REF!,0)),""),IF(#REF!=2,IF(AO61="",INDEX(#REF!,MATCH(AP$4,#REF!,0),MATCH(#REF!,#REF!,0)),""),IF(#REF!=4,INDEX(#REF!,MATCH(AP$4,#REF!,0),MATCH(#REF!,#REF!,0)),"")))))</f>
        <v>#REF!</v>
      </c>
      <c r="AQ61" s="67" t="e">
        <f>IF(EXACT((#REF!),(PROPER(TEXT(AQ$3,"dddd")))),"",IF(AND(EXACT((#REF!),(PROPER(TEXT(AP$3,"dddd")))),(EXACT((#REF!),PROPER(TEXT(AQ60,"dddd"))))),"",IF(#REF!=1,IF(AND((AN61=""),(AO61=""),(AP61="")),INDEX(#REF!,MATCH(AQ$4,#REF!,0),MATCH(#REF!,#REF!,0)),""),IF(#REF!=2,IF(AP61="",INDEX(#REF!,MATCH(AQ$4,#REF!,0),MATCH(#REF!,#REF!,0)),""),IF(#REF!=4,INDEX(#REF!,MATCH(AQ$4,#REF!,0),MATCH(#REF!,#REF!,0)),"")))))</f>
        <v>#REF!</v>
      </c>
      <c r="AR61" s="67" t="e">
        <f>IF(EXACT((#REF!),(PROPER(TEXT(AR$3,"dddd")))),"",IF(AND(EXACT((#REF!),(PROPER(TEXT(AQ$3,"dddd")))),(EXACT((#REF!),PROPER(TEXT(AR60,"dddd"))))),"",IF(#REF!=1,IF(AND((AO61=""),(AP61=""),(AQ61="")),INDEX(#REF!,MATCH(AR$4,#REF!,0),MATCH(#REF!,#REF!,0)),""),IF(#REF!=2,IF(AQ61="",INDEX(#REF!,MATCH(AR$4,#REF!,0),MATCH(#REF!,#REF!,0)),""),IF(#REF!=4,INDEX(#REF!,MATCH(AR$4,#REF!,0),MATCH(#REF!,#REF!,0)),"")))))</f>
        <v>#REF!</v>
      </c>
      <c r="AS61" s="67" t="e">
        <f>IF(EXACT((#REF!),(PROPER(TEXT(AS$3,"dddd")))),"",IF(AND(EXACT((#REF!),(PROPER(TEXT(AR$3,"dddd")))),(EXACT((#REF!),PROPER(TEXT(AS60,"dddd"))))),"",IF(#REF!=1,IF(AND((AP61=""),(AQ61=""),(AR61="")),INDEX(#REF!,MATCH(AS$4,#REF!,0),MATCH(#REF!,#REF!,0)),""),IF(#REF!=2,IF(AR61="",INDEX(#REF!,MATCH(AS$4,#REF!,0),MATCH(#REF!,#REF!,0)),""),IF(#REF!=4,INDEX(#REF!,MATCH(AS$4,#REF!,0),MATCH(#REF!,#REF!,0)),"")))))</f>
        <v>#REF!</v>
      </c>
      <c r="AT61" s="67" t="e">
        <f>IF(EXACT((#REF!),(PROPER(TEXT(AT$3,"dddd")))),"",IF(AND(EXACT((#REF!),(PROPER(TEXT(AS$3,"dddd")))),(EXACT((#REF!),PROPER(TEXT(AT60,"dddd"))))),"",IF(#REF!=1,IF(AND((AQ61=""),(AR61=""),(AS61="")),INDEX(#REF!,MATCH(AT$4,#REF!,0),MATCH(#REF!,#REF!,0)),""),IF(#REF!=2,IF(AS61="",INDEX(#REF!,MATCH(AT$4,#REF!,0),MATCH(#REF!,#REF!,0)),""),IF(#REF!=4,INDEX(#REF!,MATCH(AT$4,#REF!,0),MATCH(#REF!,#REF!,0)),"")))))</f>
        <v>#REF!</v>
      </c>
      <c r="AU61" s="67" t="e">
        <f>IF(EXACT((#REF!),(PROPER(TEXT(AU$3,"dddd")))),"",IF(AND(EXACT((#REF!),(PROPER(TEXT(AT$3,"dddd")))),(EXACT((#REF!),PROPER(TEXT(AU60,"dddd"))))),"",IF(#REF!=1,IF(AND((AR61=""),(AS61=""),(AT61="")),INDEX(#REF!,MATCH(AU$4,#REF!,0),MATCH(#REF!,#REF!,0)),""),IF(#REF!=2,IF(AT61="",INDEX(#REF!,MATCH(AU$4,#REF!,0),MATCH(#REF!,#REF!,0)),""),IF(#REF!=4,INDEX(#REF!,MATCH(AU$4,#REF!,0),MATCH(#REF!,#REF!,0)),"")))))</f>
        <v>#REF!</v>
      </c>
      <c r="AV61" s="68" t="e">
        <f>IF(EXACT((#REF!),(PROPER(TEXT(AV$3,"dddd")))),"",IF(AND(EXACT((#REF!),(PROPER(TEXT(AU$3,"dddd")))),(EXACT((#REF!),PROPER(TEXT(AV60,"dddd"))))),"",IF(#REF!=1,IF(AND((AS61=""),(AT61=""),(AU61="")),INDEX(#REF!,MATCH(AV$4,#REF!,0),MATCH(#REF!,#REF!,0)),""),IF(#REF!=2,IF(AU61="",INDEX(#REF!,MATCH(AV$4,#REF!,0),MATCH(#REF!,#REF!,0)),""),IF(#REF!=4,INDEX(#REF!,MATCH(AV$4,#REF!,0),MATCH(#REF!,#REF!,0)),"")))))</f>
        <v>#REF!</v>
      </c>
      <c r="AW61" s="68" t="e">
        <f>IF(EXACT((#REF!),(PROPER(TEXT(AW$3,"dddd")))),"",IF(AND(EXACT((#REF!),(PROPER(TEXT(AV$3,"dddd")))),(EXACT((#REF!),PROPER(TEXT(AW60,"dddd"))))),"",IF(#REF!=1,IF(AND((AT61=""),(AU61=""),(AV61="")),INDEX(#REF!,MATCH(AW$4,#REF!,0),MATCH(#REF!,#REF!,0)),""),IF(#REF!=2,IF(AV61="",INDEX(#REF!,MATCH(AW$4,#REF!,0),MATCH(#REF!,#REF!,0)),""),IF(#REF!=4,INDEX(#REF!,MATCH(AW$4,#REF!,0),MATCH(#REF!,#REF!,0)),"")))))</f>
        <v>#REF!</v>
      </c>
      <c r="AX61" s="68" t="e">
        <f>IF(EXACT((#REF!),(PROPER(TEXT(AX$3,"dddd")))),"",IF(AND(EXACT((#REF!),(PROPER(TEXT(AW$3,"dddd")))),(EXACT((#REF!),PROPER(TEXT(AX60,"dddd"))))),"",IF(#REF!=1,IF(AND((AU61=""),(AV61=""),(AW61="")),INDEX(#REF!,MATCH(AX$4,#REF!,0),MATCH(#REF!,#REF!,0)),""),IF(#REF!=2,IF(AW61="",INDEX(#REF!,MATCH(AX$4,#REF!,0),MATCH(#REF!,#REF!,0)),""),IF(#REF!=4,INDEX(#REF!,MATCH(AX$4,#REF!,0),MATCH(#REF!,#REF!,0)),"")))))</f>
        <v>#REF!</v>
      </c>
      <c r="AY61" s="68" t="e">
        <f>IF(EXACT((#REF!),(PROPER(TEXT(AY$3,"dddd")))),"",IF(AND(EXACT((#REF!),(PROPER(TEXT(AX$3,"dddd")))),(EXACT((#REF!),PROPER(TEXT(AY60,"dddd"))))),"",IF(#REF!=1,IF(AND((AV61=""),(AW61=""),(AX61="")),INDEX(#REF!,MATCH(AY$4,#REF!,0),MATCH(#REF!,#REF!,0)),""),IF(#REF!=2,IF(AX61="",INDEX(#REF!,MATCH(AY$4,#REF!,0),MATCH(#REF!,#REF!,0)),""),IF(#REF!=4,INDEX(#REF!,MATCH(AY$4,#REF!,0),MATCH(#REF!,#REF!,0)),"")))))</f>
        <v>#REF!</v>
      </c>
      <c r="AZ61" s="67" t="e">
        <f>IF(EXACT((#REF!),(PROPER(TEXT(AZ$3,"dddd")))),"",IF(AND(EXACT((#REF!),(PROPER(TEXT(AY$3,"dddd")))),(EXACT((#REF!),PROPER(TEXT(AZ60,"dddd"))))),"",IF(#REF!=1,IF(AND((AW61=""),(AX61=""),(AY61="")),INDEX(#REF!,MATCH(AZ$4,#REF!,0),MATCH(#REF!,#REF!,0)),""),IF(#REF!=2,IF(AY61="",INDEX(#REF!,MATCH(AZ$4,#REF!,0),MATCH(#REF!,#REF!,0)),""),IF(#REF!=4,INDEX(#REF!,MATCH(AZ$4,#REF!,0),MATCH(#REF!,#REF!,0)),"")))))</f>
        <v>#REF!</v>
      </c>
      <c r="BA61" s="67" t="e">
        <f>IF(EXACT((#REF!),(PROPER(TEXT(BA$3,"dddd")))),"",IF(AND(EXACT((#REF!),(PROPER(TEXT(AZ$3,"dddd")))),(EXACT((#REF!),PROPER(TEXT(BA60,"dddd"))))),"",IF(#REF!=1,IF(AND((AX61=""),(AY61=""),(AZ61="")),INDEX(#REF!,MATCH(BA$4,#REF!,0),MATCH(#REF!,#REF!,0)),""),IF(#REF!=2,IF(AZ61="",INDEX(#REF!,MATCH(BA$4,#REF!,0),MATCH(#REF!,#REF!,0)),""),IF(#REF!=4,INDEX(#REF!,MATCH(BA$4,#REF!,0),MATCH(#REF!,#REF!,0)),"")))))</f>
        <v>#REF!</v>
      </c>
      <c r="BB61" s="67" t="e">
        <f>IF(EXACT((#REF!),(PROPER(TEXT(BB$3,"dddd")))),"",IF(AND(EXACT((#REF!),(PROPER(TEXT(BA$3,"dddd")))),(EXACT((#REF!),PROPER(TEXT(BB60,"dddd"))))),"",IF(#REF!=1,IF(AND((AY61=""),(AZ61=""),(BA61="")),INDEX(#REF!,MATCH(BB$4,#REF!,0),MATCH(#REF!,#REF!,0)),""),IF(#REF!=2,IF(BA61="",INDEX(#REF!,MATCH(BB$4,#REF!,0),MATCH(#REF!,#REF!,0)),""),IF(#REF!=4,INDEX(#REF!,MATCH(BB$4,#REF!,0),MATCH(#REF!,#REF!,0)),"")))))</f>
        <v>#REF!</v>
      </c>
      <c r="BC61" s="67" t="e">
        <f>IF(EXACT((#REF!),(PROPER(TEXT(BC$3,"dddd")))),"",IF(AND(EXACT((#REF!),(PROPER(TEXT(BB$3,"dddd")))),(EXACT((#REF!),PROPER(TEXT(BC60,"dddd"))))),"",IF(#REF!=1,IF(AND((AZ61=""),(BA61=""),(BB61="")),INDEX(#REF!,MATCH(BC$4,#REF!,0),MATCH(#REF!,#REF!,0)),""),IF(#REF!=2,IF(BB61="",INDEX(#REF!,MATCH(BC$4,#REF!,0),MATCH(#REF!,#REF!,0)),""),IF(#REF!=4,INDEX(#REF!,MATCH(BC$4,#REF!,0),MATCH(#REF!,#REF!,0)),"")))))</f>
        <v>#REF!</v>
      </c>
      <c r="BD61" s="68" t="e">
        <f>IF(EXACT((#REF!),(PROPER(TEXT(BD$3,"dddd")))),"",IF(AND(EXACT((#REF!),(PROPER(TEXT(BC$3,"dddd")))),(EXACT((#REF!),PROPER(TEXT(BD60,"dddd"))))),"",IF(#REF!=1,IF(AND((BA61=""),(BB61=""),(BC61="")),INDEX(#REF!,MATCH(BD$4,#REF!,0),MATCH(#REF!,#REF!,0)),""),IF(#REF!=2,IF(BC61="",INDEX(#REF!,MATCH(BD$4,#REF!,0),MATCH(#REF!,#REF!,0)),""),IF(#REF!=4,INDEX(#REF!,MATCH(BD$4,#REF!,0),MATCH(#REF!,#REF!,0)),"")))))</f>
        <v>#REF!</v>
      </c>
      <c r="BE61" s="68" t="e">
        <f>IF(EXACT((#REF!),(PROPER(TEXT(BE$3,"dddd")))),"",IF(AND(EXACT((#REF!),(PROPER(TEXT(BD$3,"dddd")))),(EXACT((#REF!),PROPER(TEXT(BE60,"dddd"))))),"",IF(#REF!=1,IF(AND((BB61=""),(BC61=""),(BD61="")),INDEX(#REF!,MATCH(BE$4,#REF!,0),MATCH(#REF!,#REF!,0)),""),IF(#REF!=2,IF(BD61="",INDEX(#REF!,MATCH(BE$4,#REF!,0),MATCH(#REF!,#REF!,0)),""),IF(#REF!=4,INDEX(#REF!,MATCH(BE$4,#REF!,0),MATCH(#REF!,#REF!,0)),"")))))</f>
        <v>#REF!</v>
      </c>
      <c r="BF61" s="68" t="e">
        <f>IF(EXACT((#REF!),(PROPER(TEXT(BF$3,"dddd")))),"",IF(AND(EXACT((#REF!),(PROPER(TEXT(BE$3,"dddd")))),(EXACT((#REF!),PROPER(TEXT(BF60,"dddd"))))),"",IF(#REF!=1,IF(AND((BC61=""),(BD61=""),(BE61="")),INDEX(#REF!,MATCH(BF$4,#REF!,0),MATCH(#REF!,#REF!,0)),""),IF(#REF!=2,IF(BE61="",INDEX(#REF!,MATCH(BF$4,#REF!,0),MATCH(#REF!,#REF!,0)),""),IF(#REF!=4,INDEX(#REF!,MATCH(BF$4,#REF!,0),MATCH(#REF!,#REF!,0)),"")))))</f>
        <v>#REF!</v>
      </c>
      <c r="BG61" s="68" t="e">
        <f>IF(EXACT((#REF!),(PROPER(TEXT(BG$3,"dddd")))),"",IF(AND(EXACT((#REF!),(PROPER(TEXT(BF$3,"dddd")))),(EXACT((#REF!),PROPER(TEXT(BG60,"dddd"))))),"",IF(#REF!=1,IF(AND((BD61=""),(BE61=""),(BF61="")),INDEX(#REF!,MATCH(BG$4,#REF!,0),MATCH(#REF!,#REF!,0)),""),IF(#REF!=2,IF(BF61="",INDEX(#REF!,MATCH(BG$4,#REF!,0),MATCH(#REF!,#REF!,0)),""),IF(#REF!=4,INDEX(#REF!,MATCH(BG$4,#REF!,0),MATCH(#REF!,#REF!,0)),"")))))</f>
        <v>#REF!</v>
      </c>
    </row>
    <row r="62" spans="1:59" ht="26.25" customHeight="1" x14ac:dyDescent="0.25">
      <c r="A62" s="75" t="e">
        <f t="shared" si="1"/>
        <v>#REF!</v>
      </c>
      <c r="B62" s="52" t="s">
        <v>268</v>
      </c>
      <c r="C62" s="52" t="s">
        <v>51</v>
      </c>
      <c r="D62" s="52" t="s">
        <v>48</v>
      </c>
      <c r="E62" s="52" t="s">
        <v>52</v>
      </c>
      <c r="F62" s="72" t="e">
        <f>IF(ISNA(VLOOKUP(E62,#REF!,2,FALSE)),"",VLOOKUP(E62,#REF!,2,FALSE))</f>
        <v>#REF!</v>
      </c>
      <c r="G62" s="72" t="e">
        <f>IF(ISNA(VLOOKUP(E62,#REF!,3,0)),"",VLOOKUP(E62,#REF!,3,0))</f>
        <v>#REF!</v>
      </c>
      <c r="H62" s="67" t="e">
        <f>IF(EXACT((#REF!),(PROPER(TEXT(H$3,"dddd")))),"",IF(EXACT(H$4,#REF!),IF(#REF!=4,INDEX(#REF!,MATCH(H$4,#REF!,0),MATCH(#REF!,#REF!,0)),INDEX(#REF!,MATCH(#REF!,#REF!,0),MATCH(#REF!,#REF!,0))),""))</f>
        <v>#REF!</v>
      </c>
      <c r="I62" s="67" t="e">
        <f>IF(EXACT((#REF!),(PROPER(TEXT(I$3,"dddd")))),"",IF(EXACT(I$4,#REF!),IF(H62="",IF(OR((#REF!=4),(#REF!=3),(#REF!=2),(#REF!=1)),INDEX(#REF!,MATCH(I$4,#REF!,0),MATCH(#REF!,#REF!,0)),"")),IF(#REF!=4,IF(H62="","",INDEX(#REF!,MATCH(I$4,#REF!,0),MATCH(#REF!,#REF!,0))),IF(#REF!=2,IF(H62="",IF(OR((#REF!="Semana1"),(#REF!="Semana2")),INDEX(#REF!,MATCH(I$4,#REF!,0),MATCH(#REF!,#REF!,0)),""),""),IF(#REF!=1,IF(H62="",IF(#REF!="Semana2","",""),""))))))</f>
        <v>#REF!</v>
      </c>
      <c r="J62" s="67" t="e">
        <f>IF(EXACT(J$4,#REF!),IF(I62="",IF(OR((#REF!=4),(#REF!=3),(#REF!=2),(#REF!=1)),INDEX(#REF!,MATCH(J$4,#REF!,0),MATCH(#REF!,#REF!,0)),"")),IF(#REF!=4,IF(I62="","",INDEX(#REF!,MATCH(J$4,#REF!,0),MATCH(#REF!,#REF!,0))),IF(#REF!=2,IF(I62="",IF(OR((#REF!="Semana1"),(#REF!="Semana2"),(#REF!="Semana3")),INDEX(#REF!,MATCH(J$4,#REF!,0),MATCH(#REF!,#REF!,0)),""),""),IF(#REF!=1,IF(I62="",IF(#REF!="Semana3","",""),"")))))</f>
        <v>#REF!</v>
      </c>
      <c r="K62" s="67" t="e">
        <f>IF(EXACT(K$4,#REF!),IF(J62="",IF(OR((#REF!=4),(#REF!=3),(#REF!=2),(#REF!=1)),INDEX(#REF!,MATCH(K$4,#REF!,0),MATCH(#REF!,#REF!,0)),"")),IF(#REF!=4,IF(J62="","",INDEX(#REF!,MATCH(K$4,#REF!,0),MATCH(#REF!,#REF!,0))),IF(#REF!=2,IF(J62="",IF(OR((#REF!="Semana1"),(#REF!="Semana2"),(#REF!="Semana3"),(#REF!="Semana4")),INDEX(#REF!,MATCH(K$4,#REF!,0),MATCH(#REF!,#REF!,0)),""),""),IF(#REF!=1,IF(J62="",IF(#REF!="Semana4","",""),"")))))</f>
        <v>#REF!</v>
      </c>
      <c r="L62" s="67" t="e">
        <f>IF(EXACT(L$4,#REF!),IF(K62="",IF(OR((#REF!=4),(#REF!=3),(#REF!=2),(#REF!=1)),INDEX(#REF!,MATCH(L$4,#REF!,0),MATCH(#REF!,#REF!,0)),"")),IF(#REF!=4,IF(K62="","",INDEX(#REF!,MATCH(L$4,#REF!,0),MATCH(#REF!,#REF!,0))),IF(#REF!=2,IF(K62="",IF(OR((#REF!="Semana1"),(#REF!="Semana2"),(#REF!="Semana3"),(#REF!="Semana4"),(#REF!="Semana5")),INDEX(#REF!,MATCH(L$4,#REF!,0),MATCH(#REF!,#REF!,0)),""),""),IF(#REF!=1,IF(AND((#REF!="Semana1"),(I62=""),(J62=""),(K62="")),INDEX(#REF!,MATCH(L$4,#REF!,0),MATCH(#REF!,#REF!,0)),IF(AND((#REF!="Semana5"),(K62="")),INDEX(#REF!,MATCH(L$4,#REF!,0),MATCH(#REF!,#REF!,0)),""))))))</f>
        <v>#REF!</v>
      </c>
      <c r="M62" s="68" t="e">
        <f>IF(EXACT(M$4,#REF!),IF(L62="",IF(OR((#REF!=4),(#REF!=3),(#REF!=2),(#REF!=1)),INDEX(#REF!,MATCH(M$4,#REF!,0),MATCH(#REF!,#REF!,0)),"")),IF(#REF!=4,IF(L62="","",INDEX(#REF!,MATCH(M$4,#REF!,0),MATCH(#REF!,#REF!,0))),IF(#REF!=2,IF(L62="",IF(OR((#REF!="Semana1"),(#REF!="Semana2"),(#REF!="Semana3"),(#REF!="Semana4"),(#REF!="Semana5")),INDEX(#REF!,MATCH(M$4,#REF!,0),MATCH(#REF!,#REF!,0)),""),""),IF(#REF!=1,IF(AND((#REF!="Semana2"),(J62=""),(K62=""),(L62="")),INDEX(#REF!,MATCH(M$4,#REF!,0),MATCH(#REF!,#REF!,0)),IF(AND((#REF!="Semana6"),(L62="")),INDEX(#REF!,MATCH(M$4,#REF!,0),MATCH(#REF!,#REF!,0)),""))))))</f>
        <v>#REF!</v>
      </c>
      <c r="N62" s="68" t="e">
        <f>IF(EXACT(N$4,#REF!),IF(M62="",IF(OR((#REF!=4),(#REF!=3),(#REF!=2),(#REF!=1)),INDEX(#REF!,MATCH(N$4,#REF!,0),MATCH(#REF!,#REF!,0)),"")),IF(#REF!=4,IF(M62="","",INDEX(#REF!,MATCH(N$4,#REF!,0),MATCH(#REF!,#REF!,0))),IF(#REF!=2,IF(M62="",IF(OR((#REF!="Semana1"),(#REF!="Semana2"),(#REF!="Semana3"),(#REF!="Semana4"),(#REF!="Semana5")),INDEX(#REF!,MATCH(N$4,#REF!,0),MATCH(#REF!,#REF!,0)),""),""),IF(#REF!=1,IF(AND((#REF!="Semana3"),(K62=""),(L62=""),(M62="")),INDEX(#REF!,MATCH(N$4,#REF!,0),MATCH(#REF!,#REF!,0)),IF(AND((#REF!="Semana7"),(M62="")),INDEX(#REF!,MATCH(N$4,#REF!,0),MATCH(#REF!,#REF!,0)),""))))))</f>
        <v>#REF!</v>
      </c>
      <c r="O62" s="68" t="e">
        <f>IF(EXACT(O$4,#REF!),IF(N62="",IF(OR((#REF!=4),(#REF!=3),(#REF!=2),(#REF!=1)),INDEX(#REF!,MATCH(O$4,#REF!,0),MATCH(#REF!,#REF!,0)),"")),IF(#REF!=4,IF(N62="","",INDEX(#REF!,MATCH(O$4,#REF!,0),MATCH(#REF!,#REF!,0))),IF(#REF!=2,IF(N62="",IF(OR((#REF!="Semana1"),(#REF!="Semana2"),(#REF!="Semana3"),(#REF!="Semana4"),(#REF!="Semana5"),(#REF!="Semana6"),(#REF!="Semana7"),(#REF!="Semana8")),INDEX(#REF!,MATCH(O$4,#REF!,0),MATCH(#REF!,#REF!,0)),""),""),IF(#REF!=1,IF(AND((L62=""),(M62=""),(N62="")),INDEX(#REF!,MATCH(O$4,#REF!,0),MATCH(#REF!,#REF!,0)),""),""))))</f>
        <v>#REF!</v>
      </c>
      <c r="P62" s="68" t="e">
        <f>IF(EXACT((#REF!),(PROPER(TEXT(P$3,"dddd")))),"",IF(AND(EXACT((#REF!),(PROPER(TEXT(O$3,"dddd")))),(EXACT((#REF!),PROPER(TEXT(P61,"dddd"))))),"",IF(#REF!=1,IF(AND((M62=""),(N62=""),(O62="")),INDEX(#REF!,MATCH(P$4,#REF!,0),MATCH(#REF!,#REF!,0)),""),IF(#REF!=2,IF(O62="",INDEX(#REF!,MATCH(P$4,#REF!,0),MATCH(#REF!,#REF!,0)),""),IF(#REF!=4,INDEX(#REF!,MATCH(P$4,#REF!,0),MATCH(#REF!,#REF!,0)),"")))))</f>
        <v>#REF!</v>
      </c>
      <c r="Q62" s="67" t="e">
        <f>IF(EXACT((#REF!),(PROPER(TEXT(Q$3,"dddd")))),"",IF(AND(EXACT((#REF!),(PROPER(TEXT(P$3,"dddd")))),(EXACT((#REF!),PROPER(TEXT(Q61,"dddd"))))),"",IF(#REF!=1,IF(AND((N62=""),(O62=""),(P62="")),INDEX(#REF!,MATCH(Q$4,#REF!,0),MATCH(#REF!,#REF!,0)),""),IF(#REF!=2,IF(P62="",INDEX(#REF!,MATCH(Q$4,#REF!,0),MATCH(#REF!,#REF!,0)),""),IF(#REF!=4,INDEX(#REF!,MATCH(Q$4,#REF!,0),MATCH(#REF!,#REF!,0)),"")))))</f>
        <v>#REF!</v>
      </c>
      <c r="R62" s="67" t="e">
        <f>IF(EXACT((#REF!),(PROPER(TEXT(R$3,"dddd")))),"",IF(AND(EXACT((#REF!),(PROPER(TEXT(Q$3,"dddd")))),(EXACT((#REF!),PROPER(TEXT(R61,"dddd"))))),"",IF(#REF!=1,IF(AND((O62=""),(P62=""),(Q62="")),INDEX(#REF!,MATCH(R$4,#REF!,0),MATCH(#REF!,#REF!,0)),""),IF(#REF!=2,IF(Q62="",INDEX(#REF!,MATCH(R$4,#REF!,0),MATCH(#REF!,#REF!,0)),""),IF(#REF!=4,INDEX(#REF!,MATCH(R$4,#REF!,0),MATCH(#REF!,#REF!,0)),"")))))</f>
        <v>#REF!</v>
      </c>
      <c r="S62" s="67" t="e">
        <f>IF(EXACT((#REF!),(PROPER(TEXT(S$3,"dddd")))),"",IF(AND(EXACT((#REF!),(PROPER(TEXT(R$3,"dddd")))),(EXACT((#REF!),PROPER(TEXT(S61,"dddd"))))),"",IF(#REF!=1,IF(AND((P62=""),(Q62=""),(R62="")),INDEX(#REF!,MATCH(S$4,#REF!,0),MATCH(#REF!,#REF!,0)),""),IF(#REF!=2,IF(R62="",INDEX(#REF!,MATCH(S$4,#REF!,0),MATCH(#REF!,#REF!,0)),""),IF(#REF!=4,INDEX(#REF!,MATCH(S$4,#REF!,0),MATCH(#REF!,#REF!,0)),"")))))</f>
        <v>#REF!</v>
      </c>
      <c r="T62" s="67" t="e">
        <f>IF(EXACT((#REF!),(PROPER(TEXT(T$3,"dddd")))),"",IF(AND(EXACT((#REF!),(PROPER(TEXT(S$3,"dddd")))),(EXACT((#REF!),PROPER(TEXT(T61,"dddd"))))),"",IF(#REF!=1,IF(AND((Q62=""),(R62=""),(S62="")),INDEX(#REF!,MATCH(T$4,#REF!,0),MATCH(#REF!,#REF!,0)),""),IF(#REF!=2,IF(S62="",INDEX(#REF!,MATCH(T$4,#REF!,0),MATCH(#REF!,#REF!,0)),""),IF(#REF!=4,INDEX(#REF!,MATCH(T$4,#REF!,0),MATCH(#REF!,#REF!,0)),"")))))</f>
        <v>#REF!</v>
      </c>
      <c r="U62" s="68" t="e">
        <f>IF(EXACT((#REF!),(PROPER(TEXT(U$3,"dddd")))),"",IF(AND(EXACT((#REF!),(PROPER(TEXT(T$3,"dddd")))),(EXACT((#REF!),PROPER(TEXT(U61,"dddd"))))),"",IF(#REF!=1,IF(AND((R62=""),(S62=""),(T62="")),INDEX(#REF!,MATCH(U$4,#REF!,0),MATCH(#REF!,#REF!,0)),""),IF(#REF!=2,IF(T62="",INDEX(#REF!,MATCH(U$4,#REF!,0),MATCH(#REF!,#REF!,0)),""),IF(#REF!=4,INDEX(#REF!,MATCH(U$4,#REF!,0),MATCH(#REF!,#REF!,0)),"")))))</f>
        <v>#REF!</v>
      </c>
      <c r="V62" s="68" t="e">
        <f>IF(EXACT((#REF!),(PROPER(TEXT(V$3,"dddd")))),"",IF(AND(EXACT((#REF!),(PROPER(TEXT(U$3,"dddd")))),(EXACT((#REF!),PROPER(TEXT(V61,"dddd"))))),"",IF(#REF!=1,IF(AND((S62=""),(T62=""),(U62="")),INDEX(#REF!,MATCH(V$4,#REF!,0),MATCH(#REF!,#REF!,0)),""),IF(#REF!=2,IF(U62="",INDEX(#REF!,MATCH(V$4,#REF!,0),MATCH(#REF!,#REF!,0)),""),IF(#REF!=4,INDEX(#REF!,MATCH(V$4,#REF!,0),MATCH(#REF!,#REF!,0)),"")))))</f>
        <v>#REF!</v>
      </c>
      <c r="W62" s="68" t="e">
        <f>IF(EXACT((#REF!),(PROPER(TEXT(W$3,"dddd")))),"",IF(AND(EXACT((#REF!),(PROPER(TEXT(V$3,"dddd")))),(EXACT((#REF!),PROPER(TEXT(W61,"dddd"))))),"",IF(#REF!=1,IF(AND((T62=""),(U62=""),(V62="")),INDEX(#REF!,MATCH(W$4,#REF!,0),MATCH(#REF!,#REF!,0)),""),IF(#REF!=2,IF(V62="",INDEX(#REF!,MATCH(W$4,#REF!,0),MATCH(#REF!,#REF!,0)),""),IF(#REF!=4,INDEX(#REF!,MATCH(W$4,#REF!,0),MATCH(#REF!,#REF!,0)),"")))))</f>
        <v>#REF!</v>
      </c>
      <c r="X62" s="68" t="e">
        <f>IF(EXACT((#REF!),(PROPER(TEXT(X$3,"dddd")))),"",IF(AND(EXACT((#REF!),(PROPER(TEXT(W$3,"dddd")))),(EXACT((#REF!),PROPER(TEXT(X61,"dddd"))))),"",IF(#REF!=1,IF(AND((U62=""),(V62=""),(W62="")),INDEX(#REF!,MATCH(X$4,#REF!,0),MATCH(#REF!,#REF!,0)),""),IF(#REF!=2,IF(W62="",INDEX(#REF!,MATCH(X$4,#REF!,0),MATCH(#REF!,#REF!,0)),""),IF(#REF!=4,INDEX(#REF!,MATCH(X$4,#REF!,0),MATCH(#REF!,#REF!,0)),"")))))</f>
        <v>#REF!</v>
      </c>
      <c r="Y62" s="67" t="e">
        <f>IF(EXACT((#REF!),(PROPER(TEXT(Y$3,"dddd")))),"",IF(AND(EXACT((#REF!),(PROPER(TEXT(X$3,"dddd")))),(EXACT((#REF!),PROPER(TEXT(Y61,"dddd"))))),"",IF(#REF!=1,IF(AND((V62=""),(W62=""),(X62="")),INDEX(#REF!,MATCH(Y$4,#REF!,0),MATCH(#REF!,#REF!,0)),""),IF(#REF!=2,IF(X62="",INDEX(#REF!,MATCH(Y$4,#REF!,0),MATCH(#REF!,#REF!,0)),""),IF(#REF!=4,INDEX(#REF!,MATCH(Y$4,#REF!,0),MATCH(#REF!,#REF!,0)),"")))))</f>
        <v>#REF!</v>
      </c>
      <c r="Z62" s="67" t="e">
        <f>IF(EXACT((#REF!),(PROPER(TEXT(Z$3,"dddd")))),"",IF(AND(EXACT((#REF!),(PROPER(TEXT(Y$3,"dddd")))),(EXACT((#REF!),PROPER(TEXT(Z61,"dddd"))))),"",IF(#REF!=1,IF(AND((W62=""),(X62=""),(Y62="")),INDEX(#REF!,MATCH(Z$4,#REF!,0),MATCH(#REF!,#REF!,0)),""),IF(#REF!=2,IF(Y62="",INDEX(#REF!,MATCH(Z$4,#REF!,0),MATCH(#REF!,#REF!,0)),""),IF(#REF!=4,INDEX(#REF!,MATCH(Z$4,#REF!,0),MATCH(#REF!,#REF!,0)),"")))))</f>
        <v>#REF!</v>
      </c>
      <c r="AA62" s="67" t="e">
        <f>IF(EXACT((#REF!),(PROPER(TEXT(AA$3,"dddd")))),"",IF(AND(EXACT((#REF!),(PROPER(TEXT(Z$3,"dddd")))),(EXACT((#REF!),PROPER(TEXT(AA61,"dddd"))))),"",IF(#REF!=1,IF(AND((X62=""),(Y62=""),(Z62="")),INDEX(#REF!,MATCH(AA$4,#REF!,0),MATCH(#REF!,#REF!,0)),""),IF(#REF!=2,IF(Z62="",INDEX(#REF!,MATCH(AA$4,#REF!,0),MATCH(#REF!,#REF!,0)),""),IF(#REF!=4,INDEX(#REF!,MATCH(AA$4,#REF!,0),MATCH(#REF!,#REF!,0)),"")))))</f>
        <v>#REF!</v>
      </c>
      <c r="AB62" s="67" t="e">
        <f>IF(EXACT((#REF!),(PROPER(TEXT(AB$3,"dddd")))),"",IF(AND(EXACT((#REF!),(PROPER(TEXT(AA$3,"dddd")))),(EXACT((#REF!),PROPER(TEXT(AB61,"dddd"))))),"",IF(#REF!=1,IF(AND((Y62=""),(Z62=""),(AA62="")),INDEX(#REF!,MATCH(AB$4,#REF!,0),MATCH(#REF!,#REF!,0)),""),IF(#REF!=2,IF(AA62="",INDEX(#REF!,MATCH(AB$4,#REF!,0),MATCH(#REF!,#REF!,0)),""),IF(#REF!=4,INDEX(#REF!,MATCH(AB$4,#REF!,0),MATCH(#REF!,#REF!,0)),"")))))</f>
        <v>#REF!</v>
      </c>
      <c r="AC62" s="67" t="e">
        <f>IF(EXACT((#REF!),(PROPER(TEXT(AC$3,"dddd")))),"",IF(AND(EXACT((#REF!),(PROPER(TEXT(AB$3,"dddd")))),(EXACT((#REF!),PROPER(TEXT(AC61,"dddd"))))),"",IF(#REF!=1,IF(AND((Z62=""),(AA62=""),(AB62="")),INDEX(#REF!,MATCH(AC$4,#REF!,0),MATCH(#REF!,#REF!,0)),""),IF(#REF!=2,IF(AB62="",INDEX(#REF!,MATCH(AC$4,#REF!,0),MATCH(#REF!,#REF!,0)),""),IF(#REF!=4,INDEX(#REF!,MATCH(AC$4,#REF!,0),MATCH(#REF!,#REF!,0)),"")))))</f>
        <v>#REF!</v>
      </c>
      <c r="AD62" s="68" t="e">
        <f>IF(EXACT((#REF!),(PROPER(TEXT(AD$3,"dddd")))),"",IF(AND(EXACT((#REF!),(PROPER(TEXT(AC$3,"dddd")))),(EXACT((#REF!),PROPER(TEXT(AD61,"dddd"))))),"",IF(#REF!=1,IF(AND((AA62=""),(AB62=""),(AC62="")),INDEX(#REF!,MATCH(AD$4,#REF!,0),MATCH(#REF!,#REF!,0)),""),IF(#REF!=2,IF(AC62="",INDEX(#REF!,MATCH(AD$4,#REF!,0),MATCH(#REF!,#REF!,0)),""),IF(#REF!=4,INDEX(#REF!,MATCH(AD$4,#REF!,0),MATCH(#REF!,#REF!,0)),"")))))</f>
        <v>#REF!</v>
      </c>
      <c r="AE62" s="68" t="e">
        <f>IF(EXACT((#REF!),(PROPER(TEXT(AE$3,"dddd")))),"",IF(AND(EXACT((#REF!),(PROPER(TEXT(AD$3,"dddd")))),(EXACT((#REF!),PROPER(TEXT(AE61,"dddd"))))),"",IF(#REF!=1,IF(AND((AB62=""),(AC62=""),(AD62="")),INDEX(#REF!,MATCH(AE$4,#REF!,0),MATCH(#REF!,#REF!,0)),""),IF(#REF!=2,IF(AD62="",INDEX(#REF!,MATCH(AE$4,#REF!,0),MATCH(#REF!,#REF!,0)),""),IF(#REF!=4,INDEX(#REF!,MATCH(AE$4,#REF!,0),MATCH(#REF!,#REF!,0)),"")))))</f>
        <v>#REF!</v>
      </c>
      <c r="AF62" s="68" t="e">
        <f>IF(EXACT((#REF!),(PROPER(TEXT(AF$3,"dddd")))),"",IF(AND(EXACT((#REF!),(PROPER(TEXT(AE$3,"dddd")))),(EXACT((#REF!),PROPER(TEXT(AF61,"dddd"))))),"",IF(#REF!=1,IF(AND((AC62=""),(AD62=""),(AE62="")),INDEX(#REF!,MATCH(AF$4,#REF!,0),MATCH(#REF!,#REF!,0)),""),IF(#REF!=2,IF(AE62="",INDEX(#REF!,MATCH(AF$4,#REF!,0),MATCH(#REF!,#REF!,0)),""),IF(#REF!=4,INDEX(#REF!,MATCH(AF$4,#REF!,0),MATCH(#REF!,#REF!,0)),"")))))</f>
        <v>#REF!</v>
      </c>
      <c r="AG62" s="68" t="e">
        <f>IF(EXACT((#REF!),(PROPER(TEXT(AG$3,"dddd")))),"",IF(AND(EXACT((#REF!),(PROPER(TEXT(AF$3,"dddd")))),(EXACT((#REF!),PROPER(TEXT(AG61,"dddd"))))),"",IF(#REF!=1,IF(AND((AD62=""),(AE62=""),(AF62="")),INDEX(#REF!,MATCH(AG$4,#REF!,0),MATCH(#REF!,#REF!,0)),""),IF(#REF!=2,IF(AF62="",INDEX(#REF!,MATCH(AG$4,#REF!,0),MATCH(#REF!,#REF!,0)),""),IF(#REF!=4,INDEX(#REF!,MATCH(AG$4,#REF!,0),MATCH(#REF!,#REF!,0)),"")))))</f>
        <v>#REF!</v>
      </c>
      <c r="AH62" s="67" t="e">
        <f>IF(EXACT((#REF!),(PROPER(TEXT(AH$3,"dddd")))),"",IF(AND(EXACT((#REF!),(PROPER(TEXT(AG$3,"dddd")))),(EXACT((#REF!),PROPER(TEXT(AH61,"dddd"))))),"",IF(#REF!=1,IF(AND((AE62=""),(AF62=""),(AG62="")),INDEX(#REF!,MATCH(AH$4,#REF!,0),MATCH(#REF!,#REF!,0)),""),IF(#REF!=2,IF(AG62="",INDEX(#REF!,MATCH(AH$4,#REF!,0),MATCH(#REF!,#REF!,0)),""),IF(#REF!=4,INDEX(#REF!,MATCH(AH$4,#REF!,0),MATCH(#REF!,#REF!,0)),"")))))</f>
        <v>#REF!</v>
      </c>
      <c r="AI62" s="67" t="e">
        <f>IF(EXACT((#REF!),(PROPER(TEXT(AI$3,"dddd")))),"",IF(AND(EXACT((#REF!),(PROPER(TEXT(AH$3,"dddd")))),(EXACT((#REF!),PROPER(TEXT(AI61,"dddd"))))),"",IF(#REF!=1,IF(AND((AF62=""),(AG62=""),(AH62="")),INDEX(#REF!,MATCH(AI$4,#REF!,0),MATCH(#REF!,#REF!,0)),""),IF(#REF!=2,IF(AH62="",INDEX(#REF!,MATCH(AI$4,#REF!,0),MATCH(#REF!,#REF!,0)),""),IF(#REF!=4,INDEX(#REF!,MATCH(AI$4,#REF!,0),MATCH(#REF!,#REF!,0)),"")))))</f>
        <v>#REF!</v>
      </c>
      <c r="AJ62" s="67" t="e">
        <f>IF(EXACT((#REF!),(PROPER(TEXT(AJ$3,"dddd")))),"",IF(AND(EXACT((#REF!),(PROPER(TEXT(AI$3,"dddd")))),(EXACT((#REF!),PROPER(TEXT(AJ61,"dddd"))))),"",IF(#REF!=1,IF(AND((AG62=""),(AH62=""),(AI62="")),INDEX(#REF!,MATCH(AJ$4,#REF!,0),MATCH(#REF!,#REF!,0)),""),IF(#REF!=2,IF(AI62="",INDEX(#REF!,MATCH(AJ$4,#REF!,0),MATCH(#REF!,#REF!,0)),""),IF(#REF!=4,INDEX(#REF!,MATCH(AJ$4,#REF!,0),MATCH(#REF!,#REF!,0)),"")))))</f>
        <v>#REF!</v>
      </c>
      <c r="AK62" s="67" t="e">
        <f>IF(EXACT((#REF!),(PROPER(TEXT(AK$3,"dddd")))),"",IF(AND(EXACT((#REF!),(PROPER(TEXT(AJ$3,"dddd")))),(EXACT((#REF!),PROPER(TEXT(AK61,"dddd"))))),"",IF(#REF!=1,IF(AND((AH62=""),(AI62=""),(AJ62="")),INDEX(#REF!,MATCH(AK$4,#REF!,0),MATCH(#REF!,#REF!,0)),""),IF(#REF!=2,IF(AJ62="",INDEX(#REF!,MATCH(AK$4,#REF!,0),MATCH(#REF!,#REF!,0)),""),IF(#REF!=4,INDEX(#REF!,MATCH(AK$4,#REF!,0),MATCH(#REF!,#REF!,0)),"")))))</f>
        <v>#REF!</v>
      </c>
      <c r="AL62" s="67" t="e">
        <f>IF(EXACT((#REF!),(PROPER(TEXT(AL$3,"dddd")))),"",IF(AND(EXACT((#REF!),(PROPER(TEXT(AK$3,"dddd")))),(EXACT((#REF!),PROPER(TEXT(AL61,"dddd"))))),"",IF(#REF!=1,IF(AND((AI62=""),(AJ62=""),(AK62="")),INDEX(#REF!,MATCH(AL$4,#REF!,0),MATCH(#REF!,#REF!,0)),""),IF(#REF!=2,IF(AK62="",INDEX(#REF!,MATCH(AL$4,#REF!,0),MATCH(#REF!,#REF!,0)),""),IF(#REF!=4,INDEX(#REF!,MATCH(AL$4,#REF!,0),MATCH(#REF!,#REF!,0)),"")))))</f>
        <v>#REF!</v>
      </c>
      <c r="AM62" s="68" t="e">
        <f>IF(EXACT((#REF!),(PROPER(TEXT(AM$3,"dddd")))),"",IF(AND(EXACT((#REF!),(PROPER(TEXT(AL$3,"dddd")))),(EXACT((#REF!),PROPER(TEXT(AM61,"dddd"))))),"",IF(#REF!=1,IF(AND((AJ62=""),(AK62=""),(AL62="")),INDEX(#REF!,MATCH(AM$4,#REF!,0),MATCH(#REF!,#REF!,0)),""),IF(#REF!=2,IF(AL62="",INDEX(#REF!,MATCH(AM$4,#REF!,0),MATCH(#REF!,#REF!,0)),""),IF(#REF!=4,INDEX(#REF!,MATCH(AM$4,#REF!,0),MATCH(#REF!,#REF!,0)),"")))))</f>
        <v>#REF!</v>
      </c>
      <c r="AN62" s="68" t="e">
        <f>IF(EXACT((#REF!),(PROPER(TEXT(AN$3,"dddd")))),"",IF(AND(EXACT((#REF!),(PROPER(TEXT(AM$3,"dddd")))),(EXACT((#REF!),PROPER(TEXT(AN61,"dddd"))))),"",IF(#REF!=1,IF(AND((AK62=""),(AL62=""),(AM62="")),INDEX(#REF!,MATCH(AN$4,#REF!,0),MATCH(#REF!,#REF!,0)),""),IF(#REF!=2,IF(AM62="",INDEX(#REF!,MATCH(AN$4,#REF!,0),MATCH(#REF!,#REF!,0)),""),IF(#REF!=4,INDEX(#REF!,MATCH(AN$4,#REF!,0),MATCH(#REF!,#REF!,0)),"")))))</f>
        <v>#REF!</v>
      </c>
      <c r="AO62" s="68" t="e">
        <f>IF(EXACT((#REF!),(PROPER(TEXT(AO$3,"dddd")))),"",IF(AND(EXACT((#REF!),(PROPER(TEXT(AN$3,"dddd")))),(EXACT((#REF!),PROPER(TEXT(AO61,"dddd"))))),"",IF(#REF!=1,IF(AND((AL62=""),(AM62=""),(AN62="")),INDEX(#REF!,MATCH(AO$4,#REF!,0),MATCH(#REF!,#REF!,0)),""),IF(#REF!=2,IF(AN62="",INDEX(#REF!,MATCH(AO$4,#REF!,0),MATCH(#REF!,#REF!,0)),""),IF(#REF!=4,INDEX(#REF!,MATCH(AO$4,#REF!,0),MATCH(#REF!,#REF!,0)),"")))))</f>
        <v>#REF!</v>
      </c>
      <c r="AP62" s="68" t="e">
        <f>IF(EXACT((#REF!),(PROPER(TEXT(AP$3,"dddd")))),"",IF(AND(EXACT((#REF!),(PROPER(TEXT(AO$3,"dddd")))),(EXACT((#REF!),PROPER(TEXT(AP61,"dddd"))))),"",IF(#REF!=1,IF(AND((AM62=""),(AN62=""),(AO62="")),INDEX(#REF!,MATCH(AP$4,#REF!,0),MATCH(#REF!,#REF!,0)),""),IF(#REF!=2,IF(AO62="",INDEX(#REF!,MATCH(AP$4,#REF!,0),MATCH(#REF!,#REF!,0)),""),IF(#REF!=4,INDEX(#REF!,MATCH(AP$4,#REF!,0),MATCH(#REF!,#REF!,0)),"")))))</f>
        <v>#REF!</v>
      </c>
      <c r="AQ62" s="67" t="e">
        <f>IF(EXACT((#REF!),(PROPER(TEXT(AQ$3,"dddd")))),"",IF(AND(EXACT((#REF!),(PROPER(TEXT(AP$3,"dddd")))),(EXACT((#REF!),PROPER(TEXT(AQ61,"dddd"))))),"",IF(#REF!=1,IF(AND((AN62=""),(AO62=""),(AP62="")),INDEX(#REF!,MATCH(AQ$4,#REF!,0),MATCH(#REF!,#REF!,0)),""),IF(#REF!=2,IF(AP62="",INDEX(#REF!,MATCH(AQ$4,#REF!,0),MATCH(#REF!,#REF!,0)),""),IF(#REF!=4,INDEX(#REF!,MATCH(AQ$4,#REF!,0),MATCH(#REF!,#REF!,0)),"")))))</f>
        <v>#REF!</v>
      </c>
      <c r="AR62" s="67" t="e">
        <f>IF(EXACT((#REF!),(PROPER(TEXT(AR$3,"dddd")))),"",IF(AND(EXACT((#REF!),(PROPER(TEXT(AQ$3,"dddd")))),(EXACT((#REF!),PROPER(TEXT(AR61,"dddd"))))),"",IF(#REF!=1,IF(AND((AO62=""),(AP62=""),(AQ62="")),INDEX(#REF!,MATCH(AR$4,#REF!,0),MATCH(#REF!,#REF!,0)),""),IF(#REF!=2,IF(AQ62="",INDEX(#REF!,MATCH(AR$4,#REF!,0),MATCH(#REF!,#REF!,0)),""),IF(#REF!=4,INDEX(#REF!,MATCH(AR$4,#REF!,0),MATCH(#REF!,#REF!,0)),"")))))</f>
        <v>#REF!</v>
      </c>
      <c r="AS62" s="67" t="e">
        <f>IF(EXACT((#REF!),(PROPER(TEXT(AS$3,"dddd")))),"",IF(AND(EXACT((#REF!),(PROPER(TEXT(AR$3,"dddd")))),(EXACT((#REF!),PROPER(TEXT(AS61,"dddd"))))),"",IF(#REF!=1,IF(AND((AP62=""),(AQ62=""),(AR62="")),INDEX(#REF!,MATCH(AS$4,#REF!,0),MATCH(#REF!,#REF!,0)),""),IF(#REF!=2,IF(AR62="",INDEX(#REF!,MATCH(AS$4,#REF!,0),MATCH(#REF!,#REF!,0)),""),IF(#REF!=4,INDEX(#REF!,MATCH(AS$4,#REF!,0),MATCH(#REF!,#REF!,0)),"")))))</f>
        <v>#REF!</v>
      </c>
      <c r="AT62" s="67" t="e">
        <f>IF(EXACT((#REF!),(PROPER(TEXT(AT$3,"dddd")))),"",IF(AND(EXACT((#REF!),(PROPER(TEXT(AS$3,"dddd")))),(EXACT((#REF!),PROPER(TEXT(AT61,"dddd"))))),"",IF(#REF!=1,IF(AND((AQ62=""),(AR62=""),(AS62="")),INDEX(#REF!,MATCH(AT$4,#REF!,0),MATCH(#REF!,#REF!,0)),""),IF(#REF!=2,IF(AS62="",INDEX(#REF!,MATCH(AT$4,#REF!,0),MATCH(#REF!,#REF!,0)),""),IF(#REF!=4,INDEX(#REF!,MATCH(AT$4,#REF!,0),MATCH(#REF!,#REF!,0)),"")))))</f>
        <v>#REF!</v>
      </c>
      <c r="AU62" s="67" t="e">
        <f>IF(EXACT((#REF!),(PROPER(TEXT(AU$3,"dddd")))),"",IF(AND(EXACT((#REF!),(PROPER(TEXT(AT$3,"dddd")))),(EXACT((#REF!),PROPER(TEXT(AU61,"dddd"))))),"",IF(#REF!=1,IF(AND((AR62=""),(AS62=""),(AT62="")),INDEX(#REF!,MATCH(AU$4,#REF!,0),MATCH(#REF!,#REF!,0)),""),IF(#REF!=2,IF(AT62="",INDEX(#REF!,MATCH(AU$4,#REF!,0),MATCH(#REF!,#REF!,0)),""),IF(#REF!=4,INDEX(#REF!,MATCH(AU$4,#REF!,0),MATCH(#REF!,#REF!,0)),"")))))</f>
        <v>#REF!</v>
      </c>
      <c r="AV62" s="68" t="e">
        <f>IF(EXACT((#REF!),(PROPER(TEXT(AV$3,"dddd")))),"",IF(AND(EXACT((#REF!),(PROPER(TEXT(AU$3,"dddd")))),(EXACT((#REF!),PROPER(TEXT(AV61,"dddd"))))),"",IF(#REF!=1,IF(AND((AS62=""),(AT62=""),(AU62="")),INDEX(#REF!,MATCH(AV$4,#REF!,0),MATCH(#REF!,#REF!,0)),""),IF(#REF!=2,IF(AU62="",INDEX(#REF!,MATCH(AV$4,#REF!,0),MATCH(#REF!,#REF!,0)),""),IF(#REF!=4,INDEX(#REF!,MATCH(AV$4,#REF!,0),MATCH(#REF!,#REF!,0)),"")))))</f>
        <v>#REF!</v>
      </c>
      <c r="AW62" s="68" t="e">
        <f>IF(EXACT((#REF!),(PROPER(TEXT(AW$3,"dddd")))),"",IF(AND(EXACT((#REF!),(PROPER(TEXT(AV$3,"dddd")))),(EXACT((#REF!),PROPER(TEXT(AW61,"dddd"))))),"",IF(#REF!=1,IF(AND((AT62=""),(AU62=""),(AV62="")),INDEX(#REF!,MATCH(AW$4,#REF!,0),MATCH(#REF!,#REF!,0)),""),IF(#REF!=2,IF(AV62="",INDEX(#REF!,MATCH(AW$4,#REF!,0),MATCH(#REF!,#REF!,0)),""),IF(#REF!=4,INDEX(#REF!,MATCH(AW$4,#REF!,0),MATCH(#REF!,#REF!,0)),"")))))</f>
        <v>#REF!</v>
      </c>
      <c r="AX62" s="68" t="e">
        <f>IF(EXACT((#REF!),(PROPER(TEXT(AX$3,"dddd")))),"",IF(AND(EXACT((#REF!),(PROPER(TEXT(AW$3,"dddd")))),(EXACT((#REF!),PROPER(TEXT(AX61,"dddd"))))),"",IF(#REF!=1,IF(AND((AU62=""),(AV62=""),(AW62="")),INDEX(#REF!,MATCH(AX$4,#REF!,0),MATCH(#REF!,#REF!,0)),""),IF(#REF!=2,IF(AW62="",INDEX(#REF!,MATCH(AX$4,#REF!,0),MATCH(#REF!,#REF!,0)),""),IF(#REF!=4,INDEX(#REF!,MATCH(AX$4,#REF!,0),MATCH(#REF!,#REF!,0)),"")))))</f>
        <v>#REF!</v>
      </c>
      <c r="AY62" s="68" t="e">
        <f>IF(EXACT((#REF!),(PROPER(TEXT(AY$3,"dddd")))),"",IF(AND(EXACT((#REF!),(PROPER(TEXT(AX$3,"dddd")))),(EXACT((#REF!),PROPER(TEXT(AY61,"dddd"))))),"",IF(#REF!=1,IF(AND((AV62=""),(AW62=""),(AX62="")),INDEX(#REF!,MATCH(AY$4,#REF!,0),MATCH(#REF!,#REF!,0)),""),IF(#REF!=2,IF(AX62="",INDEX(#REF!,MATCH(AY$4,#REF!,0),MATCH(#REF!,#REF!,0)),""),IF(#REF!=4,INDEX(#REF!,MATCH(AY$4,#REF!,0),MATCH(#REF!,#REF!,0)),"")))))</f>
        <v>#REF!</v>
      </c>
      <c r="AZ62" s="67" t="e">
        <f>IF(EXACT((#REF!),(PROPER(TEXT(AZ$3,"dddd")))),"",IF(AND(EXACT((#REF!),(PROPER(TEXT(AY$3,"dddd")))),(EXACT((#REF!),PROPER(TEXT(AZ61,"dddd"))))),"",IF(#REF!=1,IF(AND((AW62=""),(AX62=""),(AY62="")),INDEX(#REF!,MATCH(AZ$4,#REF!,0),MATCH(#REF!,#REF!,0)),""),IF(#REF!=2,IF(AY62="",INDEX(#REF!,MATCH(AZ$4,#REF!,0),MATCH(#REF!,#REF!,0)),""),IF(#REF!=4,INDEX(#REF!,MATCH(AZ$4,#REF!,0),MATCH(#REF!,#REF!,0)),"")))))</f>
        <v>#REF!</v>
      </c>
      <c r="BA62" s="67" t="e">
        <f>IF(EXACT((#REF!),(PROPER(TEXT(BA$3,"dddd")))),"",IF(AND(EXACT((#REF!),(PROPER(TEXT(AZ$3,"dddd")))),(EXACT((#REF!),PROPER(TEXT(BA61,"dddd"))))),"",IF(#REF!=1,IF(AND((AX62=""),(AY62=""),(AZ62="")),INDEX(#REF!,MATCH(BA$4,#REF!,0),MATCH(#REF!,#REF!,0)),""),IF(#REF!=2,IF(AZ62="",INDEX(#REF!,MATCH(BA$4,#REF!,0),MATCH(#REF!,#REF!,0)),""),IF(#REF!=4,INDEX(#REF!,MATCH(BA$4,#REF!,0),MATCH(#REF!,#REF!,0)),"")))))</f>
        <v>#REF!</v>
      </c>
      <c r="BB62" s="67" t="e">
        <f>IF(EXACT((#REF!),(PROPER(TEXT(BB$3,"dddd")))),"",IF(AND(EXACT((#REF!),(PROPER(TEXT(BA$3,"dddd")))),(EXACT((#REF!),PROPER(TEXT(BB61,"dddd"))))),"",IF(#REF!=1,IF(AND((AY62=""),(AZ62=""),(BA62="")),INDEX(#REF!,MATCH(BB$4,#REF!,0),MATCH(#REF!,#REF!,0)),""),IF(#REF!=2,IF(BA62="",INDEX(#REF!,MATCH(BB$4,#REF!,0),MATCH(#REF!,#REF!,0)),""),IF(#REF!=4,INDEX(#REF!,MATCH(BB$4,#REF!,0),MATCH(#REF!,#REF!,0)),"")))))</f>
        <v>#REF!</v>
      </c>
      <c r="BC62" s="67" t="e">
        <f>IF(EXACT((#REF!),(PROPER(TEXT(BC$3,"dddd")))),"",IF(AND(EXACT((#REF!),(PROPER(TEXT(BB$3,"dddd")))),(EXACT((#REF!),PROPER(TEXT(BC61,"dddd"))))),"",IF(#REF!=1,IF(AND((AZ62=""),(BA62=""),(BB62="")),INDEX(#REF!,MATCH(BC$4,#REF!,0),MATCH(#REF!,#REF!,0)),""),IF(#REF!=2,IF(BB62="",INDEX(#REF!,MATCH(BC$4,#REF!,0),MATCH(#REF!,#REF!,0)),""),IF(#REF!=4,INDEX(#REF!,MATCH(BC$4,#REF!,0),MATCH(#REF!,#REF!,0)),"")))))</f>
        <v>#REF!</v>
      </c>
      <c r="BD62" s="68" t="e">
        <f>IF(EXACT((#REF!),(PROPER(TEXT(BD$3,"dddd")))),"",IF(AND(EXACT((#REF!),(PROPER(TEXT(BC$3,"dddd")))),(EXACT((#REF!),PROPER(TEXT(BD61,"dddd"))))),"",IF(#REF!=1,IF(AND((BA62=""),(BB62=""),(BC62="")),INDEX(#REF!,MATCH(BD$4,#REF!,0),MATCH(#REF!,#REF!,0)),""),IF(#REF!=2,IF(BC62="",INDEX(#REF!,MATCH(BD$4,#REF!,0),MATCH(#REF!,#REF!,0)),""),IF(#REF!=4,INDEX(#REF!,MATCH(BD$4,#REF!,0),MATCH(#REF!,#REF!,0)),"")))))</f>
        <v>#REF!</v>
      </c>
      <c r="BE62" s="68" t="e">
        <f>IF(EXACT((#REF!),(PROPER(TEXT(BE$3,"dddd")))),"",IF(AND(EXACT((#REF!),(PROPER(TEXT(BD$3,"dddd")))),(EXACT((#REF!),PROPER(TEXT(BE61,"dddd"))))),"",IF(#REF!=1,IF(AND((BB62=""),(BC62=""),(BD62="")),INDEX(#REF!,MATCH(BE$4,#REF!,0),MATCH(#REF!,#REF!,0)),""),IF(#REF!=2,IF(BD62="",INDEX(#REF!,MATCH(BE$4,#REF!,0),MATCH(#REF!,#REF!,0)),""),IF(#REF!=4,INDEX(#REF!,MATCH(BE$4,#REF!,0),MATCH(#REF!,#REF!,0)),"")))))</f>
        <v>#REF!</v>
      </c>
      <c r="BF62" s="68" t="e">
        <f>IF(EXACT((#REF!),(PROPER(TEXT(BF$3,"dddd")))),"",IF(AND(EXACT((#REF!),(PROPER(TEXT(BE$3,"dddd")))),(EXACT((#REF!),PROPER(TEXT(BF61,"dddd"))))),"",IF(#REF!=1,IF(AND((BC62=""),(BD62=""),(BE62="")),INDEX(#REF!,MATCH(BF$4,#REF!,0),MATCH(#REF!,#REF!,0)),""),IF(#REF!=2,IF(BE62="",INDEX(#REF!,MATCH(BF$4,#REF!,0),MATCH(#REF!,#REF!,0)),""),IF(#REF!=4,INDEX(#REF!,MATCH(BF$4,#REF!,0),MATCH(#REF!,#REF!,0)),"")))))</f>
        <v>#REF!</v>
      </c>
      <c r="BG62" s="68" t="e">
        <f>IF(EXACT((#REF!),(PROPER(TEXT(BG$3,"dddd")))),"",IF(AND(EXACT((#REF!),(PROPER(TEXT(BF$3,"dddd")))),(EXACT((#REF!),PROPER(TEXT(BG61,"dddd"))))),"",IF(#REF!=1,IF(AND((BD62=""),(BE62=""),(BF62="")),INDEX(#REF!,MATCH(BG$4,#REF!,0),MATCH(#REF!,#REF!,0)),""),IF(#REF!=2,IF(BF62="",INDEX(#REF!,MATCH(BG$4,#REF!,0),MATCH(#REF!,#REF!,0)),""),IF(#REF!=4,INDEX(#REF!,MATCH(BG$4,#REF!,0),MATCH(#REF!,#REF!,0)),"")))))</f>
        <v>#REF!</v>
      </c>
    </row>
    <row r="63" spans="1:59" ht="26.25" customHeight="1" x14ac:dyDescent="0.25">
      <c r="A63" s="75" t="e">
        <f t="shared" si="1"/>
        <v>#REF!</v>
      </c>
      <c r="B63" s="52" t="s">
        <v>268</v>
      </c>
      <c r="C63" s="52" t="s">
        <v>51</v>
      </c>
      <c r="D63" s="52" t="s">
        <v>48</v>
      </c>
      <c r="E63" s="52" t="s">
        <v>240</v>
      </c>
      <c r="F63" s="72" t="e">
        <f>IF(ISNA(VLOOKUP(E63,#REF!,2,FALSE)),"",VLOOKUP(E63,#REF!,2,FALSE))</f>
        <v>#REF!</v>
      </c>
      <c r="G63" s="72" t="e">
        <f>IF(ISNA(VLOOKUP(E63,#REF!,3,0)),"",VLOOKUP(E63,#REF!,3,0))</f>
        <v>#REF!</v>
      </c>
      <c r="H63" s="67" t="e">
        <f>IF(EXACT((#REF!),(PROPER(TEXT(H$3,"dddd")))),"",IF(EXACT(H$4,#REF!),IF(#REF!=4,INDEX(#REF!,MATCH(H$4,#REF!,0),MATCH(#REF!,#REF!,0)),INDEX(#REF!,MATCH(#REF!,#REF!,0),MATCH(#REF!,#REF!,0))),""))</f>
        <v>#REF!</v>
      </c>
      <c r="I63" s="67" t="e">
        <f>IF(EXACT((#REF!),(PROPER(TEXT(I$3,"dddd")))),"",IF(EXACT(I$4,#REF!),IF(H63="",IF(OR((#REF!=4),(#REF!=3),(#REF!=2),(#REF!=1)),INDEX(#REF!,MATCH(I$4,#REF!,0),MATCH(#REF!,#REF!,0)),"")),IF(#REF!=4,IF(H63="","",INDEX(#REF!,MATCH(I$4,#REF!,0),MATCH(#REF!,#REF!,0))),IF(#REF!=2,IF(H63="",IF(OR((#REF!="Semana1"),(#REF!="Semana2")),INDEX(#REF!,MATCH(I$4,#REF!,0),MATCH(#REF!,#REF!,0)),""),""),IF(#REF!=1,IF(H63="",IF(#REF!="Semana2","",""),""))))))</f>
        <v>#REF!</v>
      </c>
      <c r="J63" s="67" t="e">
        <f>IF(EXACT(J$4,#REF!),IF(I63="",IF(OR((#REF!=4),(#REF!=3),(#REF!=2),(#REF!=1)),INDEX(#REF!,MATCH(J$4,#REF!,0),MATCH(#REF!,#REF!,0)),"")),IF(#REF!=4,IF(I63="","",INDEX(#REF!,MATCH(J$4,#REF!,0),MATCH(#REF!,#REF!,0))),IF(#REF!=2,IF(I63="",IF(OR((#REF!="Semana1"),(#REF!="Semana2"),(#REF!="Semana3")),INDEX(#REF!,MATCH(J$4,#REF!,0),MATCH(#REF!,#REF!,0)),""),""),IF(#REF!=1,IF(I63="",IF(#REF!="Semana3","",""),"")))))</f>
        <v>#REF!</v>
      </c>
      <c r="K63" s="67" t="e">
        <f>IF(EXACT(K$4,#REF!),IF(J63="",IF(OR((#REF!=4),(#REF!=3),(#REF!=2),(#REF!=1)),INDEX(#REF!,MATCH(K$4,#REF!,0),MATCH(#REF!,#REF!,0)),"")),IF(#REF!=4,IF(J63="","",INDEX(#REF!,MATCH(K$4,#REF!,0),MATCH(#REF!,#REF!,0))),IF(#REF!=2,IF(J63="",IF(OR((#REF!="Semana1"),(#REF!="Semana2"),(#REF!="Semana3"),(#REF!="Semana4")),INDEX(#REF!,MATCH(K$4,#REF!,0),MATCH(#REF!,#REF!,0)),""),""),IF(#REF!=1,IF(J63="",IF(#REF!="Semana4","",""),"")))))</f>
        <v>#REF!</v>
      </c>
      <c r="L63" s="67" t="e">
        <f>IF(EXACT(L$4,#REF!),IF(K63="",IF(OR((#REF!=4),(#REF!=3),(#REF!=2),(#REF!=1)),INDEX(#REF!,MATCH(L$4,#REF!,0),MATCH(#REF!,#REF!,0)),"")),IF(#REF!=4,IF(K63="","",INDEX(#REF!,MATCH(L$4,#REF!,0),MATCH(#REF!,#REF!,0))),IF(#REF!=2,IF(K63="",IF(OR((#REF!="Semana1"),(#REF!="Semana2"),(#REF!="Semana3"),(#REF!="Semana4"),(#REF!="Semana5")),INDEX(#REF!,MATCH(L$4,#REF!,0),MATCH(#REF!,#REF!,0)),""),""),IF(#REF!=1,IF(AND((#REF!="Semana1"),(I63=""),(J63=""),(K63="")),INDEX(#REF!,MATCH(L$4,#REF!,0),MATCH(#REF!,#REF!,0)),IF(AND((#REF!="Semana5"),(K63="")),INDEX(#REF!,MATCH(L$4,#REF!,0),MATCH(#REF!,#REF!,0)),""))))))</f>
        <v>#REF!</v>
      </c>
      <c r="M63" s="68" t="e">
        <f>IF(EXACT(M$4,#REF!),IF(L63="",IF(OR((#REF!=4),(#REF!=3),(#REF!=2),(#REF!=1)),INDEX(#REF!,MATCH(M$4,#REF!,0),MATCH(#REF!,#REF!,0)),"")),IF(#REF!=4,IF(L63="","",INDEX(#REF!,MATCH(M$4,#REF!,0),MATCH(#REF!,#REF!,0))),IF(#REF!=2,IF(L63="",IF(OR((#REF!="Semana1"),(#REF!="Semana2"),(#REF!="Semana3"),(#REF!="Semana4"),(#REF!="Semana5")),INDEX(#REF!,MATCH(M$4,#REF!,0),MATCH(#REF!,#REF!,0)),""),""),IF(#REF!=1,IF(AND((#REF!="Semana2"),(J63=""),(K63=""),(L63="")),INDEX(#REF!,MATCH(M$4,#REF!,0),MATCH(#REF!,#REF!,0)),IF(AND((#REF!="Semana6"),(L63="")),INDEX(#REF!,MATCH(M$4,#REF!,0),MATCH(#REF!,#REF!,0)),""))))))</f>
        <v>#REF!</v>
      </c>
      <c r="N63" s="68" t="e">
        <f>IF(EXACT(N$4,#REF!),IF(M63="",IF(OR((#REF!=4),(#REF!=3),(#REF!=2),(#REF!=1)),INDEX(#REF!,MATCH(N$4,#REF!,0),MATCH(#REF!,#REF!,0)),"")),IF(#REF!=4,IF(M63="","",INDEX(#REF!,MATCH(N$4,#REF!,0),MATCH(#REF!,#REF!,0))),IF(#REF!=2,IF(M63="",IF(OR((#REF!="Semana1"),(#REF!="Semana2"),(#REF!="Semana3"),(#REF!="Semana4"),(#REF!="Semana5")),INDEX(#REF!,MATCH(N$4,#REF!,0),MATCH(#REF!,#REF!,0)),""),""),IF(#REF!=1,IF(AND((#REF!="Semana3"),(K63=""),(L63=""),(M63="")),INDEX(#REF!,MATCH(N$4,#REF!,0),MATCH(#REF!,#REF!,0)),IF(AND((#REF!="Semana7"),(M63="")),INDEX(#REF!,MATCH(N$4,#REF!,0),MATCH(#REF!,#REF!,0)),""))))))</f>
        <v>#REF!</v>
      </c>
      <c r="O63" s="68" t="e">
        <f>IF(EXACT(O$4,#REF!),IF(N63="",IF(OR((#REF!=4),(#REF!=3),(#REF!=2),(#REF!=1)),INDEX(#REF!,MATCH(O$4,#REF!,0),MATCH(#REF!,#REF!,0)),"")),IF(#REF!=4,IF(N63="","",INDEX(#REF!,MATCH(O$4,#REF!,0),MATCH(#REF!,#REF!,0))),IF(#REF!=2,IF(N63="",IF(OR((#REF!="Semana1"),(#REF!="Semana2"),(#REF!="Semana3"),(#REF!="Semana4"),(#REF!="Semana5"),(#REF!="Semana6"),(#REF!="Semana7"),(#REF!="Semana8")),INDEX(#REF!,MATCH(O$4,#REF!,0),MATCH(#REF!,#REF!,0)),""),""),IF(#REF!=1,IF(AND((L63=""),(M63=""),(N63="")),INDEX(#REF!,MATCH(O$4,#REF!,0),MATCH(#REF!,#REF!,0)),""),""))))</f>
        <v>#REF!</v>
      </c>
      <c r="P63" s="68" t="e">
        <f>IF(EXACT((#REF!),(PROPER(TEXT(P$3,"dddd")))),"",IF(AND(EXACT((#REF!),(PROPER(TEXT(O$3,"dddd")))),(EXACT((#REF!),PROPER(TEXT(P62,"dddd"))))),"",IF(#REF!=1,IF(AND((M63=""),(N63=""),(O63="")),INDEX(#REF!,MATCH(P$4,#REF!,0),MATCH(#REF!,#REF!,0)),""),IF(#REF!=2,IF(O63="",INDEX(#REF!,MATCH(P$4,#REF!,0),MATCH(#REF!,#REF!,0)),""),IF(#REF!=4,INDEX(#REF!,MATCH(P$4,#REF!,0),MATCH(#REF!,#REF!,0)),"")))))</f>
        <v>#REF!</v>
      </c>
      <c r="Q63" s="67" t="e">
        <f>IF(EXACT((#REF!),(PROPER(TEXT(Q$3,"dddd")))),"",IF(AND(EXACT((#REF!),(PROPER(TEXT(P$3,"dddd")))),(EXACT((#REF!),PROPER(TEXT(Q62,"dddd"))))),"",IF(#REF!=1,IF(AND((N63=""),(O63=""),(P63="")),INDEX(#REF!,MATCH(Q$4,#REF!,0),MATCH(#REF!,#REF!,0)),""),IF(#REF!=2,IF(P63="",INDEX(#REF!,MATCH(Q$4,#REF!,0),MATCH(#REF!,#REF!,0)),""),IF(#REF!=4,INDEX(#REF!,MATCH(Q$4,#REF!,0),MATCH(#REF!,#REF!,0)),"")))))</f>
        <v>#REF!</v>
      </c>
      <c r="R63" s="67" t="e">
        <f>IF(EXACT((#REF!),(PROPER(TEXT(R$3,"dddd")))),"",IF(AND(EXACT((#REF!),(PROPER(TEXT(Q$3,"dddd")))),(EXACT((#REF!),PROPER(TEXT(R62,"dddd"))))),"",IF(#REF!=1,IF(AND((O63=""),(P63=""),(Q63="")),INDEX(#REF!,MATCH(R$4,#REF!,0),MATCH(#REF!,#REF!,0)),""),IF(#REF!=2,IF(Q63="",INDEX(#REF!,MATCH(R$4,#REF!,0),MATCH(#REF!,#REF!,0)),""),IF(#REF!=4,INDEX(#REF!,MATCH(R$4,#REF!,0),MATCH(#REF!,#REF!,0)),"")))))</f>
        <v>#REF!</v>
      </c>
      <c r="S63" s="67" t="e">
        <f>IF(EXACT((#REF!),(PROPER(TEXT(S$3,"dddd")))),"",IF(AND(EXACT((#REF!),(PROPER(TEXT(R$3,"dddd")))),(EXACT((#REF!),PROPER(TEXT(S62,"dddd"))))),"",IF(#REF!=1,IF(AND((P63=""),(Q63=""),(R63="")),INDEX(#REF!,MATCH(S$4,#REF!,0),MATCH(#REF!,#REF!,0)),""),IF(#REF!=2,IF(R63="",INDEX(#REF!,MATCH(S$4,#REF!,0),MATCH(#REF!,#REF!,0)),""),IF(#REF!=4,INDEX(#REF!,MATCH(S$4,#REF!,0),MATCH(#REF!,#REF!,0)),"")))))</f>
        <v>#REF!</v>
      </c>
      <c r="T63" s="67" t="e">
        <f>IF(EXACT((#REF!),(PROPER(TEXT(T$3,"dddd")))),"",IF(AND(EXACT((#REF!),(PROPER(TEXT(S$3,"dddd")))),(EXACT((#REF!),PROPER(TEXT(T62,"dddd"))))),"",IF(#REF!=1,IF(AND((Q63=""),(R63=""),(S63="")),INDEX(#REF!,MATCH(T$4,#REF!,0),MATCH(#REF!,#REF!,0)),""),IF(#REF!=2,IF(S63="",INDEX(#REF!,MATCH(T$4,#REF!,0),MATCH(#REF!,#REF!,0)),""),IF(#REF!=4,INDEX(#REF!,MATCH(T$4,#REF!,0),MATCH(#REF!,#REF!,0)),"")))))</f>
        <v>#REF!</v>
      </c>
      <c r="U63" s="68" t="e">
        <f>IF(EXACT((#REF!),(PROPER(TEXT(U$3,"dddd")))),"",IF(AND(EXACT((#REF!),(PROPER(TEXT(T$3,"dddd")))),(EXACT((#REF!),PROPER(TEXT(U62,"dddd"))))),"",IF(#REF!=1,IF(AND((R63=""),(S63=""),(T63="")),INDEX(#REF!,MATCH(U$4,#REF!,0),MATCH(#REF!,#REF!,0)),""),IF(#REF!=2,IF(T63="",INDEX(#REF!,MATCH(U$4,#REF!,0),MATCH(#REF!,#REF!,0)),""),IF(#REF!=4,INDEX(#REF!,MATCH(U$4,#REF!,0),MATCH(#REF!,#REF!,0)),"")))))</f>
        <v>#REF!</v>
      </c>
      <c r="V63" s="68" t="e">
        <f>IF(EXACT((#REF!),(PROPER(TEXT(V$3,"dddd")))),"",IF(AND(EXACT((#REF!),(PROPER(TEXT(U$3,"dddd")))),(EXACT((#REF!),PROPER(TEXT(V62,"dddd"))))),"",IF(#REF!=1,IF(AND((S63=""),(T63=""),(U63="")),INDEX(#REF!,MATCH(V$4,#REF!,0),MATCH(#REF!,#REF!,0)),""),IF(#REF!=2,IF(U63="",INDEX(#REF!,MATCH(V$4,#REF!,0),MATCH(#REF!,#REF!,0)),""),IF(#REF!=4,INDEX(#REF!,MATCH(V$4,#REF!,0),MATCH(#REF!,#REF!,0)),"")))))</f>
        <v>#REF!</v>
      </c>
      <c r="W63" s="68" t="e">
        <f>IF(EXACT((#REF!),(PROPER(TEXT(W$3,"dddd")))),"",IF(AND(EXACT((#REF!),(PROPER(TEXT(V$3,"dddd")))),(EXACT((#REF!),PROPER(TEXT(W62,"dddd"))))),"",IF(#REF!=1,IF(AND((T63=""),(U63=""),(V63="")),INDEX(#REF!,MATCH(W$4,#REF!,0),MATCH(#REF!,#REF!,0)),""),IF(#REF!=2,IF(V63="",INDEX(#REF!,MATCH(W$4,#REF!,0),MATCH(#REF!,#REF!,0)),""),IF(#REF!=4,INDEX(#REF!,MATCH(W$4,#REF!,0),MATCH(#REF!,#REF!,0)),"")))))</f>
        <v>#REF!</v>
      </c>
      <c r="X63" s="68" t="e">
        <f>IF(EXACT((#REF!),(PROPER(TEXT(X$3,"dddd")))),"",IF(AND(EXACT((#REF!),(PROPER(TEXT(W$3,"dddd")))),(EXACT((#REF!),PROPER(TEXT(X62,"dddd"))))),"",IF(#REF!=1,IF(AND((U63=""),(V63=""),(W63="")),INDEX(#REF!,MATCH(X$4,#REF!,0),MATCH(#REF!,#REF!,0)),""),IF(#REF!=2,IF(W63="",INDEX(#REF!,MATCH(X$4,#REF!,0),MATCH(#REF!,#REF!,0)),""),IF(#REF!=4,INDEX(#REF!,MATCH(X$4,#REF!,0),MATCH(#REF!,#REF!,0)),"")))))</f>
        <v>#REF!</v>
      </c>
      <c r="Y63" s="67" t="e">
        <f>IF(EXACT((#REF!),(PROPER(TEXT(Y$3,"dddd")))),"",IF(AND(EXACT((#REF!),(PROPER(TEXT(X$3,"dddd")))),(EXACT((#REF!),PROPER(TEXT(Y62,"dddd"))))),"",IF(#REF!=1,IF(AND((V63=""),(W63=""),(X63="")),INDEX(#REF!,MATCH(Y$4,#REF!,0),MATCH(#REF!,#REF!,0)),""),IF(#REF!=2,IF(X63="",INDEX(#REF!,MATCH(Y$4,#REF!,0),MATCH(#REF!,#REF!,0)),""),IF(#REF!=4,INDEX(#REF!,MATCH(Y$4,#REF!,0),MATCH(#REF!,#REF!,0)),"")))))</f>
        <v>#REF!</v>
      </c>
      <c r="Z63" s="67" t="e">
        <f>IF(EXACT((#REF!),(PROPER(TEXT(Z$3,"dddd")))),"",IF(AND(EXACT((#REF!),(PROPER(TEXT(Y$3,"dddd")))),(EXACT((#REF!),PROPER(TEXT(Z62,"dddd"))))),"",IF(#REF!=1,IF(AND((W63=""),(X63=""),(Y63="")),INDEX(#REF!,MATCH(Z$4,#REF!,0),MATCH(#REF!,#REF!,0)),""),IF(#REF!=2,IF(Y63="",INDEX(#REF!,MATCH(Z$4,#REF!,0),MATCH(#REF!,#REF!,0)),""),IF(#REF!=4,INDEX(#REF!,MATCH(Z$4,#REF!,0),MATCH(#REF!,#REF!,0)),"")))))</f>
        <v>#REF!</v>
      </c>
      <c r="AA63" s="67" t="e">
        <f>IF(EXACT((#REF!),(PROPER(TEXT(AA$3,"dddd")))),"",IF(AND(EXACT((#REF!),(PROPER(TEXT(Z$3,"dddd")))),(EXACT((#REF!),PROPER(TEXT(AA62,"dddd"))))),"",IF(#REF!=1,IF(AND((X63=""),(Y63=""),(Z63="")),INDEX(#REF!,MATCH(AA$4,#REF!,0),MATCH(#REF!,#REF!,0)),""),IF(#REF!=2,IF(Z63="",INDEX(#REF!,MATCH(AA$4,#REF!,0),MATCH(#REF!,#REF!,0)),""),IF(#REF!=4,INDEX(#REF!,MATCH(AA$4,#REF!,0),MATCH(#REF!,#REF!,0)),"")))))</f>
        <v>#REF!</v>
      </c>
      <c r="AB63" s="67" t="e">
        <f>IF(EXACT((#REF!),(PROPER(TEXT(AB$3,"dddd")))),"",IF(AND(EXACT((#REF!),(PROPER(TEXT(AA$3,"dddd")))),(EXACT((#REF!),PROPER(TEXT(AB62,"dddd"))))),"",IF(#REF!=1,IF(AND((Y63=""),(Z63=""),(AA63="")),INDEX(#REF!,MATCH(AB$4,#REF!,0),MATCH(#REF!,#REF!,0)),""),IF(#REF!=2,IF(AA63="",INDEX(#REF!,MATCH(AB$4,#REF!,0),MATCH(#REF!,#REF!,0)),""),IF(#REF!=4,INDEX(#REF!,MATCH(AB$4,#REF!,0),MATCH(#REF!,#REF!,0)),"")))))</f>
        <v>#REF!</v>
      </c>
      <c r="AC63" s="67" t="e">
        <f>IF(EXACT((#REF!),(PROPER(TEXT(AC$3,"dddd")))),"",IF(AND(EXACT((#REF!),(PROPER(TEXT(AB$3,"dddd")))),(EXACT((#REF!),PROPER(TEXT(AC62,"dddd"))))),"",IF(#REF!=1,IF(AND((Z63=""),(AA63=""),(AB63="")),INDEX(#REF!,MATCH(AC$4,#REF!,0),MATCH(#REF!,#REF!,0)),""),IF(#REF!=2,IF(AB63="",INDEX(#REF!,MATCH(AC$4,#REF!,0),MATCH(#REF!,#REF!,0)),""),IF(#REF!=4,INDEX(#REF!,MATCH(AC$4,#REF!,0),MATCH(#REF!,#REF!,0)),"")))))</f>
        <v>#REF!</v>
      </c>
      <c r="AD63" s="68" t="e">
        <f>IF(EXACT((#REF!),(PROPER(TEXT(AD$3,"dddd")))),"",IF(AND(EXACT((#REF!),(PROPER(TEXT(AC$3,"dddd")))),(EXACT((#REF!),PROPER(TEXT(AD62,"dddd"))))),"",IF(#REF!=1,IF(AND((AA63=""),(AB63=""),(AC63="")),INDEX(#REF!,MATCH(AD$4,#REF!,0),MATCH(#REF!,#REF!,0)),""),IF(#REF!=2,IF(AC63="",INDEX(#REF!,MATCH(AD$4,#REF!,0),MATCH(#REF!,#REF!,0)),""),IF(#REF!=4,INDEX(#REF!,MATCH(AD$4,#REF!,0),MATCH(#REF!,#REF!,0)),"")))))</f>
        <v>#REF!</v>
      </c>
      <c r="AE63" s="68" t="e">
        <f>IF(EXACT((#REF!),(PROPER(TEXT(AE$3,"dddd")))),"",IF(AND(EXACT((#REF!),(PROPER(TEXT(AD$3,"dddd")))),(EXACT((#REF!),PROPER(TEXT(AE62,"dddd"))))),"",IF(#REF!=1,IF(AND((AB63=""),(AC63=""),(AD63="")),INDEX(#REF!,MATCH(AE$4,#REF!,0),MATCH(#REF!,#REF!,0)),""),IF(#REF!=2,IF(AD63="",INDEX(#REF!,MATCH(AE$4,#REF!,0),MATCH(#REF!,#REF!,0)),""),IF(#REF!=4,INDEX(#REF!,MATCH(AE$4,#REF!,0),MATCH(#REF!,#REF!,0)),"")))))</f>
        <v>#REF!</v>
      </c>
      <c r="AF63" s="68" t="e">
        <f>IF(EXACT((#REF!),(PROPER(TEXT(AF$3,"dddd")))),"",IF(AND(EXACT((#REF!),(PROPER(TEXT(AE$3,"dddd")))),(EXACT((#REF!),PROPER(TEXT(AF62,"dddd"))))),"",IF(#REF!=1,IF(AND((AC63=""),(AD63=""),(AE63="")),INDEX(#REF!,MATCH(AF$4,#REF!,0),MATCH(#REF!,#REF!,0)),""),IF(#REF!=2,IF(AE63="",INDEX(#REF!,MATCH(AF$4,#REF!,0),MATCH(#REF!,#REF!,0)),""),IF(#REF!=4,INDEX(#REF!,MATCH(AF$4,#REF!,0),MATCH(#REF!,#REF!,0)),"")))))</f>
        <v>#REF!</v>
      </c>
      <c r="AG63" s="68" t="e">
        <f>IF(EXACT((#REF!),(PROPER(TEXT(AG$3,"dddd")))),"",IF(AND(EXACT((#REF!),(PROPER(TEXT(AF$3,"dddd")))),(EXACT((#REF!),PROPER(TEXT(AG62,"dddd"))))),"",IF(#REF!=1,IF(AND((AD63=""),(AE63=""),(AF63="")),INDEX(#REF!,MATCH(AG$4,#REF!,0),MATCH(#REF!,#REF!,0)),""),IF(#REF!=2,IF(AF63="",INDEX(#REF!,MATCH(AG$4,#REF!,0),MATCH(#REF!,#REF!,0)),""),IF(#REF!=4,INDEX(#REF!,MATCH(AG$4,#REF!,0),MATCH(#REF!,#REF!,0)),"")))))</f>
        <v>#REF!</v>
      </c>
      <c r="AH63" s="67" t="e">
        <f>IF(EXACT((#REF!),(PROPER(TEXT(AH$3,"dddd")))),"",IF(AND(EXACT((#REF!),(PROPER(TEXT(AG$3,"dddd")))),(EXACT((#REF!),PROPER(TEXT(AH62,"dddd"))))),"",IF(#REF!=1,IF(AND((AE63=""),(AF63=""),(AG63="")),INDEX(#REF!,MATCH(AH$4,#REF!,0),MATCH(#REF!,#REF!,0)),""),IF(#REF!=2,IF(AG63="",INDEX(#REF!,MATCH(AH$4,#REF!,0),MATCH(#REF!,#REF!,0)),""),IF(#REF!=4,INDEX(#REF!,MATCH(AH$4,#REF!,0),MATCH(#REF!,#REF!,0)),"")))))</f>
        <v>#REF!</v>
      </c>
      <c r="AI63" s="67" t="e">
        <f>IF(EXACT((#REF!),(PROPER(TEXT(AI$3,"dddd")))),"",IF(AND(EXACT((#REF!),(PROPER(TEXT(AH$3,"dddd")))),(EXACT((#REF!),PROPER(TEXT(AI62,"dddd"))))),"",IF(#REF!=1,IF(AND((AF63=""),(AG63=""),(AH63="")),INDEX(#REF!,MATCH(AI$4,#REF!,0),MATCH(#REF!,#REF!,0)),""),IF(#REF!=2,IF(AH63="",INDEX(#REF!,MATCH(AI$4,#REF!,0),MATCH(#REF!,#REF!,0)),""),IF(#REF!=4,INDEX(#REF!,MATCH(AI$4,#REF!,0),MATCH(#REF!,#REF!,0)),"")))))</f>
        <v>#REF!</v>
      </c>
      <c r="AJ63" s="67" t="e">
        <f>IF(EXACT((#REF!),(PROPER(TEXT(AJ$3,"dddd")))),"",IF(AND(EXACT((#REF!),(PROPER(TEXT(AI$3,"dddd")))),(EXACT((#REF!),PROPER(TEXT(AJ62,"dddd"))))),"",IF(#REF!=1,IF(AND((AG63=""),(AH63=""),(AI63="")),INDEX(#REF!,MATCH(AJ$4,#REF!,0),MATCH(#REF!,#REF!,0)),""),IF(#REF!=2,IF(AI63="",INDEX(#REF!,MATCH(AJ$4,#REF!,0),MATCH(#REF!,#REF!,0)),""),IF(#REF!=4,INDEX(#REF!,MATCH(AJ$4,#REF!,0),MATCH(#REF!,#REF!,0)),"")))))</f>
        <v>#REF!</v>
      </c>
      <c r="AK63" s="67" t="e">
        <f>IF(EXACT((#REF!),(PROPER(TEXT(AK$3,"dddd")))),"",IF(AND(EXACT((#REF!),(PROPER(TEXT(AJ$3,"dddd")))),(EXACT((#REF!),PROPER(TEXT(AK62,"dddd"))))),"",IF(#REF!=1,IF(AND((AH63=""),(AI63=""),(AJ63="")),INDEX(#REF!,MATCH(AK$4,#REF!,0),MATCH(#REF!,#REF!,0)),""),IF(#REF!=2,IF(AJ63="",INDEX(#REF!,MATCH(AK$4,#REF!,0),MATCH(#REF!,#REF!,0)),""),IF(#REF!=4,INDEX(#REF!,MATCH(AK$4,#REF!,0),MATCH(#REF!,#REF!,0)),"")))))</f>
        <v>#REF!</v>
      </c>
      <c r="AL63" s="67" t="e">
        <f>IF(EXACT((#REF!),(PROPER(TEXT(AL$3,"dddd")))),"",IF(AND(EXACT((#REF!),(PROPER(TEXT(AK$3,"dddd")))),(EXACT((#REF!),PROPER(TEXT(AL62,"dddd"))))),"",IF(#REF!=1,IF(AND((AI63=""),(AJ63=""),(AK63="")),INDEX(#REF!,MATCH(AL$4,#REF!,0),MATCH(#REF!,#REF!,0)),""),IF(#REF!=2,IF(AK63="",INDEX(#REF!,MATCH(AL$4,#REF!,0),MATCH(#REF!,#REF!,0)),""),IF(#REF!=4,INDEX(#REF!,MATCH(AL$4,#REF!,0),MATCH(#REF!,#REF!,0)),"")))))</f>
        <v>#REF!</v>
      </c>
      <c r="AM63" s="68" t="e">
        <f>IF(EXACT((#REF!),(PROPER(TEXT(AM$3,"dddd")))),"",IF(AND(EXACT((#REF!),(PROPER(TEXT(AL$3,"dddd")))),(EXACT((#REF!),PROPER(TEXT(AM62,"dddd"))))),"",IF(#REF!=1,IF(AND((AJ63=""),(AK63=""),(AL63="")),INDEX(#REF!,MATCH(AM$4,#REF!,0),MATCH(#REF!,#REF!,0)),""),IF(#REF!=2,IF(AL63="",INDEX(#REF!,MATCH(AM$4,#REF!,0),MATCH(#REF!,#REF!,0)),""),IF(#REF!=4,INDEX(#REF!,MATCH(AM$4,#REF!,0),MATCH(#REF!,#REF!,0)),"")))))</f>
        <v>#REF!</v>
      </c>
      <c r="AN63" s="68" t="e">
        <f>IF(EXACT((#REF!),(PROPER(TEXT(AN$3,"dddd")))),"",IF(AND(EXACT((#REF!),(PROPER(TEXT(AM$3,"dddd")))),(EXACT((#REF!),PROPER(TEXT(AN62,"dddd"))))),"",IF(#REF!=1,IF(AND((AK63=""),(AL63=""),(AM63="")),INDEX(#REF!,MATCH(AN$4,#REF!,0),MATCH(#REF!,#REF!,0)),""),IF(#REF!=2,IF(AM63="",INDEX(#REF!,MATCH(AN$4,#REF!,0),MATCH(#REF!,#REF!,0)),""),IF(#REF!=4,INDEX(#REF!,MATCH(AN$4,#REF!,0),MATCH(#REF!,#REF!,0)),"")))))</f>
        <v>#REF!</v>
      </c>
      <c r="AO63" s="68" t="e">
        <f>IF(EXACT((#REF!),(PROPER(TEXT(AO$3,"dddd")))),"",IF(AND(EXACT((#REF!),(PROPER(TEXT(AN$3,"dddd")))),(EXACT((#REF!),PROPER(TEXT(AO62,"dddd"))))),"",IF(#REF!=1,IF(AND((AL63=""),(AM63=""),(AN63="")),INDEX(#REF!,MATCH(AO$4,#REF!,0),MATCH(#REF!,#REF!,0)),""),IF(#REF!=2,IF(AN63="",INDEX(#REF!,MATCH(AO$4,#REF!,0),MATCH(#REF!,#REF!,0)),""),IF(#REF!=4,INDEX(#REF!,MATCH(AO$4,#REF!,0),MATCH(#REF!,#REF!,0)),"")))))</f>
        <v>#REF!</v>
      </c>
      <c r="AP63" s="68" t="e">
        <f>IF(EXACT((#REF!),(PROPER(TEXT(AP$3,"dddd")))),"",IF(AND(EXACT((#REF!),(PROPER(TEXT(AO$3,"dddd")))),(EXACT((#REF!),PROPER(TEXT(AP62,"dddd"))))),"",IF(#REF!=1,IF(AND((AM63=""),(AN63=""),(AO63="")),INDEX(#REF!,MATCH(AP$4,#REF!,0),MATCH(#REF!,#REF!,0)),""),IF(#REF!=2,IF(AO63="",INDEX(#REF!,MATCH(AP$4,#REF!,0),MATCH(#REF!,#REF!,0)),""),IF(#REF!=4,INDEX(#REF!,MATCH(AP$4,#REF!,0),MATCH(#REF!,#REF!,0)),"")))))</f>
        <v>#REF!</v>
      </c>
      <c r="AQ63" s="67" t="e">
        <f>IF(EXACT((#REF!),(PROPER(TEXT(AQ$3,"dddd")))),"",IF(AND(EXACT((#REF!),(PROPER(TEXT(AP$3,"dddd")))),(EXACT((#REF!),PROPER(TEXT(AQ62,"dddd"))))),"",IF(#REF!=1,IF(AND((AN63=""),(AO63=""),(AP63="")),INDEX(#REF!,MATCH(AQ$4,#REF!,0),MATCH(#REF!,#REF!,0)),""),IF(#REF!=2,IF(AP63="",INDEX(#REF!,MATCH(AQ$4,#REF!,0),MATCH(#REF!,#REF!,0)),""),IF(#REF!=4,INDEX(#REF!,MATCH(AQ$4,#REF!,0),MATCH(#REF!,#REF!,0)),"")))))</f>
        <v>#REF!</v>
      </c>
      <c r="AR63" s="67" t="e">
        <f>IF(EXACT((#REF!),(PROPER(TEXT(AR$3,"dddd")))),"",IF(AND(EXACT((#REF!),(PROPER(TEXT(AQ$3,"dddd")))),(EXACT((#REF!),PROPER(TEXT(AR62,"dddd"))))),"",IF(#REF!=1,IF(AND((AO63=""),(AP63=""),(AQ63="")),INDEX(#REF!,MATCH(AR$4,#REF!,0),MATCH(#REF!,#REF!,0)),""),IF(#REF!=2,IF(AQ63="",INDEX(#REF!,MATCH(AR$4,#REF!,0),MATCH(#REF!,#REF!,0)),""),IF(#REF!=4,INDEX(#REF!,MATCH(AR$4,#REF!,0),MATCH(#REF!,#REF!,0)),"")))))</f>
        <v>#REF!</v>
      </c>
      <c r="AS63" s="67" t="e">
        <f>IF(EXACT((#REF!),(PROPER(TEXT(AS$3,"dddd")))),"",IF(AND(EXACT((#REF!),(PROPER(TEXT(AR$3,"dddd")))),(EXACT((#REF!),PROPER(TEXT(AS62,"dddd"))))),"",IF(#REF!=1,IF(AND((AP63=""),(AQ63=""),(AR63="")),INDEX(#REF!,MATCH(AS$4,#REF!,0),MATCH(#REF!,#REF!,0)),""),IF(#REF!=2,IF(AR63="",INDEX(#REF!,MATCH(AS$4,#REF!,0),MATCH(#REF!,#REF!,0)),""),IF(#REF!=4,INDEX(#REF!,MATCH(AS$4,#REF!,0),MATCH(#REF!,#REF!,0)),"")))))</f>
        <v>#REF!</v>
      </c>
      <c r="AT63" s="67" t="e">
        <f>IF(EXACT((#REF!),(PROPER(TEXT(AT$3,"dddd")))),"",IF(AND(EXACT((#REF!),(PROPER(TEXT(AS$3,"dddd")))),(EXACT((#REF!),PROPER(TEXT(AT62,"dddd"))))),"",IF(#REF!=1,IF(AND((AQ63=""),(AR63=""),(AS63="")),INDEX(#REF!,MATCH(AT$4,#REF!,0),MATCH(#REF!,#REF!,0)),""),IF(#REF!=2,IF(AS63="",INDEX(#REF!,MATCH(AT$4,#REF!,0),MATCH(#REF!,#REF!,0)),""),IF(#REF!=4,INDEX(#REF!,MATCH(AT$4,#REF!,0),MATCH(#REF!,#REF!,0)),"")))))</f>
        <v>#REF!</v>
      </c>
      <c r="AU63" s="67" t="e">
        <f>IF(EXACT((#REF!),(PROPER(TEXT(AU$3,"dddd")))),"",IF(AND(EXACT((#REF!),(PROPER(TEXT(AT$3,"dddd")))),(EXACT((#REF!),PROPER(TEXT(AU62,"dddd"))))),"",IF(#REF!=1,IF(AND((AR63=""),(AS63=""),(AT63="")),INDEX(#REF!,MATCH(AU$4,#REF!,0),MATCH(#REF!,#REF!,0)),""),IF(#REF!=2,IF(AT63="",INDEX(#REF!,MATCH(AU$4,#REF!,0),MATCH(#REF!,#REF!,0)),""),IF(#REF!=4,INDEX(#REF!,MATCH(AU$4,#REF!,0),MATCH(#REF!,#REF!,0)),"")))))</f>
        <v>#REF!</v>
      </c>
      <c r="AV63" s="68" t="e">
        <f>IF(EXACT((#REF!),(PROPER(TEXT(AV$3,"dddd")))),"",IF(AND(EXACT((#REF!),(PROPER(TEXT(AU$3,"dddd")))),(EXACT((#REF!),PROPER(TEXT(AV62,"dddd"))))),"",IF(#REF!=1,IF(AND((AS63=""),(AT63=""),(AU63="")),INDEX(#REF!,MATCH(AV$4,#REF!,0),MATCH(#REF!,#REF!,0)),""),IF(#REF!=2,IF(AU63="",INDEX(#REF!,MATCH(AV$4,#REF!,0),MATCH(#REF!,#REF!,0)),""),IF(#REF!=4,INDEX(#REF!,MATCH(AV$4,#REF!,0),MATCH(#REF!,#REF!,0)),"")))))</f>
        <v>#REF!</v>
      </c>
      <c r="AW63" s="68" t="e">
        <f>IF(EXACT((#REF!),(PROPER(TEXT(AW$3,"dddd")))),"",IF(AND(EXACT((#REF!),(PROPER(TEXT(AV$3,"dddd")))),(EXACT((#REF!),PROPER(TEXT(AW62,"dddd"))))),"",IF(#REF!=1,IF(AND((AT63=""),(AU63=""),(AV63="")),INDEX(#REF!,MATCH(AW$4,#REF!,0),MATCH(#REF!,#REF!,0)),""),IF(#REF!=2,IF(AV63="",INDEX(#REF!,MATCH(AW$4,#REF!,0),MATCH(#REF!,#REF!,0)),""),IF(#REF!=4,INDEX(#REF!,MATCH(AW$4,#REF!,0),MATCH(#REF!,#REF!,0)),"")))))</f>
        <v>#REF!</v>
      </c>
      <c r="AX63" s="68" t="e">
        <f>IF(EXACT((#REF!),(PROPER(TEXT(AX$3,"dddd")))),"",IF(AND(EXACT((#REF!),(PROPER(TEXT(AW$3,"dddd")))),(EXACT((#REF!),PROPER(TEXT(AX62,"dddd"))))),"",IF(#REF!=1,IF(AND((AU63=""),(AV63=""),(AW63="")),INDEX(#REF!,MATCH(AX$4,#REF!,0),MATCH(#REF!,#REF!,0)),""),IF(#REF!=2,IF(AW63="",INDEX(#REF!,MATCH(AX$4,#REF!,0),MATCH(#REF!,#REF!,0)),""),IF(#REF!=4,INDEX(#REF!,MATCH(AX$4,#REF!,0),MATCH(#REF!,#REF!,0)),"")))))</f>
        <v>#REF!</v>
      </c>
      <c r="AY63" s="68" t="e">
        <f>IF(EXACT((#REF!),(PROPER(TEXT(AY$3,"dddd")))),"",IF(AND(EXACT((#REF!),(PROPER(TEXT(AX$3,"dddd")))),(EXACT((#REF!),PROPER(TEXT(AY62,"dddd"))))),"",IF(#REF!=1,IF(AND((AV63=""),(AW63=""),(AX63="")),INDEX(#REF!,MATCH(AY$4,#REF!,0),MATCH(#REF!,#REF!,0)),""),IF(#REF!=2,IF(AX63="",INDEX(#REF!,MATCH(AY$4,#REF!,0),MATCH(#REF!,#REF!,0)),""),IF(#REF!=4,INDEX(#REF!,MATCH(AY$4,#REF!,0),MATCH(#REF!,#REF!,0)),"")))))</f>
        <v>#REF!</v>
      </c>
      <c r="AZ63" s="67" t="e">
        <f>IF(EXACT((#REF!),(PROPER(TEXT(AZ$3,"dddd")))),"",IF(AND(EXACT((#REF!),(PROPER(TEXT(AY$3,"dddd")))),(EXACT((#REF!),PROPER(TEXT(AZ62,"dddd"))))),"",IF(#REF!=1,IF(AND((AW63=""),(AX63=""),(AY63="")),INDEX(#REF!,MATCH(AZ$4,#REF!,0),MATCH(#REF!,#REF!,0)),""),IF(#REF!=2,IF(AY63="",INDEX(#REF!,MATCH(AZ$4,#REF!,0),MATCH(#REF!,#REF!,0)),""),IF(#REF!=4,INDEX(#REF!,MATCH(AZ$4,#REF!,0),MATCH(#REF!,#REF!,0)),"")))))</f>
        <v>#REF!</v>
      </c>
      <c r="BA63" s="67" t="e">
        <f>IF(EXACT((#REF!),(PROPER(TEXT(BA$3,"dddd")))),"",IF(AND(EXACT((#REF!),(PROPER(TEXT(AZ$3,"dddd")))),(EXACT((#REF!),PROPER(TEXT(BA62,"dddd"))))),"",IF(#REF!=1,IF(AND((AX63=""),(AY63=""),(AZ63="")),INDEX(#REF!,MATCH(BA$4,#REF!,0),MATCH(#REF!,#REF!,0)),""),IF(#REF!=2,IF(AZ63="",INDEX(#REF!,MATCH(BA$4,#REF!,0),MATCH(#REF!,#REF!,0)),""),IF(#REF!=4,INDEX(#REF!,MATCH(BA$4,#REF!,0),MATCH(#REF!,#REF!,0)),"")))))</f>
        <v>#REF!</v>
      </c>
      <c r="BB63" s="67" t="e">
        <f>IF(EXACT((#REF!),(PROPER(TEXT(BB$3,"dddd")))),"",IF(AND(EXACT((#REF!),(PROPER(TEXT(BA$3,"dddd")))),(EXACT((#REF!),PROPER(TEXT(BB62,"dddd"))))),"",IF(#REF!=1,IF(AND((AY63=""),(AZ63=""),(BA63="")),INDEX(#REF!,MATCH(BB$4,#REF!,0),MATCH(#REF!,#REF!,0)),""),IF(#REF!=2,IF(BA63="",INDEX(#REF!,MATCH(BB$4,#REF!,0),MATCH(#REF!,#REF!,0)),""),IF(#REF!=4,INDEX(#REF!,MATCH(BB$4,#REF!,0),MATCH(#REF!,#REF!,0)),"")))))</f>
        <v>#REF!</v>
      </c>
      <c r="BC63" s="67" t="e">
        <f>IF(EXACT((#REF!),(PROPER(TEXT(BC$3,"dddd")))),"",IF(AND(EXACT((#REF!),(PROPER(TEXT(BB$3,"dddd")))),(EXACT((#REF!),PROPER(TEXT(BC62,"dddd"))))),"",IF(#REF!=1,IF(AND((AZ63=""),(BA63=""),(BB63="")),INDEX(#REF!,MATCH(BC$4,#REF!,0),MATCH(#REF!,#REF!,0)),""),IF(#REF!=2,IF(BB63="",INDEX(#REF!,MATCH(BC$4,#REF!,0),MATCH(#REF!,#REF!,0)),""),IF(#REF!=4,INDEX(#REF!,MATCH(BC$4,#REF!,0),MATCH(#REF!,#REF!,0)),"")))))</f>
        <v>#REF!</v>
      </c>
      <c r="BD63" s="68" t="e">
        <f>IF(EXACT((#REF!),(PROPER(TEXT(BD$3,"dddd")))),"",IF(AND(EXACT((#REF!),(PROPER(TEXT(BC$3,"dddd")))),(EXACT((#REF!),PROPER(TEXT(BD62,"dddd"))))),"",IF(#REF!=1,IF(AND((BA63=""),(BB63=""),(BC63="")),INDEX(#REF!,MATCH(BD$4,#REF!,0),MATCH(#REF!,#REF!,0)),""),IF(#REF!=2,IF(BC63="",INDEX(#REF!,MATCH(BD$4,#REF!,0),MATCH(#REF!,#REF!,0)),""),IF(#REF!=4,INDEX(#REF!,MATCH(BD$4,#REF!,0),MATCH(#REF!,#REF!,0)),"")))))</f>
        <v>#REF!</v>
      </c>
      <c r="BE63" s="68" t="e">
        <f>IF(EXACT((#REF!),(PROPER(TEXT(BE$3,"dddd")))),"",IF(AND(EXACT((#REF!),(PROPER(TEXT(BD$3,"dddd")))),(EXACT((#REF!),PROPER(TEXT(BE62,"dddd"))))),"",IF(#REF!=1,IF(AND((BB63=""),(BC63=""),(BD63="")),INDEX(#REF!,MATCH(BE$4,#REF!,0),MATCH(#REF!,#REF!,0)),""),IF(#REF!=2,IF(BD63="",INDEX(#REF!,MATCH(BE$4,#REF!,0),MATCH(#REF!,#REF!,0)),""),IF(#REF!=4,INDEX(#REF!,MATCH(BE$4,#REF!,0),MATCH(#REF!,#REF!,0)),"")))))</f>
        <v>#REF!</v>
      </c>
      <c r="BF63" s="68" t="e">
        <f>IF(EXACT((#REF!),(PROPER(TEXT(BF$3,"dddd")))),"",IF(AND(EXACT((#REF!),(PROPER(TEXT(BE$3,"dddd")))),(EXACT((#REF!),PROPER(TEXT(BF62,"dddd"))))),"",IF(#REF!=1,IF(AND((BC63=""),(BD63=""),(BE63="")),INDEX(#REF!,MATCH(BF$4,#REF!,0),MATCH(#REF!,#REF!,0)),""),IF(#REF!=2,IF(BE63="",INDEX(#REF!,MATCH(BF$4,#REF!,0),MATCH(#REF!,#REF!,0)),""),IF(#REF!=4,INDEX(#REF!,MATCH(BF$4,#REF!,0),MATCH(#REF!,#REF!,0)),"")))))</f>
        <v>#REF!</v>
      </c>
      <c r="BG63" s="68" t="e">
        <f>IF(EXACT((#REF!),(PROPER(TEXT(BG$3,"dddd")))),"",IF(AND(EXACT((#REF!),(PROPER(TEXT(BF$3,"dddd")))),(EXACT((#REF!),PROPER(TEXT(BG62,"dddd"))))),"",IF(#REF!=1,IF(AND((BD63=""),(BE63=""),(BF63="")),INDEX(#REF!,MATCH(BG$4,#REF!,0),MATCH(#REF!,#REF!,0)),""),IF(#REF!=2,IF(BF63="",INDEX(#REF!,MATCH(BG$4,#REF!,0),MATCH(#REF!,#REF!,0)),""),IF(#REF!=4,INDEX(#REF!,MATCH(BG$4,#REF!,0),MATCH(#REF!,#REF!,0)),"")))))</f>
        <v>#REF!</v>
      </c>
    </row>
    <row r="64" spans="1:59" ht="26.25" customHeight="1" x14ac:dyDescent="0.25">
      <c r="A64" s="75" t="e">
        <f t="shared" si="1"/>
        <v>#REF!</v>
      </c>
      <c r="B64" s="52" t="s">
        <v>270</v>
      </c>
      <c r="C64" s="52" t="s">
        <v>199</v>
      </c>
      <c r="D64" s="52" t="s">
        <v>53</v>
      </c>
      <c r="E64" s="52" t="s">
        <v>58</v>
      </c>
      <c r="F64" s="72" t="e">
        <f>IF(ISNA(VLOOKUP(E64,#REF!,2,FALSE)),"",VLOOKUP(E64,#REF!,2,FALSE))</f>
        <v>#REF!</v>
      </c>
      <c r="G64" s="72" t="e">
        <f>IF(ISNA(VLOOKUP(E64,#REF!,3,0)),"",VLOOKUP(E64,#REF!,3,0))</f>
        <v>#REF!</v>
      </c>
      <c r="H64" s="67" t="e">
        <f>IF(EXACT((#REF!),(PROPER(TEXT(H$3,"dddd")))),"",IF(EXACT(H$4,#REF!),IF(#REF!=4,INDEX(#REF!,MATCH(H$4,#REF!,0),MATCH(#REF!,#REF!,0)),INDEX(#REF!,MATCH(#REF!,#REF!,0),MATCH(#REF!,#REF!,0))),""))</f>
        <v>#REF!</v>
      </c>
      <c r="I64" s="67" t="e">
        <f>IF(EXACT((#REF!),(PROPER(TEXT(I$3,"dddd")))),"",IF(EXACT(I$4,#REF!),IF(H64="",IF(OR((#REF!=4),(#REF!=3),(#REF!=2),(#REF!=1)),INDEX(#REF!,MATCH(I$4,#REF!,0),MATCH(#REF!,#REF!,0)),"")),IF(#REF!=4,IF(H64="","",INDEX(#REF!,MATCH(I$4,#REF!,0),MATCH(#REF!,#REF!,0))),IF(#REF!=2,IF(H64="",IF(OR((#REF!="Semana1"),(#REF!="Semana2")),INDEX(#REF!,MATCH(I$4,#REF!,0),MATCH(#REF!,#REF!,0)),""),""),IF(#REF!=1,IF(H64="",IF(#REF!="Semana2","",""),""))))))</f>
        <v>#REF!</v>
      </c>
      <c r="J64" s="67" t="e">
        <f>IF(EXACT(J$4,#REF!),IF(I64="",IF(OR((#REF!=4),(#REF!=3),(#REF!=2),(#REF!=1)),INDEX(#REF!,MATCH(J$4,#REF!,0),MATCH(#REF!,#REF!,0)),"")),IF(#REF!=4,IF(I64="","",INDEX(#REF!,MATCH(J$4,#REF!,0),MATCH(#REF!,#REF!,0))),IF(#REF!=2,IF(I64="",IF(OR((#REF!="Semana1"),(#REF!="Semana2"),(#REF!="Semana3")),INDEX(#REF!,MATCH(J$4,#REF!,0),MATCH(#REF!,#REF!,0)),""),""),IF(#REF!=1,IF(I64="",IF(#REF!="Semana3","",""),"")))))</f>
        <v>#REF!</v>
      </c>
      <c r="K64" s="67" t="e">
        <f>IF(EXACT(K$4,#REF!),IF(J64="",IF(OR((#REF!=4),(#REF!=3),(#REF!=2),(#REF!=1)),INDEX(#REF!,MATCH(K$4,#REF!,0),MATCH(#REF!,#REF!,0)),"")),IF(#REF!=4,IF(J64="","",INDEX(#REF!,MATCH(K$4,#REF!,0),MATCH(#REF!,#REF!,0))),IF(#REF!=2,IF(J64="",IF(OR((#REF!="Semana1"),(#REF!="Semana2"),(#REF!="Semana3"),(#REF!="Semana4")),INDEX(#REF!,MATCH(K$4,#REF!,0),MATCH(#REF!,#REF!,0)),""),""),IF(#REF!=1,IF(J64="",IF(#REF!="Semana4","",""),"")))))</f>
        <v>#REF!</v>
      </c>
      <c r="L64" s="67" t="e">
        <f>IF(EXACT(L$4,#REF!),IF(K64="",IF(OR((#REF!=4),(#REF!=3),(#REF!=2),(#REF!=1)),INDEX(#REF!,MATCH(L$4,#REF!,0),MATCH(#REF!,#REF!,0)),"")),IF(#REF!=4,IF(K64="","",INDEX(#REF!,MATCH(L$4,#REF!,0),MATCH(#REF!,#REF!,0))),IF(#REF!=2,IF(K64="",IF(OR((#REF!="Semana1"),(#REF!="Semana2"),(#REF!="Semana3"),(#REF!="Semana4"),(#REF!="Semana5")),INDEX(#REF!,MATCH(L$4,#REF!,0),MATCH(#REF!,#REF!,0)),""),""),IF(#REF!=1,IF(AND((#REF!="Semana1"),(I64=""),(J64=""),(K64="")),INDEX(#REF!,MATCH(L$4,#REF!,0),MATCH(#REF!,#REF!,0)),IF(AND((#REF!="Semana5"),(K64="")),INDEX(#REF!,MATCH(L$4,#REF!,0),MATCH(#REF!,#REF!,0)),""))))))</f>
        <v>#REF!</v>
      </c>
      <c r="M64" s="68" t="e">
        <f>IF(EXACT(M$4,#REF!),IF(L64="",IF(OR((#REF!=4),(#REF!=3),(#REF!=2),(#REF!=1)),INDEX(#REF!,MATCH(M$4,#REF!,0),MATCH(#REF!,#REF!,0)),"")),IF(#REF!=4,IF(L64="","",INDEX(#REF!,MATCH(M$4,#REF!,0),MATCH(#REF!,#REF!,0))),IF(#REF!=2,IF(L64="",IF(OR((#REF!="Semana1"),(#REF!="Semana2"),(#REF!="Semana3"),(#REF!="Semana4"),(#REF!="Semana5")),INDEX(#REF!,MATCH(M$4,#REF!,0),MATCH(#REF!,#REF!,0)),""),""),IF(#REF!=1,IF(AND((#REF!="Semana2"),(J64=""),(K64=""),(L64="")),INDEX(#REF!,MATCH(M$4,#REF!,0),MATCH(#REF!,#REF!,0)),IF(AND((#REF!="Semana6"),(L64="")),INDEX(#REF!,MATCH(M$4,#REF!,0),MATCH(#REF!,#REF!,0)),""))))))</f>
        <v>#REF!</v>
      </c>
      <c r="N64" s="68" t="e">
        <f>IF(EXACT(N$4,#REF!),IF(M64="",IF(OR((#REF!=4),(#REF!=3),(#REF!=2),(#REF!=1)),INDEX(#REF!,MATCH(N$4,#REF!,0),MATCH(#REF!,#REF!,0)),"")),IF(#REF!=4,IF(M64="","",INDEX(#REF!,MATCH(N$4,#REF!,0),MATCH(#REF!,#REF!,0))),IF(#REF!=2,IF(M64="",IF(OR((#REF!="Semana1"),(#REF!="Semana2"),(#REF!="Semana3"),(#REF!="Semana4"),(#REF!="Semana5")),INDEX(#REF!,MATCH(N$4,#REF!,0),MATCH(#REF!,#REF!,0)),""),""),IF(#REF!=1,IF(AND((#REF!="Semana3"),(K64=""),(L64=""),(M64="")),INDEX(#REF!,MATCH(N$4,#REF!,0),MATCH(#REF!,#REF!,0)),IF(AND((#REF!="Semana7"),(M64="")),INDEX(#REF!,MATCH(N$4,#REF!,0),MATCH(#REF!,#REF!,0)),""))))))</f>
        <v>#REF!</v>
      </c>
      <c r="O64" s="68" t="e">
        <f>IF(EXACT(O$4,#REF!),IF(N64="",IF(OR((#REF!=4),(#REF!=3),(#REF!=2),(#REF!=1)),INDEX(#REF!,MATCH(O$4,#REF!,0),MATCH(#REF!,#REF!,0)),"")),IF(#REF!=4,IF(N64="","",INDEX(#REF!,MATCH(O$4,#REF!,0),MATCH(#REF!,#REF!,0))),IF(#REF!=2,IF(N64="",IF(OR((#REF!="Semana1"),(#REF!="Semana2"),(#REF!="Semana3"),(#REF!="Semana4"),(#REF!="Semana5"),(#REF!="Semana6"),(#REF!="Semana7"),(#REF!="Semana8")),INDEX(#REF!,MATCH(O$4,#REF!,0),MATCH(#REF!,#REF!,0)),""),""),IF(#REF!=1,IF(AND((L64=""),(M64=""),(N64="")),INDEX(#REF!,MATCH(O$4,#REF!,0),MATCH(#REF!,#REF!,0)),""),""))))</f>
        <v>#REF!</v>
      </c>
      <c r="P64" s="68" t="e">
        <f>IF(EXACT((#REF!),(PROPER(TEXT(P$3,"dddd")))),"",IF(AND(EXACT((#REF!),(PROPER(TEXT(O$3,"dddd")))),(EXACT((#REF!),PROPER(TEXT(P63,"dddd"))))),"",IF(#REF!=1,IF(AND((M64=""),(N64=""),(O64="")),INDEX(#REF!,MATCH(P$4,#REF!,0),MATCH(#REF!,#REF!,0)),""),IF(#REF!=2,IF(O64="",INDEX(#REF!,MATCH(P$4,#REF!,0),MATCH(#REF!,#REF!,0)),""),IF(#REF!=4,INDEX(#REF!,MATCH(P$4,#REF!,0),MATCH(#REF!,#REF!,0)),"")))))</f>
        <v>#REF!</v>
      </c>
      <c r="Q64" s="67" t="e">
        <f>IF(EXACT((#REF!),(PROPER(TEXT(Q$3,"dddd")))),"",IF(AND(EXACT((#REF!),(PROPER(TEXT(P$3,"dddd")))),(EXACT((#REF!),PROPER(TEXT(Q63,"dddd"))))),"",IF(#REF!=1,IF(AND((N64=""),(O64=""),(P64="")),INDEX(#REF!,MATCH(Q$4,#REF!,0),MATCH(#REF!,#REF!,0)),""),IF(#REF!=2,IF(P64="",INDEX(#REF!,MATCH(Q$4,#REF!,0),MATCH(#REF!,#REF!,0)),""),IF(#REF!=4,INDEX(#REF!,MATCH(Q$4,#REF!,0),MATCH(#REF!,#REF!,0)),"")))))</f>
        <v>#REF!</v>
      </c>
      <c r="R64" s="67" t="e">
        <f>IF(EXACT((#REF!),(PROPER(TEXT(R$3,"dddd")))),"",IF(AND(EXACT((#REF!),(PROPER(TEXT(Q$3,"dddd")))),(EXACT((#REF!),PROPER(TEXT(R63,"dddd"))))),"",IF(#REF!=1,IF(AND((O64=""),(P64=""),(Q64="")),INDEX(#REF!,MATCH(R$4,#REF!,0),MATCH(#REF!,#REF!,0)),""),IF(#REF!=2,IF(Q64="",INDEX(#REF!,MATCH(R$4,#REF!,0),MATCH(#REF!,#REF!,0)),""),IF(#REF!=4,INDEX(#REF!,MATCH(R$4,#REF!,0),MATCH(#REF!,#REF!,0)),"")))))</f>
        <v>#REF!</v>
      </c>
      <c r="S64" s="67" t="e">
        <f>IF(EXACT((#REF!),(PROPER(TEXT(S$3,"dddd")))),"",IF(AND(EXACT((#REF!),(PROPER(TEXT(R$3,"dddd")))),(EXACT((#REF!),PROPER(TEXT(S63,"dddd"))))),"",IF(#REF!=1,IF(AND((P64=""),(Q64=""),(R64="")),INDEX(#REF!,MATCH(S$4,#REF!,0),MATCH(#REF!,#REF!,0)),""),IF(#REF!=2,IF(R64="",INDEX(#REF!,MATCH(S$4,#REF!,0),MATCH(#REF!,#REF!,0)),""),IF(#REF!=4,INDEX(#REF!,MATCH(S$4,#REF!,0),MATCH(#REF!,#REF!,0)),"")))))</f>
        <v>#REF!</v>
      </c>
      <c r="T64" s="67" t="e">
        <f>IF(EXACT((#REF!),(PROPER(TEXT(T$3,"dddd")))),"",IF(AND(EXACT((#REF!),(PROPER(TEXT(S$3,"dddd")))),(EXACT((#REF!),PROPER(TEXT(T63,"dddd"))))),"",IF(#REF!=1,IF(AND((Q64=""),(R64=""),(S64="")),INDEX(#REF!,MATCH(T$4,#REF!,0),MATCH(#REF!,#REF!,0)),""),IF(#REF!=2,IF(S64="",INDEX(#REF!,MATCH(T$4,#REF!,0),MATCH(#REF!,#REF!,0)),""),IF(#REF!=4,INDEX(#REF!,MATCH(T$4,#REF!,0),MATCH(#REF!,#REF!,0)),"")))))</f>
        <v>#REF!</v>
      </c>
      <c r="U64" s="68" t="e">
        <f>IF(EXACT((#REF!),(PROPER(TEXT(U$3,"dddd")))),"",IF(AND(EXACT((#REF!),(PROPER(TEXT(T$3,"dddd")))),(EXACT((#REF!),PROPER(TEXT(U63,"dddd"))))),"",IF(#REF!=1,IF(AND((R64=""),(S64=""),(T64="")),INDEX(#REF!,MATCH(U$4,#REF!,0),MATCH(#REF!,#REF!,0)),""),IF(#REF!=2,IF(T64="",INDEX(#REF!,MATCH(U$4,#REF!,0),MATCH(#REF!,#REF!,0)),""),IF(#REF!=4,INDEX(#REF!,MATCH(U$4,#REF!,0),MATCH(#REF!,#REF!,0)),"")))))</f>
        <v>#REF!</v>
      </c>
      <c r="V64" s="68" t="e">
        <f>IF(EXACT((#REF!),(PROPER(TEXT(V$3,"dddd")))),"",IF(AND(EXACT((#REF!),(PROPER(TEXT(U$3,"dddd")))),(EXACT((#REF!),PROPER(TEXT(V63,"dddd"))))),"",IF(#REF!=1,IF(AND((S64=""),(T64=""),(U64="")),INDEX(#REF!,MATCH(V$4,#REF!,0),MATCH(#REF!,#REF!,0)),""),IF(#REF!=2,IF(U64="",INDEX(#REF!,MATCH(V$4,#REF!,0),MATCH(#REF!,#REF!,0)),""),IF(#REF!=4,INDEX(#REF!,MATCH(V$4,#REF!,0),MATCH(#REF!,#REF!,0)),"")))))</f>
        <v>#REF!</v>
      </c>
      <c r="W64" s="68" t="e">
        <f>IF(EXACT((#REF!),(PROPER(TEXT(W$3,"dddd")))),"",IF(AND(EXACT((#REF!),(PROPER(TEXT(V$3,"dddd")))),(EXACT((#REF!),PROPER(TEXT(W63,"dddd"))))),"",IF(#REF!=1,IF(AND((T64=""),(U64=""),(V64="")),INDEX(#REF!,MATCH(W$4,#REF!,0),MATCH(#REF!,#REF!,0)),""),IF(#REF!=2,IF(V64="",INDEX(#REF!,MATCH(W$4,#REF!,0),MATCH(#REF!,#REF!,0)),""),IF(#REF!=4,INDEX(#REF!,MATCH(W$4,#REF!,0),MATCH(#REF!,#REF!,0)),"")))))</f>
        <v>#REF!</v>
      </c>
      <c r="X64" s="68" t="e">
        <f>IF(EXACT((#REF!),(PROPER(TEXT(X$3,"dddd")))),"",IF(AND(EXACT((#REF!),(PROPER(TEXT(W$3,"dddd")))),(EXACT((#REF!),PROPER(TEXT(X63,"dddd"))))),"",IF(#REF!=1,IF(AND((U64=""),(V64=""),(W64="")),INDEX(#REF!,MATCH(X$4,#REF!,0),MATCH(#REF!,#REF!,0)),""),IF(#REF!=2,IF(W64="",INDEX(#REF!,MATCH(X$4,#REF!,0),MATCH(#REF!,#REF!,0)),""),IF(#REF!=4,INDEX(#REF!,MATCH(X$4,#REF!,0),MATCH(#REF!,#REF!,0)),"")))))</f>
        <v>#REF!</v>
      </c>
      <c r="Y64" s="67" t="e">
        <f>IF(EXACT((#REF!),(PROPER(TEXT(Y$3,"dddd")))),"",IF(AND(EXACT((#REF!),(PROPER(TEXT(X$3,"dddd")))),(EXACT((#REF!),PROPER(TEXT(Y63,"dddd"))))),"",IF(#REF!=1,IF(AND((V64=""),(W64=""),(X64="")),INDEX(#REF!,MATCH(Y$4,#REF!,0),MATCH(#REF!,#REF!,0)),""),IF(#REF!=2,IF(X64="",INDEX(#REF!,MATCH(Y$4,#REF!,0),MATCH(#REF!,#REF!,0)),""),IF(#REF!=4,INDEX(#REF!,MATCH(Y$4,#REF!,0),MATCH(#REF!,#REF!,0)),"")))))</f>
        <v>#REF!</v>
      </c>
      <c r="Z64" s="67" t="e">
        <f>IF(EXACT((#REF!),(PROPER(TEXT(Z$3,"dddd")))),"",IF(AND(EXACT((#REF!),(PROPER(TEXT(Y$3,"dddd")))),(EXACT((#REF!),PROPER(TEXT(Z63,"dddd"))))),"",IF(#REF!=1,IF(AND((W64=""),(X64=""),(Y64="")),INDEX(#REF!,MATCH(Z$4,#REF!,0),MATCH(#REF!,#REF!,0)),""),IF(#REF!=2,IF(Y64="",INDEX(#REF!,MATCH(Z$4,#REF!,0),MATCH(#REF!,#REF!,0)),""),IF(#REF!=4,INDEX(#REF!,MATCH(Z$4,#REF!,0),MATCH(#REF!,#REF!,0)),"")))))</f>
        <v>#REF!</v>
      </c>
      <c r="AA64" s="67" t="e">
        <f>IF(EXACT((#REF!),(PROPER(TEXT(AA$3,"dddd")))),"",IF(AND(EXACT((#REF!),(PROPER(TEXT(Z$3,"dddd")))),(EXACT((#REF!),PROPER(TEXT(AA63,"dddd"))))),"",IF(#REF!=1,IF(AND((X64=""),(Y64=""),(Z64="")),INDEX(#REF!,MATCH(AA$4,#REF!,0),MATCH(#REF!,#REF!,0)),""),IF(#REF!=2,IF(Z64="",INDEX(#REF!,MATCH(AA$4,#REF!,0),MATCH(#REF!,#REF!,0)),""),IF(#REF!=4,INDEX(#REF!,MATCH(AA$4,#REF!,0),MATCH(#REF!,#REF!,0)),"")))))</f>
        <v>#REF!</v>
      </c>
      <c r="AB64" s="67" t="e">
        <f>IF(EXACT((#REF!),(PROPER(TEXT(AB$3,"dddd")))),"",IF(AND(EXACT((#REF!),(PROPER(TEXT(AA$3,"dddd")))),(EXACT((#REF!),PROPER(TEXT(AB63,"dddd"))))),"",IF(#REF!=1,IF(AND((Y64=""),(Z64=""),(AA64="")),INDEX(#REF!,MATCH(AB$4,#REF!,0),MATCH(#REF!,#REF!,0)),""),IF(#REF!=2,IF(AA64="",INDEX(#REF!,MATCH(AB$4,#REF!,0),MATCH(#REF!,#REF!,0)),""),IF(#REF!=4,INDEX(#REF!,MATCH(AB$4,#REF!,0),MATCH(#REF!,#REF!,0)),"")))))</f>
        <v>#REF!</v>
      </c>
      <c r="AC64" s="67" t="e">
        <f>IF(EXACT((#REF!),(PROPER(TEXT(AC$3,"dddd")))),"",IF(AND(EXACT((#REF!),(PROPER(TEXT(AB$3,"dddd")))),(EXACT((#REF!),PROPER(TEXT(AC63,"dddd"))))),"",IF(#REF!=1,IF(AND((Z64=""),(AA64=""),(AB64="")),INDEX(#REF!,MATCH(AC$4,#REF!,0),MATCH(#REF!,#REF!,0)),""),IF(#REF!=2,IF(AB64="",INDEX(#REF!,MATCH(AC$4,#REF!,0),MATCH(#REF!,#REF!,0)),""),IF(#REF!=4,INDEX(#REF!,MATCH(AC$4,#REF!,0),MATCH(#REF!,#REF!,0)),"")))))</f>
        <v>#REF!</v>
      </c>
      <c r="AD64" s="68" t="e">
        <f>IF(EXACT((#REF!),(PROPER(TEXT(AD$3,"dddd")))),"",IF(AND(EXACT((#REF!),(PROPER(TEXT(AC$3,"dddd")))),(EXACT((#REF!),PROPER(TEXT(AD63,"dddd"))))),"",IF(#REF!=1,IF(AND((AA64=""),(AB64=""),(AC64="")),INDEX(#REF!,MATCH(AD$4,#REF!,0),MATCH(#REF!,#REF!,0)),""),IF(#REF!=2,IF(AC64="",INDEX(#REF!,MATCH(AD$4,#REF!,0),MATCH(#REF!,#REF!,0)),""),IF(#REF!=4,INDEX(#REF!,MATCH(AD$4,#REF!,0),MATCH(#REF!,#REF!,0)),"")))))</f>
        <v>#REF!</v>
      </c>
      <c r="AE64" s="68" t="e">
        <f>IF(EXACT((#REF!),(PROPER(TEXT(AE$3,"dddd")))),"",IF(AND(EXACT((#REF!),(PROPER(TEXT(AD$3,"dddd")))),(EXACT((#REF!),PROPER(TEXT(AE63,"dddd"))))),"",IF(#REF!=1,IF(AND((AB64=""),(AC64=""),(AD64="")),INDEX(#REF!,MATCH(AE$4,#REF!,0),MATCH(#REF!,#REF!,0)),""),IF(#REF!=2,IF(AD64="",INDEX(#REF!,MATCH(AE$4,#REF!,0),MATCH(#REF!,#REF!,0)),""),IF(#REF!=4,INDEX(#REF!,MATCH(AE$4,#REF!,0),MATCH(#REF!,#REF!,0)),"")))))</f>
        <v>#REF!</v>
      </c>
      <c r="AF64" s="68" t="e">
        <f>IF(EXACT((#REF!),(PROPER(TEXT(AF$3,"dddd")))),"",IF(AND(EXACT((#REF!),(PROPER(TEXT(AE$3,"dddd")))),(EXACT((#REF!),PROPER(TEXT(AF63,"dddd"))))),"",IF(#REF!=1,IF(AND((AC64=""),(AD64=""),(AE64="")),INDEX(#REF!,MATCH(AF$4,#REF!,0),MATCH(#REF!,#REF!,0)),""),IF(#REF!=2,IF(AE64="",INDEX(#REF!,MATCH(AF$4,#REF!,0),MATCH(#REF!,#REF!,0)),""),IF(#REF!=4,INDEX(#REF!,MATCH(AF$4,#REF!,0),MATCH(#REF!,#REF!,0)),"")))))</f>
        <v>#REF!</v>
      </c>
      <c r="AG64" s="68" t="e">
        <f>IF(EXACT((#REF!),(PROPER(TEXT(AG$3,"dddd")))),"",IF(AND(EXACT((#REF!),(PROPER(TEXT(AF$3,"dddd")))),(EXACT((#REF!),PROPER(TEXT(AG63,"dddd"))))),"",IF(#REF!=1,IF(AND((AD64=""),(AE64=""),(AF64="")),INDEX(#REF!,MATCH(AG$4,#REF!,0),MATCH(#REF!,#REF!,0)),""),IF(#REF!=2,IF(AF64="",INDEX(#REF!,MATCH(AG$4,#REF!,0),MATCH(#REF!,#REF!,0)),""),IF(#REF!=4,INDEX(#REF!,MATCH(AG$4,#REF!,0),MATCH(#REF!,#REF!,0)),"")))))</f>
        <v>#REF!</v>
      </c>
      <c r="AH64" s="67" t="e">
        <f>IF(EXACT((#REF!),(PROPER(TEXT(AH$3,"dddd")))),"",IF(AND(EXACT((#REF!),(PROPER(TEXT(AG$3,"dddd")))),(EXACT((#REF!),PROPER(TEXT(AH63,"dddd"))))),"",IF(#REF!=1,IF(AND((AE64=""),(AF64=""),(AG64="")),INDEX(#REF!,MATCH(AH$4,#REF!,0),MATCH(#REF!,#REF!,0)),""),IF(#REF!=2,IF(AG64="",INDEX(#REF!,MATCH(AH$4,#REF!,0),MATCH(#REF!,#REF!,0)),""),IF(#REF!=4,INDEX(#REF!,MATCH(AH$4,#REF!,0),MATCH(#REF!,#REF!,0)),"")))))</f>
        <v>#REF!</v>
      </c>
      <c r="AI64" s="67" t="e">
        <f>IF(EXACT((#REF!),(PROPER(TEXT(AI$3,"dddd")))),"",IF(AND(EXACT((#REF!),(PROPER(TEXT(AH$3,"dddd")))),(EXACT((#REF!),PROPER(TEXT(AI63,"dddd"))))),"",IF(#REF!=1,IF(AND((AF64=""),(AG64=""),(AH64="")),INDEX(#REF!,MATCH(AI$4,#REF!,0),MATCH(#REF!,#REF!,0)),""),IF(#REF!=2,IF(AH64="",INDEX(#REF!,MATCH(AI$4,#REF!,0),MATCH(#REF!,#REF!,0)),""),IF(#REF!=4,INDEX(#REF!,MATCH(AI$4,#REF!,0),MATCH(#REF!,#REF!,0)),"")))))</f>
        <v>#REF!</v>
      </c>
      <c r="AJ64" s="67" t="e">
        <f>IF(EXACT((#REF!),(PROPER(TEXT(AJ$3,"dddd")))),"",IF(AND(EXACT((#REF!),(PROPER(TEXT(AI$3,"dddd")))),(EXACT((#REF!),PROPER(TEXT(AJ63,"dddd"))))),"",IF(#REF!=1,IF(AND((AG64=""),(AH64=""),(AI64="")),INDEX(#REF!,MATCH(AJ$4,#REF!,0),MATCH(#REF!,#REF!,0)),""),IF(#REF!=2,IF(AI64="",INDEX(#REF!,MATCH(AJ$4,#REF!,0),MATCH(#REF!,#REF!,0)),""),IF(#REF!=4,INDEX(#REF!,MATCH(AJ$4,#REF!,0),MATCH(#REF!,#REF!,0)),"")))))</f>
        <v>#REF!</v>
      </c>
      <c r="AK64" s="67" t="e">
        <f>IF(EXACT((#REF!),(PROPER(TEXT(AK$3,"dddd")))),"",IF(AND(EXACT((#REF!),(PROPER(TEXT(AJ$3,"dddd")))),(EXACT((#REF!),PROPER(TEXT(AK63,"dddd"))))),"",IF(#REF!=1,IF(AND((AH64=""),(AI64=""),(AJ64="")),INDEX(#REF!,MATCH(AK$4,#REF!,0),MATCH(#REF!,#REF!,0)),""),IF(#REF!=2,IF(AJ64="",INDEX(#REF!,MATCH(AK$4,#REF!,0),MATCH(#REF!,#REF!,0)),""),IF(#REF!=4,INDEX(#REF!,MATCH(AK$4,#REF!,0),MATCH(#REF!,#REF!,0)),"")))))</f>
        <v>#REF!</v>
      </c>
      <c r="AL64" s="67" t="e">
        <f>IF(EXACT((#REF!),(PROPER(TEXT(AL$3,"dddd")))),"",IF(AND(EXACT((#REF!),(PROPER(TEXT(AK$3,"dddd")))),(EXACT((#REF!),PROPER(TEXT(AL63,"dddd"))))),"",IF(#REF!=1,IF(AND((AI64=""),(AJ64=""),(AK64="")),INDEX(#REF!,MATCH(AL$4,#REF!,0),MATCH(#REF!,#REF!,0)),""),IF(#REF!=2,IF(AK64="",INDEX(#REF!,MATCH(AL$4,#REF!,0),MATCH(#REF!,#REF!,0)),""),IF(#REF!=4,INDEX(#REF!,MATCH(AL$4,#REF!,0),MATCH(#REF!,#REF!,0)),"")))))</f>
        <v>#REF!</v>
      </c>
      <c r="AM64" s="68" t="e">
        <f>IF(EXACT((#REF!),(PROPER(TEXT(AM$3,"dddd")))),"",IF(AND(EXACT((#REF!),(PROPER(TEXT(AL$3,"dddd")))),(EXACT((#REF!),PROPER(TEXT(AM63,"dddd"))))),"",IF(#REF!=1,IF(AND((AJ64=""),(AK64=""),(AL64="")),INDEX(#REF!,MATCH(AM$4,#REF!,0),MATCH(#REF!,#REF!,0)),""),IF(#REF!=2,IF(AL64="",INDEX(#REF!,MATCH(AM$4,#REF!,0),MATCH(#REF!,#REF!,0)),""),IF(#REF!=4,INDEX(#REF!,MATCH(AM$4,#REF!,0),MATCH(#REF!,#REF!,0)),"")))))</f>
        <v>#REF!</v>
      </c>
      <c r="AN64" s="68" t="e">
        <f>IF(EXACT((#REF!),(PROPER(TEXT(AN$3,"dddd")))),"",IF(AND(EXACT((#REF!),(PROPER(TEXT(AM$3,"dddd")))),(EXACT((#REF!),PROPER(TEXT(AN63,"dddd"))))),"",IF(#REF!=1,IF(AND((AK64=""),(AL64=""),(AM64="")),INDEX(#REF!,MATCH(AN$4,#REF!,0),MATCH(#REF!,#REF!,0)),""),IF(#REF!=2,IF(AM64="",INDEX(#REF!,MATCH(AN$4,#REF!,0),MATCH(#REF!,#REF!,0)),""),IF(#REF!=4,INDEX(#REF!,MATCH(AN$4,#REF!,0),MATCH(#REF!,#REF!,0)),"")))))</f>
        <v>#REF!</v>
      </c>
      <c r="AO64" s="68" t="e">
        <f>IF(EXACT((#REF!),(PROPER(TEXT(AO$3,"dddd")))),"",IF(AND(EXACT((#REF!),(PROPER(TEXT(AN$3,"dddd")))),(EXACT((#REF!),PROPER(TEXT(AO63,"dddd"))))),"",IF(#REF!=1,IF(AND((AL64=""),(AM64=""),(AN64="")),INDEX(#REF!,MATCH(AO$4,#REF!,0),MATCH(#REF!,#REF!,0)),""),IF(#REF!=2,IF(AN64="",INDEX(#REF!,MATCH(AO$4,#REF!,0),MATCH(#REF!,#REF!,0)),""),IF(#REF!=4,INDEX(#REF!,MATCH(AO$4,#REF!,0),MATCH(#REF!,#REF!,0)),"")))))</f>
        <v>#REF!</v>
      </c>
      <c r="AP64" s="68" t="e">
        <f>IF(EXACT((#REF!),(PROPER(TEXT(AP$3,"dddd")))),"",IF(AND(EXACT((#REF!),(PROPER(TEXT(AO$3,"dddd")))),(EXACT((#REF!),PROPER(TEXT(AP63,"dddd"))))),"",IF(#REF!=1,IF(AND((AM64=""),(AN64=""),(AO64="")),INDEX(#REF!,MATCH(AP$4,#REF!,0),MATCH(#REF!,#REF!,0)),""),IF(#REF!=2,IF(AO64="",INDEX(#REF!,MATCH(AP$4,#REF!,0),MATCH(#REF!,#REF!,0)),""),IF(#REF!=4,INDEX(#REF!,MATCH(AP$4,#REF!,0),MATCH(#REF!,#REF!,0)),"")))))</f>
        <v>#REF!</v>
      </c>
      <c r="AQ64" s="67" t="e">
        <f>IF(EXACT((#REF!),(PROPER(TEXT(AQ$3,"dddd")))),"",IF(AND(EXACT((#REF!),(PROPER(TEXT(AP$3,"dddd")))),(EXACT((#REF!),PROPER(TEXT(AQ63,"dddd"))))),"",IF(#REF!=1,IF(AND((AN64=""),(AO64=""),(AP64="")),INDEX(#REF!,MATCH(AQ$4,#REF!,0),MATCH(#REF!,#REF!,0)),""),IF(#REF!=2,IF(AP64="",INDEX(#REF!,MATCH(AQ$4,#REF!,0),MATCH(#REF!,#REF!,0)),""),IF(#REF!=4,INDEX(#REF!,MATCH(AQ$4,#REF!,0),MATCH(#REF!,#REF!,0)),"")))))</f>
        <v>#REF!</v>
      </c>
      <c r="AR64" s="67" t="e">
        <f>IF(EXACT((#REF!),(PROPER(TEXT(AR$3,"dddd")))),"",IF(AND(EXACT((#REF!),(PROPER(TEXT(AQ$3,"dddd")))),(EXACT((#REF!),PROPER(TEXT(AR63,"dddd"))))),"",IF(#REF!=1,IF(AND((AO64=""),(AP64=""),(AQ64="")),INDEX(#REF!,MATCH(AR$4,#REF!,0),MATCH(#REF!,#REF!,0)),""),IF(#REF!=2,IF(AQ64="",INDEX(#REF!,MATCH(AR$4,#REF!,0),MATCH(#REF!,#REF!,0)),""),IF(#REF!=4,INDEX(#REF!,MATCH(AR$4,#REF!,0),MATCH(#REF!,#REF!,0)),"")))))</f>
        <v>#REF!</v>
      </c>
      <c r="AS64" s="67" t="e">
        <f>IF(EXACT((#REF!),(PROPER(TEXT(AS$3,"dddd")))),"",IF(AND(EXACT((#REF!),(PROPER(TEXT(AR$3,"dddd")))),(EXACT((#REF!),PROPER(TEXT(AS63,"dddd"))))),"",IF(#REF!=1,IF(AND((AP64=""),(AQ64=""),(AR64="")),INDEX(#REF!,MATCH(AS$4,#REF!,0),MATCH(#REF!,#REF!,0)),""),IF(#REF!=2,IF(AR64="",INDEX(#REF!,MATCH(AS$4,#REF!,0),MATCH(#REF!,#REF!,0)),""),IF(#REF!=4,INDEX(#REF!,MATCH(AS$4,#REF!,0),MATCH(#REF!,#REF!,0)),"")))))</f>
        <v>#REF!</v>
      </c>
      <c r="AT64" s="67" t="e">
        <f>IF(EXACT((#REF!),(PROPER(TEXT(AT$3,"dddd")))),"",IF(AND(EXACT((#REF!),(PROPER(TEXT(AS$3,"dddd")))),(EXACT((#REF!),PROPER(TEXT(AT63,"dddd"))))),"",IF(#REF!=1,IF(AND((AQ64=""),(AR64=""),(AS64="")),INDEX(#REF!,MATCH(AT$4,#REF!,0),MATCH(#REF!,#REF!,0)),""),IF(#REF!=2,IF(AS64="",INDEX(#REF!,MATCH(AT$4,#REF!,0),MATCH(#REF!,#REF!,0)),""),IF(#REF!=4,INDEX(#REF!,MATCH(AT$4,#REF!,0),MATCH(#REF!,#REF!,0)),"")))))</f>
        <v>#REF!</v>
      </c>
      <c r="AU64" s="67" t="e">
        <f>IF(EXACT((#REF!),(PROPER(TEXT(AU$3,"dddd")))),"",IF(AND(EXACT((#REF!),(PROPER(TEXT(AT$3,"dddd")))),(EXACT((#REF!),PROPER(TEXT(AU63,"dddd"))))),"",IF(#REF!=1,IF(AND((AR64=""),(AS64=""),(AT64="")),INDEX(#REF!,MATCH(AU$4,#REF!,0),MATCH(#REF!,#REF!,0)),""),IF(#REF!=2,IF(AT64="",INDEX(#REF!,MATCH(AU$4,#REF!,0),MATCH(#REF!,#REF!,0)),""),IF(#REF!=4,INDEX(#REF!,MATCH(AU$4,#REF!,0),MATCH(#REF!,#REF!,0)),"")))))</f>
        <v>#REF!</v>
      </c>
      <c r="AV64" s="68" t="e">
        <f>IF(EXACT((#REF!),(PROPER(TEXT(AV$3,"dddd")))),"",IF(AND(EXACT((#REF!),(PROPER(TEXT(AU$3,"dddd")))),(EXACT((#REF!),PROPER(TEXT(AV63,"dddd"))))),"",IF(#REF!=1,IF(AND((AS64=""),(AT64=""),(AU64="")),INDEX(#REF!,MATCH(AV$4,#REF!,0),MATCH(#REF!,#REF!,0)),""),IF(#REF!=2,IF(AU64="",INDEX(#REF!,MATCH(AV$4,#REF!,0),MATCH(#REF!,#REF!,0)),""),IF(#REF!=4,INDEX(#REF!,MATCH(AV$4,#REF!,0),MATCH(#REF!,#REF!,0)),"")))))</f>
        <v>#REF!</v>
      </c>
      <c r="AW64" s="68" t="e">
        <f>IF(EXACT((#REF!),(PROPER(TEXT(AW$3,"dddd")))),"",IF(AND(EXACT((#REF!),(PROPER(TEXT(AV$3,"dddd")))),(EXACT((#REF!),PROPER(TEXT(AW63,"dddd"))))),"",IF(#REF!=1,IF(AND((AT64=""),(AU64=""),(AV64="")),INDEX(#REF!,MATCH(AW$4,#REF!,0),MATCH(#REF!,#REF!,0)),""),IF(#REF!=2,IF(AV64="",INDEX(#REF!,MATCH(AW$4,#REF!,0),MATCH(#REF!,#REF!,0)),""),IF(#REF!=4,INDEX(#REF!,MATCH(AW$4,#REF!,0),MATCH(#REF!,#REF!,0)),"")))))</f>
        <v>#REF!</v>
      </c>
      <c r="AX64" s="68" t="e">
        <f>IF(EXACT((#REF!),(PROPER(TEXT(AX$3,"dddd")))),"",IF(AND(EXACT((#REF!),(PROPER(TEXT(AW$3,"dddd")))),(EXACT((#REF!),PROPER(TEXT(AX63,"dddd"))))),"",IF(#REF!=1,IF(AND((AU64=""),(AV64=""),(AW64="")),INDEX(#REF!,MATCH(AX$4,#REF!,0),MATCH(#REF!,#REF!,0)),""),IF(#REF!=2,IF(AW64="",INDEX(#REF!,MATCH(AX$4,#REF!,0),MATCH(#REF!,#REF!,0)),""),IF(#REF!=4,INDEX(#REF!,MATCH(AX$4,#REF!,0),MATCH(#REF!,#REF!,0)),"")))))</f>
        <v>#REF!</v>
      </c>
      <c r="AY64" s="68" t="e">
        <f>IF(EXACT((#REF!),(PROPER(TEXT(AY$3,"dddd")))),"",IF(AND(EXACT((#REF!),(PROPER(TEXT(AX$3,"dddd")))),(EXACT((#REF!),PROPER(TEXT(AY63,"dddd"))))),"",IF(#REF!=1,IF(AND((AV64=""),(AW64=""),(AX64="")),INDEX(#REF!,MATCH(AY$4,#REF!,0),MATCH(#REF!,#REF!,0)),""),IF(#REF!=2,IF(AX64="",INDEX(#REF!,MATCH(AY$4,#REF!,0),MATCH(#REF!,#REF!,0)),""),IF(#REF!=4,INDEX(#REF!,MATCH(AY$4,#REF!,0),MATCH(#REF!,#REF!,0)),"")))))</f>
        <v>#REF!</v>
      </c>
      <c r="AZ64" s="67" t="e">
        <f>IF(EXACT((#REF!),(PROPER(TEXT(AZ$3,"dddd")))),"",IF(AND(EXACT((#REF!),(PROPER(TEXT(AY$3,"dddd")))),(EXACT((#REF!),PROPER(TEXT(AZ63,"dddd"))))),"",IF(#REF!=1,IF(AND((AW64=""),(AX64=""),(AY64="")),INDEX(#REF!,MATCH(AZ$4,#REF!,0),MATCH(#REF!,#REF!,0)),""),IF(#REF!=2,IF(AY64="",INDEX(#REF!,MATCH(AZ$4,#REF!,0),MATCH(#REF!,#REF!,0)),""),IF(#REF!=4,INDEX(#REF!,MATCH(AZ$4,#REF!,0),MATCH(#REF!,#REF!,0)),"")))))</f>
        <v>#REF!</v>
      </c>
      <c r="BA64" s="67" t="e">
        <f>IF(EXACT((#REF!),(PROPER(TEXT(BA$3,"dddd")))),"",IF(AND(EXACT((#REF!),(PROPER(TEXT(AZ$3,"dddd")))),(EXACT((#REF!),PROPER(TEXT(BA63,"dddd"))))),"",IF(#REF!=1,IF(AND((AX64=""),(AY64=""),(AZ64="")),INDEX(#REF!,MATCH(BA$4,#REF!,0),MATCH(#REF!,#REF!,0)),""),IF(#REF!=2,IF(AZ64="",INDEX(#REF!,MATCH(BA$4,#REF!,0),MATCH(#REF!,#REF!,0)),""),IF(#REF!=4,INDEX(#REF!,MATCH(BA$4,#REF!,0),MATCH(#REF!,#REF!,0)),"")))))</f>
        <v>#REF!</v>
      </c>
      <c r="BB64" s="67" t="e">
        <f>IF(EXACT((#REF!),(PROPER(TEXT(BB$3,"dddd")))),"",IF(AND(EXACT((#REF!),(PROPER(TEXT(BA$3,"dddd")))),(EXACT((#REF!),PROPER(TEXT(BB63,"dddd"))))),"",IF(#REF!=1,IF(AND((AY64=""),(AZ64=""),(BA64="")),INDEX(#REF!,MATCH(BB$4,#REF!,0),MATCH(#REF!,#REF!,0)),""),IF(#REF!=2,IF(BA64="",INDEX(#REF!,MATCH(BB$4,#REF!,0),MATCH(#REF!,#REF!,0)),""),IF(#REF!=4,INDEX(#REF!,MATCH(BB$4,#REF!,0),MATCH(#REF!,#REF!,0)),"")))))</f>
        <v>#REF!</v>
      </c>
      <c r="BC64" s="67" t="e">
        <f>IF(EXACT((#REF!),(PROPER(TEXT(BC$3,"dddd")))),"",IF(AND(EXACT((#REF!),(PROPER(TEXT(BB$3,"dddd")))),(EXACT((#REF!),PROPER(TEXT(BC63,"dddd"))))),"",IF(#REF!=1,IF(AND((AZ64=""),(BA64=""),(BB64="")),INDEX(#REF!,MATCH(BC$4,#REF!,0),MATCH(#REF!,#REF!,0)),""),IF(#REF!=2,IF(BB64="",INDEX(#REF!,MATCH(BC$4,#REF!,0),MATCH(#REF!,#REF!,0)),""),IF(#REF!=4,INDEX(#REF!,MATCH(BC$4,#REF!,0),MATCH(#REF!,#REF!,0)),"")))))</f>
        <v>#REF!</v>
      </c>
      <c r="BD64" s="68" t="e">
        <f>IF(EXACT((#REF!),(PROPER(TEXT(BD$3,"dddd")))),"",IF(AND(EXACT((#REF!),(PROPER(TEXT(BC$3,"dddd")))),(EXACT((#REF!),PROPER(TEXT(BD63,"dddd"))))),"",IF(#REF!=1,IF(AND((BA64=""),(BB64=""),(BC64="")),INDEX(#REF!,MATCH(BD$4,#REF!,0),MATCH(#REF!,#REF!,0)),""),IF(#REF!=2,IF(BC64="",INDEX(#REF!,MATCH(BD$4,#REF!,0),MATCH(#REF!,#REF!,0)),""),IF(#REF!=4,INDEX(#REF!,MATCH(BD$4,#REF!,0),MATCH(#REF!,#REF!,0)),"")))))</f>
        <v>#REF!</v>
      </c>
      <c r="BE64" s="68" t="e">
        <f>IF(EXACT((#REF!),(PROPER(TEXT(BE$3,"dddd")))),"",IF(AND(EXACT((#REF!),(PROPER(TEXT(BD$3,"dddd")))),(EXACT((#REF!),PROPER(TEXT(BE63,"dddd"))))),"",IF(#REF!=1,IF(AND((BB64=""),(BC64=""),(BD64="")),INDEX(#REF!,MATCH(BE$4,#REF!,0),MATCH(#REF!,#REF!,0)),""),IF(#REF!=2,IF(BD64="",INDEX(#REF!,MATCH(BE$4,#REF!,0),MATCH(#REF!,#REF!,0)),""),IF(#REF!=4,INDEX(#REF!,MATCH(BE$4,#REF!,0),MATCH(#REF!,#REF!,0)),"")))))</f>
        <v>#REF!</v>
      </c>
      <c r="BF64" s="68" t="e">
        <f>IF(EXACT((#REF!),(PROPER(TEXT(BF$3,"dddd")))),"",IF(AND(EXACT((#REF!),(PROPER(TEXT(BE$3,"dddd")))),(EXACT((#REF!),PROPER(TEXT(BF63,"dddd"))))),"",IF(#REF!=1,IF(AND((BC64=""),(BD64=""),(BE64="")),INDEX(#REF!,MATCH(BF$4,#REF!,0),MATCH(#REF!,#REF!,0)),""),IF(#REF!=2,IF(BE64="",INDEX(#REF!,MATCH(BF$4,#REF!,0),MATCH(#REF!,#REF!,0)),""),IF(#REF!=4,INDEX(#REF!,MATCH(BF$4,#REF!,0),MATCH(#REF!,#REF!,0)),"")))))</f>
        <v>#REF!</v>
      </c>
      <c r="BG64" s="68" t="e">
        <f>IF(EXACT((#REF!),(PROPER(TEXT(BG$3,"dddd")))),"",IF(AND(EXACT((#REF!),(PROPER(TEXT(BF$3,"dddd")))),(EXACT((#REF!),PROPER(TEXT(BG63,"dddd"))))),"",IF(#REF!=1,IF(AND((BD64=""),(BE64=""),(BF64="")),INDEX(#REF!,MATCH(BG$4,#REF!,0),MATCH(#REF!,#REF!,0)),""),IF(#REF!=2,IF(BF64="",INDEX(#REF!,MATCH(BG$4,#REF!,0),MATCH(#REF!,#REF!,0)),""),IF(#REF!=4,INDEX(#REF!,MATCH(BG$4,#REF!,0),MATCH(#REF!,#REF!,0)),"")))))</f>
        <v>#REF!</v>
      </c>
    </row>
    <row r="65" spans="1:59" ht="26.25" customHeight="1" x14ac:dyDescent="0.25">
      <c r="A65" s="75" t="e">
        <f t="shared" si="1"/>
        <v>#REF!</v>
      </c>
      <c r="B65" s="52" t="s">
        <v>270</v>
      </c>
      <c r="C65" s="52" t="s">
        <v>199</v>
      </c>
      <c r="D65" s="52" t="s">
        <v>53</v>
      </c>
      <c r="E65" s="52" t="s">
        <v>59</v>
      </c>
      <c r="F65" s="72" t="e">
        <f>IF(ISNA(VLOOKUP(E65,#REF!,2,FALSE)),"",VLOOKUP(E65,#REF!,2,FALSE))</f>
        <v>#REF!</v>
      </c>
      <c r="G65" s="72" t="e">
        <f>IF(ISNA(VLOOKUP(E65,#REF!,3,0)),"",VLOOKUP(E65,#REF!,3,0))</f>
        <v>#REF!</v>
      </c>
      <c r="H65" s="67" t="e">
        <f>IF(EXACT((#REF!),(PROPER(TEXT(H$3,"dddd")))),"",IF(EXACT(H$4,#REF!),IF(#REF!=4,INDEX(#REF!,MATCH(H$4,#REF!,0),MATCH(#REF!,#REF!,0)),INDEX(#REF!,MATCH(#REF!,#REF!,0),MATCH(#REF!,#REF!,0))),""))</f>
        <v>#REF!</v>
      </c>
      <c r="I65" s="67" t="e">
        <f>IF(EXACT((#REF!),(PROPER(TEXT(I$3,"dddd")))),"",IF(EXACT(I$4,#REF!),IF(H65="",IF(OR((#REF!=4),(#REF!=3),(#REF!=2),(#REF!=1)),INDEX(#REF!,MATCH(I$4,#REF!,0),MATCH(#REF!,#REF!,0)),"")),IF(#REF!=4,IF(H65="","",INDEX(#REF!,MATCH(I$4,#REF!,0),MATCH(#REF!,#REF!,0))),IF(#REF!=2,IF(H65="",IF(OR((#REF!="Semana1"),(#REF!="Semana2")),INDEX(#REF!,MATCH(I$4,#REF!,0),MATCH(#REF!,#REF!,0)),""),""),IF(#REF!=1,IF(H65="",IF(#REF!="Semana2","",""),""))))))</f>
        <v>#REF!</v>
      </c>
      <c r="J65" s="67" t="e">
        <f>IF(EXACT(J$4,#REF!),IF(I65="",IF(OR((#REF!=4),(#REF!=3),(#REF!=2),(#REF!=1)),INDEX(#REF!,MATCH(J$4,#REF!,0),MATCH(#REF!,#REF!,0)),"")),IF(#REF!=4,IF(I65="","",INDEX(#REF!,MATCH(J$4,#REF!,0),MATCH(#REF!,#REF!,0))),IF(#REF!=2,IF(I65="",IF(OR((#REF!="Semana1"),(#REF!="Semana2"),(#REF!="Semana3")),INDEX(#REF!,MATCH(J$4,#REF!,0),MATCH(#REF!,#REF!,0)),""),""),IF(#REF!=1,IF(I65="",IF(#REF!="Semana3","",""),"")))))</f>
        <v>#REF!</v>
      </c>
      <c r="K65" s="67" t="e">
        <f>IF(EXACT(K$4,#REF!),IF(J65="",IF(OR((#REF!=4),(#REF!=3),(#REF!=2),(#REF!=1)),INDEX(#REF!,MATCH(K$4,#REF!,0),MATCH(#REF!,#REF!,0)),"")),IF(#REF!=4,IF(J65="","",INDEX(#REF!,MATCH(K$4,#REF!,0),MATCH(#REF!,#REF!,0))),IF(#REF!=2,IF(J65="",IF(OR((#REF!="Semana1"),(#REF!="Semana2"),(#REF!="Semana3"),(#REF!="Semana4")),INDEX(#REF!,MATCH(K$4,#REF!,0),MATCH(#REF!,#REF!,0)),""),""),IF(#REF!=1,IF(J65="",IF(#REF!="Semana4","",""),"")))))</f>
        <v>#REF!</v>
      </c>
      <c r="L65" s="67" t="e">
        <f>IF(EXACT(L$4,#REF!),IF(K65="",IF(OR((#REF!=4),(#REF!=3),(#REF!=2),(#REF!=1)),INDEX(#REF!,MATCH(L$4,#REF!,0),MATCH(#REF!,#REF!,0)),"")),IF(#REF!=4,IF(K65="","",INDEX(#REF!,MATCH(L$4,#REF!,0),MATCH(#REF!,#REF!,0))),IF(#REF!=2,IF(K65="",IF(OR((#REF!="Semana1"),(#REF!="Semana2"),(#REF!="Semana3"),(#REF!="Semana4"),(#REF!="Semana5")),INDEX(#REF!,MATCH(L$4,#REF!,0),MATCH(#REF!,#REF!,0)),""),""),IF(#REF!=1,IF(AND((#REF!="Semana1"),(I65=""),(J65=""),(K65="")),INDEX(#REF!,MATCH(L$4,#REF!,0),MATCH(#REF!,#REF!,0)),IF(AND((#REF!="Semana5"),(K65="")),INDEX(#REF!,MATCH(L$4,#REF!,0),MATCH(#REF!,#REF!,0)),""))))))</f>
        <v>#REF!</v>
      </c>
      <c r="M65" s="68" t="e">
        <f>IF(EXACT(M$4,#REF!),IF(L65="",IF(OR((#REF!=4),(#REF!=3),(#REF!=2),(#REF!=1)),INDEX(#REF!,MATCH(M$4,#REF!,0),MATCH(#REF!,#REF!,0)),"")),IF(#REF!=4,IF(L65="","",INDEX(#REF!,MATCH(M$4,#REF!,0),MATCH(#REF!,#REF!,0))),IF(#REF!=2,IF(L65="",IF(OR((#REF!="Semana1"),(#REF!="Semana2"),(#REF!="Semana3"),(#REF!="Semana4"),(#REF!="Semana5")),INDEX(#REF!,MATCH(M$4,#REF!,0),MATCH(#REF!,#REF!,0)),""),""),IF(#REF!=1,IF(AND((#REF!="Semana2"),(J65=""),(K65=""),(L65="")),INDEX(#REF!,MATCH(M$4,#REF!,0),MATCH(#REF!,#REF!,0)),IF(AND((#REF!="Semana6"),(L65="")),INDEX(#REF!,MATCH(M$4,#REF!,0),MATCH(#REF!,#REF!,0)),""))))))</f>
        <v>#REF!</v>
      </c>
      <c r="N65" s="68" t="e">
        <f>IF(EXACT(N$4,#REF!),IF(M65="",IF(OR((#REF!=4),(#REF!=3),(#REF!=2),(#REF!=1)),INDEX(#REF!,MATCH(N$4,#REF!,0),MATCH(#REF!,#REF!,0)),"")),IF(#REF!=4,IF(M65="","",INDEX(#REF!,MATCH(N$4,#REF!,0),MATCH(#REF!,#REF!,0))),IF(#REF!=2,IF(M65="",IF(OR((#REF!="Semana1"),(#REF!="Semana2"),(#REF!="Semana3"),(#REF!="Semana4"),(#REF!="Semana5")),INDEX(#REF!,MATCH(N$4,#REF!,0),MATCH(#REF!,#REF!,0)),""),""),IF(#REF!=1,IF(AND((#REF!="Semana3"),(K65=""),(L65=""),(M65="")),INDEX(#REF!,MATCH(N$4,#REF!,0),MATCH(#REF!,#REF!,0)),IF(AND((#REF!="Semana7"),(M65="")),INDEX(#REF!,MATCH(N$4,#REF!,0),MATCH(#REF!,#REF!,0)),""))))))</f>
        <v>#REF!</v>
      </c>
      <c r="O65" s="68" t="e">
        <f>IF(EXACT(O$4,#REF!),IF(N65="",IF(OR((#REF!=4),(#REF!=3),(#REF!=2),(#REF!=1)),INDEX(#REF!,MATCH(O$4,#REF!,0),MATCH(#REF!,#REF!,0)),"")),IF(#REF!=4,IF(N65="","",INDEX(#REF!,MATCH(O$4,#REF!,0),MATCH(#REF!,#REF!,0))),IF(#REF!=2,IF(N65="",IF(OR((#REF!="Semana1"),(#REF!="Semana2"),(#REF!="Semana3"),(#REF!="Semana4"),(#REF!="Semana5"),(#REF!="Semana6"),(#REF!="Semana7"),(#REF!="Semana8")),INDEX(#REF!,MATCH(O$4,#REF!,0),MATCH(#REF!,#REF!,0)),""),""),IF(#REF!=1,IF(AND((L65=""),(M65=""),(N65="")),INDEX(#REF!,MATCH(O$4,#REF!,0),MATCH(#REF!,#REF!,0)),""),""))))</f>
        <v>#REF!</v>
      </c>
      <c r="P65" s="68" t="e">
        <f>IF(EXACT((#REF!),(PROPER(TEXT(P$3,"dddd")))),"",IF(AND(EXACT((#REF!),(PROPER(TEXT(O$3,"dddd")))),(EXACT((#REF!),PROPER(TEXT(P64,"dddd"))))),"",IF(#REF!=1,IF(AND((M65=""),(N65=""),(O65="")),INDEX(#REF!,MATCH(P$4,#REF!,0),MATCH(#REF!,#REF!,0)),""),IF(#REF!=2,IF(O65="",INDEX(#REF!,MATCH(P$4,#REF!,0),MATCH(#REF!,#REF!,0)),""),IF(#REF!=4,INDEX(#REF!,MATCH(P$4,#REF!,0),MATCH(#REF!,#REF!,0)),"")))))</f>
        <v>#REF!</v>
      </c>
      <c r="Q65" s="67" t="e">
        <f>IF(EXACT((#REF!),(PROPER(TEXT(Q$3,"dddd")))),"",IF(AND(EXACT((#REF!),(PROPER(TEXT(P$3,"dddd")))),(EXACT((#REF!),PROPER(TEXT(Q64,"dddd"))))),"",IF(#REF!=1,IF(AND((N65=""),(O65=""),(P65="")),INDEX(#REF!,MATCH(Q$4,#REF!,0),MATCH(#REF!,#REF!,0)),""),IF(#REF!=2,IF(P65="",INDEX(#REF!,MATCH(Q$4,#REF!,0),MATCH(#REF!,#REF!,0)),""),IF(#REF!=4,INDEX(#REF!,MATCH(Q$4,#REF!,0),MATCH(#REF!,#REF!,0)),"")))))</f>
        <v>#REF!</v>
      </c>
      <c r="R65" s="67" t="e">
        <f>IF(EXACT((#REF!),(PROPER(TEXT(R$3,"dddd")))),"",IF(AND(EXACT((#REF!),(PROPER(TEXT(Q$3,"dddd")))),(EXACT((#REF!),PROPER(TEXT(R64,"dddd"))))),"",IF(#REF!=1,IF(AND((O65=""),(P65=""),(Q65="")),INDEX(#REF!,MATCH(R$4,#REF!,0),MATCH(#REF!,#REF!,0)),""),IF(#REF!=2,IF(Q65="",INDEX(#REF!,MATCH(R$4,#REF!,0),MATCH(#REF!,#REF!,0)),""),IF(#REF!=4,INDEX(#REF!,MATCH(R$4,#REF!,0),MATCH(#REF!,#REF!,0)),"")))))</f>
        <v>#REF!</v>
      </c>
      <c r="S65" s="67" t="e">
        <f>IF(EXACT((#REF!),(PROPER(TEXT(S$3,"dddd")))),"",IF(AND(EXACT((#REF!),(PROPER(TEXT(R$3,"dddd")))),(EXACT((#REF!),PROPER(TEXT(S64,"dddd"))))),"",IF(#REF!=1,IF(AND((P65=""),(Q65=""),(R65="")),INDEX(#REF!,MATCH(S$4,#REF!,0),MATCH(#REF!,#REF!,0)),""),IF(#REF!=2,IF(R65="",INDEX(#REF!,MATCH(S$4,#REF!,0),MATCH(#REF!,#REF!,0)),""),IF(#REF!=4,INDEX(#REF!,MATCH(S$4,#REF!,0),MATCH(#REF!,#REF!,0)),"")))))</f>
        <v>#REF!</v>
      </c>
      <c r="T65" s="67" t="e">
        <f>IF(EXACT((#REF!),(PROPER(TEXT(T$3,"dddd")))),"",IF(AND(EXACT((#REF!),(PROPER(TEXT(S$3,"dddd")))),(EXACT((#REF!),PROPER(TEXT(T64,"dddd"))))),"",IF(#REF!=1,IF(AND((Q65=""),(R65=""),(S65="")),INDEX(#REF!,MATCH(T$4,#REF!,0),MATCH(#REF!,#REF!,0)),""),IF(#REF!=2,IF(S65="",INDEX(#REF!,MATCH(T$4,#REF!,0),MATCH(#REF!,#REF!,0)),""),IF(#REF!=4,INDEX(#REF!,MATCH(T$4,#REF!,0),MATCH(#REF!,#REF!,0)),"")))))</f>
        <v>#REF!</v>
      </c>
      <c r="U65" s="68" t="e">
        <f>IF(EXACT((#REF!),(PROPER(TEXT(U$3,"dddd")))),"",IF(AND(EXACT((#REF!),(PROPER(TEXT(T$3,"dddd")))),(EXACT((#REF!),PROPER(TEXT(U64,"dddd"))))),"",IF(#REF!=1,IF(AND((R65=""),(S65=""),(T65="")),INDEX(#REF!,MATCH(U$4,#REF!,0),MATCH(#REF!,#REF!,0)),""),IF(#REF!=2,IF(T65="",INDEX(#REF!,MATCH(U$4,#REF!,0),MATCH(#REF!,#REF!,0)),""),IF(#REF!=4,INDEX(#REF!,MATCH(U$4,#REF!,0),MATCH(#REF!,#REF!,0)),"")))))</f>
        <v>#REF!</v>
      </c>
      <c r="V65" s="68" t="e">
        <f>IF(EXACT((#REF!),(PROPER(TEXT(V$3,"dddd")))),"",IF(AND(EXACT((#REF!),(PROPER(TEXT(U$3,"dddd")))),(EXACT((#REF!),PROPER(TEXT(V64,"dddd"))))),"",IF(#REF!=1,IF(AND((S65=""),(T65=""),(U65="")),INDEX(#REF!,MATCH(V$4,#REF!,0),MATCH(#REF!,#REF!,0)),""),IF(#REF!=2,IF(U65="",INDEX(#REF!,MATCH(V$4,#REF!,0),MATCH(#REF!,#REF!,0)),""),IF(#REF!=4,INDEX(#REF!,MATCH(V$4,#REF!,0),MATCH(#REF!,#REF!,0)),"")))))</f>
        <v>#REF!</v>
      </c>
      <c r="W65" s="68" t="e">
        <f>IF(EXACT((#REF!),(PROPER(TEXT(W$3,"dddd")))),"",IF(AND(EXACT((#REF!),(PROPER(TEXT(V$3,"dddd")))),(EXACT((#REF!),PROPER(TEXT(W64,"dddd"))))),"",IF(#REF!=1,IF(AND((T65=""),(U65=""),(V65="")),INDEX(#REF!,MATCH(W$4,#REF!,0),MATCH(#REF!,#REF!,0)),""),IF(#REF!=2,IF(V65="",INDEX(#REF!,MATCH(W$4,#REF!,0),MATCH(#REF!,#REF!,0)),""),IF(#REF!=4,INDEX(#REF!,MATCH(W$4,#REF!,0),MATCH(#REF!,#REF!,0)),"")))))</f>
        <v>#REF!</v>
      </c>
      <c r="X65" s="68" t="e">
        <f>IF(EXACT((#REF!),(PROPER(TEXT(X$3,"dddd")))),"",IF(AND(EXACT((#REF!),(PROPER(TEXT(W$3,"dddd")))),(EXACT((#REF!),PROPER(TEXT(X64,"dddd"))))),"",IF(#REF!=1,IF(AND((U65=""),(V65=""),(W65="")),INDEX(#REF!,MATCH(X$4,#REF!,0),MATCH(#REF!,#REF!,0)),""),IF(#REF!=2,IF(W65="",INDEX(#REF!,MATCH(X$4,#REF!,0),MATCH(#REF!,#REF!,0)),""),IF(#REF!=4,INDEX(#REF!,MATCH(X$4,#REF!,0),MATCH(#REF!,#REF!,0)),"")))))</f>
        <v>#REF!</v>
      </c>
      <c r="Y65" s="67" t="e">
        <f>IF(EXACT((#REF!),(PROPER(TEXT(Y$3,"dddd")))),"",IF(AND(EXACT((#REF!),(PROPER(TEXT(X$3,"dddd")))),(EXACT((#REF!),PROPER(TEXT(Y64,"dddd"))))),"",IF(#REF!=1,IF(AND((V65=""),(W65=""),(X65="")),INDEX(#REF!,MATCH(Y$4,#REF!,0),MATCH(#REF!,#REF!,0)),""),IF(#REF!=2,IF(X65="",INDEX(#REF!,MATCH(Y$4,#REF!,0),MATCH(#REF!,#REF!,0)),""),IF(#REF!=4,INDEX(#REF!,MATCH(Y$4,#REF!,0),MATCH(#REF!,#REF!,0)),"")))))</f>
        <v>#REF!</v>
      </c>
      <c r="Z65" s="67" t="e">
        <f>IF(EXACT((#REF!),(PROPER(TEXT(Z$3,"dddd")))),"",IF(AND(EXACT((#REF!),(PROPER(TEXT(Y$3,"dddd")))),(EXACT((#REF!),PROPER(TEXT(Z64,"dddd"))))),"",IF(#REF!=1,IF(AND((W65=""),(X65=""),(Y65="")),INDEX(#REF!,MATCH(Z$4,#REF!,0),MATCH(#REF!,#REF!,0)),""),IF(#REF!=2,IF(Y65="",INDEX(#REF!,MATCH(Z$4,#REF!,0),MATCH(#REF!,#REF!,0)),""),IF(#REF!=4,INDEX(#REF!,MATCH(Z$4,#REF!,0),MATCH(#REF!,#REF!,0)),"")))))</f>
        <v>#REF!</v>
      </c>
      <c r="AA65" s="67" t="e">
        <f>IF(EXACT((#REF!),(PROPER(TEXT(AA$3,"dddd")))),"",IF(AND(EXACT((#REF!),(PROPER(TEXT(Z$3,"dddd")))),(EXACT((#REF!),PROPER(TEXT(AA64,"dddd"))))),"",IF(#REF!=1,IF(AND((X65=""),(Y65=""),(Z65="")),INDEX(#REF!,MATCH(AA$4,#REF!,0),MATCH(#REF!,#REF!,0)),""),IF(#REF!=2,IF(Z65="",INDEX(#REF!,MATCH(AA$4,#REF!,0),MATCH(#REF!,#REF!,0)),""),IF(#REF!=4,INDEX(#REF!,MATCH(AA$4,#REF!,0),MATCH(#REF!,#REF!,0)),"")))))</f>
        <v>#REF!</v>
      </c>
      <c r="AB65" s="67" t="e">
        <f>IF(EXACT((#REF!),(PROPER(TEXT(AB$3,"dddd")))),"",IF(AND(EXACT((#REF!),(PROPER(TEXT(AA$3,"dddd")))),(EXACT((#REF!),PROPER(TEXT(AB64,"dddd"))))),"",IF(#REF!=1,IF(AND((Y65=""),(Z65=""),(AA65="")),INDEX(#REF!,MATCH(AB$4,#REF!,0),MATCH(#REF!,#REF!,0)),""),IF(#REF!=2,IF(AA65="",INDEX(#REF!,MATCH(AB$4,#REF!,0),MATCH(#REF!,#REF!,0)),""),IF(#REF!=4,INDEX(#REF!,MATCH(AB$4,#REF!,0),MATCH(#REF!,#REF!,0)),"")))))</f>
        <v>#REF!</v>
      </c>
      <c r="AC65" s="67" t="e">
        <f>IF(EXACT((#REF!),(PROPER(TEXT(AC$3,"dddd")))),"",IF(AND(EXACT((#REF!),(PROPER(TEXT(AB$3,"dddd")))),(EXACT((#REF!),PROPER(TEXT(AC64,"dddd"))))),"",IF(#REF!=1,IF(AND((Z65=""),(AA65=""),(AB65="")),INDEX(#REF!,MATCH(AC$4,#REF!,0),MATCH(#REF!,#REF!,0)),""),IF(#REF!=2,IF(AB65="",INDEX(#REF!,MATCH(AC$4,#REF!,0),MATCH(#REF!,#REF!,0)),""),IF(#REF!=4,INDEX(#REF!,MATCH(AC$4,#REF!,0),MATCH(#REF!,#REF!,0)),"")))))</f>
        <v>#REF!</v>
      </c>
      <c r="AD65" s="68" t="e">
        <f>IF(EXACT((#REF!),(PROPER(TEXT(AD$3,"dddd")))),"",IF(AND(EXACT((#REF!),(PROPER(TEXT(AC$3,"dddd")))),(EXACT((#REF!),PROPER(TEXT(AD64,"dddd"))))),"",IF(#REF!=1,IF(AND((AA65=""),(AB65=""),(AC65="")),INDEX(#REF!,MATCH(AD$4,#REF!,0),MATCH(#REF!,#REF!,0)),""),IF(#REF!=2,IF(AC65="",INDEX(#REF!,MATCH(AD$4,#REF!,0),MATCH(#REF!,#REF!,0)),""),IF(#REF!=4,INDEX(#REF!,MATCH(AD$4,#REF!,0),MATCH(#REF!,#REF!,0)),"")))))</f>
        <v>#REF!</v>
      </c>
      <c r="AE65" s="68" t="e">
        <f>IF(EXACT((#REF!),(PROPER(TEXT(AE$3,"dddd")))),"",IF(AND(EXACT((#REF!),(PROPER(TEXT(AD$3,"dddd")))),(EXACT((#REF!),PROPER(TEXT(AE64,"dddd"))))),"",IF(#REF!=1,IF(AND((AB65=""),(AC65=""),(AD65="")),INDEX(#REF!,MATCH(AE$4,#REF!,0),MATCH(#REF!,#REF!,0)),""),IF(#REF!=2,IF(AD65="",INDEX(#REF!,MATCH(AE$4,#REF!,0),MATCH(#REF!,#REF!,0)),""),IF(#REF!=4,INDEX(#REF!,MATCH(AE$4,#REF!,0),MATCH(#REF!,#REF!,0)),"")))))</f>
        <v>#REF!</v>
      </c>
      <c r="AF65" s="68" t="e">
        <f>IF(EXACT((#REF!),(PROPER(TEXT(AF$3,"dddd")))),"",IF(AND(EXACT((#REF!),(PROPER(TEXT(AE$3,"dddd")))),(EXACT((#REF!),PROPER(TEXT(AF64,"dddd"))))),"",IF(#REF!=1,IF(AND((AC65=""),(AD65=""),(AE65="")),INDEX(#REF!,MATCH(AF$4,#REF!,0),MATCH(#REF!,#REF!,0)),""),IF(#REF!=2,IF(AE65="",INDEX(#REF!,MATCH(AF$4,#REF!,0),MATCH(#REF!,#REF!,0)),""),IF(#REF!=4,INDEX(#REF!,MATCH(AF$4,#REF!,0),MATCH(#REF!,#REF!,0)),"")))))</f>
        <v>#REF!</v>
      </c>
      <c r="AG65" s="68" t="e">
        <f>IF(EXACT((#REF!),(PROPER(TEXT(AG$3,"dddd")))),"",IF(AND(EXACT((#REF!),(PROPER(TEXT(AF$3,"dddd")))),(EXACT((#REF!),PROPER(TEXT(AG64,"dddd"))))),"",IF(#REF!=1,IF(AND((AD65=""),(AE65=""),(AF65="")),INDEX(#REF!,MATCH(AG$4,#REF!,0),MATCH(#REF!,#REF!,0)),""),IF(#REF!=2,IF(AF65="",INDEX(#REF!,MATCH(AG$4,#REF!,0),MATCH(#REF!,#REF!,0)),""),IF(#REF!=4,INDEX(#REF!,MATCH(AG$4,#REF!,0),MATCH(#REF!,#REF!,0)),"")))))</f>
        <v>#REF!</v>
      </c>
      <c r="AH65" s="67" t="e">
        <f>IF(EXACT((#REF!),(PROPER(TEXT(AH$3,"dddd")))),"",IF(AND(EXACT((#REF!),(PROPER(TEXT(AG$3,"dddd")))),(EXACT((#REF!),PROPER(TEXT(AH64,"dddd"))))),"",IF(#REF!=1,IF(AND((AE65=""),(AF65=""),(AG65="")),INDEX(#REF!,MATCH(AH$4,#REF!,0),MATCH(#REF!,#REF!,0)),""),IF(#REF!=2,IF(AG65="",INDEX(#REF!,MATCH(AH$4,#REF!,0),MATCH(#REF!,#REF!,0)),""),IF(#REF!=4,INDEX(#REF!,MATCH(AH$4,#REF!,0),MATCH(#REF!,#REF!,0)),"")))))</f>
        <v>#REF!</v>
      </c>
      <c r="AI65" s="67" t="e">
        <f>IF(EXACT((#REF!),(PROPER(TEXT(AI$3,"dddd")))),"",IF(AND(EXACT((#REF!),(PROPER(TEXT(AH$3,"dddd")))),(EXACT((#REF!),PROPER(TEXT(AI64,"dddd"))))),"",IF(#REF!=1,IF(AND((AF65=""),(AG65=""),(AH65="")),INDEX(#REF!,MATCH(AI$4,#REF!,0),MATCH(#REF!,#REF!,0)),""),IF(#REF!=2,IF(AH65="",INDEX(#REF!,MATCH(AI$4,#REF!,0),MATCH(#REF!,#REF!,0)),""),IF(#REF!=4,INDEX(#REF!,MATCH(AI$4,#REF!,0),MATCH(#REF!,#REF!,0)),"")))))</f>
        <v>#REF!</v>
      </c>
      <c r="AJ65" s="67" t="e">
        <f>IF(EXACT((#REF!),(PROPER(TEXT(AJ$3,"dddd")))),"",IF(AND(EXACT((#REF!),(PROPER(TEXT(AI$3,"dddd")))),(EXACT((#REF!),PROPER(TEXT(AJ64,"dddd"))))),"",IF(#REF!=1,IF(AND((AG65=""),(AH65=""),(AI65="")),INDEX(#REF!,MATCH(AJ$4,#REF!,0),MATCH(#REF!,#REF!,0)),""),IF(#REF!=2,IF(AI65="",INDEX(#REF!,MATCH(AJ$4,#REF!,0),MATCH(#REF!,#REF!,0)),""),IF(#REF!=4,INDEX(#REF!,MATCH(AJ$4,#REF!,0),MATCH(#REF!,#REF!,0)),"")))))</f>
        <v>#REF!</v>
      </c>
      <c r="AK65" s="67" t="e">
        <f>IF(EXACT((#REF!),(PROPER(TEXT(AK$3,"dddd")))),"",IF(AND(EXACT((#REF!),(PROPER(TEXT(AJ$3,"dddd")))),(EXACT((#REF!),PROPER(TEXT(AK64,"dddd"))))),"",IF(#REF!=1,IF(AND((AH65=""),(AI65=""),(AJ65="")),INDEX(#REF!,MATCH(AK$4,#REF!,0),MATCH(#REF!,#REF!,0)),""),IF(#REF!=2,IF(AJ65="",INDEX(#REF!,MATCH(AK$4,#REF!,0),MATCH(#REF!,#REF!,0)),""),IF(#REF!=4,INDEX(#REF!,MATCH(AK$4,#REF!,0),MATCH(#REF!,#REF!,0)),"")))))</f>
        <v>#REF!</v>
      </c>
      <c r="AL65" s="67" t="e">
        <f>IF(EXACT((#REF!),(PROPER(TEXT(AL$3,"dddd")))),"",IF(AND(EXACT((#REF!),(PROPER(TEXT(AK$3,"dddd")))),(EXACT((#REF!),PROPER(TEXT(AL64,"dddd"))))),"",IF(#REF!=1,IF(AND((AI65=""),(AJ65=""),(AK65="")),INDEX(#REF!,MATCH(AL$4,#REF!,0),MATCH(#REF!,#REF!,0)),""),IF(#REF!=2,IF(AK65="",INDEX(#REF!,MATCH(AL$4,#REF!,0),MATCH(#REF!,#REF!,0)),""),IF(#REF!=4,INDEX(#REF!,MATCH(AL$4,#REF!,0),MATCH(#REF!,#REF!,0)),"")))))</f>
        <v>#REF!</v>
      </c>
      <c r="AM65" s="68" t="e">
        <f>IF(EXACT((#REF!),(PROPER(TEXT(AM$3,"dddd")))),"",IF(AND(EXACT((#REF!),(PROPER(TEXT(AL$3,"dddd")))),(EXACT((#REF!),PROPER(TEXT(AM64,"dddd"))))),"",IF(#REF!=1,IF(AND((AJ65=""),(AK65=""),(AL65="")),INDEX(#REF!,MATCH(AM$4,#REF!,0),MATCH(#REF!,#REF!,0)),""),IF(#REF!=2,IF(AL65="",INDEX(#REF!,MATCH(AM$4,#REF!,0),MATCH(#REF!,#REF!,0)),""),IF(#REF!=4,INDEX(#REF!,MATCH(AM$4,#REF!,0),MATCH(#REF!,#REF!,0)),"")))))</f>
        <v>#REF!</v>
      </c>
      <c r="AN65" s="68" t="e">
        <f>IF(EXACT((#REF!),(PROPER(TEXT(AN$3,"dddd")))),"",IF(AND(EXACT((#REF!),(PROPER(TEXT(AM$3,"dddd")))),(EXACT((#REF!),PROPER(TEXT(AN64,"dddd"))))),"",IF(#REF!=1,IF(AND((AK65=""),(AL65=""),(AM65="")),INDEX(#REF!,MATCH(AN$4,#REF!,0),MATCH(#REF!,#REF!,0)),""),IF(#REF!=2,IF(AM65="",INDEX(#REF!,MATCH(AN$4,#REF!,0),MATCH(#REF!,#REF!,0)),""),IF(#REF!=4,INDEX(#REF!,MATCH(AN$4,#REF!,0),MATCH(#REF!,#REF!,0)),"")))))</f>
        <v>#REF!</v>
      </c>
      <c r="AO65" s="68" t="e">
        <f>IF(EXACT((#REF!),(PROPER(TEXT(AO$3,"dddd")))),"",IF(AND(EXACT((#REF!),(PROPER(TEXT(AN$3,"dddd")))),(EXACT((#REF!),PROPER(TEXT(AO64,"dddd"))))),"",IF(#REF!=1,IF(AND((AL65=""),(AM65=""),(AN65="")),INDEX(#REF!,MATCH(AO$4,#REF!,0),MATCH(#REF!,#REF!,0)),""),IF(#REF!=2,IF(AN65="",INDEX(#REF!,MATCH(AO$4,#REF!,0),MATCH(#REF!,#REF!,0)),""),IF(#REF!=4,INDEX(#REF!,MATCH(AO$4,#REF!,0),MATCH(#REF!,#REF!,0)),"")))))</f>
        <v>#REF!</v>
      </c>
      <c r="AP65" s="68" t="e">
        <f>IF(EXACT((#REF!),(PROPER(TEXT(AP$3,"dddd")))),"",IF(AND(EXACT((#REF!),(PROPER(TEXT(AO$3,"dddd")))),(EXACT((#REF!),PROPER(TEXT(AP64,"dddd"))))),"",IF(#REF!=1,IF(AND((AM65=""),(AN65=""),(AO65="")),INDEX(#REF!,MATCH(AP$4,#REF!,0),MATCH(#REF!,#REF!,0)),""),IF(#REF!=2,IF(AO65="",INDEX(#REF!,MATCH(AP$4,#REF!,0),MATCH(#REF!,#REF!,0)),""),IF(#REF!=4,INDEX(#REF!,MATCH(AP$4,#REF!,0),MATCH(#REF!,#REF!,0)),"")))))</f>
        <v>#REF!</v>
      </c>
      <c r="AQ65" s="67" t="e">
        <f>IF(EXACT((#REF!),(PROPER(TEXT(AQ$3,"dddd")))),"",IF(AND(EXACT((#REF!),(PROPER(TEXT(AP$3,"dddd")))),(EXACT((#REF!),PROPER(TEXT(AQ64,"dddd"))))),"",IF(#REF!=1,IF(AND((AN65=""),(AO65=""),(AP65="")),INDEX(#REF!,MATCH(AQ$4,#REF!,0),MATCH(#REF!,#REF!,0)),""),IF(#REF!=2,IF(AP65="",INDEX(#REF!,MATCH(AQ$4,#REF!,0),MATCH(#REF!,#REF!,0)),""),IF(#REF!=4,INDEX(#REF!,MATCH(AQ$4,#REF!,0),MATCH(#REF!,#REF!,0)),"")))))</f>
        <v>#REF!</v>
      </c>
      <c r="AR65" s="67" t="e">
        <f>IF(EXACT((#REF!),(PROPER(TEXT(AR$3,"dddd")))),"",IF(AND(EXACT((#REF!),(PROPER(TEXT(AQ$3,"dddd")))),(EXACT((#REF!),PROPER(TEXT(AR64,"dddd"))))),"",IF(#REF!=1,IF(AND((AO65=""),(AP65=""),(AQ65="")),INDEX(#REF!,MATCH(AR$4,#REF!,0),MATCH(#REF!,#REF!,0)),""),IF(#REF!=2,IF(AQ65="",INDEX(#REF!,MATCH(AR$4,#REF!,0),MATCH(#REF!,#REF!,0)),""),IF(#REF!=4,INDEX(#REF!,MATCH(AR$4,#REF!,0),MATCH(#REF!,#REF!,0)),"")))))</f>
        <v>#REF!</v>
      </c>
      <c r="AS65" s="67" t="e">
        <f>IF(EXACT((#REF!),(PROPER(TEXT(AS$3,"dddd")))),"",IF(AND(EXACT((#REF!),(PROPER(TEXT(AR$3,"dddd")))),(EXACT((#REF!),PROPER(TEXT(AS64,"dddd"))))),"",IF(#REF!=1,IF(AND((AP65=""),(AQ65=""),(AR65="")),INDEX(#REF!,MATCH(AS$4,#REF!,0),MATCH(#REF!,#REF!,0)),""),IF(#REF!=2,IF(AR65="",INDEX(#REF!,MATCH(AS$4,#REF!,0),MATCH(#REF!,#REF!,0)),""),IF(#REF!=4,INDEX(#REF!,MATCH(AS$4,#REF!,0),MATCH(#REF!,#REF!,0)),"")))))</f>
        <v>#REF!</v>
      </c>
      <c r="AT65" s="67" t="e">
        <f>IF(EXACT((#REF!),(PROPER(TEXT(AT$3,"dddd")))),"",IF(AND(EXACT((#REF!),(PROPER(TEXT(AS$3,"dddd")))),(EXACT((#REF!),PROPER(TEXT(AT64,"dddd"))))),"",IF(#REF!=1,IF(AND((AQ65=""),(AR65=""),(AS65="")),INDEX(#REF!,MATCH(AT$4,#REF!,0),MATCH(#REF!,#REF!,0)),""),IF(#REF!=2,IF(AS65="",INDEX(#REF!,MATCH(AT$4,#REF!,0),MATCH(#REF!,#REF!,0)),""),IF(#REF!=4,INDEX(#REF!,MATCH(AT$4,#REF!,0),MATCH(#REF!,#REF!,0)),"")))))</f>
        <v>#REF!</v>
      </c>
      <c r="AU65" s="67" t="e">
        <f>IF(EXACT((#REF!),(PROPER(TEXT(AU$3,"dddd")))),"",IF(AND(EXACT((#REF!),(PROPER(TEXT(AT$3,"dddd")))),(EXACT((#REF!),PROPER(TEXT(AU64,"dddd"))))),"",IF(#REF!=1,IF(AND((AR65=""),(AS65=""),(AT65="")),INDEX(#REF!,MATCH(AU$4,#REF!,0),MATCH(#REF!,#REF!,0)),""),IF(#REF!=2,IF(AT65="",INDEX(#REF!,MATCH(AU$4,#REF!,0),MATCH(#REF!,#REF!,0)),""),IF(#REF!=4,INDEX(#REF!,MATCH(AU$4,#REF!,0),MATCH(#REF!,#REF!,0)),"")))))</f>
        <v>#REF!</v>
      </c>
      <c r="AV65" s="68" t="e">
        <f>IF(EXACT((#REF!),(PROPER(TEXT(AV$3,"dddd")))),"",IF(AND(EXACT((#REF!),(PROPER(TEXT(AU$3,"dddd")))),(EXACT((#REF!),PROPER(TEXT(AV64,"dddd"))))),"",IF(#REF!=1,IF(AND((AS65=""),(AT65=""),(AU65="")),INDEX(#REF!,MATCH(AV$4,#REF!,0),MATCH(#REF!,#REF!,0)),""),IF(#REF!=2,IF(AU65="",INDEX(#REF!,MATCH(AV$4,#REF!,0),MATCH(#REF!,#REF!,0)),""),IF(#REF!=4,INDEX(#REF!,MATCH(AV$4,#REF!,0),MATCH(#REF!,#REF!,0)),"")))))</f>
        <v>#REF!</v>
      </c>
      <c r="AW65" s="68" t="e">
        <f>IF(EXACT((#REF!),(PROPER(TEXT(AW$3,"dddd")))),"",IF(AND(EXACT((#REF!),(PROPER(TEXT(AV$3,"dddd")))),(EXACT((#REF!),PROPER(TEXT(AW64,"dddd"))))),"",IF(#REF!=1,IF(AND((AT65=""),(AU65=""),(AV65="")),INDEX(#REF!,MATCH(AW$4,#REF!,0),MATCH(#REF!,#REF!,0)),""),IF(#REF!=2,IF(AV65="",INDEX(#REF!,MATCH(AW$4,#REF!,0),MATCH(#REF!,#REF!,0)),""),IF(#REF!=4,INDEX(#REF!,MATCH(AW$4,#REF!,0),MATCH(#REF!,#REF!,0)),"")))))</f>
        <v>#REF!</v>
      </c>
      <c r="AX65" s="68" t="e">
        <f>IF(EXACT((#REF!),(PROPER(TEXT(AX$3,"dddd")))),"",IF(AND(EXACT((#REF!),(PROPER(TEXT(AW$3,"dddd")))),(EXACT((#REF!),PROPER(TEXT(AX64,"dddd"))))),"",IF(#REF!=1,IF(AND((AU65=""),(AV65=""),(AW65="")),INDEX(#REF!,MATCH(AX$4,#REF!,0),MATCH(#REF!,#REF!,0)),""),IF(#REF!=2,IF(AW65="",INDEX(#REF!,MATCH(AX$4,#REF!,0),MATCH(#REF!,#REF!,0)),""),IF(#REF!=4,INDEX(#REF!,MATCH(AX$4,#REF!,0),MATCH(#REF!,#REF!,0)),"")))))</f>
        <v>#REF!</v>
      </c>
      <c r="AY65" s="68" t="e">
        <f>IF(EXACT((#REF!),(PROPER(TEXT(AY$3,"dddd")))),"",IF(AND(EXACT((#REF!),(PROPER(TEXT(AX$3,"dddd")))),(EXACT((#REF!),PROPER(TEXT(AY64,"dddd"))))),"",IF(#REF!=1,IF(AND((AV65=""),(AW65=""),(AX65="")),INDEX(#REF!,MATCH(AY$4,#REF!,0),MATCH(#REF!,#REF!,0)),""),IF(#REF!=2,IF(AX65="",INDEX(#REF!,MATCH(AY$4,#REF!,0),MATCH(#REF!,#REF!,0)),""),IF(#REF!=4,INDEX(#REF!,MATCH(AY$4,#REF!,0),MATCH(#REF!,#REF!,0)),"")))))</f>
        <v>#REF!</v>
      </c>
      <c r="AZ65" s="67" t="e">
        <f>IF(EXACT((#REF!),(PROPER(TEXT(AZ$3,"dddd")))),"",IF(AND(EXACT((#REF!),(PROPER(TEXT(AY$3,"dddd")))),(EXACT((#REF!),PROPER(TEXT(AZ64,"dddd"))))),"",IF(#REF!=1,IF(AND((AW65=""),(AX65=""),(AY65="")),INDEX(#REF!,MATCH(AZ$4,#REF!,0),MATCH(#REF!,#REF!,0)),""),IF(#REF!=2,IF(AY65="",INDEX(#REF!,MATCH(AZ$4,#REF!,0),MATCH(#REF!,#REF!,0)),""),IF(#REF!=4,INDEX(#REF!,MATCH(AZ$4,#REF!,0),MATCH(#REF!,#REF!,0)),"")))))</f>
        <v>#REF!</v>
      </c>
      <c r="BA65" s="67" t="e">
        <f>IF(EXACT((#REF!),(PROPER(TEXT(BA$3,"dddd")))),"",IF(AND(EXACT((#REF!),(PROPER(TEXT(AZ$3,"dddd")))),(EXACT((#REF!),PROPER(TEXT(BA64,"dddd"))))),"",IF(#REF!=1,IF(AND((AX65=""),(AY65=""),(AZ65="")),INDEX(#REF!,MATCH(BA$4,#REF!,0),MATCH(#REF!,#REF!,0)),""),IF(#REF!=2,IF(AZ65="",INDEX(#REF!,MATCH(BA$4,#REF!,0),MATCH(#REF!,#REF!,0)),""),IF(#REF!=4,INDEX(#REF!,MATCH(BA$4,#REF!,0),MATCH(#REF!,#REF!,0)),"")))))</f>
        <v>#REF!</v>
      </c>
      <c r="BB65" s="67" t="e">
        <f>IF(EXACT((#REF!),(PROPER(TEXT(BB$3,"dddd")))),"",IF(AND(EXACT((#REF!),(PROPER(TEXT(BA$3,"dddd")))),(EXACT((#REF!),PROPER(TEXT(BB64,"dddd"))))),"",IF(#REF!=1,IF(AND((AY65=""),(AZ65=""),(BA65="")),INDEX(#REF!,MATCH(BB$4,#REF!,0),MATCH(#REF!,#REF!,0)),""),IF(#REF!=2,IF(BA65="",INDEX(#REF!,MATCH(BB$4,#REF!,0),MATCH(#REF!,#REF!,0)),""),IF(#REF!=4,INDEX(#REF!,MATCH(BB$4,#REF!,0),MATCH(#REF!,#REF!,0)),"")))))</f>
        <v>#REF!</v>
      </c>
      <c r="BC65" s="67" t="e">
        <f>IF(EXACT((#REF!),(PROPER(TEXT(BC$3,"dddd")))),"",IF(AND(EXACT((#REF!),(PROPER(TEXT(BB$3,"dddd")))),(EXACT((#REF!),PROPER(TEXT(BC64,"dddd"))))),"",IF(#REF!=1,IF(AND((AZ65=""),(BA65=""),(BB65="")),INDEX(#REF!,MATCH(BC$4,#REF!,0),MATCH(#REF!,#REF!,0)),""),IF(#REF!=2,IF(BB65="",INDEX(#REF!,MATCH(BC$4,#REF!,0),MATCH(#REF!,#REF!,0)),""),IF(#REF!=4,INDEX(#REF!,MATCH(BC$4,#REF!,0),MATCH(#REF!,#REF!,0)),"")))))</f>
        <v>#REF!</v>
      </c>
      <c r="BD65" s="68" t="e">
        <f>IF(EXACT((#REF!),(PROPER(TEXT(BD$3,"dddd")))),"",IF(AND(EXACT((#REF!),(PROPER(TEXT(BC$3,"dddd")))),(EXACT((#REF!),PROPER(TEXT(BD64,"dddd"))))),"",IF(#REF!=1,IF(AND((BA65=""),(BB65=""),(BC65="")),INDEX(#REF!,MATCH(BD$4,#REF!,0),MATCH(#REF!,#REF!,0)),""),IF(#REF!=2,IF(BC65="",INDEX(#REF!,MATCH(BD$4,#REF!,0),MATCH(#REF!,#REF!,0)),""),IF(#REF!=4,INDEX(#REF!,MATCH(BD$4,#REF!,0),MATCH(#REF!,#REF!,0)),"")))))</f>
        <v>#REF!</v>
      </c>
      <c r="BE65" s="68" t="e">
        <f>IF(EXACT((#REF!),(PROPER(TEXT(BE$3,"dddd")))),"",IF(AND(EXACT((#REF!),(PROPER(TEXT(BD$3,"dddd")))),(EXACT((#REF!),PROPER(TEXT(BE64,"dddd"))))),"",IF(#REF!=1,IF(AND((BB65=""),(BC65=""),(BD65="")),INDEX(#REF!,MATCH(BE$4,#REF!,0),MATCH(#REF!,#REF!,0)),""),IF(#REF!=2,IF(BD65="",INDEX(#REF!,MATCH(BE$4,#REF!,0),MATCH(#REF!,#REF!,0)),""),IF(#REF!=4,INDEX(#REF!,MATCH(BE$4,#REF!,0),MATCH(#REF!,#REF!,0)),"")))))</f>
        <v>#REF!</v>
      </c>
      <c r="BF65" s="68" t="e">
        <f>IF(EXACT((#REF!),(PROPER(TEXT(BF$3,"dddd")))),"",IF(AND(EXACT((#REF!),(PROPER(TEXT(BE$3,"dddd")))),(EXACT((#REF!),PROPER(TEXT(BF64,"dddd"))))),"",IF(#REF!=1,IF(AND((BC65=""),(BD65=""),(BE65="")),INDEX(#REF!,MATCH(BF$4,#REF!,0),MATCH(#REF!,#REF!,0)),""),IF(#REF!=2,IF(BE65="",INDEX(#REF!,MATCH(BF$4,#REF!,0),MATCH(#REF!,#REF!,0)),""),IF(#REF!=4,INDEX(#REF!,MATCH(BF$4,#REF!,0),MATCH(#REF!,#REF!,0)),"")))))</f>
        <v>#REF!</v>
      </c>
      <c r="BG65" s="68" t="e">
        <f>IF(EXACT((#REF!),(PROPER(TEXT(BG$3,"dddd")))),"",IF(AND(EXACT((#REF!),(PROPER(TEXT(BF$3,"dddd")))),(EXACT((#REF!),PROPER(TEXT(BG64,"dddd"))))),"",IF(#REF!=1,IF(AND((BD65=""),(BE65=""),(BF65="")),INDEX(#REF!,MATCH(BG$4,#REF!,0),MATCH(#REF!,#REF!,0)),""),IF(#REF!=2,IF(BF65="",INDEX(#REF!,MATCH(BG$4,#REF!,0),MATCH(#REF!,#REF!,0)),""),IF(#REF!=4,INDEX(#REF!,MATCH(BG$4,#REF!,0),MATCH(#REF!,#REF!,0)),"")))))</f>
        <v>#REF!</v>
      </c>
    </row>
    <row r="66" spans="1:59" ht="26.25" customHeight="1" x14ac:dyDescent="0.25">
      <c r="A66" s="75" t="e">
        <f t="shared" si="1"/>
        <v>#REF!</v>
      </c>
      <c r="B66" s="52" t="s">
        <v>270</v>
      </c>
      <c r="C66" s="52" t="s">
        <v>199</v>
      </c>
      <c r="D66" s="52" t="s">
        <v>53</v>
      </c>
      <c r="E66" s="52" t="s">
        <v>60</v>
      </c>
      <c r="F66" s="72" t="e">
        <f>IF(ISNA(VLOOKUP(E66,#REF!,2,FALSE)),"",VLOOKUP(E66,#REF!,2,FALSE))</f>
        <v>#REF!</v>
      </c>
      <c r="G66" s="72" t="e">
        <f>IF(ISNA(VLOOKUP(E66,#REF!,3,0)),"",VLOOKUP(E66,#REF!,3,0))</f>
        <v>#REF!</v>
      </c>
      <c r="H66" s="67" t="e">
        <f>IF(EXACT((#REF!),(PROPER(TEXT(H$3,"dddd")))),"",IF(EXACT(H$4,#REF!),IF(#REF!=4,INDEX(#REF!,MATCH(H$4,#REF!,0),MATCH(#REF!,#REF!,0)),INDEX(#REF!,MATCH(#REF!,#REF!,0),MATCH(#REF!,#REF!,0))),""))</f>
        <v>#REF!</v>
      </c>
      <c r="I66" s="67" t="e">
        <f>IF(EXACT((#REF!),(PROPER(TEXT(I$3,"dddd")))),"",IF(EXACT(I$4,#REF!),IF(H66="",IF(OR((#REF!=4),(#REF!=3),(#REF!=2),(#REF!=1)),INDEX(#REF!,MATCH(I$4,#REF!,0),MATCH(#REF!,#REF!,0)),"")),IF(#REF!=4,IF(H66="","",INDEX(#REF!,MATCH(I$4,#REF!,0),MATCH(#REF!,#REF!,0))),IF(#REF!=2,IF(H66="",IF(OR((#REF!="Semana1"),(#REF!="Semana2")),INDEX(#REF!,MATCH(I$4,#REF!,0),MATCH(#REF!,#REF!,0)),""),""),IF(#REF!=1,IF(H66="",IF(#REF!="Semana2","",""),""))))))</f>
        <v>#REF!</v>
      </c>
      <c r="J66" s="67" t="e">
        <f>IF(EXACT(J$4,#REF!),IF(I66="",IF(OR((#REF!=4),(#REF!=3),(#REF!=2),(#REF!=1)),INDEX(#REF!,MATCH(J$4,#REF!,0),MATCH(#REF!,#REF!,0)),"")),IF(#REF!=4,IF(I66="","",INDEX(#REF!,MATCH(J$4,#REF!,0),MATCH(#REF!,#REF!,0))),IF(#REF!=2,IF(I66="",IF(OR((#REF!="Semana1"),(#REF!="Semana2"),(#REF!="Semana3")),INDEX(#REF!,MATCH(J$4,#REF!,0),MATCH(#REF!,#REF!,0)),""),""),IF(#REF!=1,IF(I66="",IF(#REF!="Semana3","",""),"")))))</f>
        <v>#REF!</v>
      </c>
      <c r="K66" s="67" t="e">
        <f>IF(EXACT(K$4,#REF!),IF(J66="",IF(OR((#REF!=4),(#REF!=3),(#REF!=2),(#REF!=1)),INDEX(#REF!,MATCH(K$4,#REF!,0),MATCH(#REF!,#REF!,0)),"")),IF(#REF!=4,IF(J66="","",INDEX(#REF!,MATCH(K$4,#REF!,0),MATCH(#REF!,#REF!,0))),IF(#REF!=2,IF(J66="",IF(OR((#REF!="Semana1"),(#REF!="Semana2"),(#REF!="Semana3"),(#REF!="Semana4")),INDEX(#REF!,MATCH(K$4,#REF!,0),MATCH(#REF!,#REF!,0)),""),""),IF(#REF!=1,IF(J66="",IF(#REF!="Semana4","",""),"")))))</f>
        <v>#REF!</v>
      </c>
      <c r="L66" s="67" t="e">
        <f>IF(EXACT(L$4,#REF!),IF(K66="",IF(OR((#REF!=4),(#REF!=3),(#REF!=2),(#REF!=1)),INDEX(#REF!,MATCH(L$4,#REF!,0),MATCH(#REF!,#REF!,0)),"")),IF(#REF!=4,IF(K66="","",INDEX(#REF!,MATCH(L$4,#REF!,0),MATCH(#REF!,#REF!,0))),IF(#REF!=2,IF(K66="",IF(OR((#REF!="Semana1"),(#REF!="Semana2"),(#REF!="Semana3"),(#REF!="Semana4"),(#REF!="Semana5")),INDEX(#REF!,MATCH(L$4,#REF!,0),MATCH(#REF!,#REF!,0)),""),""),IF(#REF!=1,IF(AND((#REF!="Semana1"),(I66=""),(J66=""),(K66="")),INDEX(#REF!,MATCH(L$4,#REF!,0),MATCH(#REF!,#REF!,0)),IF(AND((#REF!="Semana5"),(K66="")),INDEX(#REF!,MATCH(L$4,#REF!,0),MATCH(#REF!,#REF!,0)),""))))))</f>
        <v>#REF!</v>
      </c>
      <c r="M66" s="68" t="e">
        <f>IF(EXACT(M$4,#REF!),IF(L66="",IF(OR((#REF!=4),(#REF!=3),(#REF!=2),(#REF!=1)),INDEX(#REF!,MATCH(M$4,#REF!,0),MATCH(#REF!,#REF!,0)),"")),IF(#REF!=4,IF(L66="","",INDEX(#REF!,MATCH(M$4,#REF!,0),MATCH(#REF!,#REF!,0))),IF(#REF!=2,IF(L66="",IF(OR((#REF!="Semana1"),(#REF!="Semana2"),(#REF!="Semana3"),(#REF!="Semana4"),(#REF!="Semana5")),INDEX(#REF!,MATCH(M$4,#REF!,0),MATCH(#REF!,#REF!,0)),""),""),IF(#REF!=1,IF(AND((#REF!="Semana2"),(J66=""),(K66=""),(L66="")),INDEX(#REF!,MATCH(M$4,#REF!,0),MATCH(#REF!,#REF!,0)),IF(AND((#REF!="Semana6"),(L66="")),INDEX(#REF!,MATCH(M$4,#REF!,0),MATCH(#REF!,#REF!,0)),""))))))</f>
        <v>#REF!</v>
      </c>
      <c r="N66" s="68" t="e">
        <f>IF(EXACT(N$4,#REF!),IF(M66="",IF(OR((#REF!=4),(#REF!=3),(#REF!=2),(#REF!=1)),INDEX(#REF!,MATCH(N$4,#REF!,0),MATCH(#REF!,#REF!,0)),"")),IF(#REF!=4,IF(M66="","",INDEX(#REF!,MATCH(N$4,#REF!,0),MATCH(#REF!,#REF!,0))),IF(#REF!=2,IF(M66="",IF(OR((#REF!="Semana1"),(#REF!="Semana2"),(#REF!="Semana3"),(#REF!="Semana4"),(#REF!="Semana5")),INDEX(#REF!,MATCH(N$4,#REF!,0),MATCH(#REF!,#REF!,0)),""),""),IF(#REF!=1,IF(AND((#REF!="Semana3"),(K66=""),(L66=""),(M66="")),INDEX(#REF!,MATCH(N$4,#REF!,0),MATCH(#REF!,#REF!,0)),IF(AND((#REF!="Semana7"),(M66="")),INDEX(#REF!,MATCH(N$4,#REF!,0),MATCH(#REF!,#REF!,0)),""))))))</f>
        <v>#REF!</v>
      </c>
      <c r="O66" s="68" t="e">
        <f>IF(EXACT(O$4,#REF!),IF(N66="",IF(OR((#REF!=4),(#REF!=3),(#REF!=2),(#REF!=1)),INDEX(#REF!,MATCH(O$4,#REF!,0),MATCH(#REF!,#REF!,0)),"")),IF(#REF!=4,IF(N66="","",INDEX(#REF!,MATCH(O$4,#REF!,0),MATCH(#REF!,#REF!,0))),IF(#REF!=2,IF(N66="",IF(OR((#REF!="Semana1"),(#REF!="Semana2"),(#REF!="Semana3"),(#REF!="Semana4"),(#REF!="Semana5"),(#REF!="Semana6"),(#REF!="Semana7"),(#REF!="Semana8")),INDEX(#REF!,MATCH(O$4,#REF!,0),MATCH(#REF!,#REF!,0)),""),""),IF(#REF!=1,IF(AND((L66=""),(M66=""),(N66="")),INDEX(#REF!,MATCH(O$4,#REF!,0),MATCH(#REF!,#REF!,0)),""),""))))</f>
        <v>#REF!</v>
      </c>
      <c r="P66" s="68" t="e">
        <f>IF(EXACT((#REF!),(PROPER(TEXT(P$3,"dddd")))),"",IF(AND(EXACT((#REF!),(PROPER(TEXT(O$3,"dddd")))),(EXACT((#REF!),PROPER(TEXT(P65,"dddd"))))),"",IF(#REF!=1,IF(AND((M66=""),(N66=""),(O66="")),INDEX(#REF!,MATCH(P$4,#REF!,0),MATCH(#REF!,#REF!,0)),""),IF(#REF!=2,IF(O66="",INDEX(#REF!,MATCH(P$4,#REF!,0),MATCH(#REF!,#REF!,0)),""),IF(#REF!=4,INDEX(#REF!,MATCH(P$4,#REF!,0),MATCH(#REF!,#REF!,0)),"")))))</f>
        <v>#REF!</v>
      </c>
      <c r="Q66" s="67" t="e">
        <f>IF(EXACT((#REF!),(PROPER(TEXT(Q$3,"dddd")))),"",IF(AND(EXACT((#REF!),(PROPER(TEXT(P$3,"dddd")))),(EXACT((#REF!),PROPER(TEXT(Q65,"dddd"))))),"",IF(#REF!=1,IF(AND((N66=""),(O66=""),(P66="")),INDEX(#REF!,MATCH(Q$4,#REF!,0),MATCH(#REF!,#REF!,0)),""),IF(#REF!=2,IF(P66="",INDEX(#REF!,MATCH(Q$4,#REF!,0),MATCH(#REF!,#REF!,0)),""),IF(#REF!=4,INDEX(#REF!,MATCH(Q$4,#REF!,0),MATCH(#REF!,#REF!,0)),"")))))</f>
        <v>#REF!</v>
      </c>
      <c r="R66" s="67" t="e">
        <f>IF(EXACT((#REF!),(PROPER(TEXT(R$3,"dddd")))),"",IF(AND(EXACT((#REF!),(PROPER(TEXT(Q$3,"dddd")))),(EXACT((#REF!),PROPER(TEXT(R65,"dddd"))))),"",IF(#REF!=1,IF(AND((O66=""),(P66=""),(Q66="")),INDEX(#REF!,MATCH(R$4,#REF!,0),MATCH(#REF!,#REF!,0)),""),IF(#REF!=2,IF(Q66="",INDEX(#REF!,MATCH(R$4,#REF!,0),MATCH(#REF!,#REF!,0)),""),IF(#REF!=4,INDEX(#REF!,MATCH(R$4,#REF!,0),MATCH(#REF!,#REF!,0)),"")))))</f>
        <v>#REF!</v>
      </c>
      <c r="S66" s="67" t="e">
        <f>IF(EXACT((#REF!),(PROPER(TEXT(S$3,"dddd")))),"",IF(AND(EXACT((#REF!),(PROPER(TEXT(R$3,"dddd")))),(EXACT((#REF!),PROPER(TEXT(S65,"dddd"))))),"",IF(#REF!=1,IF(AND((P66=""),(Q66=""),(R66="")),INDEX(#REF!,MATCH(S$4,#REF!,0),MATCH(#REF!,#REF!,0)),""),IF(#REF!=2,IF(R66="",INDEX(#REF!,MATCH(S$4,#REF!,0),MATCH(#REF!,#REF!,0)),""),IF(#REF!=4,INDEX(#REF!,MATCH(S$4,#REF!,0),MATCH(#REF!,#REF!,0)),"")))))</f>
        <v>#REF!</v>
      </c>
      <c r="T66" s="67" t="e">
        <f>IF(EXACT((#REF!),(PROPER(TEXT(T$3,"dddd")))),"",IF(AND(EXACT((#REF!),(PROPER(TEXT(S$3,"dddd")))),(EXACT((#REF!),PROPER(TEXT(T65,"dddd"))))),"",IF(#REF!=1,IF(AND((Q66=""),(R66=""),(S66="")),INDEX(#REF!,MATCH(T$4,#REF!,0),MATCH(#REF!,#REF!,0)),""),IF(#REF!=2,IF(S66="",INDEX(#REF!,MATCH(T$4,#REF!,0),MATCH(#REF!,#REF!,0)),""),IF(#REF!=4,INDEX(#REF!,MATCH(T$4,#REF!,0),MATCH(#REF!,#REF!,0)),"")))))</f>
        <v>#REF!</v>
      </c>
      <c r="U66" s="68" t="e">
        <f>IF(EXACT((#REF!),(PROPER(TEXT(U$3,"dddd")))),"",IF(AND(EXACT((#REF!),(PROPER(TEXT(T$3,"dddd")))),(EXACT((#REF!),PROPER(TEXT(U65,"dddd"))))),"",IF(#REF!=1,IF(AND((R66=""),(S66=""),(T66="")),INDEX(#REF!,MATCH(U$4,#REF!,0),MATCH(#REF!,#REF!,0)),""),IF(#REF!=2,IF(T66="",INDEX(#REF!,MATCH(U$4,#REF!,0),MATCH(#REF!,#REF!,0)),""),IF(#REF!=4,INDEX(#REF!,MATCH(U$4,#REF!,0),MATCH(#REF!,#REF!,0)),"")))))</f>
        <v>#REF!</v>
      </c>
      <c r="V66" s="68" t="e">
        <f>IF(EXACT((#REF!),(PROPER(TEXT(V$3,"dddd")))),"",IF(AND(EXACT((#REF!),(PROPER(TEXT(U$3,"dddd")))),(EXACT((#REF!),PROPER(TEXT(V65,"dddd"))))),"",IF(#REF!=1,IF(AND((S66=""),(T66=""),(U66="")),INDEX(#REF!,MATCH(V$4,#REF!,0),MATCH(#REF!,#REF!,0)),""),IF(#REF!=2,IF(U66="",INDEX(#REF!,MATCH(V$4,#REF!,0),MATCH(#REF!,#REF!,0)),""),IF(#REF!=4,INDEX(#REF!,MATCH(V$4,#REF!,0),MATCH(#REF!,#REF!,0)),"")))))</f>
        <v>#REF!</v>
      </c>
      <c r="W66" s="68" t="e">
        <f>IF(EXACT((#REF!),(PROPER(TEXT(W$3,"dddd")))),"",IF(AND(EXACT((#REF!),(PROPER(TEXT(V$3,"dddd")))),(EXACT((#REF!),PROPER(TEXT(W65,"dddd"))))),"",IF(#REF!=1,IF(AND((T66=""),(U66=""),(V66="")),INDEX(#REF!,MATCH(W$4,#REF!,0),MATCH(#REF!,#REF!,0)),""),IF(#REF!=2,IF(V66="",INDEX(#REF!,MATCH(W$4,#REF!,0),MATCH(#REF!,#REF!,0)),""),IF(#REF!=4,INDEX(#REF!,MATCH(W$4,#REF!,0),MATCH(#REF!,#REF!,0)),"")))))</f>
        <v>#REF!</v>
      </c>
      <c r="X66" s="68" t="e">
        <f>IF(EXACT((#REF!),(PROPER(TEXT(X$3,"dddd")))),"",IF(AND(EXACT((#REF!),(PROPER(TEXT(W$3,"dddd")))),(EXACT((#REF!),PROPER(TEXT(X65,"dddd"))))),"",IF(#REF!=1,IF(AND((U66=""),(V66=""),(W66="")),INDEX(#REF!,MATCH(X$4,#REF!,0),MATCH(#REF!,#REF!,0)),""),IF(#REF!=2,IF(W66="",INDEX(#REF!,MATCH(X$4,#REF!,0),MATCH(#REF!,#REF!,0)),""),IF(#REF!=4,INDEX(#REF!,MATCH(X$4,#REF!,0),MATCH(#REF!,#REF!,0)),"")))))</f>
        <v>#REF!</v>
      </c>
      <c r="Y66" s="67" t="e">
        <f>IF(EXACT((#REF!),(PROPER(TEXT(Y$3,"dddd")))),"",IF(AND(EXACT((#REF!),(PROPER(TEXT(X$3,"dddd")))),(EXACT((#REF!),PROPER(TEXT(Y65,"dddd"))))),"",IF(#REF!=1,IF(AND((V66=""),(W66=""),(X66="")),INDEX(#REF!,MATCH(Y$4,#REF!,0),MATCH(#REF!,#REF!,0)),""),IF(#REF!=2,IF(X66="",INDEX(#REF!,MATCH(Y$4,#REF!,0),MATCH(#REF!,#REF!,0)),""),IF(#REF!=4,INDEX(#REF!,MATCH(Y$4,#REF!,0),MATCH(#REF!,#REF!,0)),"")))))</f>
        <v>#REF!</v>
      </c>
      <c r="Z66" s="67" t="e">
        <f>IF(EXACT((#REF!),(PROPER(TEXT(Z$3,"dddd")))),"",IF(AND(EXACT((#REF!),(PROPER(TEXT(Y$3,"dddd")))),(EXACT((#REF!),PROPER(TEXT(Z65,"dddd"))))),"",IF(#REF!=1,IF(AND((W66=""),(X66=""),(Y66="")),INDEX(#REF!,MATCH(Z$4,#REF!,0),MATCH(#REF!,#REF!,0)),""),IF(#REF!=2,IF(Y66="",INDEX(#REF!,MATCH(Z$4,#REF!,0),MATCH(#REF!,#REF!,0)),""),IF(#REF!=4,INDEX(#REF!,MATCH(Z$4,#REF!,0),MATCH(#REF!,#REF!,0)),"")))))</f>
        <v>#REF!</v>
      </c>
      <c r="AA66" s="67" t="e">
        <f>IF(EXACT((#REF!),(PROPER(TEXT(AA$3,"dddd")))),"",IF(AND(EXACT((#REF!),(PROPER(TEXT(Z$3,"dddd")))),(EXACT((#REF!),PROPER(TEXT(AA65,"dddd"))))),"",IF(#REF!=1,IF(AND((X66=""),(Y66=""),(Z66="")),INDEX(#REF!,MATCH(AA$4,#REF!,0),MATCH(#REF!,#REF!,0)),""),IF(#REF!=2,IF(Z66="",INDEX(#REF!,MATCH(AA$4,#REF!,0),MATCH(#REF!,#REF!,0)),""),IF(#REF!=4,INDEX(#REF!,MATCH(AA$4,#REF!,0),MATCH(#REF!,#REF!,0)),"")))))</f>
        <v>#REF!</v>
      </c>
      <c r="AB66" s="67" t="e">
        <f>IF(EXACT((#REF!),(PROPER(TEXT(AB$3,"dddd")))),"",IF(AND(EXACT((#REF!),(PROPER(TEXT(AA$3,"dddd")))),(EXACT((#REF!),PROPER(TEXT(AB65,"dddd"))))),"",IF(#REF!=1,IF(AND((Y66=""),(Z66=""),(AA66="")),INDEX(#REF!,MATCH(AB$4,#REF!,0),MATCH(#REF!,#REF!,0)),""),IF(#REF!=2,IF(AA66="",INDEX(#REF!,MATCH(AB$4,#REF!,0),MATCH(#REF!,#REF!,0)),""),IF(#REF!=4,INDEX(#REF!,MATCH(AB$4,#REF!,0),MATCH(#REF!,#REF!,0)),"")))))</f>
        <v>#REF!</v>
      </c>
      <c r="AC66" s="67" t="e">
        <f>IF(EXACT((#REF!),(PROPER(TEXT(AC$3,"dddd")))),"",IF(AND(EXACT((#REF!),(PROPER(TEXT(AB$3,"dddd")))),(EXACT((#REF!),PROPER(TEXT(AC65,"dddd"))))),"",IF(#REF!=1,IF(AND((Z66=""),(AA66=""),(AB66="")),INDEX(#REF!,MATCH(AC$4,#REF!,0),MATCH(#REF!,#REF!,0)),""),IF(#REF!=2,IF(AB66="",INDEX(#REF!,MATCH(AC$4,#REF!,0),MATCH(#REF!,#REF!,0)),""),IF(#REF!=4,INDEX(#REF!,MATCH(AC$4,#REF!,0),MATCH(#REF!,#REF!,0)),"")))))</f>
        <v>#REF!</v>
      </c>
      <c r="AD66" s="68" t="e">
        <f>IF(EXACT((#REF!),(PROPER(TEXT(AD$3,"dddd")))),"",IF(AND(EXACT((#REF!),(PROPER(TEXT(AC$3,"dddd")))),(EXACT((#REF!),PROPER(TEXT(AD65,"dddd"))))),"",IF(#REF!=1,IF(AND((AA66=""),(AB66=""),(AC66="")),INDEX(#REF!,MATCH(AD$4,#REF!,0),MATCH(#REF!,#REF!,0)),""),IF(#REF!=2,IF(AC66="",INDEX(#REF!,MATCH(AD$4,#REF!,0),MATCH(#REF!,#REF!,0)),""),IF(#REF!=4,INDEX(#REF!,MATCH(AD$4,#REF!,0),MATCH(#REF!,#REF!,0)),"")))))</f>
        <v>#REF!</v>
      </c>
      <c r="AE66" s="68" t="e">
        <f>IF(EXACT((#REF!),(PROPER(TEXT(AE$3,"dddd")))),"",IF(AND(EXACT((#REF!),(PROPER(TEXT(AD$3,"dddd")))),(EXACT((#REF!),PROPER(TEXT(AE65,"dddd"))))),"",IF(#REF!=1,IF(AND((AB66=""),(AC66=""),(AD66="")),INDEX(#REF!,MATCH(AE$4,#REF!,0),MATCH(#REF!,#REF!,0)),""),IF(#REF!=2,IF(AD66="",INDEX(#REF!,MATCH(AE$4,#REF!,0),MATCH(#REF!,#REF!,0)),""),IF(#REF!=4,INDEX(#REF!,MATCH(AE$4,#REF!,0),MATCH(#REF!,#REF!,0)),"")))))</f>
        <v>#REF!</v>
      </c>
      <c r="AF66" s="68" t="e">
        <f>IF(EXACT((#REF!),(PROPER(TEXT(AF$3,"dddd")))),"",IF(AND(EXACT((#REF!),(PROPER(TEXT(AE$3,"dddd")))),(EXACT((#REF!),PROPER(TEXT(AF65,"dddd"))))),"",IF(#REF!=1,IF(AND((AC66=""),(AD66=""),(AE66="")),INDEX(#REF!,MATCH(AF$4,#REF!,0),MATCH(#REF!,#REF!,0)),""),IF(#REF!=2,IF(AE66="",INDEX(#REF!,MATCH(AF$4,#REF!,0),MATCH(#REF!,#REF!,0)),""),IF(#REF!=4,INDEX(#REF!,MATCH(AF$4,#REF!,0),MATCH(#REF!,#REF!,0)),"")))))</f>
        <v>#REF!</v>
      </c>
      <c r="AG66" s="68" t="e">
        <f>IF(EXACT((#REF!),(PROPER(TEXT(AG$3,"dddd")))),"",IF(AND(EXACT((#REF!),(PROPER(TEXT(AF$3,"dddd")))),(EXACT((#REF!),PROPER(TEXT(AG65,"dddd"))))),"",IF(#REF!=1,IF(AND((AD66=""),(AE66=""),(AF66="")),INDEX(#REF!,MATCH(AG$4,#REF!,0),MATCH(#REF!,#REF!,0)),""),IF(#REF!=2,IF(AF66="",INDEX(#REF!,MATCH(AG$4,#REF!,0),MATCH(#REF!,#REF!,0)),""),IF(#REF!=4,INDEX(#REF!,MATCH(AG$4,#REF!,0),MATCH(#REF!,#REF!,0)),"")))))</f>
        <v>#REF!</v>
      </c>
      <c r="AH66" s="67" t="e">
        <f>IF(EXACT((#REF!),(PROPER(TEXT(AH$3,"dddd")))),"",IF(AND(EXACT((#REF!),(PROPER(TEXT(AG$3,"dddd")))),(EXACT((#REF!),PROPER(TEXT(AH65,"dddd"))))),"",IF(#REF!=1,IF(AND((AE66=""),(AF66=""),(AG66="")),INDEX(#REF!,MATCH(AH$4,#REF!,0),MATCH(#REF!,#REF!,0)),""),IF(#REF!=2,IF(AG66="",INDEX(#REF!,MATCH(AH$4,#REF!,0),MATCH(#REF!,#REF!,0)),""),IF(#REF!=4,INDEX(#REF!,MATCH(AH$4,#REF!,0),MATCH(#REF!,#REF!,0)),"")))))</f>
        <v>#REF!</v>
      </c>
      <c r="AI66" s="67" t="e">
        <f>IF(EXACT((#REF!),(PROPER(TEXT(AI$3,"dddd")))),"",IF(AND(EXACT((#REF!),(PROPER(TEXT(AH$3,"dddd")))),(EXACT((#REF!),PROPER(TEXT(AI65,"dddd"))))),"",IF(#REF!=1,IF(AND((AF66=""),(AG66=""),(AH66="")),INDEX(#REF!,MATCH(AI$4,#REF!,0),MATCH(#REF!,#REF!,0)),""),IF(#REF!=2,IF(AH66="",INDEX(#REF!,MATCH(AI$4,#REF!,0),MATCH(#REF!,#REF!,0)),""),IF(#REF!=4,INDEX(#REF!,MATCH(AI$4,#REF!,0),MATCH(#REF!,#REF!,0)),"")))))</f>
        <v>#REF!</v>
      </c>
      <c r="AJ66" s="67" t="e">
        <f>IF(EXACT((#REF!),(PROPER(TEXT(AJ$3,"dddd")))),"",IF(AND(EXACT((#REF!),(PROPER(TEXT(AI$3,"dddd")))),(EXACT((#REF!),PROPER(TEXT(AJ65,"dddd"))))),"",IF(#REF!=1,IF(AND((AG66=""),(AH66=""),(AI66="")),INDEX(#REF!,MATCH(AJ$4,#REF!,0),MATCH(#REF!,#REF!,0)),""),IF(#REF!=2,IF(AI66="",INDEX(#REF!,MATCH(AJ$4,#REF!,0),MATCH(#REF!,#REF!,0)),""),IF(#REF!=4,INDEX(#REF!,MATCH(AJ$4,#REF!,0),MATCH(#REF!,#REF!,0)),"")))))</f>
        <v>#REF!</v>
      </c>
      <c r="AK66" s="67" t="e">
        <f>IF(EXACT((#REF!),(PROPER(TEXT(AK$3,"dddd")))),"",IF(AND(EXACT((#REF!),(PROPER(TEXT(AJ$3,"dddd")))),(EXACT((#REF!),PROPER(TEXT(AK65,"dddd"))))),"",IF(#REF!=1,IF(AND((AH66=""),(AI66=""),(AJ66="")),INDEX(#REF!,MATCH(AK$4,#REF!,0),MATCH(#REF!,#REF!,0)),""),IF(#REF!=2,IF(AJ66="",INDEX(#REF!,MATCH(AK$4,#REF!,0),MATCH(#REF!,#REF!,0)),""),IF(#REF!=4,INDEX(#REF!,MATCH(AK$4,#REF!,0),MATCH(#REF!,#REF!,0)),"")))))</f>
        <v>#REF!</v>
      </c>
      <c r="AL66" s="67" t="e">
        <f>IF(EXACT((#REF!),(PROPER(TEXT(AL$3,"dddd")))),"",IF(AND(EXACT((#REF!),(PROPER(TEXT(AK$3,"dddd")))),(EXACT((#REF!),PROPER(TEXT(AL65,"dddd"))))),"",IF(#REF!=1,IF(AND((AI66=""),(AJ66=""),(AK66="")),INDEX(#REF!,MATCH(AL$4,#REF!,0),MATCH(#REF!,#REF!,0)),""),IF(#REF!=2,IF(AK66="",INDEX(#REF!,MATCH(AL$4,#REF!,0),MATCH(#REF!,#REF!,0)),""),IF(#REF!=4,INDEX(#REF!,MATCH(AL$4,#REF!,0),MATCH(#REF!,#REF!,0)),"")))))</f>
        <v>#REF!</v>
      </c>
      <c r="AM66" s="68" t="e">
        <f>IF(EXACT((#REF!),(PROPER(TEXT(AM$3,"dddd")))),"",IF(AND(EXACT((#REF!),(PROPER(TEXT(AL$3,"dddd")))),(EXACT((#REF!),PROPER(TEXT(AM65,"dddd"))))),"",IF(#REF!=1,IF(AND((AJ66=""),(AK66=""),(AL66="")),INDEX(#REF!,MATCH(AM$4,#REF!,0),MATCH(#REF!,#REF!,0)),""),IF(#REF!=2,IF(AL66="",INDEX(#REF!,MATCH(AM$4,#REF!,0),MATCH(#REF!,#REF!,0)),""),IF(#REF!=4,INDEX(#REF!,MATCH(AM$4,#REF!,0),MATCH(#REF!,#REF!,0)),"")))))</f>
        <v>#REF!</v>
      </c>
      <c r="AN66" s="68" t="e">
        <f>IF(EXACT((#REF!),(PROPER(TEXT(AN$3,"dddd")))),"",IF(AND(EXACT((#REF!),(PROPER(TEXT(AM$3,"dddd")))),(EXACT((#REF!),PROPER(TEXT(AN65,"dddd"))))),"",IF(#REF!=1,IF(AND((AK66=""),(AL66=""),(AM66="")),INDEX(#REF!,MATCH(AN$4,#REF!,0),MATCH(#REF!,#REF!,0)),""),IF(#REF!=2,IF(AM66="",INDEX(#REF!,MATCH(AN$4,#REF!,0),MATCH(#REF!,#REF!,0)),""),IF(#REF!=4,INDEX(#REF!,MATCH(AN$4,#REF!,0),MATCH(#REF!,#REF!,0)),"")))))</f>
        <v>#REF!</v>
      </c>
      <c r="AO66" s="68" t="e">
        <f>IF(EXACT((#REF!),(PROPER(TEXT(AO$3,"dddd")))),"",IF(AND(EXACT((#REF!),(PROPER(TEXT(AN$3,"dddd")))),(EXACT((#REF!),PROPER(TEXT(AO65,"dddd"))))),"",IF(#REF!=1,IF(AND((AL66=""),(AM66=""),(AN66="")),INDEX(#REF!,MATCH(AO$4,#REF!,0),MATCH(#REF!,#REF!,0)),""),IF(#REF!=2,IF(AN66="",INDEX(#REF!,MATCH(AO$4,#REF!,0),MATCH(#REF!,#REF!,0)),""),IF(#REF!=4,INDEX(#REF!,MATCH(AO$4,#REF!,0),MATCH(#REF!,#REF!,0)),"")))))</f>
        <v>#REF!</v>
      </c>
      <c r="AP66" s="68" t="e">
        <f>IF(EXACT((#REF!),(PROPER(TEXT(AP$3,"dddd")))),"",IF(AND(EXACT((#REF!),(PROPER(TEXT(AO$3,"dddd")))),(EXACT((#REF!),PROPER(TEXT(AP65,"dddd"))))),"",IF(#REF!=1,IF(AND((AM66=""),(AN66=""),(AO66="")),INDEX(#REF!,MATCH(AP$4,#REF!,0),MATCH(#REF!,#REF!,0)),""),IF(#REF!=2,IF(AO66="",INDEX(#REF!,MATCH(AP$4,#REF!,0),MATCH(#REF!,#REF!,0)),""),IF(#REF!=4,INDEX(#REF!,MATCH(AP$4,#REF!,0),MATCH(#REF!,#REF!,0)),"")))))</f>
        <v>#REF!</v>
      </c>
      <c r="AQ66" s="67" t="e">
        <f>IF(EXACT((#REF!),(PROPER(TEXT(AQ$3,"dddd")))),"",IF(AND(EXACT((#REF!),(PROPER(TEXT(AP$3,"dddd")))),(EXACT((#REF!),PROPER(TEXT(AQ65,"dddd"))))),"",IF(#REF!=1,IF(AND((AN66=""),(AO66=""),(AP66="")),INDEX(#REF!,MATCH(AQ$4,#REF!,0),MATCH(#REF!,#REF!,0)),""),IF(#REF!=2,IF(AP66="",INDEX(#REF!,MATCH(AQ$4,#REF!,0),MATCH(#REF!,#REF!,0)),""),IF(#REF!=4,INDEX(#REF!,MATCH(AQ$4,#REF!,0),MATCH(#REF!,#REF!,0)),"")))))</f>
        <v>#REF!</v>
      </c>
      <c r="AR66" s="67" t="e">
        <f>IF(EXACT((#REF!),(PROPER(TEXT(AR$3,"dddd")))),"",IF(AND(EXACT((#REF!),(PROPER(TEXT(AQ$3,"dddd")))),(EXACT((#REF!),PROPER(TEXT(AR65,"dddd"))))),"",IF(#REF!=1,IF(AND((AO66=""),(AP66=""),(AQ66="")),INDEX(#REF!,MATCH(AR$4,#REF!,0),MATCH(#REF!,#REF!,0)),""),IF(#REF!=2,IF(AQ66="",INDEX(#REF!,MATCH(AR$4,#REF!,0),MATCH(#REF!,#REF!,0)),""),IF(#REF!=4,INDEX(#REF!,MATCH(AR$4,#REF!,0),MATCH(#REF!,#REF!,0)),"")))))</f>
        <v>#REF!</v>
      </c>
      <c r="AS66" s="67" t="e">
        <f>IF(EXACT((#REF!),(PROPER(TEXT(AS$3,"dddd")))),"",IF(AND(EXACT((#REF!),(PROPER(TEXT(AR$3,"dddd")))),(EXACT((#REF!),PROPER(TEXT(AS65,"dddd"))))),"",IF(#REF!=1,IF(AND((AP66=""),(AQ66=""),(AR66="")),INDEX(#REF!,MATCH(AS$4,#REF!,0),MATCH(#REF!,#REF!,0)),""),IF(#REF!=2,IF(AR66="",INDEX(#REF!,MATCH(AS$4,#REF!,0),MATCH(#REF!,#REF!,0)),""),IF(#REF!=4,INDEX(#REF!,MATCH(AS$4,#REF!,0),MATCH(#REF!,#REF!,0)),"")))))</f>
        <v>#REF!</v>
      </c>
      <c r="AT66" s="67" t="e">
        <f>IF(EXACT((#REF!),(PROPER(TEXT(AT$3,"dddd")))),"",IF(AND(EXACT((#REF!),(PROPER(TEXT(AS$3,"dddd")))),(EXACT((#REF!),PROPER(TEXT(AT65,"dddd"))))),"",IF(#REF!=1,IF(AND((AQ66=""),(AR66=""),(AS66="")),INDEX(#REF!,MATCH(AT$4,#REF!,0),MATCH(#REF!,#REF!,0)),""),IF(#REF!=2,IF(AS66="",INDEX(#REF!,MATCH(AT$4,#REF!,0),MATCH(#REF!,#REF!,0)),""),IF(#REF!=4,INDEX(#REF!,MATCH(AT$4,#REF!,0),MATCH(#REF!,#REF!,0)),"")))))</f>
        <v>#REF!</v>
      </c>
      <c r="AU66" s="67" t="e">
        <f>IF(EXACT((#REF!),(PROPER(TEXT(AU$3,"dddd")))),"",IF(AND(EXACT((#REF!),(PROPER(TEXT(AT$3,"dddd")))),(EXACT((#REF!),PROPER(TEXT(AU65,"dddd"))))),"",IF(#REF!=1,IF(AND((AR66=""),(AS66=""),(AT66="")),INDEX(#REF!,MATCH(AU$4,#REF!,0),MATCH(#REF!,#REF!,0)),""),IF(#REF!=2,IF(AT66="",INDEX(#REF!,MATCH(AU$4,#REF!,0),MATCH(#REF!,#REF!,0)),""),IF(#REF!=4,INDEX(#REF!,MATCH(AU$4,#REF!,0),MATCH(#REF!,#REF!,0)),"")))))</f>
        <v>#REF!</v>
      </c>
      <c r="AV66" s="68" t="e">
        <f>IF(EXACT((#REF!),(PROPER(TEXT(AV$3,"dddd")))),"",IF(AND(EXACT((#REF!),(PROPER(TEXT(AU$3,"dddd")))),(EXACT((#REF!),PROPER(TEXT(AV65,"dddd"))))),"",IF(#REF!=1,IF(AND((AS66=""),(AT66=""),(AU66="")),INDEX(#REF!,MATCH(AV$4,#REF!,0),MATCH(#REF!,#REF!,0)),""),IF(#REF!=2,IF(AU66="",INDEX(#REF!,MATCH(AV$4,#REF!,0),MATCH(#REF!,#REF!,0)),""),IF(#REF!=4,INDEX(#REF!,MATCH(AV$4,#REF!,0),MATCH(#REF!,#REF!,0)),"")))))</f>
        <v>#REF!</v>
      </c>
      <c r="AW66" s="68" t="e">
        <f>IF(EXACT((#REF!),(PROPER(TEXT(AW$3,"dddd")))),"",IF(AND(EXACT((#REF!),(PROPER(TEXT(AV$3,"dddd")))),(EXACT((#REF!),PROPER(TEXT(AW65,"dddd"))))),"",IF(#REF!=1,IF(AND((AT66=""),(AU66=""),(AV66="")),INDEX(#REF!,MATCH(AW$4,#REF!,0),MATCH(#REF!,#REF!,0)),""),IF(#REF!=2,IF(AV66="",INDEX(#REF!,MATCH(AW$4,#REF!,0),MATCH(#REF!,#REF!,0)),""),IF(#REF!=4,INDEX(#REF!,MATCH(AW$4,#REF!,0),MATCH(#REF!,#REF!,0)),"")))))</f>
        <v>#REF!</v>
      </c>
      <c r="AX66" s="68" t="e">
        <f>IF(EXACT((#REF!),(PROPER(TEXT(AX$3,"dddd")))),"",IF(AND(EXACT((#REF!),(PROPER(TEXT(AW$3,"dddd")))),(EXACT((#REF!),PROPER(TEXT(AX65,"dddd"))))),"",IF(#REF!=1,IF(AND((AU66=""),(AV66=""),(AW66="")),INDEX(#REF!,MATCH(AX$4,#REF!,0),MATCH(#REF!,#REF!,0)),""),IF(#REF!=2,IF(AW66="",INDEX(#REF!,MATCH(AX$4,#REF!,0),MATCH(#REF!,#REF!,0)),""),IF(#REF!=4,INDEX(#REF!,MATCH(AX$4,#REF!,0),MATCH(#REF!,#REF!,0)),"")))))</f>
        <v>#REF!</v>
      </c>
      <c r="AY66" s="68" t="e">
        <f>IF(EXACT((#REF!),(PROPER(TEXT(AY$3,"dddd")))),"",IF(AND(EXACT((#REF!),(PROPER(TEXT(AX$3,"dddd")))),(EXACT((#REF!),PROPER(TEXT(AY65,"dddd"))))),"",IF(#REF!=1,IF(AND((AV66=""),(AW66=""),(AX66="")),INDEX(#REF!,MATCH(AY$4,#REF!,0),MATCH(#REF!,#REF!,0)),""),IF(#REF!=2,IF(AX66="",INDEX(#REF!,MATCH(AY$4,#REF!,0),MATCH(#REF!,#REF!,0)),""),IF(#REF!=4,INDEX(#REF!,MATCH(AY$4,#REF!,0),MATCH(#REF!,#REF!,0)),"")))))</f>
        <v>#REF!</v>
      </c>
      <c r="AZ66" s="67" t="e">
        <f>IF(EXACT((#REF!),(PROPER(TEXT(AZ$3,"dddd")))),"",IF(AND(EXACT((#REF!),(PROPER(TEXT(AY$3,"dddd")))),(EXACT((#REF!),PROPER(TEXT(AZ65,"dddd"))))),"",IF(#REF!=1,IF(AND((AW66=""),(AX66=""),(AY66="")),INDEX(#REF!,MATCH(AZ$4,#REF!,0),MATCH(#REF!,#REF!,0)),""),IF(#REF!=2,IF(AY66="",INDEX(#REF!,MATCH(AZ$4,#REF!,0),MATCH(#REF!,#REF!,0)),""),IF(#REF!=4,INDEX(#REF!,MATCH(AZ$4,#REF!,0),MATCH(#REF!,#REF!,0)),"")))))</f>
        <v>#REF!</v>
      </c>
      <c r="BA66" s="67" t="e">
        <f>IF(EXACT((#REF!),(PROPER(TEXT(BA$3,"dddd")))),"",IF(AND(EXACT((#REF!),(PROPER(TEXT(AZ$3,"dddd")))),(EXACT((#REF!),PROPER(TEXT(BA65,"dddd"))))),"",IF(#REF!=1,IF(AND((AX66=""),(AY66=""),(AZ66="")),INDEX(#REF!,MATCH(BA$4,#REF!,0),MATCH(#REF!,#REF!,0)),""),IF(#REF!=2,IF(AZ66="",INDEX(#REF!,MATCH(BA$4,#REF!,0),MATCH(#REF!,#REF!,0)),""),IF(#REF!=4,INDEX(#REF!,MATCH(BA$4,#REF!,0),MATCH(#REF!,#REF!,0)),"")))))</f>
        <v>#REF!</v>
      </c>
      <c r="BB66" s="67" t="e">
        <f>IF(EXACT((#REF!),(PROPER(TEXT(BB$3,"dddd")))),"",IF(AND(EXACT((#REF!),(PROPER(TEXT(BA$3,"dddd")))),(EXACT((#REF!),PROPER(TEXT(BB65,"dddd"))))),"",IF(#REF!=1,IF(AND((AY66=""),(AZ66=""),(BA66="")),INDEX(#REF!,MATCH(BB$4,#REF!,0),MATCH(#REF!,#REF!,0)),""),IF(#REF!=2,IF(BA66="",INDEX(#REF!,MATCH(BB$4,#REF!,0),MATCH(#REF!,#REF!,0)),""),IF(#REF!=4,INDEX(#REF!,MATCH(BB$4,#REF!,0),MATCH(#REF!,#REF!,0)),"")))))</f>
        <v>#REF!</v>
      </c>
      <c r="BC66" s="67" t="e">
        <f>IF(EXACT((#REF!),(PROPER(TEXT(BC$3,"dddd")))),"",IF(AND(EXACT((#REF!),(PROPER(TEXT(BB$3,"dddd")))),(EXACT((#REF!),PROPER(TEXT(BC65,"dddd"))))),"",IF(#REF!=1,IF(AND((AZ66=""),(BA66=""),(BB66="")),INDEX(#REF!,MATCH(BC$4,#REF!,0),MATCH(#REF!,#REF!,0)),""),IF(#REF!=2,IF(BB66="",INDEX(#REF!,MATCH(BC$4,#REF!,0),MATCH(#REF!,#REF!,0)),""),IF(#REF!=4,INDEX(#REF!,MATCH(BC$4,#REF!,0),MATCH(#REF!,#REF!,0)),"")))))</f>
        <v>#REF!</v>
      </c>
      <c r="BD66" s="68" t="e">
        <f>IF(EXACT((#REF!),(PROPER(TEXT(BD$3,"dddd")))),"",IF(AND(EXACT((#REF!),(PROPER(TEXT(BC$3,"dddd")))),(EXACT((#REF!),PROPER(TEXT(BD65,"dddd"))))),"",IF(#REF!=1,IF(AND((BA66=""),(BB66=""),(BC66="")),INDEX(#REF!,MATCH(BD$4,#REF!,0),MATCH(#REF!,#REF!,0)),""),IF(#REF!=2,IF(BC66="",INDEX(#REF!,MATCH(BD$4,#REF!,0),MATCH(#REF!,#REF!,0)),""),IF(#REF!=4,INDEX(#REF!,MATCH(BD$4,#REF!,0),MATCH(#REF!,#REF!,0)),"")))))</f>
        <v>#REF!</v>
      </c>
      <c r="BE66" s="68" t="e">
        <f>IF(EXACT((#REF!),(PROPER(TEXT(BE$3,"dddd")))),"",IF(AND(EXACT((#REF!),(PROPER(TEXT(BD$3,"dddd")))),(EXACT((#REF!),PROPER(TEXT(BE65,"dddd"))))),"",IF(#REF!=1,IF(AND((BB66=""),(BC66=""),(BD66="")),INDEX(#REF!,MATCH(BE$4,#REF!,0),MATCH(#REF!,#REF!,0)),""),IF(#REF!=2,IF(BD66="",INDEX(#REF!,MATCH(BE$4,#REF!,0),MATCH(#REF!,#REF!,0)),""),IF(#REF!=4,INDEX(#REF!,MATCH(BE$4,#REF!,0),MATCH(#REF!,#REF!,0)),"")))))</f>
        <v>#REF!</v>
      </c>
      <c r="BF66" s="68" t="e">
        <f>IF(EXACT((#REF!),(PROPER(TEXT(BF$3,"dddd")))),"",IF(AND(EXACT((#REF!),(PROPER(TEXT(BE$3,"dddd")))),(EXACT((#REF!),PROPER(TEXT(BF65,"dddd"))))),"",IF(#REF!=1,IF(AND((BC66=""),(BD66=""),(BE66="")),INDEX(#REF!,MATCH(BF$4,#REF!,0),MATCH(#REF!,#REF!,0)),""),IF(#REF!=2,IF(BE66="",INDEX(#REF!,MATCH(BF$4,#REF!,0),MATCH(#REF!,#REF!,0)),""),IF(#REF!=4,INDEX(#REF!,MATCH(BF$4,#REF!,0),MATCH(#REF!,#REF!,0)),"")))))</f>
        <v>#REF!</v>
      </c>
      <c r="BG66" s="68" t="e">
        <f>IF(EXACT((#REF!),(PROPER(TEXT(BG$3,"dddd")))),"",IF(AND(EXACT((#REF!),(PROPER(TEXT(BF$3,"dddd")))),(EXACT((#REF!),PROPER(TEXT(BG65,"dddd"))))),"",IF(#REF!=1,IF(AND((BD66=""),(BE66=""),(BF66="")),INDEX(#REF!,MATCH(BG$4,#REF!,0),MATCH(#REF!,#REF!,0)),""),IF(#REF!=2,IF(BF66="",INDEX(#REF!,MATCH(BG$4,#REF!,0),MATCH(#REF!,#REF!,0)),""),IF(#REF!=4,INDEX(#REF!,MATCH(BG$4,#REF!,0),MATCH(#REF!,#REF!,0)),"")))))</f>
        <v>#REF!</v>
      </c>
    </row>
    <row r="67" spans="1:59" ht="26.25" customHeight="1" x14ac:dyDescent="0.25">
      <c r="A67" s="75" t="e">
        <f t="shared" si="1"/>
        <v>#REF!</v>
      </c>
      <c r="B67" s="52" t="s">
        <v>330</v>
      </c>
      <c r="C67" s="52" t="s">
        <v>199</v>
      </c>
      <c r="D67" s="52" t="s">
        <v>53</v>
      </c>
      <c r="E67" s="52" t="s">
        <v>61</v>
      </c>
      <c r="F67" s="72" t="e">
        <f>IF(ISNA(VLOOKUP(E67,#REF!,2,FALSE)),"",VLOOKUP(E67,#REF!,2,FALSE))</f>
        <v>#REF!</v>
      </c>
      <c r="G67" s="72" t="e">
        <f>IF(ISNA(VLOOKUP(E67,#REF!,3,0)),"",VLOOKUP(E67,#REF!,3,0))</f>
        <v>#REF!</v>
      </c>
      <c r="H67" s="67" t="e">
        <f>IF(EXACT((#REF!),(PROPER(TEXT(H$3,"dddd")))),"",IF(EXACT(H$4,#REF!),IF(#REF!=4,INDEX(#REF!,MATCH(H$4,#REF!,0),MATCH(#REF!,#REF!,0)),INDEX(#REF!,MATCH(#REF!,#REF!,0),MATCH(#REF!,#REF!,0))),""))</f>
        <v>#REF!</v>
      </c>
      <c r="I67" s="67" t="e">
        <f>IF(EXACT((#REF!),(PROPER(TEXT(I$3,"dddd")))),"",IF(EXACT(I$4,#REF!),IF(H67="",IF(OR((#REF!=4),(#REF!=3),(#REF!=2),(#REF!=1)),INDEX(#REF!,MATCH(I$4,#REF!,0),MATCH(#REF!,#REF!,0)),"")),IF(#REF!=4,IF(H67="","",INDEX(#REF!,MATCH(I$4,#REF!,0),MATCH(#REF!,#REF!,0))),IF(#REF!=2,IF(H67="",IF(OR((#REF!="Semana1"),(#REF!="Semana2")),INDEX(#REF!,MATCH(I$4,#REF!,0),MATCH(#REF!,#REF!,0)),""),""),IF(#REF!=1,IF(H67="",IF(#REF!="Semana2","",""),""))))))</f>
        <v>#REF!</v>
      </c>
      <c r="J67" s="67" t="e">
        <f>IF(EXACT(J$4,#REF!),IF(I67="",IF(OR((#REF!=4),(#REF!=3),(#REF!=2),(#REF!=1)),INDEX(#REF!,MATCH(J$4,#REF!,0),MATCH(#REF!,#REF!,0)),"")),IF(#REF!=4,IF(I67="","",INDEX(#REF!,MATCH(J$4,#REF!,0),MATCH(#REF!,#REF!,0))),IF(#REF!=2,IF(I67="",IF(OR((#REF!="Semana1"),(#REF!="Semana2"),(#REF!="Semana3")),INDEX(#REF!,MATCH(J$4,#REF!,0),MATCH(#REF!,#REF!,0)),""),""),IF(#REF!=1,IF(I67="",IF(#REF!="Semana3","",""),"")))))</f>
        <v>#REF!</v>
      </c>
      <c r="K67" s="67" t="e">
        <f>IF(EXACT(K$4,#REF!),IF(J67="",IF(OR((#REF!=4),(#REF!=3),(#REF!=2),(#REF!=1)),INDEX(#REF!,MATCH(K$4,#REF!,0),MATCH(#REF!,#REF!,0)),"")),IF(#REF!=4,IF(J67="","",INDEX(#REF!,MATCH(K$4,#REF!,0),MATCH(#REF!,#REF!,0))),IF(#REF!=2,IF(J67="",IF(OR((#REF!="Semana1"),(#REF!="Semana2"),(#REF!="Semana3"),(#REF!="Semana4")),INDEX(#REF!,MATCH(K$4,#REF!,0),MATCH(#REF!,#REF!,0)),""),""),IF(#REF!=1,IF(J67="",IF(#REF!="Semana4","",""),"")))))</f>
        <v>#REF!</v>
      </c>
      <c r="L67" s="67" t="e">
        <f>IF(EXACT(L$4,#REF!),IF(K67="",IF(OR((#REF!=4),(#REF!=3),(#REF!=2),(#REF!=1)),INDEX(#REF!,MATCH(L$4,#REF!,0),MATCH(#REF!,#REF!,0)),"")),IF(#REF!=4,IF(K67="","",INDEX(#REF!,MATCH(L$4,#REF!,0),MATCH(#REF!,#REF!,0))),IF(#REF!=2,IF(K67="",IF(OR((#REF!="Semana1"),(#REF!="Semana2"),(#REF!="Semana3"),(#REF!="Semana4"),(#REF!="Semana5")),INDEX(#REF!,MATCH(L$4,#REF!,0),MATCH(#REF!,#REF!,0)),""),""),IF(#REF!=1,IF(AND((#REF!="Semana1"),(I67=""),(J67=""),(K67="")),INDEX(#REF!,MATCH(L$4,#REF!,0),MATCH(#REF!,#REF!,0)),IF(AND((#REF!="Semana5"),(K67="")),INDEX(#REF!,MATCH(L$4,#REF!,0),MATCH(#REF!,#REF!,0)),""))))))</f>
        <v>#REF!</v>
      </c>
      <c r="M67" s="68" t="e">
        <f>IF(EXACT(M$4,#REF!),IF(L67="",IF(OR((#REF!=4),(#REF!=3),(#REF!=2),(#REF!=1)),INDEX(#REF!,MATCH(M$4,#REF!,0),MATCH(#REF!,#REF!,0)),"")),IF(#REF!=4,IF(L67="","",INDEX(#REF!,MATCH(M$4,#REF!,0),MATCH(#REF!,#REF!,0))),IF(#REF!=2,IF(L67="",IF(OR((#REF!="Semana1"),(#REF!="Semana2"),(#REF!="Semana3"),(#REF!="Semana4"),(#REF!="Semana5")),INDEX(#REF!,MATCH(M$4,#REF!,0),MATCH(#REF!,#REF!,0)),""),""),IF(#REF!=1,IF(AND((#REF!="Semana2"),(J67=""),(K67=""),(L67="")),INDEX(#REF!,MATCH(M$4,#REF!,0),MATCH(#REF!,#REF!,0)),IF(AND((#REF!="Semana6"),(L67="")),INDEX(#REF!,MATCH(M$4,#REF!,0),MATCH(#REF!,#REF!,0)),""))))))</f>
        <v>#REF!</v>
      </c>
      <c r="N67" s="68" t="e">
        <f>IF(EXACT(N$4,#REF!),IF(M67="",IF(OR((#REF!=4),(#REF!=3),(#REF!=2),(#REF!=1)),INDEX(#REF!,MATCH(N$4,#REF!,0),MATCH(#REF!,#REF!,0)),"")),IF(#REF!=4,IF(M67="","",INDEX(#REF!,MATCH(N$4,#REF!,0),MATCH(#REF!,#REF!,0))),IF(#REF!=2,IF(M67="",IF(OR((#REF!="Semana1"),(#REF!="Semana2"),(#REF!="Semana3"),(#REF!="Semana4"),(#REF!="Semana5")),INDEX(#REF!,MATCH(N$4,#REF!,0),MATCH(#REF!,#REF!,0)),""),""),IF(#REF!=1,IF(AND((#REF!="Semana3"),(K67=""),(L67=""),(M67="")),INDEX(#REF!,MATCH(N$4,#REF!,0),MATCH(#REF!,#REF!,0)),IF(AND((#REF!="Semana7"),(M67="")),INDEX(#REF!,MATCH(N$4,#REF!,0),MATCH(#REF!,#REF!,0)),""))))))</f>
        <v>#REF!</v>
      </c>
      <c r="O67" s="68" t="e">
        <f>IF(EXACT(O$4,#REF!),IF(N67="",IF(OR((#REF!=4),(#REF!=3),(#REF!=2),(#REF!=1)),INDEX(#REF!,MATCH(O$4,#REF!,0),MATCH(#REF!,#REF!,0)),"")),IF(#REF!=4,IF(N67="","",INDEX(#REF!,MATCH(O$4,#REF!,0),MATCH(#REF!,#REF!,0))),IF(#REF!=2,IF(N67="",IF(OR((#REF!="Semana1"),(#REF!="Semana2"),(#REF!="Semana3"),(#REF!="Semana4"),(#REF!="Semana5"),(#REF!="Semana6"),(#REF!="Semana7"),(#REF!="Semana8")),INDEX(#REF!,MATCH(O$4,#REF!,0),MATCH(#REF!,#REF!,0)),""),""),IF(#REF!=1,IF(AND((L67=""),(M67=""),(N67="")),INDEX(#REF!,MATCH(O$4,#REF!,0),MATCH(#REF!,#REF!,0)),""),""))))</f>
        <v>#REF!</v>
      </c>
      <c r="P67" s="68" t="e">
        <f>IF(EXACT((#REF!),(PROPER(TEXT(P$3,"dddd")))),"",IF(AND(EXACT((#REF!),(PROPER(TEXT(O$3,"dddd")))),(EXACT((#REF!),PROPER(TEXT(P66,"dddd"))))),"",IF(#REF!=1,IF(AND((M67=""),(N67=""),(O67="")),INDEX(#REF!,MATCH(P$4,#REF!,0),MATCH(#REF!,#REF!,0)),""),IF(#REF!=2,IF(O67="",INDEX(#REF!,MATCH(P$4,#REF!,0),MATCH(#REF!,#REF!,0)),""),IF(#REF!=4,INDEX(#REF!,MATCH(P$4,#REF!,0),MATCH(#REF!,#REF!,0)),"")))))</f>
        <v>#REF!</v>
      </c>
      <c r="Q67" s="67" t="e">
        <f>IF(EXACT((#REF!),(PROPER(TEXT(Q$3,"dddd")))),"",IF(AND(EXACT((#REF!),(PROPER(TEXT(P$3,"dddd")))),(EXACT((#REF!),PROPER(TEXT(Q66,"dddd"))))),"",IF(#REF!=1,IF(AND((N67=""),(O67=""),(P67="")),INDEX(#REF!,MATCH(Q$4,#REF!,0),MATCH(#REF!,#REF!,0)),""),IF(#REF!=2,IF(P67="",INDEX(#REF!,MATCH(Q$4,#REF!,0),MATCH(#REF!,#REF!,0)),""),IF(#REF!=4,INDEX(#REF!,MATCH(Q$4,#REF!,0),MATCH(#REF!,#REF!,0)),"")))))</f>
        <v>#REF!</v>
      </c>
      <c r="R67" s="67" t="e">
        <f>IF(EXACT((#REF!),(PROPER(TEXT(R$3,"dddd")))),"",IF(AND(EXACT((#REF!),(PROPER(TEXT(Q$3,"dddd")))),(EXACT((#REF!),PROPER(TEXT(R66,"dddd"))))),"",IF(#REF!=1,IF(AND((O67=""),(P67=""),(Q67="")),INDEX(#REF!,MATCH(R$4,#REF!,0),MATCH(#REF!,#REF!,0)),""),IF(#REF!=2,IF(Q67="",INDEX(#REF!,MATCH(R$4,#REF!,0),MATCH(#REF!,#REF!,0)),""),IF(#REF!=4,INDEX(#REF!,MATCH(R$4,#REF!,0),MATCH(#REF!,#REF!,0)),"")))))</f>
        <v>#REF!</v>
      </c>
      <c r="S67" s="67" t="e">
        <f>IF(EXACT((#REF!),(PROPER(TEXT(S$3,"dddd")))),"",IF(AND(EXACT((#REF!),(PROPER(TEXT(R$3,"dddd")))),(EXACT((#REF!),PROPER(TEXT(S66,"dddd"))))),"",IF(#REF!=1,IF(AND((P67=""),(Q67=""),(R67="")),INDEX(#REF!,MATCH(S$4,#REF!,0),MATCH(#REF!,#REF!,0)),""),IF(#REF!=2,IF(R67="",INDEX(#REF!,MATCH(S$4,#REF!,0),MATCH(#REF!,#REF!,0)),""),IF(#REF!=4,INDEX(#REF!,MATCH(S$4,#REF!,0),MATCH(#REF!,#REF!,0)),"")))))</f>
        <v>#REF!</v>
      </c>
      <c r="T67" s="67" t="e">
        <f>IF(EXACT((#REF!),(PROPER(TEXT(T$3,"dddd")))),"",IF(AND(EXACT((#REF!),(PROPER(TEXT(S$3,"dddd")))),(EXACT((#REF!),PROPER(TEXT(T66,"dddd"))))),"",IF(#REF!=1,IF(AND((Q67=""),(R67=""),(S67="")),INDEX(#REF!,MATCH(T$4,#REF!,0),MATCH(#REF!,#REF!,0)),""),IF(#REF!=2,IF(S67="",INDEX(#REF!,MATCH(T$4,#REF!,0),MATCH(#REF!,#REF!,0)),""),IF(#REF!=4,INDEX(#REF!,MATCH(T$4,#REF!,0),MATCH(#REF!,#REF!,0)),"")))))</f>
        <v>#REF!</v>
      </c>
      <c r="U67" s="68" t="e">
        <f>IF(EXACT((#REF!),(PROPER(TEXT(U$3,"dddd")))),"",IF(AND(EXACT((#REF!),(PROPER(TEXT(T$3,"dddd")))),(EXACT((#REF!),PROPER(TEXT(U66,"dddd"))))),"",IF(#REF!=1,IF(AND((R67=""),(S67=""),(T67="")),INDEX(#REF!,MATCH(U$4,#REF!,0),MATCH(#REF!,#REF!,0)),""),IF(#REF!=2,IF(T67="",INDEX(#REF!,MATCH(U$4,#REF!,0),MATCH(#REF!,#REF!,0)),""),IF(#REF!=4,INDEX(#REF!,MATCH(U$4,#REF!,0),MATCH(#REF!,#REF!,0)),"")))))</f>
        <v>#REF!</v>
      </c>
      <c r="V67" s="68" t="e">
        <f>IF(EXACT((#REF!),(PROPER(TEXT(V$3,"dddd")))),"",IF(AND(EXACT((#REF!),(PROPER(TEXT(U$3,"dddd")))),(EXACT((#REF!),PROPER(TEXT(V66,"dddd"))))),"",IF(#REF!=1,IF(AND((S67=""),(T67=""),(U67="")),INDEX(#REF!,MATCH(V$4,#REF!,0),MATCH(#REF!,#REF!,0)),""),IF(#REF!=2,IF(U67="",INDEX(#REF!,MATCH(V$4,#REF!,0),MATCH(#REF!,#REF!,0)),""),IF(#REF!=4,INDEX(#REF!,MATCH(V$4,#REF!,0),MATCH(#REF!,#REF!,0)),"")))))</f>
        <v>#REF!</v>
      </c>
      <c r="W67" s="68"/>
      <c r="X67" s="68" t="e">
        <f>IF(EXACT((#REF!),(PROPER(TEXT(X$3,"dddd")))),"",IF(AND(EXACT((#REF!),(PROPER(TEXT(W$3,"dddd")))),(EXACT((#REF!),PROPER(TEXT(X66,"dddd"))))),"",IF(#REF!=1,IF(AND((U67=""),(V67=""),(W67="")),INDEX(#REF!,MATCH(X$4,#REF!,0),MATCH(#REF!,#REF!,0)),""),IF(#REF!=2,IF(W67="",INDEX(#REF!,MATCH(X$4,#REF!,0),MATCH(#REF!,#REF!,0)),""),IF(#REF!=4,INDEX(#REF!,MATCH(X$4,#REF!,0),MATCH(#REF!,#REF!,0)),"")))))</f>
        <v>#REF!</v>
      </c>
      <c r="Y67" s="67" t="e">
        <f>IF(EXACT((#REF!),(PROPER(TEXT(Y$3,"dddd")))),"",IF(AND(EXACT((#REF!),(PROPER(TEXT(X$3,"dddd")))),(EXACT((#REF!),PROPER(TEXT(Y66,"dddd"))))),"",IF(#REF!=1,IF(AND((V67=""),(W67=""),(X67="")),INDEX(#REF!,MATCH(Y$4,#REF!,0),MATCH(#REF!,#REF!,0)),""),IF(#REF!=2,IF(X67="",INDEX(#REF!,MATCH(Y$4,#REF!,0),MATCH(#REF!,#REF!,0)),""),IF(#REF!=4,INDEX(#REF!,MATCH(Y$4,#REF!,0),MATCH(#REF!,#REF!,0)),"")))))</f>
        <v>#REF!</v>
      </c>
      <c r="Z67" s="67" t="e">
        <f>IF(EXACT((#REF!),(PROPER(TEXT(Z$3,"dddd")))),"",IF(AND(EXACT((#REF!),(PROPER(TEXT(Y$3,"dddd")))),(EXACT((#REF!),PROPER(TEXT(Z66,"dddd"))))),"",IF(#REF!=1,IF(AND((W67=""),(X67=""),(Y67="")),INDEX(#REF!,MATCH(Z$4,#REF!,0),MATCH(#REF!,#REF!,0)),""),IF(#REF!=2,IF(Y67="",INDEX(#REF!,MATCH(Z$4,#REF!,0),MATCH(#REF!,#REF!,0)),""),IF(#REF!=4,INDEX(#REF!,MATCH(Z$4,#REF!,0),MATCH(#REF!,#REF!,0)),"")))))</f>
        <v>#REF!</v>
      </c>
      <c r="AA67" s="67" t="e">
        <f>IF(EXACT((#REF!),(PROPER(TEXT(AA$3,"dddd")))),"",IF(AND(EXACT((#REF!),(PROPER(TEXT(Z$3,"dddd")))),(EXACT((#REF!),PROPER(TEXT(AA66,"dddd"))))),"",IF(#REF!=1,IF(AND((X67=""),(Y67=""),(Z67="")),INDEX(#REF!,MATCH(AA$4,#REF!,0),MATCH(#REF!,#REF!,0)),""),IF(#REF!=2,IF(Z67="",INDEX(#REF!,MATCH(AA$4,#REF!,0),MATCH(#REF!,#REF!,0)),""),IF(#REF!=4,INDEX(#REF!,MATCH(AA$4,#REF!,0),MATCH(#REF!,#REF!,0)),"")))))</f>
        <v>#REF!</v>
      </c>
      <c r="AB67" s="67" t="e">
        <f>IF(EXACT((#REF!),(PROPER(TEXT(AB$3,"dddd")))),"",IF(AND(EXACT((#REF!),(PROPER(TEXT(AA$3,"dddd")))),(EXACT((#REF!),PROPER(TEXT(AB66,"dddd"))))),"",IF(#REF!=1,IF(AND((Y67=""),(Z67=""),(AA67="")),INDEX(#REF!,MATCH(AB$4,#REF!,0),MATCH(#REF!,#REF!,0)),""),IF(#REF!=2,IF(AA67="",INDEX(#REF!,MATCH(AB$4,#REF!,0),MATCH(#REF!,#REF!,0)),""),IF(#REF!=4,INDEX(#REF!,MATCH(AB$4,#REF!,0),MATCH(#REF!,#REF!,0)),"")))))</f>
        <v>#REF!</v>
      </c>
      <c r="AC67" s="67" t="e">
        <f>IF(EXACT((#REF!),(PROPER(TEXT(AC$3,"dddd")))),"",IF(AND(EXACT((#REF!),(PROPER(TEXT(AB$3,"dddd")))),(EXACT((#REF!),PROPER(TEXT(AC66,"dddd"))))),"",IF(#REF!=1,IF(AND((Z67=""),(AA67=""),(AB67="")),INDEX(#REF!,MATCH(AC$4,#REF!,0),MATCH(#REF!,#REF!,0)),""),IF(#REF!=2,IF(AB67="",INDEX(#REF!,MATCH(AC$4,#REF!,0),MATCH(#REF!,#REF!,0)),""),IF(#REF!=4,INDEX(#REF!,MATCH(AC$4,#REF!,0),MATCH(#REF!,#REF!,0)),"")))))</f>
        <v>#REF!</v>
      </c>
      <c r="AD67" s="68" t="e">
        <f>IF(EXACT((#REF!),(PROPER(TEXT(AD$3,"dddd")))),"",IF(AND(EXACT((#REF!),(PROPER(TEXT(AC$3,"dddd")))),(EXACT((#REF!),PROPER(TEXT(AD66,"dddd"))))),"",IF(#REF!=1,IF(AND((AA67=""),(AB67=""),(AC67="")),INDEX(#REF!,MATCH(AD$4,#REF!,0),MATCH(#REF!,#REF!,0)),""),IF(#REF!=2,IF(AC67="",INDEX(#REF!,MATCH(AD$4,#REF!,0),MATCH(#REF!,#REF!,0)),""),IF(#REF!=4,INDEX(#REF!,MATCH(AD$4,#REF!,0),MATCH(#REF!,#REF!,0)),"")))))</f>
        <v>#REF!</v>
      </c>
      <c r="AE67" s="68" t="e">
        <f>IF(EXACT((#REF!),(PROPER(TEXT(AE$3,"dddd")))),"",IF(AND(EXACT((#REF!),(PROPER(TEXT(AD$3,"dddd")))),(EXACT((#REF!),PROPER(TEXT(AE66,"dddd"))))),"",IF(#REF!=1,IF(AND((AB67=""),(AC67=""),(AD67="")),INDEX(#REF!,MATCH(AE$4,#REF!,0),MATCH(#REF!,#REF!,0)),""),IF(#REF!=2,IF(AD67="",INDEX(#REF!,MATCH(AE$4,#REF!,0),MATCH(#REF!,#REF!,0)),""),IF(#REF!=4,INDEX(#REF!,MATCH(AE$4,#REF!,0),MATCH(#REF!,#REF!,0)),"")))))</f>
        <v>#REF!</v>
      </c>
      <c r="AF67" s="68" t="e">
        <f>IF(EXACT((#REF!),(PROPER(TEXT(AF$3,"dddd")))),"",IF(AND(EXACT((#REF!),(PROPER(TEXT(AE$3,"dddd")))),(EXACT((#REF!),PROPER(TEXT(AF66,"dddd"))))),"",IF(#REF!=1,IF(AND((AC67=""),(AD67=""),(AE67="")),INDEX(#REF!,MATCH(AF$4,#REF!,0),MATCH(#REF!,#REF!,0)),""),IF(#REF!=2,IF(AE67="",INDEX(#REF!,MATCH(AF$4,#REF!,0),MATCH(#REF!,#REF!,0)),""),IF(#REF!=4,INDEX(#REF!,MATCH(AF$4,#REF!,0),MATCH(#REF!,#REF!,0)),"")))))</f>
        <v>#REF!</v>
      </c>
      <c r="AG67" s="68" t="e">
        <f>IF(EXACT((#REF!),(PROPER(TEXT(AG$3,"dddd")))),"",IF(AND(EXACT((#REF!),(PROPER(TEXT(AF$3,"dddd")))),(EXACT((#REF!),PROPER(TEXT(AG66,"dddd"))))),"",IF(#REF!=1,IF(AND((AD67=""),(AE67=""),(AF67="")),INDEX(#REF!,MATCH(AG$4,#REF!,0),MATCH(#REF!,#REF!,0)),""),IF(#REF!=2,IF(AF67="",INDEX(#REF!,MATCH(AG$4,#REF!,0),MATCH(#REF!,#REF!,0)),""),IF(#REF!=4,INDEX(#REF!,MATCH(AG$4,#REF!,0),MATCH(#REF!,#REF!,0)),"")))))</f>
        <v>#REF!</v>
      </c>
      <c r="AH67" s="67" t="e">
        <f>IF(EXACT((#REF!),(PROPER(TEXT(AH$3,"dddd")))),"",IF(AND(EXACT((#REF!),(PROPER(TEXT(AG$3,"dddd")))),(EXACT((#REF!),PROPER(TEXT(AH66,"dddd"))))),"",IF(#REF!=1,IF(AND((AE67=""),(AF67=""),(AG67="")),INDEX(#REF!,MATCH(AH$4,#REF!,0),MATCH(#REF!,#REF!,0)),""),IF(#REF!=2,IF(AG67="",INDEX(#REF!,MATCH(AH$4,#REF!,0),MATCH(#REF!,#REF!,0)),""),IF(#REF!=4,INDEX(#REF!,MATCH(AH$4,#REF!,0),MATCH(#REF!,#REF!,0)),"")))))</f>
        <v>#REF!</v>
      </c>
      <c r="AI67" s="67" t="e">
        <f>IF(EXACT((#REF!),(PROPER(TEXT(AI$3,"dddd")))),"",IF(AND(EXACT((#REF!),(PROPER(TEXT(AH$3,"dddd")))),(EXACT((#REF!),PROPER(TEXT(AI66,"dddd"))))),"",IF(#REF!=1,IF(AND((AF67=""),(AG67=""),(AH67="")),INDEX(#REF!,MATCH(AI$4,#REF!,0),MATCH(#REF!,#REF!,0)),""),IF(#REF!=2,IF(AH67="",INDEX(#REF!,MATCH(AI$4,#REF!,0),MATCH(#REF!,#REF!,0)),""),IF(#REF!=4,INDEX(#REF!,MATCH(AI$4,#REF!,0),MATCH(#REF!,#REF!,0)),"")))))</f>
        <v>#REF!</v>
      </c>
      <c r="AJ67" s="67" t="e">
        <f>IF(EXACT((#REF!),(PROPER(TEXT(AJ$3,"dddd")))),"",IF(AND(EXACT((#REF!),(PROPER(TEXT(AI$3,"dddd")))),(EXACT((#REF!),PROPER(TEXT(AJ66,"dddd"))))),"",IF(#REF!=1,IF(AND((AG67=""),(AH67=""),(AI67="")),INDEX(#REF!,MATCH(AJ$4,#REF!,0),MATCH(#REF!,#REF!,0)),""),IF(#REF!=2,IF(AI67="",INDEX(#REF!,MATCH(AJ$4,#REF!,0),MATCH(#REF!,#REF!,0)),""),IF(#REF!=4,INDEX(#REF!,MATCH(AJ$4,#REF!,0),MATCH(#REF!,#REF!,0)),"")))))</f>
        <v>#REF!</v>
      </c>
      <c r="AK67" s="67" t="e">
        <f>IF(EXACT((#REF!),(PROPER(TEXT(AK$3,"dddd")))),"",IF(AND(EXACT((#REF!),(PROPER(TEXT(AJ$3,"dddd")))),(EXACT((#REF!),PROPER(TEXT(AK66,"dddd"))))),"",IF(#REF!=1,IF(AND((AH67=""),(AI67=""),(AJ67="")),INDEX(#REF!,MATCH(AK$4,#REF!,0),MATCH(#REF!,#REF!,0)),""),IF(#REF!=2,IF(AJ67="",INDEX(#REF!,MATCH(AK$4,#REF!,0),MATCH(#REF!,#REF!,0)),""),IF(#REF!=4,INDEX(#REF!,MATCH(AK$4,#REF!,0),MATCH(#REF!,#REF!,0)),"")))))</f>
        <v>#REF!</v>
      </c>
      <c r="AL67" s="67" t="e">
        <f>IF(EXACT((#REF!),(PROPER(TEXT(AL$3,"dddd")))),"",IF(AND(EXACT((#REF!),(PROPER(TEXT(AK$3,"dddd")))),(EXACT((#REF!),PROPER(TEXT(AL66,"dddd"))))),"",IF(#REF!=1,IF(AND((AI67=""),(AJ67=""),(AK67="")),INDEX(#REF!,MATCH(AL$4,#REF!,0),MATCH(#REF!,#REF!,0)),""),IF(#REF!=2,IF(AK67="",INDEX(#REF!,MATCH(AL$4,#REF!,0),MATCH(#REF!,#REF!,0)),""),IF(#REF!=4,INDEX(#REF!,MATCH(AL$4,#REF!,0),MATCH(#REF!,#REF!,0)),"")))))</f>
        <v>#REF!</v>
      </c>
      <c r="AM67" s="68" t="e">
        <f>IF(EXACT((#REF!),(PROPER(TEXT(AM$3,"dddd")))),"",IF(AND(EXACT((#REF!),(PROPER(TEXT(AL$3,"dddd")))),(EXACT((#REF!),PROPER(TEXT(AM66,"dddd"))))),"",IF(#REF!=1,IF(AND((AJ67=""),(AK67=""),(AL67="")),INDEX(#REF!,MATCH(AM$4,#REF!,0),MATCH(#REF!,#REF!,0)),""),IF(#REF!=2,IF(AL67="",INDEX(#REF!,MATCH(AM$4,#REF!,0),MATCH(#REF!,#REF!,0)),""),IF(#REF!=4,INDEX(#REF!,MATCH(AM$4,#REF!,0),MATCH(#REF!,#REF!,0)),"")))))</f>
        <v>#REF!</v>
      </c>
      <c r="AN67" s="68" t="e">
        <f>IF(EXACT((#REF!),(PROPER(TEXT(AN$3,"dddd")))),"",IF(AND(EXACT((#REF!),(PROPER(TEXT(AM$3,"dddd")))),(EXACT((#REF!),PROPER(TEXT(AN66,"dddd"))))),"",IF(#REF!=1,IF(AND((AK67=""),(AL67=""),(AM67="")),INDEX(#REF!,MATCH(AN$4,#REF!,0),MATCH(#REF!,#REF!,0)),""),IF(#REF!=2,IF(AM67="",INDEX(#REF!,MATCH(AN$4,#REF!,0),MATCH(#REF!,#REF!,0)),""),IF(#REF!=4,INDEX(#REF!,MATCH(AN$4,#REF!,0),MATCH(#REF!,#REF!,0)),"")))))</f>
        <v>#REF!</v>
      </c>
      <c r="AO67" s="68" t="e">
        <f>IF(EXACT((#REF!),(PROPER(TEXT(AO$3,"dddd")))),"",IF(AND(EXACT((#REF!),(PROPER(TEXT(AN$3,"dddd")))),(EXACT((#REF!),PROPER(TEXT(AO66,"dddd"))))),"",IF(#REF!=1,IF(AND((AL67=""),(AM67=""),(AN67="")),INDEX(#REF!,MATCH(AO$4,#REF!,0),MATCH(#REF!,#REF!,0)),""),IF(#REF!=2,IF(AN67="",INDEX(#REF!,MATCH(AO$4,#REF!,0),MATCH(#REF!,#REF!,0)),""),IF(#REF!=4,INDEX(#REF!,MATCH(AO$4,#REF!,0),MATCH(#REF!,#REF!,0)),"")))))</f>
        <v>#REF!</v>
      </c>
      <c r="AP67" s="68" t="e">
        <f>IF(EXACT((#REF!),(PROPER(TEXT(AP$3,"dddd")))),"",IF(AND(EXACT((#REF!),(PROPER(TEXT(AO$3,"dddd")))),(EXACT((#REF!),PROPER(TEXT(AP66,"dddd"))))),"",IF(#REF!=1,IF(AND((AM67=""),(AN67=""),(AO67="")),INDEX(#REF!,MATCH(AP$4,#REF!,0),MATCH(#REF!,#REF!,0)),""),IF(#REF!=2,IF(AO67="",INDEX(#REF!,MATCH(AP$4,#REF!,0),MATCH(#REF!,#REF!,0)),""),IF(#REF!=4,INDEX(#REF!,MATCH(AP$4,#REF!,0),MATCH(#REF!,#REF!,0)),"")))))</f>
        <v>#REF!</v>
      </c>
      <c r="AQ67" s="67" t="e">
        <f>IF(EXACT((#REF!),(PROPER(TEXT(AQ$3,"dddd")))),"",IF(AND(EXACT((#REF!),(PROPER(TEXT(AP$3,"dddd")))),(EXACT((#REF!),PROPER(TEXT(AQ66,"dddd"))))),"",IF(#REF!=1,IF(AND((AN67=""),(AO67=""),(AP67="")),INDEX(#REF!,MATCH(AQ$4,#REF!,0),MATCH(#REF!,#REF!,0)),""),IF(#REF!=2,IF(AP67="",INDEX(#REF!,MATCH(AQ$4,#REF!,0),MATCH(#REF!,#REF!,0)),""),IF(#REF!=4,INDEX(#REF!,MATCH(AQ$4,#REF!,0),MATCH(#REF!,#REF!,0)),"")))))</f>
        <v>#REF!</v>
      </c>
      <c r="AR67" s="67" t="e">
        <f>IF(EXACT((#REF!),(PROPER(TEXT(AR$3,"dddd")))),"",IF(AND(EXACT((#REF!),(PROPER(TEXT(AQ$3,"dddd")))),(EXACT((#REF!),PROPER(TEXT(AR66,"dddd"))))),"",IF(#REF!=1,IF(AND((AO67=""),(AP67=""),(AQ67="")),INDEX(#REF!,MATCH(AR$4,#REF!,0),MATCH(#REF!,#REF!,0)),""),IF(#REF!=2,IF(AQ67="",INDEX(#REF!,MATCH(AR$4,#REF!,0),MATCH(#REF!,#REF!,0)),""),IF(#REF!=4,INDEX(#REF!,MATCH(AR$4,#REF!,0),MATCH(#REF!,#REF!,0)),"")))))</f>
        <v>#REF!</v>
      </c>
      <c r="AS67" s="67" t="e">
        <f>IF(EXACT((#REF!),(PROPER(TEXT(AS$3,"dddd")))),"",IF(AND(EXACT((#REF!),(PROPER(TEXT(AR$3,"dddd")))),(EXACT((#REF!),PROPER(TEXT(AS66,"dddd"))))),"",IF(#REF!=1,IF(AND((AP67=""),(AQ67=""),(AR67="")),INDEX(#REF!,MATCH(AS$4,#REF!,0),MATCH(#REF!,#REF!,0)),""),IF(#REF!=2,IF(AR67="",INDEX(#REF!,MATCH(AS$4,#REF!,0),MATCH(#REF!,#REF!,0)),""),IF(#REF!=4,INDEX(#REF!,MATCH(AS$4,#REF!,0),MATCH(#REF!,#REF!,0)),"")))))</f>
        <v>#REF!</v>
      </c>
      <c r="AT67" s="67" t="e">
        <f>IF(EXACT((#REF!),(PROPER(TEXT(AT$3,"dddd")))),"",IF(AND(EXACT((#REF!),(PROPER(TEXT(AS$3,"dddd")))),(EXACT((#REF!),PROPER(TEXT(AT66,"dddd"))))),"",IF(#REF!=1,IF(AND((AQ67=""),(AR67=""),(AS67="")),INDEX(#REF!,MATCH(AT$4,#REF!,0),MATCH(#REF!,#REF!,0)),""),IF(#REF!=2,IF(AS67="",INDEX(#REF!,MATCH(AT$4,#REF!,0),MATCH(#REF!,#REF!,0)),""),IF(#REF!=4,INDEX(#REF!,MATCH(AT$4,#REF!,0),MATCH(#REF!,#REF!,0)),"")))))</f>
        <v>#REF!</v>
      </c>
      <c r="AU67" s="67" t="e">
        <f>IF(EXACT((#REF!),(PROPER(TEXT(AU$3,"dddd")))),"",IF(AND(EXACT((#REF!),(PROPER(TEXT(AT$3,"dddd")))),(EXACT((#REF!),PROPER(TEXT(AU66,"dddd"))))),"",IF(#REF!=1,IF(AND((AR67=""),(AS67=""),(AT67="")),INDEX(#REF!,MATCH(AU$4,#REF!,0),MATCH(#REF!,#REF!,0)),""),IF(#REF!=2,IF(AT67="",INDEX(#REF!,MATCH(AU$4,#REF!,0),MATCH(#REF!,#REF!,0)),""),IF(#REF!=4,INDEX(#REF!,MATCH(AU$4,#REF!,0),MATCH(#REF!,#REF!,0)),"")))))</f>
        <v>#REF!</v>
      </c>
      <c r="AV67" s="68" t="e">
        <f>IF(EXACT((#REF!),(PROPER(TEXT(AV$3,"dddd")))),"",IF(AND(EXACT((#REF!),(PROPER(TEXT(AU$3,"dddd")))),(EXACT((#REF!),PROPER(TEXT(AV66,"dddd"))))),"",IF(#REF!=1,IF(AND((AS67=""),(AT67=""),(AU67="")),INDEX(#REF!,MATCH(AV$4,#REF!,0),MATCH(#REF!,#REF!,0)),""),IF(#REF!=2,IF(AU67="",INDEX(#REF!,MATCH(AV$4,#REF!,0),MATCH(#REF!,#REF!,0)),""),IF(#REF!=4,INDEX(#REF!,MATCH(AV$4,#REF!,0),MATCH(#REF!,#REF!,0)),"")))))</f>
        <v>#REF!</v>
      </c>
      <c r="AW67" s="68" t="e">
        <f>IF(EXACT((#REF!),(PROPER(TEXT(AW$3,"dddd")))),"",IF(AND(EXACT((#REF!),(PROPER(TEXT(AV$3,"dddd")))),(EXACT((#REF!),PROPER(TEXT(AW66,"dddd"))))),"",IF(#REF!=1,IF(AND((AT67=""),(AU67=""),(AV67="")),INDEX(#REF!,MATCH(AW$4,#REF!,0),MATCH(#REF!,#REF!,0)),""),IF(#REF!=2,IF(AV67="",INDEX(#REF!,MATCH(AW$4,#REF!,0),MATCH(#REF!,#REF!,0)),""),IF(#REF!=4,INDEX(#REF!,MATCH(AW$4,#REF!,0),MATCH(#REF!,#REF!,0)),"")))))</f>
        <v>#REF!</v>
      </c>
      <c r="AX67" s="68" t="e">
        <f>IF(EXACT((#REF!),(PROPER(TEXT(AX$3,"dddd")))),"",IF(AND(EXACT((#REF!),(PROPER(TEXT(AW$3,"dddd")))),(EXACT((#REF!),PROPER(TEXT(AX66,"dddd"))))),"",IF(#REF!=1,IF(AND((AU67=""),(AV67=""),(AW67="")),INDEX(#REF!,MATCH(AX$4,#REF!,0),MATCH(#REF!,#REF!,0)),""),IF(#REF!=2,IF(AW67="",INDEX(#REF!,MATCH(AX$4,#REF!,0),MATCH(#REF!,#REF!,0)),""),IF(#REF!=4,INDEX(#REF!,MATCH(AX$4,#REF!,0),MATCH(#REF!,#REF!,0)),"")))))</f>
        <v>#REF!</v>
      </c>
      <c r="AY67" s="68" t="e">
        <f>IF(EXACT((#REF!),(PROPER(TEXT(AY$3,"dddd")))),"",IF(AND(EXACT((#REF!),(PROPER(TEXT(AX$3,"dddd")))),(EXACT((#REF!),PROPER(TEXT(AY66,"dddd"))))),"",IF(#REF!=1,IF(AND((AV67=""),(AW67=""),(AX67="")),INDEX(#REF!,MATCH(AY$4,#REF!,0),MATCH(#REF!,#REF!,0)),""),IF(#REF!=2,IF(AX67="",INDEX(#REF!,MATCH(AY$4,#REF!,0),MATCH(#REF!,#REF!,0)),""),IF(#REF!=4,INDEX(#REF!,MATCH(AY$4,#REF!,0),MATCH(#REF!,#REF!,0)),"")))))</f>
        <v>#REF!</v>
      </c>
      <c r="AZ67" s="67" t="e">
        <f>IF(EXACT((#REF!),(PROPER(TEXT(AZ$3,"dddd")))),"",IF(AND(EXACT((#REF!),(PROPER(TEXT(AY$3,"dddd")))),(EXACT((#REF!),PROPER(TEXT(AZ66,"dddd"))))),"",IF(#REF!=1,IF(AND((AW67=""),(AX67=""),(AY67="")),INDEX(#REF!,MATCH(AZ$4,#REF!,0),MATCH(#REF!,#REF!,0)),""),IF(#REF!=2,IF(AY67="",INDEX(#REF!,MATCH(AZ$4,#REF!,0),MATCH(#REF!,#REF!,0)),""),IF(#REF!=4,INDEX(#REF!,MATCH(AZ$4,#REF!,0),MATCH(#REF!,#REF!,0)),"")))))</f>
        <v>#REF!</v>
      </c>
      <c r="BA67" s="67" t="e">
        <f>IF(EXACT((#REF!),(PROPER(TEXT(BA$3,"dddd")))),"",IF(AND(EXACT((#REF!),(PROPER(TEXT(AZ$3,"dddd")))),(EXACT((#REF!),PROPER(TEXT(BA66,"dddd"))))),"",IF(#REF!=1,IF(AND((AX67=""),(AY67=""),(AZ67="")),INDEX(#REF!,MATCH(BA$4,#REF!,0),MATCH(#REF!,#REF!,0)),""),IF(#REF!=2,IF(AZ67="",INDEX(#REF!,MATCH(BA$4,#REF!,0),MATCH(#REF!,#REF!,0)),""),IF(#REF!=4,INDEX(#REF!,MATCH(BA$4,#REF!,0),MATCH(#REF!,#REF!,0)),"")))))</f>
        <v>#REF!</v>
      </c>
      <c r="BB67" s="67" t="e">
        <f>IF(EXACT((#REF!),(PROPER(TEXT(BB$3,"dddd")))),"",IF(AND(EXACT((#REF!),(PROPER(TEXT(BA$3,"dddd")))),(EXACT((#REF!),PROPER(TEXT(BB66,"dddd"))))),"",IF(#REF!=1,IF(AND((AY67=""),(AZ67=""),(BA67="")),INDEX(#REF!,MATCH(BB$4,#REF!,0),MATCH(#REF!,#REF!,0)),""),IF(#REF!=2,IF(BA67="",INDEX(#REF!,MATCH(BB$4,#REF!,0),MATCH(#REF!,#REF!,0)),""),IF(#REF!=4,INDEX(#REF!,MATCH(BB$4,#REF!,0),MATCH(#REF!,#REF!,0)),"")))))</f>
        <v>#REF!</v>
      </c>
      <c r="BC67" s="67" t="e">
        <f>IF(EXACT((#REF!),(PROPER(TEXT(BC$3,"dddd")))),"",IF(AND(EXACT((#REF!),(PROPER(TEXT(BB$3,"dddd")))),(EXACT((#REF!),PROPER(TEXT(BC66,"dddd"))))),"",IF(#REF!=1,IF(AND((AZ67=""),(BA67=""),(BB67="")),INDEX(#REF!,MATCH(BC$4,#REF!,0),MATCH(#REF!,#REF!,0)),""),IF(#REF!=2,IF(BB67="",INDEX(#REF!,MATCH(BC$4,#REF!,0),MATCH(#REF!,#REF!,0)),""),IF(#REF!=4,INDEX(#REF!,MATCH(BC$4,#REF!,0),MATCH(#REF!,#REF!,0)),"")))))</f>
        <v>#REF!</v>
      </c>
      <c r="BD67" s="68" t="e">
        <f>IF(EXACT((#REF!),(PROPER(TEXT(BD$3,"dddd")))),"",IF(AND(EXACT((#REF!),(PROPER(TEXT(BC$3,"dddd")))),(EXACT((#REF!),PROPER(TEXT(BD66,"dddd"))))),"",IF(#REF!=1,IF(AND((BA67=""),(BB67=""),(BC67="")),INDEX(#REF!,MATCH(BD$4,#REF!,0),MATCH(#REF!,#REF!,0)),""),IF(#REF!=2,IF(BC67="",INDEX(#REF!,MATCH(BD$4,#REF!,0),MATCH(#REF!,#REF!,0)),""),IF(#REF!=4,INDEX(#REF!,MATCH(BD$4,#REF!,0),MATCH(#REF!,#REF!,0)),"")))))</f>
        <v>#REF!</v>
      </c>
      <c r="BE67" s="68" t="e">
        <f>IF(EXACT((#REF!),(PROPER(TEXT(BE$3,"dddd")))),"",IF(AND(EXACT((#REF!),(PROPER(TEXT(BD$3,"dddd")))),(EXACT((#REF!),PROPER(TEXT(BE66,"dddd"))))),"",IF(#REF!=1,IF(AND((BB67=""),(BC67=""),(BD67="")),INDEX(#REF!,MATCH(BE$4,#REF!,0),MATCH(#REF!,#REF!,0)),""),IF(#REF!=2,IF(BD67="",INDEX(#REF!,MATCH(BE$4,#REF!,0),MATCH(#REF!,#REF!,0)),""),IF(#REF!=4,INDEX(#REF!,MATCH(BE$4,#REF!,0),MATCH(#REF!,#REF!,0)),"")))))</f>
        <v>#REF!</v>
      </c>
      <c r="BF67" s="68" t="e">
        <f>IF(EXACT((#REF!),(PROPER(TEXT(BF$3,"dddd")))),"",IF(AND(EXACT((#REF!),(PROPER(TEXT(BE$3,"dddd")))),(EXACT((#REF!),PROPER(TEXT(BF66,"dddd"))))),"",IF(#REF!=1,IF(AND((BC67=""),(BD67=""),(BE67="")),INDEX(#REF!,MATCH(BF$4,#REF!,0),MATCH(#REF!,#REF!,0)),""),IF(#REF!=2,IF(BE67="",INDEX(#REF!,MATCH(BF$4,#REF!,0),MATCH(#REF!,#REF!,0)),""),IF(#REF!=4,INDEX(#REF!,MATCH(BF$4,#REF!,0),MATCH(#REF!,#REF!,0)),"")))))</f>
        <v>#REF!</v>
      </c>
      <c r="BG67" s="68" t="e">
        <f>IF(EXACT((#REF!),(PROPER(TEXT(BG$3,"dddd")))),"",IF(AND(EXACT((#REF!),(PROPER(TEXT(BF$3,"dddd")))),(EXACT((#REF!),PROPER(TEXT(BG66,"dddd"))))),"",IF(#REF!=1,IF(AND((BD67=""),(BE67=""),(BF67="")),INDEX(#REF!,MATCH(BG$4,#REF!,0),MATCH(#REF!,#REF!,0)),""),IF(#REF!=2,IF(BF67="",INDEX(#REF!,MATCH(BG$4,#REF!,0),MATCH(#REF!,#REF!,0)),""),IF(#REF!=4,INDEX(#REF!,MATCH(BG$4,#REF!,0),MATCH(#REF!,#REF!,0)),"")))))</f>
        <v>#REF!</v>
      </c>
    </row>
    <row r="68" spans="1:59" ht="26.25" customHeight="1" x14ac:dyDescent="0.25">
      <c r="A68" s="75" t="e">
        <f t="shared" si="1"/>
        <v>#REF!</v>
      </c>
      <c r="B68" s="52" t="s">
        <v>330</v>
      </c>
      <c r="C68" s="52" t="s">
        <v>199</v>
      </c>
      <c r="D68" s="52" t="s">
        <v>199</v>
      </c>
      <c r="E68" s="52" t="s">
        <v>199</v>
      </c>
      <c r="F68" s="72" t="e">
        <f>IF(ISNA(VLOOKUP(E68,#REF!,2,FALSE)),"",VLOOKUP(E68,#REF!,2,FALSE))</f>
        <v>#REF!</v>
      </c>
      <c r="G68" s="72" t="e">
        <f>IF(ISNA(VLOOKUP(E68,#REF!,3,0)),"",VLOOKUP(E68,#REF!,3,0))</f>
        <v>#REF!</v>
      </c>
      <c r="H68" s="67" t="e">
        <f>IF(EXACT((#REF!),(PROPER(TEXT(H$3,"dddd")))),"",IF(EXACT(H$4,#REF!),IF(#REF!=4,INDEX(#REF!,MATCH(H$4,#REF!,0),MATCH(#REF!,#REF!,0)),INDEX(#REF!,MATCH(#REF!,#REF!,0),MATCH(#REF!,#REF!,0))),""))</f>
        <v>#REF!</v>
      </c>
      <c r="I68" s="67" t="e">
        <f>IF(EXACT((#REF!),(PROPER(TEXT(I$3,"dddd")))),"",IF(EXACT(I$4,#REF!),IF(H68="",IF(OR((#REF!=4),(#REF!=3),(#REF!=2),(#REF!=1)),INDEX(#REF!,MATCH(I$4,#REF!,0),MATCH(#REF!,#REF!,0)),"")),IF(#REF!=4,IF(H68="","",INDEX(#REF!,MATCH(I$4,#REF!,0),MATCH(#REF!,#REF!,0))),IF(#REF!=2,IF(H68="",IF(OR((#REF!="Semana1"),(#REF!="Semana2")),INDEX(#REF!,MATCH(I$4,#REF!,0),MATCH(#REF!,#REF!,0)),""),""),IF(#REF!=1,IF(H68="",IF(#REF!="Semana2","",""),""))))))</f>
        <v>#REF!</v>
      </c>
      <c r="J68" s="67" t="e">
        <f>IF(EXACT(J$4,#REF!),IF(I68="",IF(OR((#REF!=4),(#REF!=3),(#REF!=2),(#REF!=1)),INDEX(#REF!,MATCH(J$4,#REF!,0),MATCH(#REF!,#REF!,0)),"")),IF(#REF!=4,IF(I68="","",INDEX(#REF!,MATCH(J$4,#REF!,0),MATCH(#REF!,#REF!,0))),IF(#REF!=2,IF(I68="",IF(OR((#REF!="Semana1"),(#REF!="Semana2"),(#REF!="Semana3")),INDEX(#REF!,MATCH(J$4,#REF!,0),MATCH(#REF!,#REF!,0)),""),""),IF(#REF!=1,IF(I68="",IF(#REF!="Semana3","",""),"")))))</f>
        <v>#REF!</v>
      </c>
      <c r="K68" s="67" t="e">
        <f>IF(EXACT(K$4,#REF!),IF(J68="",IF(OR((#REF!=4),(#REF!=3),(#REF!=2),(#REF!=1)),INDEX(#REF!,MATCH(K$4,#REF!,0),MATCH(#REF!,#REF!,0)),"")),IF(#REF!=4,IF(J68="","",INDEX(#REF!,MATCH(K$4,#REF!,0),MATCH(#REF!,#REF!,0))),IF(#REF!=2,IF(J68="",IF(OR((#REF!="Semana1"),(#REF!="Semana2"),(#REF!="Semana3"),(#REF!="Semana4")),INDEX(#REF!,MATCH(K$4,#REF!,0),MATCH(#REF!,#REF!,0)),""),""),IF(#REF!=1,IF(J68="",IF(#REF!="Semana4","",""),"")))))</f>
        <v>#REF!</v>
      </c>
      <c r="L68" s="67" t="e">
        <f>IF(EXACT(L$4,#REF!),IF(K68="",IF(OR((#REF!=4),(#REF!=3),(#REF!=2),(#REF!=1)),INDEX(#REF!,MATCH(L$4,#REF!,0),MATCH(#REF!,#REF!,0)),"")),IF(#REF!=4,IF(K68="","",INDEX(#REF!,MATCH(L$4,#REF!,0),MATCH(#REF!,#REF!,0))),IF(#REF!=2,IF(K68="",IF(OR((#REF!="Semana1"),(#REF!="Semana2"),(#REF!="Semana3"),(#REF!="Semana4"),(#REF!="Semana5")),INDEX(#REF!,MATCH(L$4,#REF!,0),MATCH(#REF!,#REF!,0)),""),""),IF(#REF!=1,IF(AND((#REF!="Semana1"),(I68=""),(J68=""),(K68="")),INDEX(#REF!,MATCH(L$4,#REF!,0),MATCH(#REF!,#REF!,0)),IF(AND((#REF!="Semana5"),(K68="")),INDEX(#REF!,MATCH(L$4,#REF!,0),MATCH(#REF!,#REF!,0)),""))))))</f>
        <v>#REF!</v>
      </c>
      <c r="M68" s="68" t="e">
        <f>IF(EXACT(M$4,#REF!),IF(L68="",IF(OR((#REF!=4),(#REF!=3),(#REF!=2),(#REF!=1)),INDEX(#REF!,MATCH(M$4,#REF!,0),MATCH(#REF!,#REF!,0)),"")),IF(#REF!=4,IF(L68="","",INDEX(#REF!,MATCH(M$4,#REF!,0),MATCH(#REF!,#REF!,0))),IF(#REF!=2,IF(L68="",IF(OR((#REF!="Semana1"),(#REF!="Semana2"),(#REF!="Semana3"),(#REF!="Semana4"),(#REF!="Semana5")),INDEX(#REF!,MATCH(M$4,#REF!,0),MATCH(#REF!,#REF!,0)),""),""),IF(#REF!=1,IF(AND((#REF!="Semana2"),(J68=""),(K68=""),(L68="")),INDEX(#REF!,MATCH(M$4,#REF!,0),MATCH(#REF!,#REF!,0)),IF(AND((#REF!="Semana6"),(L68="")),INDEX(#REF!,MATCH(M$4,#REF!,0),MATCH(#REF!,#REF!,0)),""))))))</f>
        <v>#REF!</v>
      </c>
      <c r="N68" s="68" t="e">
        <f>IF(EXACT(N$4,#REF!),IF(M68="",IF(OR((#REF!=4),(#REF!=3),(#REF!=2),(#REF!=1)),INDEX(#REF!,MATCH(N$4,#REF!,0),MATCH(#REF!,#REF!,0)),"")),IF(#REF!=4,IF(M68="","",INDEX(#REF!,MATCH(N$4,#REF!,0),MATCH(#REF!,#REF!,0))),IF(#REF!=2,IF(M68="",IF(OR((#REF!="Semana1"),(#REF!="Semana2"),(#REF!="Semana3"),(#REF!="Semana4"),(#REF!="Semana5")),INDEX(#REF!,MATCH(N$4,#REF!,0),MATCH(#REF!,#REF!,0)),""),""),IF(#REF!=1,IF(AND((#REF!="Semana3"),(K68=""),(L68=""),(M68="")),INDEX(#REF!,MATCH(N$4,#REF!,0),MATCH(#REF!,#REF!,0)),IF(AND((#REF!="Semana7"),(M68="")),INDEX(#REF!,MATCH(N$4,#REF!,0),MATCH(#REF!,#REF!,0)),""))))))</f>
        <v>#REF!</v>
      </c>
      <c r="O68" s="68" t="e">
        <f>IF(EXACT(O$4,#REF!),IF(N68="",IF(OR((#REF!=4),(#REF!=3),(#REF!=2),(#REF!=1)),INDEX(#REF!,MATCH(O$4,#REF!,0),MATCH(#REF!,#REF!,0)),"")),IF(#REF!=4,IF(N68="","",INDEX(#REF!,MATCH(O$4,#REF!,0),MATCH(#REF!,#REF!,0))),IF(#REF!=2,IF(N68="",IF(OR((#REF!="Semana1"),(#REF!="Semana2"),(#REF!="Semana3"),(#REF!="Semana4"),(#REF!="Semana5"),(#REF!="Semana6"),(#REF!="Semana7"),(#REF!="Semana8")),INDEX(#REF!,MATCH(O$4,#REF!,0),MATCH(#REF!,#REF!,0)),""),""),IF(#REF!=1,IF(AND((L68=""),(M68=""),(N68="")),INDEX(#REF!,MATCH(O$4,#REF!,0),MATCH(#REF!,#REF!,0)),""),""))))</f>
        <v>#REF!</v>
      </c>
      <c r="P68" s="68" t="e">
        <f>IF(EXACT((#REF!),(PROPER(TEXT(P$3,"dddd")))),"",IF(AND(EXACT((#REF!),(PROPER(TEXT(O$3,"dddd")))),(EXACT((#REF!),PROPER(TEXT(P67,"dddd"))))),"",IF(#REF!=1,IF(AND((M68=""),(N68=""),(O68="")),INDEX(#REF!,MATCH(P$4,#REF!,0),MATCH(#REF!,#REF!,0)),""),IF(#REF!=2,IF(O68="",INDEX(#REF!,MATCH(P$4,#REF!,0),MATCH(#REF!,#REF!,0)),""),IF(#REF!=4,INDEX(#REF!,MATCH(P$4,#REF!,0),MATCH(#REF!,#REF!,0)),"")))))</f>
        <v>#REF!</v>
      </c>
      <c r="Q68" s="67" t="e">
        <f>IF(EXACT((#REF!),(PROPER(TEXT(Q$3,"dddd")))),"",IF(AND(EXACT((#REF!),(PROPER(TEXT(P$3,"dddd")))),(EXACT((#REF!),PROPER(TEXT(Q67,"dddd"))))),"",IF(#REF!=1,IF(AND((N68=""),(O68=""),(P68="")),INDEX(#REF!,MATCH(Q$4,#REF!,0),MATCH(#REF!,#REF!,0)),""),IF(#REF!=2,IF(P68="",INDEX(#REF!,MATCH(Q$4,#REF!,0),MATCH(#REF!,#REF!,0)),""),IF(#REF!=4,INDEX(#REF!,MATCH(Q$4,#REF!,0),MATCH(#REF!,#REF!,0)),"")))))</f>
        <v>#REF!</v>
      </c>
      <c r="R68" s="67" t="e">
        <f>IF(EXACT((#REF!),(PROPER(TEXT(R$3,"dddd")))),"",IF(AND(EXACT((#REF!),(PROPER(TEXT(Q$3,"dddd")))),(EXACT((#REF!),PROPER(TEXT(R67,"dddd"))))),"",IF(#REF!=1,IF(AND((O68=""),(P68=""),(Q68="")),INDEX(#REF!,MATCH(R$4,#REF!,0),MATCH(#REF!,#REF!,0)),""),IF(#REF!=2,IF(Q68="",INDEX(#REF!,MATCH(R$4,#REF!,0),MATCH(#REF!,#REF!,0)),""),IF(#REF!=4,INDEX(#REF!,MATCH(R$4,#REF!,0),MATCH(#REF!,#REF!,0)),"")))))</f>
        <v>#REF!</v>
      </c>
      <c r="S68" s="67" t="e">
        <f>IF(EXACT((#REF!),(PROPER(TEXT(S$3,"dddd")))),"",IF(AND(EXACT((#REF!),(PROPER(TEXT(R$3,"dddd")))),(EXACT((#REF!),PROPER(TEXT(S67,"dddd"))))),"",IF(#REF!=1,IF(AND((P68=""),(Q68=""),(R68="")),INDEX(#REF!,MATCH(S$4,#REF!,0),MATCH(#REF!,#REF!,0)),""),IF(#REF!=2,IF(R68="",INDEX(#REF!,MATCH(S$4,#REF!,0),MATCH(#REF!,#REF!,0)),""),IF(#REF!=4,INDEX(#REF!,MATCH(S$4,#REF!,0),MATCH(#REF!,#REF!,0)),"")))))</f>
        <v>#REF!</v>
      </c>
      <c r="T68" s="67" t="e">
        <f>IF(EXACT((#REF!),(PROPER(TEXT(T$3,"dddd")))),"",IF(AND(EXACT((#REF!),(PROPER(TEXT(S$3,"dddd")))),(EXACT((#REF!),PROPER(TEXT(T67,"dddd"))))),"",IF(#REF!=1,IF(AND((Q68=""),(R68=""),(S68="")),INDEX(#REF!,MATCH(T$4,#REF!,0),MATCH(#REF!,#REF!,0)),""),IF(#REF!=2,IF(S68="",INDEX(#REF!,MATCH(T$4,#REF!,0),MATCH(#REF!,#REF!,0)),""),IF(#REF!=4,INDEX(#REF!,MATCH(T$4,#REF!,0),MATCH(#REF!,#REF!,0)),"")))))</f>
        <v>#REF!</v>
      </c>
      <c r="U68" s="68" t="e">
        <f>IF(EXACT((#REF!),(PROPER(TEXT(U$3,"dddd")))),"",IF(AND(EXACT((#REF!),(PROPER(TEXT(T$3,"dddd")))),(EXACT((#REF!),PROPER(TEXT(U67,"dddd"))))),"",IF(#REF!=1,IF(AND((R68=""),(S68=""),(T68="")),INDEX(#REF!,MATCH(U$4,#REF!,0),MATCH(#REF!,#REF!,0)),""),IF(#REF!=2,IF(T68="",INDEX(#REF!,MATCH(U$4,#REF!,0),MATCH(#REF!,#REF!,0)),""),IF(#REF!=4,INDEX(#REF!,MATCH(U$4,#REF!,0),MATCH(#REF!,#REF!,0)),"")))))</f>
        <v>#REF!</v>
      </c>
      <c r="V68" s="68" t="e">
        <f>IF(EXACT((#REF!),(PROPER(TEXT(V$3,"dddd")))),"",IF(AND(EXACT((#REF!),(PROPER(TEXT(U$3,"dddd")))),(EXACT((#REF!),PROPER(TEXT(V67,"dddd"))))),"",IF(#REF!=1,IF(AND((S68=""),(T68=""),(U68="")),INDEX(#REF!,MATCH(V$4,#REF!,0),MATCH(#REF!,#REF!,0)),""),IF(#REF!=2,IF(U68="",INDEX(#REF!,MATCH(V$4,#REF!,0),MATCH(#REF!,#REF!,0)),""),IF(#REF!=4,INDEX(#REF!,MATCH(V$4,#REF!,0),MATCH(#REF!,#REF!,0)),"")))))</f>
        <v>#REF!</v>
      </c>
      <c r="W68" s="68" t="e">
        <f>IF(EXACT((#REF!),(PROPER(TEXT(W$3,"dddd")))),"",IF(AND(EXACT((#REF!),(PROPER(TEXT(V$3,"dddd")))),(EXACT((#REF!),PROPER(TEXT(W67,"dddd"))))),"",IF(#REF!=1,IF(AND((T68=""),(U68=""),(V68="")),INDEX(#REF!,MATCH(W$4,#REF!,0),MATCH(#REF!,#REF!,0)),""),IF(#REF!=2,IF(V68="",INDEX(#REF!,MATCH(W$4,#REF!,0),MATCH(#REF!,#REF!,0)),""),IF(#REF!=4,INDEX(#REF!,MATCH(W$4,#REF!,0),MATCH(#REF!,#REF!,0)),"")))))</f>
        <v>#REF!</v>
      </c>
      <c r="X68" s="68" t="e">
        <f>IF(EXACT((#REF!),(PROPER(TEXT(X$3,"dddd")))),"",IF(AND(EXACT((#REF!),(PROPER(TEXT(W$3,"dddd")))),(EXACT((#REF!),PROPER(TEXT(X67,"dddd"))))),"",IF(#REF!=1,IF(AND((U68=""),(V68=""),(W68="")),INDEX(#REF!,MATCH(X$4,#REF!,0),MATCH(#REF!,#REF!,0)),""),IF(#REF!=2,IF(W68="",INDEX(#REF!,MATCH(X$4,#REF!,0),MATCH(#REF!,#REF!,0)),""),IF(#REF!=4,INDEX(#REF!,MATCH(X$4,#REF!,0),MATCH(#REF!,#REF!,0)),"")))))</f>
        <v>#REF!</v>
      </c>
      <c r="Y68" s="67" t="e">
        <f>IF(EXACT((#REF!),(PROPER(TEXT(Y$3,"dddd")))),"",IF(AND(EXACT((#REF!),(PROPER(TEXT(X$3,"dddd")))),(EXACT((#REF!),PROPER(TEXT(Y67,"dddd"))))),"",IF(#REF!=1,IF(AND((V68=""),(W68=""),(X68="")),INDEX(#REF!,MATCH(Y$4,#REF!,0),MATCH(#REF!,#REF!,0)),""),IF(#REF!=2,IF(X68="",INDEX(#REF!,MATCH(Y$4,#REF!,0),MATCH(#REF!,#REF!,0)),""),IF(#REF!=4,INDEX(#REF!,MATCH(Y$4,#REF!,0),MATCH(#REF!,#REF!,0)),"")))))</f>
        <v>#REF!</v>
      </c>
      <c r="Z68" s="67" t="e">
        <f>IF(EXACT((#REF!),(PROPER(TEXT(Z$3,"dddd")))),"",IF(AND(EXACT((#REF!),(PROPER(TEXT(Y$3,"dddd")))),(EXACT((#REF!),PROPER(TEXT(Z67,"dddd"))))),"",IF(#REF!=1,IF(AND((W68=""),(X68=""),(Y68="")),INDEX(#REF!,MATCH(Z$4,#REF!,0),MATCH(#REF!,#REF!,0)),""),IF(#REF!=2,IF(Y68="",INDEX(#REF!,MATCH(Z$4,#REF!,0),MATCH(#REF!,#REF!,0)),""),IF(#REF!=4,INDEX(#REF!,MATCH(Z$4,#REF!,0),MATCH(#REF!,#REF!,0)),"")))))</f>
        <v>#REF!</v>
      </c>
      <c r="AA68" s="67" t="e">
        <f>IF(EXACT((#REF!),(PROPER(TEXT(AA$3,"dddd")))),"",IF(AND(EXACT((#REF!),(PROPER(TEXT(Z$3,"dddd")))),(EXACT((#REF!),PROPER(TEXT(AA67,"dddd"))))),"",IF(#REF!=1,IF(AND((X68=""),(Y68=""),(Z68="")),INDEX(#REF!,MATCH(AA$4,#REF!,0),MATCH(#REF!,#REF!,0)),""),IF(#REF!=2,IF(Z68="",INDEX(#REF!,MATCH(AA$4,#REF!,0),MATCH(#REF!,#REF!,0)),""),IF(#REF!=4,INDEX(#REF!,MATCH(AA$4,#REF!,0),MATCH(#REF!,#REF!,0)),"")))))</f>
        <v>#REF!</v>
      </c>
      <c r="AB68" s="67" t="e">
        <f>IF(EXACT((#REF!),(PROPER(TEXT(AB$3,"dddd")))),"",IF(AND(EXACT((#REF!),(PROPER(TEXT(AA$3,"dddd")))),(EXACT((#REF!),PROPER(TEXT(AB67,"dddd"))))),"",IF(#REF!=1,IF(AND((Y68=""),(Z68=""),(AA68="")),INDEX(#REF!,MATCH(AB$4,#REF!,0),MATCH(#REF!,#REF!,0)),""),IF(#REF!=2,IF(AA68="",INDEX(#REF!,MATCH(AB$4,#REF!,0),MATCH(#REF!,#REF!,0)),""),IF(#REF!=4,INDEX(#REF!,MATCH(AB$4,#REF!,0),MATCH(#REF!,#REF!,0)),"")))))</f>
        <v>#REF!</v>
      </c>
      <c r="AC68" s="67" t="e">
        <f>IF(EXACT((#REF!),(PROPER(TEXT(AC$3,"dddd")))),"",IF(AND(EXACT((#REF!),(PROPER(TEXT(AB$3,"dddd")))),(EXACT((#REF!),PROPER(TEXT(AC67,"dddd"))))),"",IF(#REF!=1,IF(AND((Z68=""),(AA68=""),(AB68="")),INDEX(#REF!,MATCH(AC$4,#REF!,0),MATCH(#REF!,#REF!,0)),""),IF(#REF!=2,IF(AB68="",INDEX(#REF!,MATCH(AC$4,#REF!,0),MATCH(#REF!,#REF!,0)),""),IF(#REF!=4,INDEX(#REF!,MATCH(AC$4,#REF!,0),MATCH(#REF!,#REF!,0)),"")))))</f>
        <v>#REF!</v>
      </c>
      <c r="AD68" s="68" t="e">
        <f>IF(EXACT((#REF!),(PROPER(TEXT(AD$3,"dddd")))),"",IF(AND(EXACT((#REF!),(PROPER(TEXT(AC$3,"dddd")))),(EXACT((#REF!),PROPER(TEXT(AD67,"dddd"))))),"",IF(#REF!=1,IF(AND((AA68=""),(AB68=""),(AC68="")),INDEX(#REF!,MATCH(AD$4,#REF!,0),MATCH(#REF!,#REF!,0)),""),IF(#REF!=2,IF(AC68="",INDEX(#REF!,MATCH(AD$4,#REF!,0),MATCH(#REF!,#REF!,0)),""),IF(#REF!=4,INDEX(#REF!,MATCH(AD$4,#REF!,0),MATCH(#REF!,#REF!,0)),"")))))</f>
        <v>#REF!</v>
      </c>
      <c r="AE68" s="68" t="e">
        <f>IF(EXACT((#REF!),(PROPER(TEXT(AE$3,"dddd")))),"",IF(AND(EXACT((#REF!),(PROPER(TEXT(AD$3,"dddd")))),(EXACT((#REF!),PROPER(TEXT(AE67,"dddd"))))),"",IF(#REF!=1,IF(AND((AB68=""),(AC68=""),(AD68="")),INDEX(#REF!,MATCH(AE$4,#REF!,0),MATCH(#REF!,#REF!,0)),""),IF(#REF!=2,IF(AD68="",INDEX(#REF!,MATCH(AE$4,#REF!,0),MATCH(#REF!,#REF!,0)),""),IF(#REF!=4,INDEX(#REF!,MATCH(AE$4,#REF!,0),MATCH(#REF!,#REF!,0)),"")))))</f>
        <v>#REF!</v>
      </c>
      <c r="AF68" s="68" t="e">
        <f>IF(EXACT((#REF!),(PROPER(TEXT(AF$3,"dddd")))),"",IF(AND(EXACT((#REF!),(PROPER(TEXT(AE$3,"dddd")))),(EXACT((#REF!),PROPER(TEXT(AF67,"dddd"))))),"",IF(#REF!=1,IF(AND((AC68=""),(AD68=""),(AE68="")),INDEX(#REF!,MATCH(AF$4,#REF!,0),MATCH(#REF!,#REF!,0)),""),IF(#REF!=2,IF(AE68="",INDEX(#REF!,MATCH(AF$4,#REF!,0),MATCH(#REF!,#REF!,0)),""),IF(#REF!=4,INDEX(#REF!,MATCH(AF$4,#REF!,0),MATCH(#REF!,#REF!,0)),"")))))</f>
        <v>#REF!</v>
      </c>
      <c r="AG68" s="68" t="e">
        <f>IF(EXACT((#REF!),(PROPER(TEXT(AG$3,"dddd")))),"",IF(AND(EXACT((#REF!),(PROPER(TEXT(AF$3,"dddd")))),(EXACT((#REF!),PROPER(TEXT(AG67,"dddd"))))),"",IF(#REF!=1,IF(AND((AD68=""),(AE68=""),(AF68="")),INDEX(#REF!,MATCH(AG$4,#REF!,0),MATCH(#REF!,#REF!,0)),""),IF(#REF!=2,IF(AF68="",INDEX(#REF!,MATCH(AG$4,#REF!,0),MATCH(#REF!,#REF!,0)),""),IF(#REF!=4,INDEX(#REF!,MATCH(AG$4,#REF!,0),MATCH(#REF!,#REF!,0)),"")))))</f>
        <v>#REF!</v>
      </c>
      <c r="AH68" s="67" t="e">
        <f>IF(EXACT((#REF!),(PROPER(TEXT(AH$3,"dddd")))),"",IF(AND(EXACT((#REF!),(PROPER(TEXT(AG$3,"dddd")))),(EXACT((#REF!),PROPER(TEXT(AH67,"dddd"))))),"",IF(#REF!=1,IF(AND((AE68=""),(AF68=""),(AG68="")),INDEX(#REF!,MATCH(AH$4,#REF!,0),MATCH(#REF!,#REF!,0)),""),IF(#REF!=2,IF(AG68="",INDEX(#REF!,MATCH(AH$4,#REF!,0),MATCH(#REF!,#REF!,0)),""),IF(#REF!=4,INDEX(#REF!,MATCH(AH$4,#REF!,0),MATCH(#REF!,#REF!,0)),"")))))</f>
        <v>#REF!</v>
      </c>
      <c r="AI68" s="67" t="e">
        <f>IF(EXACT((#REF!),(PROPER(TEXT(AI$3,"dddd")))),"",IF(AND(EXACT((#REF!),(PROPER(TEXT(AH$3,"dddd")))),(EXACT((#REF!),PROPER(TEXT(AI67,"dddd"))))),"",IF(#REF!=1,IF(AND((AF68=""),(AG68=""),(AH68="")),INDEX(#REF!,MATCH(AI$4,#REF!,0),MATCH(#REF!,#REF!,0)),""),IF(#REF!=2,IF(AH68="",INDEX(#REF!,MATCH(AI$4,#REF!,0),MATCH(#REF!,#REF!,0)),""),IF(#REF!=4,INDEX(#REF!,MATCH(AI$4,#REF!,0),MATCH(#REF!,#REF!,0)),"")))))</f>
        <v>#REF!</v>
      </c>
      <c r="AJ68" s="67" t="e">
        <f>IF(EXACT((#REF!),(PROPER(TEXT(AJ$3,"dddd")))),"",IF(AND(EXACT((#REF!),(PROPER(TEXT(AI$3,"dddd")))),(EXACT((#REF!),PROPER(TEXT(AJ67,"dddd"))))),"",IF(#REF!=1,IF(AND((AG68=""),(AH68=""),(AI68="")),INDEX(#REF!,MATCH(AJ$4,#REF!,0),MATCH(#REF!,#REF!,0)),""),IF(#REF!=2,IF(AI68="",INDEX(#REF!,MATCH(AJ$4,#REF!,0),MATCH(#REF!,#REF!,0)),""),IF(#REF!=4,INDEX(#REF!,MATCH(AJ$4,#REF!,0),MATCH(#REF!,#REF!,0)),"")))))</f>
        <v>#REF!</v>
      </c>
      <c r="AK68" s="67" t="e">
        <f>IF(EXACT((#REF!),(PROPER(TEXT(AK$3,"dddd")))),"",IF(AND(EXACT((#REF!),(PROPER(TEXT(AJ$3,"dddd")))),(EXACT((#REF!),PROPER(TEXT(AK67,"dddd"))))),"",IF(#REF!=1,IF(AND((AH68=""),(AI68=""),(AJ68="")),INDEX(#REF!,MATCH(AK$4,#REF!,0),MATCH(#REF!,#REF!,0)),""),IF(#REF!=2,IF(AJ68="",INDEX(#REF!,MATCH(AK$4,#REF!,0),MATCH(#REF!,#REF!,0)),""),IF(#REF!=4,INDEX(#REF!,MATCH(AK$4,#REF!,0),MATCH(#REF!,#REF!,0)),"")))))</f>
        <v>#REF!</v>
      </c>
      <c r="AL68" s="67" t="e">
        <f>IF(EXACT((#REF!),(PROPER(TEXT(AL$3,"dddd")))),"",IF(AND(EXACT((#REF!),(PROPER(TEXT(AK$3,"dddd")))),(EXACT((#REF!),PROPER(TEXT(AL67,"dddd"))))),"",IF(#REF!=1,IF(AND((AI68=""),(AJ68=""),(AK68="")),INDEX(#REF!,MATCH(AL$4,#REF!,0),MATCH(#REF!,#REF!,0)),""),IF(#REF!=2,IF(AK68="",INDEX(#REF!,MATCH(AL$4,#REF!,0),MATCH(#REF!,#REF!,0)),""),IF(#REF!=4,INDEX(#REF!,MATCH(AL$4,#REF!,0),MATCH(#REF!,#REF!,0)),"")))))</f>
        <v>#REF!</v>
      </c>
      <c r="AM68" s="68" t="e">
        <f>IF(EXACT((#REF!),(PROPER(TEXT(AM$3,"dddd")))),"",IF(AND(EXACT((#REF!),(PROPER(TEXT(AL$3,"dddd")))),(EXACT((#REF!),PROPER(TEXT(AM67,"dddd"))))),"",IF(#REF!=1,IF(AND((AJ68=""),(AK68=""),(AL68="")),INDEX(#REF!,MATCH(AM$4,#REF!,0),MATCH(#REF!,#REF!,0)),""),IF(#REF!=2,IF(AL68="",INDEX(#REF!,MATCH(AM$4,#REF!,0),MATCH(#REF!,#REF!,0)),""),IF(#REF!=4,INDEX(#REF!,MATCH(AM$4,#REF!,0),MATCH(#REF!,#REF!,0)),"")))))</f>
        <v>#REF!</v>
      </c>
      <c r="AN68" s="68" t="e">
        <f>IF(EXACT((#REF!),(PROPER(TEXT(AN$3,"dddd")))),"",IF(AND(EXACT((#REF!),(PROPER(TEXT(AM$3,"dddd")))),(EXACT((#REF!),PROPER(TEXT(AN67,"dddd"))))),"",IF(#REF!=1,IF(AND((AK68=""),(AL68=""),(AM68="")),INDEX(#REF!,MATCH(AN$4,#REF!,0),MATCH(#REF!,#REF!,0)),""),IF(#REF!=2,IF(AM68="",INDEX(#REF!,MATCH(AN$4,#REF!,0),MATCH(#REF!,#REF!,0)),""),IF(#REF!=4,INDEX(#REF!,MATCH(AN$4,#REF!,0),MATCH(#REF!,#REF!,0)),"")))))</f>
        <v>#REF!</v>
      </c>
      <c r="AO68" s="68" t="e">
        <f>IF(EXACT((#REF!),(PROPER(TEXT(AO$3,"dddd")))),"",IF(AND(EXACT((#REF!),(PROPER(TEXT(AN$3,"dddd")))),(EXACT((#REF!),PROPER(TEXT(AO67,"dddd"))))),"",IF(#REF!=1,IF(AND((AL68=""),(AM68=""),(AN68="")),INDEX(#REF!,MATCH(AO$4,#REF!,0),MATCH(#REF!,#REF!,0)),""),IF(#REF!=2,IF(AN68="",INDEX(#REF!,MATCH(AO$4,#REF!,0),MATCH(#REF!,#REF!,0)),""),IF(#REF!=4,INDEX(#REF!,MATCH(AO$4,#REF!,0),MATCH(#REF!,#REF!,0)),"")))))</f>
        <v>#REF!</v>
      </c>
      <c r="AP68" s="68" t="e">
        <f>IF(EXACT((#REF!),(PROPER(TEXT(AP$3,"dddd")))),"",IF(AND(EXACT((#REF!),(PROPER(TEXT(AO$3,"dddd")))),(EXACT((#REF!),PROPER(TEXT(AP67,"dddd"))))),"",IF(#REF!=1,IF(AND((AM68=""),(AN68=""),(AO68="")),INDEX(#REF!,MATCH(AP$4,#REF!,0),MATCH(#REF!,#REF!,0)),""),IF(#REF!=2,IF(AO68="",INDEX(#REF!,MATCH(AP$4,#REF!,0),MATCH(#REF!,#REF!,0)),""),IF(#REF!=4,INDEX(#REF!,MATCH(AP$4,#REF!,0),MATCH(#REF!,#REF!,0)),"")))))</f>
        <v>#REF!</v>
      </c>
      <c r="AQ68" s="67" t="e">
        <f>IF(EXACT((#REF!),(PROPER(TEXT(AQ$3,"dddd")))),"",IF(AND(EXACT((#REF!),(PROPER(TEXT(AP$3,"dddd")))),(EXACT((#REF!),PROPER(TEXT(AQ67,"dddd"))))),"",IF(#REF!=1,IF(AND((AN68=""),(AO68=""),(AP68="")),INDEX(#REF!,MATCH(AQ$4,#REF!,0),MATCH(#REF!,#REF!,0)),""),IF(#REF!=2,IF(AP68="",INDEX(#REF!,MATCH(AQ$4,#REF!,0),MATCH(#REF!,#REF!,0)),""),IF(#REF!=4,INDEX(#REF!,MATCH(AQ$4,#REF!,0),MATCH(#REF!,#REF!,0)),"")))))</f>
        <v>#REF!</v>
      </c>
      <c r="AR68" s="67" t="e">
        <f>IF(EXACT((#REF!),(PROPER(TEXT(AR$3,"dddd")))),"",IF(AND(EXACT((#REF!),(PROPER(TEXT(AQ$3,"dddd")))),(EXACT((#REF!),PROPER(TEXT(AR67,"dddd"))))),"",IF(#REF!=1,IF(AND((AO68=""),(AP68=""),(AQ68="")),INDEX(#REF!,MATCH(AR$4,#REF!,0),MATCH(#REF!,#REF!,0)),""),IF(#REF!=2,IF(AQ68="",INDEX(#REF!,MATCH(AR$4,#REF!,0),MATCH(#REF!,#REF!,0)),""),IF(#REF!=4,INDEX(#REF!,MATCH(AR$4,#REF!,0),MATCH(#REF!,#REF!,0)),"")))))</f>
        <v>#REF!</v>
      </c>
      <c r="AS68" s="67" t="e">
        <f>IF(EXACT((#REF!),(PROPER(TEXT(AS$3,"dddd")))),"",IF(AND(EXACT((#REF!),(PROPER(TEXT(AR$3,"dddd")))),(EXACT((#REF!),PROPER(TEXT(AS67,"dddd"))))),"",IF(#REF!=1,IF(AND((AP68=""),(AQ68=""),(AR68="")),INDEX(#REF!,MATCH(AS$4,#REF!,0),MATCH(#REF!,#REF!,0)),""),IF(#REF!=2,IF(AR68="",INDEX(#REF!,MATCH(AS$4,#REF!,0),MATCH(#REF!,#REF!,0)),""),IF(#REF!=4,INDEX(#REF!,MATCH(AS$4,#REF!,0),MATCH(#REF!,#REF!,0)),"")))))</f>
        <v>#REF!</v>
      </c>
      <c r="AT68" s="67" t="e">
        <f>IF(EXACT((#REF!),(PROPER(TEXT(AT$3,"dddd")))),"",IF(AND(EXACT((#REF!),(PROPER(TEXT(AS$3,"dddd")))),(EXACT((#REF!),PROPER(TEXT(AT67,"dddd"))))),"",IF(#REF!=1,IF(AND((AQ68=""),(AR68=""),(AS68="")),INDEX(#REF!,MATCH(AT$4,#REF!,0),MATCH(#REF!,#REF!,0)),""),IF(#REF!=2,IF(AS68="",INDEX(#REF!,MATCH(AT$4,#REF!,0),MATCH(#REF!,#REF!,0)),""),IF(#REF!=4,INDEX(#REF!,MATCH(AT$4,#REF!,0),MATCH(#REF!,#REF!,0)),"")))))</f>
        <v>#REF!</v>
      </c>
      <c r="AU68" s="67" t="e">
        <f>IF(EXACT((#REF!),(PROPER(TEXT(AU$3,"dddd")))),"",IF(AND(EXACT((#REF!),(PROPER(TEXT(AT$3,"dddd")))),(EXACT((#REF!),PROPER(TEXT(AU67,"dddd"))))),"",IF(#REF!=1,IF(AND((AR68=""),(AS68=""),(AT68="")),INDEX(#REF!,MATCH(AU$4,#REF!,0),MATCH(#REF!,#REF!,0)),""),IF(#REF!=2,IF(AT68="",INDEX(#REF!,MATCH(AU$4,#REF!,0),MATCH(#REF!,#REF!,0)),""),IF(#REF!=4,INDEX(#REF!,MATCH(AU$4,#REF!,0),MATCH(#REF!,#REF!,0)),"")))))</f>
        <v>#REF!</v>
      </c>
      <c r="AV68" s="68" t="e">
        <f>IF(EXACT((#REF!),(PROPER(TEXT(AV$3,"dddd")))),"",IF(AND(EXACT((#REF!),(PROPER(TEXT(AU$3,"dddd")))),(EXACT((#REF!),PROPER(TEXT(AV67,"dddd"))))),"",IF(#REF!=1,IF(AND((AS68=""),(AT68=""),(AU68="")),INDEX(#REF!,MATCH(AV$4,#REF!,0),MATCH(#REF!,#REF!,0)),""),IF(#REF!=2,IF(AU68="",INDEX(#REF!,MATCH(AV$4,#REF!,0),MATCH(#REF!,#REF!,0)),""),IF(#REF!=4,INDEX(#REF!,MATCH(AV$4,#REF!,0),MATCH(#REF!,#REF!,0)),"")))))</f>
        <v>#REF!</v>
      </c>
      <c r="AW68" s="68" t="e">
        <f>IF(EXACT((#REF!),(PROPER(TEXT(AW$3,"dddd")))),"",IF(AND(EXACT((#REF!),(PROPER(TEXT(AV$3,"dddd")))),(EXACT((#REF!),PROPER(TEXT(AW67,"dddd"))))),"",IF(#REF!=1,IF(AND((AT68=""),(AU68=""),(AV68="")),INDEX(#REF!,MATCH(AW$4,#REF!,0),MATCH(#REF!,#REF!,0)),""),IF(#REF!=2,IF(AV68="",INDEX(#REF!,MATCH(AW$4,#REF!,0),MATCH(#REF!,#REF!,0)),""),IF(#REF!=4,INDEX(#REF!,MATCH(AW$4,#REF!,0),MATCH(#REF!,#REF!,0)),"")))))</f>
        <v>#REF!</v>
      </c>
      <c r="AX68" s="68" t="e">
        <f>IF(EXACT((#REF!),(PROPER(TEXT(AX$3,"dddd")))),"",IF(AND(EXACT((#REF!),(PROPER(TEXT(AW$3,"dddd")))),(EXACT((#REF!),PROPER(TEXT(AX67,"dddd"))))),"",IF(#REF!=1,IF(AND((AU68=""),(AV68=""),(AW68="")),INDEX(#REF!,MATCH(AX$4,#REF!,0),MATCH(#REF!,#REF!,0)),""),IF(#REF!=2,IF(AW68="",INDEX(#REF!,MATCH(AX$4,#REF!,0),MATCH(#REF!,#REF!,0)),""),IF(#REF!=4,INDEX(#REF!,MATCH(AX$4,#REF!,0),MATCH(#REF!,#REF!,0)),"")))))</f>
        <v>#REF!</v>
      </c>
      <c r="AY68" s="68" t="e">
        <f>IF(EXACT((#REF!),(PROPER(TEXT(AY$3,"dddd")))),"",IF(AND(EXACT((#REF!),(PROPER(TEXT(AX$3,"dddd")))),(EXACT((#REF!),PROPER(TEXT(AY67,"dddd"))))),"",IF(#REF!=1,IF(AND((AV68=""),(AW68=""),(AX68="")),INDEX(#REF!,MATCH(AY$4,#REF!,0),MATCH(#REF!,#REF!,0)),""),IF(#REF!=2,IF(AX68="",INDEX(#REF!,MATCH(AY$4,#REF!,0),MATCH(#REF!,#REF!,0)),""),IF(#REF!=4,INDEX(#REF!,MATCH(AY$4,#REF!,0),MATCH(#REF!,#REF!,0)),"")))))</f>
        <v>#REF!</v>
      </c>
      <c r="AZ68" s="67" t="e">
        <f>IF(EXACT((#REF!),(PROPER(TEXT(AZ$3,"dddd")))),"",IF(AND(EXACT((#REF!),(PROPER(TEXT(AY$3,"dddd")))),(EXACT((#REF!),PROPER(TEXT(AZ67,"dddd"))))),"",IF(#REF!=1,IF(AND((AW68=""),(AX68=""),(AY68="")),INDEX(#REF!,MATCH(AZ$4,#REF!,0),MATCH(#REF!,#REF!,0)),""),IF(#REF!=2,IF(AY68="",INDEX(#REF!,MATCH(AZ$4,#REF!,0),MATCH(#REF!,#REF!,0)),""),IF(#REF!=4,INDEX(#REF!,MATCH(AZ$4,#REF!,0),MATCH(#REF!,#REF!,0)),"")))))</f>
        <v>#REF!</v>
      </c>
      <c r="BA68" s="67" t="e">
        <f>IF(EXACT((#REF!),(PROPER(TEXT(BA$3,"dddd")))),"",IF(AND(EXACT((#REF!),(PROPER(TEXT(AZ$3,"dddd")))),(EXACT((#REF!),PROPER(TEXT(BA67,"dddd"))))),"",IF(#REF!=1,IF(AND((AX68=""),(AY68=""),(AZ68="")),INDEX(#REF!,MATCH(BA$4,#REF!,0),MATCH(#REF!,#REF!,0)),""),IF(#REF!=2,IF(AZ68="",INDEX(#REF!,MATCH(BA$4,#REF!,0),MATCH(#REF!,#REF!,0)),""),IF(#REF!=4,INDEX(#REF!,MATCH(BA$4,#REF!,0),MATCH(#REF!,#REF!,0)),"")))))</f>
        <v>#REF!</v>
      </c>
      <c r="BB68" s="67" t="e">
        <f>IF(EXACT((#REF!),(PROPER(TEXT(BB$3,"dddd")))),"",IF(AND(EXACT((#REF!),(PROPER(TEXT(BA$3,"dddd")))),(EXACT((#REF!),PROPER(TEXT(BB67,"dddd"))))),"",IF(#REF!=1,IF(AND((AY68=""),(AZ68=""),(BA68="")),INDEX(#REF!,MATCH(BB$4,#REF!,0),MATCH(#REF!,#REF!,0)),""),IF(#REF!=2,IF(BA68="",INDEX(#REF!,MATCH(BB$4,#REF!,0),MATCH(#REF!,#REF!,0)),""),IF(#REF!=4,INDEX(#REF!,MATCH(BB$4,#REF!,0),MATCH(#REF!,#REF!,0)),"")))))</f>
        <v>#REF!</v>
      </c>
      <c r="BC68" s="67" t="e">
        <f>IF(EXACT((#REF!),(PROPER(TEXT(BC$3,"dddd")))),"",IF(AND(EXACT((#REF!),(PROPER(TEXT(BB$3,"dddd")))),(EXACT((#REF!),PROPER(TEXT(BC67,"dddd"))))),"",IF(#REF!=1,IF(AND((AZ68=""),(BA68=""),(BB68="")),INDEX(#REF!,MATCH(BC$4,#REF!,0),MATCH(#REF!,#REF!,0)),""),IF(#REF!=2,IF(BB68="",INDEX(#REF!,MATCH(BC$4,#REF!,0),MATCH(#REF!,#REF!,0)),""),IF(#REF!=4,INDEX(#REF!,MATCH(BC$4,#REF!,0),MATCH(#REF!,#REF!,0)),"")))))</f>
        <v>#REF!</v>
      </c>
      <c r="BD68" s="68" t="e">
        <f>IF(EXACT((#REF!),(PROPER(TEXT(BD$3,"dddd")))),"",IF(AND(EXACT((#REF!),(PROPER(TEXT(BC$3,"dddd")))),(EXACT((#REF!),PROPER(TEXT(BD67,"dddd"))))),"",IF(#REF!=1,IF(AND((BA68=""),(BB68=""),(BC68="")),INDEX(#REF!,MATCH(BD$4,#REF!,0),MATCH(#REF!,#REF!,0)),""),IF(#REF!=2,IF(BC68="",INDEX(#REF!,MATCH(BD$4,#REF!,0),MATCH(#REF!,#REF!,0)),""),IF(#REF!=4,INDEX(#REF!,MATCH(BD$4,#REF!,0),MATCH(#REF!,#REF!,0)),"")))))</f>
        <v>#REF!</v>
      </c>
      <c r="BE68" s="68" t="e">
        <f>IF(EXACT((#REF!),(PROPER(TEXT(BE$3,"dddd")))),"",IF(AND(EXACT((#REF!),(PROPER(TEXT(BD$3,"dddd")))),(EXACT((#REF!),PROPER(TEXT(BE67,"dddd"))))),"",IF(#REF!=1,IF(AND((BB68=""),(BC68=""),(BD68="")),INDEX(#REF!,MATCH(BE$4,#REF!,0),MATCH(#REF!,#REF!,0)),""),IF(#REF!=2,IF(BD68="",INDEX(#REF!,MATCH(BE$4,#REF!,0),MATCH(#REF!,#REF!,0)),""),IF(#REF!=4,INDEX(#REF!,MATCH(BE$4,#REF!,0),MATCH(#REF!,#REF!,0)),"")))))</f>
        <v>#REF!</v>
      </c>
      <c r="BF68" s="68" t="e">
        <f>IF(EXACT((#REF!),(PROPER(TEXT(BF$3,"dddd")))),"",IF(AND(EXACT((#REF!),(PROPER(TEXT(BE$3,"dddd")))),(EXACT((#REF!),PROPER(TEXT(BF67,"dddd"))))),"",IF(#REF!=1,IF(AND((BC68=""),(BD68=""),(BE68="")),INDEX(#REF!,MATCH(BF$4,#REF!,0),MATCH(#REF!,#REF!,0)),""),IF(#REF!=2,IF(BE68="",INDEX(#REF!,MATCH(BF$4,#REF!,0),MATCH(#REF!,#REF!,0)),""),IF(#REF!=4,INDEX(#REF!,MATCH(BF$4,#REF!,0),MATCH(#REF!,#REF!,0)),"")))))</f>
        <v>#REF!</v>
      </c>
      <c r="BG68" s="68" t="e">
        <f>IF(EXACT((#REF!),(PROPER(TEXT(BG$3,"dddd")))),"",IF(AND(EXACT((#REF!),(PROPER(TEXT(BF$3,"dddd")))),(EXACT((#REF!),PROPER(TEXT(BG67,"dddd"))))),"",IF(#REF!=1,IF(AND((BD68=""),(BE68=""),(BF68="")),INDEX(#REF!,MATCH(BG$4,#REF!,0),MATCH(#REF!,#REF!,0)),""),IF(#REF!=2,IF(BF68="",INDEX(#REF!,MATCH(BG$4,#REF!,0),MATCH(#REF!,#REF!,0)),""),IF(#REF!=4,INDEX(#REF!,MATCH(BG$4,#REF!,0),MATCH(#REF!,#REF!,0)),"")))))</f>
        <v>#REF!</v>
      </c>
    </row>
    <row r="69" spans="1:59" ht="26.25" customHeight="1" x14ac:dyDescent="0.25">
      <c r="A69" s="75" t="e">
        <f t="shared" si="1"/>
        <v>#REF!</v>
      </c>
      <c r="B69" s="52" t="s">
        <v>270</v>
      </c>
      <c r="C69" s="52" t="s">
        <v>199</v>
      </c>
      <c r="D69" s="52" t="s">
        <v>53</v>
      </c>
      <c r="E69" s="52" t="s">
        <v>62</v>
      </c>
      <c r="F69" s="72" t="e">
        <f>IF(ISNA(VLOOKUP(E69,#REF!,2,FALSE)),"",VLOOKUP(E69,#REF!,2,FALSE))</f>
        <v>#REF!</v>
      </c>
      <c r="G69" s="72" t="e">
        <f>IF(ISNA(VLOOKUP(E69,#REF!,3,0)),"",VLOOKUP(E69,#REF!,3,0))</f>
        <v>#REF!</v>
      </c>
      <c r="H69" s="67" t="e">
        <f>IF(EXACT((#REF!),(PROPER(TEXT(H$3,"dddd")))),"",IF(EXACT(H$4,#REF!),IF(#REF!=4,INDEX(#REF!,MATCH(H$4,#REF!,0),MATCH(#REF!,#REF!,0)),INDEX(#REF!,MATCH(#REF!,#REF!,0),MATCH(#REF!,#REF!,0))),""))</f>
        <v>#REF!</v>
      </c>
      <c r="I69" s="67" t="e">
        <f>IF(EXACT((#REF!),(PROPER(TEXT(I$3,"dddd")))),"",IF(EXACT(I$4,#REF!),IF(H69="",IF(OR((#REF!=4),(#REF!=3),(#REF!=2),(#REF!=1)),INDEX(#REF!,MATCH(I$4,#REF!,0),MATCH(#REF!,#REF!,0)),"")),IF(#REF!=4,IF(H69="","",INDEX(#REF!,MATCH(I$4,#REF!,0),MATCH(#REF!,#REF!,0))),IF(#REF!=2,IF(H69="",IF(OR((#REF!="Semana1"),(#REF!="Semana2")),INDEX(#REF!,MATCH(I$4,#REF!,0),MATCH(#REF!,#REF!,0)),""),""),IF(#REF!=1,IF(H69="",IF(#REF!="Semana2","",""),""))))))</f>
        <v>#REF!</v>
      </c>
      <c r="J69" s="67" t="e">
        <f>IF(EXACT(J$4,#REF!),IF(I69="",IF(OR((#REF!=4),(#REF!=3),(#REF!=2),(#REF!=1)),INDEX(#REF!,MATCH(J$4,#REF!,0),MATCH(#REF!,#REF!,0)),"")),IF(#REF!=4,IF(I69="","",INDEX(#REF!,MATCH(J$4,#REF!,0),MATCH(#REF!,#REF!,0))),IF(#REF!=2,IF(I69="",IF(OR((#REF!="Semana1"),(#REF!="Semana2"),(#REF!="Semana3")),INDEX(#REF!,MATCH(J$4,#REF!,0),MATCH(#REF!,#REF!,0)),""),""),IF(#REF!=1,IF(I69="",IF(#REF!="Semana3","",""),"")))))</f>
        <v>#REF!</v>
      </c>
      <c r="K69" s="67" t="e">
        <f>IF(EXACT(K$4,#REF!),IF(J69="",IF(OR((#REF!=4),(#REF!=3),(#REF!=2),(#REF!=1)),INDEX(#REF!,MATCH(K$4,#REF!,0),MATCH(#REF!,#REF!,0)),"")),IF(#REF!=4,IF(J69="","",INDEX(#REF!,MATCH(K$4,#REF!,0),MATCH(#REF!,#REF!,0))),IF(#REF!=2,IF(J69="",IF(OR((#REF!="Semana1"),(#REF!="Semana2"),(#REF!="Semana3"),(#REF!="Semana4")),INDEX(#REF!,MATCH(K$4,#REF!,0),MATCH(#REF!,#REF!,0)),""),""),IF(#REF!=1,IF(J69="",IF(#REF!="Semana4","",""),"")))))</f>
        <v>#REF!</v>
      </c>
      <c r="L69" s="67" t="e">
        <f>IF(EXACT(L$4,#REF!),IF(K69="",IF(OR((#REF!=4),(#REF!=3),(#REF!=2),(#REF!=1)),INDEX(#REF!,MATCH(L$4,#REF!,0),MATCH(#REF!,#REF!,0)),"")),IF(#REF!=4,IF(K69="","",INDEX(#REF!,MATCH(L$4,#REF!,0),MATCH(#REF!,#REF!,0))),IF(#REF!=2,IF(K69="",IF(OR((#REF!="Semana1"),(#REF!="Semana2"),(#REF!="Semana3"),(#REF!="Semana4"),(#REF!="Semana5")),INDEX(#REF!,MATCH(L$4,#REF!,0),MATCH(#REF!,#REF!,0)),""),""),IF(#REF!=1,IF(AND((#REF!="Semana1"),(I69=""),(J69=""),(K69="")),INDEX(#REF!,MATCH(L$4,#REF!,0),MATCH(#REF!,#REF!,0)),IF(AND((#REF!="Semana5"),(K69="")),INDEX(#REF!,MATCH(L$4,#REF!,0),MATCH(#REF!,#REF!,0)),""))))))</f>
        <v>#REF!</v>
      </c>
      <c r="M69" s="68" t="e">
        <f>IF(EXACT(M$4,#REF!),IF(L69="",IF(OR((#REF!=4),(#REF!=3),(#REF!=2),(#REF!=1)),INDEX(#REF!,MATCH(M$4,#REF!,0),MATCH(#REF!,#REF!,0)),"")),IF(#REF!=4,IF(L69="","",INDEX(#REF!,MATCH(M$4,#REF!,0),MATCH(#REF!,#REF!,0))),IF(#REF!=2,IF(L69="",IF(OR((#REF!="Semana1"),(#REF!="Semana2"),(#REF!="Semana3"),(#REF!="Semana4"),(#REF!="Semana5")),INDEX(#REF!,MATCH(M$4,#REF!,0),MATCH(#REF!,#REF!,0)),""),""),IF(#REF!=1,IF(AND((#REF!="Semana2"),(J69=""),(K69=""),(L69="")),INDEX(#REF!,MATCH(M$4,#REF!,0),MATCH(#REF!,#REF!,0)),IF(AND((#REF!="Semana6"),(L69="")),INDEX(#REF!,MATCH(M$4,#REF!,0),MATCH(#REF!,#REF!,0)),""))))))</f>
        <v>#REF!</v>
      </c>
      <c r="N69" s="68" t="e">
        <f>IF(EXACT(N$4,#REF!),IF(M69="",IF(OR((#REF!=4),(#REF!=3),(#REF!=2),(#REF!=1)),INDEX(#REF!,MATCH(N$4,#REF!,0),MATCH(#REF!,#REF!,0)),"")),IF(#REF!=4,IF(M69="","",INDEX(#REF!,MATCH(N$4,#REF!,0),MATCH(#REF!,#REF!,0))),IF(#REF!=2,IF(M69="",IF(OR((#REF!="Semana1"),(#REF!="Semana2"),(#REF!="Semana3"),(#REF!="Semana4"),(#REF!="Semana5")),INDEX(#REF!,MATCH(N$4,#REF!,0),MATCH(#REF!,#REF!,0)),""),""),IF(#REF!=1,IF(AND((#REF!="Semana3"),(K69=""),(L69=""),(M69="")),INDEX(#REF!,MATCH(N$4,#REF!,0),MATCH(#REF!,#REF!,0)),IF(AND((#REF!="Semana7"),(M69="")),INDEX(#REF!,MATCH(N$4,#REF!,0),MATCH(#REF!,#REF!,0)),""))))))</f>
        <v>#REF!</v>
      </c>
      <c r="O69" s="68" t="e">
        <f>IF(EXACT(O$4,#REF!),IF(N69="",IF(OR((#REF!=4),(#REF!=3),(#REF!=2),(#REF!=1)),INDEX(#REF!,MATCH(O$4,#REF!,0),MATCH(#REF!,#REF!,0)),"")),IF(#REF!=4,IF(N69="","",INDEX(#REF!,MATCH(O$4,#REF!,0),MATCH(#REF!,#REF!,0))),IF(#REF!=2,IF(N69="",IF(OR((#REF!="Semana1"),(#REF!="Semana2"),(#REF!="Semana3"),(#REF!="Semana4"),(#REF!="Semana5"),(#REF!="Semana6"),(#REF!="Semana7"),(#REF!="Semana8")),INDEX(#REF!,MATCH(O$4,#REF!,0),MATCH(#REF!,#REF!,0)),""),""),IF(#REF!=1,IF(AND((L69=""),(M69=""),(N69="")),INDEX(#REF!,MATCH(O$4,#REF!,0),MATCH(#REF!,#REF!,0)),""),""))))</f>
        <v>#REF!</v>
      </c>
      <c r="P69" s="68" t="e">
        <f>IF(EXACT((#REF!),(PROPER(TEXT(P$3,"dddd")))),"",IF(AND(EXACT((#REF!),(PROPER(TEXT(O$3,"dddd")))),(EXACT((#REF!),PROPER(TEXT(P68,"dddd"))))),"",IF(#REF!=1,IF(AND((M69=""),(N69=""),(O69="")),INDEX(#REF!,MATCH(P$4,#REF!,0),MATCH(#REF!,#REF!,0)),""),IF(#REF!=2,IF(O69="",INDEX(#REF!,MATCH(P$4,#REF!,0),MATCH(#REF!,#REF!,0)),""),IF(#REF!=4,INDEX(#REF!,MATCH(P$4,#REF!,0),MATCH(#REF!,#REF!,0)),"")))))</f>
        <v>#REF!</v>
      </c>
      <c r="Q69" s="67" t="e">
        <f>IF(EXACT((#REF!),(PROPER(TEXT(Q$3,"dddd")))),"",IF(AND(EXACT((#REF!),(PROPER(TEXT(P$3,"dddd")))),(EXACT((#REF!),PROPER(TEXT(Q68,"dddd"))))),"",IF(#REF!=1,IF(AND((N69=""),(O69=""),(P69="")),INDEX(#REF!,MATCH(Q$4,#REF!,0),MATCH(#REF!,#REF!,0)),""),IF(#REF!=2,IF(P69="",INDEX(#REF!,MATCH(Q$4,#REF!,0),MATCH(#REF!,#REF!,0)),""),IF(#REF!=4,INDEX(#REF!,MATCH(Q$4,#REF!,0),MATCH(#REF!,#REF!,0)),"")))))</f>
        <v>#REF!</v>
      </c>
      <c r="R69" s="67" t="e">
        <f>IF(EXACT((#REF!),(PROPER(TEXT(R$3,"dddd")))),"",IF(AND(EXACT((#REF!),(PROPER(TEXT(Q$3,"dddd")))),(EXACT((#REF!),PROPER(TEXT(R68,"dddd"))))),"",IF(#REF!=1,IF(AND((O69=""),(P69=""),(Q69="")),INDEX(#REF!,MATCH(R$4,#REF!,0),MATCH(#REF!,#REF!,0)),""),IF(#REF!=2,IF(Q69="",INDEX(#REF!,MATCH(R$4,#REF!,0),MATCH(#REF!,#REF!,0)),""),IF(#REF!=4,INDEX(#REF!,MATCH(R$4,#REF!,0),MATCH(#REF!,#REF!,0)),"")))))</f>
        <v>#REF!</v>
      </c>
      <c r="S69" s="67" t="e">
        <f>IF(EXACT((#REF!),(PROPER(TEXT(S$3,"dddd")))),"",IF(AND(EXACT((#REF!),(PROPER(TEXT(R$3,"dddd")))),(EXACT((#REF!),PROPER(TEXT(S68,"dddd"))))),"",IF(#REF!=1,IF(AND((P69=""),(Q69=""),(R69="")),INDEX(#REF!,MATCH(S$4,#REF!,0),MATCH(#REF!,#REF!,0)),""),IF(#REF!=2,IF(R69="",INDEX(#REF!,MATCH(S$4,#REF!,0),MATCH(#REF!,#REF!,0)),""),IF(#REF!=4,INDEX(#REF!,MATCH(S$4,#REF!,0),MATCH(#REF!,#REF!,0)),"")))))</f>
        <v>#REF!</v>
      </c>
      <c r="T69" s="67" t="e">
        <f>IF(EXACT((#REF!),(PROPER(TEXT(T$3,"dddd")))),"",IF(AND(EXACT((#REF!),(PROPER(TEXT(S$3,"dddd")))),(EXACT((#REF!),PROPER(TEXT(T68,"dddd"))))),"",IF(#REF!=1,IF(AND((Q69=""),(R69=""),(S69="")),INDEX(#REF!,MATCH(T$4,#REF!,0),MATCH(#REF!,#REF!,0)),""),IF(#REF!=2,IF(S69="",INDEX(#REF!,MATCH(T$4,#REF!,0),MATCH(#REF!,#REF!,0)),""),IF(#REF!=4,INDEX(#REF!,MATCH(T$4,#REF!,0),MATCH(#REF!,#REF!,0)),"")))))</f>
        <v>#REF!</v>
      </c>
      <c r="U69" s="68" t="e">
        <f>IF(EXACT((#REF!),(PROPER(TEXT(U$3,"dddd")))),"",IF(AND(EXACT((#REF!),(PROPER(TEXT(T$3,"dddd")))),(EXACT((#REF!),PROPER(TEXT(U68,"dddd"))))),"",IF(#REF!=1,IF(AND((R69=""),(S69=""),(T69="")),INDEX(#REF!,MATCH(U$4,#REF!,0),MATCH(#REF!,#REF!,0)),""),IF(#REF!=2,IF(T69="",INDEX(#REF!,MATCH(U$4,#REF!,0),MATCH(#REF!,#REF!,0)),""),IF(#REF!=4,INDEX(#REF!,MATCH(U$4,#REF!,0),MATCH(#REF!,#REF!,0)),"")))))</f>
        <v>#REF!</v>
      </c>
      <c r="V69" s="68" t="e">
        <f>IF(EXACT((#REF!),(PROPER(TEXT(V$3,"dddd")))),"",IF(AND(EXACT((#REF!),(PROPER(TEXT(U$3,"dddd")))),(EXACT((#REF!),PROPER(TEXT(V68,"dddd"))))),"",IF(#REF!=1,IF(AND((S69=""),(T69=""),(U69="")),INDEX(#REF!,MATCH(V$4,#REF!,0),MATCH(#REF!,#REF!,0)),""),IF(#REF!=2,IF(U69="",INDEX(#REF!,MATCH(V$4,#REF!,0),MATCH(#REF!,#REF!,0)),""),IF(#REF!=4,INDEX(#REF!,MATCH(V$4,#REF!,0),MATCH(#REF!,#REF!,0)),"")))))</f>
        <v>#REF!</v>
      </c>
      <c r="W69" s="68" t="e">
        <f>IF(EXACT((#REF!),(PROPER(TEXT(W$3,"dddd")))),"",IF(AND(EXACT((#REF!),(PROPER(TEXT(V$3,"dddd")))),(EXACT((#REF!),PROPER(TEXT(W68,"dddd"))))),"",IF(#REF!=1,IF(AND((T69=""),(U69=""),(V69="")),INDEX(#REF!,MATCH(W$4,#REF!,0),MATCH(#REF!,#REF!,0)),""),IF(#REF!=2,IF(V69="",INDEX(#REF!,MATCH(W$4,#REF!,0),MATCH(#REF!,#REF!,0)),""),IF(#REF!=4,INDEX(#REF!,MATCH(W$4,#REF!,0),MATCH(#REF!,#REF!,0)),"")))))</f>
        <v>#REF!</v>
      </c>
      <c r="X69" s="68" t="e">
        <f>IF(EXACT((#REF!),(PROPER(TEXT(X$3,"dddd")))),"",IF(AND(EXACT((#REF!),(PROPER(TEXT(W$3,"dddd")))),(EXACT((#REF!),PROPER(TEXT(X68,"dddd"))))),"",IF(#REF!=1,IF(AND((U69=""),(V69=""),(W69="")),INDEX(#REF!,MATCH(X$4,#REF!,0),MATCH(#REF!,#REF!,0)),""),IF(#REF!=2,IF(W69="",INDEX(#REF!,MATCH(X$4,#REF!,0),MATCH(#REF!,#REF!,0)),""),IF(#REF!=4,INDEX(#REF!,MATCH(X$4,#REF!,0),MATCH(#REF!,#REF!,0)),"")))))</f>
        <v>#REF!</v>
      </c>
      <c r="Y69" s="67" t="e">
        <f>IF(EXACT((#REF!),(PROPER(TEXT(Y$3,"dddd")))),"",IF(AND(EXACT((#REF!),(PROPER(TEXT(X$3,"dddd")))),(EXACT((#REF!),PROPER(TEXT(Y68,"dddd"))))),"",IF(#REF!=1,IF(AND((V69=""),(W69=""),(X69="")),INDEX(#REF!,MATCH(Y$4,#REF!,0),MATCH(#REF!,#REF!,0)),""),IF(#REF!=2,IF(X69="",INDEX(#REF!,MATCH(Y$4,#REF!,0),MATCH(#REF!,#REF!,0)),""),IF(#REF!=4,INDEX(#REF!,MATCH(Y$4,#REF!,0),MATCH(#REF!,#REF!,0)),"")))))</f>
        <v>#REF!</v>
      </c>
      <c r="Z69" s="67" t="e">
        <f>IF(EXACT((#REF!),(PROPER(TEXT(Z$3,"dddd")))),"",IF(AND(EXACT((#REF!),(PROPER(TEXT(Y$3,"dddd")))),(EXACT((#REF!),PROPER(TEXT(Z68,"dddd"))))),"",IF(#REF!=1,IF(AND((W69=""),(X69=""),(Y69="")),INDEX(#REF!,MATCH(Z$4,#REF!,0),MATCH(#REF!,#REF!,0)),""),IF(#REF!=2,IF(Y69="",INDEX(#REF!,MATCH(Z$4,#REF!,0),MATCH(#REF!,#REF!,0)),""),IF(#REF!=4,INDEX(#REF!,MATCH(Z$4,#REF!,0),MATCH(#REF!,#REF!,0)),"")))))</f>
        <v>#REF!</v>
      </c>
      <c r="AA69" s="67" t="e">
        <f>IF(EXACT((#REF!),(PROPER(TEXT(AA$3,"dddd")))),"",IF(AND(EXACT((#REF!),(PROPER(TEXT(Z$3,"dddd")))),(EXACT((#REF!),PROPER(TEXT(AA68,"dddd"))))),"",IF(#REF!=1,IF(AND((X69=""),(Y69=""),(Z69="")),INDEX(#REF!,MATCH(AA$4,#REF!,0),MATCH(#REF!,#REF!,0)),""),IF(#REF!=2,IF(Z69="",INDEX(#REF!,MATCH(AA$4,#REF!,0),MATCH(#REF!,#REF!,0)),""),IF(#REF!=4,INDEX(#REF!,MATCH(AA$4,#REF!,0),MATCH(#REF!,#REF!,0)),"")))))</f>
        <v>#REF!</v>
      </c>
      <c r="AB69" s="67" t="e">
        <f>IF(EXACT((#REF!),(PROPER(TEXT(AB$3,"dddd")))),"",IF(AND(EXACT((#REF!),(PROPER(TEXT(AA$3,"dddd")))),(EXACT((#REF!),PROPER(TEXT(AB68,"dddd"))))),"",IF(#REF!=1,IF(AND((Y69=""),(Z69=""),(AA69="")),INDEX(#REF!,MATCH(AB$4,#REF!,0),MATCH(#REF!,#REF!,0)),""),IF(#REF!=2,IF(AA69="",INDEX(#REF!,MATCH(AB$4,#REF!,0),MATCH(#REF!,#REF!,0)),""),IF(#REF!=4,INDEX(#REF!,MATCH(AB$4,#REF!,0),MATCH(#REF!,#REF!,0)),"")))))</f>
        <v>#REF!</v>
      </c>
      <c r="AC69" s="67" t="e">
        <f>IF(EXACT((#REF!),(PROPER(TEXT(AC$3,"dddd")))),"",IF(AND(EXACT((#REF!),(PROPER(TEXT(AB$3,"dddd")))),(EXACT((#REF!),PROPER(TEXT(AC68,"dddd"))))),"",IF(#REF!=1,IF(AND((Z69=""),(AA69=""),(AB69="")),INDEX(#REF!,MATCH(AC$4,#REF!,0),MATCH(#REF!,#REF!,0)),""),IF(#REF!=2,IF(AB69="",INDEX(#REF!,MATCH(AC$4,#REF!,0),MATCH(#REF!,#REF!,0)),""),IF(#REF!=4,INDEX(#REF!,MATCH(AC$4,#REF!,0),MATCH(#REF!,#REF!,0)),"")))))</f>
        <v>#REF!</v>
      </c>
      <c r="AD69" s="68" t="e">
        <f>IF(EXACT((#REF!),(PROPER(TEXT(AD$3,"dddd")))),"",IF(AND(EXACT((#REF!),(PROPER(TEXT(AC$3,"dddd")))),(EXACT((#REF!),PROPER(TEXT(AD68,"dddd"))))),"",IF(#REF!=1,IF(AND((AA69=""),(AB69=""),(AC69="")),INDEX(#REF!,MATCH(AD$4,#REF!,0),MATCH(#REF!,#REF!,0)),""),IF(#REF!=2,IF(AC69="",INDEX(#REF!,MATCH(AD$4,#REF!,0),MATCH(#REF!,#REF!,0)),""),IF(#REF!=4,INDEX(#REF!,MATCH(AD$4,#REF!,0),MATCH(#REF!,#REF!,0)),"")))))</f>
        <v>#REF!</v>
      </c>
      <c r="AE69" s="68" t="e">
        <f>IF(EXACT((#REF!),(PROPER(TEXT(AE$3,"dddd")))),"",IF(AND(EXACT((#REF!),(PROPER(TEXT(AD$3,"dddd")))),(EXACT((#REF!),PROPER(TEXT(AE68,"dddd"))))),"",IF(#REF!=1,IF(AND((AB69=""),(AC69=""),(AD69="")),INDEX(#REF!,MATCH(AE$4,#REF!,0),MATCH(#REF!,#REF!,0)),""),IF(#REF!=2,IF(AD69="",INDEX(#REF!,MATCH(AE$4,#REF!,0),MATCH(#REF!,#REF!,0)),""),IF(#REF!=4,INDEX(#REF!,MATCH(AE$4,#REF!,0),MATCH(#REF!,#REF!,0)),"")))))</f>
        <v>#REF!</v>
      </c>
      <c r="AF69" s="68" t="e">
        <f>IF(EXACT((#REF!),(PROPER(TEXT(AF$3,"dddd")))),"",IF(AND(EXACT((#REF!),(PROPER(TEXT(AE$3,"dddd")))),(EXACT((#REF!),PROPER(TEXT(AF68,"dddd"))))),"",IF(#REF!=1,IF(AND((AC69=""),(AD69=""),(AE69="")),INDEX(#REF!,MATCH(AF$4,#REF!,0),MATCH(#REF!,#REF!,0)),""),IF(#REF!=2,IF(AE69="",INDEX(#REF!,MATCH(AF$4,#REF!,0),MATCH(#REF!,#REF!,0)),""),IF(#REF!=4,INDEX(#REF!,MATCH(AF$4,#REF!,0),MATCH(#REF!,#REF!,0)),"")))))</f>
        <v>#REF!</v>
      </c>
      <c r="AG69" s="68" t="e">
        <f>IF(EXACT((#REF!),(PROPER(TEXT(AG$3,"dddd")))),"",IF(AND(EXACT((#REF!),(PROPER(TEXT(AF$3,"dddd")))),(EXACT((#REF!),PROPER(TEXT(AG68,"dddd"))))),"",IF(#REF!=1,IF(AND((AD69=""),(AE69=""),(AF69="")),INDEX(#REF!,MATCH(AG$4,#REF!,0),MATCH(#REF!,#REF!,0)),""),IF(#REF!=2,IF(AF69="",INDEX(#REF!,MATCH(AG$4,#REF!,0),MATCH(#REF!,#REF!,0)),""),IF(#REF!=4,INDEX(#REF!,MATCH(AG$4,#REF!,0),MATCH(#REF!,#REF!,0)),"")))))</f>
        <v>#REF!</v>
      </c>
      <c r="AH69" s="67" t="e">
        <f>IF(EXACT((#REF!),(PROPER(TEXT(AH$3,"dddd")))),"",IF(AND(EXACT((#REF!),(PROPER(TEXT(AG$3,"dddd")))),(EXACT((#REF!),PROPER(TEXT(AH68,"dddd"))))),"",IF(#REF!=1,IF(AND((AE69=""),(AF69=""),(AG69="")),INDEX(#REF!,MATCH(AH$4,#REF!,0),MATCH(#REF!,#REF!,0)),""),IF(#REF!=2,IF(AG69="",INDEX(#REF!,MATCH(AH$4,#REF!,0),MATCH(#REF!,#REF!,0)),""),IF(#REF!=4,INDEX(#REF!,MATCH(AH$4,#REF!,0),MATCH(#REF!,#REF!,0)),"")))))</f>
        <v>#REF!</v>
      </c>
      <c r="AI69" s="67" t="e">
        <f>IF(EXACT((#REF!),(PROPER(TEXT(AI$3,"dddd")))),"",IF(AND(EXACT((#REF!),(PROPER(TEXT(AH$3,"dddd")))),(EXACT((#REF!),PROPER(TEXT(AI68,"dddd"))))),"",IF(#REF!=1,IF(AND((AF69=""),(AG69=""),(AH69="")),INDEX(#REF!,MATCH(AI$4,#REF!,0),MATCH(#REF!,#REF!,0)),""),IF(#REF!=2,IF(AH69="",INDEX(#REF!,MATCH(AI$4,#REF!,0),MATCH(#REF!,#REF!,0)),""),IF(#REF!=4,INDEX(#REF!,MATCH(AI$4,#REF!,0),MATCH(#REF!,#REF!,0)),"")))))</f>
        <v>#REF!</v>
      </c>
      <c r="AJ69" s="67" t="e">
        <f>IF(EXACT((#REF!),(PROPER(TEXT(AJ$3,"dddd")))),"",IF(AND(EXACT((#REF!),(PROPER(TEXT(AI$3,"dddd")))),(EXACT((#REF!),PROPER(TEXT(AJ68,"dddd"))))),"",IF(#REF!=1,IF(AND((AG69=""),(AH69=""),(AI69="")),INDEX(#REF!,MATCH(AJ$4,#REF!,0),MATCH(#REF!,#REF!,0)),""),IF(#REF!=2,IF(AI69="",INDEX(#REF!,MATCH(AJ$4,#REF!,0),MATCH(#REF!,#REF!,0)),""),IF(#REF!=4,INDEX(#REF!,MATCH(AJ$4,#REF!,0),MATCH(#REF!,#REF!,0)),"")))))</f>
        <v>#REF!</v>
      </c>
      <c r="AK69" s="67" t="e">
        <f>IF(EXACT((#REF!),(PROPER(TEXT(AK$3,"dddd")))),"",IF(AND(EXACT((#REF!),(PROPER(TEXT(AJ$3,"dddd")))),(EXACT((#REF!),PROPER(TEXT(AK68,"dddd"))))),"",IF(#REF!=1,IF(AND((AH69=""),(AI69=""),(AJ69="")),INDEX(#REF!,MATCH(AK$4,#REF!,0),MATCH(#REF!,#REF!,0)),""),IF(#REF!=2,IF(AJ69="",INDEX(#REF!,MATCH(AK$4,#REF!,0),MATCH(#REF!,#REF!,0)),""),IF(#REF!=4,INDEX(#REF!,MATCH(AK$4,#REF!,0),MATCH(#REF!,#REF!,0)),"")))))</f>
        <v>#REF!</v>
      </c>
      <c r="AL69" s="67" t="e">
        <f>IF(EXACT((#REF!),(PROPER(TEXT(AL$3,"dddd")))),"",IF(AND(EXACT((#REF!),(PROPER(TEXT(AK$3,"dddd")))),(EXACT((#REF!),PROPER(TEXT(AL68,"dddd"))))),"",IF(#REF!=1,IF(AND((AI69=""),(AJ69=""),(AK69="")),INDEX(#REF!,MATCH(AL$4,#REF!,0),MATCH(#REF!,#REF!,0)),""),IF(#REF!=2,IF(AK69="",INDEX(#REF!,MATCH(AL$4,#REF!,0),MATCH(#REF!,#REF!,0)),""),IF(#REF!=4,INDEX(#REF!,MATCH(AL$4,#REF!,0),MATCH(#REF!,#REF!,0)),"")))))</f>
        <v>#REF!</v>
      </c>
      <c r="AM69" s="68" t="e">
        <f>IF(EXACT((#REF!),(PROPER(TEXT(AM$3,"dddd")))),"",IF(AND(EXACT((#REF!),(PROPER(TEXT(AL$3,"dddd")))),(EXACT((#REF!),PROPER(TEXT(AM68,"dddd"))))),"",IF(#REF!=1,IF(AND((AJ69=""),(AK69=""),(AL69="")),INDEX(#REF!,MATCH(AM$4,#REF!,0),MATCH(#REF!,#REF!,0)),""),IF(#REF!=2,IF(AL69="",INDEX(#REF!,MATCH(AM$4,#REF!,0),MATCH(#REF!,#REF!,0)),""),IF(#REF!=4,INDEX(#REF!,MATCH(AM$4,#REF!,0),MATCH(#REF!,#REF!,0)),"")))))</f>
        <v>#REF!</v>
      </c>
      <c r="AN69" s="68" t="e">
        <f>IF(EXACT((#REF!),(PROPER(TEXT(AN$3,"dddd")))),"",IF(AND(EXACT((#REF!),(PROPER(TEXT(AM$3,"dddd")))),(EXACT((#REF!),PROPER(TEXT(AN68,"dddd"))))),"",IF(#REF!=1,IF(AND((AK69=""),(AL69=""),(AM69="")),INDEX(#REF!,MATCH(AN$4,#REF!,0),MATCH(#REF!,#REF!,0)),""),IF(#REF!=2,IF(AM69="",INDEX(#REF!,MATCH(AN$4,#REF!,0),MATCH(#REF!,#REF!,0)),""),IF(#REF!=4,INDEX(#REF!,MATCH(AN$4,#REF!,0),MATCH(#REF!,#REF!,0)),"")))))</f>
        <v>#REF!</v>
      </c>
      <c r="AO69" s="68" t="e">
        <f>IF(EXACT((#REF!),(PROPER(TEXT(AO$3,"dddd")))),"",IF(AND(EXACT((#REF!),(PROPER(TEXT(AN$3,"dddd")))),(EXACT((#REF!),PROPER(TEXT(AO68,"dddd"))))),"",IF(#REF!=1,IF(AND((AL69=""),(AM69=""),(AN69="")),INDEX(#REF!,MATCH(AO$4,#REF!,0),MATCH(#REF!,#REF!,0)),""),IF(#REF!=2,IF(AN69="",INDEX(#REF!,MATCH(AO$4,#REF!,0),MATCH(#REF!,#REF!,0)),""),IF(#REF!=4,INDEX(#REF!,MATCH(AO$4,#REF!,0),MATCH(#REF!,#REF!,0)),"")))))</f>
        <v>#REF!</v>
      </c>
      <c r="AP69" s="68" t="e">
        <f>IF(EXACT((#REF!),(PROPER(TEXT(AP$3,"dddd")))),"",IF(AND(EXACT((#REF!),(PROPER(TEXT(AO$3,"dddd")))),(EXACT((#REF!),PROPER(TEXT(AP68,"dddd"))))),"",IF(#REF!=1,IF(AND((AM69=""),(AN69=""),(AO69="")),INDEX(#REF!,MATCH(AP$4,#REF!,0),MATCH(#REF!,#REF!,0)),""),IF(#REF!=2,IF(AO69="",INDEX(#REF!,MATCH(AP$4,#REF!,0),MATCH(#REF!,#REF!,0)),""),IF(#REF!=4,INDEX(#REF!,MATCH(AP$4,#REF!,0),MATCH(#REF!,#REF!,0)),"")))))</f>
        <v>#REF!</v>
      </c>
      <c r="AQ69" s="67" t="e">
        <f>IF(EXACT((#REF!),(PROPER(TEXT(AQ$3,"dddd")))),"",IF(AND(EXACT((#REF!),(PROPER(TEXT(AP$3,"dddd")))),(EXACT((#REF!),PROPER(TEXT(AQ68,"dddd"))))),"",IF(#REF!=1,IF(AND((AN69=""),(AO69=""),(AP69="")),INDEX(#REF!,MATCH(AQ$4,#REF!,0),MATCH(#REF!,#REF!,0)),""),IF(#REF!=2,IF(AP69="",INDEX(#REF!,MATCH(AQ$4,#REF!,0),MATCH(#REF!,#REF!,0)),""),IF(#REF!=4,INDEX(#REF!,MATCH(AQ$4,#REF!,0),MATCH(#REF!,#REF!,0)),"")))))</f>
        <v>#REF!</v>
      </c>
      <c r="AR69" s="67" t="e">
        <f>IF(EXACT((#REF!),(PROPER(TEXT(AR$3,"dddd")))),"",IF(AND(EXACT((#REF!),(PROPER(TEXT(AQ$3,"dddd")))),(EXACT((#REF!),PROPER(TEXT(AR68,"dddd"))))),"",IF(#REF!=1,IF(AND((AO69=""),(AP69=""),(AQ69="")),INDEX(#REF!,MATCH(AR$4,#REF!,0),MATCH(#REF!,#REF!,0)),""),IF(#REF!=2,IF(AQ69="",INDEX(#REF!,MATCH(AR$4,#REF!,0),MATCH(#REF!,#REF!,0)),""),IF(#REF!=4,INDEX(#REF!,MATCH(AR$4,#REF!,0),MATCH(#REF!,#REF!,0)),"")))))</f>
        <v>#REF!</v>
      </c>
      <c r="AS69" s="67" t="e">
        <f>IF(EXACT((#REF!),(PROPER(TEXT(AS$3,"dddd")))),"",IF(AND(EXACT((#REF!),(PROPER(TEXT(AR$3,"dddd")))),(EXACT((#REF!),PROPER(TEXT(AS68,"dddd"))))),"",IF(#REF!=1,IF(AND((AP69=""),(AQ69=""),(AR69="")),INDEX(#REF!,MATCH(AS$4,#REF!,0),MATCH(#REF!,#REF!,0)),""),IF(#REF!=2,IF(AR69="",INDEX(#REF!,MATCH(AS$4,#REF!,0),MATCH(#REF!,#REF!,0)),""),IF(#REF!=4,INDEX(#REF!,MATCH(AS$4,#REF!,0),MATCH(#REF!,#REF!,0)),"")))))</f>
        <v>#REF!</v>
      </c>
      <c r="AT69" s="67" t="e">
        <f>IF(EXACT((#REF!),(PROPER(TEXT(AT$3,"dddd")))),"",IF(AND(EXACT((#REF!),(PROPER(TEXT(AS$3,"dddd")))),(EXACT((#REF!),PROPER(TEXT(AT68,"dddd"))))),"",IF(#REF!=1,IF(AND((AQ69=""),(AR69=""),(AS69="")),INDEX(#REF!,MATCH(AT$4,#REF!,0),MATCH(#REF!,#REF!,0)),""),IF(#REF!=2,IF(AS69="",INDEX(#REF!,MATCH(AT$4,#REF!,0),MATCH(#REF!,#REF!,0)),""),IF(#REF!=4,INDEX(#REF!,MATCH(AT$4,#REF!,0),MATCH(#REF!,#REF!,0)),"")))))</f>
        <v>#REF!</v>
      </c>
      <c r="AU69" s="67" t="e">
        <f>IF(EXACT((#REF!),(PROPER(TEXT(AU$3,"dddd")))),"",IF(AND(EXACT((#REF!),(PROPER(TEXT(AT$3,"dddd")))),(EXACT((#REF!),PROPER(TEXT(AU68,"dddd"))))),"",IF(#REF!=1,IF(AND((AR69=""),(AS69=""),(AT69="")),INDEX(#REF!,MATCH(AU$4,#REF!,0),MATCH(#REF!,#REF!,0)),""),IF(#REF!=2,IF(AT69="",INDEX(#REF!,MATCH(AU$4,#REF!,0),MATCH(#REF!,#REF!,0)),""),IF(#REF!=4,INDEX(#REF!,MATCH(AU$4,#REF!,0),MATCH(#REF!,#REF!,0)),"")))))</f>
        <v>#REF!</v>
      </c>
      <c r="AV69" s="68" t="e">
        <f>IF(EXACT((#REF!),(PROPER(TEXT(AV$3,"dddd")))),"",IF(AND(EXACT((#REF!),(PROPER(TEXT(AU$3,"dddd")))),(EXACT((#REF!),PROPER(TEXT(AV68,"dddd"))))),"",IF(#REF!=1,IF(AND((AS69=""),(AT69=""),(AU69="")),INDEX(#REF!,MATCH(AV$4,#REF!,0),MATCH(#REF!,#REF!,0)),""),IF(#REF!=2,IF(AU69="",INDEX(#REF!,MATCH(AV$4,#REF!,0),MATCH(#REF!,#REF!,0)),""),IF(#REF!=4,INDEX(#REF!,MATCH(AV$4,#REF!,0),MATCH(#REF!,#REF!,0)),"")))))</f>
        <v>#REF!</v>
      </c>
      <c r="AW69" s="68" t="e">
        <f>IF(EXACT((#REF!),(PROPER(TEXT(AW$3,"dddd")))),"",IF(AND(EXACT((#REF!),(PROPER(TEXT(AV$3,"dddd")))),(EXACT((#REF!),PROPER(TEXT(AW68,"dddd"))))),"",IF(#REF!=1,IF(AND((AT69=""),(AU69=""),(AV69="")),INDEX(#REF!,MATCH(AW$4,#REF!,0),MATCH(#REF!,#REF!,0)),""),IF(#REF!=2,IF(AV69="",INDEX(#REF!,MATCH(AW$4,#REF!,0),MATCH(#REF!,#REF!,0)),""),IF(#REF!=4,INDEX(#REF!,MATCH(AW$4,#REF!,0),MATCH(#REF!,#REF!,0)),"")))))</f>
        <v>#REF!</v>
      </c>
      <c r="AX69" s="68" t="e">
        <f>IF(EXACT((#REF!),(PROPER(TEXT(AX$3,"dddd")))),"",IF(AND(EXACT((#REF!),(PROPER(TEXT(AW$3,"dddd")))),(EXACT((#REF!),PROPER(TEXT(AX68,"dddd"))))),"",IF(#REF!=1,IF(AND((AU69=""),(AV69=""),(AW69="")),INDEX(#REF!,MATCH(AX$4,#REF!,0),MATCH(#REF!,#REF!,0)),""),IF(#REF!=2,IF(AW69="",INDEX(#REF!,MATCH(AX$4,#REF!,0),MATCH(#REF!,#REF!,0)),""),IF(#REF!=4,INDEX(#REF!,MATCH(AX$4,#REF!,0),MATCH(#REF!,#REF!,0)),"")))))</f>
        <v>#REF!</v>
      </c>
      <c r="AY69" s="68" t="e">
        <f>IF(EXACT((#REF!),(PROPER(TEXT(AY$3,"dddd")))),"",IF(AND(EXACT((#REF!),(PROPER(TEXT(AX$3,"dddd")))),(EXACT((#REF!),PROPER(TEXT(AY68,"dddd"))))),"",IF(#REF!=1,IF(AND((AV69=""),(AW69=""),(AX69="")),INDEX(#REF!,MATCH(AY$4,#REF!,0),MATCH(#REF!,#REF!,0)),""),IF(#REF!=2,IF(AX69="",INDEX(#REF!,MATCH(AY$4,#REF!,0),MATCH(#REF!,#REF!,0)),""),IF(#REF!=4,INDEX(#REF!,MATCH(AY$4,#REF!,0),MATCH(#REF!,#REF!,0)),"")))))</f>
        <v>#REF!</v>
      </c>
      <c r="AZ69" s="67" t="e">
        <f>IF(EXACT((#REF!),(PROPER(TEXT(AZ$3,"dddd")))),"",IF(AND(EXACT((#REF!),(PROPER(TEXT(AY$3,"dddd")))),(EXACT((#REF!),PROPER(TEXT(AZ68,"dddd"))))),"",IF(#REF!=1,IF(AND((AW69=""),(AX69=""),(AY69="")),INDEX(#REF!,MATCH(AZ$4,#REF!,0),MATCH(#REF!,#REF!,0)),""),IF(#REF!=2,IF(AY69="",INDEX(#REF!,MATCH(AZ$4,#REF!,0),MATCH(#REF!,#REF!,0)),""),IF(#REF!=4,INDEX(#REF!,MATCH(AZ$4,#REF!,0),MATCH(#REF!,#REF!,0)),"")))))</f>
        <v>#REF!</v>
      </c>
      <c r="BA69" s="67" t="e">
        <f>IF(EXACT((#REF!),(PROPER(TEXT(BA$3,"dddd")))),"",IF(AND(EXACT((#REF!),(PROPER(TEXT(AZ$3,"dddd")))),(EXACT((#REF!),PROPER(TEXT(BA68,"dddd"))))),"",IF(#REF!=1,IF(AND((AX69=""),(AY69=""),(AZ69="")),INDEX(#REF!,MATCH(BA$4,#REF!,0),MATCH(#REF!,#REF!,0)),""),IF(#REF!=2,IF(AZ69="",INDEX(#REF!,MATCH(BA$4,#REF!,0),MATCH(#REF!,#REF!,0)),""),IF(#REF!=4,INDEX(#REF!,MATCH(BA$4,#REF!,0),MATCH(#REF!,#REF!,0)),"")))))</f>
        <v>#REF!</v>
      </c>
      <c r="BB69" s="67" t="e">
        <f>IF(EXACT((#REF!),(PROPER(TEXT(BB$3,"dddd")))),"",IF(AND(EXACT((#REF!),(PROPER(TEXT(BA$3,"dddd")))),(EXACT((#REF!),PROPER(TEXT(BB68,"dddd"))))),"",IF(#REF!=1,IF(AND((AY69=""),(AZ69=""),(BA69="")),INDEX(#REF!,MATCH(BB$4,#REF!,0),MATCH(#REF!,#REF!,0)),""),IF(#REF!=2,IF(BA69="",INDEX(#REF!,MATCH(BB$4,#REF!,0),MATCH(#REF!,#REF!,0)),""),IF(#REF!=4,INDEX(#REF!,MATCH(BB$4,#REF!,0),MATCH(#REF!,#REF!,0)),"")))))</f>
        <v>#REF!</v>
      </c>
      <c r="BC69" s="67" t="e">
        <f>IF(EXACT((#REF!),(PROPER(TEXT(BC$3,"dddd")))),"",IF(AND(EXACT((#REF!),(PROPER(TEXT(BB$3,"dddd")))),(EXACT((#REF!),PROPER(TEXT(BC68,"dddd"))))),"",IF(#REF!=1,IF(AND((AZ69=""),(BA69=""),(BB69="")),INDEX(#REF!,MATCH(BC$4,#REF!,0),MATCH(#REF!,#REF!,0)),""),IF(#REF!=2,IF(BB69="",INDEX(#REF!,MATCH(BC$4,#REF!,0),MATCH(#REF!,#REF!,0)),""),IF(#REF!=4,INDEX(#REF!,MATCH(BC$4,#REF!,0),MATCH(#REF!,#REF!,0)),"")))))</f>
        <v>#REF!</v>
      </c>
      <c r="BD69" s="68" t="e">
        <f>IF(EXACT((#REF!),(PROPER(TEXT(BD$3,"dddd")))),"",IF(AND(EXACT((#REF!),(PROPER(TEXT(BC$3,"dddd")))),(EXACT((#REF!),PROPER(TEXT(BD68,"dddd"))))),"",IF(#REF!=1,IF(AND((BA69=""),(BB69=""),(BC69="")),INDEX(#REF!,MATCH(BD$4,#REF!,0),MATCH(#REF!,#REF!,0)),""),IF(#REF!=2,IF(BC69="",INDEX(#REF!,MATCH(BD$4,#REF!,0),MATCH(#REF!,#REF!,0)),""),IF(#REF!=4,INDEX(#REF!,MATCH(BD$4,#REF!,0),MATCH(#REF!,#REF!,0)),"")))))</f>
        <v>#REF!</v>
      </c>
      <c r="BE69" s="68" t="e">
        <f>IF(EXACT((#REF!),(PROPER(TEXT(BE$3,"dddd")))),"",IF(AND(EXACT((#REF!),(PROPER(TEXT(BD$3,"dddd")))),(EXACT((#REF!),PROPER(TEXT(BE68,"dddd"))))),"",IF(#REF!=1,IF(AND((BB69=""),(BC69=""),(BD69="")),INDEX(#REF!,MATCH(BE$4,#REF!,0),MATCH(#REF!,#REF!,0)),""),IF(#REF!=2,IF(BD69="",INDEX(#REF!,MATCH(BE$4,#REF!,0),MATCH(#REF!,#REF!,0)),""),IF(#REF!=4,INDEX(#REF!,MATCH(BE$4,#REF!,0),MATCH(#REF!,#REF!,0)),"")))))</f>
        <v>#REF!</v>
      </c>
      <c r="BF69" s="68" t="e">
        <f>IF(EXACT((#REF!),(PROPER(TEXT(BF$3,"dddd")))),"",IF(AND(EXACT((#REF!),(PROPER(TEXT(BE$3,"dddd")))),(EXACT((#REF!),PROPER(TEXT(BF68,"dddd"))))),"",IF(#REF!=1,IF(AND((BC69=""),(BD69=""),(BE69="")),INDEX(#REF!,MATCH(BF$4,#REF!,0),MATCH(#REF!,#REF!,0)),""),IF(#REF!=2,IF(BE69="",INDEX(#REF!,MATCH(BF$4,#REF!,0),MATCH(#REF!,#REF!,0)),""),IF(#REF!=4,INDEX(#REF!,MATCH(BF$4,#REF!,0),MATCH(#REF!,#REF!,0)),"")))))</f>
        <v>#REF!</v>
      </c>
      <c r="BG69" s="68" t="e">
        <f>IF(EXACT((#REF!),(PROPER(TEXT(BG$3,"dddd")))),"",IF(AND(EXACT((#REF!),(PROPER(TEXT(BF$3,"dddd")))),(EXACT((#REF!),PROPER(TEXT(BG68,"dddd"))))),"",IF(#REF!=1,IF(AND((BD69=""),(BE69=""),(BF69="")),INDEX(#REF!,MATCH(BG$4,#REF!,0),MATCH(#REF!,#REF!,0)),""),IF(#REF!=2,IF(BF69="",INDEX(#REF!,MATCH(BG$4,#REF!,0),MATCH(#REF!,#REF!,0)),""),IF(#REF!=4,INDEX(#REF!,MATCH(BG$4,#REF!,0),MATCH(#REF!,#REF!,0)),"")))))</f>
        <v>#REF!</v>
      </c>
    </row>
    <row r="70" spans="1:59" ht="26.25" customHeight="1" x14ac:dyDescent="0.25">
      <c r="A70" s="75" t="e">
        <f t="shared" si="1"/>
        <v>#REF!</v>
      </c>
      <c r="B70" s="52" t="s">
        <v>270</v>
      </c>
      <c r="C70" s="52" t="s">
        <v>199</v>
      </c>
      <c r="D70" s="52" t="s">
        <v>53</v>
      </c>
      <c r="E70" s="52" t="s">
        <v>62</v>
      </c>
      <c r="F70" s="72" t="e">
        <f>IF(ISNA(VLOOKUP(E70,#REF!,2,FALSE)),"",VLOOKUP(E70,#REF!,2,FALSE))</f>
        <v>#REF!</v>
      </c>
      <c r="G70" s="72" t="e">
        <f>IF(ISNA(VLOOKUP(E70,#REF!,3,0)),"",VLOOKUP(E70,#REF!,3,0))</f>
        <v>#REF!</v>
      </c>
      <c r="H70" s="67" t="e">
        <f>IF(EXACT((#REF!),(PROPER(TEXT(H$3,"dddd")))),"",IF(EXACT(H$4,#REF!),IF(#REF!=4,INDEX(#REF!,MATCH(H$4,#REF!,0),MATCH(#REF!,#REF!,0)),INDEX(#REF!,MATCH(#REF!,#REF!,0),MATCH(#REF!,#REF!,0))),""))</f>
        <v>#REF!</v>
      </c>
      <c r="I70" s="67" t="e">
        <f>IF(EXACT((#REF!),(PROPER(TEXT(I$3,"dddd")))),"",IF(EXACT(I$4,#REF!),IF(H70="",IF(OR((#REF!=4),(#REF!=3),(#REF!=2),(#REF!=1)),INDEX(#REF!,MATCH(I$4,#REF!,0),MATCH(#REF!,#REF!,0)),"")),IF(#REF!=4,IF(H70="","",INDEX(#REF!,MATCH(I$4,#REF!,0),MATCH(#REF!,#REF!,0))),IF(#REF!=2,IF(H70="",IF(OR((#REF!="Semana1"),(#REF!="Semana2")),INDEX(#REF!,MATCH(I$4,#REF!,0),MATCH(#REF!,#REF!,0)),""),""),IF(#REF!=1,IF(H70="",IF(#REF!="Semana2","",""),""))))))</f>
        <v>#REF!</v>
      </c>
      <c r="J70" s="67" t="e">
        <f>IF(EXACT(J$4,#REF!),IF(I70="",IF(OR((#REF!=4),(#REF!=3),(#REF!=2),(#REF!=1)),INDEX(#REF!,MATCH(J$4,#REF!,0),MATCH(#REF!,#REF!,0)),"")),IF(#REF!=4,IF(I70="","",INDEX(#REF!,MATCH(J$4,#REF!,0),MATCH(#REF!,#REF!,0))),IF(#REF!=2,IF(I70="",IF(OR((#REF!="Semana1"),(#REF!="Semana2"),(#REF!="Semana3")),INDEX(#REF!,MATCH(J$4,#REF!,0),MATCH(#REF!,#REF!,0)),""),""),IF(#REF!=1,IF(I70="",IF(#REF!="Semana3","",""),"")))))</f>
        <v>#REF!</v>
      </c>
      <c r="K70" s="67" t="e">
        <f>IF(EXACT(K$4,#REF!),IF(J70="",IF(OR((#REF!=4),(#REF!=3),(#REF!=2),(#REF!=1)),INDEX(#REF!,MATCH(K$4,#REF!,0),MATCH(#REF!,#REF!,0)),"")),IF(#REF!=4,IF(J70="","",INDEX(#REF!,MATCH(K$4,#REF!,0),MATCH(#REF!,#REF!,0))),IF(#REF!=2,IF(J70="",IF(OR((#REF!="Semana1"),(#REF!="Semana2"),(#REF!="Semana3"),(#REF!="Semana4")),INDEX(#REF!,MATCH(K$4,#REF!,0),MATCH(#REF!,#REF!,0)),""),""),IF(#REF!=1,IF(J70="",IF(#REF!="Semana4","",""),"")))))</f>
        <v>#REF!</v>
      </c>
      <c r="L70" s="67" t="e">
        <f>IF(EXACT(L$4,#REF!),IF(K70="",IF(OR((#REF!=4),(#REF!=3),(#REF!=2),(#REF!=1)),INDEX(#REF!,MATCH(L$4,#REF!,0),MATCH(#REF!,#REF!,0)),"")),IF(#REF!=4,IF(K70="","",INDEX(#REF!,MATCH(L$4,#REF!,0),MATCH(#REF!,#REF!,0))),IF(#REF!=2,IF(K70="",IF(OR((#REF!="Semana1"),(#REF!="Semana2"),(#REF!="Semana3"),(#REF!="Semana4"),(#REF!="Semana5")),INDEX(#REF!,MATCH(L$4,#REF!,0),MATCH(#REF!,#REF!,0)),""),""),IF(#REF!=1,IF(AND((#REF!="Semana1"),(I70=""),(J70=""),(K70="")),INDEX(#REF!,MATCH(L$4,#REF!,0),MATCH(#REF!,#REF!,0)),IF(AND((#REF!="Semana5"),(K70="")),INDEX(#REF!,MATCH(L$4,#REF!,0),MATCH(#REF!,#REF!,0)),""))))))</f>
        <v>#REF!</v>
      </c>
      <c r="M70" s="68" t="e">
        <f>IF(EXACT(M$4,#REF!),IF(L70="",IF(OR((#REF!=4),(#REF!=3),(#REF!=2),(#REF!=1)),INDEX(#REF!,MATCH(M$4,#REF!,0),MATCH(#REF!,#REF!,0)),"")),IF(#REF!=4,IF(L70="","",INDEX(#REF!,MATCH(M$4,#REF!,0),MATCH(#REF!,#REF!,0))),IF(#REF!=2,IF(L70="",IF(OR((#REF!="Semana1"),(#REF!="Semana2"),(#REF!="Semana3"),(#REF!="Semana4"),(#REF!="Semana5")),INDEX(#REF!,MATCH(M$4,#REF!,0),MATCH(#REF!,#REF!,0)),""),""),IF(#REF!=1,IF(AND((#REF!="Semana2"),(J70=""),(K70=""),(L70="")),INDEX(#REF!,MATCH(M$4,#REF!,0),MATCH(#REF!,#REF!,0)),IF(AND((#REF!="Semana6"),(L70="")),INDEX(#REF!,MATCH(M$4,#REF!,0),MATCH(#REF!,#REF!,0)),""))))))</f>
        <v>#REF!</v>
      </c>
      <c r="N70" s="68" t="e">
        <f>IF(EXACT(N$4,#REF!),IF(M70="",IF(OR((#REF!=4),(#REF!=3),(#REF!=2),(#REF!=1)),INDEX(#REF!,MATCH(N$4,#REF!,0),MATCH(#REF!,#REF!,0)),"")),IF(#REF!=4,IF(M70="","",INDEX(#REF!,MATCH(N$4,#REF!,0),MATCH(#REF!,#REF!,0))),IF(#REF!=2,IF(M70="",IF(OR((#REF!="Semana1"),(#REF!="Semana2"),(#REF!="Semana3"),(#REF!="Semana4"),(#REF!="Semana5")),INDEX(#REF!,MATCH(N$4,#REF!,0),MATCH(#REF!,#REF!,0)),""),""),IF(#REF!=1,IF(AND((#REF!="Semana3"),(K70=""),(L70=""),(M70="")),INDEX(#REF!,MATCH(N$4,#REF!,0),MATCH(#REF!,#REF!,0)),IF(AND((#REF!="Semana7"),(M70="")),INDEX(#REF!,MATCH(N$4,#REF!,0),MATCH(#REF!,#REF!,0)),""))))))</f>
        <v>#REF!</v>
      </c>
      <c r="O70" s="68" t="e">
        <f>IF(EXACT(O$4,#REF!),IF(N70="",IF(OR((#REF!=4),(#REF!=3),(#REF!=2),(#REF!=1)),INDEX(#REF!,MATCH(O$4,#REF!,0),MATCH(#REF!,#REF!,0)),"")),IF(#REF!=4,IF(N70="","",INDEX(#REF!,MATCH(O$4,#REF!,0),MATCH(#REF!,#REF!,0))),IF(#REF!=2,IF(N70="",IF(OR((#REF!="Semana1"),(#REF!="Semana2"),(#REF!="Semana3"),(#REF!="Semana4"),(#REF!="Semana5"),(#REF!="Semana6"),(#REF!="Semana7"),(#REF!="Semana8")),INDEX(#REF!,MATCH(O$4,#REF!,0),MATCH(#REF!,#REF!,0)),""),""),IF(#REF!=1,IF(AND((L70=""),(M70=""),(N70="")),INDEX(#REF!,MATCH(O$4,#REF!,0),MATCH(#REF!,#REF!,0)),""),""))))</f>
        <v>#REF!</v>
      </c>
      <c r="P70" s="68" t="e">
        <f>IF(EXACT((#REF!),(PROPER(TEXT(P$3,"dddd")))),"",IF(AND(EXACT((#REF!),(PROPER(TEXT(O$3,"dddd")))),(EXACT((#REF!),PROPER(TEXT(P69,"dddd"))))),"",IF(#REF!=1,IF(AND((M70=""),(N70=""),(O70="")),INDEX(#REF!,MATCH(P$4,#REF!,0),MATCH(#REF!,#REF!,0)),""),IF(#REF!=2,IF(O70="",INDEX(#REF!,MATCH(P$4,#REF!,0),MATCH(#REF!,#REF!,0)),""),IF(#REF!=4,INDEX(#REF!,MATCH(P$4,#REF!,0),MATCH(#REF!,#REF!,0)),"")))))</f>
        <v>#REF!</v>
      </c>
      <c r="Q70" s="67" t="e">
        <f>IF(EXACT((#REF!),(PROPER(TEXT(Q$3,"dddd")))),"",IF(AND(EXACT((#REF!),(PROPER(TEXT(P$3,"dddd")))),(EXACT((#REF!),PROPER(TEXT(Q69,"dddd"))))),"",IF(#REF!=1,IF(AND((N70=""),(O70=""),(P70="")),INDEX(#REF!,MATCH(Q$4,#REF!,0),MATCH(#REF!,#REF!,0)),""),IF(#REF!=2,IF(P70="",INDEX(#REF!,MATCH(Q$4,#REF!,0),MATCH(#REF!,#REF!,0)),""),IF(#REF!=4,INDEX(#REF!,MATCH(Q$4,#REF!,0),MATCH(#REF!,#REF!,0)),"")))))</f>
        <v>#REF!</v>
      </c>
      <c r="R70" s="67" t="e">
        <f>IF(EXACT((#REF!),(PROPER(TEXT(R$3,"dddd")))),"",IF(AND(EXACT((#REF!),(PROPER(TEXT(Q$3,"dddd")))),(EXACT((#REF!),PROPER(TEXT(R69,"dddd"))))),"",IF(#REF!=1,IF(AND((O70=""),(P70=""),(Q70="")),INDEX(#REF!,MATCH(R$4,#REF!,0),MATCH(#REF!,#REF!,0)),""),IF(#REF!=2,IF(Q70="",INDEX(#REF!,MATCH(R$4,#REF!,0),MATCH(#REF!,#REF!,0)),""),IF(#REF!=4,INDEX(#REF!,MATCH(R$4,#REF!,0),MATCH(#REF!,#REF!,0)),"")))))</f>
        <v>#REF!</v>
      </c>
      <c r="S70" s="67" t="e">
        <f>IF(EXACT((#REF!),(PROPER(TEXT(S$3,"dddd")))),"",IF(AND(EXACT((#REF!),(PROPER(TEXT(R$3,"dddd")))),(EXACT((#REF!),PROPER(TEXT(S69,"dddd"))))),"",IF(#REF!=1,IF(AND((P70=""),(Q70=""),(R70="")),INDEX(#REF!,MATCH(S$4,#REF!,0),MATCH(#REF!,#REF!,0)),""),IF(#REF!=2,IF(R70="",INDEX(#REF!,MATCH(S$4,#REF!,0),MATCH(#REF!,#REF!,0)),""),IF(#REF!=4,INDEX(#REF!,MATCH(S$4,#REF!,0),MATCH(#REF!,#REF!,0)),"")))))</f>
        <v>#REF!</v>
      </c>
      <c r="T70" s="67" t="e">
        <f>IF(EXACT((#REF!),(PROPER(TEXT(T$3,"dddd")))),"",IF(AND(EXACT((#REF!),(PROPER(TEXT(S$3,"dddd")))),(EXACT((#REF!),PROPER(TEXT(T69,"dddd"))))),"",IF(#REF!=1,IF(AND((Q70=""),(R70=""),(S70="")),INDEX(#REF!,MATCH(T$4,#REF!,0),MATCH(#REF!,#REF!,0)),""),IF(#REF!=2,IF(S70="",INDEX(#REF!,MATCH(T$4,#REF!,0),MATCH(#REF!,#REF!,0)),""),IF(#REF!=4,INDEX(#REF!,MATCH(T$4,#REF!,0),MATCH(#REF!,#REF!,0)),"")))))</f>
        <v>#REF!</v>
      </c>
      <c r="U70" s="68" t="e">
        <f>IF(EXACT((#REF!),(PROPER(TEXT(U$3,"dddd")))),"",IF(AND(EXACT((#REF!),(PROPER(TEXT(T$3,"dddd")))),(EXACT((#REF!),PROPER(TEXT(U69,"dddd"))))),"",IF(#REF!=1,IF(AND((R70=""),(S70=""),(T70="")),INDEX(#REF!,MATCH(U$4,#REF!,0),MATCH(#REF!,#REF!,0)),""),IF(#REF!=2,IF(T70="",INDEX(#REF!,MATCH(U$4,#REF!,0),MATCH(#REF!,#REF!,0)),""),IF(#REF!=4,INDEX(#REF!,MATCH(U$4,#REF!,0),MATCH(#REF!,#REF!,0)),"")))))</f>
        <v>#REF!</v>
      </c>
      <c r="V70" s="68" t="e">
        <f>IF(EXACT((#REF!),(PROPER(TEXT(V$3,"dddd")))),"",IF(AND(EXACT((#REF!),(PROPER(TEXT(U$3,"dddd")))),(EXACT((#REF!),PROPER(TEXT(V69,"dddd"))))),"",IF(#REF!=1,IF(AND((S70=""),(T70=""),(U70="")),INDEX(#REF!,MATCH(V$4,#REF!,0),MATCH(#REF!,#REF!,0)),""),IF(#REF!=2,IF(U70="",INDEX(#REF!,MATCH(V$4,#REF!,0),MATCH(#REF!,#REF!,0)),""),IF(#REF!=4,INDEX(#REF!,MATCH(V$4,#REF!,0),MATCH(#REF!,#REF!,0)),"")))))</f>
        <v>#REF!</v>
      </c>
      <c r="W70" s="68" t="e">
        <f>IF(EXACT((#REF!),(PROPER(TEXT(W$3,"dddd")))),"",IF(AND(EXACT((#REF!),(PROPER(TEXT(V$3,"dddd")))),(EXACT((#REF!),PROPER(TEXT(W69,"dddd"))))),"",IF(#REF!=1,IF(AND((T70=""),(U70=""),(V70="")),INDEX(#REF!,MATCH(W$4,#REF!,0),MATCH(#REF!,#REF!,0)),""),IF(#REF!=2,IF(V70="",INDEX(#REF!,MATCH(W$4,#REF!,0),MATCH(#REF!,#REF!,0)),""),IF(#REF!=4,INDEX(#REF!,MATCH(W$4,#REF!,0),MATCH(#REF!,#REF!,0)),"")))))</f>
        <v>#REF!</v>
      </c>
      <c r="X70" s="68" t="e">
        <f>IF(EXACT((#REF!),(PROPER(TEXT(X$3,"dddd")))),"",IF(AND(EXACT((#REF!),(PROPER(TEXT(W$3,"dddd")))),(EXACT((#REF!),PROPER(TEXT(X69,"dddd"))))),"",IF(#REF!=1,IF(AND((U70=""),(V70=""),(W70="")),INDEX(#REF!,MATCH(X$4,#REF!,0),MATCH(#REF!,#REF!,0)),""),IF(#REF!=2,IF(W70="",INDEX(#REF!,MATCH(X$4,#REF!,0),MATCH(#REF!,#REF!,0)),""),IF(#REF!=4,INDEX(#REF!,MATCH(X$4,#REF!,0),MATCH(#REF!,#REF!,0)),"")))))</f>
        <v>#REF!</v>
      </c>
      <c r="Y70" s="67" t="e">
        <f>IF(EXACT((#REF!),(PROPER(TEXT(Y$3,"dddd")))),"",IF(AND(EXACT((#REF!),(PROPER(TEXT(X$3,"dddd")))),(EXACT((#REF!),PROPER(TEXT(Y69,"dddd"))))),"",IF(#REF!=1,IF(AND((V70=""),(W70=""),(X70="")),INDEX(#REF!,MATCH(Y$4,#REF!,0),MATCH(#REF!,#REF!,0)),""),IF(#REF!=2,IF(X70="",INDEX(#REF!,MATCH(Y$4,#REF!,0),MATCH(#REF!,#REF!,0)),""),IF(#REF!=4,INDEX(#REF!,MATCH(Y$4,#REF!,0),MATCH(#REF!,#REF!,0)),"")))))</f>
        <v>#REF!</v>
      </c>
      <c r="Z70" s="67" t="e">
        <f>IF(EXACT((#REF!),(PROPER(TEXT(Z$3,"dddd")))),"",IF(AND(EXACT((#REF!),(PROPER(TEXT(Y$3,"dddd")))),(EXACT((#REF!),PROPER(TEXT(Z69,"dddd"))))),"",IF(#REF!=1,IF(AND((W70=""),(X70=""),(Y70="")),INDEX(#REF!,MATCH(Z$4,#REF!,0),MATCH(#REF!,#REF!,0)),""),IF(#REF!=2,IF(Y70="",INDEX(#REF!,MATCH(Z$4,#REF!,0),MATCH(#REF!,#REF!,0)),""),IF(#REF!=4,INDEX(#REF!,MATCH(Z$4,#REF!,0),MATCH(#REF!,#REF!,0)),"")))))</f>
        <v>#REF!</v>
      </c>
      <c r="AA70" s="67" t="e">
        <f>IF(EXACT((#REF!),(PROPER(TEXT(AA$3,"dddd")))),"",IF(AND(EXACT((#REF!),(PROPER(TEXT(Z$3,"dddd")))),(EXACT((#REF!),PROPER(TEXT(AA69,"dddd"))))),"",IF(#REF!=1,IF(AND((X70=""),(Y70=""),(Z70="")),INDEX(#REF!,MATCH(AA$4,#REF!,0),MATCH(#REF!,#REF!,0)),""),IF(#REF!=2,IF(Z70="",INDEX(#REF!,MATCH(AA$4,#REF!,0),MATCH(#REF!,#REF!,0)),""),IF(#REF!=4,INDEX(#REF!,MATCH(AA$4,#REF!,0),MATCH(#REF!,#REF!,0)),"")))))</f>
        <v>#REF!</v>
      </c>
      <c r="AB70" s="67" t="e">
        <f>IF(EXACT((#REF!),(PROPER(TEXT(AB$3,"dddd")))),"",IF(AND(EXACT((#REF!),(PROPER(TEXT(AA$3,"dddd")))),(EXACT((#REF!),PROPER(TEXT(AB69,"dddd"))))),"",IF(#REF!=1,IF(AND((Y70=""),(Z70=""),(AA70="")),INDEX(#REF!,MATCH(AB$4,#REF!,0),MATCH(#REF!,#REF!,0)),""),IF(#REF!=2,IF(AA70="",INDEX(#REF!,MATCH(AB$4,#REF!,0),MATCH(#REF!,#REF!,0)),""),IF(#REF!=4,INDEX(#REF!,MATCH(AB$4,#REF!,0),MATCH(#REF!,#REF!,0)),"")))))</f>
        <v>#REF!</v>
      </c>
      <c r="AC70" s="67" t="e">
        <f>IF(EXACT((#REF!),(PROPER(TEXT(AC$3,"dddd")))),"",IF(AND(EXACT((#REF!),(PROPER(TEXT(AB$3,"dddd")))),(EXACT((#REF!),PROPER(TEXT(AC69,"dddd"))))),"",IF(#REF!=1,IF(AND((Z70=""),(AA70=""),(AB70="")),INDEX(#REF!,MATCH(AC$4,#REF!,0),MATCH(#REF!,#REF!,0)),""),IF(#REF!=2,IF(AB70="",INDEX(#REF!,MATCH(AC$4,#REF!,0),MATCH(#REF!,#REF!,0)),""),IF(#REF!=4,INDEX(#REF!,MATCH(AC$4,#REF!,0),MATCH(#REF!,#REF!,0)),"")))))</f>
        <v>#REF!</v>
      </c>
      <c r="AD70" s="68" t="e">
        <f>IF(EXACT((#REF!),(PROPER(TEXT(AD$3,"dddd")))),"",IF(AND(EXACT((#REF!),(PROPER(TEXT(AC$3,"dddd")))),(EXACT((#REF!),PROPER(TEXT(AD69,"dddd"))))),"",IF(#REF!=1,IF(AND((AA70=""),(AB70=""),(AC70="")),INDEX(#REF!,MATCH(AD$4,#REF!,0),MATCH(#REF!,#REF!,0)),""),IF(#REF!=2,IF(AC70="",INDEX(#REF!,MATCH(AD$4,#REF!,0),MATCH(#REF!,#REF!,0)),""),IF(#REF!=4,INDEX(#REF!,MATCH(AD$4,#REF!,0),MATCH(#REF!,#REF!,0)),"")))))</f>
        <v>#REF!</v>
      </c>
      <c r="AE70" s="68" t="e">
        <f>IF(EXACT((#REF!),(PROPER(TEXT(AE$3,"dddd")))),"",IF(AND(EXACT((#REF!),(PROPER(TEXT(AD$3,"dddd")))),(EXACT((#REF!),PROPER(TEXT(AE69,"dddd"))))),"",IF(#REF!=1,IF(AND((AB70=""),(AC70=""),(AD70="")),INDEX(#REF!,MATCH(AE$4,#REF!,0),MATCH(#REF!,#REF!,0)),""),IF(#REF!=2,IF(AD70="",INDEX(#REF!,MATCH(AE$4,#REF!,0),MATCH(#REF!,#REF!,0)),""),IF(#REF!=4,INDEX(#REF!,MATCH(AE$4,#REF!,0),MATCH(#REF!,#REF!,0)),"")))))</f>
        <v>#REF!</v>
      </c>
      <c r="AF70" s="68" t="e">
        <f>IF(EXACT((#REF!),(PROPER(TEXT(AF$3,"dddd")))),"",IF(AND(EXACT((#REF!),(PROPER(TEXT(AE$3,"dddd")))),(EXACT((#REF!),PROPER(TEXT(AF69,"dddd"))))),"",IF(#REF!=1,IF(AND((AC70=""),(AD70=""),(AE70="")),INDEX(#REF!,MATCH(AF$4,#REF!,0),MATCH(#REF!,#REF!,0)),""),IF(#REF!=2,IF(AE70="",INDEX(#REF!,MATCH(AF$4,#REF!,0),MATCH(#REF!,#REF!,0)),""),IF(#REF!=4,INDEX(#REF!,MATCH(AF$4,#REF!,0),MATCH(#REF!,#REF!,0)),"")))))</f>
        <v>#REF!</v>
      </c>
      <c r="AG70" s="68" t="e">
        <f>IF(EXACT((#REF!),(PROPER(TEXT(AG$3,"dddd")))),"",IF(AND(EXACT((#REF!),(PROPER(TEXT(AF$3,"dddd")))),(EXACT((#REF!),PROPER(TEXT(AG69,"dddd"))))),"",IF(#REF!=1,IF(AND((AD70=""),(AE70=""),(AF70="")),INDEX(#REF!,MATCH(AG$4,#REF!,0),MATCH(#REF!,#REF!,0)),""),IF(#REF!=2,IF(AF70="",INDEX(#REF!,MATCH(AG$4,#REF!,0),MATCH(#REF!,#REF!,0)),""),IF(#REF!=4,INDEX(#REF!,MATCH(AG$4,#REF!,0),MATCH(#REF!,#REF!,0)),"")))))</f>
        <v>#REF!</v>
      </c>
      <c r="AH70" s="67" t="e">
        <f>IF(EXACT((#REF!),(PROPER(TEXT(AH$3,"dddd")))),"",IF(AND(EXACT((#REF!),(PROPER(TEXT(AG$3,"dddd")))),(EXACT((#REF!),PROPER(TEXT(AH69,"dddd"))))),"",IF(#REF!=1,IF(AND((AE70=""),(AF70=""),(AG70="")),INDEX(#REF!,MATCH(AH$4,#REF!,0),MATCH(#REF!,#REF!,0)),""),IF(#REF!=2,IF(AG70="",INDEX(#REF!,MATCH(AH$4,#REF!,0),MATCH(#REF!,#REF!,0)),""),IF(#REF!=4,INDEX(#REF!,MATCH(AH$4,#REF!,0),MATCH(#REF!,#REF!,0)),"")))))</f>
        <v>#REF!</v>
      </c>
      <c r="AI70" s="67" t="e">
        <f>IF(EXACT((#REF!),(PROPER(TEXT(AI$3,"dddd")))),"",IF(AND(EXACT((#REF!),(PROPER(TEXT(AH$3,"dddd")))),(EXACT((#REF!),PROPER(TEXT(AI69,"dddd"))))),"",IF(#REF!=1,IF(AND((AF70=""),(AG70=""),(AH70="")),INDEX(#REF!,MATCH(AI$4,#REF!,0),MATCH(#REF!,#REF!,0)),""),IF(#REF!=2,IF(AH70="",INDEX(#REF!,MATCH(AI$4,#REF!,0),MATCH(#REF!,#REF!,0)),""),IF(#REF!=4,INDEX(#REF!,MATCH(AI$4,#REF!,0),MATCH(#REF!,#REF!,0)),"")))))</f>
        <v>#REF!</v>
      </c>
      <c r="AJ70" s="67" t="e">
        <f>IF(EXACT((#REF!),(PROPER(TEXT(AJ$3,"dddd")))),"",IF(AND(EXACT((#REF!),(PROPER(TEXT(AI$3,"dddd")))),(EXACT((#REF!),PROPER(TEXT(AJ69,"dddd"))))),"",IF(#REF!=1,IF(AND((AG70=""),(AH70=""),(AI70="")),INDEX(#REF!,MATCH(AJ$4,#REF!,0),MATCH(#REF!,#REF!,0)),""),IF(#REF!=2,IF(AI70="",INDEX(#REF!,MATCH(AJ$4,#REF!,0),MATCH(#REF!,#REF!,0)),""),IF(#REF!=4,INDEX(#REF!,MATCH(AJ$4,#REF!,0),MATCH(#REF!,#REF!,0)),"")))))</f>
        <v>#REF!</v>
      </c>
      <c r="AK70" s="67" t="e">
        <f>IF(EXACT((#REF!),(PROPER(TEXT(AK$3,"dddd")))),"",IF(AND(EXACT((#REF!),(PROPER(TEXT(AJ$3,"dddd")))),(EXACT((#REF!),PROPER(TEXT(AK69,"dddd"))))),"",IF(#REF!=1,IF(AND((AH70=""),(AI70=""),(AJ70="")),INDEX(#REF!,MATCH(AK$4,#REF!,0),MATCH(#REF!,#REF!,0)),""),IF(#REF!=2,IF(AJ70="",INDEX(#REF!,MATCH(AK$4,#REF!,0),MATCH(#REF!,#REF!,0)),""),IF(#REF!=4,INDEX(#REF!,MATCH(AK$4,#REF!,0),MATCH(#REF!,#REF!,0)),"")))))</f>
        <v>#REF!</v>
      </c>
      <c r="AL70" s="67" t="e">
        <f>IF(EXACT((#REF!),(PROPER(TEXT(AL$3,"dddd")))),"",IF(AND(EXACT((#REF!),(PROPER(TEXT(AK$3,"dddd")))),(EXACT((#REF!),PROPER(TEXT(AL69,"dddd"))))),"",IF(#REF!=1,IF(AND((AI70=""),(AJ70=""),(AK70="")),INDEX(#REF!,MATCH(AL$4,#REF!,0),MATCH(#REF!,#REF!,0)),""),IF(#REF!=2,IF(AK70="",INDEX(#REF!,MATCH(AL$4,#REF!,0),MATCH(#REF!,#REF!,0)),""),IF(#REF!=4,INDEX(#REF!,MATCH(AL$4,#REF!,0),MATCH(#REF!,#REF!,0)),"")))))</f>
        <v>#REF!</v>
      </c>
      <c r="AM70" s="68" t="e">
        <f>IF(EXACT((#REF!),(PROPER(TEXT(AM$3,"dddd")))),"",IF(AND(EXACT((#REF!),(PROPER(TEXT(AL$3,"dddd")))),(EXACT((#REF!),PROPER(TEXT(AM69,"dddd"))))),"",IF(#REF!=1,IF(AND((AJ70=""),(AK70=""),(AL70="")),INDEX(#REF!,MATCH(AM$4,#REF!,0),MATCH(#REF!,#REF!,0)),""),IF(#REF!=2,IF(AL70="",INDEX(#REF!,MATCH(AM$4,#REF!,0),MATCH(#REF!,#REF!,0)),""),IF(#REF!=4,INDEX(#REF!,MATCH(AM$4,#REF!,0),MATCH(#REF!,#REF!,0)),"")))))</f>
        <v>#REF!</v>
      </c>
      <c r="AN70" s="68" t="e">
        <f>IF(EXACT((#REF!),(PROPER(TEXT(AN$3,"dddd")))),"",IF(AND(EXACT((#REF!),(PROPER(TEXT(AM$3,"dddd")))),(EXACT((#REF!),PROPER(TEXT(AN69,"dddd"))))),"",IF(#REF!=1,IF(AND((AK70=""),(AL70=""),(AM70="")),INDEX(#REF!,MATCH(AN$4,#REF!,0),MATCH(#REF!,#REF!,0)),""),IF(#REF!=2,IF(AM70="",INDEX(#REF!,MATCH(AN$4,#REF!,0),MATCH(#REF!,#REF!,0)),""),IF(#REF!=4,INDEX(#REF!,MATCH(AN$4,#REF!,0),MATCH(#REF!,#REF!,0)),"")))))</f>
        <v>#REF!</v>
      </c>
      <c r="AO70" s="68" t="e">
        <f>IF(EXACT((#REF!),(PROPER(TEXT(AO$3,"dddd")))),"",IF(AND(EXACT((#REF!),(PROPER(TEXT(AN$3,"dddd")))),(EXACT((#REF!),PROPER(TEXT(AO69,"dddd"))))),"",IF(#REF!=1,IF(AND((AL70=""),(AM70=""),(AN70="")),INDEX(#REF!,MATCH(AO$4,#REF!,0),MATCH(#REF!,#REF!,0)),""),IF(#REF!=2,IF(AN70="",INDEX(#REF!,MATCH(AO$4,#REF!,0),MATCH(#REF!,#REF!,0)),""),IF(#REF!=4,INDEX(#REF!,MATCH(AO$4,#REF!,0),MATCH(#REF!,#REF!,0)),"")))))</f>
        <v>#REF!</v>
      </c>
      <c r="AP70" s="68" t="e">
        <f>IF(EXACT((#REF!),(PROPER(TEXT(AP$3,"dddd")))),"",IF(AND(EXACT((#REF!),(PROPER(TEXT(AO$3,"dddd")))),(EXACT((#REF!),PROPER(TEXT(AP69,"dddd"))))),"",IF(#REF!=1,IF(AND((AM70=""),(AN70=""),(AO70="")),INDEX(#REF!,MATCH(AP$4,#REF!,0),MATCH(#REF!,#REF!,0)),""),IF(#REF!=2,IF(AO70="",INDEX(#REF!,MATCH(AP$4,#REF!,0),MATCH(#REF!,#REF!,0)),""),IF(#REF!=4,INDEX(#REF!,MATCH(AP$4,#REF!,0),MATCH(#REF!,#REF!,0)),"")))))</f>
        <v>#REF!</v>
      </c>
      <c r="AQ70" s="67" t="e">
        <f>IF(EXACT((#REF!),(PROPER(TEXT(AQ$3,"dddd")))),"",IF(AND(EXACT((#REF!),(PROPER(TEXT(AP$3,"dddd")))),(EXACT((#REF!),PROPER(TEXT(AQ69,"dddd"))))),"",IF(#REF!=1,IF(AND((AN70=""),(AO70=""),(AP70="")),INDEX(#REF!,MATCH(AQ$4,#REF!,0),MATCH(#REF!,#REF!,0)),""),IF(#REF!=2,IF(AP70="",INDEX(#REF!,MATCH(AQ$4,#REF!,0),MATCH(#REF!,#REF!,0)),""),IF(#REF!=4,INDEX(#REF!,MATCH(AQ$4,#REF!,0),MATCH(#REF!,#REF!,0)),"")))))</f>
        <v>#REF!</v>
      </c>
      <c r="AR70" s="67" t="e">
        <f>IF(EXACT((#REF!),(PROPER(TEXT(AR$3,"dddd")))),"",IF(AND(EXACT((#REF!),(PROPER(TEXT(AQ$3,"dddd")))),(EXACT((#REF!),PROPER(TEXT(AR69,"dddd"))))),"",IF(#REF!=1,IF(AND((AO70=""),(AP70=""),(AQ70="")),INDEX(#REF!,MATCH(AR$4,#REF!,0),MATCH(#REF!,#REF!,0)),""),IF(#REF!=2,IF(AQ70="",INDEX(#REF!,MATCH(AR$4,#REF!,0),MATCH(#REF!,#REF!,0)),""),IF(#REF!=4,INDEX(#REF!,MATCH(AR$4,#REF!,0),MATCH(#REF!,#REF!,0)),"")))))</f>
        <v>#REF!</v>
      </c>
      <c r="AS70" s="67" t="e">
        <f>IF(EXACT((#REF!),(PROPER(TEXT(AS$3,"dddd")))),"",IF(AND(EXACT((#REF!),(PROPER(TEXT(AR$3,"dddd")))),(EXACT((#REF!),PROPER(TEXT(AS69,"dddd"))))),"",IF(#REF!=1,IF(AND((AP70=""),(AQ70=""),(AR70="")),INDEX(#REF!,MATCH(AS$4,#REF!,0),MATCH(#REF!,#REF!,0)),""),IF(#REF!=2,IF(AR70="",INDEX(#REF!,MATCH(AS$4,#REF!,0),MATCH(#REF!,#REF!,0)),""),IF(#REF!=4,INDEX(#REF!,MATCH(AS$4,#REF!,0),MATCH(#REF!,#REF!,0)),"")))))</f>
        <v>#REF!</v>
      </c>
      <c r="AT70" s="67" t="e">
        <f>IF(EXACT((#REF!),(PROPER(TEXT(AT$3,"dddd")))),"",IF(AND(EXACT((#REF!),(PROPER(TEXT(AS$3,"dddd")))),(EXACT((#REF!),PROPER(TEXT(AT69,"dddd"))))),"",IF(#REF!=1,IF(AND((AQ70=""),(AR70=""),(AS70="")),INDEX(#REF!,MATCH(AT$4,#REF!,0),MATCH(#REF!,#REF!,0)),""),IF(#REF!=2,IF(AS70="",INDEX(#REF!,MATCH(AT$4,#REF!,0),MATCH(#REF!,#REF!,0)),""),IF(#REF!=4,INDEX(#REF!,MATCH(AT$4,#REF!,0),MATCH(#REF!,#REF!,0)),"")))))</f>
        <v>#REF!</v>
      </c>
      <c r="AU70" s="67" t="e">
        <f>IF(EXACT((#REF!),(PROPER(TEXT(AU$3,"dddd")))),"",IF(AND(EXACT((#REF!),(PROPER(TEXT(AT$3,"dddd")))),(EXACT((#REF!),PROPER(TEXT(AU69,"dddd"))))),"",IF(#REF!=1,IF(AND((AR70=""),(AS70=""),(AT70="")),INDEX(#REF!,MATCH(AU$4,#REF!,0),MATCH(#REF!,#REF!,0)),""),IF(#REF!=2,IF(AT70="",INDEX(#REF!,MATCH(AU$4,#REF!,0),MATCH(#REF!,#REF!,0)),""),IF(#REF!=4,INDEX(#REF!,MATCH(AU$4,#REF!,0),MATCH(#REF!,#REF!,0)),"")))))</f>
        <v>#REF!</v>
      </c>
      <c r="AV70" s="68" t="e">
        <f>IF(EXACT((#REF!),(PROPER(TEXT(AV$3,"dddd")))),"",IF(AND(EXACT((#REF!),(PROPER(TEXT(AU$3,"dddd")))),(EXACT((#REF!),PROPER(TEXT(AV69,"dddd"))))),"",IF(#REF!=1,IF(AND((AS70=""),(AT70=""),(AU70="")),INDEX(#REF!,MATCH(AV$4,#REF!,0),MATCH(#REF!,#REF!,0)),""),IF(#REF!=2,IF(AU70="",INDEX(#REF!,MATCH(AV$4,#REF!,0),MATCH(#REF!,#REF!,0)),""),IF(#REF!=4,INDEX(#REF!,MATCH(AV$4,#REF!,0),MATCH(#REF!,#REF!,0)),"")))))</f>
        <v>#REF!</v>
      </c>
      <c r="AW70" s="68" t="e">
        <f>IF(EXACT((#REF!),(PROPER(TEXT(AW$3,"dddd")))),"",IF(AND(EXACT((#REF!),(PROPER(TEXT(AV$3,"dddd")))),(EXACT((#REF!),PROPER(TEXT(AW69,"dddd"))))),"",IF(#REF!=1,IF(AND((AT70=""),(AU70=""),(AV70="")),INDEX(#REF!,MATCH(AW$4,#REF!,0),MATCH(#REF!,#REF!,0)),""),IF(#REF!=2,IF(AV70="",INDEX(#REF!,MATCH(AW$4,#REF!,0),MATCH(#REF!,#REF!,0)),""),IF(#REF!=4,INDEX(#REF!,MATCH(AW$4,#REF!,0),MATCH(#REF!,#REF!,0)),"")))))</f>
        <v>#REF!</v>
      </c>
      <c r="AX70" s="68" t="e">
        <f>IF(EXACT((#REF!),(PROPER(TEXT(AX$3,"dddd")))),"",IF(AND(EXACT((#REF!),(PROPER(TEXT(AW$3,"dddd")))),(EXACT((#REF!),PROPER(TEXT(AX69,"dddd"))))),"",IF(#REF!=1,IF(AND((AU70=""),(AV70=""),(AW70="")),INDEX(#REF!,MATCH(AX$4,#REF!,0),MATCH(#REF!,#REF!,0)),""),IF(#REF!=2,IF(AW70="",INDEX(#REF!,MATCH(AX$4,#REF!,0),MATCH(#REF!,#REF!,0)),""),IF(#REF!=4,INDEX(#REF!,MATCH(AX$4,#REF!,0),MATCH(#REF!,#REF!,0)),"")))))</f>
        <v>#REF!</v>
      </c>
      <c r="AY70" s="68" t="e">
        <f>IF(EXACT((#REF!),(PROPER(TEXT(AY$3,"dddd")))),"",IF(AND(EXACT((#REF!),(PROPER(TEXT(AX$3,"dddd")))),(EXACT((#REF!),PROPER(TEXT(AY69,"dddd"))))),"",IF(#REF!=1,IF(AND((AV70=""),(AW70=""),(AX70="")),INDEX(#REF!,MATCH(AY$4,#REF!,0),MATCH(#REF!,#REF!,0)),""),IF(#REF!=2,IF(AX70="",INDEX(#REF!,MATCH(AY$4,#REF!,0),MATCH(#REF!,#REF!,0)),""),IF(#REF!=4,INDEX(#REF!,MATCH(AY$4,#REF!,0),MATCH(#REF!,#REF!,0)),"")))))</f>
        <v>#REF!</v>
      </c>
      <c r="AZ70" s="67" t="e">
        <f>IF(EXACT((#REF!),(PROPER(TEXT(AZ$3,"dddd")))),"",IF(AND(EXACT((#REF!),(PROPER(TEXT(AY$3,"dddd")))),(EXACT((#REF!),PROPER(TEXT(AZ69,"dddd"))))),"",IF(#REF!=1,IF(AND((AW70=""),(AX70=""),(AY70="")),INDEX(#REF!,MATCH(AZ$4,#REF!,0),MATCH(#REF!,#REF!,0)),""),IF(#REF!=2,IF(AY70="",INDEX(#REF!,MATCH(AZ$4,#REF!,0),MATCH(#REF!,#REF!,0)),""),IF(#REF!=4,INDEX(#REF!,MATCH(AZ$4,#REF!,0),MATCH(#REF!,#REF!,0)),"")))))</f>
        <v>#REF!</v>
      </c>
      <c r="BA70" s="67" t="e">
        <f>IF(EXACT((#REF!),(PROPER(TEXT(BA$3,"dddd")))),"",IF(AND(EXACT((#REF!),(PROPER(TEXT(AZ$3,"dddd")))),(EXACT((#REF!),PROPER(TEXT(BA69,"dddd"))))),"",IF(#REF!=1,IF(AND((AX70=""),(AY70=""),(AZ70="")),INDEX(#REF!,MATCH(BA$4,#REF!,0),MATCH(#REF!,#REF!,0)),""),IF(#REF!=2,IF(AZ70="",INDEX(#REF!,MATCH(BA$4,#REF!,0),MATCH(#REF!,#REF!,0)),""),IF(#REF!=4,INDEX(#REF!,MATCH(BA$4,#REF!,0),MATCH(#REF!,#REF!,0)),"")))))</f>
        <v>#REF!</v>
      </c>
      <c r="BB70" s="67" t="e">
        <f>IF(EXACT((#REF!),(PROPER(TEXT(BB$3,"dddd")))),"",IF(AND(EXACT((#REF!),(PROPER(TEXT(BA$3,"dddd")))),(EXACT((#REF!),PROPER(TEXT(BB69,"dddd"))))),"",IF(#REF!=1,IF(AND((AY70=""),(AZ70=""),(BA70="")),INDEX(#REF!,MATCH(BB$4,#REF!,0),MATCH(#REF!,#REF!,0)),""),IF(#REF!=2,IF(BA70="",INDEX(#REF!,MATCH(BB$4,#REF!,0),MATCH(#REF!,#REF!,0)),""),IF(#REF!=4,INDEX(#REF!,MATCH(BB$4,#REF!,0),MATCH(#REF!,#REF!,0)),"")))))</f>
        <v>#REF!</v>
      </c>
      <c r="BC70" s="67" t="e">
        <f>IF(EXACT((#REF!),(PROPER(TEXT(BC$3,"dddd")))),"",IF(AND(EXACT((#REF!),(PROPER(TEXT(BB$3,"dddd")))),(EXACT((#REF!),PROPER(TEXT(BC69,"dddd"))))),"",IF(#REF!=1,IF(AND((AZ70=""),(BA70=""),(BB70="")),INDEX(#REF!,MATCH(BC$4,#REF!,0),MATCH(#REF!,#REF!,0)),""),IF(#REF!=2,IF(BB70="",INDEX(#REF!,MATCH(BC$4,#REF!,0),MATCH(#REF!,#REF!,0)),""),IF(#REF!=4,INDEX(#REF!,MATCH(BC$4,#REF!,0),MATCH(#REF!,#REF!,0)),"")))))</f>
        <v>#REF!</v>
      </c>
      <c r="BD70" s="68" t="e">
        <f>IF(EXACT((#REF!),(PROPER(TEXT(BD$3,"dddd")))),"",IF(AND(EXACT((#REF!),(PROPER(TEXT(BC$3,"dddd")))),(EXACT((#REF!),PROPER(TEXT(BD69,"dddd"))))),"",IF(#REF!=1,IF(AND((BA70=""),(BB70=""),(BC70="")),INDEX(#REF!,MATCH(BD$4,#REF!,0),MATCH(#REF!,#REF!,0)),""),IF(#REF!=2,IF(BC70="",INDEX(#REF!,MATCH(BD$4,#REF!,0),MATCH(#REF!,#REF!,0)),""),IF(#REF!=4,INDEX(#REF!,MATCH(BD$4,#REF!,0),MATCH(#REF!,#REF!,0)),"")))))</f>
        <v>#REF!</v>
      </c>
      <c r="BE70" s="68" t="e">
        <f>IF(EXACT((#REF!),(PROPER(TEXT(BE$3,"dddd")))),"",IF(AND(EXACT((#REF!),(PROPER(TEXT(BD$3,"dddd")))),(EXACT((#REF!),PROPER(TEXT(BE69,"dddd"))))),"",IF(#REF!=1,IF(AND((BB70=""),(BC70=""),(BD70="")),INDEX(#REF!,MATCH(BE$4,#REF!,0),MATCH(#REF!,#REF!,0)),""),IF(#REF!=2,IF(BD70="",INDEX(#REF!,MATCH(BE$4,#REF!,0),MATCH(#REF!,#REF!,0)),""),IF(#REF!=4,INDEX(#REF!,MATCH(BE$4,#REF!,0),MATCH(#REF!,#REF!,0)),"")))))</f>
        <v>#REF!</v>
      </c>
      <c r="BF70" s="68" t="e">
        <f>IF(EXACT((#REF!),(PROPER(TEXT(BF$3,"dddd")))),"",IF(AND(EXACT((#REF!),(PROPER(TEXT(BE$3,"dddd")))),(EXACT((#REF!),PROPER(TEXT(BF69,"dddd"))))),"",IF(#REF!=1,IF(AND((BC70=""),(BD70=""),(BE70="")),INDEX(#REF!,MATCH(BF$4,#REF!,0),MATCH(#REF!,#REF!,0)),""),IF(#REF!=2,IF(BE70="",INDEX(#REF!,MATCH(BF$4,#REF!,0),MATCH(#REF!,#REF!,0)),""),IF(#REF!=4,INDEX(#REF!,MATCH(BF$4,#REF!,0),MATCH(#REF!,#REF!,0)),"")))))</f>
        <v>#REF!</v>
      </c>
      <c r="BG70" s="68" t="e">
        <f>IF(EXACT((#REF!),(PROPER(TEXT(BG$3,"dddd")))),"",IF(AND(EXACT((#REF!),(PROPER(TEXT(BF$3,"dddd")))),(EXACT((#REF!),PROPER(TEXT(BG69,"dddd"))))),"",IF(#REF!=1,IF(AND((BD70=""),(BE70=""),(BF70="")),INDEX(#REF!,MATCH(BG$4,#REF!,0),MATCH(#REF!,#REF!,0)),""),IF(#REF!=2,IF(BF70="",INDEX(#REF!,MATCH(BG$4,#REF!,0),MATCH(#REF!,#REF!,0)),""),IF(#REF!=4,INDEX(#REF!,MATCH(BG$4,#REF!,0),MATCH(#REF!,#REF!,0)),"")))))</f>
        <v>#REF!</v>
      </c>
    </row>
    <row r="71" spans="1:59" ht="26.25" customHeight="1" x14ac:dyDescent="0.25">
      <c r="A71" s="75" t="e">
        <f t="shared" si="1"/>
        <v>#REF!</v>
      </c>
      <c r="B71" s="52" t="s">
        <v>269</v>
      </c>
      <c r="C71" s="52" t="s">
        <v>64</v>
      </c>
      <c r="D71" s="52" t="s">
        <v>223</v>
      </c>
      <c r="E71" s="52" t="s">
        <v>64</v>
      </c>
      <c r="F71" s="72" t="e">
        <f>IF(ISNA(VLOOKUP(E71,#REF!,2,FALSE)),"",VLOOKUP(E71,#REF!,2,FALSE))</f>
        <v>#REF!</v>
      </c>
      <c r="G71" s="72" t="e">
        <f>IF(ISNA(VLOOKUP(E71,#REF!,3,0)),"",VLOOKUP(E71,#REF!,3,0))</f>
        <v>#REF!</v>
      </c>
      <c r="H71" s="67" t="e">
        <f>IF(EXACT((#REF!),(PROPER(TEXT(H$3,"dddd")))),"",IF(EXACT(H$4,#REF!),IF(#REF!=4,INDEX(#REF!,MATCH(H$4,#REF!,0),MATCH(#REF!,#REF!,0)),INDEX(#REF!,MATCH(#REF!,#REF!,0),MATCH(#REF!,#REF!,0))),""))</f>
        <v>#REF!</v>
      </c>
      <c r="I71" s="67" t="e">
        <f>IF(EXACT((#REF!),(PROPER(TEXT(I$3,"dddd")))),"",IF(EXACT(I$4,#REF!),IF(H71="",IF(OR((#REF!=4),(#REF!=3),(#REF!=2),(#REF!=1)),INDEX(#REF!,MATCH(I$4,#REF!,0),MATCH(#REF!,#REF!,0)),"")),IF(#REF!=4,IF(H71="","",INDEX(#REF!,MATCH(I$4,#REF!,0),MATCH(#REF!,#REF!,0))),IF(#REF!=2,IF(H71="",IF(OR((#REF!="Semana1"),(#REF!="Semana2")),INDEX(#REF!,MATCH(I$4,#REF!,0),MATCH(#REF!,#REF!,0)),""),""),IF(#REF!=1,IF(H71="",IF(#REF!="Semana2","",""),""))))))</f>
        <v>#REF!</v>
      </c>
      <c r="J71" s="67" t="e">
        <f>IF(EXACT(J$4,#REF!),IF(I71="",IF(OR((#REF!=4),(#REF!=3),(#REF!=2),(#REF!=1)),INDEX(#REF!,MATCH(J$4,#REF!,0),MATCH(#REF!,#REF!,0)),"")),IF(#REF!=4,IF(I71="","",INDEX(#REF!,MATCH(J$4,#REF!,0),MATCH(#REF!,#REF!,0))),IF(#REF!=2,IF(I71="",IF(OR((#REF!="Semana1"),(#REF!="Semana2"),(#REF!="Semana3")),INDEX(#REF!,MATCH(J$4,#REF!,0),MATCH(#REF!,#REF!,0)),""),""),IF(#REF!=1,IF(I71="",IF(#REF!="Semana3","",""),"")))))</f>
        <v>#REF!</v>
      </c>
      <c r="K71" s="67" t="e">
        <f>IF(EXACT(K$4,#REF!),IF(J71="",IF(OR((#REF!=4),(#REF!=3),(#REF!=2),(#REF!=1)),INDEX(#REF!,MATCH(K$4,#REF!,0),MATCH(#REF!,#REF!,0)),"")),IF(#REF!=4,IF(J71="","",INDEX(#REF!,MATCH(K$4,#REF!,0),MATCH(#REF!,#REF!,0))),IF(#REF!=2,IF(J71="",IF(OR((#REF!="Semana1"),(#REF!="Semana2"),(#REF!="Semana3"),(#REF!="Semana4")),INDEX(#REF!,MATCH(K$4,#REF!,0),MATCH(#REF!,#REF!,0)),""),""),IF(#REF!=1,IF(J71="",IF(#REF!="Semana4","",""),"")))))</f>
        <v>#REF!</v>
      </c>
      <c r="L71" s="67" t="e">
        <f>IF(EXACT(L$4,#REF!),IF(K71="",IF(OR((#REF!=4),(#REF!=3),(#REF!=2),(#REF!=1)),INDEX(#REF!,MATCH(L$4,#REF!,0),MATCH(#REF!,#REF!,0)),"")),IF(#REF!=4,IF(K71="","",INDEX(#REF!,MATCH(L$4,#REF!,0),MATCH(#REF!,#REF!,0))),IF(#REF!=2,IF(K71="",IF(OR((#REF!="Semana1"),(#REF!="Semana2"),(#REF!="Semana3"),(#REF!="Semana4"),(#REF!="Semana5")),INDEX(#REF!,MATCH(L$4,#REF!,0),MATCH(#REF!,#REF!,0)),""),""),IF(#REF!=1,IF(AND((#REF!="Semana1"),(I71=""),(J71=""),(K71="")),INDEX(#REF!,MATCH(L$4,#REF!,0),MATCH(#REF!,#REF!,0)),IF(AND((#REF!="Semana5"),(K71="")),INDEX(#REF!,MATCH(L$4,#REF!,0),MATCH(#REF!,#REF!,0)),""))))))</f>
        <v>#REF!</v>
      </c>
      <c r="M71" s="68" t="e">
        <f>IF(EXACT(M$4,#REF!),IF(L71="",IF(OR((#REF!=4),(#REF!=3),(#REF!=2),(#REF!=1)),INDEX(#REF!,MATCH(M$4,#REF!,0),MATCH(#REF!,#REF!,0)),"")),IF(#REF!=4,IF(L71="","",INDEX(#REF!,MATCH(M$4,#REF!,0),MATCH(#REF!,#REF!,0))),IF(#REF!=2,IF(L71="",IF(OR((#REF!="Semana1"),(#REF!="Semana2"),(#REF!="Semana3"),(#REF!="Semana4"),(#REF!="Semana5")),INDEX(#REF!,MATCH(M$4,#REF!,0),MATCH(#REF!,#REF!,0)),""),""),IF(#REF!=1,IF(AND((#REF!="Semana2"),(J71=""),(K71=""),(L71="")),INDEX(#REF!,MATCH(M$4,#REF!,0),MATCH(#REF!,#REF!,0)),IF(AND((#REF!="Semana6"),(L71="")),INDEX(#REF!,MATCH(M$4,#REF!,0),MATCH(#REF!,#REF!,0)),""))))))</f>
        <v>#REF!</v>
      </c>
      <c r="N71" s="68" t="e">
        <f>IF(EXACT(N$4,#REF!),IF(M71="",IF(OR((#REF!=4),(#REF!=3),(#REF!=2),(#REF!=1)),INDEX(#REF!,MATCH(N$4,#REF!,0),MATCH(#REF!,#REF!,0)),"")),IF(#REF!=4,IF(M71="","",INDEX(#REF!,MATCH(N$4,#REF!,0),MATCH(#REF!,#REF!,0))),IF(#REF!=2,IF(M71="",IF(OR((#REF!="Semana1"),(#REF!="Semana2"),(#REF!="Semana3"),(#REF!="Semana4"),(#REF!="Semana5")),INDEX(#REF!,MATCH(N$4,#REF!,0),MATCH(#REF!,#REF!,0)),""),""),IF(#REF!=1,IF(AND((#REF!="Semana3"),(K71=""),(L71=""),(M71="")),INDEX(#REF!,MATCH(N$4,#REF!,0),MATCH(#REF!,#REF!,0)),IF(AND((#REF!="Semana7"),(M71="")),INDEX(#REF!,MATCH(N$4,#REF!,0),MATCH(#REF!,#REF!,0)),""))))))</f>
        <v>#REF!</v>
      </c>
      <c r="O71" s="68" t="e">
        <f>IF(EXACT(O$4,#REF!),IF(N71="",IF(OR((#REF!=4),(#REF!=3),(#REF!=2),(#REF!=1)),INDEX(#REF!,MATCH(O$4,#REF!,0),MATCH(#REF!,#REF!,0)),"")),IF(#REF!=4,IF(N71="","",INDEX(#REF!,MATCH(O$4,#REF!,0),MATCH(#REF!,#REF!,0))),IF(#REF!=2,IF(N71="",IF(OR((#REF!="Semana1"),(#REF!="Semana2"),(#REF!="Semana3"),(#REF!="Semana4"),(#REF!="Semana5"),(#REF!="Semana6"),(#REF!="Semana7"),(#REF!="Semana8")),INDEX(#REF!,MATCH(O$4,#REF!,0),MATCH(#REF!,#REF!,0)),""),""),IF(#REF!=1,IF(AND((L71=""),(M71=""),(N71="")),INDEX(#REF!,MATCH(O$4,#REF!,0),MATCH(#REF!,#REF!,0)),""),""))))</f>
        <v>#REF!</v>
      </c>
      <c r="P71" s="68" t="e">
        <f>IF(EXACT((#REF!),(PROPER(TEXT(P$3,"dddd")))),"",IF(AND(EXACT((#REF!),(PROPER(TEXT(O$3,"dddd")))),(EXACT((#REF!),PROPER(TEXT(P70,"dddd"))))),"",IF(#REF!=1,IF(AND((M71=""),(N71=""),(O71="")),INDEX(#REF!,MATCH(P$4,#REF!,0),MATCH(#REF!,#REF!,0)),""),IF(#REF!=2,IF(O71="",INDEX(#REF!,MATCH(P$4,#REF!,0),MATCH(#REF!,#REF!,0)),""),IF(#REF!=4,INDEX(#REF!,MATCH(P$4,#REF!,0),MATCH(#REF!,#REF!,0)),"")))))</f>
        <v>#REF!</v>
      </c>
      <c r="Q71" s="67" t="e">
        <f>IF(EXACT((#REF!),(PROPER(TEXT(Q$3,"dddd")))),"",IF(AND(EXACT((#REF!),(PROPER(TEXT(P$3,"dddd")))),(EXACT((#REF!),PROPER(TEXT(Q70,"dddd"))))),"",IF(#REF!=1,IF(AND((N71=""),(O71=""),(P71="")),INDEX(#REF!,MATCH(Q$4,#REF!,0),MATCH(#REF!,#REF!,0)),""),IF(#REF!=2,IF(P71="",INDEX(#REF!,MATCH(Q$4,#REF!,0),MATCH(#REF!,#REF!,0)),""),IF(#REF!=4,INDEX(#REF!,MATCH(Q$4,#REF!,0),MATCH(#REF!,#REF!,0)),"")))))</f>
        <v>#REF!</v>
      </c>
      <c r="R71" s="67" t="e">
        <f>IF(EXACT((#REF!),(PROPER(TEXT(R$3,"dddd")))),"",IF(AND(EXACT((#REF!),(PROPER(TEXT(Q$3,"dddd")))),(EXACT((#REF!),PROPER(TEXT(R70,"dddd"))))),"",IF(#REF!=1,IF(AND((O71=""),(P71=""),(Q71="")),INDEX(#REF!,MATCH(R$4,#REF!,0),MATCH(#REF!,#REF!,0)),""),IF(#REF!=2,IF(Q71="",INDEX(#REF!,MATCH(R$4,#REF!,0),MATCH(#REF!,#REF!,0)),""),IF(#REF!=4,INDEX(#REF!,MATCH(R$4,#REF!,0),MATCH(#REF!,#REF!,0)),"")))))</f>
        <v>#REF!</v>
      </c>
      <c r="S71" s="67" t="e">
        <f>IF(EXACT((#REF!),(PROPER(TEXT(S$3,"dddd")))),"",IF(AND(EXACT((#REF!),(PROPER(TEXT(R$3,"dddd")))),(EXACT((#REF!),PROPER(TEXT(S70,"dddd"))))),"",IF(#REF!=1,IF(AND((P71=""),(Q71=""),(R71="")),INDEX(#REF!,MATCH(S$4,#REF!,0),MATCH(#REF!,#REF!,0)),""),IF(#REF!=2,IF(R71="",INDEX(#REF!,MATCH(S$4,#REF!,0),MATCH(#REF!,#REF!,0)),""),IF(#REF!=4,INDEX(#REF!,MATCH(S$4,#REF!,0),MATCH(#REF!,#REF!,0)),"")))))</f>
        <v>#REF!</v>
      </c>
      <c r="T71" s="67" t="e">
        <f>IF(EXACT((#REF!),(PROPER(TEXT(T$3,"dddd")))),"",IF(AND(EXACT((#REF!),(PROPER(TEXT(S$3,"dddd")))),(EXACT((#REF!),PROPER(TEXT(T70,"dddd"))))),"",IF(#REF!=1,IF(AND((Q71=""),(R71=""),(S71="")),INDEX(#REF!,MATCH(T$4,#REF!,0),MATCH(#REF!,#REF!,0)),""),IF(#REF!=2,IF(S71="",INDEX(#REF!,MATCH(T$4,#REF!,0),MATCH(#REF!,#REF!,0)),""),IF(#REF!=4,INDEX(#REF!,MATCH(T$4,#REF!,0),MATCH(#REF!,#REF!,0)),"")))))</f>
        <v>#REF!</v>
      </c>
      <c r="U71" s="68" t="e">
        <f>IF(EXACT((#REF!),(PROPER(TEXT(U$3,"dddd")))),"",IF(AND(EXACT((#REF!),(PROPER(TEXT(T$3,"dddd")))),(EXACT((#REF!),PROPER(TEXT(U70,"dddd"))))),"",IF(#REF!=1,IF(AND((R71=""),(S71=""),(T71="")),INDEX(#REF!,MATCH(U$4,#REF!,0),MATCH(#REF!,#REF!,0)),""),IF(#REF!=2,IF(T71="",INDEX(#REF!,MATCH(U$4,#REF!,0),MATCH(#REF!,#REF!,0)),""),IF(#REF!=4,INDEX(#REF!,MATCH(U$4,#REF!,0),MATCH(#REF!,#REF!,0)),"")))))</f>
        <v>#REF!</v>
      </c>
      <c r="V71" s="68" t="e">
        <f>IF(EXACT((#REF!),(PROPER(TEXT(V$3,"dddd")))),"",IF(AND(EXACT((#REF!),(PROPER(TEXT(U$3,"dddd")))),(EXACT((#REF!),PROPER(TEXT(V70,"dddd"))))),"",IF(#REF!=1,IF(AND((S71=""),(T71=""),(U71="")),INDEX(#REF!,MATCH(V$4,#REF!,0),MATCH(#REF!,#REF!,0)),""),IF(#REF!=2,IF(U71="",INDEX(#REF!,MATCH(V$4,#REF!,0),MATCH(#REF!,#REF!,0)),""),IF(#REF!=4,INDEX(#REF!,MATCH(V$4,#REF!,0),MATCH(#REF!,#REF!,0)),"")))))</f>
        <v>#REF!</v>
      </c>
      <c r="W71" s="68" t="e">
        <f>IF(EXACT((#REF!),(PROPER(TEXT(W$3,"dddd")))),"",IF(AND(EXACT((#REF!),(PROPER(TEXT(V$3,"dddd")))),(EXACT((#REF!),PROPER(TEXT(W70,"dddd"))))),"",IF(#REF!=1,IF(AND((T71=""),(U71=""),(V71="")),INDEX(#REF!,MATCH(W$4,#REF!,0),MATCH(#REF!,#REF!,0)),""),IF(#REF!=2,IF(V71="",INDEX(#REF!,MATCH(W$4,#REF!,0),MATCH(#REF!,#REF!,0)),""),IF(#REF!=4,INDEX(#REF!,MATCH(W$4,#REF!,0),MATCH(#REF!,#REF!,0)),"")))))</f>
        <v>#REF!</v>
      </c>
      <c r="X71" s="68" t="e">
        <f>IF(EXACT((#REF!),(PROPER(TEXT(X$3,"dddd")))),"",IF(AND(EXACT((#REF!),(PROPER(TEXT(W$3,"dddd")))),(EXACT((#REF!),PROPER(TEXT(X70,"dddd"))))),"",IF(#REF!=1,IF(AND((U71=""),(V71=""),(W71="")),INDEX(#REF!,MATCH(X$4,#REF!,0),MATCH(#REF!,#REF!,0)),""),IF(#REF!=2,IF(W71="",INDEX(#REF!,MATCH(X$4,#REF!,0),MATCH(#REF!,#REF!,0)),""),IF(#REF!=4,INDEX(#REF!,MATCH(X$4,#REF!,0),MATCH(#REF!,#REF!,0)),"")))))</f>
        <v>#REF!</v>
      </c>
      <c r="Y71" s="67" t="e">
        <f>IF(EXACT((#REF!),(PROPER(TEXT(Y$3,"dddd")))),"",IF(AND(EXACT((#REF!),(PROPER(TEXT(X$3,"dddd")))),(EXACT((#REF!),PROPER(TEXT(Y70,"dddd"))))),"",IF(#REF!=1,IF(AND((V71=""),(W71=""),(X71="")),INDEX(#REF!,MATCH(Y$4,#REF!,0),MATCH(#REF!,#REF!,0)),""),IF(#REF!=2,IF(X71="",INDEX(#REF!,MATCH(Y$4,#REF!,0),MATCH(#REF!,#REF!,0)),""),IF(#REF!=4,INDEX(#REF!,MATCH(Y$4,#REF!,0),MATCH(#REF!,#REF!,0)),"")))))</f>
        <v>#REF!</v>
      </c>
      <c r="Z71" s="67" t="e">
        <f>IF(EXACT((#REF!),(PROPER(TEXT(Z$3,"dddd")))),"",IF(AND(EXACT((#REF!),(PROPER(TEXT(Y$3,"dddd")))),(EXACT((#REF!),PROPER(TEXT(Z70,"dddd"))))),"",IF(#REF!=1,IF(AND((W71=""),(X71=""),(Y71="")),INDEX(#REF!,MATCH(Z$4,#REF!,0),MATCH(#REF!,#REF!,0)),""),IF(#REF!=2,IF(Y71="",INDEX(#REF!,MATCH(Z$4,#REF!,0),MATCH(#REF!,#REF!,0)),""),IF(#REF!=4,INDEX(#REF!,MATCH(Z$4,#REF!,0),MATCH(#REF!,#REF!,0)),"")))))</f>
        <v>#REF!</v>
      </c>
      <c r="AA71" s="67" t="e">
        <f>IF(EXACT((#REF!),(PROPER(TEXT(AA$3,"dddd")))),"",IF(AND(EXACT((#REF!),(PROPER(TEXT(Z$3,"dddd")))),(EXACT((#REF!),PROPER(TEXT(AA70,"dddd"))))),"",IF(#REF!=1,IF(AND((X71=""),(Y71=""),(Z71="")),INDEX(#REF!,MATCH(AA$4,#REF!,0),MATCH(#REF!,#REF!,0)),""),IF(#REF!=2,IF(Z71="",INDEX(#REF!,MATCH(AA$4,#REF!,0),MATCH(#REF!,#REF!,0)),""),IF(#REF!=4,INDEX(#REF!,MATCH(AA$4,#REF!,0),MATCH(#REF!,#REF!,0)),"")))))</f>
        <v>#REF!</v>
      </c>
      <c r="AB71" s="67" t="e">
        <f>IF(EXACT((#REF!),(PROPER(TEXT(AB$3,"dddd")))),"",IF(AND(EXACT((#REF!),(PROPER(TEXT(AA$3,"dddd")))),(EXACT((#REF!),PROPER(TEXT(AB70,"dddd"))))),"",IF(#REF!=1,IF(AND((Y71=""),(Z71=""),(AA71="")),INDEX(#REF!,MATCH(AB$4,#REF!,0),MATCH(#REF!,#REF!,0)),""),IF(#REF!=2,IF(AA71="",INDEX(#REF!,MATCH(AB$4,#REF!,0),MATCH(#REF!,#REF!,0)),""),IF(#REF!=4,INDEX(#REF!,MATCH(AB$4,#REF!,0),MATCH(#REF!,#REF!,0)),"")))))</f>
        <v>#REF!</v>
      </c>
      <c r="AC71" s="67" t="e">
        <f>IF(EXACT((#REF!),(PROPER(TEXT(AC$3,"dddd")))),"",IF(AND(EXACT((#REF!),(PROPER(TEXT(AB$3,"dddd")))),(EXACT((#REF!),PROPER(TEXT(AC70,"dddd"))))),"",IF(#REF!=1,IF(AND((Z71=""),(AA71=""),(AB71="")),INDEX(#REF!,MATCH(AC$4,#REF!,0),MATCH(#REF!,#REF!,0)),""),IF(#REF!=2,IF(AB71="",INDEX(#REF!,MATCH(AC$4,#REF!,0),MATCH(#REF!,#REF!,0)),""),IF(#REF!=4,INDEX(#REF!,MATCH(AC$4,#REF!,0),MATCH(#REF!,#REF!,0)),"")))))</f>
        <v>#REF!</v>
      </c>
      <c r="AD71" s="68" t="e">
        <f>IF(EXACT((#REF!),(PROPER(TEXT(AD$3,"dddd")))),"",IF(AND(EXACT((#REF!),(PROPER(TEXT(AC$3,"dddd")))),(EXACT((#REF!),PROPER(TEXT(AD70,"dddd"))))),"",IF(#REF!=1,IF(AND((AA71=""),(AB71=""),(AC71="")),INDEX(#REF!,MATCH(AD$4,#REF!,0),MATCH(#REF!,#REF!,0)),""),IF(#REF!=2,IF(AC71="",INDEX(#REF!,MATCH(AD$4,#REF!,0),MATCH(#REF!,#REF!,0)),""),IF(#REF!=4,INDEX(#REF!,MATCH(AD$4,#REF!,0),MATCH(#REF!,#REF!,0)),"")))))</f>
        <v>#REF!</v>
      </c>
      <c r="AE71" s="68" t="e">
        <f>IF(EXACT((#REF!),(PROPER(TEXT(AE$3,"dddd")))),"",IF(AND(EXACT((#REF!),(PROPER(TEXT(AD$3,"dddd")))),(EXACT((#REF!),PROPER(TEXT(AE70,"dddd"))))),"",IF(#REF!=1,IF(AND((AB71=""),(AC71=""),(AD71="")),INDEX(#REF!,MATCH(AE$4,#REF!,0),MATCH(#REF!,#REF!,0)),""),IF(#REF!=2,IF(AD71="",INDEX(#REF!,MATCH(AE$4,#REF!,0),MATCH(#REF!,#REF!,0)),""),IF(#REF!=4,INDEX(#REF!,MATCH(AE$4,#REF!,0),MATCH(#REF!,#REF!,0)),"")))))</f>
        <v>#REF!</v>
      </c>
      <c r="AF71" s="68" t="e">
        <f>IF(EXACT((#REF!),(PROPER(TEXT(AF$3,"dddd")))),"",IF(AND(EXACT((#REF!),(PROPER(TEXT(AE$3,"dddd")))),(EXACT((#REF!),PROPER(TEXT(AF70,"dddd"))))),"",IF(#REF!=1,IF(AND((AC71=""),(AD71=""),(AE71="")),INDEX(#REF!,MATCH(AF$4,#REF!,0),MATCH(#REF!,#REF!,0)),""),IF(#REF!=2,IF(AE71="",INDEX(#REF!,MATCH(AF$4,#REF!,0),MATCH(#REF!,#REF!,0)),""),IF(#REF!=4,INDEX(#REF!,MATCH(AF$4,#REF!,0),MATCH(#REF!,#REF!,0)),"")))))</f>
        <v>#REF!</v>
      </c>
      <c r="AG71" s="68" t="e">
        <f>IF(EXACT((#REF!),(PROPER(TEXT(AG$3,"dddd")))),"",IF(AND(EXACT((#REF!),(PROPER(TEXT(AF$3,"dddd")))),(EXACT((#REF!),PROPER(TEXT(AG70,"dddd"))))),"",IF(#REF!=1,IF(AND((AD71=""),(AE71=""),(AF71="")),INDEX(#REF!,MATCH(AG$4,#REF!,0),MATCH(#REF!,#REF!,0)),""),IF(#REF!=2,IF(AF71="",INDEX(#REF!,MATCH(AG$4,#REF!,0),MATCH(#REF!,#REF!,0)),""),IF(#REF!=4,INDEX(#REF!,MATCH(AG$4,#REF!,0),MATCH(#REF!,#REF!,0)),"")))))</f>
        <v>#REF!</v>
      </c>
      <c r="AH71" s="67" t="e">
        <f>IF(EXACT((#REF!),(PROPER(TEXT(AH$3,"dddd")))),"",IF(AND(EXACT((#REF!),(PROPER(TEXT(AG$3,"dddd")))),(EXACT((#REF!),PROPER(TEXT(AH70,"dddd"))))),"",IF(#REF!=1,IF(AND((AE71=""),(AF71=""),(AG71="")),INDEX(#REF!,MATCH(AH$4,#REF!,0),MATCH(#REF!,#REF!,0)),""),IF(#REF!=2,IF(AG71="",INDEX(#REF!,MATCH(AH$4,#REF!,0),MATCH(#REF!,#REF!,0)),""),IF(#REF!=4,INDEX(#REF!,MATCH(AH$4,#REF!,0),MATCH(#REF!,#REF!,0)),"")))))</f>
        <v>#REF!</v>
      </c>
      <c r="AI71" s="67" t="e">
        <f>IF(EXACT((#REF!),(PROPER(TEXT(AI$3,"dddd")))),"",IF(AND(EXACT((#REF!),(PROPER(TEXT(AH$3,"dddd")))),(EXACT((#REF!),PROPER(TEXT(AI70,"dddd"))))),"",IF(#REF!=1,IF(AND((AF71=""),(AG71=""),(AH71="")),INDEX(#REF!,MATCH(AI$4,#REF!,0),MATCH(#REF!,#REF!,0)),""),IF(#REF!=2,IF(AH71="",INDEX(#REF!,MATCH(AI$4,#REF!,0),MATCH(#REF!,#REF!,0)),""),IF(#REF!=4,INDEX(#REF!,MATCH(AI$4,#REF!,0),MATCH(#REF!,#REF!,0)),"")))))</f>
        <v>#REF!</v>
      </c>
      <c r="AJ71" s="67" t="e">
        <f>IF(EXACT((#REF!),(PROPER(TEXT(AJ$3,"dddd")))),"",IF(AND(EXACT((#REF!),(PROPER(TEXT(AI$3,"dddd")))),(EXACT((#REF!),PROPER(TEXT(AJ70,"dddd"))))),"",IF(#REF!=1,IF(AND((AG71=""),(AH71=""),(AI71="")),INDEX(#REF!,MATCH(AJ$4,#REF!,0),MATCH(#REF!,#REF!,0)),""),IF(#REF!=2,IF(AI71="",INDEX(#REF!,MATCH(AJ$4,#REF!,0),MATCH(#REF!,#REF!,0)),""),IF(#REF!=4,INDEX(#REF!,MATCH(AJ$4,#REF!,0),MATCH(#REF!,#REF!,0)),"")))))</f>
        <v>#REF!</v>
      </c>
      <c r="AK71" s="67" t="e">
        <f>IF(EXACT((#REF!),(PROPER(TEXT(AK$3,"dddd")))),"",IF(AND(EXACT((#REF!),(PROPER(TEXT(AJ$3,"dddd")))),(EXACT((#REF!),PROPER(TEXT(AK70,"dddd"))))),"",IF(#REF!=1,IF(AND((AH71=""),(AI71=""),(AJ71="")),INDEX(#REF!,MATCH(AK$4,#REF!,0),MATCH(#REF!,#REF!,0)),""),IF(#REF!=2,IF(AJ71="",INDEX(#REF!,MATCH(AK$4,#REF!,0),MATCH(#REF!,#REF!,0)),""),IF(#REF!=4,INDEX(#REF!,MATCH(AK$4,#REF!,0),MATCH(#REF!,#REF!,0)),"")))))</f>
        <v>#REF!</v>
      </c>
      <c r="AL71" s="67" t="e">
        <f>IF(EXACT((#REF!),(PROPER(TEXT(AL$3,"dddd")))),"",IF(AND(EXACT((#REF!),(PROPER(TEXT(AK$3,"dddd")))),(EXACT((#REF!),PROPER(TEXT(AL70,"dddd"))))),"",IF(#REF!=1,IF(AND((AI71=""),(AJ71=""),(AK71="")),INDEX(#REF!,MATCH(AL$4,#REF!,0),MATCH(#REF!,#REF!,0)),""),IF(#REF!=2,IF(AK71="",INDEX(#REF!,MATCH(AL$4,#REF!,0),MATCH(#REF!,#REF!,0)),""),IF(#REF!=4,INDEX(#REF!,MATCH(AL$4,#REF!,0),MATCH(#REF!,#REF!,0)),"")))))</f>
        <v>#REF!</v>
      </c>
      <c r="AM71" s="68" t="e">
        <f>IF(EXACT((#REF!),(PROPER(TEXT(AM$3,"dddd")))),"",IF(AND(EXACT((#REF!),(PROPER(TEXT(AL$3,"dddd")))),(EXACT((#REF!),PROPER(TEXT(AM70,"dddd"))))),"",IF(#REF!=1,IF(AND((AJ71=""),(AK71=""),(AL71="")),INDEX(#REF!,MATCH(AM$4,#REF!,0),MATCH(#REF!,#REF!,0)),""),IF(#REF!=2,IF(AL71="",INDEX(#REF!,MATCH(AM$4,#REF!,0),MATCH(#REF!,#REF!,0)),""),IF(#REF!=4,INDEX(#REF!,MATCH(AM$4,#REF!,0),MATCH(#REF!,#REF!,0)),"")))))</f>
        <v>#REF!</v>
      </c>
      <c r="AN71" s="68" t="e">
        <f>IF(EXACT((#REF!),(PROPER(TEXT(AN$3,"dddd")))),"",IF(AND(EXACT((#REF!),(PROPER(TEXT(AM$3,"dddd")))),(EXACT((#REF!),PROPER(TEXT(AN70,"dddd"))))),"",IF(#REF!=1,IF(AND((AK71=""),(AL71=""),(AM71="")),INDEX(#REF!,MATCH(AN$4,#REF!,0),MATCH(#REF!,#REF!,0)),""),IF(#REF!=2,IF(AM71="",INDEX(#REF!,MATCH(AN$4,#REF!,0),MATCH(#REF!,#REF!,0)),""),IF(#REF!=4,INDEX(#REF!,MATCH(AN$4,#REF!,0),MATCH(#REF!,#REF!,0)),"")))))</f>
        <v>#REF!</v>
      </c>
      <c r="AO71" s="68" t="e">
        <f>IF(EXACT((#REF!),(PROPER(TEXT(AO$3,"dddd")))),"",IF(AND(EXACT((#REF!),(PROPER(TEXT(AN$3,"dddd")))),(EXACT((#REF!),PROPER(TEXT(AO70,"dddd"))))),"",IF(#REF!=1,IF(AND((AL71=""),(AM71=""),(AN71="")),INDEX(#REF!,MATCH(AO$4,#REF!,0),MATCH(#REF!,#REF!,0)),""),IF(#REF!=2,IF(AN71="",INDEX(#REF!,MATCH(AO$4,#REF!,0),MATCH(#REF!,#REF!,0)),""),IF(#REF!=4,INDEX(#REF!,MATCH(AO$4,#REF!,0),MATCH(#REF!,#REF!,0)),"")))))</f>
        <v>#REF!</v>
      </c>
      <c r="AP71" s="68" t="e">
        <f>IF(EXACT((#REF!),(PROPER(TEXT(AP$3,"dddd")))),"",IF(AND(EXACT((#REF!),(PROPER(TEXT(AO$3,"dddd")))),(EXACT((#REF!),PROPER(TEXT(AP70,"dddd"))))),"",IF(#REF!=1,IF(AND((AM71=""),(AN71=""),(AO71="")),INDEX(#REF!,MATCH(AP$4,#REF!,0),MATCH(#REF!,#REF!,0)),""),IF(#REF!=2,IF(AO71="",INDEX(#REF!,MATCH(AP$4,#REF!,0),MATCH(#REF!,#REF!,0)),""),IF(#REF!=4,INDEX(#REF!,MATCH(AP$4,#REF!,0),MATCH(#REF!,#REF!,0)),"")))))</f>
        <v>#REF!</v>
      </c>
      <c r="AQ71" s="67" t="e">
        <f>IF(EXACT((#REF!),(PROPER(TEXT(AQ$3,"dddd")))),"",IF(AND(EXACT((#REF!),(PROPER(TEXT(AP$3,"dddd")))),(EXACT((#REF!),PROPER(TEXT(AQ70,"dddd"))))),"",IF(#REF!=1,IF(AND((AN71=""),(AO71=""),(AP71="")),INDEX(#REF!,MATCH(AQ$4,#REF!,0),MATCH(#REF!,#REF!,0)),""),IF(#REF!=2,IF(AP71="",INDEX(#REF!,MATCH(AQ$4,#REF!,0),MATCH(#REF!,#REF!,0)),""),IF(#REF!=4,INDEX(#REF!,MATCH(AQ$4,#REF!,0),MATCH(#REF!,#REF!,0)),"")))))</f>
        <v>#REF!</v>
      </c>
      <c r="AR71" s="67" t="e">
        <f>IF(EXACT((#REF!),(PROPER(TEXT(AR$3,"dddd")))),"",IF(AND(EXACT((#REF!),(PROPER(TEXT(AQ$3,"dddd")))),(EXACT((#REF!),PROPER(TEXT(AR70,"dddd"))))),"",IF(#REF!=1,IF(AND((AO71=""),(AP71=""),(AQ71="")),INDEX(#REF!,MATCH(AR$4,#REF!,0),MATCH(#REF!,#REF!,0)),""),IF(#REF!=2,IF(AQ71="",INDEX(#REF!,MATCH(AR$4,#REF!,0),MATCH(#REF!,#REF!,0)),""),IF(#REF!=4,INDEX(#REF!,MATCH(AR$4,#REF!,0),MATCH(#REF!,#REF!,0)),"")))))</f>
        <v>#REF!</v>
      </c>
      <c r="AS71" s="67" t="e">
        <f>IF(EXACT((#REF!),(PROPER(TEXT(AS$3,"dddd")))),"",IF(AND(EXACT((#REF!),(PROPER(TEXT(AR$3,"dddd")))),(EXACT((#REF!),PROPER(TEXT(AS70,"dddd"))))),"",IF(#REF!=1,IF(AND((AP71=""),(AQ71=""),(AR71="")),INDEX(#REF!,MATCH(AS$4,#REF!,0),MATCH(#REF!,#REF!,0)),""),IF(#REF!=2,IF(AR71="",INDEX(#REF!,MATCH(AS$4,#REF!,0),MATCH(#REF!,#REF!,0)),""),IF(#REF!=4,INDEX(#REF!,MATCH(AS$4,#REF!,0),MATCH(#REF!,#REF!,0)),"")))))</f>
        <v>#REF!</v>
      </c>
      <c r="AT71" s="67" t="e">
        <f>IF(EXACT((#REF!),(PROPER(TEXT(AT$3,"dddd")))),"",IF(AND(EXACT((#REF!),(PROPER(TEXT(AS$3,"dddd")))),(EXACT((#REF!),PROPER(TEXT(AT70,"dddd"))))),"",IF(#REF!=1,IF(AND((AQ71=""),(AR71=""),(AS71="")),INDEX(#REF!,MATCH(AT$4,#REF!,0),MATCH(#REF!,#REF!,0)),""),IF(#REF!=2,IF(AS71="",INDEX(#REF!,MATCH(AT$4,#REF!,0),MATCH(#REF!,#REF!,0)),""),IF(#REF!=4,INDEX(#REF!,MATCH(AT$4,#REF!,0),MATCH(#REF!,#REF!,0)),"")))))</f>
        <v>#REF!</v>
      </c>
      <c r="AU71" s="67" t="e">
        <f>IF(EXACT((#REF!),(PROPER(TEXT(AU$3,"dddd")))),"",IF(AND(EXACT((#REF!),(PROPER(TEXT(AT$3,"dddd")))),(EXACT((#REF!),PROPER(TEXT(AU70,"dddd"))))),"",IF(#REF!=1,IF(AND((AR71=""),(AS71=""),(AT71="")),INDEX(#REF!,MATCH(AU$4,#REF!,0),MATCH(#REF!,#REF!,0)),""),IF(#REF!=2,IF(AT71="",INDEX(#REF!,MATCH(AU$4,#REF!,0),MATCH(#REF!,#REF!,0)),""),IF(#REF!=4,INDEX(#REF!,MATCH(AU$4,#REF!,0),MATCH(#REF!,#REF!,0)),"")))))</f>
        <v>#REF!</v>
      </c>
      <c r="AV71" s="68" t="e">
        <f>IF(EXACT((#REF!),(PROPER(TEXT(AV$3,"dddd")))),"",IF(AND(EXACT((#REF!),(PROPER(TEXT(AU$3,"dddd")))),(EXACT((#REF!),PROPER(TEXT(AV70,"dddd"))))),"",IF(#REF!=1,IF(AND((AS71=""),(AT71=""),(AU71="")),INDEX(#REF!,MATCH(AV$4,#REF!,0),MATCH(#REF!,#REF!,0)),""),IF(#REF!=2,IF(AU71="",INDEX(#REF!,MATCH(AV$4,#REF!,0),MATCH(#REF!,#REF!,0)),""),IF(#REF!=4,INDEX(#REF!,MATCH(AV$4,#REF!,0),MATCH(#REF!,#REF!,0)),"")))))</f>
        <v>#REF!</v>
      </c>
      <c r="AW71" s="68" t="e">
        <f>IF(EXACT((#REF!),(PROPER(TEXT(AW$3,"dddd")))),"",IF(AND(EXACT((#REF!),(PROPER(TEXT(AV$3,"dddd")))),(EXACT((#REF!),PROPER(TEXT(AW70,"dddd"))))),"",IF(#REF!=1,IF(AND((AT71=""),(AU71=""),(AV71="")),INDEX(#REF!,MATCH(AW$4,#REF!,0),MATCH(#REF!,#REF!,0)),""),IF(#REF!=2,IF(AV71="",INDEX(#REF!,MATCH(AW$4,#REF!,0),MATCH(#REF!,#REF!,0)),""),IF(#REF!=4,INDEX(#REF!,MATCH(AW$4,#REF!,0),MATCH(#REF!,#REF!,0)),"")))))</f>
        <v>#REF!</v>
      </c>
      <c r="AX71" s="68" t="e">
        <f>IF(EXACT((#REF!),(PROPER(TEXT(AX$3,"dddd")))),"",IF(AND(EXACT((#REF!),(PROPER(TEXT(AW$3,"dddd")))),(EXACT((#REF!),PROPER(TEXT(AX70,"dddd"))))),"",IF(#REF!=1,IF(AND((AU71=""),(AV71=""),(AW71="")),INDEX(#REF!,MATCH(AX$4,#REF!,0),MATCH(#REF!,#REF!,0)),""),IF(#REF!=2,IF(AW71="",INDEX(#REF!,MATCH(AX$4,#REF!,0),MATCH(#REF!,#REF!,0)),""),IF(#REF!=4,INDEX(#REF!,MATCH(AX$4,#REF!,0),MATCH(#REF!,#REF!,0)),"")))))</f>
        <v>#REF!</v>
      </c>
      <c r="AY71" s="68" t="e">
        <f>IF(EXACT((#REF!),(PROPER(TEXT(AY$3,"dddd")))),"",IF(AND(EXACT((#REF!),(PROPER(TEXT(AX$3,"dddd")))),(EXACT((#REF!),PROPER(TEXT(AY70,"dddd"))))),"",IF(#REF!=1,IF(AND((AV71=""),(AW71=""),(AX71="")),INDEX(#REF!,MATCH(AY$4,#REF!,0),MATCH(#REF!,#REF!,0)),""),IF(#REF!=2,IF(AX71="",INDEX(#REF!,MATCH(AY$4,#REF!,0),MATCH(#REF!,#REF!,0)),""),IF(#REF!=4,INDEX(#REF!,MATCH(AY$4,#REF!,0),MATCH(#REF!,#REF!,0)),"")))))</f>
        <v>#REF!</v>
      </c>
      <c r="AZ71" s="67" t="e">
        <f>IF(EXACT((#REF!),(PROPER(TEXT(AZ$3,"dddd")))),"",IF(AND(EXACT((#REF!),(PROPER(TEXT(AY$3,"dddd")))),(EXACT((#REF!),PROPER(TEXT(AZ70,"dddd"))))),"",IF(#REF!=1,IF(AND((AW71=""),(AX71=""),(AY71="")),INDEX(#REF!,MATCH(AZ$4,#REF!,0),MATCH(#REF!,#REF!,0)),""),IF(#REF!=2,IF(AY71="",INDEX(#REF!,MATCH(AZ$4,#REF!,0),MATCH(#REF!,#REF!,0)),""),IF(#REF!=4,INDEX(#REF!,MATCH(AZ$4,#REF!,0),MATCH(#REF!,#REF!,0)),"")))))</f>
        <v>#REF!</v>
      </c>
      <c r="BA71" s="67" t="e">
        <f>IF(EXACT((#REF!),(PROPER(TEXT(BA$3,"dddd")))),"",IF(AND(EXACT((#REF!),(PROPER(TEXT(AZ$3,"dddd")))),(EXACT((#REF!),PROPER(TEXT(BA70,"dddd"))))),"",IF(#REF!=1,IF(AND((AX71=""),(AY71=""),(AZ71="")),INDEX(#REF!,MATCH(BA$4,#REF!,0),MATCH(#REF!,#REF!,0)),""),IF(#REF!=2,IF(AZ71="",INDEX(#REF!,MATCH(BA$4,#REF!,0),MATCH(#REF!,#REF!,0)),""),IF(#REF!=4,INDEX(#REF!,MATCH(BA$4,#REF!,0),MATCH(#REF!,#REF!,0)),"")))))</f>
        <v>#REF!</v>
      </c>
      <c r="BB71" s="67" t="e">
        <f>IF(EXACT((#REF!),(PROPER(TEXT(BB$3,"dddd")))),"",IF(AND(EXACT((#REF!),(PROPER(TEXT(BA$3,"dddd")))),(EXACT((#REF!),PROPER(TEXT(BB70,"dddd"))))),"",IF(#REF!=1,IF(AND((AY71=""),(AZ71=""),(BA71="")),INDEX(#REF!,MATCH(BB$4,#REF!,0),MATCH(#REF!,#REF!,0)),""),IF(#REF!=2,IF(BA71="",INDEX(#REF!,MATCH(BB$4,#REF!,0),MATCH(#REF!,#REF!,0)),""),IF(#REF!=4,INDEX(#REF!,MATCH(BB$4,#REF!,0),MATCH(#REF!,#REF!,0)),"")))))</f>
        <v>#REF!</v>
      </c>
      <c r="BC71" s="67" t="e">
        <f>IF(EXACT((#REF!),(PROPER(TEXT(BC$3,"dddd")))),"",IF(AND(EXACT((#REF!),(PROPER(TEXT(BB$3,"dddd")))),(EXACT((#REF!),PROPER(TEXT(BC70,"dddd"))))),"",IF(#REF!=1,IF(AND((AZ71=""),(BA71=""),(BB71="")),INDEX(#REF!,MATCH(BC$4,#REF!,0),MATCH(#REF!,#REF!,0)),""),IF(#REF!=2,IF(BB71="",INDEX(#REF!,MATCH(BC$4,#REF!,0),MATCH(#REF!,#REF!,0)),""),IF(#REF!=4,INDEX(#REF!,MATCH(BC$4,#REF!,0),MATCH(#REF!,#REF!,0)),"")))))</f>
        <v>#REF!</v>
      </c>
      <c r="BD71" s="68" t="e">
        <f>IF(EXACT((#REF!),(PROPER(TEXT(BD$3,"dddd")))),"",IF(AND(EXACT((#REF!),(PROPER(TEXT(BC$3,"dddd")))),(EXACT((#REF!),PROPER(TEXT(BD70,"dddd"))))),"",IF(#REF!=1,IF(AND((BA71=""),(BB71=""),(BC71="")),INDEX(#REF!,MATCH(BD$4,#REF!,0),MATCH(#REF!,#REF!,0)),""),IF(#REF!=2,IF(BC71="",INDEX(#REF!,MATCH(BD$4,#REF!,0),MATCH(#REF!,#REF!,0)),""),IF(#REF!=4,INDEX(#REF!,MATCH(BD$4,#REF!,0),MATCH(#REF!,#REF!,0)),"")))))</f>
        <v>#REF!</v>
      </c>
      <c r="BE71" s="68" t="e">
        <f>IF(EXACT((#REF!),(PROPER(TEXT(BE$3,"dddd")))),"",IF(AND(EXACT((#REF!),(PROPER(TEXT(BD$3,"dddd")))),(EXACT((#REF!),PROPER(TEXT(BE70,"dddd"))))),"",IF(#REF!=1,IF(AND((BB71=""),(BC71=""),(BD71="")),INDEX(#REF!,MATCH(BE$4,#REF!,0),MATCH(#REF!,#REF!,0)),""),IF(#REF!=2,IF(BD71="",INDEX(#REF!,MATCH(BE$4,#REF!,0),MATCH(#REF!,#REF!,0)),""),IF(#REF!=4,INDEX(#REF!,MATCH(BE$4,#REF!,0),MATCH(#REF!,#REF!,0)),"")))))</f>
        <v>#REF!</v>
      </c>
      <c r="BF71" s="68" t="e">
        <f>IF(EXACT((#REF!),(PROPER(TEXT(BF$3,"dddd")))),"",IF(AND(EXACT((#REF!),(PROPER(TEXT(BE$3,"dddd")))),(EXACT((#REF!),PROPER(TEXT(BF70,"dddd"))))),"",IF(#REF!=1,IF(AND((BC71=""),(BD71=""),(BE71="")),INDEX(#REF!,MATCH(BF$4,#REF!,0),MATCH(#REF!,#REF!,0)),""),IF(#REF!=2,IF(BE71="",INDEX(#REF!,MATCH(BF$4,#REF!,0),MATCH(#REF!,#REF!,0)),""),IF(#REF!=4,INDEX(#REF!,MATCH(BF$4,#REF!,0),MATCH(#REF!,#REF!,0)),"")))))</f>
        <v>#REF!</v>
      </c>
      <c r="BG71" s="68" t="e">
        <f>IF(EXACT((#REF!),(PROPER(TEXT(BG$3,"dddd")))),"",IF(AND(EXACT((#REF!),(PROPER(TEXT(BF$3,"dddd")))),(EXACT((#REF!),PROPER(TEXT(BG70,"dddd"))))),"",IF(#REF!=1,IF(AND((BD71=""),(BE71=""),(BF71="")),INDEX(#REF!,MATCH(BG$4,#REF!,0),MATCH(#REF!,#REF!,0)),""),IF(#REF!=2,IF(BF71="",INDEX(#REF!,MATCH(BG$4,#REF!,0),MATCH(#REF!,#REF!,0)),""),IF(#REF!=4,INDEX(#REF!,MATCH(BG$4,#REF!,0),MATCH(#REF!,#REF!,0)),"")))))</f>
        <v>#REF!</v>
      </c>
    </row>
    <row r="72" spans="1:59" ht="26.25" customHeight="1" x14ac:dyDescent="0.25">
      <c r="A72" s="75" t="e">
        <f t="shared" si="1"/>
        <v>#REF!</v>
      </c>
      <c r="B72" s="52" t="s">
        <v>269</v>
      </c>
      <c r="C72" s="52" t="s">
        <v>64</v>
      </c>
      <c r="D72" s="52" t="s">
        <v>223</v>
      </c>
      <c r="E72" s="52" t="s">
        <v>65</v>
      </c>
      <c r="F72" s="72" t="e">
        <f>IF(ISNA(VLOOKUP(E72,#REF!,2,FALSE)),"",VLOOKUP(E72,#REF!,2,FALSE))</f>
        <v>#REF!</v>
      </c>
      <c r="G72" s="72" t="e">
        <f>IF(ISNA(VLOOKUP(E72,#REF!,3,0)),"",VLOOKUP(E72,#REF!,3,0))</f>
        <v>#REF!</v>
      </c>
      <c r="H72" s="67" t="e">
        <f>IF(EXACT((#REF!),(PROPER(TEXT(H$3,"dddd")))),"",IF(EXACT(H$4,#REF!),IF(#REF!=4,INDEX(#REF!,MATCH(H$4,#REF!,0),MATCH(#REF!,#REF!,0)),INDEX(#REF!,MATCH(#REF!,#REF!,0),MATCH(#REF!,#REF!,0))),""))</f>
        <v>#REF!</v>
      </c>
      <c r="I72" s="67" t="e">
        <f>IF(EXACT((#REF!),(PROPER(TEXT(I$3,"dddd")))),"",IF(EXACT(I$4,#REF!),IF(H72="",IF(OR((#REF!=4),(#REF!=3),(#REF!=2),(#REF!=1)),INDEX(#REF!,MATCH(I$4,#REF!,0),MATCH(#REF!,#REF!,0)),"")),IF(#REF!=4,IF(H72="","",INDEX(#REF!,MATCH(I$4,#REF!,0),MATCH(#REF!,#REF!,0))),IF(#REF!=2,IF(H72="",IF(OR((#REF!="Semana1"),(#REF!="Semana2")),INDEX(#REF!,MATCH(I$4,#REF!,0),MATCH(#REF!,#REF!,0)),""),""),IF(#REF!=1,IF(H72="",IF(#REF!="Semana2","",""),""))))))</f>
        <v>#REF!</v>
      </c>
      <c r="J72" s="67" t="e">
        <f>IF(EXACT(J$4,#REF!),IF(I72="",IF(OR((#REF!=4),(#REF!=3),(#REF!=2),(#REF!=1)),INDEX(#REF!,MATCH(J$4,#REF!,0),MATCH(#REF!,#REF!,0)),"")),IF(#REF!=4,IF(I72="","",INDEX(#REF!,MATCH(J$4,#REF!,0),MATCH(#REF!,#REF!,0))),IF(#REF!=2,IF(I72="",IF(OR((#REF!="Semana1"),(#REF!="Semana2"),(#REF!="Semana3")),INDEX(#REF!,MATCH(J$4,#REF!,0),MATCH(#REF!,#REF!,0)),""),""),IF(#REF!=1,IF(I72="",IF(#REF!="Semana3","",""),"")))))</f>
        <v>#REF!</v>
      </c>
      <c r="K72" s="67" t="e">
        <f>IF(EXACT(K$4,#REF!),IF(J72="",IF(OR((#REF!=4),(#REF!=3),(#REF!=2),(#REF!=1)),INDEX(#REF!,MATCH(K$4,#REF!,0),MATCH(#REF!,#REF!,0)),"")),IF(#REF!=4,IF(J72="","",INDEX(#REF!,MATCH(K$4,#REF!,0),MATCH(#REF!,#REF!,0))),IF(#REF!=2,IF(J72="",IF(OR((#REF!="Semana1"),(#REF!="Semana2"),(#REF!="Semana3"),(#REF!="Semana4")),INDEX(#REF!,MATCH(K$4,#REF!,0),MATCH(#REF!,#REF!,0)),""),""),IF(#REF!=1,IF(J72="",IF(#REF!="Semana4","",""),"")))))</f>
        <v>#REF!</v>
      </c>
      <c r="L72" s="67" t="e">
        <f>IF(EXACT(L$4,#REF!),IF(K72="",IF(OR((#REF!=4),(#REF!=3),(#REF!=2),(#REF!=1)),INDEX(#REF!,MATCH(L$4,#REF!,0),MATCH(#REF!,#REF!,0)),"")),IF(#REF!=4,IF(K72="","",INDEX(#REF!,MATCH(L$4,#REF!,0),MATCH(#REF!,#REF!,0))),IF(#REF!=2,IF(K72="",IF(OR((#REF!="Semana1"),(#REF!="Semana2"),(#REF!="Semana3"),(#REF!="Semana4"),(#REF!="Semana5")),INDEX(#REF!,MATCH(L$4,#REF!,0),MATCH(#REF!,#REF!,0)),""),""),IF(#REF!=1,IF(AND((#REF!="Semana1"),(I72=""),(J72=""),(K72="")),INDEX(#REF!,MATCH(L$4,#REF!,0),MATCH(#REF!,#REF!,0)),IF(AND((#REF!="Semana5"),(K72="")),INDEX(#REF!,MATCH(L$4,#REF!,0),MATCH(#REF!,#REF!,0)),""))))))</f>
        <v>#REF!</v>
      </c>
      <c r="M72" s="68" t="e">
        <f>IF(EXACT(M$4,#REF!),IF(L72="",IF(OR((#REF!=4),(#REF!=3),(#REF!=2),(#REF!=1)),INDEX(#REF!,MATCH(M$4,#REF!,0),MATCH(#REF!,#REF!,0)),"")),IF(#REF!=4,IF(L72="","",INDEX(#REF!,MATCH(M$4,#REF!,0),MATCH(#REF!,#REF!,0))),IF(#REF!=2,IF(L72="",IF(OR((#REF!="Semana1"),(#REF!="Semana2"),(#REF!="Semana3"),(#REF!="Semana4"),(#REF!="Semana5")),INDEX(#REF!,MATCH(M$4,#REF!,0),MATCH(#REF!,#REF!,0)),""),""),IF(#REF!=1,IF(AND((#REF!="Semana2"),(J72=""),(K72=""),(L72="")),INDEX(#REF!,MATCH(M$4,#REF!,0),MATCH(#REF!,#REF!,0)),IF(AND((#REF!="Semana6"),(L72="")),INDEX(#REF!,MATCH(M$4,#REF!,0),MATCH(#REF!,#REF!,0)),""))))))</f>
        <v>#REF!</v>
      </c>
      <c r="N72" s="68" t="e">
        <f>IF(EXACT(N$4,#REF!),IF(M72="",IF(OR((#REF!=4),(#REF!=3),(#REF!=2),(#REF!=1)),INDEX(#REF!,MATCH(N$4,#REF!,0),MATCH(#REF!,#REF!,0)),"")),IF(#REF!=4,IF(M72="","",INDEX(#REF!,MATCH(N$4,#REF!,0),MATCH(#REF!,#REF!,0))),IF(#REF!=2,IF(M72="",IF(OR((#REF!="Semana1"),(#REF!="Semana2"),(#REF!="Semana3"),(#REF!="Semana4"),(#REF!="Semana5")),INDEX(#REF!,MATCH(N$4,#REF!,0),MATCH(#REF!,#REF!,0)),""),""),IF(#REF!=1,IF(AND((#REF!="Semana3"),(K72=""),(L72=""),(M72="")),INDEX(#REF!,MATCH(N$4,#REF!,0),MATCH(#REF!,#REF!,0)),IF(AND((#REF!="Semana7"),(M72="")),INDEX(#REF!,MATCH(N$4,#REF!,0),MATCH(#REF!,#REF!,0)),""))))))</f>
        <v>#REF!</v>
      </c>
      <c r="O72" s="68" t="e">
        <f>IF(EXACT(O$4,#REF!),IF(N72="",IF(OR((#REF!=4),(#REF!=3),(#REF!=2),(#REF!=1)),INDEX(#REF!,MATCH(O$4,#REF!,0),MATCH(#REF!,#REF!,0)),"")),IF(#REF!=4,IF(N72="","",INDEX(#REF!,MATCH(O$4,#REF!,0),MATCH(#REF!,#REF!,0))),IF(#REF!=2,IF(N72="",IF(OR((#REF!="Semana1"),(#REF!="Semana2"),(#REF!="Semana3"),(#REF!="Semana4"),(#REF!="Semana5"),(#REF!="Semana6"),(#REF!="Semana7"),(#REF!="Semana8")),INDEX(#REF!,MATCH(O$4,#REF!,0),MATCH(#REF!,#REF!,0)),""),""),IF(#REF!=1,IF(AND((L72=""),(M72=""),(N72="")),INDEX(#REF!,MATCH(O$4,#REF!,0),MATCH(#REF!,#REF!,0)),""),""))))</f>
        <v>#REF!</v>
      </c>
      <c r="P72" s="68" t="e">
        <f>IF(EXACT((#REF!),(PROPER(TEXT(P$3,"dddd")))),"",IF(AND(EXACT((#REF!),(PROPER(TEXT(O$3,"dddd")))),(EXACT((#REF!),PROPER(TEXT(P71,"dddd"))))),"",IF(#REF!=1,IF(AND((M72=""),(N72=""),(O72="")),INDEX(#REF!,MATCH(P$4,#REF!,0),MATCH(#REF!,#REF!,0)),""),IF(#REF!=2,IF(O72="",INDEX(#REF!,MATCH(P$4,#REF!,0),MATCH(#REF!,#REF!,0)),""),IF(#REF!=4,INDEX(#REF!,MATCH(P$4,#REF!,0),MATCH(#REF!,#REF!,0)),"")))))</f>
        <v>#REF!</v>
      </c>
      <c r="Q72" s="67" t="e">
        <f>IF(EXACT((#REF!),(PROPER(TEXT(Q$3,"dddd")))),"",IF(AND(EXACT((#REF!),(PROPER(TEXT(P$3,"dddd")))),(EXACT((#REF!),PROPER(TEXT(Q71,"dddd"))))),"",IF(#REF!=1,IF(AND((N72=""),(O72=""),(P72="")),INDEX(#REF!,MATCH(Q$4,#REF!,0),MATCH(#REF!,#REF!,0)),""),IF(#REF!=2,IF(P72="",INDEX(#REF!,MATCH(Q$4,#REF!,0),MATCH(#REF!,#REF!,0)),""),IF(#REF!=4,INDEX(#REF!,MATCH(Q$4,#REF!,0),MATCH(#REF!,#REF!,0)),"")))))</f>
        <v>#REF!</v>
      </c>
      <c r="R72" s="67" t="e">
        <f>IF(EXACT((#REF!),(PROPER(TEXT(R$3,"dddd")))),"",IF(AND(EXACT((#REF!),(PROPER(TEXT(Q$3,"dddd")))),(EXACT((#REF!),PROPER(TEXT(R71,"dddd"))))),"",IF(#REF!=1,IF(AND((O72=""),(P72=""),(Q72="")),INDEX(#REF!,MATCH(R$4,#REF!,0),MATCH(#REF!,#REF!,0)),""),IF(#REF!=2,IF(Q72="",INDEX(#REF!,MATCH(R$4,#REF!,0),MATCH(#REF!,#REF!,0)),""),IF(#REF!=4,INDEX(#REF!,MATCH(R$4,#REF!,0),MATCH(#REF!,#REF!,0)),"")))))</f>
        <v>#REF!</v>
      </c>
      <c r="S72" s="67" t="e">
        <f>IF(EXACT((#REF!),(PROPER(TEXT(S$3,"dddd")))),"",IF(AND(EXACT((#REF!),(PROPER(TEXT(R$3,"dddd")))),(EXACT((#REF!),PROPER(TEXT(S71,"dddd"))))),"",IF(#REF!=1,IF(AND((P72=""),(Q72=""),(R72="")),INDEX(#REF!,MATCH(S$4,#REF!,0),MATCH(#REF!,#REF!,0)),""),IF(#REF!=2,IF(R72="",INDEX(#REF!,MATCH(S$4,#REF!,0),MATCH(#REF!,#REF!,0)),""),IF(#REF!=4,INDEX(#REF!,MATCH(S$4,#REF!,0),MATCH(#REF!,#REF!,0)),"")))))</f>
        <v>#REF!</v>
      </c>
      <c r="T72" s="67" t="e">
        <f>IF(EXACT((#REF!),(PROPER(TEXT(T$3,"dddd")))),"",IF(AND(EXACT((#REF!),(PROPER(TEXT(S$3,"dddd")))),(EXACT((#REF!),PROPER(TEXT(T71,"dddd"))))),"",IF(#REF!=1,IF(AND((Q72=""),(R72=""),(S72="")),INDEX(#REF!,MATCH(T$4,#REF!,0),MATCH(#REF!,#REF!,0)),""),IF(#REF!=2,IF(S72="",INDEX(#REF!,MATCH(T$4,#REF!,0),MATCH(#REF!,#REF!,0)),""),IF(#REF!=4,INDEX(#REF!,MATCH(T$4,#REF!,0),MATCH(#REF!,#REF!,0)),"")))))</f>
        <v>#REF!</v>
      </c>
      <c r="U72" s="68" t="e">
        <f>IF(EXACT((#REF!),(PROPER(TEXT(U$3,"dddd")))),"",IF(AND(EXACT((#REF!),(PROPER(TEXT(T$3,"dddd")))),(EXACT((#REF!),PROPER(TEXT(U71,"dddd"))))),"",IF(#REF!=1,IF(AND((R72=""),(S72=""),(T72="")),INDEX(#REF!,MATCH(U$4,#REF!,0),MATCH(#REF!,#REF!,0)),""),IF(#REF!=2,IF(T72="",INDEX(#REF!,MATCH(U$4,#REF!,0),MATCH(#REF!,#REF!,0)),""),IF(#REF!=4,INDEX(#REF!,MATCH(U$4,#REF!,0),MATCH(#REF!,#REF!,0)),"")))))</f>
        <v>#REF!</v>
      </c>
      <c r="V72" s="68" t="e">
        <f>IF(EXACT((#REF!),(PROPER(TEXT(V$3,"dddd")))),"",IF(AND(EXACT((#REF!),(PROPER(TEXT(U$3,"dddd")))),(EXACT((#REF!),PROPER(TEXT(V71,"dddd"))))),"",IF(#REF!=1,IF(AND((S72=""),(T72=""),(U72="")),INDEX(#REF!,MATCH(V$4,#REF!,0),MATCH(#REF!,#REF!,0)),""),IF(#REF!=2,IF(U72="",INDEX(#REF!,MATCH(V$4,#REF!,0),MATCH(#REF!,#REF!,0)),""),IF(#REF!=4,INDEX(#REF!,MATCH(V$4,#REF!,0),MATCH(#REF!,#REF!,0)),"")))))</f>
        <v>#REF!</v>
      </c>
      <c r="W72" s="68" t="e">
        <f>IF(EXACT((#REF!),(PROPER(TEXT(W$3,"dddd")))),"",IF(AND(EXACT((#REF!),(PROPER(TEXT(V$3,"dddd")))),(EXACT((#REF!),PROPER(TEXT(W71,"dddd"))))),"",IF(#REF!=1,IF(AND((T72=""),(U72=""),(V72="")),INDEX(#REF!,MATCH(W$4,#REF!,0),MATCH(#REF!,#REF!,0)),""),IF(#REF!=2,IF(V72="",INDEX(#REF!,MATCH(W$4,#REF!,0),MATCH(#REF!,#REF!,0)),""),IF(#REF!=4,INDEX(#REF!,MATCH(W$4,#REF!,0),MATCH(#REF!,#REF!,0)),"")))))</f>
        <v>#REF!</v>
      </c>
      <c r="X72" s="68" t="e">
        <f>IF(EXACT((#REF!),(PROPER(TEXT(X$3,"dddd")))),"",IF(AND(EXACT((#REF!),(PROPER(TEXT(W$3,"dddd")))),(EXACT((#REF!),PROPER(TEXT(X71,"dddd"))))),"",IF(#REF!=1,IF(AND((U72=""),(V72=""),(W72="")),INDEX(#REF!,MATCH(X$4,#REF!,0),MATCH(#REF!,#REF!,0)),""),IF(#REF!=2,IF(W72="",INDEX(#REF!,MATCH(X$4,#REF!,0),MATCH(#REF!,#REF!,0)),""),IF(#REF!=4,INDEX(#REF!,MATCH(X$4,#REF!,0),MATCH(#REF!,#REF!,0)),"")))))</f>
        <v>#REF!</v>
      </c>
      <c r="Y72" s="67" t="e">
        <f>IF(EXACT((#REF!),(PROPER(TEXT(Y$3,"dddd")))),"",IF(AND(EXACT((#REF!),(PROPER(TEXT(X$3,"dddd")))),(EXACT((#REF!),PROPER(TEXT(Y71,"dddd"))))),"",IF(#REF!=1,IF(AND((V72=""),(W72=""),(X72="")),INDEX(#REF!,MATCH(Y$4,#REF!,0),MATCH(#REF!,#REF!,0)),""),IF(#REF!=2,IF(X72="",INDEX(#REF!,MATCH(Y$4,#REF!,0),MATCH(#REF!,#REF!,0)),""),IF(#REF!=4,INDEX(#REF!,MATCH(Y$4,#REF!,0),MATCH(#REF!,#REF!,0)),"")))))</f>
        <v>#REF!</v>
      </c>
      <c r="Z72" s="67" t="e">
        <f>IF(EXACT((#REF!),(PROPER(TEXT(Z$3,"dddd")))),"",IF(AND(EXACT((#REF!),(PROPER(TEXT(Y$3,"dddd")))),(EXACT((#REF!),PROPER(TEXT(Z71,"dddd"))))),"",IF(#REF!=1,IF(AND((W72=""),(X72=""),(Y72="")),INDEX(#REF!,MATCH(Z$4,#REF!,0),MATCH(#REF!,#REF!,0)),""),IF(#REF!=2,IF(Y72="",INDEX(#REF!,MATCH(Z$4,#REF!,0),MATCH(#REF!,#REF!,0)),""),IF(#REF!=4,INDEX(#REF!,MATCH(Z$4,#REF!,0),MATCH(#REF!,#REF!,0)),"")))))</f>
        <v>#REF!</v>
      </c>
      <c r="AA72" s="67" t="e">
        <f>IF(EXACT((#REF!),(PROPER(TEXT(AA$3,"dddd")))),"",IF(AND(EXACT((#REF!),(PROPER(TEXT(Z$3,"dddd")))),(EXACT((#REF!),PROPER(TEXT(AA71,"dddd"))))),"",IF(#REF!=1,IF(AND((X72=""),(Y72=""),(Z72="")),INDEX(#REF!,MATCH(AA$4,#REF!,0),MATCH(#REF!,#REF!,0)),""),IF(#REF!=2,IF(Z72="",INDEX(#REF!,MATCH(AA$4,#REF!,0),MATCH(#REF!,#REF!,0)),""),IF(#REF!=4,INDEX(#REF!,MATCH(AA$4,#REF!,0),MATCH(#REF!,#REF!,0)),"")))))</f>
        <v>#REF!</v>
      </c>
      <c r="AB72" s="67" t="e">
        <f>IF(EXACT((#REF!),(PROPER(TEXT(AB$3,"dddd")))),"",IF(AND(EXACT((#REF!),(PROPER(TEXT(AA$3,"dddd")))),(EXACT((#REF!),PROPER(TEXT(AB71,"dddd"))))),"",IF(#REF!=1,IF(AND((Y72=""),(Z72=""),(AA72="")),INDEX(#REF!,MATCH(AB$4,#REF!,0),MATCH(#REF!,#REF!,0)),""),IF(#REF!=2,IF(AA72="",INDEX(#REF!,MATCH(AB$4,#REF!,0),MATCH(#REF!,#REF!,0)),""),IF(#REF!=4,INDEX(#REF!,MATCH(AB$4,#REF!,0),MATCH(#REF!,#REF!,0)),"")))))</f>
        <v>#REF!</v>
      </c>
      <c r="AC72" s="67" t="e">
        <f>IF(EXACT((#REF!),(PROPER(TEXT(AC$3,"dddd")))),"",IF(AND(EXACT((#REF!),(PROPER(TEXT(AB$3,"dddd")))),(EXACT((#REF!),PROPER(TEXT(AC71,"dddd"))))),"",IF(#REF!=1,IF(AND((Z72=""),(AA72=""),(AB72="")),INDEX(#REF!,MATCH(AC$4,#REF!,0),MATCH(#REF!,#REF!,0)),""),IF(#REF!=2,IF(AB72="",INDEX(#REF!,MATCH(AC$4,#REF!,0),MATCH(#REF!,#REF!,0)),""),IF(#REF!=4,INDEX(#REF!,MATCH(AC$4,#REF!,0),MATCH(#REF!,#REF!,0)),"")))))</f>
        <v>#REF!</v>
      </c>
      <c r="AD72" s="68" t="e">
        <f>IF(EXACT((#REF!),(PROPER(TEXT(AD$3,"dddd")))),"",IF(AND(EXACT((#REF!),(PROPER(TEXT(AC$3,"dddd")))),(EXACT((#REF!),PROPER(TEXT(AD71,"dddd"))))),"",IF(#REF!=1,IF(AND((AA72=""),(AB72=""),(AC72="")),INDEX(#REF!,MATCH(AD$4,#REF!,0),MATCH(#REF!,#REF!,0)),""),IF(#REF!=2,IF(AC72="",INDEX(#REF!,MATCH(AD$4,#REF!,0),MATCH(#REF!,#REF!,0)),""),IF(#REF!=4,INDEX(#REF!,MATCH(AD$4,#REF!,0),MATCH(#REF!,#REF!,0)),"")))))</f>
        <v>#REF!</v>
      </c>
      <c r="AE72" s="68" t="e">
        <f>IF(EXACT((#REF!),(PROPER(TEXT(AE$3,"dddd")))),"",IF(AND(EXACT((#REF!),(PROPER(TEXT(AD$3,"dddd")))),(EXACT((#REF!),PROPER(TEXT(AE71,"dddd"))))),"",IF(#REF!=1,IF(AND((AB72=""),(AC72=""),(AD72="")),INDEX(#REF!,MATCH(AE$4,#REF!,0),MATCH(#REF!,#REF!,0)),""),IF(#REF!=2,IF(AD72="",INDEX(#REF!,MATCH(AE$4,#REF!,0),MATCH(#REF!,#REF!,0)),""),IF(#REF!=4,INDEX(#REF!,MATCH(AE$4,#REF!,0),MATCH(#REF!,#REF!,0)),"")))))</f>
        <v>#REF!</v>
      </c>
      <c r="AF72" s="68" t="e">
        <f>IF(EXACT((#REF!),(PROPER(TEXT(AF$3,"dddd")))),"",IF(AND(EXACT((#REF!),(PROPER(TEXT(AE$3,"dddd")))),(EXACT((#REF!),PROPER(TEXT(AF71,"dddd"))))),"",IF(#REF!=1,IF(AND((AC72=""),(AD72=""),(AE72="")),INDEX(#REF!,MATCH(AF$4,#REF!,0),MATCH(#REF!,#REF!,0)),""),IF(#REF!=2,IF(AE72="",INDEX(#REF!,MATCH(AF$4,#REF!,0),MATCH(#REF!,#REF!,0)),""),IF(#REF!=4,INDEX(#REF!,MATCH(AF$4,#REF!,0),MATCH(#REF!,#REF!,0)),"")))))</f>
        <v>#REF!</v>
      </c>
      <c r="AG72" s="68" t="e">
        <f>IF(EXACT((#REF!),(PROPER(TEXT(AG$3,"dddd")))),"",IF(AND(EXACT((#REF!),(PROPER(TEXT(AF$3,"dddd")))),(EXACT((#REF!),PROPER(TEXT(AG71,"dddd"))))),"",IF(#REF!=1,IF(AND((AD72=""),(AE72=""),(AF72="")),INDEX(#REF!,MATCH(AG$4,#REF!,0),MATCH(#REF!,#REF!,0)),""),IF(#REF!=2,IF(AF72="",INDEX(#REF!,MATCH(AG$4,#REF!,0),MATCH(#REF!,#REF!,0)),""),IF(#REF!=4,INDEX(#REF!,MATCH(AG$4,#REF!,0),MATCH(#REF!,#REF!,0)),"")))))</f>
        <v>#REF!</v>
      </c>
      <c r="AH72" s="67" t="e">
        <f>IF(EXACT((#REF!),(PROPER(TEXT(AH$3,"dddd")))),"",IF(AND(EXACT((#REF!),(PROPER(TEXT(AG$3,"dddd")))),(EXACT((#REF!),PROPER(TEXT(AH71,"dddd"))))),"",IF(#REF!=1,IF(AND((AE72=""),(AF72=""),(AG72="")),INDEX(#REF!,MATCH(AH$4,#REF!,0),MATCH(#REF!,#REF!,0)),""),IF(#REF!=2,IF(AG72="",INDEX(#REF!,MATCH(AH$4,#REF!,0),MATCH(#REF!,#REF!,0)),""),IF(#REF!=4,INDEX(#REF!,MATCH(AH$4,#REF!,0),MATCH(#REF!,#REF!,0)),"")))))</f>
        <v>#REF!</v>
      </c>
      <c r="AI72" s="67" t="e">
        <f>IF(EXACT((#REF!),(PROPER(TEXT(AI$3,"dddd")))),"",IF(AND(EXACT((#REF!),(PROPER(TEXT(AH$3,"dddd")))),(EXACT((#REF!),PROPER(TEXT(AI71,"dddd"))))),"",IF(#REF!=1,IF(AND((AF72=""),(AG72=""),(AH72="")),INDEX(#REF!,MATCH(AI$4,#REF!,0),MATCH(#REF!,#REF!,0)),""),IF(#REF!=2,IF(AH72="",INDEX(#REF!,MATCH(AI$4,#REF!,0),MATCH(#REF!,#REF!,0)),""),IF(#REF!=4,INDEX(#REF!,MATCH(AI$4,#REF!,0),MATCH(#REF!,#REF!,0)),"")))))</f>
        <v>#REF!</v>
      </c>
      <c r="AJ72" s="67" t="e">
        <f>IF(EXACT((#REF!),(PROPER(TEXT(AJ$3,"dddd")))),"",IF(AND(EXACT((#REF!),(PROPER(TEXT(AI$3,"dddd")))),(EXACT((#REF!),PROPER(TEXT(AJ71,"dddd"))))),"",IF(#REF!=1,IF(AND((AG72=""),(AH72=""),(AI72="")),INDEX(#REF!,MATCH(AJ$4,#REF!,0),MATCH(#REF!,#REF!,0)),""),IF(#REF!=2,IF(AI72="",INDEX(#REF!,MATCH(AJ$4,#REF!,0),MATCH(#REF!,#REF!,0)),""),IF(#REF!=4,INDEX(#REF!,MATCH(AJ$4,#REF!,0),MATCH(#REF!,#REF!,0)),"")))))</f>
        <v>#REF!</v>
      </c>
      <c r="AK72" s="67" t="e">
        <f>IF(EXACT((#REF!),(PROPER(TEXT(AK$3,"dddd")))),"",IF(AND(EXACT((#REF!),(PROPER(TEXT(AJ$3,"dddd")))),(EXACT((#REF!),PROPER(TEXT(AK71,"dddd"))))),"",IF(#REF!=1,IF(AND((AH72=""),(AI72=""),(AJ72="")),INDEX(#REF!,MATCH(AK$4,#REF!,0),MATCH(#REF!,#REF!,0)),""),IF(#REF!=2,IF(AJ72="",INDEX(#REF!,MATCH(AK$4,#REF!,0),MATCH(#REF!,#REF!,0)),""),IF(#REF!=4,INDEX(#REF!,MATCH(AK$4,#REF!,0),MATCH(#REF!,#REF!,0)),"")))))</f>
        <v>#REF!</v>
      </c>
      <c r="AL72" s="67" t="e">
        <f>IF(EXACT((#REF!),(PROPER(TEXT(AL$3,"dddd")))),"",IF(AND(EXACT((#REF!),(PROPER(TEXT(AK$3,"dddd")))),(EXACT((#REF!),PROPER(TEXT(AL71,"dddd"))))),"",IF(#REF!=1,IF(AND((AI72=""),(AJ72=""),(AK72="")),INDEX(#REF!,MATCH(AL$4,#REF!,0),MATCH(#REF!,#REF!,0)),""),IF(#REF!=2,IF(AK72="",INDEX(#REF!,MATCH(AL$4,#REF!,0),MATCH(#REF!,#REF!,0)),""),IF(#REF!=4,INDEX(#REF!,MATCH(AL$4,#REF!,0),MATCH(#REF!,#REF!,0)),"")))))</f>
        <v>#REF!</v>
      </c>
      <c r="AM72" s="68" t="e">
        <f>IF(EXACT((#REF!),(PROPER(TEXT(AM$3,"dddd")))),"",IF(AND(EXACT((#REF!),(PROPER(TEXT(AL$3,"dddd")))),(EXACT((#REF!),PROPER(TEXT(AM71,"dddd"))))),"",IF(#REF!=1,IF(AND((AJ72=""),(AK72=""),(AL72="")),INDEX(#REF!,MATCH(AM$4,#REF!,0),MATCH(#REF!,#REF!,0)),""),IF(#REF!=2,IF(AL72="",INDEX(#REF!,MATCH(AM$4,#REF!,0),MATCH(#REF!,#REF!,0)),""),IF(#REF!=4,INDEX(#REF!,MATCH(AM$4,#REF!,0),MATCH(#REF!,#REF!,0)),"")))))</f>
        <v>#REF!</v>
      </c>
      <c r="AN72" s="68" t="e">
        <f>IF(EXACT((#REF!),(PROPER(TEXT(AN$3,"dddd")))),"",IF(AND(EXACT((#REF!),(PROPER(TEXT(AM$3,"dddd")))),(EXACT((#REF!),PROPER(TEXT(AN71,"dddd"))))),"",IF(#REF!=1,IF(AND((AK72=""),(AL72=""),(AM72="")),INDEX(#REF!,MATCH(AN$4,#REF!,0),MATCH(#REF!,#REF!,0)),""),IF(#REF!=2,IF(AM72="",INDEX(#REF!,MATCH(AN$4,#REF!,0),MATCH(#REF!,#REF!,0)),""),IF(#REF!=4,INDEX(#REF!,MATCH(AN$4,#REF!,0),MATCH(#REF!,#REF!,0)),"")))))</f>
        <v>#REF!</v>
      </c>
      <c r="AO72" s="68" t="e">
        <f>IF(EXACT((#REF!),(PROPER(TEXT(AO$3,"dddd")))),"",IF(AND(EXACT((#REF!),(PROPER(TEXT(AN$3,"dddd")))),(EXACT((#REF!),PROPER(TEXT(AO71,"dddd"))))),"",IF(#REF!=1,IF(AND((AL72=""),(AM72=""),(AN72="")),INDEX(#REF!,MATCH(AO$4,#REF!,0),MATCH(#REF!,#REF!,0)),""),IF(#REF!=2,IF(AN72="",INDEX(#REF!,MATCH(AO$4,#REF!,0),MATCH(#REF!,#REF!,0)),""),IF(#REF!=4,INDEX(#REF!,MATCH(AO$4,#REF!,0),MATCH(#REF!,#REF!,0)),"")))))</f>
        <v>#REF!</v>
      </c>
      <c r="AP72" s="68" t="e">
        <f>IF(EXACT((#REF!),(PROPER(TEXT(AP$3,"dddd")))),"",IF(AND(EXACT((#REF!),(PROPER(TEXT(AO$3,"dddd")))),(EXACT((#REF!),PROPER(TEXT(AP71,"dddd"))))),"",IF(#REF!=1,IF(AND((AM72=""),(AN72=""),(AO72="")),INDEX(#REF!,MATCH(AP$4,#REF!,0),MATCH(#REF!,#REF!,0)),""),IF(#REF!=2,IF(AO72="",INDEX(#REF!,MATCH(AP$4,#REF!,0),MATCH(#REF!,#REF!,0)),""),IF(#REF!=4,INDEX(#REF!,MATCH(AP$4,#REF!,0),MATCH(#REF!,#REF!,0)),"")))))</f>
        <v>#REF!</v>
      </c>
      <c r="AQ72" s="67" t="e">
        <f>IF(EXACT((#REF!),(PROPER(TEXT(AQ$3,"dddd")))),"",IF(AND(EXACT((#REF!),(PROPER(TEXT(AP$3,"dddd")))),(EXACT((#REF!),PROPER(TEXT(AQ71,"dddd"))))),"",IF(#REF!=1,IF(AND((AN72=""),(AO72=""),(AP72="")),INDEX(#REF!,MATCH(AQ$4,#REF!,0),MATCH(#REF!,#REF!,0)),""),IF(#REF!=2,IF(AP72="",INDEX(#REF!,MATCH(AQ$4,#REF!,0),MATCH(#REF!,#REF!,0)),""),IF(#REF!=4,INDEX(#REF!,MATCH(AQ$4,#REF!,0),MATCH(#REF!,#REF!,0)),"")))))</f>
        <v>#REF!</v>
      </c>
      <c r="AR72" s="67" t="e">
        <f>IF(EXACT((#REF!),(PROPER(TEXT(AR$3,"dddd")))),"",IF(AND(EXACT((#REF!),(PROPER(TEXT(AQ$3,"dddd")))),(EXACT((#REF!),PROPER(TEXT(AR71,"dddd"))))),"",IF(#REF!=1,IF(AND((AO72=""),(AP72=""),(AQ72="")),INDEX(#REF!,MATCH(AR$4,#REF!,0),MATCH(#REF!,#REF!,0)),""),IF(#REF!=2,IF(AQ72="",INDEX(#REF!,MATCH(AR$4,#REF!,0),MATCH(#REF!,#REF!,0)),""),IF(#REF!=4,INDEX(#REF!,MATCH(AR$4,#REF!,0),MATCH(#REF!,#REF!,0)),"")))))</f>
        <v>#REF!</v>
      </c>
      <c r="AS72" s="67" t="e">
        <f>IF(EXACT((#REF!),(PROPER(TEXT(AS$3,"dddd")))),"",IF(AND(EXACT((#REF!),(PROPER(TEXT(AR$3,"dddd")))),(EXACT((#REF!),PROPER(TEXT(AS71,"dddd"))))),"",IF(#REF!=1,IF(AND((AP72=""),(AQ72=""),(AR72="")),INDEX(#REF!,MATCH(AS$4,#REF!,0),MATCH(#REF!,#REF!,0)),""),IF(#REF!=2,IF(AR72="",INDEX(#REF!,MATCH(AS$4,#REF!,0),MATCH(#REF!,#REF!,0)),""),IF(#REF!=4,INDEX(#REF!,MATCH(AS$4,#REF!,0),MATCH(#REF!,#REF!,0)),"")))))</f>
        <v>#REF!</v>
      </c>
      <c r="AT72" s="67" t="e">
        <f>IF(EXACT((#REF!),(PROPER(TEXT(AT$3,"dddd")))),"",IF(AND(EXACT((#REF!),(PROPER(TEXT(AS$3,"dddd")))),(EXACT((#REF!),PROPER(TEXT(AT71,"dddd"))))),"",IF(#REF!=1,IF(AND((AQ72=""),(AR72=""),(AS72="")),INDEX(#REF!,MATCH(AT$4,#REF!,0),MATCH(#REF!,#REF!,0)),""),IF(#REF!=2,IF(AS72="",INDEX(#REF!,MATCH(AT$4,#REF!,0),MATCH(#REF!,#REF!,0)),""),IF(#REF!=4,INDEX(#REF!,MATCH(AT$4,#REF!,0),MATCH(#REF!,#REF!,0)),"")))))</f>
        <v>#REF!</v>
      </c>
      <c r="AU72" s="67" t="e">
        <f>IF(EXACT((#REF!),(PROPER(TEXT(AU$3,"dddd")))),"",IF(AND(EXACT((#REF!),(PROPER(TEXT(AT$3,"dddd")))),(EXACT((#REF!),PROPER(TEXT(AU71,"dddd"))))),"",IF(#REF!=1,IF(AND((AR72=""),(AS72=""),(AT72="")),INDEX(#REF!,MATCH(AU$4,#REF!,0),MATCH(#REF!,#REF!,0)),""),IF(#REF!=2,IF(AT72="",INDEX(#REF!,MATCH(AU$4,#REF!,0),MATCH(#REF!,#REF!,0)),""),IF(#REF!=4,INDEX(#REF!,MATCH(AU$4,#REF!,0),MATCH(#REF!,#REF!,0)),"")))))</f>
        <v>#REF!</v>
      </c>
      <c r="AV72" s="68" t="e">
        <f>IF(EXACT((#REF!),(PROPER(TEXT(AV$3,"dddd")))),"",IF(AND(EXACT((#REF!),(PROPER(TEXT(AU$3,"dddd")))),(EXACT((#REF!),PROPER(TEXT(AV71,"dddd"))))),"",IF(#REF!=1,IF(AND((AS72=""),(AT72=""),(AU72="")),INDEX(#REF!,MATCH(AV$4,#REF!,0),MATCH(#REF!,#REF!,0)),""),IF(#REF!=2,IF(AU72="",INDEX(#REF!,MATCH(AV$4,#REF!,0),MATCH(#REF!,#REF!,0)),""),IF(#REF!=4,INDEX(#REF!,MATCH(AV$4,#REF!,0),MATCH(#REF!,#REF!,0)),"")))))</f>
        <v>#REF!</v>
      </c>
      <c r="AW72" s="68" t="e">
        <f>IF(EXACT((#REF!),(PROPER(TEXT(AW$3,"dddd")))),"",IF(AND(EXACT((#REF!),(PROPER(TEXT(AV$3,"dddd")))),(EXACT((#REF!),PROPER(TEXT(AW71,"dddd"))))),"",IF(#REF!=1,IF(AND((AT72=""),(AU72=""),(AV72="")),INDEX(#REF!,MATCH(AW$4,#REF!,0),MATCH(#REF!,#REF!,0)),""),IF(#REF!=2,IF(AV72="",INDEX(#REF!,MATCH(AW$4,#REF!,0),MATCH(#REF!,#REF!,0)),""),IF(#REF!=4,INDEX(#REF!,MATCH(AW$4,#REF!,0),MATCH(#REF!,#REF!,0)),"")))))</f>
        <v>#REF!</v>
      </c>
      <c r="AX72" s="68" t="e">
        <f>IF(EXACT((#REF!),(PROPER(TEXT(AX$3,"dddd")))),"",IF(AND(EXACT((#REF!),(PROPER(TEXT(AW$3,"dddd")))),(EXACT((#REF!),PROPER(TEXT(AX71,"dddd"))))),"",IF(#REF!=1,IF(AND((AU72=""),(AV72=""),(AW72="")),INDEX(#REF!,MATCH(AX$4,#REF!,0),MATCH(#REF!,#REF!,0)),""),IF(#REF!=2,IF(AW72="",INDEX(#REF!,MATCH(AX$4,#REF!,0),MATCH(#REF!,#REF!,0)),""),IF(#REF!=4,INDEX(#REF!,MATCH(AX$4,#REF!,0),MATCH(#REF!,#REF!,0)),"")))))</f>
        <v>#REF!</v>
      </c>
      <c r="AY72" s="68" t="e">
        <f>IF(EXACT((#REF!),(PROPER(TEXT(AY$3,"dddd")))),"",IF(AND(EXACT((#REF!),(PROPER(TEXT(AX$3,"dddd")))),(EXACT((#REF!),PROPER(TEXT(AY71,"dddd"))))),"",IF(#REF!=1,IF(AND((AV72=""),(AW72=""),(AX72="")),INDEX(#REF!,MATCH(AY$4,#REF!,0),MATCH(#REF!,#REF!,0)),""),IF(#REF!=2,IF(AX72="",INDEX(#REF!,MATCH(AY$4,#REF!,0),MATCH(#REF!,#REF!,0)),""),IF(#REF!=4,INDEX(#REF!,MATCH(AY$4,#REF!,0),MATCH(#REF!,#REF!,0)),"")))))</f>
        <v>#REF!</v>
      </c>
      <c r="AZ72" s="67" t="e">
        <f>IF(EXACT((#REF!),(PROPER(TEXT(AZ$3,"dddd")))),"",IF(AND(EXACT((#REF!),(PROPER(TEXT(AY$3,"dddd")))),(EXACT((#REF!),PROPER(TEXT(AZ71,"dddd"))))),"",IF(#REF!=1,IF(AND((AW72=""),(AX72=""),(AY72="")),INDEX(#REF!,MATCH(AZ$4,#REF!,0),MATCH(#REF!,#REF!,0)),""),IF(#REF!=2,IF(AY72="",INDEX(#REF!,MATCH(AZ$4,#REF!,0),MATCH(#REF!,#REF!,0)),""),IF(#REF!=4,INDEX(#REF!,MATCH(AZ$4,#REF!,0),MATCH(#REF!,#REF!,0)),"")))))</f>
        <v>#REF!</v>
      </c>
      <c r="BA72" s="67" t="e">
        <f>IF(EXACT((#REF!),(PROPER(TEXT(BA$3,"dddd")))),"",IF(AND(EXACT((#REF!),(PROPER(TEXT(AZ$3,"dddd")))),(EXACT((#REF!),PROPER(TEXT(BA71,"dddd"))))),"",IF(#REF!=1,IF(AND((AX72=""),(AY72=""),(AZ72="")),INDEX(#REF!,MATCH(BA$4,#REF!,0),MATCH(#REF!,#REF!,0)),""),IF(#REF!=2,IF(AZ72="",INDEX(#REF!,MATCH(BA$4,#REF!,0),MATCH(#REF!,#REF!,0)),""),IF(#REF!=4,INDEX(#REF!,MATCH(BA$4,#REF!,0),MATCH(#REF!,#REF!,0)),"")))))</f>
        <v>#REF!</v>
      </c>
      <c r="BB72" s="67" t="e">
        <f>IF(EXACT((#REF!),(PROPER(TEXT(BB$3,"dddd")))),"",IF(AND(EXACT((#REF!),(PROPER(TEXT(BA$3,"dddd")))),(EXACT((#REF!),PROPER(TEXT(BB71,"dddd"))))),"",IF(#REF!=1,IF(AND((AY72=""),(AZ72=""),(BA72="")),INDEX(#REF!,MATCH(BB$4,#REF!,0),MATCH(#REF!,#REF!,0)),""),IF(#REF!=2,IF(BA72="",INDEX(#REF!,MATCH(BB$4,#REF!,0),MATCH(#REF!,#REF!,0)),""),IF(#REF!=4,INDEX(#REF!,MATCH(BB$4,#REF!,0),MATCH(#REF!,#REF!,0)),"")))))</f>
        <v>#REF!</v>
      </c>
      <c r="BC72" s="67" t="e">
        <f>IF(EXACT((#REF!),(PROPER(TEXT(BC$3,"dddd")))),"",IF(AND(EXACT((#REF!),(PROPER(TEXT(BB$3,"dddd")))),(EXACT((#REF!),PROPER(TEXT(BC71,"dddd"))))),"",IF(#REF!=1,IF(AND((AZ72=""),(BA72=""),(BB72="")),INDEX(#REF!,MATCH(BC$4,#REF!,0),MATCH(#REF!,#REF!,0)),""),IF(#REF!=2,IF(BB72="",INDEX(#REF!,MATCH(BC$4,#REF!,0),MATCH(#REF!,#REF!,0)),""),IF(#REF!=4,INDEX(#REF!,MATCH(BC$4,#REF!,0),MATCH(#REF!,#REF!,0)),"")))))</f>
        <v>#REF!</v>
      </c>
      <c r="BD72" s="68" t="e">
        <f>IF(EXACT((#REF!),(PROPER(TEXT(BD$3,"dddd")))),"",IF(AND(EXACT((#REF!),(PROPER(TEXT(BC$3,"dddd")))),(EXACT((#REF!),PROPER(TEXT(BD71,"dddd"))))),"",IF(#REF!=1,IF(AND((BA72=""),(BB72=""),(BC72="")),INDEX(#REF!,MATCH(BD$4,#REF!,0),MATCH(#REF!,#REF!,0)),""),IF(#REF!=2,IF(BC72="",INDEX(#REF!,MATCH(BD$4,#REF!,0),MATCH(#REF!,#REF!,0)),""),IF(#REF!=4,INDEX(#REF!,MATCH(BD$4,#REF!,0),MATCH(#REF!,#REF!,0)),"")))))</f>
        <v>#REF!</v>
      </c>
      <c r="BE72" s="68" t="e">
        <f>IF(EXACT((#REF!),(PROPER(TEXT(BE$3,"dddd")))),"",IF(AND(EXACT((#REF!),(PROPER(TEXT(BD$3,"dddd")))),(EXACT((#REF!),PROPER(TEXT(BE71,"dddd"))))),"",IF(#REF!=1,IF(AND((BB72=""),(BC72=""),(BD72="")),INDEX(#REF!,MATCH(BE$4,#REF!,0),MATCH(#REF!,#REF!,0)),""),IF(#REF!=2,IF(BD72="",INDEX(#REF!,MATCH(BE$4,#REF!,0),MATCH(#REF!,#REF!,0)),""),IF(#REF!=4,INDEX(#REF!,MATCH(BE$4,#REF!,0),MATCH(#REF!,#REF!,0)),"")))))</f>
        <v>#REF!</v>
      </c>
      <c r="BF72" s="68" t="e">
        <f>IF(EXACT((#REF!),(PROPER(TEXT(BF$3,"dddd")))),"",IF(AND(EXACT((#REF!),(PROPER(TEXT(BE$3,"dddd")))),(EXACT((#REF!),PROPER(TEXT(BF71,"dddd"))))),"",IF(#REF!=1,IF(AND((BC72=""),(BD72=""),(BE72="")),INDEX(#REF!,MATCH(BF$4,#REF!,0),MATCH(#REF!,#REF!,0)),""),IF(#REF!=2,IF(BE72="",INDEX(#REF!,MATCH(BF$4,#REF!,0),MATCH(#REF!,#REF!,0)),""),IF(#REF!=4,INDEX(#REF!,MATCH(BF$4,#REF!,0),MATCH(#REF!,#REF!,0)),"")))))</f>
        <v>#REF!</v>
      </c>
      <c r="BG72" s="68" t="e">
        <f>IF(EXACT((#REF!),(PROPER(TEXT(BG$3,"dddd")))),"",IF(AND(EXACT((#REF!),(PROPER(TEXT(BF$3,"dddd")))),(EXACT((#REF!),PROPER(TEXT(BG71,"dddd"))))),"",IF(#REF!=1,IF(AND((BD72=""),(BE72=""),(BF72="")),INDEX(#REF!,MATCH(BG$4,#REF!,0),MATCH(#REF!,#REF!,0)),""),IF(#REF!=2,IF(BF72="",INDEX(#REF!,MATCH(BG$4,#REF!,0),MATCH(#REF!,#REF!,0)),""),IF(#REF!=4,INDEX(#REF!,MATCH(BG$4,#REF!,0),MATCH(#REF!,#REF!,0)),"")))))</f>
        <v>#REF!</v>
      </c>
    </row>
    <row r="73" spans="1:59" ht="26.25" customHeight="1" x14ac:dyDescent="0.25">
      <c r="A73" s="75" t="e">
        <f t="shared" si="1"/>
        <v>#REF!</v>
      </c>
      <c r="B73" s="52" t="s">
        <v>269</v>
      </c>
      <c r="C73" s="52" t="s">
        <v>64</v>
      </c>
      <c r="D73" s="52" t="s">
        <v>223</v>
      </c>
      <c r="E73" s="52" t="s">
        <v>66</v>
      </c>
      <c r="F73" s="72" t="e">
        <f>IF(ISNA(VLOOKUP(E73,#REF!,2,FALSE)),"",VLOOKUP(E73,#REF!,2,FALSE))</f>
        <v>#REF!</v>
      </c>
      <c r="G73" s="72" t="e">
        <f>IF(ISNA(VLOOKUP(E73,#REF!,3,0)),"",VLOOKUP(E73,#REF!,3,0))</f>
        <v>#REF!</v>
      </c>
      <c r="H73" s="67" t="e">
        <f>IF(EXACT((#REF!),(PROPER(TEXT(H$3,"dddd")))),"",IF(EXACT(H$4,#REF!),IF(#REF!=4,INDEX(#REF!,MATCH(H$4,#REF!,0),MATCH(#REF!,#REF!,0)),INDEX(#REF!,MATCH(#REF!,#REF!,0),MATCH(#REF!,#REF!,0))),""))</f>
        <v>#REF!</v>
      </c>
      <c r="I73" s="67" t="e">
        <f>IF(EXACT((#REF!),(PROPER(TEXT(I$3,"dddd")))),"",IF(EXACT(I$4,#REF!),IF(H73="",IF(OR((#REF!=4),(#REF!=3),(#REF!=2),(#REF!=1)),INDEX(#REF!,MATCH(I$4,#REF!,0),MATCH(#REF!,#REF!,0)),"")),IF(#REF!=4,IF(H73="","",INDEX(#REF!,MATCH(I$4,#REF!,0),MATCH(#REF!,#REF!,0))),IF(#REF!=2,IF(H73="",IF(OR((#REF!="Semana1"),(#REF!="Semana2")),INDEX(#REF!,MATCH(I$4,#REF!,0),MATCH(#REF!,#REF!,0)),""),""),IF(#REF!=1,IF(H73="",IF(#REF!="Semana2","",""),""))))))</f>
        <v>#REF!</v>
      </c>
      <c r="J73" s="67" t="e">
        <f>IF(EXACT(J$4,#REF!),IF(I73="",IF(OR((#REF!=4),(#REF!=3),(#REF!=2),(#REF!=1)),INDEX(#REF!,MATCH(J$4,#REF!,0),MATCH(#REF!,#REF!,0)),"")),IF(#REF!=4,IF(I73="","",INDEX(#REF!,MATCH(J$4,#REF!,0),MATCH(#REF!,#REF!,0))),IF(#REF!=2,IF(I73="",IF(OR((#REF!="Semana1"),(#REF!="Semana2"),(#REF!="Semana3")),INDEX(#REF!,MATCH(J$4,#REF!,0),MATCH(#REF!,#REF!,0)),""),""),IF(#REF!=1,IF(I73="",IF(#REF!="Semana3","",""),"")))))</f>
        <v>#REF!</v>
      </c>
      <c r="K73" s="67" t="e">
        <f>IF(EXACT(K$4,#REF!),IF(J73="",IF(OR((#REF!=4),(#REF!=3),(#REF!=2),(#REF!=1)),INDEX(#REF!,MATCH(K$4,#REF!,0),MATCH(#REF!,#REF!,0)),"")),IF(#REF!=4,IF(J73="","",INDEX(#REF!,MATCH(K$4,#REF!,0),MATCH(#REF!,#REF!,0))),IF(#REF!=2,IF(J73="",IF(OR((#REF!="Semana1"),(#REF!="Semana2"),(#REF!="Semana3"),(#REF!="Semana4")),INDEX(#REF!,MATCH(K$4,#REF!,0),MATCH(#REF!,#REF!,0)),""),""),IF(#REF!=1,IF(J73="",IF(#REF!="Semana4","",""),"")))))</f>
        <v>#REF!</v>
      </c>
      <c r="L73" s="67" t="e">
        <f>IF(EXACT(L$4,#REF!),IF(K73="",IF(OR((#REF!=4),(#REF!=3),(#REF!=2),(#REF!=1)),INDEX(#REF!,MATCH(L$4,#REF!,0),MATCH(#REF!,#REF!,0)),"")),IF(#REF!=4,IF(K73="","",INDEX(#REF!,MATCH(L$4,#REF!,0),MATCH(#REF!,#REF!,0))),IF(#REF!=2,IF(K73="",IF(OR((#REF!="Semana1"),(#REF!="Semana2"),(#REF!="Semana3"),(#REF!="Semana4"),(#REF!="Semana5")),INDEX(#REF!,MATCH(L$4,#REF!,0),MATCH(#REF!,#REF!,0)),""),""),IF(#REF!=1,IF(AND((#REF!="Semana1"),(I73=""),(J73=""),(K73="")),INDEX(#REF!,MATCH(L$4,#REF!,0),MATCH(#REF!,#REF!,0)),IF(AND((#REF!="Semana5"),(K73="")),INDEX(#REF!,MATCH(L$4,#REF!,0),MATCH(#REF!,#REF!,0)),""))))))</f>
        <v>#REF!</v>
      </c>
      <c r="M73" s="68" t="e">
        <f>IF(EXACT(M$4,#REF!),IF(L73="",IF(OR((#REF!=4),(#REF!=3),(#REF!=2),(#REF!=1)),INDEX(#REF!,MATCH(M$4,#REF!,0),MATCH(#REF!,#REF!,0)),"")),IF(#REF!=4,IF(L73="","",INDEX(#REF!,MATCH(M$4,#REF!,0),MATCH(#REF!,#REF!,0))),IF(#REF!=2,IF(L73="",IF(OR((#REF!="Semana1"),(#REF!="Semana2"),(#REF!="Semana3"),(#REF!="Semana4"),(#REF!="Semana5")),INDEX(#REF!,MATCH(M$4,#REF!,0),MATCH(#REF!,#REF!,0)),""),""),IF(#REF!=1,IF(AND((#REF!="Semana2"),(J73=""),(K73=""),(L73="")),INDEX(#REF!,MATCH(M$4,#REF!,0),MATCH(#REF!,#REF!,0)),IF(AND((#REF!="Semana6"),(L73="")),INDEX(#REF!,MATCH(M$4,#REF!,0),MATCH(#REF!,#REF!,0)),""))))))</f>
        <v>#REF!</v>
      </c>
      <c r="N73" s="68" t="e">
        <f>IF(EXACT(N$4,#REF!),IF(M73="",IF(OR((#REF!=4),(#REF!=3),(#REF!=2),(#REF!=1)),INDEX(#REF!,MATCH(N$4,#REF!,0),MATCH(#REF!,#REF!,0)),"")),IF(#REF!=4,IF(M73="","",INDEX(#REF!,MATCH(N$4,#REF!,0),MATCH(#REF!,#REF!,0))),IF(#REF!=2,IF(M73="",IF(OR((#REF!="Semana1"),(#REF!="Semana2"),(#REF!="Semana3"),(#REF!="Semana4"),(#REF!="Semana5")),INDEX(#REF!,MATCH(N$4,#REF!,0),MATCH(#REF!,#REF!,0)),""),""),IF(#REF!=1,IF(AND((#REF!="Semana3"),(K73=""),(L73=""),(M73="")),INDEX(#REF!,MATCH(N$4,#REF!,0),MATCH(#REF!,#REF!,0)),IF(AND((#REF!="Semana7"),(M73="")),INDEX(#REF!,MATCH(N$4,#REF!,0),MATCH(#REF!,#REF!,0)),""))))))</f>
        <v>#REF!</v>
      </c>
      <c r="O73" s="68" t="e">
        <f>IF(EXACT(O$4,#REF!),IF(N73="",IF(OR((#REF!=4),(#REF!=3),(#REF!=2),(#REF!=1)),INDEX(#REF!,MATCH(O$4,#REF!,0),MATCH(#REF!,#REF!,0)),"")),IF(#REF!=4,IF(N73="","",INDEX(#REF!,MATCH(O$4,#REF!,0),MATCH(#REF!,#REF!,0))),IF(#REF!=2,IF(N73="",IF(OR((#REF!="Semana1"),(#REF!="Semana2"),(#REF!="Semana3"),(#REF!="Semana4"),(#REF!="Semana5"),(#REF!="Semana6"),(#REF!="Semana7"),(#REF!="Semana8")),INDEX(#REF!,MATCH(O$4,#REF!,0),MATCH(#REF!,#REF!,0)),""),""),IF(#REF!=1,IF(AND((L73=""),(M73=""),(N73="")),INDEX(#REF!,MATCH(O$4,#REF!,0),MATCH(#REF!,#REF!,0)),""),""))))</f>
        <v>#REF!</v>
      </c>
      <c r="P73" s="68" t="e">
        <f>IF(EXACT((#REF!),(PROPER(TEXT(P$3,"dddd")))),"",IF(AND(EXACT((#REF!),(PROPER(TEXT(O$3,"dddd")))),(EXACT((#REF!),PROPER(TEXT(P72,"dddd"))))),"",IF(#REF!=1,IF(AND((M73=""),(N73=""),(O73="")),INDEX(#REF!,MATCH(P$4,#REF!,0),MATCH(#REF!,#REF!,0)),""),IF(#REF!=2,IF(O73="",INDEX(#REF!,MATCH(P$4,#REF!,0),MATCH(#REF!,#REF!,0)),""),IF(#REF!=4,INDEX(#REF!,MATCH(P$4,#REF!,0),MATCH(#REF!,#REF!,0)),"")))))</f>
        <v>#REF!</v>
      </c>
      <c r="Q73" s="67" t="e">
        <f>IF(EXACT((#REF!),(PROPER(TEXT(Q$3,"dddd")))),"",IF(AND(EXACT((#REF!),(PROPER(TEXT(P$3,"dddd")))),(EXACT((#REF!),PROPER(TEXT(Q72,"dddd"))))),"",IF(#REF!=1,IF(AND((N73=""),(O73=""),(P73="")),INDEX(#REF!,MATCH(Q$4,#REF!,0),MATCH(#REF!,#REF!,0)),""),IF(#REF!=2,IF(P73="",INDEX(#REF!,MATCH(Q$4,#REF!,0),MATCH(#REF!,#REF!,0)),""),IF(#REF!=4,INDEX(#REF!,MATCH(Q$4,#REF!,0),MATCH(#REF!,#REF!,0)),"")))))</f>
        <v>#REF!</v>
      </c>
      <c r="R73" s="67" t="e">
        <f>IF(EXACT((#REF!),(PROPER(TEXT(R$3,"dddd")))),"",IF(AND(EXACT((#REF!),(PROPER(TEXT(Q$3,"dddd")))),(EXACT((#REF!),PROPER(TEXT(R72,"dddd"))))),"",IF(#REF!=1,IF(AND((O73=""),(P73=""),(Q73="")),INDEX(#REF!,MATCH(R$4,#REF!,0),MATCH(#REF!,#REF!,0)),""),IF(#REF!=2,IF(Q73="",INDEX(#REF!,MATCH(R$4,#REF!,0),MATCH(#REF!,#REF!,0)),""),IF(#REF!=4,INDEX(#REF!,MATCH(R$4,#REF!,0),MATCH(#REF!,#REF!,0)),"")))))</f>
        <v>#REF!</v>
      </c>
      <c r="S73" s="67" t="e">
        <f>IF(EXACT((#REF!),(PROPER(TEXT(S$3,"dddd")))),"",IF(AND(EXACT((#REF!),(PROPER(TEXT(R$3,"dddd")))),(EXACT((#REF!),PROPER(TEXT(S72,"dddd"))))),"",IF(#REF!=1,IF(AND((P73=""),(Q73=""),(R73="")),INDEX(#REF!,MATCH(S$4,#REF!,0),MATCH(#REF!,#REF!,0)),""),IF(#REF!=2,IF(R73="",INDEX(#REF!,MATCH(S$4,#REF!,0),MATCH(#REF!,#REF!,0)),""),IF(#REF!=4,INDEX(#REF!,MATCH(S$4,#REF!,0),MATCH(#REF!,#REF!,0)),"")))))</f>
        <v>#REF!</v>
      </c>
      <c r="T73" s="67" t="e">
        <f>IF(EXACT((#REF!),(PROPER(TEXT(T$3,"dddd")))),"",IF(AND(EXACT((#REF!),(PROPER(TEXT(S$3,"dddd")))),(EXACT((#REF!),PROPER(TEXT(T72,"dddd"))))),"",IF(#REF!=1,IF(AND((Q73=""),(R73=""),(S73="")),INDEX(#REF!,MATCH(T$4,#REF!,0),MATCH(#REF!,#REF!,0)),""),IF(#REF!=2,IF(S73="",INDEX(#REF!,MATCH(T$4,#REF!,0),MATCH(#REF!,#REF!,0)),""),IF(#REF!=4,INDEX(#REF!,MATCH(T$4,#REF!,0),MATCH(#REF!,#REF!,0)),"")))))</f>
        <v>#REF!</v>
      </c>
      <c r="U73" s="68" t="e">
        <f>IF(EXACT((#REF!),(PROPER(TEXT(U$3,"dddd")))),"",IF(AND(EXACT((#REF!),(PROPER(TEXT(T$3,"dddd")))),(EXACT((#REF!),PROPER(TEXT(U72,"dddd"))))),"",IF(#REF!=1,IF(AND((R73=""),(S73=""),(T73="")),INDEX(#REF!,MATCH(U$4,#REF!,0),MATCH(#REF!,#REF!,0)),""),IF(#REF!=2,IF(T73="",INDEX(#REF!,MATCH(U$4,#REF!,0),MATCH(#REF!,#REF!,0)),""),IF(#REF!=4,INDEX(#REF!,MATCH(U$4,#REF!,0),MATCH(#REF!,#REF!,0)),"")))))</f>
        <v>#REF!</v>
      </c>
      <c r="V73" s="68" t="e">
        <f>IF(EXACT((#REF!),(PROPER(TEXT(V$3,"dddd")))),"",IF(AND(EXACT((#REF!),(PROPER(TEXT(U$3,"dddd")))),(EXACT((#REF!),PROPER(TEXT(V72,"dddd"))))),"",IF(#REF!=1,IF(AND((S73=""),(T73=""),(U73="")),INDEX(#REF!,MATCH(V$4,#REF!,0),MATCH(#REF!,#REF!,0)),""),IF(#REF!=2,IF(U73="",INDEX(#REF!,MATCH(V$4,#REF!,0),MATCH(#REF!,#REF!,0)),""),IF(#REF!=4,INDEX(#REF!,MATCH(V$4,#REF!,0),MATCH(#REF!,#REF!,0)),"")))))</f>
        <v>#REF!</v>
      </c>
      <c r="W73" s="68"/>
      <c r="X73" s="68" t="e">
        <f>IF(EXACT((#REF!),(PROPER(TEXT(X$3,"dddd")))),"",IF(AND(EXACT((#REF!),(PROPER(TEXT(W$3,"dddd")))),(EXACT((#REF!),PROPER(TEXT(X72,"dddd"))))),"",IF(#REF!=1,IF(AND((U73=""),(V73=""),(W73="")),INDEX(#REF!,MATCH(X$4,#REF!,0),MATCH(#REF!,#REF!,0)),""),IF(#REF!=2,IF(W73="",INDEX(#REF!,MATCH(X$4,#REF!,0),MATCH(#REF!,#REF!,0)),""),IF(#REF!=4,INDEX(#REF!,MATCH(X$4,#REF!,0),MATCH(#REF!,#REF!,0)),"")))))</f>
        <v>#REF!</v>
      </c>
      <c r="Y73" s="67" t="e">
        <f>IF(EXACT((#REF!),(PROPER(TEXT(Y$3,"dddd")))),"",IF(AND(EXACT((#REF!),(PROPER(TEXT(X$3,"dddd")))),(EXACT((#REF!),PROPER(TEXT(Y72,"dddd"))))),"",IF(#REF!=1,IF(AND((V73=""),(W73=""),(X73="")),INDEX(#REF!,MATCH(Y$4,#REF!,0),MATCH(#REF!,#REF!,0)),""),IF(#REF!=2,IF(X73="",INDEX(#REF!,MATCH(Y$4,#REF!,0),MATCH(#REF!,#REF!,0)),""),IF(#REF!=4,INDEX(#REF!,MATCH(Y$4,#REF!,0),MATCH(#REF!,#REF!,0)),"")))))</f>
        <v>#REF!</v>
      </c>
      <c r="Z73" s="67" t="e">
        <f>IF(EXACT((#REF!),(PROPER(TEXT(Z$3,"dddd")))),"",IF(AND(EXACT((#REF!),(PROPER(TEXT(Y$3,"dddd")))),(EXACT((#REF!),PROPER(TEXT(Z72,"dddd"))))),"",IF(#REF!=1,IF(AND((W73=""),(X73=""),(Y73="")),INDEX(#REF!,MATCH(Z$4,#REF!,0),MATCH(#REF!,#REF!,0)),""),IF(#REF!=2,IF(Y73="",INDEX(#REF!,MATCH(Z$4,#REF!,0),MATCH(#REF!,#REF!,0)),""),IF(#REF!=4,INDEX(#REF!,MATCH(Z$4,#REF!,0),MATCH(#REF!,#REF!,0)),"")))))</f>
        <v>#REF!</v>
      </c>
      <c r="AA73" s="67" t="e">
        <f>IF(EXACT((#REF!),(PROPER(TEXT(AA$3,"dddd")))),"",IF(AND(EXACT((#REF!),(PROPER(TEXT(Z$3,"dddd")))),(EXACT((#REF!),PROPER(TEXT(AA72,"dddd"))))),"",IF(#REF!=1,IF(AND((X73=""),(Y73=""),(Z73="")),INDEX(#REF!,MATCH(AA$4,#REF!,0),MATCH(#REF!,#REF!,0)),""),IF(#REF!=2,IF(Z73="",INDEX(#REF!,MATCH(AA$4,#REF!,0),MATCH(#REF!,#REF!,0)),""),IF(#REF!=4,INDEX(#REF!,MATCH(AA$4,#REF!,0),MATCH(#REF!,#REF!,0)),"")))))</f>
        <v>#REF!</v>
      </c>
      <c r="AB73" s="67" t="e">
        <f>IF(EXACT((#REF!),(PROPER(TEXT(AB$3,"dddd")))),"",IF(AND(EXACT((#REF!),(PROPER(TEXT(AA$3,"dddd")))),(EXACT((#REF!),PROPER(TEXT(AB72,"dddd"))))),"",IF(#REF!=1,IF(AND((Y73=""),(Z73=""),(AA73="")),INDEX(#REF!,MATCH(AB$4,#REF!,0),MATCH(#REF!,#REF!,0)),""),IF(#REF!=2,IF(AA73="",INDEX(#REF!,MATCH(AB$4,#REF!,0),MATCH(#REF!,#REF!,0)),""),IF(#REF!=4,INDEX(#REF!,MATCH(AB$4,#REF!,0),MATCH(#REF!,#REF!,0)),"")))))</f>
        <v>#REF!</v>
      </c>
      <c r="AC73" s="67" t="e">
        <f>IF(EXACT((#REF!),(PROPER(TEXT(AC$3,"dddd")))),"",IF(AND(EXACT((#REF!),(PROPER(TEXT(AB$3,"dddd")))),(EXACT((#REF!),PROPER(TEXT(AC72,"dddd"))))),"",IF(#REF!=1,IF(AND((Z73=""),(AA73=""),(AB73="")),INDEX(#REF!,MATCH(AC$4,#REF!,0),MATCH(#REF!,#REF!,0)),""),IF(#REF!=2,IF(AB73="",INDEX(#REF!,MATCH(AC$4,#REF!,0),MATCH(#REF!,#REF!,0)),""),IF(#REF!=4,INDEX(#REF!,MATCH(AC$4,#REF!,0),MATCH(#REF!,#REF!,0)),"")))))</f>
        <v>#REF!</v>
      </c>
      <c r="AD73" s="68" t="e">
        <f>IF(EXACT((#REF!),(PROPER(TEXT(AD$3,"dddd")))),"",IF(AND(EXACT((#REF!),(PROPER(TEXT(AC$3,"dddd")))),(EXACT((#REF!),PROPER(TEXT(AD72,"dddd"))))),"",IF(#REF!=1,IF(AND((AA73=""),(AB73=""),(AC73="")),INDEX(#REF!,MATCH(AD$4,#REF!,0),MATCH(#REF!,#REF!,0)),""),IF(#REF!=2,IF(AC73="",INDEX(#REF!,MATCH(AD$4,#REF!,0),MATCH(#REF!,#REF!,0)),""),IF(#REF!=4,INDEX(#REF!,MATCH(AD$4,#REF!,0),MATCH(#REF!,#REF!,0)),"")))))</f>
        <v>#REF!</v>
      </c>
      <c r="AE73" s="68" t="e">
        <f>IF(EXACT((#REF!),(PROPER(TEXT(AE$3,"dddd")))),"",IF(AND(EXACT((#REF!),(PROPER(TEXT(AD$3,"dddd")))),(EXACT((#REF!),PROPER(TEXT(AE72,"dddd"))))),"",IF(#REF!=1,IF(AND((AB73=""),(AC73=""),(AD73="")),INDEX(#REF!,MATCH(AE$4,#REF!,0),MATCH(#REF!,#REF!,0)),""),IF(#REF!=2,IF(AD73="",INDEX(#REF!,MATCH(AE$4,#REF!,0),MATCH(#REF!,#REF!,0)),""),IF(#REF!=4,INDEX(#REF!,MATCH(AE$4,#REF!,0),MATCH(#REF!,#REF!,0)),"")))))</f>
        <v>#REF!</v>
      </c>
      <c r="AF73" s="68" t="e">
        <f>IF(EXACT((#REF!),(PROPER(TEXT(AF$3,"dddd")))),"",IF(AND(EXACT((#REF!),(PROPER(TEXT(AE$3,"dddd")))),(EXACT((#REF!),PROPER(TEXT(AF72,"dddd"))))),"",IF(#REF!=1,IF(AND((AC73=""),(AD73=""),(AE73="")),INDEX(#REF!,MATCH(AF$4,#REF!,0),MATCH(#REF!,#REF!,0)),""),IF(#REF!=2,IF(AE73="",INDEX(#REF!,MATCH(AF$4,#REF!,0),MATCH(#REF!,#REF!,0)),""),IF(#REF!=4,INDEX(#REF!,MATCH(AF$4,#REF!,0),MATCH(#REF!,#REF!,0)),"")))))</f>
        <v>#REF!</v>
      </c>
      <c r="AG73" s="68" t="e">
        <f>IF(EXACT((#REF!),(PROPER(TEXT(AG$3,"dddd")))),"",IF(AND(EXACT((#REF!),(PROPER(TEXT(AF$3,"dddd")))),(EXACT((#REF!),PROPER(TEXT(AG72,"dddd"))))),"",IF(#REF!=1,IF(AND((AD73=""),(AE73=""),(AF73="")),INDEX(#REF!,MATCH(AG$4,#REF!,0),MATCH(#REF!,#REF!,0)),""),IF(#REF!=2,IF(AF73="",INDEX(#REF!,MATCH(AG$4,#REF!,0),MATCH(#REF!,#REF!,0)),""),IF(#REF!=4,INDEX(#REF!,MATCH(AG$4,#REF!,0),MATCH(#REF!,#REF!,0)),"")))))</f>
        <v>#REF!</v>
      </c>
      <c r="AH73" s="67" t="e">
        <f>IF(EXACT((#REF!),(PROPER(TEXT(AH$3,"dddd")))),"",IF(AND(EXACT((#REF!),(PROPER(TEXT(AG$3,"dddd")))),(EXACT((#REF!),PROPER(TEXT(AH72,"dddd"))))),"",IF(#REF!=1,IF(AND((AE73=""),(AF73=""),(AG73="")),INDEX(#REF!,MATCH(AH$4,#REF!,0),MATCH(#REF!,#REF!,0)),""),IF(#REF!=2,IF(AG73="",INDEX(#REF!,MATCH(AH$4,#REF!,0),MATCH(#REF!,#REF!,0)),""),IF(#REF!=4,INDEX(#REF!,MATCH(AH$4,#REF!,0),MATCH(#REF!,#REF!,0)),"")))))</f>
        <v>#REF!</v>
      </c>
      <c r="AI73" s="67" t="e">
        <f>IF(EXACT((#REF!),(PROPER(TEXT(AI$3,"dddd")))),"",IF(AND(EXACT((#REF!),(PROPER(TEXT(AH$3,"dddd")))),(EXACT((#REF!),PROPER(TEXT(AI72,"dddd"))))),"",IF(#REF!=1,IF(AND((AF73=""),(AG73=""),(AH73="")),INDEX(#REF!,MATCH(AI$4,#REF!,0),MATCH(#REF!,#REF!,0)),""),IF(#REF!=2,IF(AH73="",INDEX(#REF!,MATCH(AI$4,#REF!,0),MATCH(#REF!,#REF!,0)),""),IF(#REF!=4,INDEX(#REF!,MATCH(AI$4,#REF!,0),MATCH(#REF!,#REF!,0)),"")))))</f>
        <v>#REF!</v>
      </c>
      <c r="AJ73" s="67" t="e">
        <f>IF(EXACT((#REF!),(PROPER(TEXT(AJ$3,"dddd")))),"",IF(AND(EXACT((#REF!),(PROPER(TEXT(AI$3,"dddd")))),(EXACT((#REF!),PROPER(TEXT(AJ72,"dddd"))))),"",IF(#REF!=1,IF(AND((AG73=""),(AH73=""),(AI73="")),INDEX(#REF!,MATCH(AJ$4,#REF!,0),MATCH(#REF!,#REF!,0)),""),IF(#REF!=2,IF(AI73="",INDEX(#REF!,MATCH(AJ$4,#REF!,0),MATCH(#REF!,#REF!,0)),""),IF(#REF!=4,INDEX(#REF!,MATCH(AJ$4,#REF!,0),MATCH(#REF!,#REF!,0)),"")))))</f>
        <v>#REF!</v>
      </c>
      <c r="AK73" s="67" t="e">
        <f>IF(EXACT((#REF!),(PROPER(TEXT(AK$3,"dddd")))),"",IF(AND(EXACT((#REF!),(PROPER(TEXT(AJ$3,"dddd")))),(EXACT((#REF!),PROPER(TEXT(AK72,"dddd"))))),"",IF(#REF!=1,IF(AND((AH73=""),(AI73=""),(AJ73="")),INDEX(#REF!,MATCH(AK$4,#REF!,0),MATCH(#REF!,#REF!,0)),""),IF(#REF!=2,IF(AJ73="",INDEX(#REF!,MATCH(AK$4,#REF!,0),MATCH(#REF!,#REF!,0)),""),IF(#REF!=4,INDEX(#REF!,MATCH(AK$4,#REF!,0),MATCH(#REF!,#REF!,0)),"")))))</f>
        <v>#REF!</v>
      </c>
      <c r="AL73" s="67" t="e">
        <f>IF(EXACT((#REF!),(PROPER(TEXT(AL$3,"dddd")))),"",IF(AND(EXACT((#REF!),(PROPER(TEXT(AK$3,"dddd")))),(EXACT((#REF!),PROPER(TEXT(AL72,"dddd"))))),"",IF(#REF!=1,IF(AND((AI73=""),(AJ73=""),(AK73="")),INDEX(#REF!,MATCH(AL$4,#REF!,0),MATCH(#REF!,#REF!,0)),""),IF(#REF!=2,IF(AK73="",INDEX(#REF!,MATCH(AL$4,#REF!,0),MATCH(#REF!,#REF!,0)),""),IF(#REF!=4,INDEX(#REF!,MATCH(AL$4,#REF!,0),MATCH(#REF!,#REF!,0)),"")))))</f>
        <v>#REF!</v>
      </c>
      <c r="AM73" s="68" t="e">
        <f>IF(EXACT((#REF!),(PROPER(TEXT(AM$3,"dddd")))),"",IF(AND(EXACT((#REF!),(PROPER(TEXT(AL$3,"dddd")))),(EXACT((#REF!),PROPER(TEXT(AM72,"dddd"))))),"",IF(#REF!=1,IF(AND((AJ73=""),(AK73=""),(AL73="")),INDEX(#REF!,MATCH(AM$4,#REF!,0),MATCH(#REF!,#REF!,0)),""),IF(#REF!=2,IF(AL73="",INDEX(#REF!,MATCH(AM$4,#REF!,0),MATCH(#REF!,#REF!,0)),""),IF(#REF!=4,INDEX(#REF!,MATCH(AM$4,#REF!,0),MATCH(#REF!,#REF!,0)),"")))))</f>
        <v>#REF!</v>
      </c>
      <c r="AN73" s="68" t="e">
        <f>IF(EXACT((#REF!),(PROPER(TEXT(AN$3,"dddd")))),"",IF(AND(EXACT((#REF!),(PROPER(TEXT(AM$3,"dddd")))),(EXACT((#REF!),PROPER(TEXT(AN72,"dddd"))))),"",IF(#REF!=1,IF(AND((AK73=""),(AL73=""),(AM73="")),INDEX(#REF!,MATCH(AN$4,#REF!,0),MATCH(#REF!,#REF!,0)),""),IF(#REF!=2,IF(AM73="",INDEX(#REF!,MATCH(AN$4,#REF!,0),MATCH(#REF!,#REF!,0)),""),IF(#REF!=4,INDEX(#REF!,MATCH(AN$4,#REF!,0),MATCH(#REF!,#REF!,0)),"")))))</f>
        <v>#REF!</v>
      </c>
      <c r="AO73" s="68" t="e">
        <f>IF(EXACT((#REF!),(PROPER(TEXT(AO$3,"dddd")))),"",IF(AND(EXACT((#REF!),(PROPER(TEXT(AN$3,"dddd")))),(EXACT((#REF!),PROPER(TEXT(AO72,"dddd"))))),"",IF(#REF!=1,IF(AND((AL73=""),(AM73=""),(AN73="")),INDEX(#REF!,MATCH(AO$4,#REF!,0),MATCH(#REF!,#REF!,0)),""),IF(#REF!=2,IF(AN73="",INDEX(#REF!,MATCH(AO$4,#REF!,0),MATCH(#REF!,#REF!,0)),""),IF(#REF!=4,INDEX(#REF!,MATCH(AO$4,#REF!,0),MATCH(#REF!,#REF!,0)),"")))))</f>
        <v>#REF!</v>
      </c>
      <c r="AP73" s="68" t="e">
        <f>IF(EXACT((#REF!),(PROPER(TEXT(AP$3,"dddd")))),"",IF(AND(EXACT((#REF!),(PROPER(TEXT(AO$3,"dddd")))),(EXACT((#REF!),PROPER(TEXT(AP72,"dddd"))))),"",IF(#REF!=1,IF(AND((AM73=""),(AN73=""),(AO73="")),INDEX(#REF!,MATCH(AP$4,#REF!,0),MATCH(#REF!,#REF!,0)),""),IF(#REF!=2,IF(AO73="",INDEX(#REF!,MATCH(AP$4,#REF!,0),MATCH(#REF!,#REF!,0)),""),IF(#REF!=4,INDEX(#REF!,MATCH(AP$4,#REF!,0),MATCH(#REF!,#REF!,0)),"")))))</f>
        <v>#REF!</v>
      </c>
      <c r="AQ73" s="67" t="e">
        <f>IF(EXACT((#REF!),(PROPER(TEXT(AQ$3,"dddd")))),"",IF(AND(EXACT((#REF!),(PROPER(TEXT(AP$3,"dddd")))),(EXACT((#REF!),PROPER(TEXT(AQ72,"dddd"))))),"",IF(#REF!=1,IF(AND((AN73=""),(AO73=""),(AP73="")),INDEX(#REF!,MATCH(AQ$4,#REF!,0),MATCH(#REF!,#REF!,0)),""),IF(#REF!=2,IF(AP73="",INDEX(#REF!,MATCH(AQ$4,#REF!,0),MATCH(#REF!,#REF!,0)),""),IF(#REF!=4,INDEX(#REF!,MATCH(AQ$4,#REF!,0),MATCH(#REF!,#REF!,0)),"")))))</f>
        <v>#REF!</v>
      </c>
      <c r="AR73" s="67" t="e">
        <f>IF(EXACT((#REF!),(PROPER(TEXT(AR$3,"dddd")))),"",IF(AND(EXACT((#REF!),(PROPER(TEXT(AQ$3,"dddd")))),(EXACT((#REF!),PROPER(TEXT(AR72,"dddd"))))),"",IF(#REF!=1,IF(AND((AO73=""),(AP73=""),(AQ73="")),INDEX(#REF!,MATCH(AR$4,#REF!,0),MATCH(#REF!,#REF!,0)),""),IF(#REF!=2,IF(AQ73="",INDEX(#REF!,MATCH(AR$4,#REF!,0),MATCH(#REF!,#REF!,0)),""),IF(#REF!=4,INDEX(#REF!,MATCH(AR$4,#REF!,0),MATCH(#REF!,#REF!,0)),"")))))</f>
        <v>#REF!</v>
      </c>
      <c r="AS73" s="67" t="e">
        <f>IF(EXACT((#REF!),(PROPER(TEXT(AS$3,"dddd")))),"",IF(AND(EXACT((#REF!),(PROPER(TEXT(AR$3,"dddd")))),(EXACT((#REF!),PROPER(TEXT(AS72,"dddd"))))),"",IF(#REF!=1,IF(AND((AP73=""),(AQ73=""),(AR73="")),INDEX(#REF!,MATCH(AS$4,#REF!,0),MATCH(#REF!,#REF!,0)),""),IF(#REF!=2,IF(AR73="",INDEX(#REF!,MATCH(AS$4,#REF!,0),MATCH(#REF!,#REF!,0)),""),IF(#REF!=4,INDEX(#REF!,MATCH(AS$4,#REF!,0),MATCH(#REF!,#REF!,0)),"")))))</f>
        <v>#REF!</v>
      </c>
      <c r="AT73" s="67" t="e">
        <f>IF(EXACT((#REF!),(PROPER(TEXT(AT$3,"dddd")))),"",IF(AND(EXACT((#REF!),(PROPER(TEXT(AS$3,"dddd")))),(EXACT((#REF!),PROPER(TEXT(AT72,"dddd"))))),"",IF(#REF!=1,IF(AND((AQ73=""),(AR73=""),(AS73="")),INDEX(#REF!,MATCH(AT$4,#REF!,0),MATCH(#REF!,#REF!,0)),""),IF(#REF!=2,IF(AS73="",INDEX(#REF!,MATCH(AT$4,#REF!,0),MATCH(#REF!,#REF!,0)),""),IF(#REF!=4,INDEX(#REF!,MATCH(AT$4,#REF!,0),MATCH(#REF!,#REF!,0)),"")))))</f>
        <v>#REF!</v>
      </c>
      <c r="AU73" s="67" t="e">
        <f>IF(EXACT((#REF!),(PROPER(TEXT(AU$3,"dddd")))),"",IF(AND(EXACT((#REF!),(PROPER(TEXT(AT$3,"dddd")))),(EXACT((#REF!),PROPER(TEXT(AU72,"dddd"))))),"",IF(#REF!=1,IF(AND((AR73=""),(AS73=""),(AT73="")),INDEX(#REF!,MATCH(AU$4,#REF!,0),MATCH(#REF!,#REF!,0)),""),IF(#REF!=2,IF(AT73="",INDEX(#REF!,MATCH(AU$4,#REF!,0),MATCH(#REF!,#REF!,0)),""),IF(#REF!=4,INDEX(#REF!,MATCH(AU$4,#REF!,0),MATCH(#REF!,#REF!,0)),"")))))</f>
        <v>#REF!</v>
      </c>
      <c r="AV73" s="68" t="e">
        <f>IF(EXACT((#REF!),(PROPER(TEXT(AV$3,"dddd")))),"",IF(AND(EXACT((#REF!),(PROPER(TEXT(AU$3,"dddd")))),(EXACT((#REF!),PROPER(TEXT(AV72,"dddd"))))),"",IF(#REF!=1,IF(AND((AS73=""),(AT73=""),(AU73="")),INDEX(#REF!,MATCH(AV$4,#REF!,0),MATCH(#REF!,#REF!,0)),""),IF(#REF!=2,IF(AU73="",INDEX(#REF!,MATCH(AV$4,#REF!,0),MATCH(#REF!,#REF!,0)),""),IF(#REF!=4,INDEX(#REF!,MATCH(AV$4,#REF!,0),MATCH(#REF!,#REF!,0)),"")))))</f>
        <v>#REF!</v>
      </c>
      <c r="AW73" s="68" t="e">
        <f>IF(EXACT((#REF!),(PROPER(TEXT(AW$3,"dddd")))),"",IF(AND(EXACT((#REF!),(PROPER(TEXT(AV$3,"dddd")))),(EXACT((#REF!),PROPER(TEXT(AW72,"dddd"))))),"",IF(#REF!=1,IF(AND((AT73=""),(AU73=""),(AV73="")),INDEX(#REF!,MATCH(AW$4,#REF!,0),MATCH(#REF!,#REF!,0)),""),IF(#REF!=2,IF(AV73="",INDEX(#REF!,MATCH(AW$4,#REF!,0),MATCH(#REF!,#REF!,0)),""),IF(#REF!=4,INDEX(#REF!,MATCH(AW$4,#REF!,0),MATCH(#REF!,#REF!,0)),"")))))</f>
        <v>#REF!</v>
      </c>
      <c r="AX73" s="68" t="e">
        <f>IF(EXACT((#REF!),(PROPER(TEXT(AX$3,"dddd")))),"",IF(AND(EXACT((#REF!),(PROPER(TEXT(AW$3,"dddd")))),(EXACT((#REF!),PROPER(TEXT(AX72,"dddd"))))),"",IF(#REF!=1,IF(AND((AU73=""),(AV73=""),(AW73="")),INDEX(#REF!,MATCH(AX$4,#REF!,0),MATCH(#REF!,#REF!,0)),""),IF(#REF!=2,IF(AW73="",INDEX(#REF!,MATCH(AX$4,#REF!,0),MATCH(#REF!,#REF!,0)),""),IF(#REF!=4,INDEX(#REF!,MATCH(AX$4,#REF!,0),MATCH(#REF!,#REF!,0)),"")))))</f>
        <v>#REF!</v>
      </c>
      <c r="AY73" s="68" t="e">
        <f>IF(EXACT((#REF!),(PROPER(TEXT(AY$3,"dddd")))),"",IF(AND(EXACT((#REF!),(PROPER(TEXT(AX$3,"dddd")))),(EXACT((#REF!),PROPER(TEXT(AY72,"dddd"))))),"",IF(#REF!=1,IF(AND((AV73=""),(AW73=""),(AX73="")),INDEX(#REF!,MATCH(AY$4,#REF!,0),MATCH(#REF!,#REF!,0)),""),IF(#REF!=2,IF(AX73="",INDEX(#REF!,MATCH(AY$4,#REF!,0),MATCH(#REF!,#REF!,0)),""),IF(#REF!=4,INDEX(#REF!,MATCH(AY$4,#REF!,0),MATCH(#REF!,#REF!,0)),"")))))</f>
        <v>#REF!</v>
      </c>
      <c r="AZ73" s="67" t="e">
        <f>IF(EXACT((#REF!),(PROPER(TEXT(AZ$3,"dddd")))),"",IF(AND(EXACT((#REF!),(PROPER(TEXT(AY$3,"dddd")))),(EXACT((#REF!),PROPER(TEXT(AZ72,"dddd"))))),"",IF(#REF!=1,IF(AND((AW73=""),(AX73=""),(AY73="")),INDEX(#REF!,MATCH(AZ$4,#REF!,0),MATCH(#REF!,#REF!,0)),""),IF(#REF!=2,IF(AY73="",INDEX(#REF!,MATCH(AZ$4,#REF!,0),MATCH(#REF!,#REF!,0)),""),IF(#REF!=4,INDEX(#REF!,MATCH(AZ$4,#REF!,0),MATCH(#REF!,#REF!,0)),"")))))</f>
        <v>#REF!</v>
      </c>
      <c r="BA73" s="67" t="e">
        <f>IF(EXACT((#REF!),(PROPER(TEXT(BA$3,"dddd")))),"",IF(AND(EXACT((#REF!),(PROPER(TEXT(AZ$3,"dddd")))),(EXACT((#REF!),PROPER(TEXT(BA72,"dddd"))))),"",IF(#REF!=1,IF(AND((AX73=""),(AY73=""),(AZ73="")),INDEX(#REF!,MATCH(BA$4,#REF!,0),MATCH(#REF!,#REF!,0)),""),IF(#REF!=2,IF(AZ73="",INDEX(#REF!,MATCH(BA$4,#REF!,0),MATCH(#REF!,#REF!,0)),""),IF(#REF!=4,INDEX(#REF!,MATCH(BA$4,#REF!,0),MATCH(#REF!,#REF!,0)),"")))))</f>
        <v>#REF!</v>
      </c>
      <c r="BB73" s="67" t="e">
        <f>IF(EXACT((#REF!),(PROPER(TEXT(BB$3,"dddd")))),"",IF(AND(EXACT((#REF!),(PROPER(TEXT(BA$3,"dddd")))),(EXACT((#REF!),PROPER(TEXT(BB72,"dddd"))))),"",IF(#REF!=1,IF(AND((AY73=""),(AZ73=""),(BA73="")),INDEX(#REF!,MATCH(BB$4,#REF!,0),MATCH(#REF!,#REF!,0)),""),IF(#REF!=2,IF(BA73="",INDEX(#REF!,MATCH(BB$4,#REF!,0),MATCH(#REF!,#REF!,0)),""),IF(#REF!=4,INDEX(#REF!,MATCH(BB$4,#REF!,0),MATCH(#REF!,#REF!,0)),"")))))</f>
        <v>#REF!</v>
      </c>
      <c r="BC73" s="67" t="e">
        <f>IF(EXACT((#REF!),(PROPER(TEXT(BC$3,"dddd")))),"",IF(AND(EXACT((#REF!),(PROPER(TEXT(BB$3,"dddd")))),(EXACT((#REF!),PROPER(TEXT(BC72,"dddd"))))),"",IF(#REF!=1,IF(AND((AZ73=""),(BA73=""),(BB73="")),INDEX(#REF!,MATCH(BC$4,#REF!,0),MATCH(#REF!,#REF!,0)),""),IF(#REF!=2,IF(BB73="",INDEX(#REF!,MATCH(BC$4,#REF!,0),MATCH(#REF!,#REF!,0)),""),IF(#REF!=4,INDEX(#REF!,MATCH(BC$4,#REF!,0),MATCH(#REF!,#REF!,0)),"")))))</f>
        <v>#REF!</v>
      </c>
      <c r="BD73" s="68" t="e">
        <f>IF(EXACT((#REF!),(PROPER(TEXT(BD$3,"dddd")))),"",IF(AND(EXACT((#REF!),(PROPER(TEXT(BC$3,"dddd")))),(EXACT((#REF!),PROPER(TEXT(BD72,"dddd"))))),"",IF(#REF!=1,IF(AND((BA73=""),(BB73=""),(BC73="")),INDEX(#REF!,MATCH(BD$4,#REF!,0),MATCH(#REF!,#REF!,0)),""),IF(#REF!=2,IF(BC73="",INDEX(#REF!,MATCH(BD$4,#REF!,0),MATCH(#REF!,#REF!,0)),""),IF(#REF!=4,INDEX(#REF!,MATCH(BD$4,#REF!,0),MATCH(#REF!,#REF!,0)),"")))))</f>
        <v>#REF!</v>
      </c>
      <c r="BE73" s="68" t="e">
        <f>IF(EXACT((#REF!),(PROPER(TEXT(BE$3,"dddd")))),"",IF(AND(EXACT((#REF!),(PROPER(TEXT(BD$3,"dddd")))),(EXACT((#REF!),PROPER(TEXT(BE72,"dddd"))))),"",IF(#REF!=1,IF(AND((BB73=""),(BC73=""),(BD73="")),INDEX(#REF!,MATCH(BE$4,#REF!,0),MATCH(#REF!,#REF!,0)),""),IF(#REF!=2,IF(BD73="",INDEX(#REF!,MATCH(BE$4,#REF!,0),MATCH(#REF!,#REF!,0)),""),IF(#REF!=4,INDEX(#REF!,MATCH(BE$4,#REF!,0),MATCH(#REF!,#REF!,0)),"")))))</f>
        <v>#REF!</v>
      </c>
      <c r="BF73" s="68" t="e">
        <f>IF(EXACT((#REF!),(PROPER(TEXT(BF$3,"dddd")))),"",IF(AND(EXACT((#REF!),(PROPER(TEXT(BE$3,"dddd")))),(EXACT((#REF!),PROPER(TEXT(BF72,"dddd"))))),"",IF(#REF!=1,IF(AND((BC73=""),(BD73=""),(BE73="")),INDEX(#REF!,MATCH(BF$4,#REF!,0),MATCH(#REF!,#REF!,0)),""),IF(#REF!=2,IF(BE73="",INDEX(#REF!,MATCH(BF$4,#REF!,0),MATCH(#REF!,#REF!,0)),""),IF(#REF!=4,INDEX(#REF!,MATCH(BF$4,#REF!,0),MATCH(#REF!,#REF!,0)),"")))))</f>
        <v>#REF!</v>
      </c>
      <c r="BG73" s="68" t="e">
        <f>IF(EXACT((#REF!),(PROPER(TEXT(BG$3,"dddd")))),"",IF(AND(EXACT((#REF!),(PROPER(TEXT(BF$3,"dddd")))),(EXACT((#REF!),PROPER(TEXT(BG72,"dddd"))))),"",IF(#REF!=1,IF(AND((BD73=""),(BE73=""),(BF73="")),INDEX(#REF!,MATCH(BG$4,#REF!,0),MATCH(#REF!,#REF!,0)),""),IF(#REF!=2,IF(BF73="",INDEX(#REF!,MATCH(BG$4,#REF!,0),MATCH(#REF!,#REF!,0)),""),IF(#REF!=4,INDEX(#REF!,MATCH(BG$4,#REF!,0),MATCH(#REF!,#REF!,0)),"")))))</f>
        <v>#REF!</v>
      </c>
    </row>
    <row r="74" spans="1:59" ht="26.25" customHeight="1" x14ac:dyDescent="0.25">
      <c r="A74" s="75" t="e">
        <f t="shared" ref="A74:A105" si="2">IF(F74="","",IF(A73="",A72+1,A73+1))</f>
        <v>#REF!</v>
      </c>
      <c r="B74" s="52" t="s">
        <v>269</v>
      </c>
      <c r="C74" s="52" t="s">
        <v>64</v>
      </c>
      <c r="D74" s="52" t="s">
        <v>212</v>
      </c>
      <c r="E74" s="52" t="s">
        <v>67</v>
      </c>
      <c r="F74" s="72" t="e">
        <f>IF(ISNA(VLOOKUP(E74,#REF!,2,FALSE)),"",VLOOKUP(E74,#REF!,2,FALSE))</f>
        <v>#REF!</v>
      </c>
      <c r="G74" s="72" t="e">
        <f>IF(ISNA(VLOOKUP(E74,#REF!,3,0)),"",VLOOKUP(E74,#REF!,3,0))</f>
        <v>#REF!</v>
      </c>
      <c r="H74" s="67" t="e">
        <f>IF(EXACT((#REF!),(PROPER(TEXT(H$3,"dddd")))),"",IF(EXACT(H$4,#REF!),IF(#REF!=4,INDEX(#REF!,MATCH(H$4,#REF!,0),MATCH(#REF!,#REF!,0)),INDEX(#REF!,MATCH(#REF!,#REF!,0),MATCH(#REF!,#REF!,0))),""))</f>
        <v>#REF!</v>
      </c>
      <c r="I74" s="67" t="e">
        <f>IF(EXACT((#REF!),(PROPER(TEXT(I$3,"dddd")))),"",IF(EXACT(I$4,#REF!),IF(H74="",IF(OR((#REF!=4),(#REF!=3),(#REF!=2),(#REF!=1)),INDEX(#REF!,MATCH(I$4,#REF!,0),MATCH(#REF!,#REF!,0)),"")),IF(#REF!=4,IF(H74="","",INDEX(#REF!,MATCH(I$4,#REF!,0),MATCH(#REF!,#REF!,0))),IF(#REF!=2,IF(H74="",IF(OR((#REF!="Semana1"),(#REF!="Semana2")),INDEX(#REF!,MATCH(I$4,#REF!,0),MATCH(#REF!,#REF!,0)),""),""),IF(#REF!=1,IF(H74="",IF(#REF!="Semana2","",""),""))))))</f>
        <v>#REF!</v>
      </c>
      <c r="J74" s="67" t="e">
        <f>IF(EXACT(J$4,#REF!),IF(I74="",IF(OR((#REF!=4),(#REF!=3),(#REF!=2),(#REF!=1)),INDEX(#REF!,MATCH(J$4,#REF!,0),MATCH(#REF!,#REF!,0)),"")),IF(#REF!=4,IF(I74="","",INDEX(#REF!,MATCH(J$4,#REF!,0),MATCH(#REF!,#REF!,0))),IF(#REF!=2,IF(I74="",IF(OR((#REF!="Semana1"),(#REF!="Semana2"),(#REF!="Semana3")),INDEX(#REF!,MATCH(J$4,#REF!,0),MATCH(#REF!,#REF!,0)),""),""),IF(#REF!=1,IF(I74="",IF(#REF!="Semana3","",""),"")))))</f>
        <v>#REF!</v>
      </c>
      <c r="K74" s="67" t="e">
        <f>IF(EXACT(K$4,#REF!),IF(J74="",IF(OR((#REF!=4),(#REF!=3),(#REF!=2),(#REF!=1)),INDEX(#REF!,MATCH(K$4,#REF!,0),MATCH(#REF!,#REF!,0)),"")),IF(#REF!=4,IF(J74="","",INDEX(#REF!,MATCH(K$4,#REF!,0),MATCH(#REF!,#REF!,0))),IF(#REF!=2,IF(J74="",IF(OR((#REF!="Semana1"),(#REF!="Semana2"),(#REF!="Semana3"),(#REF!="Semana4")),INDEX(#REF!,MATCH(K$4,#REF!,0),MATCH(#REF!,#REF!,0)),""),""),IF(#REF!=1,IF(J74="",IF(#REF!="Semana4","",""),"")))))</f>
        <v>#REF!</v>
      </c>
      <c r="L74" s="67" t="e">
        <f>IF(EXACT(L$4,#REF!),IF(K74="",IF(OR((#REF!=4),(#REF!=3),(#REF!=2),(#REF!=1)),INDEX(#REF!,MATCH(L$4,#REF!,0),MATCH(#REF!,#REF!,0)),"")),IF(#REF!=4,IF(K74="","",INDEX(#REF!,MATCH(L$4,#REF!,0),MATCH(#REF!,#REF!,0))),IF(#REF!=2,IF(K74="",IF(OR((#REF!="Semana1"),(#REF!="Semana2"),(#REF!="Semana3"),(#REF!="Semana4"),(#REF!="Semana5")),INDEX(#REF!,MATCH(L$4,#REF!,0),MATCH(#REF!,#REF!,0)),""),""),IF(#REF!=1,IF(AND((#REF!="Semana1"),(I74=""),(J74=""),(K74="")),INDEX(#REF!,MATCH(L$4,#REF!,0),MATCH(#REF!,#REF!,0)),IF(AND((#REF!="Semana5"),(K74="")),INDEX(#REF!,MATCH(L$4,#REF!,0),MATCH(#REF!,#REF!,0)),""))))))</f>
        <v>#REF!</v>
      </c>
      <c r="M74" s="68" t="e">
        <f>IF(EXACT(M$4,#REF!),IF(L74="",IF(OR((#REF!=4),(#REF!=3),(#REF!=2),(#REF!=1)),INDEX(#REF!,MATCH(M$4,#REF!,0),MATCH(#REF!,#REF!,0)),"")),IF(#REF!=4,IF(L74="","",INDEX(#REF!,MATCH(M$4,#REF!,0),MATCH(#REF!,#REF!,0))),IF(#REF!=2,IF(L74="",IF(OR((#REF!="Semana1"),(#REF!="Semana2"),(#REF!="Semana3"),(#REF!="Semana4"),(#REF!="Semana5")),INDEX(#REF!,MATCH(M$4,#REF!,0),MATCH(#REF!,#REF!,0)),""),""),IF(#REF!=1,IF(AND((#REF!="Semana2"),(J74=""),(K74=""),(L74="")),INDEX(#REF!,MATCH(M$4,#REF!,0),MATCH(#REF!,#REF!,0)),IF(AND((#REF!="Semana6"),(L74="")),INDEX(#REF!,MATCH(M$4,#REF!,0),MATCH(#REF!,#REF!,0)),""))))))</f>
        <v>#REF!</v>
      </c>
      <c r="N74" s="68" t="e">
        <f>IF(EXACT(N$4,#REF!),IF(M74="",IF(OR((#REF!=4),(#REF!=3),(#REF!=2),(#REF!=1)),INDEX(#REF!,MATCH(N$4,#REF!,0),MATCH(#REF!,#REF!,0)),"")),IF(#REF!=4,IF(M74="","",INDEX(#REF!,MATCH(N$4,#REF!,0),MATCH(#REF!,#REF!,0))),IF(#REF!=2,IF(M74="",IF(OR((#REF!="Semana1"),(#REF!="Semana2"),(#REF!="Semana3"),(#REF!="Semana4"),(#REF!="Semana5")),INDEX(#REF!,MATCH(N$4,#REF!,0),MATCH(#REF!,#REF!,0)),""),""),IF(#REF!=1,IF(AND((#REF!="Semana3"),(K74=""),(L74=""),(M74="")),INDEX(#REF!,MATCH(N$4,#REF!,0),MATCH(#REF!,#REF!,0)),IF(AND((#REF!="Semana7"),(M74="")),INDEX(#REF!,MATCH(N$4,#REF!,0),MATCH(#REF!,#REF!,0)),""))))))</f>
        <v>#REF!</v>
      </c>
      <c r="O74" s="68" t="e">
        <f>IF(EXACT(O$4,#REF!),IF(N74="",IF(OR((#REF!=4),(#REF!=3),(#REF!=2),(#REF!=1)),INDEX(#REF!,MATCH(O$4,#REF!,0),MATCH(#REF!,#REF!,0)),"")),IF(#REF!=4,IF(N74="","",INDEX(#REF!,MATCH(O$4,#REF!,0),MATCH(#REF!,#REF!,0))),IF(#REF!=2,IF(N74="",IF(OR((#REF!="Semana1"),(#REF!="Semana2"),(#REF!="Semana3"),(#REF!="Semana4"),(#REF!="Semana5"),(#REF!="Semana6"),(#REF!="Semana7"),(#REF!="Semana8")),INDEX(#REF!,MATCH(O$4,#REF!,0),MATCH(#REF!,#REF!,0)),""),""),IF(#REF!=1,IF(AND((L74=""),(M74=""),(N74="")),INDEX(#REF!,MATCH(O$4,#REF!,0),MATCH(#REF!,#REF!,0)),""),""))))</f>
        <v>#REF!</v>
      </c>
      <c r="P74" s="68" t="e">
        <f>IF(EXACT((#REF!),(PROPER(TEXT(P$3,"dddd")))),"",IF(AND(EXACT((#REF!),(PROPER(TEXT(O$3,"dddd")))),(EXACT((#REF!),PROPER(TEXT(P73,"dddd"))))),"",IF(#REF!=1,IF(AND((M74=""),(N74=""),(O74="")),INDEX(#REF!,MATCH(P$4,#REF!,0),MATCH(#REF!,#REF!,0)),""),IF(#REF!=2,IF(O74="",INDEX(#REF!,MATCH(P$4,#REF!,0),MATCH(#REF!,#REF!,0)),""),IF(#REF!=4,INDEX(#REF!,MATCH(P$4,#REF!,0),MATCH(#REF!,#REF!,0)),"")))))</f>
        <v>#REF!</v>
      </c>
      <c r="Q74" s="67" t="e">
        <f>IF(EXACT((#REF!),(PROPER(TEXT(Q$3,"dddd")))),"",IF(AND(EXACT((#REF!),(PROPER(TEXT(P$3,"dddd")))),(EXACT((#REF!),PROPER(TEXT(Q73,"dddd"))))),"",IF(#REF!=1,IF(AND((N74=""),(O74=""),(P74="")),INDEX(#REF!,MATCH(Q$4,#REF!,0),MATCH(#REF!,#REF!,0)),""),IF(#REF!=2,IF(P74="",INDEX(#REF!,MATCH(Q$4,#REF!,0),MATCH(#REF!,#REF!,0)),""),IF(#REF!=4,INDEX(#REF!,MATCH(Q$4,#REF!,0),MATCH(#REF!,#REF!,0)),"")))))</f>
        <v>#REF!</v>
      </c>
      <c r="R74" s="67" t="e">
        <f>IF(EXACT((#REF!),(PROPER(TEXT(R$3,"dddd")))),"",IF(AND(EXACT((#REF!),(PROPER(TEXT(Q$3,"dddd")))),(EXACT((#REF!),PROPER(TEXT(R73,"dddd"))))),"",IF(#REF!=1,IF(AND((O74=""),(P74=""),(Q74="")),INDEX(#REF!,MATCH(R$4,#REF!,0),MATCH(#REF!,#REF!,0)),""),IF(#REF!=2,IF(Q74="",INDEX(#REF!,MATCH(R$4,#REF!,0),MATCH(#REF!,#REF!,0)),""),IF(#REF!=4,INDEX(#REF!,MATCH(R$4,#REF!,0),MATCH(#REF!,#REF!,0)),"")))))</f>
        <v>#REF!</v>
      </c>
      <c r="S74" s="67" t="e">
        <f>IF(EXACT((#REF!),(PROPER(TEXT(S$3,"dddd")))),"",IF(AND(EXACT((#REF!),(PROPER(TEXT(R$3,"dddd")))),(EXACT((#REF!),PROPER(TEXT(S73,"dddd"))))),"",IF(#REF!=1,IF(AND((P74=""),(Q74=""),(R74="")),INDEX(#REF!,MATCH(S$4,#REF!,0),MATCH(#REF!,#REF!,0)),""),IF(#REF!=2,IF(R74="",INDEX(#REF!,MATCH(S$4,#REF!,0),MATCH(#REF!,#REF!,0)),""),IF(#REF!=4,INDEX(#REF!,MATCH(S$4,#REF!,0),MATCH(#REF!,#REF!,0)),"")))))</f>
        <v>#REF!</v>
      </c>
      <c r="T74" s="67" t="e">
        <f>IF(EXACT((#REF!),(PROPER(TEXT(T$3,"dddd")))),"",IF(AND(EXACT((#REF!),(PROPER(TEXT(S$3,"dddd")))),(EXACT((#REF!),PROPER(TEXT(T73,"dddd"))))),"",IF(#REF!=1,IF(AND((Q74=""),(R74=""),(S74="")),INDEX(#REF!,MATCH(T$4,#REF!,0),MATCH(#REF!,#REF!,0)),""),IF(#REF!=2,IF(S74="",INDEX(#REF!,MATCH(T$4,#REF!,0),MATCH(#REF!,#REF!,0)),""),IF(#REF!=4,INDEX(#REF!,MATCH(T$4,#REF!,0),MATCH(#REF!,#REF!,0)),"")))))</f>
        <v>#REF!</v>
      </c>
      <c r="U74" s="68" t="e">
        <f>IF(EXACT((#REF!),(PROPER(TEXT(U$3,"dddd")))),"",IF(AND(EXACT((#REF!),(PROPER(TEXT(T$3,"dddd")))),(EXACT((#REF!),PROPER(TEXT(U73,"dddd"))))),"",IF(#REF!=1,IF(AND((R74=""),(S74=""),(T74="")),INDEX(#REF!,MATCH(U$4,#REF!,0),MATCH(#REF!,#REF!,0)),""),IF(#REF!=2,IF(T74="",INDEX(#REF!,MATCH(U$4,#REF!,0),MATCH(#REF!,#REF!,0)),""),IF(#REF!=4,INDEX(#REF!,MATCH(U$4,#REF!,0),MATCH(#REF!,#REF!,0)),"")))))</f>
        <v>#REF!</v>
      </c>
      <c r="V74" s="68" t="e">
        <f>IF(EXACT((#REF!),(PROPER(TEXT(V$3,"dddd")))),"",IF(AND(EXACT((#REF!),(PROPER(TEXT(U$3,"dddd")))),(EXACT((#REF!),PROPER(TEXT(V73,"dddd"))))),"",IF(#REF!=1,IF(AND((S74=""),(T74=""),(U74="")),INDEX(#REF!,MATCH(V$4,#REF!,0),MATCH(#REF!,#REF!,0)),""),IF(#REF!=2,IF(U74="",INDEX(#REF!,MATCH(V$4,#REF!,0),MATCH(#REF!,#REF!,0)),""),IF(#REF!=4,INDEX(#REF!,MATCH(V$4,#REF!,0),MATCH(#REF!,#REF!,0)),"")))))</f>
        <v>#REF!</v>
      </c>
      <c r="W74" s="68" t="e">
        <f>IF(EXACT((#REF!),(PROPER(TEXT(W$3,"dddd")))),"",IF(AND(EXACT((#REF!),(PROPER(TEXT(V$3,"dddd")))),(EXACT((#REF!),PROPER(TEXT(W73,"dddd"))))),"",IF(#REF!=1,IF(AND((T74=""),(U74=""),(V74="")),INDEX(#REF!,MATCH(W$4,#REF!,0),MATCH(#REF!,#REF!,0)),""),IF(#REF!=2,IF(V74="",INDEX(#REF!,MATCH(W$4,#REF!,0),MATCH(#REF!,#REF!,0)),""),IF(#REF!=4,INDEX(#REF!,MATCH(W$4,#REF!,0),MATCH(#REF!,#REF!,0)),"")))))</f>
        <v>#REF!</v>
      </c>
      <c r="X74" s="68" t="e">
        <f>IF(EXACT((#REF!),(PROPER(TEXT(X$3,"dddd")))),"",IF(AND(EXACT((#REF!),(PROPER(TEXT(W$3,"dddd")))),(EXACT((#REF!),PROPER(TEXT(X73,"dddd"))))),"",IF(#REF!=1,IF(AND((U74=""),(V74=""),(W74="")),INDEX(#REF!,MATCH(X$4,#REF!,0),MATCH(#REF!,#REF!,0)),""),IF(#REF!=2,IF(W74="",INDEX(#REF!,MATCH(X$4,#REF!,0),MATCH(#REF!,#REF!,0)),""),IF(#REF!=4,INDEX(#REF!,MATCH(X$4,#REF!,0),MATCH(#REF!,#REF!,0)),"")))))</f>
        <v>#REF!</v>
      </c>
      <c r="Y74" s="67" t="e">
        <f>IF(EXACT((#REF!),(PROPER(TEXT(Y$3,"dddd")))),"",IF(AND(EXACT((#REF!),(PROPER(TEXT(X$3,"dddd")))),(EXACT((#REF!),PROPER(TEXT(Y73,"dddd"))))),"",IF(#REF!=1,IF(AND((V74=""),(W74=""),(X74="")),INDEX(#REF!,MATCH(Y$4,#REF!,0),MATCH(#REF!,#REF!,0)),""),IF(#REF!=2,IF(X74="",INDEX(#REF!,MATCH(Y$4,#REF!,0),MATCH(#REF!,#REF!,0)),""),IF(#REF!=4,INDEX(#REF!,MATCH(Y$4,#REF!,0),MATCH(#REF!,#REF!,0)),"")))))</f>
        <v>#REF!</v>
      </c>
      <c r="Z74" s="67" t="e">
        <f>IF(EXACT((#REF!),(PROPER(TEXT(Z$3,"dddd")))),"",IF(AND(EXACT((#REF!),(PROPER(TEXT(Y$3,"dddd")))),(EXACT((#REF!),PROPER(TEXT(Z73,"dddd"))))),"",IF(#REF!=1,IF(AND((W74=""),(X74=""),(Y74="")),INDEX(#REF!,MATCH(Z$4,#REF!,0),MATCH(#REF!,#REF!,0)),""),IF(#REF!=2,IF(Y74="",INDEX(#REF!,MATCH(Z$4,#REF!,0),MATCH(#REF!,#REF!,0)),""),IF(#REF!=4,INDEX(#REF!,MATCH(Z$4,#REF!,0),MATCH(#REF!,#REF!,0)),"")))))</f>
        <v>#REF!</v>
      </c>
      <c r="AA74" s="67" t="e">
        <f>IF(EXACT((#REF!),(PROPER(TEXT(AA$3,"dddd")))),"",IF(AND(EXACT((#REF!),(PROPER(TEXT(Z$3,"dddd")))),(EXACT((#REF!),PROPER(TEXT(AA73,"dddd"))))),"",IF(#REF!=1,IF(AND((X74=""),(Y74=""),(Z74="")),INDEX(#REF!,MATCH(AA$4,#REF!,0),MATCH(#REF!,#REF!,0)),""),IF(#REF!=2,IF(Z74="",INDEX(#REF!,MATCH(AA$4,#REF!,0),MATCH(#REF!,#REF!,0)),""),IF(#REF!=4,INDEX(#REF!,MATCH(AA$4,#REF!,0),MATCH(#REF!,#REF!,0)),"")))))</f>
        <v>#REF!</v>
      </c>
      <c r="AB74" s="67" t="e">
        <f>IF(EXACT((#REF!),(PROPER(TEXT(AB$3,"dddd")))),"",IF(AND(EXACT((#REF!),(PROPER(TEXT(AA$3,"dddd")))),(EXACT((#REF!),PROPER(TEXT(AB73,"dddd"))))),"",IF(#REF!=1,IF(AND((Y74=""),(Z74=""),(AA74="")),INDEX(#REF!,MATCH(AB$4,#REF!,0),MATCH(#REF!,#REF!,0)),""),IF(#REF!=2,IF(AA74="",INDEX(#REF!,MATCH(AB$4,#REF!,0),MATCH(#REF!,#REF!,0)),""),IF(#REF!=4,INDEX(#REF!,MATCH(AB$4,#REF!,0),MATCH(#REF!,#REF!,0)),"")))))</f>
        <v>#REF!</v>
      </c>
      <c r="AC74" s="67" t="e">
        <f>IF(EXACT((#REF!),(PROPER(TEXT(AC$3,"dddd")))),"",IF(AND(EXACT((#REF!),(PROPER(TEXT(AB$3,"dddd")))),(EXACT((#REF!),PROPER(TEXT(AC73,"dddd"))))),"",IF(#REF!=1,IF(AND((Z74=""),(AA74=""),(AB74="")),INDEX(#REF!,MATCH(AC$4,#REF!,0),MATCH(#REF!,#REF!,0)),""),IF(#REF!=2,IF(AB74="",INDEX(#REF!,MATCH(AC$4,#REF!,0),MATCH(#REF!,#REF!,0)),""),IF(#REF!=4,INDEX(#REF!,MATCH(AC$4,#REF!,0),MATCH(#REF!,#REF!,0)),"")))))</f>
        <v>#REF!</v>
      </c>
      <c r="AD74" s="68" t="e">
        <f>IF(EXACT((#REF!),(PROPER(TEXT(AD$3,"dddd")))),"",IF(AND(EXACT((#REF!),(PROPER(TEXT(AC$3,"dddd")))),(EXACT((#REF!),PROPER(TEXT(AD73,"dddd"))))),"",IF(#REF!=1,IF(AND((AA74=""),(AB74=""),(AC74="")),INDEX(#REF!,MATCH(AD$4,#REF!,0),MATCH(#REF!,#REF!,0)),""),IF(#REF!=2,IF(AC74="",INDEX(#REF!,MATCH(AD$4,#REF!,0),MATCH(#REF!,#REF!,0)),""),IF(#REF!=4,INDEX(#REF!,MATCH(AD$4,#REF!,0),MATCH(#REF!,#REF!,0)),"")))))</f>
        <v>#REF!</v>
      </c>
      <c r="AE74" s="68" t="e">
        <f>IF(EXACT((#REF!),(PROPER(TEXT(AE$3,"dddd")))),"",IF(AND(EXACT((#REF!),(PROPER(TEXT(AD$3,"dddd")))),(EXACT((#REF!),PROPER(TEXT(AE73,"dddd"))))),"",IF(#REF!=1,IF(AND((AB74=""),(AC74=""),(AD74="")),INDEX(#REF!,MATCH(AE$4,#REF!,0),MATCH(#REF!,#REF!,0)),""),IF(#REF!=2,IF(AD74="",INDEX(#REF!,MATCH(AE$4,#REF!,0),MATCH(#REF!,#REF!,0)),""),IF(#REF!=4,INDEX(#REF!,MATCH(AE$4,#REF!,0),MATCH(#REF!,#REF!,0)),"")))))</f>
        <v>#REF!</v>
      </c>
      <c r="AF74" s="68" t="e">
        <f>IF(EXACT((#REF!),(PROPER(TEXT(AF$3,"dddd")))),"",IF(AND(EXACT((#REF!),(PROPER(TEXT(AE$3,"dddd")))),(EXACT((#REF!),PROPER(TEXT(AF73,"dddd"))))),"",IF(#REF!=1,IF(AND((AC74=""),(AD74=""),(AE74="")),INDEX(#REF!,MATCH(AF$4,#REF!,0),MATCH(#REF!,#REF!,0)),""),IF(#REF!=2,IF(AE74="",INDEX(#REF!,MATCH(AF$4,#REF!,0),MATCH(#REF!,#REF!,0)),""),IF(#REF!=4,INDEX(#REF!,MATCH(AF$4,#REF!,0),MATCH(#REF!,#REF!,0)),"")))))</f>
        <v>#REF!</v>
      </c>
      <c r="AG74" s="68" t="e">
        <f>IF(EXACT((#REF!),(PROPER(TEXT(AG$3,"dddd")))),"",IF(AND(EXACT((#REF!),(PROPER(TEXT(AF$3,"dddd")))),(EXACT((#REF!),PROPER(TEXT(AG73,"dddd"))))),"",IF(#REF!=1,IF(AND((AD74=""),(AE74=""),(AF74="")),INDEX(#REF!,MATCH(AG$4,#REF!,0),MATCH(#REF!,#REF!,0)),""),IF(#REF!=2,IF(AF74="",INDEX(#REF!,MATCH(AG$4,#REF!,0),MATCH(#REF!,#REF!,0)),""),IF(#REF!=4,INDEX(#REF!,MATCH(AG$4,#REF!,0),MATCH(#REF!,#REF!,0)),"")))))</f>
        <v>#REF!</v>
      </c>
      <c r="AH74" s="67" t="e">
        <f>IF(EXACT((#REF!),(PROPER(TEXT(AH$3,"dddd")))),"",IF(AND(EXACT((#REF!),(PROPER(TEXT(AG$3,"dddd")))),(EXACT((#REF!),PROPER(TEXT(AH73,"dddd"))))),"",IF(#REF!=1,IF(AND((AE74=""),(AF74=""),(AG74="")),INDEX(#REF!,MATCH(AH$4,#REF!,0),MATCH(#REF!,#REF!,0)),""),IF(#REF!=2,IF(AG74="",INDEX(#REF!,MATCH(AH$4,#REF!,0),MATCH(#REF!,#REF!,0)),""),IF(#REF!=4,INDEX(#REF!,MATCH(AH$4,#REF!,0),MATCH(#REF!,#REF!,0)),"")))))</f>
        <v>#REF!</v>
      </c>
      <c r="AI74" s="67" t="e">
        <f>IF(EXACT((#REF!),(PROPER(TEXT(AI$3,"dddd")))),"",IF(AND(EXACT((#REF!),(PROPER(TEXT(AH$3,"dddd")))),(EXACT((#REF!),PROPER(TEXT(AI73,"dddd"))))),"",IF(#REF!=1,IF(AND((AF74=""),(AG74=""),(AH74="")),INDEX(#REF!,MATCH(AI$4,#REF!,0),MATCH(#REF!,#REF!,0)),""),IF(#REF!=2,IF(AH74="",INDEX(#REF!,MATCH(AI$4,#REF!,0),MATCH(#REF!,#REF!,0)),""),IF(#REF!=4,INDEX(#REF!,MATCH(AI$4,#REF!,0),MATCH(#REF!,#REF!,0)),"")))))</f>
        <v>#REF!</v>
      </c>
      <c r="AJ74" s="67" t="e">
        <f>IF(EXACT((#REF!),(PROPER(TEXT(AJ$3,"dddd")))),"",IF(AND(EXACT((#REF!),(PROPER(TEXT(AI$3,"dddd")))),(EXACT((#REF!),PROPER(TEXT(AJ73,"dddd"))))),"",IF(#REF!=1,IF(AND((AG74=""),(AH74=""),(AI74="")),INDEX(#REF!,MATCH(AJ$4,#REF!,0),MATCH(#REF!,#REF!,0)),""),IF(#REF!=2,IF(AI74="",INDEX(#REF!,MATCH(AJ$4,#REF!,0),MATCH(#REF!,#REF!,0)),""),IF(#REF!=4,INDEX(#REF!,MATCH(AJ$4,#REF!,0),MATCH(#REF!,#REF!,0)),"")))))</f>
        <v>#REF!</v>
      </c>
      <c r="AK74" s="67" t="e">
        <f>IF(EXACT((#REF!),(PROPER(TEXT(AK$3,"dddd")))),"",IF(AND(EXACT((#REF!),(PROPER(TEXT(AJ$3,"dddd")))),(EXACT((#REF!),PROPER(TEXT(AK73,"dddd"))))),"",IF(#REF!=1,IF(AND((AH74=""),(AI74=""),(AJ74="")),INDEX(#REF!,MATCH(AK$4,#REF!,0),MATCH(#REF!,#REF!,0)),""),IF(#REF!=2,IF(AJ74="",INDEX(#REF!,MATCH(AK$4,#REF!,0),MATCH(#REF!,#REF!,0)),""),IF(#REF!=4,INDEX(#REF!,MATCH(AK$4,#REF!,0),MATCH(#REF!,#REF!,0)),"")))))</f>
        <v>#REF!</v>
      </c>
      <c r="AL74" s="67" t="e">
        <f>IF(EXACT((#REF!),(PROPER(TEXT(AL$3,"dddd")))),"",IF(AND(EXACT((#REF!),(PROPER(TEXT(AK$3,"dddd")))),(EXACT((#REF!),PROPER(TEXT(AL73,"dddd"))))),"",IF(#REF!=1,IF(AND((AI74=""),(AJ74=""),(AK74="")),INDEX(#REF!,MATCH(AL$4,#REF!,0),MATCH(#REF!,#REF!,0)),""),IF(#REF!=2,IF(AK74="",INDEX(#REF!,MATCH(AL$4,#REF!,0),MATCH(#REF!,#REF!,0)),""),IF(#REF!=4,INDEX(#REF!,MATCH(AL$4,#REF!,0),MATCH(#REF!,#REF!,0)),"")))))</f>
        <v>#REF!</v>
      </c>
      <c r="AM74" s="68" t="e">
        <f>IF(EXACT((#REF!),(PROPER(TEXT(AM$3,"dddd")))),"",IF(AND(EXACT((#REF!),(PROPER(TEXT(AL$3,"dddd")))),(EXACT((#REF!),PROPER(TEXT(AM73,"dddd"))))),"",IF(#REF!=1,IF(AND((AJ74=""),(AK74=""),(AL74="")),INDEX(#REF!,MATCH(AM$4,#REF!,0),MATCH(#REF!,#REF!,0)),""),IF(#REF!=2,IF(AL74="",INDEX(#REF!,MATCH(AM$4,#REF!,0),MATCH(#REF!,#REF!,0)),""),IF(#REF!=4,INDEX(#REF!,MATCH(AM$4,#REF!,0),MATCH(#REF!,#REF!,0)),"")))))</f>
        <v>#REF!</v>
      </c>
      <c r="AN74" s="68" t="e">
        <f>IF(EXACT((#REF!),(PROPER(TEXT(AN$3,"dddd")))),"",IF(AND(EXACT((#REF!),(PROPER(TEXT(AM$3,"dddd")))),(EXACT((#REF!),PROPER(TEXT(AN73,"dddd"))))),"",IF(#REF!=1,IF(AND((AK74=""),(AL74=""),(AM74="")),INDEX(#REF!,MATCH(AN$4,#REF!,0),MATCH(#REF!,#REF!,0)),""),IF(#REF!=2,IF(AM74="",INDEX(#REF!,MATCH(AN$4,#REF!,0),MATCH(#REF!,#REF!,0)),""),IF(#REF!=4,INDEX(#REF!,MATCH(AN$4,#REF!,0),MATCH(#REF!,#REF!,0)),"")))))</f>
        <v>#REF!</v>
      </c>
      <c r="AO74" s="68" t="e">
        <f>IF(EXACT((#REF!),(PROPER(TEXT(AO$3,"dddd")))),"",IF(AND(EXACT((#REF!),(PROPER(TEXT(AN$3,"dddd")))),(EXACT((#REF!),PROPER(TEXT(AO73,"dddd"))))),"",IF(#REF!=1,IF(AND((AL74=""),(AM74=""),(AN74="")),INDEX(#REF!,MATCH(AO$4,#REF!,0),MATCH(#REF!,#REF!,0)),""),IF(#REF!=2,IF(AN74="",INDEX(#REF!,MATCH(AO$4,#REF!,0),MATCH(#REF!,#REF!,0)),""),IF(#REF!=4,INDEX(#REF!,MATCH(AO$4,#REF!,0),MATCH(#REF!,#REF!,0)),"")))))</f>
        <v>#REF!</v>
      </c>
      <c r="AP74" s="68" t="e">
        <f>IF(EXACT((#REF!),(PROPER(TEXT(AP$3,"dddd")))),"",IF(AND(EXACT((#REF!),(PROPER(TEXT(AO$3,"dddd")))),(EXACT((#REF!),PROPER(TEXT(AP73,"dddd"))))),"",IF(#REF!=1,IF(AND((AM74=""),(AN74=""),(AO74="")),INDEX(#REF!,MATCH(AP$4,#REF!,0),MATCH(#REF!,#REF!,0)),""),IF(#REF!=2,IF(AO74="",INDEX(#REF!,MATCH(AP$4,#REF!,0),MATCH(#REF!,#REF!,0)),""),IF(#REF!=4,INDEX(#REF!,MATCH(AP$4,#REF!,0),MATCH(#REF!,#REF!,0)),"")))))</f>
        <v>#REF!</v>
      </c>
      <c r="AQ74" s="67" t="e">
        <f>IF(EXACT((#REF!),(PROPER(TEXT(AQ$3,"dddd")))),"",IF(AND(EXACT((#REF!),(PROPER(TEXT(AP$3,"dddd")))),(EXACT((#REF!),PROPER(TEXT(AQ73,"dddd"))))),"",IF(#REF!=1,IF(AND((AN74=""),(AO74=""),(AP74="")),INDEX(#REF!,MATCH(AQ$4,#REF!,0),MATCH(#REF!,#REF!,0)),""),IF(#REF!=2,IF(AP74="",INDEX(#REF!,MATCH(AQ$4,#REF!,0),MATCH(#REF!,#REF!,0)),""),IF(#REF!=4,INDEX(#REF!,MATCH(AQ$4,#REF!,0),MATCH(#REF!,#REF!,0)),"")))))</f>
        <v>#REF!</v>
      </c>
      <c r="AR74" s="67" t="e">
        <f>IF(EXACT((#REF!),(PROPER(TEXT(AR$3,"dddd")))),"",IF(AND(EXACT((#REF!),(PROPER(TEXT(AQ$3,"dddd")))),(EXACT((#REF!),PROPER(TEXT(AR73,"dddd"))))),"",IF(#REF!=1,IF(AND((AO74=""),(AP74=""),(AQ74="")),INDEX(#REF!,MATCH(AR$4,#REF!,0),MATCH(#REF!,#REF!,0)),""),IF(#REF!=2,IF(AQ74="",INDEX(#REF!,MATCH(AR$4,#REF!,0),MATCH(#REF!,#REF!,0)),""),IF(#REF!=4,INDEX(#REF!,MATCH(AR$4,#REF!,0),MATCH(#REF!,#REF!,0)),"")))))</f>
        <v>#REF!</v>
      </c>
      <c r="AS74" s="67" t="e">
        <f>IF(EXACT((#REF!),(PROPER(TEXT(AS$3,"dddd")))),"",IF(AND(EXACT((#REF!),(PROPER(TEXT(AR$3,"dddd")))),(EXACT((#REF!),PROPER(TEXT(AS73,"dddd"))))),"",IF(#REF!=1,IF(AND((AP74=""),(AQ74=""),(AR74="")),INDEX(#REF!,MATCH(AS$4,#REF!,0),MATCH(#REF!,#REF!,0)),""),IF(#REF!=2,IF(AR74="",INDEX(#REF!,MATCH(AS$4,#REF!,0),MATCH(#REF!,#REF!,0)),""),IF(#REF!=4,INDEX(#REF!,MATCH(AS$4,#REF!,0),MATCH(#REF!,#REF!,0)),"")))))</f>
        <v>#REF!</v>
      </c>
      <c r="AT74" s="67" t="e">
        <f>IF(EXACT((#REF!),(PROPER(TEXT(AT$3,"dddd")))),"",IF(AND(EXACT((#REF!),(PROPER(TEXT(AS$3,"dddd")))),(EXACT((#REF!),PROPER(TEXT(AT73,"dddd"))))),"",IF(#REF!=1,IF(AND((AQ74=""),(AR74=""),(AS74="")),INDEX(#REF!,MATCH(AT$4,#REF!,0),MATCH(#REF!,#REF!,0)),""),IF(#REF!=2,IF(AS74="",INDEX(#REF!,MATCH(AT$4,#REF!,0),MATCH(#REF!,#REF!,0)),""),IF(#REF!=4,INDEX(#REF!,MATCH(AT$4,#REF!,0),MATCH(#REF!,#REF!,0)),"")))))</f>
        <v>#REF!</v>
      </c>
      <c r="AU74" s="67" t="e">
        <f>IF(EXACT((#REF!),(PROPER(TEXT(AU$3,"dddd")))),"",IF(AND(EXACT((#REF!),(PROPER(TEXT(AT$3,"dddd")))),(EXACT((#REF!),PROPER(TEXT(AU73,"dddd"))))),"",IF(#REF!=1,IF(AND((AR74=""),(AS74=""),(AT74="")),INDEX(#REF!,MATCH(AU$4,#REF!,0),MATCH(#REF!,#REF!,0)),""),IF(#REF!=2,IF(AT74="",INDEX(#REF!,MATCH(AU$4,#REF!,0),MATCH(#REF!,#REF!,0)),""),IF(#REF!=4,INDEX(#REF!,MATCH(AU$4,#REF!,0),MATCH(#REF!,#REF!,0)),"")))))</f>
        <v>#REF!</v>
      </c>
      <c r="AV74" s="68" t="e">
        <f>IF(EXACT((#REF!),(PROPER(TEXT(AV$3,"dddd")))),"",IF(AND(EXACT((#REF!),(PROPER(TEXT(AU$3,"dddd")))),(EXACT((#REF!),PROPER(TEXT(AV73,"dddd"))))),"",IF(#REF!=1,IF(AND((AS74=""),(AT74=""),(AU74="")),INDEX(#REF!,MATCH(AV$4,#REF!,0),MATCH(#REF!,#REF!,0)),""),IF(#REF!=2,IF(AU74="",INDEX(#REF!,MATCH(AV$4,#REF!,0),MATCH(#REF!,#REF!,0)),""),IF(#REF!=4,INDEX(#REF!,MATCH(AV$4,#REF!,0),MATCH(#REF!,#REF!,0)),"")))))</f>
        <v>#REF!</v>
      </c>
      <c r="AW74" s="68" t="e">
        <f>IF(EXACT((#REF!),(PROPER(TEXT(AW$3,"dddd")))),"",IF(AND(EXACT((#REF!),(PROPER(TEXT(AV$3,"dddd")))),(EXACT((#REF!),PROPER(TEXT(AW73,"dddd"))))),"",IF(#REF!=1,IF(AND((AT74=""),(AU74=""),(AV74="")),INDEX(#REF!,MATCH(AW$4,#REF!,0),MATCH(#REF!,#REF!,0)),""),IF(#REF!=2,IF(AV74="",INDEX(#REF!,MATCH(AW$4,#REF!,0),MATCH(#REF!,#REF!,0)),""),IF(#REF!=4,INDEX(#REF!,MATCH(AW$4,#REF!,0),MATCH(#REF!,#REF!,0)),"")))))</f>
        <v>#REF!</v>
      </c>
      <c r="AX74" s="68" t="e">
        <f>IF(EXACT((#REF!),(PROPER(TEXT(AX$3,"dddd")))),"",IF(AND(EXACT((#REF!),(PROPER(TEXT(AW$3,"dddd")))),(EXACT((#REF!),PROPER(TEXT(AX73,"dddd"))))),"",IF(#REF!=1,IF(AND((AU74=""),(AV74=""),(AW74="")),INDEX(#REF!,MATCH(AX$4,#REF!,0),MATCH(#REF!,#REF!,0)),""),IF(#REF!=2,IF(AW74="",INDEX(#REF!,MATCH(AX$4,#REF!,0),MATCH(#REF!,#REF!,0)),""),IF(#REF!=4,INDEX(#REF!,MATCH(AX$4,#REF!,0),MATCH(#REF!,#REF!,0)),"")))))</f>
        <v>#REF!</v>
      </c>
      <c r="AY74" s="68" t="e">
        <f>IF(EXACT((#REF!),(PROPER(TEXT(AY$3,"dddd")))),"",IF(AND(EXACT((#REF!),(PROPER(TEXT(AX$3,"dddd")))),(EXACT((#REF!),PROPER(TEXT(AY73,"dddd"))))),"",IF(#REF!=1,IF(AND((AV74=""),(AW74=""),(AX74="")),INDEX(#REF!,MATCH(AY$4,#REF!,0),MATCH(#REF!,#REF!,0)),""),IF(#REF!=2,IF(AX74="",INDEX(#REF!,MATCH(AY$4,#REF!,0),MATCH(#REF!,#REF!,0)),""),IF(#REF!=4,INDEX(#REF!,MATCH(AY$4,#REF!,0),MATCH(#REF!,#REF!,0)),"")))))</f>
        <v>#REF!</v>
      </c>
      <c r="AZ74" s="67" t="e">
        <f>IF(EXACT((#REF!),(PROPER(TEXT(AZ$3,"dddd")))),"",IF(AND(EXACT((#REF!),(PROPER(TEXT(AY$3,"dddd")))),(EXACT((#REF!),PROPER(TEXT(AZ73,"dddd"))))),"",IF(#REF!=1,IF(AND((AW74=""),(AX74=""),(AY74="")),INDEX(#REF!,MATCH(AZ$4,#REF!,0),MATCH(#REF!,#REF!,0)),""),IF(#REF!=2,IF(AY74="",INDEX(#REF!,MATCH(AZ$4,#REF!,0),MATCH(#REF!,#REF!,0)),""),IF(#REF!=4,INDEX(#REF!,MATCH(AZ$4,#REF!,0),MATCH(#REF!,#REF!,0)),"")))))</f>
        <v>#REF!</v>
      </c>
      <c r="BA74" s="67" t="e">
        <f>IF(EXACT((#REF!),(PROPER(TEXT(BA$3,"dddd")))),"",IF(AND(EXACT((#REF!),(PROPER(TEXT(AZ$3,"dddd")))),(EXACT((#REF!),PROPER(TEXT(BA73,"dddd"))))),"",IF(#REF!=1,IF(AND((AX74=""),(AY74=""),(AZ74="")),INDEX(#REF!,MATCH(BA$4,#REF!,0),MATCH(#REF!,#REF!,0)),""),IF(#REF!=2,IF(AZ74="",INDEX(#REF!,MATCH(BA$4,#REF!,0),MATCH(#REF!,#REF!,0)),""),IF(#REF!=4,INDEX(#REF!,MATCH(BA$4,#REF!,0),MATCH(#REF!,#REF!,0)),"")))))</f>
        <v>#REF!</v>
      </c>
      <c r="BB74" s="67" t="e">
        <f>IF(EXACT((#REF!),(PROPER(TEXT(BB$3,"dddd")))),"",IF(AND(EXACT((#REF!),(PROPER(TEXT(BA$3,"dddd")))),(EXACT((#REF!),PROPER(TEXT(BB73,"dddd"))))),"",IF(#REF!=1,IF(AND((AY74=""),(AZ74=""),(BA74="")),INDEX(#REF!,MATCH(BB$4,#REF!,0),MATCH(#REF!,#REF!,0)),""),IF(#REF!=2,IF(BA74="",INDEX(#REF!,MATCH(BB$4,#REF!,0),MATCH(#REF!,#REF!,0)),""),IF(#REF!=4,INDEX(#REF!,MATCH(BB$4,#REF!,0),MATCH(#REF!,#REF!,0)),"")))))</f>
        <v>#REF!</v>
      </c>
      <c r="BC74" s="67" t="e">
        <f>IF(EXACT((#REF!),(PROPER(TEXT(BC$3,"dddd")))),"",IF(AND(EXACT((#REF!),(PROPER(TEXT(BB$3,"dddd")))),(EXACT((#REF!),PROPER(TEXT(BC73,"dddd"))))),"",IF(#REF!=1,IF(AND((AZ74=""),(BA74=""),(BB74="")),INDEX(#REF!,MATCH(BC$4,#REF!,0),MATCH(#REF!,#REF!,0)),""),IF(#REF!=2,IF(BB74="",INDEX(#REF!,MATCH(BC$4,#REF!,0),MATCH(#REF!,#REF!,0)),""),IF(#REF!=4,INDEX(#REF!,MATCH(BC$4,#REF!,0),MATCH(#REF!,#REF!,0)),"")))))</f>
        <v>#REF!</v>
      </c>
      <c r="BD74" s="68" t="e">
        <f>IF(EXACT((#REF!),(PROPER(TEXT(BD$3,"dddd")))),"",IF(AND(EXACT((#REF!),(PROPER(TEXT(BC$3,"dddd")))),(EXACT((#REF!),PROPER(TEXT(BD73,"dddd"))))),"",IF(#REF!=1,IF(AND((BA74=""),(BB74=""),(BC74="")),INDEX(#REF!,MATCH(BD$4,#REF!,0),MATCH(#REF!,#REF!,0)),""),IF(#REF!=2,IF(BC74="",INDEX(#REF!,MATCH(BD$4,#REF!,0),MATCH(#REF!,#REF!,0)),""),IF(#REF!=4,INDEX(#REF!,MATCH(BD$4,#REF!,0),MATCH(#REF!,#REF!,0)),"")))))</f>
        <v>#REF!</v>
      </c>
      <c r="BE74" s="68" t="e">
        <f>IF(EXACT((#REF!),(PROPER(TEXT(BE$3,"dddd")))),"",IF(AND(EXACT((#REF!),(PROPER(TEXT(BD$3,"dddd")))),(EXACT((#REF!),PROPER(TEXT(BE73,"dddd"))))),"",IF(#REF!=1,IF(AND((BB74=""),(BC74=""),(BD74="")),INDEX(#REF!,MATCH(BE$4,#REF!,0),MATCH(#REF!,#REF!,0)),""),IF(#REF!=2,IF(BD74="",INDEX(#REF!,MATCH(BE$4,#REF!,0),MATCH(#REF!,#REF!,0)),""),IF(#REF!=4,INDEX(#REF!,MATCH(BE$4,#REF!,0),MATCH(#REF!,#REF!,0)),"")))))</f>
        <v>#REF!</v>
      </c>
      <c r="BF74" s="68" t="e">
        <f>IF(EXACT((#REF!),(PROPER(TEXT(BF$3,"dddd")))),"",IF(AND(EXACT((#REF!),(PROPER(TEXT(BE$3,"dddd")))),(EXACT((#REF!),PROPER(TEXT(BF73,"dddd"))))),"",IF(#REF!=1,IF(AND((BC74=""),(BD74=""),(BE74="")),INDEX(#REF!,MATCH(BF$4,#REF!,0),MATCH(#REF!,#REF!,0)),""),IF(#REF!=2,IF(BE74="",INDEX(#REF!,MATCH(BF$4,#REF!,0),MATCH(#REF!,#REF!,0)),""),IF(#REF!=4,INDEX(#REF!,MATCH(BF$4,#REF!,0),MATCH(#REF!,#REF!,0)),"")))))</f>
        <v>#REF!</v>
      </c>
      <c r="BG74" s="68" t="e">
        <f>IF(EXACT((#REF!),(PROPER(TEXT(BG$3,"dddd")))),"",IF(AND(EXACT((#REF!),(PROPER(TEXT(BF$3,"dddd")))),(EXACT((#REF!),PROPER(TEXT(BG73,"dddd"))))),"",IF(#REF!=1,IF(AND((BD74=""),(BE74=""),(BF74="")),INDEX(#REF!,MATCH(BG$4,#REF!,0),MATCH(#REF!,#REF!,0)),""),IF(#REF!=2,IF(BF74="",INDEX(#REF!,MATCH(BG$4,#REF!,0),MATCH(#REF!,#REF!,0)),""),IF(#REF!=4,INDEX(#REF!,MATCH(BG$4,#REF!,0),MATCH(#REF!,#REF!,0)),"")))))</f>
        <v>#REF!</v>
      </c>
    </row>
    <row r="75" spans="1:59" ht="26.25" customHeight="1" x14ac:dyDescent="0.25">
      <c r="A75" s="75" t="e">
        <f t="shared" si="2"/>
        <v>#REF!</v>
      </c>
      <c r="B75" s="52" t="s">
        <v>269</v>
      </c>
      <c r="C75" s="52" t="s">
        <v>64</v>
      </c>
      <c r="D75" s="52" t="s">
        <v>223</v>
      </c>
      <c r="E75" s="52" t="s">
        <v>240</v>
      </c>
      <c r="F75" s="72" t="e">
        <f>IF(ISNA(VLOOKUP(E75,#REF!,2,FALSE)),"",VLOOKUP(E75,#REF!,2,FALSE))</f>
        <v>#REF!</v>
      </c>
      <c r="G75" s="72" t="e">
        <f>IF(ISNA(VLOOKUP(E75,#REF!,3,0)),"",VLOOKUP(E75,#REF!,3,0))</f>
        <v>#REF!</v>
      </c>
      <c r="H75" s="67" t="e">
        <f>IF(EXACT((#REF!),(PROPER(TEXT(H$3,"dddd")))),"",IF(EXACT(H$4,#REF!),IF(#REF!=4,INDEX(#REF!,MATCH(H$4,#REF!,0),MATCH(#REF!,#REF!,0)),INDEX(#REF!,MATCH(#REF!,#REF!,0),MATCH(#REF!,#REF!,0))),""))</f>
        <v>#REF!</v>
      </c>
      <c r="I75" s="67" t="e">
        <f>IF(EXACT((#REF!),(PROPER(TEXT(I$3,"dddd")))),"",IF(EXACT(I$4,#REF!),IF(H75="",IF(OR((#REF!=4),(#REF!=3),(#REF!=2),(#REF!=1)),INDEX(#REF!,MATCH(I$4,#REF!,0),MATCH(#REF!,#REF!,0)),"")),IF(#REF!=4,IF(H75="","",INDEX(#REF!,MATCH(I$4,#REF!,0),MATCH(#REF!,#REF!,0))),IF(#REF!=2,IF(H75="",IF(OR((#REF!="Semana1"),(#REF!="Semana2")),INDEX(#REF!,MATCH(I$4,#REF!,0),MATCH(#REF!,#REF!,0)),""),""),IF(#REF!=1,IF(H75="",IF(#REF!="Semana2","",""),""))))))</f>
        <v>#REF!</v>
      </c>
      <c r="J75" s="67" t="e">
        <f>IF(EXACT(J$4,#REF!),IF(I75="",IF(OR((#REF!=4),(#REF!=3),(#REF!=2),(#REF!=1)),INDEX(#REF!,MATCH(J$4,#REF!,0),MATCH(#REF!,#REF!,0)),"")),IF(#REF!=4,IF(I75="","",INDEX(#REF!,MATCH(J$4,#REF!,0),MATCH(#REF!,#REF!,0))),IF(#REF!=2,IF(I75="",IF(OR((#REF!="Semana1"),(#REF!="Semana2"),(#REF!="Semana3")),INDEX(#REF!,MATCH(J$4,#REF!,0),MATCH(#REF!,#REF!,0)),""),""),IF(#REF!=1,IF(I75="",IF(#REF!="Semana3","",""),"")))))</f>
        <v>#REF!</v>
      </c>
      <c r="K75" s="67" t="e">
        <f>IF(EXACT(K$4,#REF!),IF(J75="",IF(OR((#REF!=4),(#REF!=3),(#REF!=2),(#REF!=1)),INDEX(#REF!,MATCH(K$4,#REF!,0),MATCH(#REF!,#REF!,0)),"")),IF(#REF!=4,IF(J75="","",INDEX(#REF!,MATCH(K$4,#REF!,0),MATCH(#REF!,#REF!,0))),IF(#REF!=2,IF(J75="",IF(OR((#REF!="Semana1"),(#REF!="Semana2"),(#REF!="Semana3"),(#REF!="Semana4")),INDEX(#REF!,MATCH(K$4,#REF!,0),MATCH(#REF!,#REF!,0)),""),""),IF(#REF!=1,IF(J75="",IF(#REF!="Semana4","",""),"")))))</f>
        <v>#REF!</v>
      </c>
      <c r="L75" s="67" t="e">
        <f>IF(EXACT(L$4,#REF!),IF(K75="",IF(OR((#REF!=4),(#REF!=3),(#REF!=2),(#REF!=1)),INDEX(#REF!,MATCH(L$4,#REF!,0),MATCH(#REF!,#REF!,0)),"")),IF(#REF!=4,IF(K75="","",INDEX(#REF!,MATCH(L$4,#REF!,0),MATCH(#REF!,#REF!,0))),IF(#REF!=2,IF(K75="",IF(OR((#REF!="Semana1"),(#REF!="Semana2"),(#REF!="Semana3"),(#REF!="Semana4"),(#REF!="Semana5")),INDEX(#REF!,MATCH(L$4,#REF!,0),MATCH(#REF!,#REF!,0)),""),""),IF(#REF!=1,IF(AND((#REF!="Semana1"),(I75=""),(J75=""),(K75="")),INDEX(#REF!,MATCH(L$4,#REF!,0),MATCH(#REF!,#REF!,0)),IF(AND((#REF!="Semana5"),(K75="")),INDEX(#REF!,MATCH(L$4,#REF!,0),MATCH(#REF!,#REF!,0)),""))))))</f>
        <v>#REF!</v>
      </c>
      <c r="M75" s="68" t="e">
        <f>IF(EXACT(M$4,#REF!),IF(L75="",IF(OR((#REF!=4),(#REF!=3),(#REF!=2),(#REF!=1)),INDEX(#REF!,MATCH(M$4,#REF!,0),MATCH(#REF!,#REF!,0)),"")),IF(#REF!=4,IF(L75="","",INDEX(#REF!,MATCH(M$4,#REF!,0),MATCH(#REF!,#REF!,0))),IF(#REF!=2,IF(L75="",IF(OR((#REF!="Semana1"),(#REF!="Semana2"),(#REF!="Semana3"),(#REF!="Semana4"),(#REF!="Semana5")),INDEX(#REF!,MATCH(M$4,#REF!,0),MATCH(#REF!,#REF!,0)),""),""),IF(#REF!=1,IF(AND((#REF!="Semana2"),(J75=""),(K75=""),(L75="")),INDEX(#REF!,MATCH(M$4,#REF!,0),MATCH(#REF!,#REF!,0)),IF(AND((#REF!="Semana6"),(L75="")),INDEX(#REF!,MATCH(M$4,#REF!,0),MATCH(#REF!,#REF!,0)),""))))))</f>
        <v>#REF!</v>
      </c>
      <c r="N75" s="68" t="e">
        <f>IF(EXACT(N$4,#REF!),IF(M75="",IF(OR((#REF!=4),(#REF!=3),(#REF!=2),(#REF!=1)),INDEX(#REF!,MATCH(N$4,#REF!,0),MATCH(#REF!,#REF!,0)),"")),IF(#REF!=4,IF(M75="","",INDEX(#REF!,MATCH(N$4,#REF!,0),MATCH(#REF!,#REF!,0))),IF(#REF!=2,IF(M75="",IF(OR((#REF!="Semana1"),(#REF!="Semana2"),(#REF!="Semana3"),(#REF!="Semana4"),(#REF!="Semana5")),INDEX(#REF!,MATCH(N$4,#REF!,0),MATCH(#REF!,#REF!,0)),""),""),IF(#REF!=1,IF(AND((#REF!="Semana3"),(K75=""),(L75=""),(M75="")),INDEX(#REF!,MATCH(N$4,#REF!,0),MATCH(#REF!,#REF!,0)),IF(AND((#REF!="Semana7"),(M75="")),INDEX(#REF!,MATCH(N$4,#REF!,0),MATCH(#REF!,#REF!,0)),""))))))</f>
        <v>#REF!</v>
      </c>
      <c r="O75" s="68" t="e">
        <f>IF(EXACT(O$4,#REF!),IF(N75="",IF(OR((#REF!=4),(#REF!=3),(#REF!=2),(#REF!=1)),INDEX(#REF!,MATCH(O$4,#REF!,0),MATCH(#REF!,#REF!,0)),"")),IF(#REF!=4,IF(N75="","",INDEX(#REF!,MATCH(O$4,#REF!,0),MATCH(#REF!,#REF!,0))),IF(#REF!=2,IF(N75="",IF(OR((#REF!="Semana1"),(#REF!="Semana2"),(#REF!="Semana3"),(#REF!="Semana4"),(#REF!="Semana5"),(#REF!="Semana6"),(#REF!="Semana7"),(#REF!="Semana8")),INDEX(#REF!,MATCH(O$4,#REF!,0),MATCH(#REF!,#REF!,0)),""),""),IF(#REF!=1,IF(AND((L75=""),(M75=""),(N75="")),INDEX(#REF!,MATCH(O$4,#REF!,0),MATCH(#REF!,#REF!,0)),""),""))))</f>
        <v>#REF!</v>
      </c>
      <c r="P75" s="68" t="e">
        <f>IF(EXACT((#REF!),(PROPER(TEXT(P$3,"dddd")))),"",IF(AND(EXACT((#REF!),(PROPER(TEXT(O$3,"dddd")))),(EXACT((#REF!),PROPER(TEXT(P74,"dddd"))))),"",IF(#REF!=1,IF(AND((M75=""),(N75=""),(O75="")),INDEX(#REF!,MATCH(P$4,#REF!,0),MATCH(#REF!,#REF!,0)),""),IF(#REF!=2,IF(O75="",INDEX(#REF!,MATCH(P$4,#REF!,0),MATCH(#REF!,#REF!,0)),""),IF(#REF!=4,INDEX(#REF!,MATCH(P$4,#REF!,0),MATCH(#REF!,#REF!,0)),"")))))</f>
        <v>#REF!</v>
      </c>
      <c r="Q75" s="67" t="e">
        <f>IF(EXACT((#REF!),(PROPER(TEXT(Q$3,"dddd")))),"",IF(AND(EXACT((#REF!),(PROPER(TEXT(P$3,"dddd")))),(EXACT((#REF!),PROPER(TEXT(Q74,"dddd"))))),"",IF(#REF!=1,IF(AND((N75=""),(O75=""),(P75="")),INDEX(#REF!,MATCH(Q$4,#REF!,0),MATCH(#REF!,#REF!,0)),""),IF(#REF!=2,IF(P75="",INDEX(#REF!,MATCH(Q$4,#REF!,0),MATCH(#REF!,#REF!,0)),""),IF(#REF!=4,INDEX(#REF!,MATCH(Q$4,#REF!,0),MATCH(#REF!,#REF!,0)),"")))))</f>
        <v>#REF!</v>
      </c>
      <c r="R75" s="67" t="e">
        <f>IF(EXACT((#REF!),(PROPER(TEXT(R$3,"dddd")))),"",IF(AND(EXACT((#REF!),(PROPER(TEXT(Q$3,"dddd")))),(EXACT((#REF!),PROPER(TEXT(R74,"dddd"))))),"",IF(#REF!=1,IF(AND((O75=""),(P75=""),(Q75="")),INDEX(#REF!,MATCH(R$4,#REF!,0),MATCH(#REF!,#REF!,0)),""),IF(#REF!=2,IF(Q75="",INDEX(#REF!,MATCH(R$4,#REF!,0),MATCH(#REF!,#REF!,0)),""),IF(#REF!=4,INDEX(#REF!,MATCH(R$4,#REF!,0),MATCH(#REF!,#REF!,0)),"")))))</f>
        <v>#REF!</v>
      </c>
      <c r="S75" s="67" t="e">
        <f>IF(EXACT((#REF!),(PROPER(TEXT(S$3,"dddd")))),"",IF(AND(EXACT((#REF!),(PROPER(TEXT(R$3,"dddd")))),(EXACT((#REF!),PROPER(TEXT(S74,"dddd"))))),"",IF(#REF!=1,IF(AND((P75=""),(Q75=""),(R75="")),INDEX(#REF!,MATCH(S$4,#REF!,0),MATCH(#REF!,#REF!,0)),""),IF(#REF!=2,IF(R75="",INDEX(#REF!,MATCH(S$4,#REF!,0),MATCH(#REF!,#REF!,0)),""),IF(#REF!=4,INDEX(#REF!,MATCH(S$4,#REF!,0),MATCH(#REF!,#REF!,0)),"")))))</f>
        <v>#REF!</v>
      </c>
      <c r="T75" s="67" t="e">
        <f>IF(EXACT((#REF!),(PROPER(TEXT(T$3,"dddd")))),"",IF(AND(EXACT((#REF!),(PROPER(TEXT(S$3,"dddd")))),(EXACT((#REF!),PROPER(TEXT(T74,"dddd"))))),"",IF(#REF!=1,IF(AND((Q75=""),(R75=""),(S75="")),INDEX(#REF!,MATCH(T$4,#REF!,0),MATCH(#REF!,#REF!,0)),""),IF(#REF!=2,IF(S75="",INDEX(#REF!,MATCH(T$4,#REF!,0),MATCH(#REF!,#REF!,0)),""),IF(#REF!=4,INDEX(#REF!,MATCH(T$4,#REF!,0),MATCH(#REF!,#REF!,0)),"")))))</f>
        <v>#REF!</v>
      </c>
      <c r="U75" s="68" t="e">
        <f>IF(EXACT((#REF!),(PROPER(TEXT(U$3,"dddd")))),"",IF(AND(EXACT((#REF!),(PROPER(TEXT(T$3,"dddd")))),(EXACT((#REF!),PROPER(TEXT(U74,"dddd"))))),"",IF(#REF!=1,IF(AND((R75=""),(S75=""),(T75="")),INDEX(#REF!,MATCH(U$4,#REF!,0),MATCH(#REF!,#REF!,0)),""),IF(#REF!=2,IF(T75="",INDEX(#REF!,MATCH(U$4,#REF!,0),MATCH(#REF!,#REF!,0)),""),IF(#REF!=4,INDEX(#REF!,MATCH(U$4,#REF!,0),MATCH(#REF!,#REF!,0)),"")))))</f>
        <v>#REF!</v>
      </c>
      <c r="V75" s="68" t="e">
        <f>IF(EXACT((#REF!),(PROPER(TEXT(V$3,"dddd")))),"",IF(AND(EXACT((#REF!),(PROPER(TEXT(U$3,"dddd")))),(EXACT((#REF!),PROPER(TEXT(V74,"dddd"))))),"",IF(#REF!=1,IF(AND((S75=""),(T75=""),(U75="")),INDEX(#REF!,MATCH(V$4,#REF!,0),MATCH(#REF!,#REF!,0)),""),IF(#REF!=2,IF(U75="",INDEX(#REF!,MATCH(V$4,#REF!,0),MATCH(#REF!,#REF!,0)),""),IF(#REF!=4,INDEX(#REF!,MATCH(V$4,#REF!,0),MATCH(#REF!,#REF!,0)),"")))))</f>
        <v>#REF!</v>
      </c>
      <c r="W75" s="68" t="e">
        <f>IF(EXACT((#REF!),(PROPER(TEXT(W$3,"dddd")))),"",IF(AND(EXACT((#REF!),(PROPER(TEXT(V$3,"dddd")))),(EXACT((#REF!),PROPER(TEXT(W74,"dddd"))))),"",IF(#REF!=1,IF(AND((T75=""),(U75=""),(V75="")),INDEX(#REF!,MATCH(W$4,#REF!,0),MATCH(#REF!,#REF!,0)),""),IF(#REF!=2,IF(V75="",INDEX(#REF!,MATCH(W$4,#REF!,0),MATCH(#REF!,#REF!,0)),""),IF(#REF!=4,INDEX(#REF!,MATCH(W$4,#REF!,0),MATCH(#REF!,#REF!,0)),"")))))</f>
        <v>#REF!</v>
      </c>
      <c r="X75" s="68" t="e">
        <f>IF(EXACT((#REF!),(PROPER(TEXT(X$3,"dddd")))),"",IF(AND(EXACT((#REF!),(PROPER(TEXT(W$3,"dddd")))),(EXACT((#REF!),PROPER(TEXT(X74,"dddd"))))),"",IF(#REF!=1,IF(AND((U75=""),(V75=""),(W75="")),INDEX(#REF!,MATCH(X$4,#REF!,0),MATCH(#REF!,#REF!,0)),""),IF(#REF!=2,IF(W75="",INDEX(#REF!,MATCH(X$4,#REF!,0),MATCH(#REF!,#REF!,0)),""),IF(#REF!=4,INDEX(#REF!,MATCH(X$4,#REF!,0),MATCH(#REF!,#REF!,0)),"")))))</f>
        <v>#REF!</v>
      </c>
      <c r="Y75" s="67" t="e">
        <f>IF(EXACT((#REF!),(PROPER(TEXT(Y$3,"dddd")))),"",IF(AND(EXACT((#REF!),(PROPER(TEXT(X$3,"dddd")))),(EXACT((#REF!),PROPER(TEXT(Y74,"dddd"))))),"",IF(#REF!=1,IF(AND((V75=""),(W75=""),(X75="")),INDEX(#REF!,MATCH(Y$4,#REF!,0),MATCH(#REF!,#REF!,0)),""),IF(#REF!=2,IF(X75="",INDEX(#REF!,MATCH(Y$4,#REF!,0),MATCH(#REF!,#REF!,0)),""),IF(#REF!=4,INDEX(#REF!,MATCH(Y$4,#REF!,0),MATCH(#REF!,#REF!,0)),"")))))</f>
        <v>#REF!</v>
      </c>
      <c r="Z75" s="67" t="e">
        <f>IF(EXACT((#REF!),(PROPER(TEXT(Z$3,"dddd")))),"",IF(AND(EXACT((#REF!),(PROPER(TEXT(Y$3,"dddd")))),(EXACT((#REF!),PROPER(TEXT(Z74,"dddd"))))),"",IF(#REF!=1,IF(AND((W75=""),(X75=""),(Y75="")),INDEX(#REF!,MATCH(Z$4,#REF!,0),MATCH(#REF!,#REF!,0)),""),IF(#REF!=2,IF(Y75="",INDEX(#REF!,MATCH(Z$4,#REF!,0),MATCH(#REF!,#REF!,0)),""),IF(#REF!=4,INDEX(#REF!,MATCH(Z$4,#REF!,0),MATCH(#REF!,#REF!,0)),"")))))</f>
        <v>#REF!</v>
      </c>
      <c r="AA75" s="67" t="e">
        <f>IF(EXACT((#REF!),(PROPER(TEXT(AA$3,"dddd")))),"",IF(AND(EXACT((#REF!),(PROPER(TEXT(Z$3,"dddd")))),(EXACT((#REF!),PROPER(TEXT(AA74,"dddd"))))),"",IF(#REF!=1,IF(AND((X75=""),(Y75=""),(Z75="")),INDEX(#REF!,MATCH(AA$4,#REF!,0),MATCH(#REF!,#REF!,0)),""),IF(#REF!=2,IF(Z75="",INDEX(#REF!,MATCH(AA$4,#REF!,0),MATCH(#REF!,#REF!,0)),""),IF(#REF!=4,INDEX(#REF!,MATCH(AA$4,#REF!,0),MATCH(#REF!,#REF!,0)),"")))))</f>
        <v>#REF!</v>
      </c>
      <c r="AB75" s="67" t="e">
        <f>IF(EXACT((#REF!),(PROPER(TEXT(AB$3,"dddd")))),"",IF(AND(EXACT((#REF!),(PROPER(TEXT(AA$3,"dddd")))),(EXACT((#REF!),PROPER(TEXT(AB74,"dddd"))))),"",IF(#REF!=1,IF(AND((Y75=""),(Z75=""),(AA75="")),INDEX(#REF!,MATCH(AB$4,#REF!,0),MATCH(#REF!,#REF!,0)),""),IF(#REF!=2,IF(AA75="",INDEX(#REF!,MATCH(AB$4,#REF!,0),MATCH(#REF!,#REF!,0)),""),IF(#REF!=4,INDEX(#REF!,MATCH(AB$4,#REF!,0),MATCH(#REF!,#REF!,0)),"")))))</f>
        <v>#REF!</v>
      </c>
      <c r="AC75" s="67" t="e">
        <f>IF(EXACT((#REF!),(PROPER(TEXT(AC$3,"dddd")))),"",IF(AND(EXACT((#REF!),(PROPER(TEXT(AB$3,"dddd")))),(EXACT((#REF!),PROPER(TEXT(AC74,"dddd"))))),"",IF(#REF!=1,IF(AND((Z75=""),(AA75=""),(AB75="")),INDEX(#REF!,MATCH(AC$4,#REF!,0),MATCH(#REF!,#REF!,0)),""),IF(#REF!=2,IF(AB75="",INDEX(#REF!,MATCH(AC$4,#REF!,0),MATCH(#REF!,#REF!,0)),""),IF(#REF!=4,INDEX(#REF!,MATCH(AC$4,#REF!,0),MATCH(#REF!,#REF!,0)),"")))))</f>
        <v>#REF!</v>
      </c>
      <c r="AD75" s="68" t="e">
        <f>IF(EXACT((#REF!),(PROPER(TEXT(AD$3,"dddd")))),"",IF(AND(EXACT((#REF!),(PROPER(TEXT(AC$3,"dddd")))),(EXACT((#REF!),PROPER(TEXT(AD74,"dddd"))))),"",IF(#REF!=1,IF(AND((AA75=""),(AB75=""),(AC75="")),INDEX(#REF!,MATCH(AD$4,#REF!,0),MATCH(#REF!,#REF!,0)),""),IF(#REF!=2,IF(AC75="",INDEX(#REF!,MATCH(AD$4,#REF!,0),MATCH(#REF!,#REF!,0)),""),IF(#REF!=4,INDEX(#REF!,MATCH(AD$4,#REF!,0),MATCH(#REF!,#REF!,0)),"")))))</f>
        <v>#REF!</v>
      </c>
      <c r="AE75" s="68" t="e">
        <f>IF(EXACT((#REF!),(PROPER(TEXT(AE$3,"dddd")))),"",IF(AND(EXACT((#REF!),(PROPER(TEXT(AD$3,"dddd")))),(EXACT((#REF!),PROPER(TEXT(AE74,"dddd"))))),"",IF(#REF!=1,IF(AND((AB75=""),(AC75=""),(AD75="")),INDEX(#REF!,MATCH(AE$4,#REF!,0),MATCH(#REF!,#REF!,0)),""),IF(#REF!=2,IF(AD75="",INDEX(#REF!,MATCH(AE$4,#REF!,0),MATCH(#REF!,#REF!,0)),""),IF(#REF!=4,INDEX(#REF!,MATCH(AE$4,#REF!,0),MATCH(#REF!,#REF!,0)),"")))))</f>
        <v>#REF!</v>
      </c>
      <c r="AF75" s="68" t="e">
        <f>IF(EXACT((#REF!),(PROPER(TEXT(AF$3,"dddd")))),"",IF(AND(EXACT((#REF!),(PROPER(TEXT(AE$3,"dddd")))),(EXACT((#REF!),PROPER(TEXT(AF74,"dddd"))))),"",IF(#REF!=1,IF(AND((AC75=""),(AD75=""),(AE75="")),INDEX(#REF!,MATCH(AF$4,#REF!,0),MATCH(#REF!,#REF!,0)),""),IF(#REF!=2,IF(AE75="",INDEX(#REF!,MATCH(AF$4,#REF!,0),MATCH(#REF!,#REF!,0)),""),IF(#REF!=4,INDEX(#REF!,MATCH(AF$4,#REF!,0),MATCH(#REF!,#REF!,0)),"")))))</f>
        <v>#REF!</v>
      </c>
      <c r="AG75" s="68" t="e">
        <f>IF(EXACT((#REF!),(PROPER(TEXT(AG$3,"dddd")))),"",IF(AND(EXACT((#REF!),(PROPER(TEXT(AF$3,"dddd")))),(EXACT((#REF!),PROPER(TEXT(AG74,"dddd"))))),"",IF(#REF!=1,IF(AND((AD75=""),(AE75=""),(AF75="")),INDEX(#REF!,MATCH(AG$4,#REF!,0),MATCH(#REF!,#REF!,0)),""),IF(#REF!=2,IF(AF75="",INDEX(#REF!,MATCH(AG$4,#REF!,0),MATCH(#REF!,#REF!,0)),""),IF(#REF!=4,INDEX(#REF!,MATCH(AG$4,#REF!,0),MATCH(#REF!,#REF!,0)),"")))))</f>
        <v>#REF!</v>
      </c>
      <c r="AH75" s="67" t="e">
        <f>IF(EXACT((#REF!),(PROPER(TEXT(AH$3,"dddd")))),"",IF(AND(EXACT((#REF!),(PROPER(TEXT(AG$3,"dddd")))),(EXACT((#REF!),PROPER(TEXT(AH74,"dddd"))))),"",IF(#REF!=1,IF(AND((AE75=""),(AF75=""),(AG75="")),INDEX(#REF!,MATCH(AH$4,#REF!,0),MATCH(#REF!,#REF!,0)),""),IF(#REF!=2,IF(AG75="",INDEX(#REF!,MATCH(AH$4,#REF!,0),MATCH(#REF!,#REF!,0)),""),IF(#REF!=4,INDEX(#REF!,MATCH(AH$4,#REF!,0),MATCH(#REF!,#REF!,0)),"")))))</f>
        <v>#REF!</v>
      </c>
      <c r="AI75" s="67" t="e">
        <f>IF(EXACT((#REF!),(PROPER(TEXT(AI$3,"dddd")))),"",IF(AND(EXACT((#REF!),(PROPER(TEXT(AH$3,"dddd")))),(EXACT((#REF!),PROPER(TEXT(AI74,"dddd"))))),"",IF(#REF!=1,IF(AND((AF75=""),(AG75=""),(AH75="")),INDEX(#REF!,MATCH(AI$4,#REF!,0),MATCH(#REF!,#REF!,0)),""),IF(#REF!=2,IF(AH75="",INDEX(#REF!,MATCH(AI$4,#REF!,0),MATCH(#REF!,#REF!,0)),""),IF(#REF!=4,INDEX(#REF!,MATCH(AI$4,#REF!,0),MATCH(#REF!,#REF!,0)),"")))))</f>
        <v>#REF!</v>
      </c>
      <c r="AJ75" s="67" t="e">
        <f>IF(EXACT((#REF!),(PROPER(TEXT(AJ$3,"dddd")))),"",IF(AND(EXACT((#REF!),(PROPER(TEXT(AI$3,"dddd")))),(EXACT((#REF!),PROPER(TEXT(AJ74,"dddd"))))),"",IF(#REF!=1,IF(AND((AG75=""),(AH75=""),(AI75="")),INDEX(#REF!,MATCH(AJ$4,#REF!,0),MATCH(#REF!,#REF!,0)),""),IF(#REF!=2,IF(AI75="",INDEX(#REF!,MATCH(AJ$4,#REF!,0),MATCH(#REF!,#REF!,0)),""),IF(#REF!=4,INDEX(#REF!,MATCH(AJ$4,#REF!,0),MATCH(#REF!,#REF!,0)),"")))))</f>
        <v>#REF!</v>
      </c>
      <c r="AK75" s="67" t="e">
        <f>IF(EXACT((#REF!),(PROPER(TEXT(AK$3,"dddd")))),"",IF(AND(EXACT((#REF!),(PROPER(TEXT(AJ$3,"dddd")))),(EXACT((#REF!),PROPER(TEXT(AK74,"dddd"))))),"",IF(#REF!=1,IF(AND((AH75=""),(AI75=""),(AJ75="")),INDEX(#REF!,MATCH(AK$4,#REF!,0),MATCH(#REF!,#REF!,0)),""),IF(#REF!=2,IF(AJ75="",INDEX(#REF!,MATCH(AK$4,#REF!,0),MATCH(#REF!,#REF!,0)),""),IF(#REF!=4,INDEX(#REF!,MATCH(AK$4,#REF!,0),MATCH(#REF!,#REF!,0)),"")))))</f>
        <v>#REF!</v>
      </c>
      <c r="AL75" s="67" t="e">
        <f>IF(EXACT((#REF!),(PROPER(TEXT(AL$3,"dddd")))),"",IF(AND(EXACT((#REF!),(PROPER(TEXT(AK$3,"dddd")))),(EXACT((#REF!),PROPER(TEXT(AL74,"dddd"))))),"",IF(#REF!=1,IF(AND((AI75=""),(AJ75=""),(AK75="")),INDEX(#REF!,MATCH(AL$4,#REF!,0),MATCH(#REF!,#REF!,0)),""),IF(#REF!=2,IF(AK75="",INDEX(#REF!,MATCH(AL$4,#REF!,0),MATCH(#REF!,#REF!,0)),""),IF(#REF!=4,INDEX(#REF!,MATCH(AL$4,#REF!,0),MATCH(#REF!,#REF!,0)),"")))))</f>
        <v>#REF!</v>
      </c>
      <c r="AM75" s="68" t="e">
        <f>IF(EXACT((#REF!),(PROPER(TEXT(AM$3,"dddd")))),"",IF(AND(EXACT((#REF!),(PROPER(TEXT(AL$3,"dddd")))),(EXACT((#REF!),PROPER(TEXT(AM74,"dddd"))))),"",IF(#REF!=1,IF(AND((AJ75=""),(AK75=""),(AL75="")),INDEX(#REF!,MATCH(AM$4,#REF!,0),MATCH(#REF!,#REF!,0)),""),IF(#REF!=2,IF(AL75="",INDEX(#REF!,MATCH(AM$4,#REF!,0),MATCH(#REF!,#REF!,0)),""),IF(#REF!=4,INDEX(#REF!,MATCH(AM$4,#REF!,0),MATCH(#REF!,#REF!,0)),"")))))</f>
        <v>#REF!</v>
      </c>
      <c r="AN75" s="68" t="e">
        <f>IF(EXACT((#REF!),(PROPER(TEXT(AN$3,"dddd")))),"",IF(AND(EXACT((#REF!),(PROPER(TEXT(AM$3,"dddd")))),(EXACT((#REF!),PROPER(TEXT(AN74,"dddd"))))),"",IF(#REF!=1,IF(AND((AK75=""),(AL75=""),(AM75="")),INDEX(#REF!,MATCH(AN$4,#REF!,0),MATCH(#REF!,#REF!,0)),""),IF(#REF!=2,IF(AM75="",INDEX(#REF!,MATCH(AN$4,#REF!,0),MATCH(#REF!,#REF!,0)),""),IF(#REF!=4,INDEX(#REF!,MATCH(AN$4,#REF!,0),MATCH(#REF!,#REF!,0)),"")))))</f>
        <v>#REF!</v>
      </c>
      <c r="AO75" s="68" t="e">
        <f>IF(EXACT((#REF!),(PROPER(TEXT(AO$3,"dddd")))),"",IF(AND(EXACT((#REF!),(PROPER(TEXT(AN$3,"dddd")))),(EXACT((#REF!),PROPER(TEXT(AO74,"dddd"))))),"",IF(#REF!=1,IF(AND((AL75=""),(AM75=""),(AN75="")),INDEX(#REF!,MATCH(AO$4,#REF!,0),MATCH(#REF!,#REF!,0)),""),IF(#REF!=2,IF(AN75="",INDEX(#REF!,MATCH(AO$4,#REF!,0),MATCH(#REF!,#REF!,0)),""),IF(#REF!=4,INDEX(#REF!,MATCH(AO$4,#REF!,0),MATCH(#REF!,#REF!,0)),"")))))</f>
        <v>#REF!</v>
      </c>
      <c r="AP75" s="68" t="e">
        <f>IF(EXACT((#REF!),(PROPER(TEXT(AP$3,"dddd")))),"",IF(AND(EXACT((#REF!),(PROPER(TEXT(AO$3,"dddd")))),(EXACT((#REF!),PROPER(TEXT(AP74,"dddd"))))),"",IF(#REF!=1,IF(AND((AM75=""),(AN75=""),(AO75="")),INDEX(#REF!,MATCH(AP$4,#REF!,0),MATCH(#REF!,#REF!,0)),""),IF(#REF!=2,IF(AO75="",INDEX(#REF!,MATCH(AP$4,#REF!,0),MATCH(#REF!,#REF!,0)),""),IF(#REF!=4,INDEX(#REF!,MATCH(AP$4,#REF!,0),MATCH(#REF!,#REF!,0)),"")))))</f>
        <v>#REF!</v>
      </c>
      <c r="AQ75" s="67" t="e">
        <f>IF(EXACT((#REF!),(PROPER(TEXT(AQ$3,"dddd")))),"",IF(AND(EXACT((#REF!),(PROPER(TEXT(AP$3,"dddd")))),(EXACT((#REF!),PROPER(TEXT(AQ74,"dddd"))))),"",IF(#REF!=1,IF(AND((AN75=""),(AO75=""),(AP75="")),INDEX(#REF!,MATCH(AQ$4,#REF!,0),MATCH(#REF!,#REF!,0)),""),IF(#REF!=2,IF(AP75="",INDEX(#REF!,MATCH(AQ$4,#REF!,0),MATCH(#REF!,#REF!,0)),""),IF(#REF!=4,INDEX(#REF!,MATCH(AQ$4,#REF!,0),MATCH(#REF!,#REF!,0)),"")))))</f>
        <v>#REF!</v>
      </c>
      <c r="AR75" s="67" t="e">
        <f>IF(EXACT((#REF!),(PROPER(TEXT(AR$3,"dddd")))),"",IF(AND(EXACT((#REF!),(PROPER(TEXT(AQ$3,"dddd")))),(EXACT((#REF!),PROPER(TEXT(AR74,"dddd"))))),"",IF(#REF!=1,IF(AND((AO75=""),(AP75=""),(AQ75="")),INDEX(#REF!,MATCH(AR$4,#REF!,0),MATCH(#REF!,#REF!,0)),""),IF(#REF!=2,IF(AQ75="",INDEX(#REF!,MATCH(AR$4,#REF!,0),MATCH(#REF!,#REF!,0)),""),IF(#REF!=4,INDEX(#REF!,MATCH(AR$4,#REF!,0),MATCH(#REF!,#REF!,0)),"")))))</f>
        <v>#REF!</v>
      </c>
      <c r="AS75" s="67" t="e">
        <f>IF(EXACT((#REF!),(PROPER(TEXT(AS$3,"dddd")))),"",IF(AND(EXACT((#REF!),(PROPER(TEXT(AR$3,"dddd")))),(EXACT((#REF!),PROPER(TEXT(AS74,"dddd"))))),"",IF(#REF!=1,IF(AND((AP75=""),(AQ75=""),(AR75="")),INDEX(#REF!,MATCH(AS$4,#REF!,0),MATCH(#REF!,#REF!,0)),""),IF(#REF!=2,IF(AR75="",INDEX(#REF!,MATCH(AS$4,#REF!,0),MATCH(#REF!,#REF!,0)),""),IF(#REF!=4,INDEX(#REF!,MATCH(AS$4,#REF!,0),MATCH(#REF!,#REF!,0)),"")))))</f>
        <v>#REF!</v>
      </c>
      <c r="AT75" s="67" t="e">
        <f>IF(EXACT((#REF!),(PROPER(TEXT(AT$3,"dddd")))),"",IF(AND(EXACT((#REF!),(PROPER(TEXT(AS$3,"dddd")))),(EXACT((#REF!),PROPER(TEXT(AT74,"dddd"))))),"",IF(#REF!=1,IF(AND((AQ75=""),(AR75=""),(AS75="")),INDEX(#REF!,MATCH(AT$4,#REF!,0),MATCH(#REF!,#REF!,0)),""),IF(#REF!=2,IF(AS75="",INDEX(#REF!,MATCH(AT$4,#REF!,0),MATCH(#REF!,#REF!,0)),""),IF(#REF!=4,INDEX(#REF!,MATCH(AT$4,#REF!,0),MATCH(#REF!,#REF!,0)),"")))))</f>
        <v>#REF!</v>
      </c>
      <c r="AU75" s="67" t="e">
        <f>IF(EXACT((#REF!),(PROPER(TEXT(AU$3,"dddd")))),"",IF(AND(EXACT((#REF!),(PROPER(TEXT(AT$3,"dddd")))),(EXACT((#REF!),PROPER(TEXT(AU74,"dddd"))))),"",IF(#REF!=1,IF(AND((AR75=""),(AS75=""),(AT75="")),INDEX(#REF!,MATCH(AU$4,#REF!,0),MATCH(#REF!,#REF!,0)),""),IF(#REF!=2,IF(AT75="",INDEX(#REF!,MATCH(AU$4,#REF!,0),MATCH(#REF!,#REF!,0)),""),IF(#REF!=4,INDEX(#REF!,MATCH(AU$4,#REF!,0),MATCH(#REF!,#REF!,0)),"")))))</f>
        <v>#REF!</v>
      </c>
      <c r="AV75" s="68" t="e">
        <f>IF(EXACT((#REF!),(PROPER(TEXT(AV$3,"dddd")))),"",IF(AND(EXACT((#REF!),(PROPER(TEXT(AU$3,"dddd")))),(EXACT((#REF!),PROPER(TEXT(AV74,"dddd"))))),"",IF(#REF!=1,IF(AND((AS75=""),(AT75=""),(AU75="")),INDEX(#REF!,MATCH(AV$4,#REF!,0),MATCH(#REF!,#REF!,0)),""),IF(#REF!=2,IF(AU75="",INDEX(#REF!,MATCH(AV$4,#REF!,0),MATCH(#REF!,#REF!,0)),""),IF(#REF!=4,INDEX(#REF!,MATCH(AV$4,#REF!,0),MATCH(#REF!,#REF!,0)),"")))))</f>
        <v>#REF!</v>
      </c>
      <c r="AW75" s="68" t="e">
        <f>IF(EXACT((#REF!),(PROPER(TEXT(AW$3,"dddd")))),"",IF(AND(EXACT((#REF!),(PROPER(TEXT(AV$3,"dddd")))),(EXACT((#REF!),PROPER(TEXT(AW74,"dddd"))))),"",IF(#REF!=1,IF(AND((AT75=""),(AU75=""),(AV75="")),INDEX(#REF!,MATCH(AW$4,#REF!,0),MATCH(#REF!,#REF!,0)),""),IF(#REF!=2,IF(AV75="",INDEX(#REF!,MATCH(AW$4,#REF!,0),MATCH(#REF!,#REF!,0)),""),IF(#REF!=4,INDEX(#REF!,MATCH(AW$4,#REF!,0),MATCH(#REF!,#REF!,0)),"")))))</f>
        <v>#REF!</v>
      </c>
      <c r="AX75" s="68" t="e">
        <f>IF(EXACT((#REF!),(PROPER(TEXT(AX$3,"dddd")))),"",IF(AND(EXACT((#REF!),(PROPER(TEXT(AW$3,"dddd")))),(EXACT((#REF!),PROPER(TEXT(AX74,"dddd"))))),"",IF(#REF!=1,IF(AND((AU75=""),(AV75=""),(AW75="")),INDEX(#REF!,MATCH(AX$4,#REF!,0),MATCH(#REF!,#REF!,0)),""),IF(#REF!=2,IF(AW75="",INDEX(#REF!,MATCH(AX$4,#REF!,0),MATCH(#REF!,#REF!,0)),""),IF(#REF!=4,INDEX(#REF!,MATCH(AX$4,#REF!,0),MATCH(#REF!,#REF!,0)),"")))))</f>
        <v>#REF!</v>
      </c>
      <c r="AY75" s="68" t="e">
        <f>IF(EXACT((#REF!),(PROPER(TEXT(AY$3,"dddd")))),"",IF(AND(EXACT((#REF!),(PROPER(TEXT(AX$3,"dddd")))),(EXACT((#REF!),PROPER(TEXT(AY74,"dddd"))))),"",IF(#REF!=1,IF(AND((AV75=""),(AW75=""),(AX75="")),INDEX(#REF!,MATCH(AY$4,#REF!,0),MATCH(#REF!,#REF!,0)),""),IF(#REF!=2,IF(AX75="",INDEX(#REF!,MATCH(AY$4,#REF!,0),MATCH(#REF!,#REF!,0)),""),IF(#REF!=4,INDEX(#REF!,MATCH(AY$4,#REF!,0),MATCH(#REF!,#REF!,0)),"")))))</f>
        <v>#REF!</v>
      </c>
      <c r="AZ75" s="67" t="e">
        <f>IF(EXACT((#REF!),(PROPER(TEXT(AZ$3,"dddd")))),"",IF(AND(EXACT((#REF!),(PROPER(TEXT(AY$3,"dddd")))),(EXACT((#REF!),PROPER(TEXT(AZ74,"dddd"))))),"",IF(#REF!=1,IF(AND((AW75=""),(AX75=""),(AY75="")),INDEX(#REF!,MATCH(AZ$4,#REF!,0),MATCH(#REF!,#REF!,0)),""),IF(#REF!=2,IF(AY75="",INDEX(#REF!,MATCH(AZ$4,#REF!,0),MATCH(#REF!,#REF!,0)),""),IF(#REF!=4,INDEX(#REF!,MATCH(AZ$4,#REF!,0),MATCH(#REF!,#REF!,0)),"")))))</f>
        <v>#REF!</v>
      </c>
      <c r="BA75" s="67" t="e">
        <f>IF(EXACT((#REF!),(PROPER(TEXT(BA$3,"dddd")))),"",IF(AND(EXACT((#REF!),(PROPER(TEXT(AZ$3,"dddd")))),(EXACT((#REF!),PROPER(TEXT(BA74,"dddd"))))),"",IF(#REF!=1,IF(AND((AX75=""),(AY75=""),(AZ75="")),INDEX(#REF!,MATCH(BA$4,#REF!,0),MATCH(#REF!,#REF!,0)),""),IF(#REF!=2,IF(AZ75="",INDEX(#REF!,MATCH(BA$4,#REF!,0),MATCH(#REF!,#REF!,0)),""),IF(#REF!=4,INDEX(#REF!,MATCH(BA$4,#REF!,0),MATCH(#REF!,#REF!,0)),"")))))</f>
        <v>#REF!</v>
      </c>
      <c r="BB75" s="67" t="e">
        <f>IF(EXACT((#REF!),(PROPER(TEXT(BB$3,"dddd")))),"",IF(AND(EXACT((#REF!),(PROPER(TEXT(BA$3,"dddd")))),(EXACT((#REF!),PROPER(TEXT(BB74,"dddd"))))),"",IF(#REF!=1,IF(AND((AY75=""),(AZ75=""),(BA75="")),INDEX(#REF!,MATCH(BB$4,#REF!,0),MATCH(#REF!,#REF!,0)),""),IF(#REF!=2,IF(BA75="",INDEX(#REF!,MATCH(BB$4,#REF!,0),MATCH(#REF!,#REF!,0)),""),IF(#REF!=4,INDEX(#REF!,MATCH(BB$4,#REF!,0),MATCH(#REF!,#REF!,0)),"")))))</f>
        <v>#REF!</v>
      </c>
      <c r="BC75" s="67" t="e">
        <f>IF(EXACT((#REF!),(PROPER(TEXT(BC$3,"dddd")))),"",IF(AND(EXACT((#REF!),(PROPER(TEXT(BB$3,"dddd")))),(EXACT((#REF!),PROPER(TEXT(BC74,"dddd"))))),"",IF(#REF!=1,IF(AND((AZ75=""),(BA75=""),(BB75="")),INDEX(#REF!,MATCH(BC$4,#REF!,0),MATCH(#REF!,#REF!,0)),""),IF(#REF!=2,IF(BB75="",INDEX(#REF!,MATCH(BC$4,#REF!,0),MATCH(#REF!,#REF!,0)),""),IF(#REF!=4,INDEX(#REF!,MATCH(BC$4,#REF!,0),MATCH(#REF!,#REF!,0)),"")))))</f>
        <v>#REF!</v>
      </c>
      <c r="BD75" s="68" t="e">
        <f>IF(EXACT((#REF!),(PROPER(TEXT(BD$3,"dddd")))),"",IF(AND(EXACT((#REF!),(PROPER(TEXT(BC$3,"dddd")))),(EXACT((#REF!),PROPER(TEXT(BD74,"dddd"))))),"",IF(#REF!=1,IF(AND((BA75=""),(BB75=""),(BC75="")),INDEX(#REF!,MATCH(BD$4,#REF!,0),MATCH(#REF!,#REF!,0)),""),IF(#REF!=2,IF(BC75="",INDEX(#REF!,MATCH(BD$4,#REF!,0),MATCH(#REF!,#REF!,0)),""),IF(#REF!=4,INDEX(#REF!,MATCH(BD$4,#REF!,0),MATCH(#REF!,#REF!,0)),"")))))</f>
        <v>#REF!</v>
      </c>
      <c r="BE75" s="68" t="e">
        <f>IF(EXACT((#REF!),(PROPER(TEXT(BE$3,"dddd")))),"",IF(AND(EXACT((#REF!),(PROPER(TEXT(BD$3,"dddd")))),(EXACT((#REF!),PROPER(TEXT(BE74,"dddd"))))),"",IF(#REF!=1,IF(AND((BB75=""),(BC75=""),(BD75="")),INDEX(#REF!,MATCH(BE$4,#REF!,0),MATCH(#REF!,#REF!,0)),""),IF(#REF!=2,IF(BD75="",INDEX(#REF!,MATCH(BE$4,#REF!,0),MATCH(#REF!,#REF!,0)),""),IF(#REF!=4,INDEX(#REF!,MATCH(BE$4,#REF!,0),MATCH(#REF!,#REF!,0)),"")))))</f>
        <v>#REF!</v>
      </c>
      <c r="BF75" s="68" t="e">
        <f>IF(EXACT((#REF!),(PROPER(TEXT(BF$3,"dddd")))),"",IF(AND(EXACT((#REF!),(PROPER(TEXT(BE$3,"dddd")))),(EXACT((#REF!),PROPER(TEXT(BF74,"dddd"))))),"",IF(#REF!=1,IF(AND((BC75=""),(BD75=""),(BE75="")),INDEX(#REF!,MATCH(BF$4,#REF!,0),MATCH(#REF!,#REF!,0)),""),IF(#REF!=2,IF(BE75="",INDEX(#REF!,MATCH(BF$4,#REF!,0),MATCH(#REF!,#REF!,0)),""),IF(#REF!=4,INDEX(#REF!,MATCH(BF$4,#REF!,0),MATCH(#REF!,#REF!,0)),"")))))</f>
        <v>#REF!</v>
      </c>
      <c r="BG75" s="68" t="e">
        <f>IF(EXACT((#REF!),(PROPER(TEXT(BG$3,"dddd")))),"",IF(AND(EXACT((#REF!),(PROPER(TEXT(BF$3,"dddd")))),(EXACT((#REF!),PROPER(TEXT(BG74,"dddd"))))),"",IF(#REF!=1,IF(AND((BD75=""),(BE75=""),(BF75="")),INDEX(#REF!,MATCH(BG$4,#REF!,0),MATCH(#REF!,#REF!,0)),""),IF(#REF!=2,IF(BF75="",INDEX(#REF!,MATCH(BG$4,#REF!,0),MATCH(#REF!,#REF!,0)),""),IF(#REF!=4,INDEX(#REF!,MATCH(BG$4,#REF!,0),MATCH(#REF!,#REF!,0)),"")))))</f>
        <v>#REF!</v>
      </c>
    </row>
    <row r="76" spans="1:59" ht="26.25" customHeight="1" x14ac:dyDescent="0.25">
      <c r="A76" s="75" t="e">
        <f t="shared" si="2"/>
        <v>#REF!</v>
      </c>
      <c r="B76" s="52" t="s">
        <v>269</v>
      </c>
      <c r="C76" s="52" t="s">
        <v>69</v>
      </c>
      <c r="D76" s="52" t="s">
        <v>220</v>
      </c>
      <c r="E76" s="52" t="s">
        <v>68</v>
      </c>
      <c r="F76" s="72" t="e">
        <f>IF(ISNA(VLOOKUP(E76,#REF!,2,FALSE)),"",VLOOKUP(E76,#REF!,2,FALSE))</f>
        <v>#REF!</v>
      </c>
      <c r="G76" s="72" t="e">
        <f>IF(ISNA(VLOOKUP(E76,#REF!,3,0)),"",VLOOKUP(E76,#REF!,3,0))</f>
        <v>#REF!</v>
      </c>
      <c r="H76" s="67" t="e">
        <f>IF(EXACT((#REF!),(PROPER(TEXT(H$3,"dddd")))),"",IF(EXACT(H$4,#REF!),IF(#REF!=4,INDEX(#REF!,MATCH(H$4,#REF!,0),MATCH(#REF!,#REF!,0)),INDEX(#REF!,MATCH(#REF!,#REF!,0),MATCH(#REF!,#REF!,0))),""))</f>
        <v>#REF!</v>
      </c>
      <c r="I76" s="67" t="e">
        <f>IF(EXACT((#REF!),(PROPER(TEXT(I$3,"dddd")))),"",IF(EXACT(I$4,#REF!),IF(H76="",IF(OR((#REF!=4),(#REF!=3),(#REF!=2),(#REF!=1)),INDEX(#REF!,MATCH(I$4,#REF!,0),MATCH(#REF!,#REF!,0)),"")),IF(#REF!=4,IF(H76="","",INDEX(#REF!,MATCH(I$4,#REF!,0),MATCH(#REF!,#REF!,0))),IF(#REF!=2,IF(H76="",IF(OR((#REF!="Semana1"),(#REF!="Semana2")),INDEX(#REF!,MATCH(I$4,#REF!,0),MATCH(#REF!,#REF!,0)),""),""),IF(#REF!=1,IF(H76="",IF(#REF!="Semana2","",""),""))))))</f>
        <v>#REF!</v>
      </c>
      <c r="J76" s="67" t="e">
        <f>IF(EXACT(J$4,#REF!),IF(I76="",IF(OR((#REF!=4),(#REF!=3),(#REF!=2),(#REF!=1)),INDEX(#REF!,MATCH(J$4,#REF!,0),MATCH(#REF!,#REF!,0)),"")),IF(#REF!=4,IF(I76="","",INDEX(#REF!,MATCH(J$4,#REF!,0),MATCH(#REF!,#REF!,0))),IF(#REF!=2,IF(I76="",IF(OR((#REF!="Semana1"),(#REF!="Semana2"),(#REF!="Semana3")),INDEX(#REF!,MATCH(J$4,#REF!,0),MATCH(#REF!,#REF!,0)),""),""),IF(#REF!=1,IF(I76="",IF(#REF!="Semana3","",""),"")))))</f>
        <v>#REF!</v>
      </c>
      <c r="K76" s="67" t="e">
        <f>IF(EXACT(K$4,#REF!),IF(J76="",IF(OR((#REF!=4),(#REF!=3),(#REF!=2),(#REF!=1)),INDEX(#REF!,MATCH(K$4,#REF!,0),MATCH(#REF!,#REF!,0)),"")),IF(#REF!=4,IF(J76="","",INDEX(#REF!,MATCH(K$4,#REF!,0),MATCH(#REF!,#REF!,0))),IF(#REF!=2,IF(J76="",IF(OR((#REF!="Semana1"),(#REF!="Semana2"),(#REF!="Semana3"),(#REF!="Semana4")),INDEX(#REF!,MATCH(K$4,#REF!,0),MATCH(#REF!,#REF!,0)),""),""),IF(#REF!=1,IF(J76="",IF(#REF!="Semana4","",""),"")))))</f>
        <v>#REF!</v>
      </c>
      <c r="L76" s="67" t="e">
        <f>IF(EXACT(L$4,#REF!),IF(K76="",IF(OR((#REF!=4),(#REF!=3),(#REF!=2),(#REF!=1)),INDEX(#REF!,MATCH(L$4,#REF!,0),MATCH(#REF!,#REF!,0)),"")),IF(#REF!=4,IF(K76="","",INDEX(#REF!,MATCH(L$4,#REF!,0),MATCH(#REF!,#REF!,0))),IF(#REF!=2,IF(K76="",IF(OR((#REF!="Semana1"),(#REF!="Semana2"),(#REF!="Semana3"),(#REF!="Semana4"),(#REF!="Semana5")),INDEX(#REF!,MATCH(L$4,#REF!,0),MATCH(#REF!,#REF!,0)),""),""),IF(#REF!=1,IF(AND((#REF!="Semana1"),(I76=""),(J76=""),(K76="")),INDEX(#REF!,MATCH(L$4,#REF!,0),MATCH(#REF!,#REF!,0)),IF(AND((#REF!="Semana5"),(K76="")),INDEX(#REF!,MATCH(L$4,#REF!,0),MATCH(#REF!,#REF!,0)),""))))))</f>
        <v>#REF!</v>
      </c>
      <c r="M76" s="68" t="e">
        <f>IF(EXACT(M$4,#REF!),IF(L76="",IF(OR((#REF!=4),(#REF!=3),(#REF!=2),(#REF!=1)),INDEX(#REF!,MATCH(M$4,#REF!,0),MATCH(#REF!,#REF!,0)),"")),IF(#REF!=4,IF(L76="","",INDEX(#REF!,MATCH(M$4,#REF!,0),MATCH(#REF!,#REF!,0))),IF(#REF!=2,IF(L76="",IF(OR((#REF!="Semana1"),(#REF!="Semana2"),(#REF!="Semana3"),(#REF!="Semana4"),(#REF!="Semana5")),INDEX(#REF!,MATCH(M$4,#REF!,0),MATCH(#REF!,#REF!,0)),""),""),IF(#REF!=1,IF(AND((#REF!="Semana2"),(J76=""),(K76=""),(L76="")),INDEX(#REF!,MATCH(M$4,#REF!,0),MATCH(#REF!,#REF!,0)),IF(AND((#REF!="Semana6"),(L76="")),INDEX(#REF!,MATCH(M$4,#REF!,0),MATCH(#REF!,#REF!,0)),""))))))</f>
        <v>#REF!</v>
      </c>
      <c r="N76" s="68" t="e">
        <f>IF(EXACT(N$4,#REF!),IF(M76="",IF(OR((#REF!=4),(#REF!=3),(#REF!=2),(#REF!=1)),INDEX(#REF!,MATCH(N$4,#REF!,0),MATCH(#REF!,#REF!,0)),"")),IF(#REF!=4,IF(M76="","",INDEX(#REF!,MATCH(N$4,#REF!,0),MATCH(#REF!,#REF!,0))),IF(#REF!=2,IF(M76="",IF(OR((#REF!="Semana1"),(#REF!="Semana2"),(#REF!="Semana3"),(#REF!="Semana4"),(#REF!="Semana5")),INDEX(#REF!,MATCH(N$4,#REF!,0),MATCH(#REF!,#REF!,0)),""),""),IF(#REF!=1,IF(AND((#REF!="Semana3"),(K76=""),(L76=""),(M76="")),INDEX(#REF!,MATCH(N$4,#REF!,0),MATCH(#REF!,#REF!,0)),IF(AND((#REF!="Semana7"),(M76="")),INDEX(#REF!,MATCH(N$4,#REF!,0),MATCH(#REF!,#REF!,0)),""))))))</f>
        <v>#REF!</v>
      </c>
      <c r="O76" s="68" t="e">
        <f>IF(EXACT(O$4,#REF!),IF(N76="",IF(OR((#REF!=4),(#REF!=3),(#REF!=2),(#REF!=1)),INDEX(#REF!,MATCH(O$4,#REF!,0),MATCH(#REF!,#REF!,0)),"")),IF(#REF!=4,IF(N76="","",INDEX(#REF!,MATCH(O$4,#REF!,0),MATCH(#REF!,#REF!,0))),IF(#REF!=2,IF(N76="",IF(OR((#REF!="Semana1"),(#REF!="Semana2"),(#REF!="Semana3"),(#REF!="Semana4"),(#REF!="Semana5"),(#REF!="Semana6"),(#REF!="Semana7"),(#REF!="Semana8")),INDEX(#REF!,MATCH(O$4,#REF!,0),MATCH(#REF!,#REF!,0)),""),""),IF(#REF!=1,IF(AND((L76=""),(M76=""),(N76="")),INDEX(#REF!,MATCH(O$4,#REF!,0),MATCH(#REF!,#REF!,0)),""),""))))</f>
        <v>#REF!</v>
      </c>
      <c r="P76" s="68" t="e">
        <f>IF(EXACT((#REF!),(PROPER(TEXT(P$3,"dddd")))),"",IF(AND(EXACT((#REF!),(PROPER(TEXT(O$3,"dddd")))),(EXACT((#REF!),PROPER(TEXT(P75,"dddd"))))),"",IF(#REF!=1,IF(AND((M76=""),(N76=""),(O76="")),INDEX(#REF!,MATCH(P$4,#REF!,0),MATCH(#REF!,#REF!,0)),""),IF(#REF!=2,IF(O76="",INDEX(#REF!,MATCH(P$4,#REF!,0),MATCH(#REF!,#REF!,0)),""),IF(#REF!=4,INDEX(#REF!,MATCH(P$4,#REF!,0),MATCH(#REF!,#REF!,0)),"")))))</f>
        <v>#REF!</v>
      </c>
      <c r="Q76" s="67" t="e">
        <f>IF(EXACT((#REF!),(PROPER(TEXT(Q$3,"dddd")))),"",IF(AND(EXACT((#REF!),(PROPER(TEXT(P$3,"dddd")))),(EXACT((#REF!),PROPER(TEXT(Q75,"dddd"))))),"",IF(#REF!=1,IF(AND((N76=""),(O76=""),(P76="")),INDEX(#REF!,MATCH(Q$4,#REF!,0),MATCH(#REF!,#REF!,0)),""),IF(#REF!=2,IF(P76="",INDEX(#REF!,MATCH(Q$4,#REF!,0),MATCH(#REF!,#REF!,0)),""),IF(#REF!=4,INDEX(#REF!,MATCH(Q$4,#REF!,0),MATCH(#REF!,#REF!,0)),"")))))</f>
        <v>#REF!</v>
      </c>
      <c r="R76" s="67" t="e">
        <f>IF(EXACT((#REF!),(PROPER(TEXT(R$3,"dddd")))),"",IF(AND(EXACT((#REF!),(PROPER(TEXT(Q$3,"dddd")))),(EXACT((#REF!),PROPER(TEXT(R75,"dddd"))))),"",IF(#REF!=1,IF(AND((O76=""),(P76=""),(Q76="")),INDEX(#REF!,MATCH(R$4,#REF!,0),MATCH(#REF!,#REF!,0)),""),IF(#REF!=2,IF(Q76="",INDEX(#REF!,MATCH(R$4,#REF!,0),MATCH(#REF!,#REF!,0)),""),IF(#REF!=4,INDEX(#REF!,MATCH(R$4,#REF!,0),MATCH(#REF!,#REF!,0)),"")))))</f>
        <v>#REF!</v>
      </c>
      <c r="S76" s="67" t="e">
        <f>IF(EXACT((#REF!),(PROPER(TEXT(S$3,"dddd")))),"",IF(AND(EXACT((#REF!),(PROPER(TEXT(R$3,"dddd")))),(EXACT((#REF!),PROPER(TEXT(S75,"dddd"))))),"",IF(#REF!=1,IF(AND((P76=""),(Q76=""),(R76="")),INDEX(#REF!,MATCH(S$4,#REF!,0),MATCH(#REF!,#REF!,0)),""),IF(#REF!=2,IF(R76="",INDEX(#REF!,MATCH(S$4,#REF!,0),MATCH(#REF!,#REF!,0)),""),IF(#REF!=4,INDEX(#REF!,MATCH(S$4,#REF!,0),MATCH(#REF!,#REF!,0)),"")))))</f>
        <v>#REF!</v>
      </c>
      <c r="T76" s="67" t="e">
        <f>IF(EXACT((#REF!),(PROPER(TEXT(T$3,"dddd")))),"",IF(AND(EXACT((#REF!),(PROPER(TEXT(S$3,"dddd")))),(EXACT((#REF!),PROPER(TEXT(T75,"dddd"))))),"",IF(#REF!=1,IF(AND((Q76=""),(R76=""),(S76="")),INDEX(#REF!,MATCH(T$4,#REF!,0),MATCH(#REF!,#REF!,0)),""),IF(#REF!=2,IF(S76="",INDEX(#REF!,MATCH(T$4,#REF!,0),MATCH(#REF!,#REF!,0)),""),IF(#REF!=4,INDEX(#REF!,MATCH(T$4,#REF!,0),MATCH(#REF!,#REF!,0)),"")))))</f>
        <v>#REF!</v>
      </c>
      <c r="U76" s="68" t="e">
        <f>IF(EXACT((#REF!),(PROPER(TEXT(U$3,"dddd")))),"",IF(AND(EXACT((#REF!),(PROPER(TEXT(T$3,"dddd")))),(EXACT((#REF!),PROPER(TEXT(U75,"dddd"))))),"",IF(#REF!=1,IF(AND((R76=""),(S76=""),(T76="")),INDEX(#REF!,MATCH(U$4,#REF!,0),MATCH(#REF!,#REF!,0)),""),IF(#REF!=2,IF(T76="",INDEX(#REF!,MATCH(U$4,#REF!,0),MATCH(#REF!,#REF!,0)),""),IF(#REF!=4,INDEX(#REF!,MATCH(U$4,#REF!,0),MATCH(#REF!,#REF!,0)),"")))))</f>
        <v>#REF!</v>
      </c>
      <c r="V76" s="68" t="e">
        <f>IF(EXACT((#REF!),(PROPER(TEXT(V$3,"dddd")))),"",IF(AND(EXACT((#REF!),(PROPER(TEXT(U$3,"dddd")))),(EXACT((#REF!),PROPER(TEXT(V75,"dddd"))))),"",IF(#REF!=1,IF(AND((S76=""),(T76=""),(U76="")),INDEX(#REF!,MATCH(V$4,#REF!,0),MATCH(#REF!,#REF!,0)),""),IF(#REF!=2,IF(U76="",INDEX(#REF!,MATCH(V$4,#REF!,0),MATCH(#REF!,#REF!,0)),""),IF(#REF!=4,INDEX(#REF!,MATCH(V$4,#REF!,0),MATCH(#REF!,#REF!,0)),"")))))</f>
        <v>#REF!</v>
      </c>
      <c r="W76" s="68" t="e">
        <f>IF(EXACT((#REF!),(PROPER(TEXT(W$3,"dddd")))),"",IF(AND(EXACT((#REF!),(PROPER(TEXT(V$3,"dddd")))),(EXACT((#REF!),PROPER(TEXT(W75,"dddd"))))),"",IF(#REF!=1,IF(AND((T76=""),(U76=""),(V76="")),INDEX(#REF!,MATCH(W$4,#REF!,0),MATCH(#REF!,#REF!,0)),""),IF(#REF!=2,IF(V76="",INDEX(#REF!,MATCH(W$4,#REF!,0),MATCH(#REF!,#REF!,0)),""),IF(#REF!=4,INDEX(#REF!,MATCH(W$4,#REF!,0),MATCH(#REF!,#REF!,0)),"")))))</f>
        <v>#REF!</v>
      </c>
      <c r="X76" s="68" t="e">
        <f>IF(EXACT((#REF!),(PROPER(TEXT(X$3,"dddd")))),"",IF(AND(EXACT((#REF!),(PROPER(TEXT(W$3,"dddd")))),(EXACT((#REF!),PROPER(TEXT(X75,"dddd"))))),"",IF(#REF!=1,IF(AND((U76=""),(V76=""),(W76="")),INDEX(#REF!,MATCH(X$4,#REF!,0),MATCH(#REF!,#REF!,0)),""),IF(#REF!=2,IF(W76="",INDEX(#REF!,MATCH(X$4,#REF!,0),MATCH(#REF!,#REF!,0)),""),IF(#REF!=4,INDEX(#REF!,MATCH(X$4,#REF!,0),MATCH(#REF!,#REF!,0)),"")))))</f>
        <v>#REF!</v>
      </c>
      <c r="Y76" s="67" t="e">
        <f>IF(EXACT((#REF!),(PROPER(TEXT(Y$3,"dddd")))),"",IF(AND(EXACT((#REF!),(PROPER(TEXT(X$3,"dddd")))),(EXACT((#REF!),PROPER(TEXT(Y75,"dddd"))))),"",IF(#REF!=1,IF(AND((V76=""),(W76=""),(X76="")),INDEX(#REF!,MATCH(Y$4,#REF!,0),MATCH(#REF!,#REF!,0)),""),IF(#REF!=2,IF(X76="",INDEX(#REF!,MATCH(Y$4,#REF!,0),MATCH(#REF!,#REF!,0)),""),IF(#REF!=4,INDEX(#REF!,MATCH(Y$4,#REF!,0),MATCH(#REF!,#REF!,0)),"")))))</f>
        <v>#REF!</v>
      </c>
      <c r="Z76" s="67" t="e">
        <f>IF(EXACT((#REF!),(PROPER(TEXT(Z$3,"dddd")))),"",IF(AND(EXACT((#REF!),(PROPER(TEXT(Y$3,"dddd")))),(EXACT((#REF!),PROPER(TEXT(Z75,"dddd"))))),"",IF(#REF!=1,IF(AND((W76=""),(X76=""),(Y76="")),INDEX(#REF!,MATCH(Z$4,#REF!,0),MATCH(#REF!,#REF!,0)),""),IF(#REF!=2,IF(Y76="",INDEX(#REF!,MATCH(Z$4,#REF!,0),MATCH(#REF!,#REF!,0)),""),IF(#REF!=4,INDEX(#REF!,MATCH(Z$4,#REF!,0),MATCH(#REF!,#REF!,0)),"")))))</f>
        <v>#REF!</v>
      </c>
      <c r="AA76" s="67" t="e">
        <f>IF(EXACT((#REF!),(PROPER(TEXT(AA$3,"dddd")))),"",IF(AND(EXACT((#REF!),(PROPER(TEXT(Z$3,"dddd")))),(EXACT((#REF!),PROPER(TEXT(AA75,"dddd"))))),"",IF(#REF!=1,IF(AND((X76=""),(Y76=""),(Z76="")),INDEX(#REF!,MATCH(AA$4,#REF!,0),MATCH(#REF!,#REF!,0)),""),IF(#REF!=2,IF(Z76="",INDEX(#REF!,MATCH(AA$4,#REF!,0),MATCH(#REF!,#REF!,0)),""),IF(#REF!=4,INDEX(#REF!,MATCH(AA$4,#REF!,0),MATCH(#REF!,#REF!,0)),"")))))</f>
        <v>#REF!</v>
      </c>
      <c r="AB76" s="67" t="e">
        <f>IF(EXACT((#REF!),(PROPER(TEXT(AB$3,"dddd")))),"",IF(AND(EXACT((#REF!),(PROPER(TEXT(AA$3,"dddd")))),(EXACT((#REF!),PROPER(TEXT(AB75,"dddd"))))),"",IF(#REF!=1,IF(AND((Y76=""),(Z76=""),(AA76="")),INDEX(#REF!,MATCH(AB$4,#REF!,0),MATCH(#REF!,#REF!,0)),""),IF(#REF!=2,IF(AA76="",INDEX(#REF!,MATCH(AB$4,#REF!,0),MATCH(#REF!,#REF!,0)),""),IF(#REF!=4,INDEX(#REF!,MATCH(AB$4,#REF!,0),MATCH(#REF!,#REF!,0)),"")))))</f>
        <v>#REF!</v>
      </c>
      <c r="AC76" s="67" t="e">
        <f>IF(EXACT((#REF!),(PROPER(TEXT(AC$3,"dddd")))),"",IF(AND(EXACT((#REF!),(PROPER(TEXT(AB$3,"dddd")))),(EXACT((#REF!),PROPER(TEXT(AC75,"dddd"))))),"",IF(#REF!=1,IF(AND((Z76=""),(AA76=""),(AB76="")),INDEX(#REF!,MATCH(AC$4,#REF!,0),MATCH(#REF!,#REF!,0)),""),IF(#REF!=2,IF(AB76="",INDEX(#REF!,MATCH(AC$4,#REF!,0),MATCH(#REF!,#REF!,0)),""),IF(#REF!=4,INDEX(#REF!,MATCH(AC$4,#REF!,0),MATCH(#REF!,#REF!,0)),"")))))</f>
        <v>#REF!</v>
      </c>
      <c r="AD76" s="68" t="e">
        <f>IF(EXACT((#REF!),(PROPER(TEXT(AD$3,"dddd")))),"",IF(AND(EXACT((#REF!),(PROPER(TEXT(AC$3,"dddd")))),(EXACT((#REF!),PROPER(TEXT(AD75,"dddd"))))),"",IF(#REF!=1,IF(AND((AA76=""),(AB76=""),(AC76="")),INDEX(#REF!,MATCH(AD$4,#REF!,0),MATCH(#REF!,#REF!,0)),""),IF(#REF!=2,IF(AC76="",INDEX(#REF!,MATCH(AD$4,#REF!,0),MATCH(#REF!,#REF!,0)),""),IF(#REF!=4,INDEX(#REF!,MATCH(AD$4,#REF!,0),MATCH(#REF!,#REF!,0)),"")))))</f>
        <v>#REF!</v>
      </c>
      <c r="AE76" s="68" t="e">
        <f>IF(EXACT((#REF!),(PROPER(TEXT(AE$3,"dddd")))),"",IF(AND(EXACT((#REF!),(PROPER(TEXT(AD$3,"dddd")))),(EXACT((#REF!),PROPER(TEXT(AE75,"dddd"))))),"",IF(#REF!=1,IF(AND((AB76=""),(AC76=""),(AD76="")),INDEX(#REF!,MATCH(AE$4,#REF!,0),MATCH(#REF!,#REF!,0)),""),IF(#REF!=2,IF(AD76="",INDEX(#REF!,MATCH(AE$4,#REF!,0),MATCH(#REF!,#REF!,0)),""),IF(#REF!=4,INDEX(#REF!,MATCH(AE$4,#REF!,0),MATCH(#REF!,#REF!,0)),"")))))</f>
        <v>#REF!</v>
      </c>
      <c r="AF76" s="68" t="e">
        <f>IF(EXACT((#REF!),(PROPER(TEXT(AF$3,"dddd")))),"",IF(AND(EXACT((#REF!),(PROPER(TEXT(AE$3,"dddd")))),(EXACT((#REF!),PROPER(TEXT(AF75,"dddd"))))),"",IF(#REF!=1,IF(AND((AC76=""),(AD76=""),(AE76="")),INDEX(#REF!,MATCH(AF$4,#REF!,0),MATCH(#REF!,#REF!,0)),""),IF(#REF!=2,IF(AE76="",INDEX(#REF!,MATCH(AF$4,#REF!,0),MATCH(#REF!,#REF!,0)),""),IF(#REF!=4,INDEX(#REF!,MATCH(AF$4,#REF!,0),MATCH(#REF!,#REF!,0)),"")))))</f>
        <v>#REF!</v>
      </c>
      <c r="AG76" s="68" t="e">
        <f>IF(EXACT((#REF!),(PROPER(TEXT(AG$3,"dddd")))),"",IF(AND(EXACT((#REF!),(PROPER(TEXT(AF$3,"dddd")))),(EXACT((#REF!),PROPER(TEXT(AG75,"dddd"))))),"",IF(#REF!=1,IF(AND((AD76=""),(AE76=""),(AF76="")),INDEX(#REF!,MATCH(AG$4,#REF!,0),MATCH(#REF!,#REF!,0)),""),IF(#REF!=2,IF(AF76="",INDEX(#REF!,MATCH(AG$4,#REF!,0),MATCH(#REF!,#REF!,0)),""),IF(#REF!=4,INDEX(#REF!,MATCH(AG$4,#REF!,0),MATCH(#REF!,#REF!,0)),"")))))</f>
        <v>#REF!</v>
      </c>
      <c r="AH76" s="67" t="e">
        <f>IF(EXACT((#REF!),(PROPER(TEXT(AH$3,"dddd")))),"",IF(AND(EXACT((#REF!),(PROPER(TEXT(AG$3,"dddd")))),(EXACT((#REF!),PROPER(TEXT(AH75,"dddd"))))),"",IF(#REF!=1,IF(AND((AE76=""),(AF76=""),(AG76="")),INDEX(#REF!,MATCH(AH$4,#REF!,0),MATCH(#REF!,#REF!,0)),""),IF(#REF!=2,IF(AG76="",INDEX(#REF!,MATCH(AH$4,#REF!,0),MATCH(#REF!,#REF!,0)),""),IF(#REF!=4,INDEX(#REF!,MATCH(AH$4,#REF!,0),MATCH(#REF!,#REF!,0)),"")))))</f>
        <v>#REF!</v>
      </c>
      <c r="AI76" s="67" t="e">
        <f>IF(EXACT((#REF!),(PROPER(TEXT(AI$3,"dddd")))),"",IF(AND(EXACT((#REF!),(PROPER(TEXT(AH$3,"dddd")))),(EXACT((#REF!),PROPER(TEXT(AI75,"dddd"))))),"",IF(#REF!=1,IF(AND((AF76=""),(AG76=""),(AH76="")),INDEX(#REF!,MATCH(AI$4,#REF!,0),MATCH(#REF!,#REF!,0)),""),IF(#REF!=2,IF(AH76="",INDEX(#REF!,MATCH(AI$4,#REF!,0),MATCH(#REF!,#REF!,0)),""),IF(#REF!=4,INDEX(#REF!,MATCH(AI$4,#REF!,0),MATCH(#REF!,#REF!,0)),"")))))</f>
        <v>#REF!</v>
      </c>
      <c r="AJ76" s="67" t="e">
        <f>IF(EXACT((#REF!),(PROPER(TEXT(AJ$3,"dddd")))),"",IF(AND(EXACT((#REF!),(PROPER(TEXT(AI$3,"dddd")))),(EXACT((#REF!),PROPER(TEXT(AJ75,"dddd"))))),"",IF(#REF!=1,IF(AND((AG76=""),(AH76=""),(AI76="")),INDEX(#REF!,MATCH(AJ$4,#REF!,0),MATCH(#REF!,#REF!,0)),""),IF(#REF!=2,IF(AI76="",INDEX(#REF!,MATCH(AJ$4,#REF!,0),MATCH(#REF!,#REF!,0)),""),IF(#REF!=4,INDEX(#REF!,MATCH(AJ$4,#REF!,0),MATCH(#REF!,#REF!,0)),"")))))</f>
        <v>#REF!</v>
      </c>
      <c r="AK76" s="67" t="e">
        <f>IF(EXACT((#REF!),(PROPER(TEXT(AK$3,"dddd")))),"",IF(AND(EXACT((#REF!),(PROPER(TEXT(AJ$3,"dddd")))),(EXACT((#REF!),PROPER(TEXT(AK75,"dddd"))))),"",IF(#REF!=1,IF(AND((AH76=""),(AI76=""),(AJ76="")),INDEX(#REF!,MATCH(AK$4,#REF!,0),MATCH(#REF!,#REF!,0)),""),IF(#REF!=2,IF(AJ76="",INDEX(#REF!,MATCH(AK$4,#REF!,0),MATCH(#REF!,#REF!,0)),""),IF(#REF!=4,INDEX(#REF!,MATCH(AK$4,#REF!,0),MATCH(#REF!,#REF!,0)),"")))))</f>
        <v>#REF!</v>
      </c>
      <c r="AL76" s="67" t="e">
        <f>IF(EXACT((#REF!),(PROPER(TEXT(AL$3,"dddd")))),"",IF(AND(EXACT((#REF!),(PROPER(TEXT(AK$3,"dddd")))),(EXACT((#REF!),PROPER(TEXT(AL75,"dddd"))))),"",IF(#REF!=1,IF(AND((AI76=""),(AJ76=""),(AK76="")),INDEX(#REF!,MATCH(AL$4,#REF!,0),MATCH(#REF!,#REF!,0)),""),IF(#REF!=2,IF(AK76="",INDEX(#REF!,MATCH(AL$4,#REF!,0),MATCH(#REF!,#REF!,0)),""),IF(#REF!=4,INDEX(#REF!,MATCH(AL$4,#REF!,0),MATCH(#REF!,#REF!,0)),"")))))</f>
        <v>#REF!</v>
      </c>
      <c r="AM76" s="68" t="e">
        <f>IF(EXACT((#REF!),(PROPER(TEXT(AM$3,"dddd")))),"",IF(AND(EXACT((#REF!),(PROPER(TEXT(AL$3,"dddd")))),(EXACT((#REF!),PROPER(TEXT(AM75,"dddd"))))),"",IF(#REF!=1,IF(AND((AJ76=""),(AK76=""),(AL76="")),INDEX(#REF!,MATCH(AM$4,#REF!,0),MATCH(#REF!,#REF!,0)),""),IF(#REF!=2,IF(AL76="",INDEX(#REF!,MATCH(AM$4,#REF!,0),MATCH(#REF!,#REF!,0)),""),IF(#REF!=4,INDEX(#REF!,MATCH(AM$4,#REF!,0),MATCH(#REF!,#REF!,0)),"")))))</f>
        <v>#REF!</v>
      </c>
      <c r="AN76" s="68" t="e">
        <f>IF(EXACT((#REF!),(PROPER(TEXT(AN$3,"dddd")))),"",IF(AND(EXACT((#REF!),(PROPER(TEXT(AM$3,"dddd")))),(EXACT((#REF!),PROPER(TEXT(AN75,"dddd"))))),"",IF(#REF!=1,IF(AND((AK76=""),(AL76=""),(AM76="")),INDEX(#REF!,MATCH(AN$4,#REF!,0),MATCH(#REF!,#REF!,0)),""),IF(#REF!=2,IF(AM76="",INDEX(#REF!,MATCH(AN$4,#REF!,0),MATCH(#REF!,#REF!,0)),""),IF(#REF!=4,INDEX(#REF!,MATCH(AN$4,#REF!,0),MATCH(#REF!,#REF!,0)),"")))))</f>
        <v>#REF!</v>
      </c>
      <c r="AO76" s="68" t="e">
        <f>IF(EXACT((#REF!),(PROPER(TEXT(AO$3,"dddd")))),"",IF(AND(EXACT((#REF!),(PROPER(TEXT(AN$3,"dddd")))),(EXACT((#REF!),PROPER(TEXT(AO75,"dddd"))))),"",IF(#REF!=1,IF(AND((AL76=""),(AM76=""),(AN76="")),INDEX(#REF!,MATCH(AO$4,#REF!,0),MATCH(#REF!,#REF!,0)),""),IF(#REF!=2,IF(AN76="",INDEX(#REF!,MATCH(AO$4,#REF!,0),MATCH(#REF!,#REF!,0)),""),IF(#REF!=4,INDEX(#REF!,MATCH(AO$4,#REF!,0),MATCH(#REF!,#REF!,0)),"")))))</f>
        <v>#REF!</v>
      </c>
      <c r="AP76" s="68" t="e">
        <f>IF(EXACT((#REF!),(PROPER(TEXT(AP$3,"dddd")))),"",IF(AND(EXACT((#REF!),(PROPER(TEXT(AO$3,"dddd")))),(EXACT((#REF!),PROPER(TEXT(AP75,"dddd"))))),"",IF(#REF!=1,IF(AND((AM76=""),(AN76=""),(AO76="")),INDEX(#REF!,MATCH(AP$4,#REF!,0),MATCH(#REF!,#REF!,0)),""),IF(#REF!=2,IF(AO76="",INDEX(#REF!,MATCH(AP$4,#REF!,0),MATCH(#REF!,#REF!,0)),""),IF(#REF!=4,INDEX(#REF!,MATCH(AP$4,#REF!,0),MATCH(#REF!,#REF!,0)),"")))))</f>
        <v>#REF!</v>
      </c>
      <c r="AQ76" s="67" t="e">
        <f>IF(EXACT((#REF!),(PROPER(TEXT(AQ$3,"dddd")))),"",IF(AND(EXACT((#REF!),(PROPER(TEXT(AP$3,"dddd")))),(EXACT((#REF!),PROPER(TEXT(AQ75,"dddd"))))),"",IF(#REF!=1,IF(AND((AN76=""),(AO76=""),(AP76="")),INDEX(#REF!,MATCH(AQ$4,#REF!,0),MATCH(#REF!,#REF!,0)),""),IF(#REF!=2,IF(AP76="",INDEX(#REF!,MATCH(AQ$4,#REF!,0),MATCH(#REF!,#REF!,0)),""),IF(#REF!=4,INDEX(#REF!,MATCH(AQ$4,#REF!,0),MATCH(#REF!,#REF!,0)),"")))))</f>
        <v>#REF!</v>
      </c>
      <c r="AR76" s="67" t="e">
        <f>IF(EXACT((#REF!),(PROPER(TEXT(AR$3,"dddd")))),"",IF(AND(EXACT((#REF!),(PROPER(TEXT(AQ$3,"dddd")))),(EXACT((#REF!),PROPER(TEXT(AR75,"dddd"))))),"",IF(#REF!=1,IF(AND((AO76=""),(AP76=""),(AQ76="")),INDEX(#REF!,MATCH(AR$4,#REF!,0),MATCH(#REF!,#REF!,0)),""),IF(#REF!=2,IF(AQ76="",INDEX(#REF!,MATCH(AR$4,#REF!,0),MATCH(#REF!,#REF!,0)),""),IF(#REF!=4,INDEX(#REF!,MATCH(AR$4,#REF!,0),MATCH(#REF!,#REF!,0)),"")))))</f>
        <v>#REF!</v>
      </c>
      <c r="AS76" s="67" t="e">
        <f>IF(EXACT((#REF!),(PROPER(TEXT(AS$3,"dddd")))),"",IF(AND(EXACT((#REF!),(PROPER(TEXT(AR$3,"dddd")))),(EXACT((#REF!),PROPER(TEXT(AS75,"dddd"))))),"",IF(#REF!=1,IF(AND((AP76=""),(AQ76=""),(AR76="")),INDEX(#REF!,MATCH(AS$4,#REF!,0),MATCH(#REF!,#REF!,0)),""),IF(#REF!=2,IF(AR76="",INDEX(#REF!,MATCH(AS$4,#REF!,0),MATCH(#REF!,#REF!,0)),""),IF(#REF!=4,INDEX(#REF!,MATCH(AS$4,#REF!,0),MATCH(#REF!,#REF!,0)),"")))))</f>
        <v>#REF!</v>
      </c>
      <c r="AT76" s="67" t="e">
        <f>IF(EXACT((#REF!),(PROPER(TEXT(AT$3,"dddd")))),"",IF(AND(EXACT((#REF!),(PROPER(TEXT(AS$3,"dddd")))),(EXACT((#REF!),PROPER(TEXT(AT75,"dddd"))))),"",IF(#REF!=1,IF(AND((AQ76=""),(AR76=""),(AS76="")),INDEX(#REF!,MATCH(AT$4,#REF!,0),MATCH(#REF!,#REF!,0)),""),IF(#REF!=2,IF(AS76="",INDEX(#REF!,MATCH(AT$4,#REF!,0),MATCH(#REF!,#REF!,0)),""),IF(#REF!=4,INDEX(#REF!,MATCH(AT$4,#REF!,0),MATCH(#REF!,#REF!,0)),"")))))</f>
        <v>#REF!</v>
      </c>
      <c r="AU76" s="67" t="e">
        <f>IF(EXACT((#REF!),(PROPER(TEXT(AU$3,"dddd")))),"",IF(AND(EXACT((#REF!),(PROPER(TEXT(AT$3,"dddd")))),(EXACT((#REF!),PROPER(TEXT(AU75,"dddd"))))),"",IF(#REF!=1,IF(AND((AR76=""),(AS76=""),(AT76="")),INDEX(#REF!,MATCH(AU$4,#REF!,0),MATCH(#REF!,#REF!,0)),""),IF(#REF!=2,IF(AT76="",INDEX(#REF!,MATCH(AU$4,#REF!,0),MATCH(#REF!,#REF!,0)),""),IF(#REF!=4,INDEX(#REF!,MATCH(AU$4,#REF!,0),MATCH(#REF!,#REF!,0)),"")))))</f>
        <v>#REF!</v>
      </c>
      <c r="AV76" s="68" t="e">
        <f>IF(EXACT((#REF!),(PROPER(TEXT(AV$3,"dddd")))),"",IF(AND(EXACT((#REF!),(PROPER(TEXT(AU$3,"dddd")))),(EXACT((#REF!),PROPER(TEXT(AV75,"dddd"))))),"",IF(#REF!=1,IF(AND((AS76=""),(AT76=""),(AU76="")),INDEX(#REF!,MATCH(AV$4,#REF!,0),MATCH(#REF!,#REF!,0)),""),IF(#REF!=2,IF(AU76="",INDEX(#REF!,MATCH(AV$4,#REF!,0),MATCH(#REF!,#REF!,0)),""),IF(#REF!=4,INDEX(#REF!,MATCH(AV$4,#REF!,0),MATCH(#REF!,#REF!,0)),"")))))</f>
        <v>#REF!</v>
      </c>
      <c r="AW76" s="68" t="e">
        <f>IF(EXACT((#REF!),(PROPER(TEXT(AW$3,"dddd")))),"",IF(AND(EXACT((#REF!),(PROPER(TEXT(AV$3,"dddd")))),(EXACT((#REF!),PROPER(TEXT(AW75,"dddd"))))),"",IF(#REF!=1,IF(AND((AT76=""),(AU76=""),(AV76="")),INDEX(#REF!,MATCH(AW$4,#REF!,0),MATCH(#REF!,#REF!,0)),""),IF(#REF!=2,IF(AV76="",INDEX(#REF!,MATCH(AW$4,#REF!,0),MATCH(#REF!,#REF!,0)),""),IF(#REF!=4,INDEX(#REF!,MATCH(AW$4,#REF!,0),MATCH(#REF!,#REF!,0)),"")))))</f>
        <v>#REF!</v>
      </c>
      <c r="AX76" s="68" t="e">
        <f>IF(EXACT((#REF!),(PROPER(TEXT(AX$3,"dddd")))),"",IF(AND(EXACT((#REF!),(PROPER(TEXT(AW$3,"dddd")))),(EXACT((#REF!),PROPER(TEXT(AX75,"dddd"))))),"",IF(#REF!=1,IF(AND((AU76=""),(AV76=""),(AW76="")),INDEX(#REF!,MATCH(AX$4,#REF!,0),MATCH(#REF!,#REF!,0)),""),IF(#REF!=2,IF(AW76="",INDEX(#REF!,MATCH(AX$4,#REF!,0),MATCH(#REF!,#REF!,0)),""),IF(#REF!=4,INDEX(#REF!,MATCH(AX$4,#REF!,0),MATCH(#REF!,#REF!,0)),"")))))</f>
        <v>#REF!</v>
      </c>
      <c r="AY76" s="68" t="e">
        <f>IF(EXACT((#REF!),(PROPER(TEXT(AY$3,"dddd")))),"",IF(AND(EXACT((#REF!),(PROPER(TEXT(AX$3,"dddd")))),(EXACT((#REF!),PROPER(TEXT(AY75,"dddd"))))),"",IF(#REF!=1,IF(AND((AV76=""),(AW76=""),(AX76="")),INDEX(#REF!,MATCH(AY$4,#REF!,0),MATCH(#REF!,#REF!,0)),""),IF(#REF!=2,IF(AX76="",INDEX(#REF!,MATCH(AY$4,#REF!,0),MATCH(#REF!,#REF!,0)),""),IF(#REF!=4,INDEX(#REF!,MATCH(AY$4,#REF!,0),MATCH(#REF!,#REF!,0)),"")))))</f>
        <v>#REF!</v>
      </c>
      <c r="AZ76" s="67" t="e">
        <f>IF(EXACT((#REF!),(PROPER(TEXT(AZ$3,"dddd")))),"",IF(AND(EXACT((#REF!),(PROPER(TEXT(AY$3,"dddd")))),(EXACT((#REF!),PROPER(TEXT(AZ75,"dddd"))))),"",IF(#REF!=1,IF(AND((AW76=""),(AX76=""),(AY76="")),INDEX(#REF!,MATCH(AZ$4,#REF!,0),MATCH(#REF!,#REF!,0)),""),IF(#REF!=2,IF(AY76="",INDEX(#REF!,MATCH(AZ$4,#REF!,0),MATCH(#REF!,#REF!,0)),""),IF(#REF!=4,INDEX(#REF!,MATCH(AZ$4,#REF!,0),MATCH(#REF!,#REF!,0)),"")))))</f>
        <v>#REF!</v>
      </c>
      <c r="BA76" s="67" t="e">
        <f>IF(EXACT((#REF!),(PROPER(TEXT(BA$3,"dddd")))),"",IF(AND(EXACT((#REF!),(PROPER(TEXT(AZ$3,"dddd")))),(EXACT((#REF!),PROPER(TEXT(BA75,"dddd"))))),"",IF(#REF!=1,IF(AND((AX76=""),(AY76=""),(AZ76="")),INDEX(#REF!,MATCH(BA$4,#REF!,0),MATCH(#REF!,#REF!,0)),""),IF(#REF!=2,IF(AZ76="",INDEX(#REF!,MATCH(BA$4,#REF!,0),MATCH(#REF!,#REF!,0)),""),IF(#REF!=4,INDEX(#REF!,MATCH(BA$4,#REF!,0),MATCH(#REF!,#REF!,0)),"")))))</f>
        <v>#REF!</v>
      </c>
      <c r="BB76" s="67" t="e">
        <f>IF(EXACT((#REF!),(PROPER(TEXT(BB$3,"dddd")))),"",IF(AND(EXACT((#REF!),(PROPER(TEXT(BA$3,"dddd")))),(EXACT((#REF!),PROPER(TEXT(BB75,"dddd"))))),"",IF(#REF!=1,IF(AND((AY76=""),(AZ76=""),(BA76="")),INDEX(#REF!,MATCH(BB$4,#REF!,0),MATCH(#REF!,#REF!,0)),""),IF(#REF!=2,IF(BA76="",INDEX(#REF!,MATCH(BB$4,#REF!,0),MATCH(#REF!,#REF!,0)),""),IF(#REF!=4,INDEX(#REF!,MATCH(BB$4,#REF!,0),MATCH(#REF!,#REF!,0)),"")))))</f>
        <v>#REF!</v>
      </c>
      <c r="BC76" s="67" t="e">
        <f>IF(EXACT((#REF!),(PROPER(TEXT(BC$3,"dddd")))),"",IF(AND(EXACT((#REF!),(PROPER(TEXT(BB$3,"dddd")))),(EXACT((#REF!),PROPER(TEXT(BC75,"dddd"))))),"",IF(#REF!=1,IF(AND((AZ76=""),(BA76=""),(BB76="")),INDEX(#REF!,MATCH(BC$4,#REF!,0),MATCH(#REF!,#REF!,0)),""),IF(#REF!=2,IF(BB76="",INDEX(#REF!,MATCH(BC$4,#REF!,0),MATCH(#REF!,#REF!,0)),""),IF(#REF!=4,INDEX(#REF!,MATCH(BC$4,#REF!,0),MATCH(#REF!,#REF!,0)),"")))))</f>
        <v>#REF!</v>
      </c>
      <c r="BD76" s="68" t="e">
        <f>IF(EXACT((#REF!),(PROPER(TEXT(BD$3,"dddd")))),"",IF(AND(EXACT((#REF!),(PROPER(TEXT(BC$3,"dddd")))),(EXACT((#REF!),PROPER(TEXT(BD75,"dddd"))))),"",IF(#REF!=1,IF(AND((BA76=""),(BB76=""),(BC76="")),INDEX(#REF!,MATCH(BD$4,#REF!,0),MATCH(#REF!,#REF!,0)),""),IF(#REF!=2,IF(BC76="",INDEX(#REF!,MATCH(BD$4,#REF!,0),MATCH(#REF!,#REF!,0)),""),IF(#REF!=4,INDEX(#REF!,MATCH(BD$4,#REF!,0),MATCH(#REF!,#REF!,0)),"")))))</f>
        <v>#REF!</v>
      </c>
      <c r="BE76" s="68" t="e">
        <f>IF(EXACT((#REF!),(PROPER(TEXT(BE$3,"dddd")))),"",IF(AND(EXACT((#REF!),(PROPER(TEXT(BD$3,"dddd")))),(EXACT((#REF!),PROPER(TEXT(BE75,"dddd"))))),"",IF(#REF!=1,IF(AND((BB76=""),(BC76=""),(BD76="")),INDEX(#REF!,MATCH(BE$4,#REF!,0),MATCH(#REF!,#REF!,0)),""),IF(#REF!=2,IF(BD76="",INDEX(#REF!,MATCH(BE$4,#REF!,0),MATCH(#REF!,#REF!,0)),""),IF(#REF!=4,INDEX(#REF!,MATCH(BE$4,#REF!,0),MATCH(#REF!,#REF!,0)),"")))))</f>
        <v>#REF!</v>
      </c>
      <c r="BF76" s="68" t="e">
        <f>IF(EXACT((#REF!),(PROPER(TEXT(BF$3,"dddd")))),"",IF(AND(EXACT((#REF!),(PROPER(TEXT(BE$3,"dddd")))),(EXACT((#REF!),PROPER(TEXT(BF75,"dddd"))))),"",IF(#REF!=1,IF(AND((BC76=""),(BD76=""),(BE76="")),INDEX(#REF!,MATCH(BF$4,#REF!,0),MATCH(#REF!,#REF!,0)),""),IF(#REF!=2,IF(BE76="",INDEX(#REF!,MATCH(BF$4,#REF!,0),MATCH(#REF!,#REF!,0)),""),IF(#REF!=4,INDEX(#REF!,MATCH(BF$4,#REF!,0),MATCH(#REF!,#REF!,0)),"")))))</f>
        <v>#REF!</v>
      </c>
      <c r="BG76" s="68" t="e">
        <f>IF(EXACT((#REF!),(PROPER(TEXT(BG$3,"dddd")))),"",IF(AND(EXACT((#REF!),(PROPER(TEXT(BF$3,"dddd")))),(EXACT((#REF!),PROPER(TEXT(BG75,"dddd"))))),"",IF(#REF!=1,IF(AND((BD76=""),(BE76=""),(BF76="")),INDEX(#REF!,MATCH(BG$4,#REF!,0),MATCH(#REF!,#REF!,0)),""),IF(#REF!=2,IF(BF76="",INDEX(#REF!,MATCH(BG$4,#REF!,0),MATCH(#REF!,#REF!,0)),""),IF(#REF!=4,INDEX(#REF!,MATCH(BG$4,#REF!,0),MATCH(#REF!,#REF!,0)),"")))))</f>
        <v>#REF!</v>
      </c>
    </row>
    <row r="77" spans="1:59" ht="26.25" customHeight="1" x14ac:dyDescent="0.25">
      <c r="A77" s="75" t="e">
        <f t="shared" si="2"/>
        <v>#REF!</v>
      </c>
      <c r="B77" s="52" t="s">
        <v>269</v>
      </c>
      <c r="C77" s="52" t="s">
        <v>69</v>
      </c>
      <c r="D77" s="52" t="s">
        <v>220</v>
      </c>
      <c r="E77" s="52" t="s">
        <v>69</v>
      </c>
      <c r="F77" s="72" t="e">
        <f>IF(ISNA(VLOOKUP(E77,#REF!,2,FALSE)),"",VLOOKUP(E77,#REF!,2,FALSE))</f>
        <v>#REF!</v>
      </c>
      <c r="G77" s="72" t="e">
        <f>IF(ISNA(VLOOKUP(E77,#REF!,3,0)),"",VLOOKUP(E77,#REF!,3,0))</f>
        <v>#REF!</v>
      </c>
      <c r="H77" s="67" t="e">
        <f>IF(EXACT((#REF!),(PROPER(TEXT(H$3,"dddd")))),"",IF(EXACT(H$4,#REF!),IF(#REF!=4,INDEX(#REF!,MATCH(H$4,#REF!,0),MATCH(#REF!,#REF!,0)),INDEX(#REF!,MATCH(#REF!,#REF!,0),MATCH(#REF!,#REF!,0))),""))</f>
        <v>#REF!</v>
      </c>
      <c r="I77" s="67" t="e">
        <f>IF(EXACT((#REF!),(PROPER(TEXT(I$3,"dddd")))),"",IF(EXACT(I$4,#REF!),IF(H77="",IF(OR((#REF!=4),(#REF!=3),(#REF!=2),(#REF!=1)),INDEX(#REF!,MATCH(I$4,#REF!,0),MATCH(#REF!,#REF!,0)),"")),IF(#REF!=4,IF(H77="","",INDEX(#REF!,MATCH(I$4,#REF!,0),MATCH(#REF!,#REF!,0))),IF(#REF!=2,IF(H77="",IF(OR((#REF!="Semana1"),(#REF!="Semana2")),INDEX(#REF!,MATCH(I$4,#REF!,0),MATCH(#REF!,#REF!,0)),""),""),IF(#REF!=1,IF(H77="",IF(#REF!="Semana2","",""),""))))))</f>
        <v>#REF!</v>
      </c>
      <c r="J77" s="67" t="e">
        <f>IF(EXACT(J$4,#REF!),IF(I77="",IF(OR((#REF!=4),(#REF!=3),(#REF!=2),(#REF!=1)),INDEX(#REF!,MATCH(J$4,#REF!,0),MATCH(#REF!,#REF!,0)),"")),IF(#REF!=4,IF(I77="","",INDEX(#REF!,MATCH(J$4,#REF!,0),MATCH(#REF!,#REF!,0))),IF(#REF!=2,IF(I77="",IF(OR((#REF!="Semana1"),(#REF!="Semana2"),(#REF!="Semana3")),INDEX(#REF!,MATCH(J$4,#REF!,0),MATCH(#REF!,#REF!,0)),""),""),IF(#REF!=1,IF(I77="",IF(#REF!="Semana3","",""),"")))))</f>
        <v>#REF!</v>
      </c>
      <c r="K77" s="67" t="e">
        <f>IF(EXACT(K$4,#REF!),IF(J77="",IF(OR((#REF!=4),(#REF!=3),(#REF!=2),(#REF!=1)),INDEX(#REF!,MATCH(K$4,#REF!,0),MATCH(#REF!,#REF!,0)),"")),IF(#REF!=4,IF(J77="","",INDEX(#REF!,MATCH(K$4,#REF!,0),MATCH(#REF!,#REF!,0))),IF(#REF!=2,IF(J77="",IF(OR((#REF!="Semana1"),(#REF!="Semana2"),(#REF!="Semana3"),(#REF!="Semana4")),INDEX(#REF!,MATCH(K$4,#REF!,0),MATCH(#REF!,#REF!,0)),""),""),IF(#REF!=1,IF(J77="",IF(#REF!="Semana4","",""),"")))))</f>
        <v>#REF!</v>
      </c>
      <c r="L77" s="67" t="e">
        <f>IF(EXACT(L$4,#REF!),IF(K77="",IF(OR((#REF!=4),(#REF!=3),(#REF!=2),(#REF!=1)),INDEX(#REF!,MATCH(L$4,#REF!,0),MATCH(#REF!,#REF!,0)),"")),IF(#REF!=4,IF(K77="","",INDEX(#REF!,MATCH(L$4,#REF!,0),MATCH(#REF!,#REF!,0))),IF(#REF!=2,IF(K77="",IF(OR((#REF!="Semana1"),(#REF!="Semana2"),(#REF!="Semana3"),(#REF!="Semana4"),(#REF!="Semana5")),INDEX(#REF!,MATCH(L$4,#REF!,0),MATCH(#REF!,#REF!,0)),""),""),IF(#REF!=1,IF(AND((#REF!="Semana1"),(I77=""),(J77=""),(K77="")),INDEX(#REF!,MATCH(L$4,#REF!,0),MATCH(#REF!,#REF!,0)),IF(AND((#REF!="Semana5"),(K77="")),INDEX(#REF!,MATCH(L$4,#REF!,0),MATCH(#REF!,#REF!,0)),""))))))</f>
        <v>#REF!</v>
      </c>
      <c r="M77" s="68" t="e">
        <f>IF(EXACT(M$4,#REF!),IF(L77="",IF(OR((#REF!=4),(#REF!=3),(#REF!=2),(#REF!=1)),INDEX(#REF!,MATCH(M$4,#REF!,0),MATCH(#REF!,#REF!,0)),"")),IF(#REF!=4,IF(L77="","",INDEX(#REF!,MATCH(M$4,#REF!,0),MATCH(#REF!,#REF!,0))),IF(#REF!=2,IF(L77="",IF(OR((#REF!="Semana1"),(#REF!="Semana2"),(#REF!="Semana3"),(#REF!="Semana4"),(#REF!="Semana5")),INDEX(#REF!,MATCH(M$4,#REF!,0),MATCH(#REF!,#REF!,0)),""),""),IF(#REF!=1,IF(AND((#REF!="Semana2"),(J77=""),(K77=""),(L77="")),INDEX(#REF!,MATCH(M$4,#REF!,0),MATCH(#REF!,#REF!,0)),IF(AND((#REF!="Semana6"),(L77="")),INDEX(#REF!,MATCH(M$4,#REF!,0),MATCH(#REF!,#REF!,0)),""))))))</f>
        <v>#REF!</v>
      </c>
      <c r="N77" s="68" t="e">
        <f>IF(EXACT(N$4,#REF!),IF(M77="",IF(OR((#REF!=4),(#REF!=3),(#REF!=2),(#REF!=1)),INDEX(#REF!,MATCH(N$4,#REF!,0),MATCH(#REF!,#REF!,0)),"")),IF(#REF!=4,IF(M77="","",INDEX(#REF!,MATCH(N$4,#REF!,0),MATCH(#REF!,#REF!,0))),IF(#REF!=2,IF(M77="",IF(OR((#REF!="Semana1"),(#REF!="Semana2"),(#REF!="Semana3"),(#REF!="Semana4"),(#REF!="Semana5")),INDEX(#REF!,MATCH(N$4,#REF!,0),MATCH(#REF!,#REF!,0)),""),""),IF(#REF!=1,IF(AND((#REF!="Semana3"),(K77=""),(L77=""),(M77="")),INDEX(#REF!,MATCH(N$4,#REF!,0),MATCH(#REF!,#REF!,0)),IF(AND((#REF!="Semana7"),(M77="")),INDEX(#REF!,MATCH(N$4,#REF!,0),MATCH(#REF!,#REF!,0)),""))))))</f>
        <v>#REF!</v>
      </c>
      <c r="O77" s="68" t="e">
        <f>IF(EXACT(O$4,#REF!),IF(N77="",IF(OR((#REF!=4),(#REF!=3),(#REF!=2),(#REF!=1)),INDEX(#REF!,MATCH(O$4,#REF!,0),MATCH(#REF!,#REF!,0)),"")),IF(#REF!=4,IF(N77="","",INDEX(#REF!,MATCH(O$4,#REF!,0),MATCH(#REF!,#REF!,0))),IF(#REF!=2,IF(N77="",IF(OR((#REF!="Semana1"),(#REF!="Semana2"),(#REF!="Semana3"),(#REF!="Semana4"),(#REF!="Semana5"),(#REF!="Semana6"),(#REF!="Semana7"),(#REF!="Semana8")),INDEX(#REF!,MATCH(O$4,#REF!,0),MATCH(#REF!,#REF!,0)),""),""),IF(#REF!=1,IF(AND((L77=""),(M77=""),(N77="")),INDEX(#REF!,MATCH(O$4,#REF!,0),MATCH(#REF!,#REF!,0)),""),""))))</f>
        <v>#REF!</v>
      </c>
      <c r="P77" s="68" t="e">
        <f>IF(EXACT((#REF!),(PROPER(TEXT(P$3,"dddd")))),"",IF(AND(EXACT((#REF!),(PROPER(TEXT(O$3,"dddd")))),(EXACT((#REF!),PROPER(TEXT(P76,"dddd"))))),"",IF(#REF!=1,IF(AND((M77=""),(N77=""),(O77="")),INDEX(#REF!,MATCH(P$4,#REF!,0),MATCH(#REF!,#REF!,0)),""),IF(#REF!=2,IF(O77="",INDEX(#REF!,MATCH(P$4,#REF!,0),MATCH(#REF!,#REF!,0)),""),IF(#REF!=4,INDEX(#REF!,MATCH(P$4,#REF!,0),MATCH(#REF!,#REF!,0)),"")))))</f>
        <v>#REF!</v>
      </c>
      <c r="Q77" s="67" t="e">
        <f>IF(EXACT((#REF!),(PROPER(TEXT(Q$3,"dddd")))),"",IF(AND(EXACT((#REF!),(PROPER(TEXT(P$3,"dddd")))),(EXACT((#REF!),PROPER(TEXT(Q76,"dddd"))))),"",IF(#REF!=1,IF(AND((N77=""),(O77=""),(P77="")),INDEX(#REF!,MATCH(Q$4,#REF!,0),MATCH(#REF!,#REF!,0)),""),IF(#REF!=2,IF(P77="",INDEX(#REF!,MATCH(Q$4,#REF!,0),MATCH(#REF!,#REF!,0)),""),IF(#REF!=4,INDEX(#REF!,MATCH(Q$4,#REF!,0),MATCH(#REF!,#REF!,0)),"")))))</f>
        <v>#REF!</v>
      </c>
      <c r="R77" s="67" t="e">
        <f>IF(EXACT((#REF!),(PROPER(TEXT(R$3,"dddd")))),"",IF(AND(EXACT((#REF!),(PROPER(TEXT(Q$3,"dddd")))),(EXACT((#REF!),PROPER(TEXT(R76,"dddd"))))),"",IF(#REF!=1,IF(AND((O77=""),(P77=""),(Q77="")),INDEX(#REF!,MATCH(R$4,#REF!,0),MATCH(#REF!,#REF!,0)),""),IF(#REF!=2,IF(Q77="",INDEX(#REF!,MATCH(R$4,#REF!,0),MATCH(#REF!,#REF!,0)),""),IF(#REF!=4,INDEX(#REF!,MATCH(R$4,#REF!,0),MATCH(#REF!,#REF!,0)),"")))))</f>
        <v>#REF!</v>
      </c>
      <c r="S77" s="67" t="e">
        <f>IF(EXACT((#REF!),(PROPER(TEXT(S$3,"dddd")))),"",IF(AND(EXACT((#REF!),(PROPER(TEXT(R$3,"dddd")))),(EXACT((#REF!),PROPER(TEXT(S76,"dddd"))))),"",IF(#REF!=1,IF(AND((P77=""),(Q77=""),(R77="")),INDEX(#REF!,MATCH(S$4,#REF!,0),MATCH(#REF!,#REF!,0)),""),IF(#REF!=2,IF(R77="",INDEX(#REF!,MATCH(S$4,#REF!,0),MATCH(#REF!,#REF!,0)),""),IF(#REF!=4,INDEX(#REF!,MATCH(S$4,#REF!,0),MATCH(#REF!,#REF!,0)),"")))))</f>
        <v>#REF!</v>
      </c>
      <c r="T77" s="67" t="e">
        <f>IF(EXACT((#REF!),(PROPER(TEXT(T$3,"dddd")))),"",IF(AND(EXACT((#REF!),(PROPER(TEXT(S$3,"dddd")))),(EXACT((#REF!),PROPER(TEXT(T76,"dddd"))))),"",IF(#REF!=1,IF(AND((Q77=""),(R77=""),(S77="")),INDEX(#REF!,MATCH(T$4,#REF!,0),MATCH(#REF!,#REF!,0)),""),IF(#REF!=2,IF(S77="",INDEX(#REF!,MATCH(T$4,#REF!,0),MATCH(#REF!,#REF!,0)),""),IF(#REF!=4,INDEX(#REF!,MATCH(T$4,#REF!,0),MATCH(#REF!,#REF!,0)),"")))))</f>
        <v>#REF!</v>
      </c>
      <c r="U77" s="68" t="e">
        <f>IF(EXACT((#REF!),(PROPER(TEXT(U$3,"dddd")))),"",IF(AND(EXACT((#REF!),(PROPER(TEXT(T$3,"dddd")))),(EXACT((#REF!),PROPER(TEXT(U76,"dddd"))))),"",IF(#REF!=1,IF(AND((R77=""),(S77=""),(T77="")),INDEX(#REF!,MATCH(U$4,#REF!,0),MATCH(#REF!,#REF!,0)),""),IF(#REF!=2,IF(T77="",INDEX(#REF!,MATCH(U$4,#REF!,0),MATCH(#REF!,#REF!,0)),""),IF(#REF!=4,INDEX(#REF!,MATCH(U$4,#REF!,0),MATCH(#REF!,#REF!,0)),"")))))</f>
        <v>#REF!</v>
      </c>
      <c r="V77" s="68" t="e">
        <f>IF(EXACT((#REF!),(PROPER(TEXT(V$3,"dddd")))),"",IF(AND(EXACT((#REF!),(PROPER(TEXT(U$3,"dddd")))),(EXACT((#REF!),PROPER(TEXT(V76,"dddd"))))),"",IF(#REF!=1,IF(AND((S77=""),(T77=""),(U77="")),INDEX(#REF!,MATCH(V$4,#REF!,0),MATCH(#REF!,#REF!,0)),""),IF(#REF!=2,IF(U77="",INDEX(#REF!,MATCH(V$4,#REF!,0),MATCH(#REF!,#REF!,0)),""),IF(#REF!=4,INDEX(#REF!,MATCH(V$4,#REF!,0),MATCH(#REF!,#REF!,0)),"")))))</f>
        <v>#REF!</v>
      </c>
      <c r="W77" s="68" t="e">
        <f>IF(EXACT((#REF!),(PROPER(TEXT(W$3,"dddd")))),"",IF(AND(EXACT((#REF!),(PROPER(TEXT(V$3,"dddd")))),(EXACT((#REF!),PROPER(TEXT(W76,"dddd"))))),"",IF(#REF!=1,IF(AND((T77=""),(U77=""),(V77="")),INDEX(#REF!,MATCH(W$4,#REF!,0),MATCH(#REF!,#REF!,0)),""),IF(#REF!=2,IF(V77="",INDEX(#REF!,MATCH(W$4,#REF!,0),MATCH(#REF!,#REF!,0)),""),IF(#REF!=4,INDEX(#REF!,MATCH(W$4,#REF!,0),MATCH(#REF!,#REF!,0)),"")))))</f>
        <v>#REF!</v>
      </c>
      <c r="X77" s="68" t="e">
        <f>IF(EXACT((#REF!),(PROPER(TEXT(X$3,"dddd")))),"",IF(AND(EXACT((#REF!),(PROPER(TEXT(W$3,"dddd")))),(EXACT((#REF!),PROPER(TEXT(X76,"dddd"))))),"",IF(#REF!=1,IF(AND((U77=""),(V77=""),(W77="")),INDEX(#REF!,MATCH(X$4,#REF!,0),MATCH(#REF!,#REF!,0)),""),IF(#REF!=2,IF(W77="",INDEX(#REF!,MATCH(X$4,#REF!,0),MATCH(#REF!,#REF!,0)),""),IF(#REF!=4,INDEX(#REF!,MATCH(X$4,#REF!,0),MATCH(#REF!,#REF!,0)),"")))))</f>
        <v>#REF!</v>
      </c>
      <c r="Y77" s="67" t="e">
        <f>IF(EXACT((#REF!),(PROPER(TEXT(Y$3,"dddd")))),"",IF(AND(EXACT((#REF!),(PROPER(TEXT(X$3,"dddd")))),(EXACT((#REF!),PROPER(TEXT(Y76,"dddd"))))),"",IF(#REF!=1,IF(AND((V77=""),(W77=""),(X77="")),INDEX(#REF!,MATCH(Y$4,#REF!,0),MATCH(#REF!,#REF!,0)),""),IF(#REF!=2,IF(X77="",INDEX(#REF!,MATCH(Y$4,#REF!,0),MATCH(#REF!,#REF!,0)),""),IF(#REF!=4,INDEX(#REF!,MATCH(Y$4,#REF!,0),MATCH(#REF!,#REF!,0)),"")))))</f>
        <v>#REF!</v>
      </c>
      <c r="Z77" s="67" t="e">
        <f>IF(EXACT((#REF!),(PROPER(TEXT(Z$3,"dddd")))),"",IF(AND(EXACT((#REF!),(PROPER(TEXT(Y$3,"dddd")))),(EXACT((#REF!),PROPER(TEXT(Z76,"dddd"))))),"",IF(#REF!=1,IF(AND((W77=""),(X77=""),(Y77="")),INDEX(#REF!,MATCH(Z$4,#REF!,0),MATCH(#REF!,#REF!,0)),""),IF(#REF!=2,IF(Y77="",INDEX(#REF!,MATCH(Z$4,#REF!,0),MATCH(#REF!,#REF!,0)),""),IF(#REF!=4,INDEX(#REF!,MATCH(Z$4,#REF!,0),MATCH(#REF!,#REF!,0)),"")))))</f>
        <v>#REF!</v>
      </c>
      <c r="AA77" s="67" t="e">
        <f>IF(EXACT((#REF!),(PROPER(TEXT(AA$3,"dddd")))),"",IF(AND(EXACT((#REF!),(PROPER(TEXT(Z$3,"dddd")))),(EXACT((#REF!),PROPER(TEXT(AA76,"dddd"))))),"",IF(#REF!=1,IF(AND((X77=""),(Y77=""),(Z77="")),INDEX(#REF!,MATCH(AA$4,#REF!,0),MATCH(#REF!,#REF!,0)),""),IF(#REF!=2,IF(Z77="",INDEX(#REF!,MATCH(AA$4,#REF!,0),MATCH(#REF!,#REF!,0)),""),IF(#REF!=4,INDEX(#REF!,MATCH(AA$4,#REF!,0),MATCH(#REF!,#REF!,0)),"")))))</f>
        <v>#REF!</v>
      </c>
      <c r="AB77" s="67" t="e">
        <f>IF(EXACT((#REF!),(PROPER(TEXT(AB$3,"dddd")))),"",IF(AND(EXACT((#REF!),(PROPER(TEXT(AA$3,"dddd")))),(EXACT((#REF!),PROPER(TEXT(AB76,"dddd"))))),"",IF(#REF!=1,IF(AND((Y77=""),(Z77=""),(AA77="")),INDEX(#REF!,MATCH(AB$4,#REF!,0),MATCH(#REF!,#REF!,0)),""),IF(#REF!=2,IF(AA77="",INDEX(#REF!,MATCH(AB$4,#REF!,0),MATCH(#REF!,#REF!,0)),""),IF(#REF!=4,INDEX(#REF!,MATCH(AB$4,#REF!,0),MATCH(#REF!,#REF!,0)),"")))))</f>
        <v>#REF!</v>
      </c>
      <c r="AC77" s="67" t="e">
        <f>IF(EXACT((#REF!),(PROPER(TEXT(AC$3,"dddd")))),"",IF(AND(EXACT((#REF!),(PROPER(TEXT(AB$3,"dddd")))),(EXACT((#REF!),PROPER(TEXT(AC76,"dddd"))))),"",IF(#REF!=1,IF(AND((Z77=""),(AA77=""),(AB77="")),INDEX(#REF!,MATCH(AC$4,#REF!,0),MATCH(#REF!,#REF!,0)),""),IF(#REF!=2,IF(AB77="",INDEX(#REF!,MATCH(AC$4,#REF!,0),MATCH(#REF!,#REF!,0)),""),IF(#REF!=4,INDEX(#REF!,MATCH(AC$4,#REF!,0),MATCH(#REF!,#REF!,0)),"")))))</f>
        <v>#REF!</v>
      </c>
      <c r="AD77" s="68" t="e">
        <f>IF(EXACT((#REF!),(PROPER(TEXT(AD$3,"dddd")))),"",IF(AND(EXACT((#REF!),(PROPER(TEXT(AC$3,"dddd")))),(EXACT((#REF!),PROPER(TEXT(AD76,"dddd"))))),"",IF(#REF!=1,IF(AND((AA77=""),(AB77=""),(AC77="")),INDEX(#REF!,MATCH(AD$4,#REF!,0),MATCH(#REF!,#REF!,0)),""),IF(#REF!=2,IF(AC77="",INDEX(#REF!,MATCH(AD$4,#REF!,0),MATCH(#REF!,#REF!,0)),""),IF(#REF!=4,INDEX(#REF!,MATCH(AD$4,#REF!,0),MATCH(#REF!,#REF!,0)),"")))))</f>
        <v>#REF!</v>
      </c>
      <c r="AE77" s="68" t="e">
        <f>IF(EXACT((#REF!),(PROPER(TEXT(AE$3,"dddd")))),"",IF(AND(EXACT((#REF!),(PROPER(TEXT(AD$3,"dddd")))),(EXACT((#REF!),PROPER(TEXT(AE76,"dddd"))))),"",IF(#REF!=1,IF(AND((AB77=""),(AC77=""),(AD77="")),INDEX(#REF!,MATCH(AE$4,#REF!,0),MATCH(#REF!,#REF!,0)),""),IF(#REF!=2,IF(AD77="",INDEX(#REF!,MATCH(AE$4,#REF!,0),MATCH(#REF!,#REF!,0)),""),IF(#REF!=4,INDEX(#REF!,MATCH(AE$4,#REF!,0),MATCH(#REF!,#REF!,0)),"")))))</f>
        <v>#REF!</v>
      </c>
      <c r="AF77" s="68" t="e">
        <f>IF(EXACT((#REF!),(PROPER(TEXT(AF$3,"dddd")))),"",IF(AND(EXACT((#REF!),(PROPER(TEXT(AE$3,"dddd")))),(EXACT((#REF!),PROPER(TEXT(AF76,"dddd"))))),"",IF(#REF!=1,IF(AND((AC77=""),(AD77=""),(AE77="")),INDEX(#REF!,MATCH(AF$4,#REF!,0),MATCH(#REF!,#REF!,0)),""),IF(#REF!=2,IF(AE77="",INDEX(#REF!,MATCH(AF$4,#REF!,0),MATCH(#REF!,#REF!,0)),""),IF(#REF!=4,INDEX(#REF!,MATCH(AF$4,#REF!,0),MATCH(#REF!,#REF!,0)),"")))))</f>
        <v>#REF!</v>
      </c>
      <c r="AG77" s="68" t="e">
        <f>IF(EXACT((#REF!),(PROPER(TEXT(AG$3,"dddd")))),"",IF(AND(EXACT((#REF!),(PROPER(TEXT(AF$3,"dddd")))),(EXACT((#REF!),PROPER(TEXT(AG76,"dddd"))))),"",IF(#REF!=1,IF(AND((AD77=""),(AE77=""),(AF77="")),INDEX(#REF!,MATCH(AG$4,#REF!,0),MATCH(#REF!,#REF!,0)),""),IF(#REF!=2,IF(AF77="",INDEX(#REF!,MATCH(AG$4,#REF!,0),MATCH(#REF!,#REF!,0)),""),IF(#REF!=4,INDEX(#REF!,MATCH(AG$4,#REF!,0),MATCH(#REF!,#REF!,0)),"")))))</f>
        <v>#REF!</v>
      </c>
      <c r="AH77" s="67" t="e">
        <f>IF(EXACT((#REF!),(PROPER(TEXT(AH$3,"dddd")))),"",IF(AND(EXACT((#REF!),(PROPER(TEXT(AG$3,"dddd")))),(EXACT((#REF!),PROPER(TEXT(AH76,"dddd"))))),"",IF(#REF!=1,IF(AND((AE77=""),(AF77=""),(AG77="")),INDEX(#REF!,MATCH(AH$4,#REF!,0),MATCH(#REF!,#REF!,0)),""),IF(#REF!=2,IF(AG77="",INDEX(#REF!,MATCH(AH$4,#REF!,0),MATCH(#REF!,#REF!,0)),""),IF(#REF!=4,INDEX(#REF!,MATCH(AH$4,#REF!,0),MATCH(#REF!,#REF!,0)),"")))))</f>
        <v>#REF!</v>
      </c>
      <c r="AI77" s="67" t="e">
        <f>IF(EXACT((#REF!),(PROPER(TEXT(AI$3,"dddd")))),"",IF(AND(EXACT((#REF!),(PROPER(TEXT(AH$3,"dddd")))),(EXACT((#REF!),PROPER(TEXT(AI76,"dddd"))))),"",IF(#REF!=1,IF(AND((AF77=""),(AG77=""),(AH77="")),INDEX(#REF!,MATCH(AI$4,#REF!,0),MATCH(#REF!,#REF!,0)),""),IF(#REF!=2,IF(AH77="",INDEX(#REF!,MATCH(AI$4,#REF!,0),MATCH(#REF!,#REF!,0)),""),IF(#REF!=4,INDEX(#REF!,MATCH(AI$4,#REF!,0),MATCH(#REF!,#REF!,0)),"")))))</f>
        <v>#REF!</v>
      </c>
      <c r="AJ77" s="67" t="e">
        <f>IF(EXACT((#REF!),(PROPER(TEXT(AJ$3,"dddd")))),"",IF(AND(EXACT((#REF!),(PROPER(TEXT(AI$3,"dddd")))),(EXACT((#REF!),PROPER(TEXT(AJ76,"dddd"))))),"",IF(#REF!=1,IF(AND((AG77=""),(AH77=""),(AI77="")),INDEX(#REF!,MATCH(AJ$4,#REF!,0),MATCH(#REF!,#REF!,0)),""),IF(#REF!=2,IF(AI77="",INDEX(#REF!,MATCH(AJ$4,#REF!,0),MATCH(#REF!,#REF!,0)),""),IF(#REF!=4,INDEX(#REF!,MATCH(AJ$4,#REF!,0),MATCH(#REF!,#REF!,0)),"")))))</f>
        <v>#REF!</v>
      </c>
      <c r="AK77" s="67" t="e">
        <f>IF(EXACT((#REF!),(PROPER(TEXT(AK$3,"dddd")))),"",IF(AND(EXACT((#REF!),(PROPER(TEXT(AJ$3,"dddd")))),(EXACT((#REF!),PROPER(TEXT(AK76,"dddd"))))),"",IF(#REF!=1,IF(AND((AH77=""),(AI77=""),(AJ77="")),INDEX(#REF!,MATCH(AK$4,#REF!,0),MATCH(#REF!,#REF!,0)),""),IF(#REF!=2,IF(AJ77="",INDEX(#REF!,MATCH(AK$4,#REF!,0),MATCH(#REF!,#REF!,0)),""),IF(#REF!=4,INDEX(#REF!,MATCH(AK$4,#REF!,0),MATCH(#REF!,#REF!,0)),"")))))</f>
        <v>#REF!</v>
      </c>
      <c r="AL77" s="67" t="e">
        <f>IF(EXACT((#REF!),(PROPER(TEXT(AL$3,"dddd")))),"",IF(AND(EXACT((#REF!),(PROPER(TEXT(AK$3,"dddd")))),(EXACT((#REF!),PROPER(TEXT(AL76,"dddd"))))),"",IF(#REF!=1,IF(AND((AI77=""),(AJ77=""),(AK77="")),INDEX(#REF!,MATCH(AL$4,#REF!,0),MATCH(#REF!,#REF!,0)),""),IF(#REF!=2,IF(AK77="",INDEX(#REF!,MATCH(AL$4,#REF!,0),MATCH(#REF!,#REF!,0)),""),IF(#REF!=4,INDEX(#REF!,MATCH(AL$4,#REF!,0),MATCH(#REF!,#REF!,0)),"")))))</f>
        <v>#REF!</v>
      </c>
      <c r="AM77" s="68" t="e">
        <f>IF(EXACT((#REF!),(PROPER(TEXT(AM$3,"dddd")))),"",IF(AND(EXACT((#REF!),(PROPER(TEXT(AL$3,"dddd")))),(EXACT((#REF!),PROPER(TEXT(AM76,"dddd"))))),"",IF(#REF!=1,IF(AND((AJ77=""),(AK77=""),(AL77="")),INDEX(#REF!,MATCH(AM$4,#REF!,0),MATCH(#REF!,#REF!,0)),""),IF(#REF!=2,IF(AL77="",INDEX(#REF!,MATCH(AM$4,#REF!,0),MATCH(#REF!,#REF!,0)),""),IF(#REF!=4,INDEX(#REF!,MATCH(AM$4,#REF!,0),MATCH(#REF!,#REF!,0)),"")))))</f>
        <v>#REF!</v>
      </c>
      <c r="AN77" s="68" t="e">
        <f>IF(EXACT((#REF!),(PROPER(TEXT(AN$3,"dddd")))),"",IF(AND(EXACT((#REF!),(PROPER(TEXT(AM$3,"dddd")))),(EXACT((#REF!),PROPER(TEXT(AN76,"dddd"))))),"",IF(#REF!=1,IF(AND((AK77=""),(AL77=""),(AM77="")),INDEX(#REF!,MATCH(AN$4,#REF!,0),MATCH(#REF!,#REF!,0)),""),IF(#REF!=2,IF(AM77="",INDEX(#REF!,MATCH(AN$4,#REF!,0),MATCH(#REF!,#REF!,0)),""),IF(#REF!=4,INDEX(#REF!,MATCH(AN$4,#REF!,0),MATCH(#REF!,#REF!,0)),"")))))</f>
        <v>#REF!</v>
      </c>
      <c r="AO77" s="68" t="e">
        <f>IF(EXACT((#REF!),(PROPER(TEXT(AO$3,"dddd")))),"",IF(AND(EXACT((#REF!),(PROPER(TEXT(AN$3,"dddd")))),(EXACT((#REF!),PROPER(TEXT(AO76,"dddd"))))),"",IF(#REF!=1,IF(AND((AL77=""),(AM77=""),(AN77="")),INDEX(#REF!,MATCH(AO$4,#REF!,0),MATCH(#REF!,#REF!,0)),""),IF(#REF!=2,IF(AN77="",INDEX(#REF!,MATCH(AO$4,#REF!,0),MATCH(#REF!,#REF!,0)),""),IF(#REF!=4,INDEX(#REF!,MATCH(AO$4,#REF!,0),MATCH(#REF!,#REF!,0)),"")))))</f>
        <v>#REF!</v>
      </c>
      <c r="AP77" s="68" t="e">
        <f>IF(EXACT((#REF!),(PROPER(TEXT(AP$3,"dddd")))),"",IF(AND(EXACT((#REF!),(PROPER(TEXT(AO$3,"dddd")))),(EXACT((#REF!),PROPER(TEXT(AP76,"dddd"))))),"",IF(#REF!=1,IF(AND((AM77=""),(AN77=""),(AO77="")),INDEX(#REF!,MATCH(AP$4,#REF!,0),MATCH(#REF!,#REF!,0)),""),IF(#REF!=2,IF(AO77="",INDEX(#REF!,MATCH(AP$4,#REF!,0),MATCH(#REF!,#REF!,0)),""),IF(#REF!=4,INDEX(#REF!,MATCH(AP$4,#REF!,0),MATCH(#REF!,#REF!,0)),"")))))</f>
        <v>#REF!</v>
      </c>
      <c r="AQ77" s="67" t="e">
        <f>IF(EXACT((#REF!),(PROPER(TEXT(AQ$3,"dddd")))),"",IF(AND(EXACT((#REF!),(PROPER(TEXT(AP$3,"dddd")))),(EXACT((#REF!),PROPER(TEXT(AQ76,"dddd"))))),"",IF(#REF!=1,IF(AND((AN77=""),(AO77=""),(AP77="")),INDEX(#REF!,MATCH(AQ$4,#REF!,0),MATCH(#REF!,#REF!,0)),""),IF(#REF!=2,IF(AP77="",INDEX(#REF!,MATCH(AQ$4,#REF!,0),MATCH(#REF!,#REF!,0)),""),IF(#REF!=4,INDEX(#REF!,MATCH(AQ$4,#REF!,0),MATCH(#REF!,#REF!,0)),"")))))</f>
        <v>#REF!</v>
      </c>
      <c r="AR77" s="67" t="e">
        <f>IF(EXACT((#REF!),(PROPER(TEXT(AR$3,"dddd")))),"",IF(AND(EXACT((#REF!),(PROPER(TEXT(AQ$3,"dddd")))),(EXACT((#REF!),PROPER(TEXT(AR76,"dddd"))))),"",IF(#REF!=1,IF(AND((AO77=""),(AP77=""),(AQ77="")),INDEX(#REF!,MATCH(AR$4,#REF!,0),MATCH(#REF!,#REF!,0)),""),IF(#REF!=2,IF(AQ77="",INDEX(#REF!,MATCH(AR$4,#REF!,0),MATCH(#REF!,#REF!,0)),""),IF(#REF!=4,INDEX(#REF!,MATCH(AR$4,#REF!,0),MATCH(#REF!,#REF!,0)),"")))))</f>
        <v>#REF!</v>
      </c>
      <c r="AS77" s="67" t="e">
        <f>IF(EXACT((#REF!),(PROPER(TEXT(AS$3,"dddd")))),"",IF(AND(EXACT((#REF!),(PROPER(TEXT(AR$3,"dddd")))),(EXACT((#REF!),PROPER(TEXT(AS76,"dddd"))))),"",IF(#REF!=1,IF(AND((AP77=""),(AQ77=""),(AR77="")),INDEX(#REF!,MATCH(AS$4,#REF!,0),MATCH(#REF!,#REF!,0)),""),IF(#REF!=2,IF(AR77="",INDEX(#REF!,MATCH(AS$4,#REF!,0),MATCH(#REF!,#REF!,0)),""),IF(#REF!=4,INDEX(#REF!,MATCH(AS$4,#REF!,0),MATCH(#REF!,#REF!,0)),"")))))</f>
        <v>#REF!</v>
      </c>
      <c r="AT77" s="67" t="e">
        <f>IF(EXACT((#REF!),(PROPER(TEXT(AT$3,"dddd")))),"",IF(AND(EXACT((#REF!),(PROPER(TEXT(AS$3,"dddd")))),(EXACT((#REF!),PROPER(TEXT(AT76,"dddd"))))),"",IF(#REF!=1,IF(AND((AQ77=""),(AR77=""),(AS77="")),INDEX(#REF!,MATCH(AT$4,#REF!,0),MATCH(#REF!,#REF!,0)),""),IF(#REF!=2,IF(AS77="",INDEX(#REF!,MATCH(AT$4,#REF!,0),MATCH(#REF!,#REF!,0)),""),IF(#REF!=4,INDEX(#REF!,MATCH(AT$4,#REF!,0),MATCH(#REF!,#REF!,0)),"")))))</f>
        <v>#REF!</v>
      </c>
      <c r="AU77" s="67" t="e">
        <f>IF(EXACT((#REF!),(PROPER(TEXT(AU$3,"dddd")))),"",IF(AND(EXACT((#REF!),(PROPER(TEXT(AT$3,"dddd")))),(EXACT((#REF!),PROPER(TEXT(AU76,"dddd"))))),"",IF(#REF!=1,IF(AND((AR77=""),(AS77=""),(AT77="")),INDEX(#REF!,MATCH(AU$4,#REF!,0),MATCH(#REF!,#REF!,0)),""),IF(#REF!=2,IF(AT77="",INDEX(#REF!,MATCH(AU$4,#REF!,0),MATCH(#REF!,#REF!,0)),""),IF(#REF!=4,INDEX(#REF!,MATCH(AU$4,#REF!,0),MATCH(#REF!,#REF!,0)),"")))))</f>
        <v>#REF!</v>
      </c>
      <c r="AV77" s="68" t="e">
        <f>IF(EXACT((#REF!),(PROPER(TEXT(AV$3,"dddd")))),"",IF(AND(EXACT((#REF!),(PROPER(TEXT(AU$3,"dddd")))),(EXACT((#REF!),PROPER(TEXT(AV76,"dddd"))))),"",IF(#REF!=1,IF(AND((AS77=""),(AT77=""),(AU77="")),INDEX(#REF!,MATCH(AV$4,#REF!,0),MATCH(#REF!,#REF!,0)),""),IF(#REF!=2,IF(AU77="",INDEX(#REF!,MATCH(AV$4,#REF!,0),MATCH(#REF!,#REF!,0)),""),IF(#REF!=4,INDEX(#REF!,MATCH(AV$4,#REF!,0),MATCH(#REF!,#REF!,0)),"")))))</f>
        <v>#REF!</v>
      </c>
      <c r="AW77" s="68" t="e">
        <f>IF(EXACT((#REF!),(PROPER(TEXT(AW$3,"dddd")))),"",IF(AND(EXACT((#REF!),(PROPER(TEXT(AV$3,"dddd")))),(EXACT((#REF!),PROPER(TEXT(AW76,"dddd"))))),"",IF(#REF!=1,IF(AND((AT77=""),(AU77=""),(AV77="")),INDEX(#REF!,MATCH(AW$4,#REF!,0),MATCH(#REF!,#REF!,0)),""),IF(#REF!=2,IF(AV77="",INDEX(#REF!,MATCH(AW$4,#REF!,0),MATCH(#REF!,#REF!,0)),""),IF(#REF!=4,INDEX(#REF!,MATCH(AW$4,#REF!,0),MATCH(#REF!,#REF!,0)),"")))))</f>
        <v>#REF!</v>
      </c>
      <c r="AX77" s="68" t="e">
        <f>IF(EXACT((#REF!),(PROPER(TEXT(AX$3,"dddd")))),"",IF(AND(EXACT((#REF!),(PROPER(TEXT(AW$3,"dddd")))),(EXACT((#REF!),PROPER(TEXT(AX76,"dddd"))))),"",IF(#REF!=1,IF(AND((AU77=""),(AV77=""),(AW77="")),INDEX(#REF!,MATCH(AX$4,#REF!,0),MATCH(#REF!,#REF!,0)),""),IF(#REF!=2,IF(AW77="",INDEX(#REF!,MATCH(AX$4,#REF!,0),MATCH(#REF!,#REF!,0)),""),IF(#REF!=4,INDEX(#REF!,MATCH(AX$4,#REF!,0),MATCH(#REF!,#REF!,0)),"")))))</f>
        <v>#REF!</v>
      </c>
      <c r="AY77" s="68" t="e">
        <f>IF(EXACT((#REF!),(PROPER(TEXT(AY$3,"dddd")))),"",IF(AND(EXACT((#REF!),(PROPER(TEXT(AX$3,"dddd")))),(EXACT((#REF!),PROPER(TEXT(AY76,"dddd"))))),"",IF(#REF!=1,IF(AND((AV77=""),(AW77=""),(AX77="")),INDEX(#REF!,MATCH(AY$4,#REF!,0),MATCH(#REF!,#REF!,0)),""),IF(#REF!=2,IF(AX77="",INDEX(#REF!,MATCH(AY$4,#REF!,0),MATCH(#REF!,#REF!,0)),""),IF(#REF!=4,INDEX(#REF!,MATCH(AY$4,#REF!,0),MATCH(#REF!,#REF!,0)),"")))))</f>
        <v>#REF!</v>
      </c>
      <c r="AZ77" s="67" t="e">
        <f>IF(EXACT((#REF!),(PROPER(TEXT(AZ$3,"dddd")))),"",IF(AND(EXACT((#REF!),(PROPER(TEXT(AY$3,"dddd")))),(EXACT((#REF!),PROPER(TEXT(AZ76,"dddd"))))),"",IF(#REF!=1,IF(AND((AW77=""),(AX77=""),(AY77="")),INDEX(#REF!,MATCH(AZ$4,#REF!,0),MATCH(#REF!,#REF!,0)),""),IF(#REF!=2,IF(AY77="",INDEX(#REF!,MATCH(AZ$4,#REF!,0),MATCH(#REF!,#REF!,0)),""),IF(#REF!=4,INDEX(#REF!,MATCH(AZ$4,#REF!,0),MATCH(#REF!,#REF!,0)),"")))))</f>
        <v>#REF!</v>
      </c>
      <c r="BA77" s="67" t="e">
        <f>IF(EXACT((#REF!),(PROPER(TEXT(BA$3,"dddd")))),"",IF(AND(EXACT((#REF!),(PROPER(TEXT(AZ$3,"dddd")))),(EXACT((#REF!),PROPER(TEXT(BA76,"dddd"))))),"",IF(#REF!=1,IF(AND((AX77=""),(AY77=""),(AZ77="")),INDEX(#REF!,MATCH(BA$4,#REF!,0),MATCH(#REF!,#REF!,0)),""),IF(#REF!=2,IF(AZ77="",INDEX(#REF!,MATCH(BA$4,#REF!,0),MATCH(#REF!,#REF!,0)),""),IF(#REF!=4,INDEX(#REF!,MATCH(BA$4,#REF!,0),MATCH(#REF!,#REF!,0)),"")))))</f>
        <v>#REF!</v>
      </c>
      <c r="BB77" s="67" t="e">
        <f>IF(EXACT((#REF!),(PROPER(TEXT(BB$3,"dddd")))),"",IF(AND(EXACT((#REF!),(PROPER(TEXT(BA$3,"dddd")))),(EXACT((#REF!),PROPER(TEXT(BB76,"dddd"))))),"",IF(#REF!=1,IF(AND((AY77=""),(AZ77=""),(BA77="")),INDEX(#REF!,MATCH(BB$4,#REF!,0),MATCH(#REF!,#REF!,0)),""),IF(#REF!=2,IF(BA77="",INDEX(#REF!,MATCH(BB$4,#REF!,0),MATCH(#REF!,#REF!,0)),""),IF(#REF!=4,INDEX(#REF!,MATCH(BB$4,#REF!,0),MATCH(#REF!,#REF!,0)),"")))))</f>
        <v>#REF!</v>
      </c>
      <c r="BC77" s="67" t="e">
        <f>IF(EXACT((#REF!),(PROPER(TEXT(BC$3,"dddd")))),"",IF(AND(EXACT((#REF!),(PROPER(TEXT(BB$3,"dddd")))),(EXACT((#REF!),PROPER(TEXT(BC76,"dddd"))))),"",IF(#REF!=1,IF(AND((AZ77=""),(BA77=""),(BB77="")),INDEX(#REF!,MATCH(BC$4,#REF!,0),MATCH(#REF!,#REF!,0)),""),IF(#REF!=2,IF(BB77="",INDEX(#REF!,MATCH(BC$4,#REF!,0),MATCH(#REF!,#REF!,0)),""),IF(#REF!=4,INDEX(#REF!,MATCH(BC$4,#REF!,0),MATCH(#REF!,#REF!,0)),"")))))</f>
        <v>#REF!</v>
      </c>
      <c r="BD77" s="68" t="e">
        <f>IF(EXACT((#REF!),(PROPER(TEXT(BD$3,"dddd")))),"",IF(AND(EXACT((#REF!),(PROPER(TEXT(BC$3,"dddd")))),(EXACT((#REF!),PROPER(TEXT(BD76,"dddd"))))),"",IF(#REF!=1,IF(AND((BA77=""),(BB77=""),(BC77="")),INDEX(#REF!,MATCH(BD$4,#REF!,0),MATCH(#REF!,#REF!,0)),""),IF(#REF!=2,IF(BC77="",INDEX(#REF!,MATCH(BD$4,#REF!,0),MATCH(#REF!,#REF!,0)),""),IF(#REF!=4,INDEX(#REF!,MATCH(BD$4,#REF!,0),MATCH(#REF!,#REF!,0)),"")))))</f>
        <v>#REF!</v>
      </c>
      <c r="BE77" s="68" t="e">
        <f>IF(EXACT((#REF!),(PROPER(TEXT(BE$3,"dddd")))),"",IF(AND(EXACT((#REF!),(PROPER(TEXT(BD$3,"dddd")))),(EXACT((#REF!),PROPER(TEXT(BE76,"dddd"))))),"",IF(#REF!=1,IF(AND((BB77=""),(BC77=""),(BD77="")),INDEX(#REF!,MATCH(BE$4,#REF!,0),MATCH(#REF!,#REF!,0)),""),IF(#REF!=2,IF(BD77="",INDEX(#REF!,MATCH(BE$4,#REF!,0),MATCH(#REF!,#REF!,0)),""),IF(#REF!=4,INDEX(#REF!,MATCH(BE$4,#REF!,0),MATCH(#REF!,#REF!,0)),"")))))</f>
        <v>#REF!</v>
      </c>
      <c r="BF77" s="68" t="e">
        <f>IF(EXACT((#REF!),(PROPER(TEXT(BF$3,"dddd")))),"",IF(AND(EXACT((#REF!),(PROPER(TEXT(BE$3,"dddd")))),(EXACT((#REF!),PROPER(TEXT(BF76,"dddd"))))),"",IF(#REF!=1,IF(AND((BC77=""),(BD77=""),(BE77="")),INDEX(#REF!,MATCH(BF$4,#REF!,0),MATCH(#REF!,#REF!,0)),""),IF(#REF!=2,IF(BE77="",INDEX(#REF!,MATCH(BF$4,#REF!,0),MATCH(#REF!,#REF!,0)),""),IF(#REF!=4,INDEX(#REF!,MATCH(BF$4,#REF!,0),MATCH(#REF!,#REF!,0)),"")))))</f>
        <v>#REF!</v>
      </c>
      <c r="BG77" s="68" t="e">
        <f>IF(EXACT((#REF!),(PROPER(TEXT(BG$3,"dddd")))),"",IF(AND(EXACT((#REF!),(PROPER(TEXT(BF$3,"dddd")))),(EXACT((#REF!),PROPER(TEXT(BG76,"dddd"))))),"",IF(#REF!=1,IF(AND((BD77=""),(BE77=""),(BF77="")),INDEX(#REF!,MATCH(BG$4,#REF!,0),MATCH(#REF!,#REF!,0)),""),IF(#REF!=2,IF(BF77="",INDEX(#REF!,MATCH(BG$4,#REF!,0),MATCH(#REF!,#REF!,0)),""),IF(#REF!=4,INDEX(#REF!,MATCH(BG$4,#REF!,0),MATCH(#REF!,#REF!,0)),"")))))</f>
        <v>#REF!</v>
      </c>
    </row>
    <row r="78" spans="1:59" ht="26.25" customHeight="1" x14ac:dyDescent="0.25">
      <c r="A78" s="75" t="e">
        <f t="shared" si="2"/>
        <v>#REF!</v>
      </c>
      <c r="B78" s="52" t="s">
        <v>269</v>
      </c>
      <c r="C78" s="52" t="s">
        <v>69</v>
      </c>
      <c r="D78" s="52" t="s">
        <v>220</v>
      </c>
      <c r="E78" s="52" t="s">
        <v>106</v>
      </c>
      <c r="F78" s="72" t="e">
        <f>IF(ISNA(VLOOKUP(E78,#REF!,2,FALSE)),"",VLOOKUP(E78,#REF!,2,FALSE))</f>
        <v>#REF!</v>
      </c>
      <c r="G78" s="72" t="e">
        <f>IF(ISNA(VLOOKUP(E78,#REF!,3,0)),"",VLOOKUP(E78,#REF!,3,0))</f>
        <v>#REF!</v>
      </c>
      <c r="H78" s="67" t="e">
        <f>IF(EXACT((#REF!),(PROPER(TEXT(H$3,"dddd")))),"",IF(EXACT(H$4,#REF!),IF(#REF!=4,INDEX(#REF!,MATCH(H$4,#REF!,0),MATCH(#REF!,#REF!,0)),INDEX(#REF!,MATCH(#REF!,#REF!,0),MATCH(#REF!,#REF!,0))),""))</f>
        <v>#REF!</v>
      </c>
      <c r="I78" s="67" t="e">
        <f>IF(EXACT((#REF!),(PROPER(TEXT(I$3,"dddd")))),"",IF(EXACT(I$4,#REF!),IF(H78="",IF(OR((#REF!=4),(#REF!=3),(#REF!=2),(#REF!=1)),INDEX(#REF!,MATCH(I$4,#REF!,0),MATCH(#REF!,#REF!,0)),"")),IF(#REF!=4,IF(H78="","",INDEX(#REF!,MATCH(I$4,#REF!,0),MATCH(#REF!,#REF!,0))),IF(#REF!=2,IF(H78="",IF(OR((#REF!="Semana1"),(#REF!="Semana2")),INDEX(#REF!,MATCH(I$4,#REF!,0),MATCH(#REF!,#REF!,0)),""),""),IF(#REF!=1,IF(H78="",IF(#REF!="Semana2","",""),""))))))</f>
        <v>#REF!</v>
      </c>
      <c r="J78" s="67" t="e">
        <f>IF(EXACT(J$4,#REF!),IF(I78="",IF(OR((#REF!=4),(#REF!=3),(#REF!=2),(#REF!=1)),INDEX(#REF!,MATCH(J$4,#REF!,0),MATCH(#REF!,#REF!,0)),"")),IF(#REF!=4,IF(I78="","",INDEX(#REF!,MATCH(J$4,#REF!,0),MATCH(#REF!,#REF!,0))),IF(#REF!=2,IF(I78="",IF(OR((#REF!="Semana1"),(#REF!="Semana2"),(#REF!="Semana3")),INDEX(#REF!,MATCH(J$4,#REF!,0),MATCH(#REF!,#REF!,0)),""),""),IF(#REF!=1,IF(I78="",IF(#REF!="Semana3","",""),"")))))</f>
        <v>#REF!</v>
      </c>
      <c r="K78" s="67" t="e">
        <f>IF(EXACT(K$4,#REF!),IF(J78="",IF(OR((#REF!=4),(#REF!=3),(#REF!=2),(#REF!=1)),INDEX(#REF!,MATCH(K$4,#REF!,0),MATCH(#REF!,#REF!,0)),"")),IF(#REF!=4,IF(J78="","",INDEX(#REF!,MATCH(K$4,#REF!,0),MATCH(#REF!,#REF!,0))),IF(#REF!=2,IF(J78="",IF(OR((#REF!="Semana1"),(#REF!="Semana2"),(#REF!="Semana3"),(#REF!="Semana4")),INDEX(#REF!,MATCH(K$4,#REF!,0),MATCH(#REF!,#REF!,0)),""),""),IF(#REF!=1,IF(J78="",IF(#REF!="Semana4","",""),"")))))</f>
        <v>#REF!</v>
      </c>
      <c r="L78" s="67" t="e">
        <f>IF(EXACT(L$4,#REF!),IF(K78="",IF(OR((#REF!=4),(#REF!=3),(#REF!=2),(#REF!=1)),INDEX(#REF!,MATCH(L$4,#REF!,0),MATCH(#REF!,#REF!,0)),"")),IF(#REF!=4,IF(K78="","",INDEX(#REF!,MATCH(L$4,#REF!,0),MATCH(#REF!,#REF!,0))),IF(#REF!=2,IF(K78="",IF(OR((#REF!="Semana1"),(#REF!="Semana2"),(#REF!="Semana3"),(#REF!="Semana4"),(#REF!="Semana5")),INDEX(#REF!,MATCH(L$4,#REF!,0),MATCH(#REF!,#REF!,0)),""),""),IF(#REF!=1,IF(AND((#REF!="Semana1"),(I78=""),(J78=""),(K78="")),INDEX(#REF!,MATCH(L$4,#REF!,0),MATCH(#REF!,#REF!,0)),IF(AND((#REF!="Semana5"),(K78="")),INDEX(#REF!,MATCH(L$4,#REF!,0),MATCH(#REF!,#REF!,0)),""))))))</f>
        <v>#REF!</v>
      </c>
      <c r="M78" s="68" t="e">
        <f>IF(EXACT(M$4,#REF!),IF(L78="",IF(OR((#REF!=4),(#REF!=3),(#REF!=2),(#REF!=1)),INDEX(#REF!,MATCH(M$4,#REF!,0),MATCH(#REF!,#REF!,0)),"")),IF(#REF!=4,IF(L78="","",INDEX(#REF!,MATCH(M$4,#REF!,0),MATCH(#REF!,#REF!,0))),IF(#REF!=2,IF(L78="",IF(OR((#REF!="Semana1"),(#REF!="Semana2"),(#REF!="Semana3"),(#REF!="Semana4"),(#REF!="Semana5")),INDEX(#REF!,MATCH(M$4,#REF!,0),MATCH(#REF!,#REF!,0)),""),""),IF(#REF!=1,IF(AND((#REF!="Semana2"),(J78=""),(K78=""),(L78="")),INDEX(#REF!,MATCH(M$4,#REF!,0),MATCH(#REF!,#REF!,0)),IF(AND((#REF!="Semana6"),(L78="")),INDEX(#REF!,MATCH(M$4,#REF!,0),MATCH(#REF!,#REF!,0)),""))))))</f>
        <v>#REF!</v>
      </c>
      <c r="N78" s="68" t="e">
        <f>IF(EXACT(N$4,#REF!),IF(M78="",IF(OR((#REF!=4),(#REF!=3),(#REF!=2),(#REF!=1)),INDEX(#REF!,MATCH(N$4,#REF!,0),MATCH(#REF!,#REF!,0)),"")),IF(#REF!=4,IF(M78="","",INDEX(#REF!,MATCH(N$4,#REF!,0),MATCH(#REF!,#REF!,0))),IF(#REF!=2,IF(M78="",IF(OR((#REF!="Semana1"),(#REF!="Semana2"),(#REF!="Semana3"),(#REF!="Semana4"),(#REF!="Semana5")),INDEX(#REF!,MATCH(N$4,#REF!,0),MATCH(#REF!,#REF!,0)),""),""),IF(#REF!=1,IF(AND((#REF!="Semana3"),(K78=""),(L78=""),(M78="")),INDEX(#REF!,MATCH(N$4,#REF!,0),MATCH(#REF!,#REF!,0)),IF(AND((#REF!="Semana7"),(M78="")),INDEX(#REF!,MATCH(N$4,#REF!,0),MATCH(#REF!,#REF!,0)),""))))))</f>
        <v>#REF!</v>
      </c>
      <c r="O78" s="68" t="e">
        <f>IF(EXACT(O$4,#REF!),IF(N78="",IF(OR((#REF!=4),(#REF!=3),(#REF!=2),(#REF!=1)),INDEX(#REF!,MATCH(O$4,#REF!,0),MATCH(#REF!,#REF!,0)),"")),IF(#REF!=4,IF(N78="","",INDEX(#REF!,MATCH(O$4,#REF!,0),MATCH(#REF!,#REF!,0))),IF(#REF!=2,IF(N78="",IF(OR((#REF!="Semana1"),(#REF!="Semana2"),(#REF!="Semana3"),(#REF!="Semana4"),(#REF!="Semana5"),(#REF!="Semana6"),(#REF!="Semana7"),(#REF!="Semana8")),INDEX(#REF!,MATCH(O$4,#REF!,0),MATCH(#REF!,#REF!,0)),""),""),IF(#REF!=1,IF(AND((L78=""),(M78=""),(N78="")),INDEX(#REF!,MATCH(O$4,#REF!,0),MATCH(#REF!,#REF!,0)),""),""))))</f>
        <v>#REF!</v>
      </c>
      <c r="P78" s="68" t="e">
        <f>IF(EXACT((#REF!),(PROPER(TEXT(P$3,"dddd")))),"",IF(AND(EXACT((#REF!),(PROPER(TEXT(O$3,"dddd")))),(EXACT((#REF!),PROPER(TEXT(P77,"dddd"))))),"",IF(#REF!=1,IF(AND((M78=""),(N78=""),(O78="")),INDEX(#REF!,MATCH(P$4,#REF!,0),MATCH(#REF!,#REF!,0)),""),IF(#REF!=2,IF(O78="",INDEX(#REF!,MATCH(P$4,#REF!,0),MATCH(#REF!,#REF!,0)),""),IF(#REF!=4,INDEX(#REF!,MATCH(P$4,#REF!,0),MATCH(#REF!,#REF!,0)),"")))))</f>
        <v>#REF!</v>
      </c>
      <c r="Q78" s="67" t="e">
        <f>IF(EXACT((#REF!),(PROPER(TEXT(Q$3,"dddd")))),"",IF(AND(EXACT((#REF!),(PROPER(TEXT(P$3,"dddd")))),(EXACT((#REF!),PROPER(TEXT(Q77,"dddd"))))),"",IF(#REF!=1,IF(AND((N78=""),(O78=""),(P78="")),INDEX(#REF!,MATCH(Q$4,#REF!,0),MATCH(#REF!,#REF!,0)),""),IF(#REF!=2,IF(P78="",INDEX(#REF!,MATCH(Q$4,#REF!,0),MATCH(#REF!,#REF!,0)),""),IF(#REF!=4,INDEX(#REF!,MATCH(Q$4,#REF!,0),MATCH(#REF!,#REF!,0)),"")))))</f>
        <v>#REF!</v>
      </c>
      <c r="R78" s="67" t="e">
        <f>IF(EXACT((#REF!),(PROPER(TEXT(R$3,"dddd")))),"",IF(AND(EXACT((#REF!),(PROPER(TEXT(Q$3,"dddd")))),(EXACT((#REF!),PROPER(TEXT(R77,"dddd"))))),"",IF(#REF!=1,IF(AND((O78=""),(P78=""),(Q78="")),INDEX(#REF!,MATCH(R$4,#REF!,0),MATCH(#REF!,#REF!,0)),""),IF(#REF!=2,IF(Q78="",INDEX(#REF!,MATCH(R$4,#REF!,0),MATCH(#REF!,#REF!,0)),""),IF(#REF!=4,INDEX(#REF!,MATCH(R$4,#REF!,0),MATCH(#REF!,#REF!,0)),"")))))</f>
        <v>#REF!</v>
      </c>
      <c r="S78" s="67" t="e">
        <f>IF(EXACT((#REF!),(PROPER(TEXT(S$3,"dddd")))),"",IF(AND(EXACT((#REF!),(PROPER(TEXT(R$3,"dddd")))),(EXACT((#REF!),PROPER(TEXT(S77,"dddd"))))),"",IF(#REF!=1,IF(AND((P78=""),(Q78=""),(R78="")),INDEX(#REF!,MATCH(S$4,#REF!,0),MATCH(#REF!,#REF!,0)),""),IF(#REF!=2,IF(R78="",INDEX(#REF!,MATCH(S$4,#REF!,0),MATCH(#REF!,#REF!,0)),""),IF(#REF!=4,INDEX(#REF!,MATCH(S$4,#REF!,0),MATCH(#REF!,#REF!,0)),"")))))</f>
        <v>#REF!</v>
      </c>
      <c r="T78" s="67" t="e">
        <f>IF(EXACT((#REF!),(PROPER(TEXT(T$3,"dddd")))),"",IF(AND(EXACT((#REF!),(PROPER(TEXT(S$3,"dddd")))),(EXACT((#REF!),PROPER(TEXT(T77,"dddd"))))),"",IF(#REF!=1,IF(AND((Q78=""),(R78=""),(S78="")),INDEX(#REF!,MATCH(T$4,#REF!,0),MATCH(#REF!,#REF!,0)),""),IF(#REF!=2,IF(S78="",INDEX(#REF!,MATCH(T$4,#REF!,0),MATCH(#REF!,#REF!,0)),""),IF(#REF!=4,INDEX(#REF!,MATCH(T$4,#REF!,0),MATCH(#REF!,#REF!,0)),"")))))</f>
        <v>#REF!</v>
      </c>
      <c r="U78" s="68" t="e">
        <f>IF(EXACT((#REF!),(PROPER(TEXT(U$3,"dddd")))),"",IF(AND(EXACT((#REF!),(PROPER(TEXT(T$3,"dddd")))),(EXACT((#REF!),PROPER(TEXT(U77,"dddd"))))),"",IF(#REF!=1,IF(AND((R78=""),(S78=""),(T78="")),INDEX(#REF!,MATCH(U$4,#REF!,0),MATCH(#REF!,#REF!,0)),""),IF(#REF!=2,IF(T78="",INDEX(#REF!,MATCH(U$4,#REF!,0),MATCH(#REF!,#REF!,0)),""),IF(#REF!=4,INDEX(#REF!,MATCH(U$4,#REF!,0),MATCH(#REF!,#REF!,0)),"")))))</f>
        <v>#REF!</v>
      </c>
      <c r="V78" s="68" t="e">
        <f>IF(EXACT((#REF!),(PROPER(TEXT(V$3,"dddd")))),"",IF(AND(EXACT((#REF!),(PROPER(TEXT(U$3,"dddd")))),(EXACT((#REF!),PROPER(TEXT(V77,"dddd"))))),"",IF(#REF!=1,IF(AND((S78=""),(T78=""),(U78="")),INDEX(#REF!,MATCH(V$4,#REF!,0),MATCH(#REF!,#REF!,0)),""),IF(#REF!=2,IF(U78="",INDEX(#REF!,MATCH(V$4,#REF!,0),MATCH(#REF!,#REF!,0)),""),IF(#REF!=4,INDEX(#REF!,MATCH(V$4,#REF!,0),MATCH(#REF!,#REF!,0)),"")))))</f>
        <v>#REF!</v>
      </c>
      <c r="W78" s="68"/>
      <c r="X78" s="68" t="e">
        <f>IF(EXACT((#REF!),(PROPER(TEXT(X$3,"dddd")))),"",IF(AND(EXACT((#REF!),(PROPER(TEXT(W$3,"dddd")))),(EXACT((#REF!),PROPER(TEXT(X77,"dddd"))))),"",IF(#REF!=1,IF(AND((U78=""),(V78=""),(W78="")),INDEX(#REF!,MATCH(X$4,#REF!,0),MATCH(#REF!,#REF!,0)),""),IF(#REF!=2,IF(W78="",INDEX(#REF!,MATCH(X$4,#REF!,0),MATCH(#REF!,#REF!,0)),""),IF(#REF!=4,INDEX(#REF!,MATCH(X$4,#REF!,0),MATCH(#REF!,#REF!,0)),"")))))</f>
        <v>#REF!</v>
      </c>
      <c r="Y78" s="67" t="e">
        <f>IF(EXACT((#REF!),(PROPER(TEXT(Y$3,"dddd")))),"",IF(AND(EXACT((#REF!),(PROPER(TEXT(X$3,"dddd")))),(EXACT((#REF!),PROPER(TEXT(Y77,"dddd"))))),"",IF(#REF!=1,IF(AND((V78=""),(W78=""),(X78="")),INDEX(#REF!,MATCH(Y$4,#REF!,0),MATCH(#REF!,#REF!,0)),""),IF(#REF!=2,IF(X78="",INDEX(#REF!,MATCH(Y$4,#REF!,0),MATCH(#REF!,#REF!,0)),""),IF(#REF!=4,INDEX(#REF!,MATCH(Y$4,#REF!,0),MATCH(#REF!,#REF!,0)),"")))))</f>
        <v>#REF!</v>
      </c>
      <c r="Z78" s="67" t="e">
        <f>IF(EXACT((#REF!),(PROPER(TEXT(Z$3,"dddd")))),"",IF(AND(EXACT((#REF!),(PROPER(TEXT(Y$3,"dddd")))),(EXACT((#REF!),PROPER(TEXT(Z77,"dddd"))))),"",IF(#REF!=1,IF(AND((W78=""),(X78=""),(Y78="")),INDEX(#REF!,MATCH(Z$4,#REF!,0),MATCH(#REF!,#REF!,0)),""),IF(#REF!=2,IF(Y78="",INDEX(#REF!,MATCH(Z$4,#REF!,0),MATCH(#REF!,#REF!,0)),""),IF(#REF!=4,INDEX(#REF!,MATCH(Z$4,#REF!,0),MATCH(#REF!,#REF!,0)),"")))))</f>
        <v>#REF!</v>
      </c>
      <c r="AA78" s="67" t="e">
        <f>IF(EXACT((#REF!),(PROPER(TEXT(AA$3,"dddd")))),"",IF(AND(EXACT((#REF!),(PROPER(TEXT(Z$3,"dddd")))),(EXACT((#REF!),PROPER(TEXT(AA77,"dddd"))))),"",IF(#REF!=1,IF(AND((X78=""),(Y78=""),(Z78="")),INDEX(#REF!,MATCH(AA$4,#REF!,0),MATCH(#REF!,#REF!,0)),""),IF(#REF!=2,IF(Z78="",INDEX(#REF!,MATCH(AA$4,#REF!,0),MATCH(#REF!,#REF!,0)),""),IF(#REF!=4,INDEX(#REF!,MATCH(AA$4,#REF!,0),MATCH(#REF!,#REF!,0)),"")))))</f>
        <v>#REF!</v>
      </c>
      <c r="AB78" s="67" t="e">
        <f>IF(EXACT((#REF!),(PROPER(TEXT(AB$3,"dddd")))),"",IF(AND(EXACT((#REF!),(PROPER(TEXT(AA$3,"dddd")))),(EXACT((#REF!),PROPER(TEXT(AB77,"dddd"))))),"",IF(#REF!=1,IF(AND((Y78=""),(Z78=""),(AA78="")),INDEX(#REF!,MATCH(AB$4,#REF!,0),MATCH(#REF!,#REF!,0)),""),IF(#REF!=2,IF(AA78="",INDEX(#REF!,MATCH(AB$4,#REF!,0),MATCH(#REF!,#REF!,0)),""),IF(#REF!=4,INDEX(#REF!,MATCH(AB$4,#REF!,0),MATCH(#REF!,#REF!,0)),"")))))</f>
        <v>#REF!</v>
      </c>
      <c r="AC78" s="67" t="e">
        <f>IF(EXACT((#REF!),(PROPER(TEXT(AC$3,"dddd")))),"",IF(AND(EXACT((#REF!),(PROPER(TEXT(AB$3,"dddd")))),(EXACT((#REF!),PROPER(TEXT(AC77,"dddd"))))),"",IF(#REF!=1,IF(AND((Z78=""),(AA78=""),(AB78="")),INDEX(#REF!,MATCH(AC$4,#REF!,0),MATCH(#REF!,#REF!,0)),""),IF(#REF!=2,IF(AB78="",INDEX(#REF!,MATCH(AC$4,#REF!,0),MATCH(#REF!,#REF!,0)),""),IF(#REF!=4,INDEX(#REF!,MATCH(AC$4,#REF!,0),MATCH(#REF!,#REF!,0)),"")))))</f>
        <v>#REF!</v>
      </c>
      <c r="AD78" s="68" t="e">
        <f>IF(EXACT((#REF!),(PROPER(TEXT(AD$3,"dddd")))),"",IF(AND(EXACT((#REF!),(PROPER(TEXT(AC$3,"dddd")))),(EXACT((#REF!),PROPER(TEXT(AD77,"dddd"))))),"",IF(#REF!=1,IF(AND((AA78=""),(AB78=""),(AC78="")),INDEX(#REF!,MATCH(AD$4,#REF!,0),MATCH(#REF!,#REF!,0)),""),IF(#REF!=2,IF(AC78="",INDEX(#REF!,MATCH(AD$4,#REF!,0),MATCH(#REF!,#REF!,0)),""),IF(#REF!=4,INDEX(#REF!,MATCH(AD$4,#REF!,0),MATCH(#REF!,#REF!,0)),"")))))</f>
        <v>#REF!</v>
      </c>
      <c r="AE78" s="68" t="e">
        <f>IF(EXACT((#REF!),(PROPER(TEXT(AE$3,"dddd")))),"",IF(AND(EXACT((#REF!),(PROPER(TEXT(AD$3,"dddd")))),(EXACT((#REF!),PROPER(TEXT(AE77,"dddd"))))),"",IF(#REF!=1,IF(AND((AB78=""),(AC78=""),(AD78="")),INDEX(#REF!,MATCH(AE$4,#REF!,0),MATCH(#REF!,#REF!,0)),""),IF(#REF!=2,IF(AD78="",INDEX(#REF!,MATCH(AE$4,#REF!,0),MATCH(#REF!,#REF!,0)),""),IF(#REF!=4,INDEX(#REF!,MATCH(AE$4,#REF!,0),MATCH(#REF!,#REF!,0)),"")))))</f>
        <v>#REF!</v>
      </c>
      <c r="AF78" s="68" t="e">
        <f>IF(EXACT((#REF!),(PROPER(TEXT(AF$3,"dddd")))),"",IF(AND(EXACT((#REF!),(PROPER(TEXT(AE$3,"dddd")))),(EXACT((#REF!),PROPER(TEXT(AF77,"dddd"))))),"",IF(#REF!=1,IF(AND((AC78=""),(AD78=""),(AE78="")),INDEX(#REF!,MATCH(AF$4,#REF!,0),MATCH(#REF!,#REF!,0)),""),IF(#REF!=2,IF(AE78="",INDEX(#REF!,MATCH(AF$4,#REF!,0),MATCH(#REF!,#REF!,0)),""),IF(#REF!=4,INDEX(#REF!,MATCH(AF$4,#REF!,0),MATCH(#REF!,#REF!,0)),"")))))</f>
        <v>#REF!</v>
      </c>
      <c r="AG78" s="68" t="e">
        <f>IF(EXACT((#REF!),(PROPER(TEXT(AG$3,"dddd")))),"",IF(AND(EXACT((#REF!),(PROPER(TEXT(AF$3,"dddd")))),(EXACT((#REF!),PROPER(TEXT(AG77,"dddd"))))),"",IF(#REF!=1,IF(AND((AD78=""),(AE78=""),(AF78="")),INDEX(#REF!,MATCH(AG$4,#REF!,0),MATCH(#REF!,#REF!,0)),""),IF(#REF!=2,IF(AF78="",INDEX(#REF!,MATCH(AG$4,#REF!,0),MATCH(#REF!,#REF!,0)),""),IF(#REF!=4,INDEX(#REF!,MATCH(AG$4,#REF!,0),MATCH(#REF!,#REF!,0)),"")))))</f>
        <v>#REF!</v>
      </c>
      <c r="AH78" s="67" t="e">
        <f>IF(EXACT((#REF!),(PROPER(TEXT(AH$3,"dddd")))),"",IF(AND(EXACT((#REF!),(PROPER(TEXT(AG$3,"dddd")))),(EXACT((#REF!),PROPER(TEXT(AH77,"dddd"))))),"",IF(#REF!=1,IF(AND((AE78=""),(AF78=""),(AG78="")),INDEX(#REF!,MATCH(AH$4,#REF!,0),MATCH(#REF!,#REF!,0)),""),IF(#REF!=2,IF(AG78="",INDEX(#REF!,MATCH(AH$4,#REF!,0),MATCH(#REF!,#REF!,0)),""),IF(#REF!=4,INDEX(#REF!,MATCH(AH$4,#REF!,0),MATCH(#REF!,#REF!,0)),"")))))</f>
        <v>#REF!</v>
      </c>
      <c r="AI78" s="67" t="e">
        <f>IF(EXACT((#REF!),(PROPER(TEXT(AI$3,"dddd")))),"",IF(AND(EXACT((#REF!),(PROPER(TEXT(AH$3,"dddd")))),(EXACT((#REF!),PROPER(TEXT(AI77,"dddd"))))),"",IF(#REF!=1,IF(AND((AF78=""),(AG78=""),(AH78="")),INDEX(#REF!,MATCH(AI$4,#REF!,0),MATCH(#REF!,#REF!,0)),""),IF(#REF!=2,IF(AH78="",INDEX(#REF!,MATCH(AI$4,#REF!,0),MATCH(#REF!,#REF!,0)),""),IF(#REF!=4,INDEX(#REF!,MATCH(AI$4,#REF!,0),MATCH(#REF!,#REF!,0)),"")))))</f>
        <v>#REF!</v>
      </c>
      <c r="AJ78" s="67" t="e">
        <f>IF(EXACT((#REF!),(PROPER(TEXT(AJ$3,"dddd")))),"",IF(AND(EXACT((#REF!),(PROPER(TEXT(AI$3,"dddd")))),(EXACT((#REF!),PROPER(TEXT(AJ77,"dddd"))))),"",IF(#REF!=1,IF(AND((AG78=""),(AH78=""),(AI78="")),INDEX(#REF!,MATCH(AJ$4,#REF!,0),MATCH(#REF!,#REF!,0)),""),IF(#REF!=2,IF(AI78="",INDEX(#REF!,MATCH(AJ$4,#REF!,0),MATCH(#REF!,#REF!,0)),""),IF(#REF!=4,INDEX(#REF!,MATCH(AJ$4,#REF!,0),MATCH(#REF!,#REF!,0)),"")))))</f>
        <v>#REF!</v>
      </c>
      <c r="AK78" s="67" t="e">
        <f>IF(EXACT((#REF!),(PROPER(TEXT(AK$3,"dddd")))),"",IF(AND(EXACT((#REF!),(PROPER(TEXT(AJ$3,"dddd")))),(EXACT((#REF!),PROPER(TEXT(AK77,"dddd"))))),"",IF(#REF!=1,IF(AND((AH78=""),(AI78=""),(AJ78="")),INDEX(#REF!,MATCH(AK$4,#REF!,0),MATCH(#REF!,#REF!,0)),""),IF(#REF!=2,IF(AJ78="",INDEX(#REF!,MATCH(AK$4,#REF!,0),MATCH(#REF!,#REF!,0)),""),IF(#REF!=4,INDEX(#REF!,MATCH(AK$4,#REF!,0),MATCH(#REF!,#REF!,0)),"")))))</f>
        <v>#REF!</v>
      </c>
      <c r="AL78" s="67" t="e">
        <f>IF(EXACT((#REF!),(PROPER(TEXT(AL$3,"dddd")))),"",IF(AND(EXACT((#REF!),(PROPER(TEXT(AK$3,"dddd")))),(EXACT((#REF!),PROPER(TEXT(AL77,"dddd"))))),"",IF(#REF!=1,IF(AND((AI78=""),(AJ78=""),(AK78="")),INDEX(#REF!,MATCH(AL$4,#REF!,0),MATCH(#REF!,#REF!,0)),""),IF(#REF!=2,IF(AK78="",INDEX(#REF!,MATCH(AL$4,#REF!,0),MATCH(#REF!,#REF!,0)),""),IF(#REF!=4,INDEX(#REF!,MATCH(AL$4,#REF!,0),MATCH(#REF!,#REF!,0)),"")))))</f>
        <v>#REF!</v>
      </c>
      <c r="AM78" s="68" t="e">
        <f>IF(EXACT((#REF!),(PROPER(TEXT(AM$3,"dddd")))),"",IF(AND(EXACT((#REF!),(PROPER(TEXT(AL$3,"dddd")))),(EXACT((#REF!),PROPER(TEXT(AM77,"dddd"))))),"",IF(#REF!=1,IF(AND((AJ78=""),(AK78=""),(AL78="")),INDEX(#REF!,MATCH(AM$4,#REF!,0),MATCH(#REF!,#REF!,0)),""),IF(#REF!=2,IF(AL78="",INDEX(#REF!,MATCH(AM$4,#REF!,0),MATCH(#REF!,#REF!,0)),""),IF(#REF!=4,INDEX(#REF!,MATCH(AM$4,#REF!,0),MATCH(#REF!,#REF!,0)),"")))))</f>
        <v>#REF!</v>
      </c>
      <c r="AN78" s="68" t="e">
        <f>IF(EXACT((#REF!),(PROPER(TEXT(AN$3,"dddd")))),"",IF(AND(EXACT((#REF!),(PROPER(TEXT(AM$3,"dddd")))),(EXACT((#REF!),PROPER(TEXT(AN77,"dddd"))))),"",IF(#REF!=1,IF(AND((AK78=""),(AL78=""),(AM78="")),INDEX(#REF!,MATCH(AN$4,#REF!,0),MATCH(#REF!,#REF!,0)),""),IF(#REF!=2,IF(AM78="",INDEX(#REF!,MATCH(AN$4,#REF!,0),MATCH(#REF!,#REF!,0)),""),IF(#REF!=4,INDEX(#REF!,MATCH(AN$4,#REF!,0),MATCH(#REF!,#REF!,0)),"")))))</f>
        <v>#REF!</v>
      </c>
      <c r="AO78" s="68" t="e">
        <f>IF(EXACT((#REF!),(PROPER(TEXT(AO$3,"dddd")))),"",IF(AND(EXACT((#REF!),(PROPER(TEXT(AN$3,"dddd")))),(EXACT((#REF!),PROPER(TEXT(AO77,"dddd"))))),"",IF(#REF!=1,IF(AND((AL78=""),(AM78=""),(AN78="")),INDEX(#REF!,MATCH(AO$4,#REF!,0),MATCH(#REF!,#REF!,0)),""),IF(#REF!=2,IF(AN78="",INDEX(#REF!,MATCH(AO$4,#REF!,0),MATCH(#REF!,#REF!,0)),""),IF(#REF!=4,INDEX(#REF!,MATCH(AO$4,#REF!,0),MATCH(#REF!,#REF!,0)),"")))))</f>
        <v>#REF!</v>
      </c>
      <c r="AP78" s="68" t="e">
        <f>IF(EXACT((#REF!),(PROPER(TEXT(AP$3,"dddd")))),"",IF(AND(EXACT((#REF!),(PROPER(TEXT(AO$3,"dddd")))),(EXACT((#REF!),PROPER(TEXT(AP77,"dddd"))))),"",IF(#REF!=1,IF(AND((AM78=""),(AN78=""),(AO78="")),INDEX(#REF!,MATCH(AP$4,#REF!,0),MATCH(#REF!,#REF!,0)),""),IF(#REF!=2,IF(AO78="",INDEX(#REF!,MATCH(AP$4,#REF!,0),MATCH(#REF!,#REF!,0)),""),IF(#REF!=4,INDEX(#REF!,MATCH(AP$4,#REF!,0),MATCH(#REF!,#REF!,0)),"")))))</f>
        <v>#REF!</v>
      </c>
      <c r="AQ78" s="67" t="e">
        <f>IF(EXACT((#REF!),(PROPER(TEXT(AQ$3,"dddd")))),"",IF(AND(EXACT((#REF!),(PROPER(TEXT(AP$3,"dddd")))),(EXACT((#REF!),PROPER(TEXT(AQ77,"dddd"))))),"",IF(#REF!=1,IF(AND((AN78=""),(AO78=""),(AP78="")),INDEX(#REF!,MATCH(AQ$4,#REF!,0),MATCH(#REF!,#REF!,0)),""),IF(#REF!=2,IF(AP78="",INDEX(#REF!,MATCH(AQ$4,#REF!,0),MATCH(#REF!,#REF!,0)),""),IF(#REF!=4,INDEX(#REF!,MATCH(AQ$4,#REF!,0),MATCH(#REF!,#REF!,0)),"")))))</f>
        <v>#REF!</v>
      </c>
      <c r="AR78" s="67" t="e">
        <f>IF(EXACT((#REF!),(PROPER(TEXT(AR$3,"dddd")))),"",IF(AND(EXACT((#REF!),(PROPER(TEXT(AQ$3,"dddd")))),(EXACT((#REF!),PROPER(TEXT(AR77,"dddd"))))),"",IF(#REF!=1,IF(AND((AO78=""),(AP78=""),(AQ78="")),INDEX(#REF!,MATCH(AR$4,#REF!,0),MATCH(#REF!,#REF!,0)),""),IF(#REF!=2,IF(AQ78="",INDEX(#REF!,MATCH(AR$4,#REF!,0),MATCH(#REF!,#REF!,0)),""),IF(#REF!=4,INDEX(#REF!,MATCH(AR$4,#REF!,0),MATCH(#REF!,#REF!,0)),"")))))</f>
        <v>#REF!</v>
      </c>
      <c r="AS78" s="67" t="e">
        <f>IF(EXACT((#REF!),(PROPER(TEXT(AS$3,"dddd")))),"",IF(AND(EXACT((#REF!),(PROPER(TEXT(AR$3,"dddd")))),(EXACT((#REF!),PROPER(TEXT(AS77,"dddd"))))),"",IF(#REF!=1,IF(AND((AP78=""),(AQ78=""),(AR78="")),INDEX(#REF!,MATCH(AS$4,#REF!,0),MATCH(#REF!,#REF!,0)),""),IF(#REF!=2,IF(AR78="",INDEX(#REF!,MATCH(AS$4,#REF!,0),MATCH(#REF!,#REF!,0)),""),IF(#REF!=4,INDEX(#REF!,MATCH(AS$4,#REF!,0),MATCH(#REF!,#REF!,0)),"")))))</f>
        <v>#REF!</v>
      </c>
      <c r="AT78" s="67" t="e">
        <f>IF(EXACT((#REF!),(PROPER(TEXT(AT$3,"dddd")))),"",IF(AND(EXACT((#REF!),(PROPER(TEXT(AS$3,"dddd")))),(EXACT((#REF!),PROPER(TEXT(AT77,"dddd"))))),"",IF(#REF!=1,IF(AND((AQ78=""),(AR78=""),(AS78="")),INDEX(#REF!,MATCH(AT$4,#REF!,0),MATCH(#REF!,#REF!,0)),""),IF(#REF!=2,IF(AS78="",INDEX(#REF!,MATCH(AT$4,#REF!,0),MATCH(#REF!,#REF!,0)),""),IF(#REF!=4,INDEX(#REF!,MATCH(AT$4,#REF!,0),MATCH(#REF!,#REF!,0)),"")))))</f>
        <v>#REF!</v>
      </c>
      <c r="AU78" s="67" t="e">
        <f>IF(EXACT((#REF!),(PROPER(TEXT(AU$3,"dddd")))),"",IF(AND(EXACT((#REF!),(PROPER(TEXT(AT$3,"dddd")))),(EXACT((#REF!),PROPER(TEXT(AU77,"dddd"))))),"",IF(#REF!=1,IF(AND((AR78=""),(AS78=""),(AT78="")),INDEX(#REF!,MATCH(AU$4,#REF!,0),MATCH(#REF!,#REF!,0)),""),IF(#REF!=2,IF(AT78="",INDEX(#REF!,MATCH(AU$4,#REF!,0),MATCH(#REF!,#REF!,0)),""),IF(#REF!=4,INDEX(#REF!,MATCH(AU$4,#REF!,0),MATCH(#REF!,#REF!,0)),"")))))</f>
        <v>#REF!</v>
      </c>
      <c r="AV78" s="68" t="e">
        <f>IF(EXACT((#REF!),(PROPER(TEXT(AV$3,"dddd")))),"",IF(AND(EXACT((#REF!),(PROPER(TEXT(AU$3,"dddd")))),(EXACT((#REF!),PROPER(TEXT(AV77,"dddd"))))),"",IF(#REF!=1,IF(AND((AS78=""),(AT78=""),(AU78="")),INDEX(#REF!,MATCH(AV$4,#REF!,0),MATCH(#REF!,#REF!,0)),""),IF(#REF!=2,IF(AU78="",INDEX(#REF!,MATCH(AV$4,#REF!,0),MATCH(#REF!,#REF!,0)),""),IF(#REF!=4,INDEX(#REF!,MATCH(AV$4,#REF!,0),MATCH(#REF!,#REF!,0)),"")))))</f>
        <v>#REF!</v>
      </c>
      <c r="AW78" s="68" t="e">
        <f>IF(EXACT((#REF!),(PROPER(TEXT(AW$3,"dddd")))),"",IF(AND(EXACT((#REF!),(PROPER(TEXT(AV$3,"dddd")))),(EXACT((#REF!),PROPER(TEXT(AW77,"dddd"))))),"",IF(#REF!=1,IF(AND((AT78=""),(AU78=""),(AV78="")),INDEX(#REF!,MATCH(AW$4,#REF!,0),MATCH(#REF!,#REF!,0)),""),IF(#REF!=2,IF(AV78="",INDEX(#REF!,MATCH(AW$4,#REF!,0),MATCH(#REF!,#REF!,0)),""),IF(#REF!=4,INDEX(#REF!,MATCH(AW$4,#REF!,0),MATCH(#REF!,#REF!,0)),"")))))</f>
        <v>#REF!</v>
      </c>
      <c r="AX78" s="68" t="e">
        <f>IF(EXACT((#REF!),(PROPER(TEXT(AX$3,"dddd")))),"",IF(AND(EXACT((#REF!),(PROPER(TEXT(AW$3,"dddd")))),(EXACT((#REF!),PROPER(TEXT(AX77,"dddd"))))),"",IF(#REF!=1,IF(AND((AU78=""),(AV78=""),(AW78="")),INDEX(#REF!,MATCH(AX$4,#REF!,0),MATCH(#REF!,#REF!,0)),""),IF(#REF!=2,IF(AW78="",INDEX(#REF!,MATCH(AX$4,#REF!,0),MATCH(#REF!,#REF!,0)),""),IF(#REF!=4,INDEX(#REF!,MATCH(AX$4,#REF!,0),MATCH(#REF!,#REF!,0)),"")))))</f>
        <v>#REF!</v>
      </c>
      <c r="AY78" s="68" t="e">
        <f>IF(EXACT((#REF!),(PROPER(TEXT(AY$3,"dddd")))),"",IF(AND(EXACT((#REF!),(PROPER(TEXT(AX$3,"dddd")))),(EXACT((#REF!),PROPER(TEXT(AY77,"dddd"))))),"",IF(#REF!=1,IF(AND((AV78=""),(AW78=""),(AX78="")),INDEX(#REF!,MATCH(AY$4,#REF!,0),MATCH(#REF!,#REF!,0)),""),IF(#REF!=2,IF(AX78="",INDEX(#REF!,MATCH(AY$4,#REF!,0),MATCH(#REF!,#REF!,0)),""),IF(#REF!=4,INDEX(#REF!,MATCH(AY$4,#REF!,0),MATCH(#REF!,#REF!,0)),"")))))</f>
        <v>#REF!</v>
      </c>
      <c r="AZ78" s="67" t="e">
        <f>IF(EXACT((#REF!),(PROPER(TEXT(AZ$3,"dddd")))),"",IF(AND(EXACT((#REF!),(PROPER(TEXT(AY$3,"dddd")))),(EXACT((#REF!),PROPER(TEXT(AZ77,"dddd"))))),"",IF(#REF!=1,IF(AND((AW78=""),(AX78=""),(AY78="")),INDEX(#REF!,MATCH(AZ$4,#REF!,0),MATCH(#REF!,#REF!,0)),""),IF(#REF!=2,IF(AY78="",INDEX(#REF!,MATCH(AZ$4,#REF!,0),MATCH(#REF!,#REF!,0)),""),IF(#REF!=4,INDEX(#REF!,MATCH(AZ$4,#REF!,0),MATCH(#REF!,#REF!,0)),"")))))</f>
        <v>#REF!</v>
      </c>
      <c r="BA78" s="67" t="e">
        <f>IF(EXACT((#REF!),(PROPER(TEXT(BA$3,"dddd")))),"",IF(AND(EXACT((#REF!),(PROPER(TEXT(AZ$3,"dddd")))),(EXACT((#REF!),PROPER(TEXT(BA77,"dddd"))))),"",IF(#REF!=1,IF(AND((AX78=""),(AY78=""),(AZ78="")),INDEX(#REF!,MATCH(BA$4,#REF!,0),MATCH(#REF!,#REF!,0)),""),IF(#REF!=2,IF(AZ78="",INDEX(#REF!,MATCH(BA$4,#REF!,0),MATCH(#REF!,#REF!,0)),""),IF(#REF!=4,INDEX(#REF!,MATCH(BA$4,#REF!,0),MATCH(#REF!,#REF!,0)),"")))))</f>
        <v>#REF!</v>
      </c>
      <c r="BB78" s="67" t="e">
        <f>IF(EXACT((#REF!),(PROPER(TEXT(BB$3,"dddd")))),"",IF(AND(EXACT((#REF!),(PROPER(TEXT(BA$3,"dddd")))),(EXACT((#REF!),PROPER(TEXT(BB77,"dddd"))))),"",IF(#REF!=1,IF(AND((AY78=""),(AZ78=""),(BA78="")),INDEX(#REF!,MATCH(BB$4,#REF!,0),MATCH(#REF!,#REF!,0)),""),IF(#REF!=2,IF(BA78="",INDEX(#REF!,MATCH(BB$4,#REF!,0),MATCH(#REF!,#REF!,0)),""),IF(#REF!=4,INDEX(#REF!,MATCH(BB$4,#REF!,0),MATCH(#REF!,#REF!,0)),"")))))</f>
        <v>#REF!</v>
      </c>
      <c r="BC78" s="67" t="e">
        <f>IF(EXACT((#REF!),(PROPER(TEXT(BC$3,"dddd")))),"",IF(AND(EXACT((#REF!),(PROPER(TEXT(BB$3,"dddd")))),(EXACT((#REF!),PROPER(TEXT(BC77,"dddd"))))),"",IF(#REF!=1,IF(AND((AZ78=""),(BA78=""),(BB78="")),INDEX(#REF!,MATCH(BC$4,#REF!,0),MATCH(#REF!,#REF!,0)),""),IF(#REF!=2,IF(BB78="",INDEX(#REF!,MATCH(BC$4,#REF!,0),MATCH(#REF!,#REF!,0)),""),IF(#REF!=4,INDEX(#REF!,MATCH(BC$4,#REF!,0),MATCH(#REF!,#REF!,0)),"")))))</f>
        <v>#REF!</v>
      </c>
      <c r="BD78" s="68" t="e">
        <f>IF(EXACT((#REF!),(PROPER(TEXT(BD$3,"dddd")))),"",IF(AND(EXACT((#REF!),(PROPER(TEXT(BC$3,"dddd")))),(EXACT((#REF!),PROPER(TEXT(BD77,"dddd"))))),"",IF(#REF!=1,IF(AND((BA78=""),(BB78=""),(BC78="")),INDEX(#REF!,MATCH(BD$4,#REF!,0),MATCH(#REF!,#REF!,0)),""),IF(#REF!=2,IF(BC78="",INDEX(#REF!,MATCH(BD$4,#REF!,0),MATCH(#REF!,#REF!,0)),""),IF(#REF!=4,INDEX(#REF!,MATCH(BD$4,#REF!,0),MATCH(#REF!,#REF!,0)),"")))))</f>
        <v>#REF!</v>
      </c>
      <c r="BE78" s="68" t="e">
        <f>IF(EXACT((#REF!),(PROPER(TEXT(BE$3,"dddd")))),"",IF(AND(EXACT((#REF!),(PROPER(TEXT(BD$3,"dddd")))),(EXACT((#REF!),PROPER(TEXT(BE77,"dddd"))))),"",IF(#REF!=1,IF(AND((BB78=""),(BC78=""),(BD78="")),INDEX(#REF!,MATCH(BE$4,#REF!,0),MATCH(#REF!,#REF!,0)),""),IF(#REF!=2,IF(BD78="",INDEX(#REF!,MATCH(BE$4,#REF!,0),MATCH(#REF!,#REF!,0)),""),IF(#REF!=4,INDEX(#REF!,MATCH(BE$4,#REF!,0),MATCH(#REF!,#REF!,0)),"")))))</f>
        <v>#REF!</v>
      </c>
      <c r="BF78" s="68" t="e">
        <f>IF(EXACT((#REF!),(PROPER(TEXT(BF$3,"dddd")))),"",IF(AND(EXACT((#REF!),(PROPER(TEXT(BE$3,"dddd")))),(EXACT((#REF!),PROPER(TEXT(BF77,"dddd"))))),"",IF(#REF!=1,IF(AND((BC78=""),(BD78=""),(BE78="")),INDEX(#REF!,MATCH(BF$4,#REF!,0),MATCH(#REF!,#REF!,0)),""),IF(#REF!=2,IF(BE78="",INDEX(#REF!,MATCH(BF$4,#REF!,0),MATCH(#REF!,#REF!,0)),""),IF(#REF!=4,INDEX(#REF!,MATCH(BF$4,#REF!,0),MATCH(#REF!,#REF!,0)),"")))))</f>
        <v>#REF!</v>
      </c>
      <c r="BG78" s="68" t="e">
        <f>IF(EXACT((#REF!),(PROPER(TEXT(BG$3,"dddd")))),"",IF(AND(EXACT((#REF!),(PROPER(TEXT(BF$3,"dddd")))),(EXACT((#REF!),PROPER(TEXT(BG77,"dddd"))))),"",IF(#REF!=1,IF(AND((BD78=""),(BE78=""),(BF78="")),INDEX(#REF!,MATCH(BG$4,#REF!,0),MATCH(#REF!,#REF!,0)),""),IF(#REF!=2,IF(BF78="",INDEX(#REF!,MATCH(BG$4,#REF!,0),MATCH(#REF!,#REF!,0)),""),IF(#REF!=4,INDEX(#REF!,MATCH(BG$4,#REF!,0),MATCH(#REF!,#REF!,0)),"")))))</f>
        <v>#REF!</v>
      </c>
    </row>
    <row r="79" spans="1:59" ht="26.25" customHeight="1" x14ac:dyDescent="0.25">
      <c r="A79" s="75" t="e">
        <f t="shared" si="2"/>
        <v>#REF!</v>
      </c>
      <c r="B79" s="52" t="s">
        <v>269</v>
      </c>
      <c r="C79" s="52" t="s">
        <v>69</v>
      </c>
      <c r="D79" s="52" t="s">
        <v>220</v>
      </c>
      <c r="E79" s="52" t="s">
        <v>240</v>
      </c>
      <c r="F79" s="72" t="e">
        <f>IF(ISNA(VLOOKUP(E79,#REF!,2,FALSE)),"",VLOOKUP(E79,#REF!,2,FALSE))</f>
        <v>#REF!</v>
      </c>
      <c r="G79" s="72" t="e">
        <f>IF(ISNA(VLOOKUP(E79,#REF!,3,0)),"",VLOOKUP(E79,#REF!,3,0))</f>
        <v>#REF!</v>
      </c>
      <c r="H79" s="67" t="e">
        <f>IF(EXACT((#REF!),(PROPER(TEXT(H$3,"dddd")))),"",IF(EXACT(H$4,#REF!),IF(#REF!=4,INDEX(#REF!,MATCH(H$4,#REF!,0),MATCH(#REF!,#REF!,0)),INDEX(#REF!,MATCH(#REF!,#REF!,0),MATCH(#REF!,#REF!,0))),""))</f>
        <v>#REF!</v>
      </c>
      <c r="I79" s="67" t="e">
        <f>IF(EXACT((#REF!),(PROPER(TEXT(I$3,"dddd")))),"",IF(EXACT(I$4,#REF!),IF(H79="",IF(OR((#REF!=4),(#REF!=3),(#REF!=2),(#REF!=1)),INDEX(#REF!,MATCH(I$4,#REF!,0),MATCH(#REF!,#REF!,0)),"")),IF(#REF!=4,IF(H79="","",INDEX(#REF!,MATCH(I$4,#REF!,0),MATCH(#REF!,#REF!,0))),IF(#REF!=2,IF(H79="",IF(OR((#REF!="Semana1"),(#REF!="Semana2")),INDEX(#REF!,MATCH(I$4,#REF!,0),MATCH(#REF!,#REF!,0)),""),""),IF(#REF!=1,IF(H79="",IF(#REF!="Semana2","",""),""))))))</f>
        <v>#REF!</v>
      </c>
      <c r="J79" s="67" t="e">
        <f>IF(EXACT(J$4,#REF!),IF(I79="",IF(OR((#REF!=4),(#REF!=3),(#REF!=2),(#REF!=1)),INDEX(#REF!,MATCH(J$4,#REF!,0),MATCH(#REF!,#REF!,0)),"")),IF(#REF!=4,IF(I79="","",INDEX(#REF!,MATCH(J$4,#REF!,0),MATCH(#REF!,#REF!,0))),IF(#REF!=2,IF(I79="",IF(OR((#REF!="Semana1"),(#REF!="Semana2"),(#REF!="Semana3")),INDEX(#REF!,MATCH(J$4,#REF!,0),MATCH(#REF!,#REF!,0)),""),""),IF(#REF!=1,IF(I79="",IF(#REF!="Semana3","",""),"")))))</f>
        <v>#REF!</v>
      </c>
      <c r="K79" s="67" t="e">
        <f>IF(EXACT(K$4,#REF!),IF(J79="",IF(OR((#REF!=4),(#REF!=3),(#REF!=2),(#REF!=1)),INDEX(#REF!,MATCH(K$4,#REF!,0),MATCH(#REF!,#REF!,0)),"")),IF(#REF!=4,IF(J79="","",INDEX(#REF!,MATCH(K$4,#REF!,0),MATCH(#REF!,#REF!,0))),IF(#REF!=2,IF(J79="",IF(OR((#REF!="Semana1"),(#REF!="Semana2"),(#REF!="Semana3"),(#REF!="Semana4")),INDEX(#REF!,MATCH(K$4,#REF!,0),MATCH(#REF!,#REF!,0)),""),""),IF(#REF!=1,IF(J79="",IF(#REF!="Semana4","",""),"")))))</f>
        <v>#REF!</v>
      </c>
      <c r="L79" s="67" t="e">
        <f>IF(EXACT(L$4,#REF!),IF(K79="",IF(OR((#REF!=4),(#REF!=3),(#REF!=2),(#REF!=1)),INDEX(#REF!,MATCH(L$4,#REF!,0),MATCH(#REF!,#REF!,0)),"")),IF(#REF!=4,IF(K79="","",INDEX(#REF!,MATCH(L$4,#REF!,0),MATCH(#REF!,#REF!,0))),IF(#REF!=2,IF(K79="",IF(OR((#REF!="Semana1"),(#REF!="Semana2"),(#REF!="Semana3"),(#REF!="Semana4"),(#REF!="Semana5")),INDEX(#REF!,MATCH(L$4,#REF!,0),MATCH(#REF!,#REF!,0)),""),""),IF(#REF!=1,IF(AND((#REF!="Semana1"),(I79=""),(J79=""),(K79="")),INDEX(#REF!,MATCH(L$4,#REF!,0),MATCH(#REF!,#REF!,0)),IF(AND((#REF!="Semana5"),(K79="")),INDEX(#REF!,MATCH(L$4,#REF!,0),MATCH(#REF!,#REF!,0)),""))))))</f>
        <v>#REF!</v>
      </c>
      <c r="M79" s="68" t="e">
        <f>IF(EXACT(M$4,#REF!),IF(L79="",IF(OR((#REF!=4),(#REF!=3),(#REF!=2),(#REF!=1)),INDEX(#REF!,MATCH(M$4,#REF!,0),MATCH(#REF!,#REF!,0)),"")),IF(#REF!=4,IF(L79="","",INDEX(#REF!,MATCH(M$4,#REF!,0),MATCH(#REF!,#REF!,0))),IF(#REF!=2,IF(L79="",IF(OR((#REF!="Semana1"),(#REF!="Semana2"),(#REF!="Semana3"),(#REF!="Semana4"),(#REF!="Semana5")),INDEX(#REF!,MATCH(M$4,#REF!,0),MATCH(#REF!,#REF!,0)),""),""),IF(#REF!=1,IF(AND((#REF!="Semana2"),(J79=""),(K79=""),(L79="")),INDEX(#REF!,MATCH(M$4,#REF!,0),MATCH(#REF!,#REF!,0)),IF(AND((#REF!="Semana6"),(L79="")),INDEX(#REF!,MATCH(M$4,#REF!,0),MATCH(#REF!,#REF!,0)),""))))))</f>
        <v>#REF!</v>
      </c>
      <c r="N79" s="68" t="e">
        <f>IF(EXACT(N$4,#REF!),IF(M79="",IF(OR((#REF!=4),(#REF!=3),(#REF!=2),(#REF!=1)),INDEX(#REF!,MATCH(N$4,#REF!,0),MATCH(#REF!,#REF!,0)),"")),IF(#REF!=4,IF(M79="","",INDEX(#REF!,MATCH(N$4,#REF!,0),MATCH(#REF!,#REF!,0))),IF(#REF!=2,IF(M79="",IF(OR((#REF!="Semana1"),(#REF!="Semana2"),(#REF!="Semana3"),(#REF!="Semana4"),(#REF!="Semana5")),INDEX(#REF!,MATCH(N$4,#REF!,0),MATCH(#REF!,#REF!,0)),""),""),IF(#REF!=1,IF(AND((#REF!="Semana3"),(K79=""),(L79=""),(M79="")),INDEX(#REF!,MATCH(N$4,#REF!,0),MATCH(#REF!,#REF!,0)),IF(AND((#REF!="Semana7"),(M79="")),INDEX(#REF!,MATCH(N$4,#REF!,0),MATCH(#REF!,#REF!,0)),""))))))</f>
        <v>#REF!</v>
      </c>
      <c r="O79" s="68" t="e">
        <f>IF(EXACT(O$4,#REF!),IF(N79="",IF(OR((#REF!=4),(#REF!=3),(#REF!=2),(#REF!=1)),INDEX(#REF!,MATCH(O$4,#REF!,0),MATCH(#REF!,#REF!,0)),"")),IF(#REF!=4,IF(N79="","",INDEX(#REF!,MATCH(O$4,#REF!,0),MATCH(#REF!,#REF!,0))),IF(#REF!=2,IF(N79="",IF(OR((#REF!="Semana1"),(#REF!="Semana2"),(#REF!="Semana3"),(#REF!="Semana4"),(#REF!="Semana5"),(#REF!="Semana6"),(#REF!="Semana7"),(#REF!="Semana8")),INDEX(#REF!,MATCH(O$4,#REF!,0),MATCH(#REF!,#REF!,0)),""),""),IF(#REF!=1,IF(AND((L79=""),(M79=""),(N79="")),INDEX(#REF!,MATCH(O$4,#REF!,0),MATCH(#REF!,#REF!,0)),""),""))))</f>
        <v>#REF!</v>
      </c>
      <c r="P79" s="68" t="e">
        <f>IF(EXACT((#REF!),(PROPER(TEXT(P$3,"dddd")))),"",IF(AND(EXACT((#REF!),(PROPER(TEXT(O$3,"dddd")))),(EXACT((#REF!),PROPER(TEXT(P78,"dddd"))))),"",IF(#REF!=1,IF(AND((M79=""),(N79=""),(O79="")),INDEX(#REF!,MATCH(P$4,#REF!,0),MATCH(#REF!,#REF!,0)),""),IF(#REF!=2,IF(O79="",INDEX(#REF!,MATCH(P$4,#REF!,0),MATCH(#REF!,#REF!,0)),""),IF(#REF!=4,INDEX(#REF!,MATCH(P$4,#REF!,0),MATCH(#REF!,#REF!,0)),"")))))</f>
        <v>#REF!</v>
      </c>
      <c r="Q79" s="67" t="e">
        <f>IF(EXACT((#REF!),(PROPER(TEXT(Q$3,"dddd")))),"",IF(AND(EXACT((#REF!),(PROPER(TEXT(P$3,"dddd")))),(EXACT((#REF!),PROPER(TEXT(Q78,"dddd"))))),"",IF(#REF!=1,IF(AND((N79=""),(O79=""),(P79="")),INDEX(#REF!,MATCH(Q$4,#REF!,0),MATCH(#REF!,#REF!,0)),""),IF(#REF!=2,IF(P79="",INDEX(#REF!,MATCH(Q$4,#REF!,0),MATCH(#REF!,#REF!,0)),""),IF(#REF!=4,INDEX(#REF!,MATCH(Q$4,#REF!,0),MATCH(#REF!,#REF!,0)),"")))))</f>
        <v>#REF!</v>
      </c>
      <c r="R79" s="67" t="e">
        <f>IF(EXACT((#REF!),(PROPER(TEXT(R$3,"dddd")))),"",IF(AND(EXACT((#REF!),(PROPER(TEXT(Q$3,"dddd")))),(EXACT((#REF!),PROPER(TEXT(R78,"dddd"))))),"",IF(#REF!=1,IF(AND((O79=""),(P79=""),(Q79="")),INDEX(#REF!,MATCH(R$4,#REF!,0),MATCH(#REF!,#REF!,0)),""),IF(#REF!=2,IF(Q79="",INDEX(#REF!,MATCH(R$4,#REF!,0),MATCH(#REF!,#REF!,0)),""),IF(#REF!=4,INDEX(#REF!,MATCH(R$4,#REF!,0),MATCH(#REF!,#REF!,0)),"")))))</f>
        <v>#REF!</v>
      </c>
      <c r="S79" s="67" t="e">
        <f>IF(EXACT((#REF!),(PROPER(TEXT(S$3,"dddd")))),"",IF(AND(EXACT((#REF!),(PROPER(TEXT(R$3,"dddd")))),(EXACT((#REF!),PROPER(TEXT(S78,"dddd"))))),"",IF(#REF!=1,IF(AND((P79=""),(Q79=""),(R79="")),INDEX(#REF!,MATCH(S$4,#REF!,0),MATCH(#REF!,#REF!,0)),""),IF(#REF!=2,IF(R79="",INDEX(#REF!,MATCH(S$4,#REF!,0),MATCH(#REF!,#REF!,0)),""),IF(#REF!=4,INDEX(#REF!,MATCH(S$4,#REF!,0),MATCH(#REF!,#REF!,0)),"")))))</f>
        <v>#REF!</v>
      </c>
      <c r="T79" s="67" t="e">
        <f>IF(EXACT((#REF!),(PROPER(TEXT(T$3,"dddd")))),"",IF(AND(EXACT((#REF!),(PROPER(TEXT(S$3,"dddd")))),(EXACT((#REF!),PROPER(TEXT(T78,"dddd"))))),"",IF(#REF!=1,IF(AND((Q79=""),(R79=""),(S79="")),INDEX(#REF!,MATCH(T$4,#REF!,0),MATCH(#REF!,#REF!,0)),""),IF(#REF!=2,IF(S79="",INDEX(#REF!,MATCH(T$4,#REF!,0),MATCH(#REF!,#REF!,0)),""),IF(#REF!=4,INDEX(#REF!,MATCH(T$4,#REF!,0),MATCH(#REF!,#REF!,0)),"")))))</f>
        <v>#REF!</v>
      </c>
      <c r="U79" s="68" t="e">
        <f>IF(EXACT((#REF!),(PROPER(TEXT(U$3,"dddd")))),"",IF(AND(EXACT((#REF!),(PROPER(TEXT(T$3,"dddd")))),(EXACT((#REF!),PROPER(TEXT(U78,"dddd"))))),"",IF(#REF!=1,IF(AND((R79=""),(S79=""),(T79="")),INDEX(#REF!,MATCH(U$4,#REF!,0),MATCH(#REF!,#REF!,0)),""),IF(#REF!=2,IF(T79="",INDEX(#REF!,MATCH(U$4,#REF!,0),MATCH(#REF!,#REF!,0)),""),IF(#REF!=4,INDEX(#REF!,MATCH(U$4,#REF!,0),MATCH(#REF!,#REF!,0)),"")))))</f>
        <v>#REF!</v>
      </c>
      <c r="V79" s="68" t="e">
        <f>IF(EXACT((#REF!),(PROPER(TEXT(V$3,"dddd")))),"",IF(AND(EXACT((#REF!),(PROPER(TEXT(U$3,"dddd")))),(EXACT((#REF!),PROPER(TEXT(V78,"dddd"))))),"",IF(#REF!=1,IF(AND((S79=""),(T79=""),(U79="")),INDEX(#REF!,MATCH(V$4,#REF!,0),MATCH(#REF!,#REF!,0)),""),IF(#REF!=2,IF(U79="",INDEX(#REF!,MATCH(V$4,#REF!,0),MATCH(#REF!,#REF!,0)),""),IF(#REF!=4,INDEX(#REF!,MATCH(V$4,#REF!,0),MATCH(#REF!,#REF!,0)),"")))))</f>
        <v>#REF!</v>
      </c>
      <c r="W79" s="68" t="e">
        <f>IF(EXACT((#REF!),(PROPER(TEXT(W$3,"dddd")))),"",IF(AND(EXACT((#REF!),(PROPER(TEXT(V$3,"dddd")))),(EXACT((#REF!),PROPER(TEXT(W78,"dddd"))))),"",IF(#REF!=1,IF(AND((T79=""),(U79=""),(V79="")),INDEX(#REF!,MATCH(W$4,#REF!,0),MATCH(#REF!,#REF!,0)),""),IF(#REF!=2,IF(V79="",INDEX(#REF!,MATCH(W$4,#REF!,0),MATCH(#REF!,#REF!,0)),""),IF(#REF!=4,INDEX(#REF!,MATCH(W$4,#REF!,0),MATCH(#REF!,#REF!,0)),"")))))</f>
        <v>#REF!</v>
      </c>
      <c r="X79" s="68" t="e">
        <f>IF(EXACT((#REF!),(PROPER(TEXT(X$3,"dddd")))),"",IF(AND(EXACT((#REF!),(PROPER(TEXT(W$3,"dddd")))),(EXACT((#REF!),PROPER(TEXT(X78,"dddd"))))),"",IF(#REF!=1,IF(AND((U79=""),(V79=""),(W79="")),INDEX(#REF!,MATCH(X$4,#REF!,0),MATCH(#REF!,#REF!,0)),""),IF(#REF!=2,IF(W79="",INDEX(#REF!,MATCH(X$4,#REF!,0),MATCH(#REF!,#REF!,0)),""),IF(#REF!=4,INDEX(#REF!,MATCH(X$4,#REF!,0),MATCH(#REF!,#REF!,0)),"")))))</f>
        <v>#REF!</v>
      </c>
      <c r="Y79" s="67" t="e">
        <f>IF(EXACT((#REF!),(PROPER(TEXT(Y$3,"dddd")))),"",IF(AND(EXACT((#REF!),(PROPER(TEXT(X$3,"dddd")))),(EXACT((#REF!),PROPER(TEXT(Y78,"dddd"))))),"",IF(#REF!=1,IF(AND((V79=""),(W79=""),(X79="")),INDEX(#REF!,MATCH(Y$4,#REF!,0),MATCH(#REF!,#REF!,0)),""),IF(#REF!=2,IF(X79="",INDEX(#REF!,MATCH(Y$4,#REF!,0),MATCH(#REF!,#REF!,0)),""),IF(#REF!=4,INDEX(#REF!,MATCH(Y$4,#REF!,0),MATCH(#REF!,#REF!,0)),"")))))</f>
        <v>#REF!</v>
      </c>
      <c r="Z79" s="67" t="e">
        <f>IF(EXACT((#REF!),(PROPER(TEXT(Z$3,"dddd")))),"",IF(AND(EXACT((#REF!),(PROPER(TEXT(Y$3,"dddd")))),(EXACT((#REF!),PROPER(TEXT(Z78,"dddd"))))),"",IF(#REF!=1,IF(AND((W79=""),(X79=""),(Y79="")),INDEX(#REF!,MATCH(Z$4,#REF!,0),MATCH(#REF!,#REF!,0)),""),IF(#REF!=2,IF(Y79="",INDEX(#REF!,MATCH(Z$4,#REF!,0),MATCH(#REF!,#REF!,0)),""),IF(#REF!=4,INDEX(#REF!,MATCH(Z$4,#REF!,0),MATCH(#REF!,#REF!,0)),"")))))</f>
        <v>#REF!</v>
      </c>
      <c r="AA79" s="67" t="e">
        <f>IF(EXACT((#REF!),(PROPER(TEXT(AA$3,"dddd")))),"",IF(AND(EXACT((#REF!),(PROPER(TEXT(Z$3,"dddd")))),(EXACT((#REF!),PROPER(TEXT(AA78,"dddd"))))),"",IF(#REF!=1,IF(AND((X79=""),(Y79=""),(Z79="")),INDEX(#REF!,MATCH(AA$4,#REF!,0),MATCH(#REF!,#REF!,0)),""),IF(#REF!=2,IF(Z79="",INDEX(#REF!,MATCH(AA$4,#REF!,0),MATCH(#REF!,#REF!,0)),""),IF(#REF!=4,INDEX(#REF!,MATCH(AA$4,#REF!,0),MATCH(#REF!,#REF!,0)),"")))))</f>
        <v>#REF!</v>
      </c>
      <c r="AB79" s="67" t="e">
        <f>IF(EXACT((#REF!),(PROPER(TEXT(AB$3,"dddd")))),"",IF(AND(EXACT((#REF!),(PROPER(TEXT(AA$3,"dddd")))),(EXACT((#REF!),PROPER(TEXT(AB78,"dddd"))))),"",IF(#REF!=1,IF(AND((Y79=""),(Z79=""),(AA79="")),INDEX(#REF!,MATCH(AB$4,#REF!,0),MATCH(#REF!,#REF!,0)),""),IF(#REF!=2,IF(AA79="",INDEX(#REF!,MATCH(AB$4,#REF!,0),MATCH(#REF!,#REF!,0)),""),IF(#REF!=4,INDEX(#REF!,MATCH(AB$4,#REF!,0),MATCH(#REF!,#REF!,0)),"")))))</f>
        <v>#REF!</v>
      </c>
      <c r="AC79" s="67" t="e">
        <f>IF(EXACT((#REF!),(PROPER(TEXT(AC$3,"dddd")))),"",IF(AND(EXACT((#REF!),(PROPER(TEXT(AB$3,"dddd")))),(EXACT((#REF!),PROPER(TEXT(AC78,"dddd"))))),"",IF(#REF!=1,IF(AND((Z79=""),(AA79=""),(AB79="")),INDEX(#REF!,MATCH(AC$4,#REF!,0),MATCH(#REF!,#REF!,0)),""),IF(#REF!=2,IF(AB79="",INDEX(#REF!,MATCH(AC$4,#REF!,0),MATCH(#REF!,#REF!,0)),""),IF(#REF!=4,INDEX(#REF!,MATCH(AC$4,#REF!,0),MATCH(#REF!,#REF!,0)),"")))))</f>
        <v>#REF!</v>
      </c>
      <c r="AD79" s="68" t="e">
        <f>IF(EXACT((#REF!),(PROPER(TEXT(AD$3,"dddd")))),"",IF(AND(EXACT((#REF!),(PROPER(TEXT(AC$3,"dddd")))),(EXACT((#REF!),PROPER(TEXT(AD78,"dddd"))))),"",IF(#REF!=1,IF(AND((AA79=""),(AB79=""),(AC79="")),INDEX(#REF!,MATCH(AD$4,#REF!,0),MATCH(#REF!,#REF!,0)),""),IF(#REF!=2,IF(AC79="",INDEX(#REF!,MATCH(AD$4,#REF!,0),MATCH(#REF!,#REF!,0)),""),IF(#REF!=4,INDEX(#REF!,MATCH(AD$4,#REF!,0),MATCH(#REF!,#REF!,0)),"")))))</f>
        <v>#REF!</v>
      </c>
      <c r="AE79" s="68" t="e">
        <f>IF(EXACT((#REF!),(PROPER(TEXT(AE$3,"dddd")))),"",IF(AND(EXACT((#REF!),(PROPER(TEXT(AD$3,"dddd")))),(EXACT((#REF!),PROPER(TEXT(AE78,"dddd"))))),"",IF(#REF!=1,IF(AND((AB79=""),(AC79=""),(AD79="")),INDEX(#REF!,MATCH(AE$4,#REF!,0),MATCH(#REF!,#REF!,0)),""),IF(#REF!=2,IF(AD79="",INDEX(#REF!,MATCH(AE$4,#REF!,0),MATCH(#REF!,#REF!,0)),""),IF(#REF!=4,INDEX(#REF!,MATCH(AE$4,#REF!,0),MATCH(#REF!,#REF!,0)),"")))))</f>
        <v>#REF!</v>
      </c>
      <c r="AF79" s="68" t="e">
        <f>IF(EXACT((#REF!),(PROPER(TEXT(AF$3,"dddd")))),"",IF(AND(EXACT((#REF!),(PROPER(TEXT(AE$3,"dddd")))),(EXACT((#REF!),PROPER(TEXT(AF78,"dddd"))))),"",IF(#REF!=1,IF(AND((AC79=""),(AD79=""),(AE79="")),INDEX(#REF!,MATCH(AF$4,#REF!,0),MATCH(#REF!,#REF!,0)),""),IF(#REF!=2,IF(AE79="",INDEX(#REF!,MATCH(AF$4,#REF!,0),MATCH(#REF!,#REF!,0)),""),IF(#REF!=4,INDEX(#REF!,MATCH(AF$4,#REF!,0),MATCH(#REF!,#REF!,0)),"")))))</f>
        <v>#REF!</v>
      </c>
      <c r="AG79" s="68" t="e">
        <f>IF(EXACT((#REF!),(PROPER(TEXT(AG$3,"dddd")))),"",IF(AND(EXACT((#REF!),(PROPER(TEXT(AF$3,"dddd")))),(EXACT((#REF!),PROPER(TEXT(AG78,"dddd"))))),"",IF(#REF!=1,IF(AND((AD79=""),(AE79=""),(AF79="")),INDEX(#REF!,MATCH(AG$4,#REF!,0),MATCH(#REF!,#REF!,0)),""),IF(#REF!=2,IF(AF79="",INDEX(#REF!,MATCH(AG$4,#REF!,0),MATCH(#REF!,#REF!,0)),""),IF(#REF!=4,INDEX(#REF!,MATCH(AG$4,#REF!,0),MATCH(#REF!,#REF!,0)),"")))))</f>
        <v>#REF!</v>
      </c>
      <c r="AH79" s="67" t="e">
        <f>IF(EXACT((#REF!),(PROPER(TEXT(AH$3,"dddd")))),"",IF(AND(EXACT((#REF!),(PROPER(TEXT(AG$3,"dddd")))),(EXACT((#REF!),PROPER(TEXT(AH78,"dddd"))))),"",IF(#REF!=1,IF(AND((AE79=""),(AF79=""),(AG79="")),INDEX(#REF!,MATCH(AH$4,#REF!,0),MATCH(#REF!,#REF!,0)),""),IF(#REF!=2,IF(AG79="",INDEX(#REF!,MATCH(AH$4,#REF!,0),MATCH(#REF!,#REF!,0)),""),IF(#REF!=4,INDEX(#REF!,MATCH(AH$4,#REF!,0),MATCH(#REF!,#REF!,0)),"")))))</f>
        <v>#REF!</v>
      </c>
      <c r="AI79" s="67" t="e">
        <f>IF(EXACT((#REF!),(PROPER(TEXT(AI$3,"dddd")))),"",IF(AND(EXACT((#REF!),(PROPER(TEXT(AH$3,"dddd")))),(EXACT((#REF!),PROPER(TEXT(AI78,"dddd"))))),"",IF(#REF!=1,IF(AND((AF79=""),(AG79=""),(AH79="")),INDEX(#REF!,MATCH(AI$4,#REF!,0),MATCH(#REF!,#REF!,0)),""),IF(#REF!=2,IF(AH79="",INDEX(#REF!,MATCH(AI$4,#REF!,0),MATCH(#REF!,#REF!,0)),""),IF(#REF!=4,INDEX(#REF!,MATCH(AI$4,#REF!,0),MATCH(#REF!,#REF!,0)),"")))))</f>
        <v>#REF!</v>
      </c>
      <c r="AJ79" s="67" t="e">
        <f>IF(EXACT((#REF!),(PROPER(TEXT(AJ$3,"dddd")))),"",IF(AND(EXACT((#REF!),(PROPER(TEXT(AI$3,"dddd")))),(EXACT((#REF!),PROPER(TEXT(AJ78,"dddd"))))),"",IF(#REF!=1,IF(AND((AG79=""),(AH79=""),(AI79="")),INDEX(#REF!,MATCH(AJ$4,#REF!,0),MATCH(#REF!,#REF!,0)),""),IF(#REF!=2,IF(AI79="",INDEX(#REF!,MATCH(AJ$4,#REF!,0),MATCH(#REF!,#REF!,0)),""),IF(#REF!=4,INDEX(#REF!,MATCH(AJ$4,#REF!,0),MATCH(#REF!,#REF!,0)),"")))))</f>
        <v>#REF!</v>
      </c>
      <c r="AK79" s="67" t="e">
        <f>IF(EXACT((#REF!),(PROPER(TEXT(AK$3,"dddd")))),"",IF(AND(EXACT((#REF!),(PROPER(TEXT(AJ$3,"dddd")))),(EXACT((#REF!),PROPER(TEXT(AK78,"dddd"))))),"",IF(#REF!=1,IF(AND((AH79=""),(AI79=""),(AJ79="")),INDEX(#REF!,MATCH(AK$4,#REF!,0),MATCH(#REF!,#REF!,0)),""),IF(#REF!=2,IF(AJ79="",INDEX(#REF!,MATCH(AK$4,#REF!,0),MATCH(#REF!,#REF!,0)),""),IF(#REF!=4,INDEX(#REF!,MATCH(AK$4,#REF!,0),MATCH(#REF!,#REF!,0)),"")))))</f>
        <v>#REF!</v>
      </c>
      <c r="AL79" s="67" t="e">
        <f>IF(EXACT((#REF!),(PROPER(TEXT(AL$3,"dddd")))),"",IF(AND(EXACT((#REF!),(PROPER(TEXT(AK$3,"dddd")))),(EXACT((#REF!),PROPER(TEXT(AL78,"dddd"))))),"",IF(#REF!=1,IF(AND((AI79=""),(AJ79=""),(AK79="")),INDEX(#REF!,MATCH(AL$4,#REF!,0),MATCH(#REF!,#REF!,0)),""),IF(#REF!=2,IF(AK79="",INDEX(#REF!,MATCH(AL$4,#REF!,0),MATCH(#REF!,#REF!,0)),""),IF(#REF!=4,INDEX(#REF!,MATCH(AL$4,#REF!,0),MATCH(#REF!,#REF!,0)),"")))))</f>
        <v>#REF!</v>
      </c>
      <c r="AM79" s="68" t="e">
        <f>IF(EXACT((#REF!),(PROPER(TEXT(AM$3,"dddd")))),"",IF(AND(EXACT((#REF!),(PROPER(TEXT(AL$3,"dddd")))),(EXACT((#REF!),PROPER(TEXT(AM78,"dddd"))))),"",IF(#REF!=1,IF(AND((AJ79=""),(AK79=""),(AL79="")),INDEX(#REF!,MATCH(AM$4,#REF!,0),MATCH(#REF!,#REF!,0)),""),IF(#REF!=2,IF(AL79="",INDEX(#REF!,MATCH(AM$4,#REF!,0),MATCH(#REF!,#REF!,0)),""),IF(#REF!=4,INDEX(#REF!,MATCH(AM$4,#REF!,0),MATCH(#REF!,#REF!,0)),"")))))</f>
        <v>#REF!</v>
      </c>
      <c r="AN79" s="68" t="e">
        <f>IF(EXACT((#REF!),(PROPER(TEXT(AN$3,"dddd")))),"",IF(AND(EXACT((#REF!),(PROPER(TEXT(AM$3,"dddd")))),(EXACT((#REF!),PROPER(TEXT(AN78,"dddd"))))),"",IF(#REF!=1,IF(AND((AK79=""),(AL79=""),(AM79="")),INDEX(#REF!,MATCH(AN$4,#REF!,0),MATCH(#REF!,#REF!,0)),""),IF(#REF!=2,IF(AM79="",INDEX(#REF!,MATCH(AN$4,#REF!,0),MATCH(#REF!,#REF!,0)),""),IF(#REF!=4,INDEX(#REF!,MATCH(AN$4,#REF!,0),MATCH(#REF!,#REF!,0)),"")))))</f>
        <v>#REF!</v>
      </c>
      <c r="AO79" s="68" t="e">
        <f>IF(EXACT((#REF!),(PROPER(TEXT(AO$3,"dddd")))),"",IF(AND(EXACT((#REF!),(PROPER(TEXT(AN$3,"dddd")))),(EXACT((#REF!),PROPER(TEXT(AO78,"dddd"))))),"",IF(#REF!=1,IF(AND((AL79=""),(AM79=""),(AN79="")),INDEX(#REF!,MATCH(AO$4,#REF!,0),MATCH(#REF!,#REF!,0)),""),IF(#REF!=2,IF(AN79="",INDEX(#REF!,MATCH(AO$4,#REF!,0),MATCH(#REF!,#REF!,0)),""),IF(#REF!=4,INDEX(#REF!,MATCH(AO$4,#REF!,0),MATCH(#REF!,#REF!,0)),"")))))</f>
        <v>#REF!</v>
      </c>
      <c r="AP79" s="68" t="e">
        <f>IF(EXACT((#REF!),(PROPER(TEXT(AP$3,"dddd")))),"",IF(AND(EXACT((#REF!),(PROPER(TEXT(AO$3,"dddd")))),(EXACT((#REF!),PROPER(TEXT(AP78,"dddd"))))),"",IF(#REF!=1,IF(AND((AM79=""),(AN79=""),(AO79="")),INDEX(#REF!,MATCH(AP$4,#REF!,0),MATCH(#REF!,#REF!,0)),""),IF(#REF!=2,IF(AO79="",INDEX(#REF!,MATCH(AP$4,#REF!,0),MATCH(#REF!,#REF!,0)),""),IF(#REF!=4,INDEX(#REF!,MATCH(AP$4,#REF!,0),MATCH(#REF!,#REF!,0)),"")))))</f>
        <v>#REF!</v>
      </c>
      <c r="AQ79" s="67" t="e">
        <f>IF(EXACT((#REF!),(PROPER(TEXT(AQ$3,"dddd")))),"",IF(AND(EXACT((#REF!),(PROPER(TEXT(AP$3,"dddd")))),(EXACT((#REF!),PROPER(TEXT(AQ78,"dddd"))))),"",IF(#REF!=1,IF(AND((AN79=""),(AO79=""),(AP79="")),INDEX(#REF!,MATCH(AQ$4,#REF!,0),MATCH(#REF!,#REF!,0)),""),IF(#REF!=2,IF(AP79="",INDEX(#REF!,MATCH(AQ$4,#REF!,0),MATCH(#REF!,#REF!,0)),""),IF(#REF!=4,INDEX(#REF!,MATCH(AQ$4,#REF!,0),MATCH(#REF!,#REF!,0)),"")))))</f>
        <v>#REF!</v>
      </c>
      <c r="AR79" s="67" t="e">
        <f>IF(EXACT((#REF!),(PROPER(TEXT(AR$3,"dddd")))),"",IF(AND(EXACT((#REF!),(PROPER(TEXT(AQ$3,"dddd")))),(EXACT((#REF!),PROPER(TEXT(AR78,"dddd"))))),"",IF(#REF!=1,IF(AND((AO79=""),(AP79=""),(AQ79="")),INDEX(#REF!,MATCH(AR$4,#REF!,0),MATCH(#REF!,#REF!,0)),""),IF(#REF!=2,IF(AQ79="",INDEX(#REF!,MATCH(AR$4,#REF!,0),MATCH(#REF!,#REF!,0)),""),IF(#REF!=4,INDEX(#REF!,MATCH(AR$4,#REF!,0),MATCH(#REF!,#REF!,0)),"")))))</f>
        <v>#REF!</v>
      </c>
      <c r="AS79" s="67" t="e">
        <f>IF(EXACT((#REF!),(PROPER(TEXT(AS$3,"dddd")))),"",IF(AND(EXACT((#REF!),(PROPER(TEXT(AR$3,"dddd")))),(EXACT((#REF!),PROPER(TEXT(AS78,"dddd"))))),"",IF(#REF!=1,IF(AND((AP79=""),(AQ79=""),(AR79="")),INDEX(#REF!,MATCH(AS$4,#REF!,0),MATCH(#REF!,#REF!,0)),""),IF(#REF!=2,IF(AR79="",INDEX(#REF!,MATCH(AS$4,#REF!,0),MATCH(#REF!,#REF!,0)),""),IF(#REF!=4,INDEX(#REF!,MATCH(AS$4,#REF!,0),MATCH(#REF!,#REF!,0)),"")))))</f>
        <v>#REF!</v>
      </c>
      <c r="AT79" s="67" t="e">
        <f>IF(EXACT((#REF!),(PROPER(TEXT(AT$3,"dddd")))),"",IF(AND(EXACT((#REF!),(PROPER(TEXT(AS$3,"dddd")))),(EXACT((#REF!),PROPER(TEXT(AT78,"dddd"))))),"",IF(#REF!=1,IF(AND((AQ79=""),(AR79=""),(AS79="")),INDEX(#REF!,MATCH(AT$4,#REF!,0),MATCH(#REF!,#REF!,0)),""),IF(#REF!=2,IF(AS79="",INDEX(#REF!,MATCH(AT$4,#REF!,0),MATCH(#REF!,#REF!,0)),""),IF(#REF!=4,INDEX(#REF!,MATCH(AT$4,#REF!,0),MATCH(#REF!,#REF!,0)),"")))))</f>
        <v>#REF!</v>
      </c>
      <c r="AU79" s="67" t="e">
        <f>IF(EXACT((#REF!),(PROPER(TEXT(AU$3,"dddd")))),"",IF(AND(EXACT((#REF!),(PROPER(TEXT(AT$3,"dddd")))),(EXACT((#REF!),PROPER(TEXT(AU78,"dddd"))))),"",IF(#REF!=1,IF(AND((AR79=""),(AS79=""),(AT79="")),INDEX(#REF!,MATCH(AU$4,#REF!,0),MATCH(#REF!,#REF!,0)),""),IF(#REF!=2,IF(AT79="",INDEX(#REF!,MATCH(AU$4,#REF!,0),MATCH(#REF!,#REF!,0)),""),IF(#REF!=4,INDEX(#REF!,MATCH(AU$4,#REF!,0),MATCH(#REF!,#REF!,0)),"")))))</f>
        <v>#REF!</v>
      </c>
      <c r="AV79" s="68" t="e">
        <f>IF(EXACT((#REF!),(PROPER(TEXT(AV$3,"dddd")))),"",IF(AND(EXACT((#REF!),(PROPER(TEXT(AU$3,"dddd")))),(EXACT((#REF!),PROPER(TEXT(AV78,"dddd"))))),"",IF(#REF!=1,IF(AND((AS79=""),(AT79=""),(AU79="")),INDEX(#REF!,MATCH(AV$4,#REF!,0),MATCH(#REF!,#REF!,0)),""),IF(#REF!=2,IF(AU79="",INDEX(#REF!,MATCH(AV$4,#REF!,0),MATCH(#REF!,#REF!,0)),""),IF(#REF!=4,INDEX(#REF!,MATCH(AV$4,#REF!,0),MATCH(#REF!,#REF!,0)),"")))))</f>
        <v>#REF!</v>
      </c>
      <c r="AW79" s="68" t="e">
        <f>IF(EXACT((#REF!),(PROPER(TEXT(AW$3,"dddd")))),"",IF(AND(EXACT((#REF!),(PROPER(TEXT(AV$3,"dddd")))),(EXACT((#REF!),PROPER(TEXT(AW78,"dddd"))))),"",IF(#REF!=1,IF(AND((AT79=""),(AU79=""),(AV79="")),INDEX(#REF!,MATCH(AW$4,#REF!,0),MATCH(#REF!,#REF!,0)),""),IF(#REF!=2,IF(AV79="",INDEX(#REF!,MATCH(AW$4,#REF!,0),MATCH(#REF!,#REF!,0)),""),IF(#REF!=4,INDEX(#REF!,MATCH(AW$4,#REF!,0),MATCH(#REF!,#REF!,0)),"")))))</f>
        <v>#REF!</v>
      </c>
      <c r="AX79" s="68" t="e">
        <f>IF(EXACT((#REF!),(PROPER(TEXT(AX$3,"dddd")))),"",IF(AND(EXACT((#REF!),(PROPER(TEXT(AW$3,"dddd")))),(EXACT((#REF!),PROPER(TEXT(AX78,"dddd"))))),"",IF(#REF!=1,IF(AND((AU79=""),(AV79=""),(AW79="")),INDEX(#REF!,MATCH(AX$4,#REF!,0),MATCH(#REF!,#REF!,0)),""),IF(#REF!=2,IF(AW79="",INDEX(#REF!,MATCH(AX$4,#REF!,0),MATCH(#REF!,#REF!,0)),""),IF(#REF!=4,INDEX(#REF!,MATCH(AX$4,#REF!,0),MATCH(#REF!,#REF!,0)),"")))))</f>
        <v>#REF!</v>
      </c>
      <c r="AY79" s="68" t="e">
        <f>IF(EXACT((#REF!),(PROPER(TEXT(AY$3,"dddd")))),"",IF(AND(EXACT((#REF!),(PROPER(TEXT(AX$3,"dddd")))),(EXACT((#REF!),PROPER(TEXT(AY78,"dddd"))))),"",IF(#REF!=1,IF(AND((AV79=""),(AW79=""),(AX79="")),INDEX(#REF!,MATCH(AY$4,#REF!,0),MATCH(#REF!,#REF!,0)),""),IF(#REF!=2,IF(AX79="",INDEX(#REF!,MATCH(AY$4,#REF!,0),MATCH(#REF!,#REF!,0)),""),IF(#REF!=4,INDEX(#REF!,MATCH(AY$4,#REF!,0),MATCH(#REF!,#REF!,0)),"")))))</f>
        <v>#REF!</v>
      </c>
      <c r="AZ79" s="67" t="e">
        <f>IF(EXACT((#REF!),(PROPER(TEXT(AZ$3,"dddd")))),"",IF(AND(EXACT((#REF!),(PROPER(TEXT(AY$3,"dddd")))),(EXACT((#REF!),PROPER(TEXT(AZ78,"dddd"))))),"",IF(#REF!=1,IF(AND((AW79=""),(AX79=""),(AY79="")),INDEX(#REF!,MATCH(AZ$4,#REF!,0),MATCH(#REF!,#REF!,0)),""),IF(#REF!=2,IF(AY79="",INDEX(#REF!,MATCH(AZ$4,#REF!,0),MATCH(#REF!,#REF!,0)),""),IF(#REF!=4,INDEX(#REF!,MATCH(AZ$4,#REF!,0),MATCH(#REF!,#REF!,0)),"")))))</f>
        <v>#REF!</v>
      </c>
      <c r="BA79" s="67" t="e">
        <f>IF(EXACT((#REF!),(PROPER(TEXT(BA$3,"dddd")))),"",IF(AND(EXACT((#REF!),(PROPER(TEXT(AZ$3,"dddd")))),(EXACT((#REF!),PROPER(TEXT(BA78,"dddd"))))),"",IF(#REF!=1,IF(AND((AX79=""),(AY79=""),(AZ79="")),INDEX(#REF!,MATCH(BA$4,#REF!,0),MATCH(#REF!,#REF!,0)),""),IF(#REF!=2,IF(AZ79="",INDEX(#REF!,MATCH(BA$4,#REF!,0),MATCH(#REF!,#REF!,0)),""),IF(#REF!=4,INDEX(#REF!,MATCH(BA$4,#REF!,0),MATCH(#REF!,#REF!,0)),"")))))</f>
        <v>#REF!</v>
      </c>
      <c r="BB79" s="67" t="e">
        <f>IF(EXACT((#REF!),(PROPER(TEXT(BB$3,"dddd")))),"",IF(AND(EXACT((#REF!),(PROPER(TEXT(BA$3,"dddd")))),(EXACT((#REF!),PROPER(TEXT(BB78,"dddd"))))),"",IF(#REF!=1,IF(AND((AY79=""),(AZ79=""),(BA79="")),INDEX(#REF!,MATCH(BB$4,#REF!,0),MATCH(#REF!,#REF!,0)),""),IF(#REF!=2,IF(BA79="",INDEX(#REF!,MATCH(BB$4,#REF!,0),MATCH(#REF!,#REF!,0)),""),IF(#REF!=4,INDEX(#REF!,MATCH(BB$4,#REF!,0),MATCH(#REF!,#REF!,0)),"")))))</f>
        <v>#REF!</v>
      </c>
      <c r="BC79" s="67" t="e">
        <f>IF(EXACT((#REF!),(PROPER(TEXT(BC$3,"dddd")))),"",IF(AND(EXACT((#REF!),(PROPER(TEXT(BB$3,"dddd")))),(EXACT((#REF!),PROPER(TEXT(BC78,"dddd"))))),"",IF(#REF!=1,IF(AND((AZ79=""),(BA79=""),(BB79="")),INDEX(#REF!,MATCH(BC$4,#REF!,0),MATCH(#REF!,#REF!,0)),""),IF(#REF!=2,IF(BB79="",INDEX(#REF!,MATCH(BC$4,#REF!,0),MATCH(#REF!,#REF!,0)),""),IF(#REF!=4,INDEX(#REF!,MATCH(BC$4,#REF!,0),MATCH(#REF!,#REF!,0)),"")))))</f>
        <v>#REF!</v>
      </c>
      <c r="BD79" s="68" t="e">
        <f>IF(EXACT((#REF!),(PROPER(TEXT(BD$3,"dddd")))),"",IF(AND(EXACT((#REF!),(PROPER(TEXT(BC$3,"dddd")))),(EXACT((#REF!),PROPER(TEXT(BD78,"dddd"))))),"",IF(#REF!=1,IF(AND((BA79=""),(BB79=""),(BC79="")),INDEX(#REF!,MATCH(BD$4,#REF!,0),MATCH(#REF!,#REF!,0)),""),IF(#REF!=2,IF(BC79="",INDEX(#REF!,MATCH(BD$4,#REF!,0),MATCH(#REF!,#REF!,0)),""),IF(#REF!=4,INDEX(#REF!,MATCH(BD$4,#REF!,0),MATCH(#REF!,#REF!,0)),"")))))</f>
        <v>#REF!</v>
      </c>
      <c r="BE79" s="68" t="e">
        <f>IF(EXACT((#REF!),(PROPER(TEXT(BE$3,"dddd")))),"",IF(AND(EXACT((#REF!),(PROPER(TEXT(BD$3,"dddd")))),(EXACT((#REF!),PROPER(TEXT(BE78,"dddd"))))),"",IF(#REF!=1,IF(AND((BB79=""),(BC79=""),(BD79="")),INDEX(#REF!,MATCH(BE$4,#REF!,0),MATCH(#REF!,#REF!,0)),""),IF(#REF!=2,IF(BD79="",INDEX(#REF!,MATCH(BE$4,#REF!,0),MATCH(#REF!,#REF!,0)),""),IF(#REF!=4,INDEX(#REF!,MATCH(BE$4,#REF!,0),MATCH(#REF!,#REF!,0)),"")))))</f>
        <v>#REF!</v>
      </c>
      <c r="BF79" s="68" t="e">
        <f>IF(EXACT((#REF!),(PROPER(TEXT(BF$3,"dddd")))),"",IF(AND(EXACT((#REF!),(PROPER(TEXT(BE$3,"dddd")))),(EXACT((#REF!),PROPER(TEXT(BF78,"dddd"))))),"",IF(#REF!=1,IF(AND((BC79=""),(BD79=""),(BE79="")),INDEX(#REF!,MATCH(BF$4,#REF!,0),MATCH(#REF!,#REF!,0)),""),IF(#REF!=2,IF(BE79="",INDEX(#REF!,MATCH(BF$4,#REF!,0),MATCH(#REF!,#REF!,0)),""),IF(#REF!=4,INDEX(#REF!,MATCH(BF$4,#REF!,0),MATCH(#REF!,#REF!,0)),"")))))</f>
        <v>#REF!</v>
      </c>
      <c r="BG79" s="68" t="e">
        <f>IF(EXACT((#REF!),(PROPER(TEXT(BG$3,"dddd")))),"",IF(AND(EXACT((#REF!),(PROPER(TEXT(BF$3,"dddd")))),(EXACT((#REF!),PROPER(TEXT(BG78,"dddd"))))),"",IF(#REF!=1,IF(AND((BD79=""),(BE79=""),(BF79="")),INDEX(#REF!,MATCH(BG$4,#REF!,0),MATCH(#REF!,#REF!,0)),""),IF(#REF!=2,IF(BF79="",INDEX(#REF!,MATCH(BG$4,#REF!,0),MATCH(#REF!,#REF!,0)),""),IF(#REF!=4,INDEX(#REF!,MATCH(BG$4,#REF!,0),MATCH(#REF!,#REF!,0)),"")))))</f>
        <v>#REF!</v>
      </c>
    </row>
    <row r="80" spans="1:59" ht="26.25" customHeight="1" x14ac:dyDescent="0.25">
      <c r="A80" s="75" t="e">
        <f t="shared" si="2"/>
        <v>#REF!</v>
      </c>
      <c r="B80" s="52" t="s">
        <v>271</v>
      </c>
      <c r="C80" s="52" t="s">
        <v>77</v>
      </c>
      <c r="D80" s="52" t="s">
        <v>225</v>
      </c>
      <c r="E80" s="52" t="s">
        <v>73</v>
      </c>
      <c r="F80" s="72" t="e">
        <f>IF(ISNA(VLOOKUP(E80,#REF!,2,FALSE)),"",VLOOKUP(E80,#REF!,2,FALSE))</f>
        <v>#REF!</v>
      </c>
      <c r="G80" s="72" t="e">
        <f>IF(ISNA(VLOOKUP(E80,#REF!,3,0)),"",VLOOKUP(E80,#REF!,3,0))</f>
        <v>#REF!</v>
      </c>
      <c r="H80" s="67" t="e">
        <f>IF(EXACT((#REF!),(PROPER(TEXT(H$3,"dddd")))),"",IF(EXACT(H$4,#REF!),IF(#REF!=4,INDEX(#REF!,MATCH(H$4,#REF!,0),MATCH(#REF!,#REF!,0)),INDEX(#REF!,MATCH(#REF!,#REF!,0),MATCH(#REF!,#REF!,0))),""))</f>
        <v>#REF!</v>
      </c>
      <c r="I80" s="67" t="e">
        <f>IF(EXACT((#REF!),(PROPER(TEXT(I$3,"dddd")))),"",IF(EXACT(I$4,#REF!),IF(H80="",IF(OR((#REF!=4),(#REF!=3),(#REF!=2),(#REF!=1)),INDEX(#REF!,MATCH(I$4,#REF!,0),MATCH(#REF!,#REF!,0)),"")),IF(#REF!=4,IF(H80="","",INDEX(#REF!,MATCH(I$4,#REF!,0),MATCH(#REF!,#REF!,0))),IF(#REF!=2,IF(H80="",IF(OR((#REF!="Semana1"),(#REF!="Semana2")),INDEX(#REF!,MATCH(I$4,#REF!,0),MATCH(#REF!,#REF!,0)),""),""),IF(#REF!=1,IF(H80="",IF(#REF!="Semana2","",""),""))))))</f>
        <v>#REF!</v>
      </c>
      <c r="J80" s="67" t="e">
        <f>IF(EXACT(J$4,#REF!),IF(I80="",IF(OR((#REF!=4),(#REF!=3),(#REF!=2),(#REF!=1)),INDEX(#REF!,MATCH(J$4,#REF!,0),MATCH(#REF!,#REF!,0)),"")),IF(#REF!=4,IF(I80="","",INDEX(#REF!,MATCH(J$4,#REF!,0),MATCH(#REF!,#REF!,0))),IF(#REF!=2,IF(I80="",IF(OR((#REF!="Semana1"),(#REF!="Semana2"),(#REF!="Semana3")),INDEX(#REF!,MATCH(J$4,#REF!,0),MATCH(#REF!,#REF!,0)),""),""),IF(#REF!=1,IF(I80="",IF(#REF!="Semana3","",""),"")))))</f>
        <v>#REF!</v>
      </c>
      <c r="K80" s="67" t="e">
        <f>IF(EXACT(K$4,#REF!),IF(J80="",IF(OR((#REF!=4),(#REF!=3),(#REF!=2),(#REF!=1)),INDEX(#REF!,MATCH(K$4,#REF!,0),MATCH(#REF!,#REF!,0)),"")),IF(#REF!=4,IF(J80="","",INDEX(#REF!,MATCH(K$4,#REF!,0),MATCH(#REF!,#REF!,0))),IF(#REF!=2,IF(J80="",IF(OR((#REF!="Semana1"),(#REF!="Semana2"),(#REF!="Semana3"),(#REF!="Semana4")),INDEX(#REF!,MATCH(K$4,#REF!,0),MATCH(#REF!,#REF!,0)),""),""),IF(#REF!=1,IF(J80="",IF(#REF!="Semana4","",""),"")))))</f>
        <v>#REF!</v>
      </c>
      <c r="L80" s="67" t="e">
        <f>IF(EXACT(L$4,#REF!),IF(K80="",IF(OR((#REF!=4),(#REF!=3),(#REF!=2),(#REF!=1)),INDEX(#REF!,MATCH(L$4,#REF!,0),MATCH(#REF!,#REF!,0)),"")),IF(#REF!=4,IF(K80="","",INDEX(#REF!,MATCH(L$4,#REF!,0),MATCH(#REF!,#REF!,0))),IF(#REF!=2,IF(K80="",IF(OR((#REF!="Semana1"),(#REF!="Semana2"),(#REF!="Semana3"),(#REF!="Semana4"),(#REF!="Semana5")),INDEX(#REF!,MATCH(L$4,#REF!,0),MATCH(#REF!,#REF!,0)),""),""),IF(#REF!=1,IF(AND((#REF!="Semana1"),(I80=""),(J80=""),(K80="")),INDEX(#REF!,MATCH(L$4,#REF!,0),MATCH(#REF!,#REF!,0)),IF(AND((#REF!="Semana5"),(K80="")),INDEX(#REF!,MATCH(L$4,#REF!,0),MATCH(#REF!,#REF!,0)),""))))))</f>
        <v>#REF!</v>
      </c>
      <c r="M80" s="68" t="e">
        <f>IF(EXACT(M$4,#REF!),IF(L80="",IF(OR((#REF!=4),(#REF!=3),(#REF!=2),(#REF!=1)),INDEX(#REF!,MATCH(M$4,#REF!,0),MATCH(#REF!,#REF!,0)),"")),IF(#REF!=4,IF(L80="","",INDEX(#REF!,MATCH(M$4,#REF!,0),MATCH(#REF!,#REF!,0))),IF(#REF!=2,IF(L80="",IF(OR((#REF!="Semana1"),(#REF!="Semana2"),(#REF!="Semana3"),(#REF!="Semana4"),(#REF!="Semana5")),INDEX(#REF!,MATCH(M$4,#REF!,0),MATCH(#REF!,#REF!,0)),""),""),IF(#REF!=1,IF(AND((#REF!="Semana2"),(J80=""),(K80=""),(L80="")),INDEX(#REF!,MATCH(M$4,#REF!,0),MATCH(#REF!,#REF!,0)),IF(AND((#REF!="Semana6"),(L80="")),INDEX(#REF!,MATCH(M$4,#REF!,0),MATCH(#REF!,#REF!,0)),""))))))</f>
        <v>#REF!</v>
      </c>
      <c r="N80" s="68" t="e">
        <f>IF(EXACT(N$4,#REF!),IF(M80="",IF(OR((#REF!=4),(#REF!=3),(#REF!=2),(#REF!=1)),INDEX(#REF!,MATCH(N$4,#REF!,0),MATCH(#REF!,#REF!,0)),"")),IF(#REF!=4,IF(M80="","",INDEX(#REF!,MATCH(N$4,#REF!,0),MATCH(#REF!,#REF!,0))),IF(#REF!=2,IF(M80="",IF(OR((#REF!="Semana1"),(#REF!="Semana2"),(#REF!="Semana3"),(#REF!="Semana4"),(#REF!="Semana5")),INDEX(#REF!,MATCH(N$4,#REF!,0),MATCH(#REF!,#REF!,0)),""),""),IF(#REF!=1,IF(AND((#REF!="Semana3"),(K80=""),(L80=""),(M80="")),INDEX(#REF!,MATCH(N$4,#REF!,0),MATCH(#REF!,#REF!,0)),IF(AND((#REF!="Semana7"),(M80="")),INDEX(#REF!,MATCH(N$4,#REF!,0),MATCH(#REF!,#REF!,0)),""))))))</f>
        <v>#REF!</v>
      </c>
      <c r="O80" s="68" t="e">
        <f>IF(EXACT(O$4,#REF!),IF(N80="",IF(OR((#REF!=4),(#REF!=3),(#REF!=2),(#REF!=1)),INDEX(#REF!,MATCH(O$4,#REF!,0),MATCH(#REF!,#REF!,0)),"")),IF(#REF!=4,IF(N80="","",INDEX(#REF!,MATCH(O$4,#REF!,0),MATCH(#REF!,#REF!,0))),IF(#REF!=2,IF(N80="",IF(OR((#REF!="Semana1"),(#REF!="Semana2"),(#REF!="Semana3"),(#REF!="Semana4"),(#REF!="Semana5"),(#REF!="Semana6"),(#REF!="Semana7"),(#REF!="Semana8")),INDEX(#REF!,MATCH(O$4,#REF!,0),MATCH(#REF!,#REF!,0)),""),""),IF(#REF!=1,IF(AND((L80=""),(M80=""),(N80="")),INDEX(#REF!,MATCH(O$4,#REF!,0),MATCH(#REF!,#REF!,0)),""),""))))</f>
        <v>#REF!</v>
      </c>
      <c r="P80" s="68" t="e">
        <f>IF(EXACT((#REF!),(PROPER(TEXT(P$3,"dddd")))),"",IF(AND(EXACT((#REF!),(PROPER(TEXT(O$3,"dddd")))),(EXACT((#REF!),PROPER(TEXT(P79,"dddd"))))),"",IF(#REF!=1,IF(AND((M80=""),(N80=""),(O80="")),INDEX(#REF!,MATCH(P$4,#REF!,0),MATCH(#REF!,#REF!,0)),""),IF(#REF!=2,IF(O80="",INDEX(#REF!,MATCH(P$4,#REF!,0),MATCH(#REF!,#REF!,0)),""),IF(#REF!=4,INDEX(#REF!,MATCH(P$4,#REF!,0),MATCH(#REF!,#REF!,0)),"")))))</f>
        <v>#REF!</v>
      </c>
      <c r="Q80" s="67" t="e">
        <f>IF(EXACT((#REF!),(PROPER(TEXT(Q$3,"dddd")))),"",IF(AND(EXACT((#REF!),(PROPER(TEXT(P$3,"dddd")))),(EXACT((#REF!),PROPER(TEXT(Q79,"dddd"))))),"",IF(#REF!=1,IF(AND((N80=""),(O80=""),(P80="")),INDEX(#REF!,MATCH(Q$4,#REF!,0),MATCH(#REF!,#REF!,0)),""),IF(#REF!=2,IF(P80="",INDEX(#REF!,MATCH(Q$4,#REF!,0),MATCH(#REF!,#REF!,0)),""),IF(#REF!=4,INDEX(#REF!,MATCH(Q$4,#REF!,0),MATCH(#REF!,#REF!,0)),"")))))</f>
        <v>#REF!</v>
      </c>
      <c r="R80" s="67" t="e">
        <f>IF(EXACT((#REF!),(PROPER(TEXT(R$3,"dddd")))),"",IF(AND(EXACT((#REF!),(PROPER(TEXT(Q$3,"dddd")))),(EXACT((#REF!),PROPER(TEXT(R79,"dddd"))))),"",IF(#REF!=1,IF(AND((O80=""),(P80=""),(Q80="")),INDEX(#REF!,MATCH(R$4,#REF!,0),MATCH(#REF!,#REF!,0)),""),IF(#REF!=2,IF(Q80="",INDEX(#REF!,MATCH(R$4,#REF!,0),MATCH(#REF!,#REF!,0)),""),IF(#REF!=4,INDEX(#REF!,MATCH(R$4,#REF!,0),MATCH(#REF!,#REF!,0)),"")))))</f>
        <v>#REF!</v>
      </c>
      <c r="S80" s="67" t="e">
        <f>IF(EXACT((#REF!),(PROPER(TEXT(S$3,"dddd")))),"",IF(AND(EXACT((#REF!),(PROPER(TEXT(R$3,"dddd")))),(EXACT((#REF!),PROPER(TEXT(S79,"dddd"))))),"",IF(#REF!=1,IF(AND((P80=""),(Q80=""),(R80="")),INDEX(#REF!,MATCH(S$4,#REF!,0),MATCH(#REF!,#REF!,0)),""),IF(#REF!=2,IF(R80="",INDEX(#REF!,MATCH(S$4,#REF!,0),MATCH(#REF!,#REF!,0)),""),IF(#REF!=4,INDEX(#REF!,MATCH(S$4,#REF!,0),MATCH(#REF!,#REF!,0)),"")))))</f>
        <v>#REF!</v>
      </c>
      <c r="T80" s="67" t="e">
        <f>IF(EXACT((#REF!),(PROPER(TEXT(T$3,"dddd")))),"",IF(AND(EXACT((#REF!),(PROPER(TEXT(S$3,"dddd")))),(EXACT((#REF!),PROPER(TEXT(T79,"dddd"))))),"",IF(#REF!=1,IF(AND((Q80=""),(R80=""),(S80="")),INDEX(#REF!,MATCH(T$4,#REF!,0),MATCH(#REF!,#REF!,0)),""),IF(#REF!=2,IF(S80="",INDEX(#REF!,MATCH(T$4,#REF!,0),MATCH(#REF!,#REF!,0)),""),IF(#REF!=4,INDEX(#REF!,MATCH(T$4,#REF!,0),MATCH(#REF!,#REF!,0)),"")))))</f>
        <v>#REF!</v>
      </c>
      <c r="U80" s="68" t="e">
        <f>IF(EXACT((#REF!),(PROPER(TEXT(U$3,"dddd")))),"",IF(AND(EXACT((#REF!),(PROPER(TEXT(T$3,"dddd")))),(EXACT((#REF!),PROPER(TEXT(U79,"dddd"))))),"",IF(#REF!=1,IF(AND((R80=""),(S80=""),(T80="")),INDEX(#REF!,MATCH(U$4,#REF!,0),MATCH(#REF!,#REF!,0)),""),IF(#REF!=2,IF(T80="",INDEX(#REF!,MATCH(U$4,#REF!,0),MATCH(#REF!,#REF!,0)),""),IF(#REF!=4,INDEX(#REF!,MATCH(U$4,#REF!,0),MATCH(#REF!,#REF!,0)),"")))))</f>
        <v>#REF!</v>
      </c>
      <c r="V80" s="68" t="e">
        <f>IF(EXACT((#REF!),(PROPER(TEXT(V$3,"dddd")))),"",IF(AND(EXACT((#REF!),(PROPER(TEXT(U$3,"dddd")))),(EXACT((#REF!),PROPER(TEXT(V79,"dddd"))))),"",IF(#REF!=1,IF(AND((S80=""),(T80=""),(U80="")),INDEX(#REF!,MATCH(V$4,#REF!,0),MATCH(#REF!,#REF!,0)),""),IF(#REF!=2,IF(U80="",INDEX(#REF!,MATCH(V$4,#REF!,0),MATCH(#REF!,#REF!,0)),""),IF(#REF!=4,INDEX(#REF!,MATCH(V$4,#REF!,0),MATCH(#REF!,#REF!,0)),"")))))</f>
        <v>#REF!</v>
      </c>
      <c r="W80" s="68" t="e">
        <f>IF(EXACT((#REF!),(PROPER(TEXT(W$3,"dddd")))),"",IF(AND(EXACT((#REF!),(PROPER(TEXT(V$3,"dddd")))),(EXACT((#REF!),PROPER(TEXT(W79,"dddd"))))),"",IF(#REF!=1,IF(AND((T80=""),(U80=""),(V80="")),INDEX(#REF!,MATCH(W$4,#REF!,0),MATCH(#REF!,#REF!,0)),""),IF(#REF!=2,IF(V80="",INDEX(#REF!,MATCH(W$4,#REF!,0),MATCH(#REF!,#REF!,0)),""),IF(#REF!=4,INDEX(#REF!,MATCH(W$4,#REF!,0),MATCH(#REF!,#REF!,0)),"")))))</f>
        <v>#REF!</v>
      </c>
      <c r="X80" s="68" t="e">
        <f>IF(EXACT((#REF!),(PROPER(TEXT(X$3,"dddd")))),"",IF(AND(EXACT((#REF!),(PROPER(TEXT(W$3,"dddd")))),(EXACT((#REF!),PROPER(TEXT(X79,"dddd"))))),"",IF(#REF!=1,IF(AND((U80=""),(V80=""),(W80="")),INDEX(#REF!,MATCH(X$4,#REF!,0),MATCH(#REF!,#REF!,0)),""),IF(#REF!=2,IF(W80="",INDEX(#REF!,MATCH(X$4,#REF!,0),MATCH(#REF!,#REF!,0)),""),IF(#REF!=4,INDEX(#REF!,MATCH(X$4,#REF!,0),MATCH(#REF!,#REF!,0)),"")))))</f>
        <v>#REF!</v>
      </c>
      <c r="Y80" s="67" t="e">
        <f>IF(EXACT((#REF!),(PROPER(TEXT(Y$3,"dddd")))),"",IF(AND(EXACT((#REF!),(PROPER(TEXT(X$3,"dddd")))),(EXACT((#REF!),PROPER(TEXT(Y79,"dddd"))))),"",IF(#REF!=1,IF(AND((V80=""),(W80=""),(X80="")),INDEX(#REF!,MATCH(Y$4,#REF!,0),MATCH(#REF!,#REF!,0)),""),IF(#REF!=2,IF(X80="",INDEX(#REF!,MATCH(Y$4,#REF!,0),MATCH(#REF!,#REF!,0)),""),IF(#REF!=4,INDEX(#REF!,MATCH(Y$4,#REF!,0),MATCH(#REF!,#REF!,0)),"")))))</f>
        <v>#REF!</v>
      </c>
      <c r="Z80" s="67" t="e">
        <f>IF(EXACT((#REF!),(PROPER(TEXT(Z$3,"dddd")))),"",IF(AND(EXACT((#REF!),(PROPER(TEXT(Y$3,"dddd")))),(EXACT((#REF!),PROPER(TEXT(Z79,"dddd"))))),"",IF(#REF!=1,IF(AND((W80=""),(X80=""),(Y80="")),INDEX(#REF!,MATCH(Z$4,#REF!,0),MATCH(#REF!,#REF!,0)),""),IF(#REF!=2,IF(Y80="",INDEX(#REF!,MATCH(Z$4,#REF!,0),MATCH(#REF!,#REF!,0)),""),IF(#REF!=4,INDEX(#REF!,MATCH(Z$4,#REF!,0),MATCH(#REF!,#REF!,0)),"")))))</f>
        <v>#REF!</v>
      </c>
      <c r="AA80" s="67" t="e">
        <f>IF(EXACT((#REF!),(PROPER(TEXT(AA$3,"dddd")))),"",IF(AND(EXACT((#REF!),(PROPER(TEXT(Z$3,"dddd")))),(EXACT((#REF!),PROPER(TEXT(AA79,"dddd"))))),"",IF(#REF!=1,IF(AND((X80=""),(Y80=""),(Z80="")),INDEX(#REF!,MATCH(AA$4,#REF!,0),MATCH(#REF!,#REF!,0)),""),IF(#REF!=2,IF(Z80="",INDEX(#REF!,MATCH(AA$4,#REF!,0),MATCH(#REF!,#REF!,0)),""),IF(#REF!=4,INDEX(#REF!,MATCH(AA$4,#REF!,0),MATCH(#REF!,#REF!,0)),"")))))</f>
        <v>#REF!</v>
      </c>
      <c r="AB80" s="67" t="e">
        <f>IF(EXACT((#REF!),(PROPER(TEXT(AB$3,"dddd")))),"",IF(AND(EXACT((#REF!),(PROPER(TEXT(AA$3,"dddd")))),(EXACT((#REF!),PROPER(TEXT(AB79,"dddd"))))),"",IF(#REF!=1,IF(AND((Y80=""),(Z80=""),(AA80="")),INDEX(#REF!,MATCH(AB$4,#REF!,0),MATCH(#REF!,#REF!,0)),""),IF(#REF!=2,IF(AA80="",INDEX(#REF!,MATCH(AB$4,#REF!,0),MATCH(#REF!,#REF!,0)),""),IF(#REF!=4,INDEX(#REF!,MATCH(AB$4,#REF!,0),MATCH(#REF!,#REF!,0)),"")))))</f>
        <v>#REF!</v>
      </c>
      <c r="AC80" s="67" t="e">
        <f>IF(EXACT((#REF!),(PROPER(TEXT(AC$3,"dddd")))),"",IF(AND(EXACT((#REF!),(PROPER(TEXT(AB$3,"dddd")))),(EXACT((#REF!),PROPER(TEXT(AC79,"dddd"))))),"",IF(#REF!=1,IF(AND((Z80=""),(AA80=""),(AB80="")),INDEX(#REF!,MATCH(AC$4,#REF!,0),MATCH(#REF!,#REF!,0)),""),IF(#REF!=2,IF(AB80="",INDEX(#REF!,MATCH(AC$4,#REF!,0),MATCH(#REF!,#REF!,0)),""),IF(#REF!=4,INDEX(#REF!,MATCH(AC$4,#REF!,0),MATCH(#REF!,#REF!,0)),"")))))</f>
        <v>#REF!</v>
      </c>
      <c r="AD80" s="68" t="e">
        <f>IF(EXACT((#REF!),(PROPER(TEXT(AD$3,"dddd")))),"",IF(AND(EXACT((#REF!),(PROPER(TEXT(AC$3,"dddd")))),(EXACT((#REF!),PROPER(TEXT(AD79,"dddd"))))),"",IF(#REF!=1,IF(AND((AA80=""),(AB80=""),(AC80="")),INDEX(#REF!,MATCH(AD$4,#REF!,0),MATCH(#REF!,#REF!,0)),""),IF(#REF!=2,IF(AC80="",INDEX(#REF!,MATCH(AD$4,#REF!,0),MATCH(#REF!,#REF!,0)),""),IF(#REF!=4,INDEX(#REF!,MATCH(AD$4,#REF!,0),MATCH(#REF!,#REF!,0)),"")))))</f>
        <v>#REF!</v>
      </c>
      <c r="AE80" s="68" t="e">
        <f>IF(EXACT((#REF!),(PROPER(TEXT(AE$3,"dddd")))),"",IF(AND(EXACT((#REF!),(PROPER(TEXT(AD$3,"dddd")))),(EXACT((#REF!),PROPER(TEXT(AE79,"dddd"))))),"",IF(#REF!=1,IF(AND((AB80=""),(AC80=""),(AD80="")),INDEX(#REF!,MATCH(AE$4,#REF!,0),MATCH(#REF!,#REF!,0)),""),IF(#REF!=2,IF(AD80="",INDEX(#REF!,MATCH(AE$4,#REF!,0),MATCH(#REF!,#REF!,0)),""),IF(#REF!=4,INDEX(#REF!,MATCH(AE$4,#REF!,0),MATCH(#REF!,#REF!,0)),"")))))</f>
        <v>#REF!</v>
      </c>
      <c r="AF80" s="68" t="e">
        <f>IF(EXACT((#REF!),(PROPER(TEXT(AF$3,"dddd")))),"",IF(AND(EXACT((#REF!),(PROPER(TEXT(AE$3,"dddd")))),(EXACT((#REF!),PROPER(TEXT(AF79,"dddd"))))),"",IF(#REF!=1,IF(AND((AC80=""),(AD80=""),(AE80="")),INDEX(#REF!,MATCH(AF$4,#REF!,0),MATCH(#REF!,#REF!,0)),""),IF(#REF!=2,IF(AE80="",INDEX(#REF!,MATCH(AF$4,#REF!,0),MATCH(#REF!,#REF!,0)),""),IF(#REF!=4,INDEX(#REF!,MATCH(AF$4,#REF!,0),MATCH(#REF!,#REF!,0)),"")))))</f>
        <v>#REF!</v>
      </c>
      <c r="AG80" s="68" t="e">
        <f>IF(EXACT((#REF!),(PROPER(TEXT(AG$3,"dddd")))),"",IF(AND(EXACT((#REF!),(PROPER(TEXT(AF$3,"dddd")))),(EXACT((#REF!),PROPER(TEXT(AG79,"dddd"))))),"",IF(#REF!=1,IF(AND((AD80=""),(AE80=""),(AF80="")),INDEX(#REF!,MATCH(AG$4,#REF!,0),MATCH(#REF!,#REF!,0)),""),IF(#REF!=2,IF(AF80="",INDEX(#REF!,MATCH(AG$4,#REF!,0),MATCH(#REF!,#REF!,0)),""),IF(#REF!=4,INDEX(#REF!,MATCH(AG$4,#REF!,0),MATCH(#REF!,#REF!,0)),"")))))</f>
        <v>#REF!</v>
      </c>
      <c r="AH80" s="67" t="e">
        <f>IF(EXACT((#REF!),(PROPER(TEXT(AH$3,"dddd")))),"",IF(AND(EXACT((#REF!),(PROPER(TEXT(AG$3,"dddd")))),(EXACT((#REF!),PROPER(TEXT(AH79,"dddd"))))),"",IF(#REF!=1,IF(AND((AE80=""),(AF80=""),(AG80="")),INDEX(#REF!,MATCH(AH$4,#REF!,0),MATCH(#REF!,#REF!,0)),""),IF(#REF!=2,IF(AG80="",INDEX(#REF!,MATCH(AH$4,#REF!,0),MATCH(#REF!,#REF!,0)),""),IF(#REF!=4,INDEX(#REF!,MATCH(AH$4,#REF!,0),MATCH(#REF!,#REF!,0)),"")))))</f>
        <v>#REF!</v>
      </c>
      <c r="AI80" s="67" t="e">
        <f>IF(EXACT((#REF!),(PROPER(TEXT(AI$3,"dddd")))),"",IF(AND(EXACT((#REF!),(PROPER(TEXT(AH$3,"dddd")))),(EXACT((#REF!),PROPER(TEXT(AI79,"dddd"))))),"",IF(#REF!=1,IF(AND((AF80=""),(AG80=""),(AH80="")),INDEX(#REF!,MATCH(AI$4,#REF!,0),MATCH(#REF!,#REF!,0)),""),IF(#REF!=2,IF(AH80="",INDEX(#REF!,MATCH(AI$4,#REF!,0),MATCH(#REF!,#REF!,0)),""),IF(#REF!=4,INDEX(#REF!,MATCH(AI$4,#REF!,0),MATCH(#REF!,#REF!,0)),"")))))</f>
        <v>#REF!</v>
      </c>
      <c r="AJ80" s="67" t="e">
        <f>IF(EXACT((#REF!),(PROPER(TEXT(AJ$3,"dddd")))),"",IF(AND(EXACT((#REF!),(PROPER(TEXT(AI$3,"dddd")))),(EXACT((#REF!),PROPER(TEXT(AJ79,"dddd"))))),"",IF(#REF!=1,IF(AND((AG80=""),(AH80=""),(AI80="")),INDEX(#REF!,MATCH(AJ$4,#REF!,0),MATCH(#REF!,#REF!,0)),""),IF(#REF!=2,IF(AI80="",INDEX(#REF!,MATCH(AJ$4,#REF!,0),MATCH(#REF!,#REF!,0)),""),IF(#REF!=4,INDEX(#REF!,MATCH(AJ$4,#REF!,0),MATCH(#REF!,#REF!,0)),"")))))</f>
        <v>#REF!</v>
      </c>
      <c r="AK80" s="67" t="e">
        <f>IF(EXACT((#REF!),(PROPER(TEXT(AK$3,"dddd")))),"",IF(AND(EXACT((#REF!),(PROPER(TEXT(AJ$3,"dddd")))),(EXACT((#REF!),PROPER(TEXT(AK79,"dddd"))))),"",IF(#REF!=1,IF(AND((AH80=""),(AI80=""),(AJ80="")),INDEX(#REF!,MATCH(AK$4,#REF!,0),MATCH(#REF!,#REF!,0)),""),IF(#REF!=2,IF(AJ80="",INDEX(#REF!,MATCH(AK$4,#REF!,0),MATCH(#REF!,#REF!,0)),""),IF(#REF!=4,INDEX(#REF!,MATCH(AK$4,#REF!,0),MATCH(#REF!,#REF!,0)),"")))))</f>
        <v>#REF!</v>
      </c>
      <c r="AL80" s="67" t="e">
        <f>IF(EXACT((#REF!),(PROPER(TEXT(AL$3,"dddd")))),"",IF(AND(EXACT((#REF!),(PROPER(TEXT(AK$3,"dddd")))),(EXACT((#REF!),PROPER(TEXT(AL79,"dddd"))))),"",IF(#REF!=1,IF(AND((AI80=""),(AJ80=""),(AK80="")),INDEX(#REF!,MATCH(AL$4,#REF!,0),MATCH(#REF!,#REF!,0)),""),IF(#REF!=2,IF(AK80="",INDEX(#REF!,MATCH(AL$4,#REF!,0),MATCH(#REF!,#REF!,0)),""),IF(#REF!=4,INDEX(#REF!,MATCH(AL$4,#REF!,0),MATCH(#REF!,#REF!,0)),"")))))</f>
        <v>#REF!</v>
      </c>
      <c r="AM80" s="68" t="e">
        <f>IF(EXACT((#REF!),(PROPER(TEXT(AM$3,"dddd")))),"",IF(AND(EXACT((#REF!),(PROPER(TEXT(AL$3,"dddd")))),(EXACT((#REF!),PROPER(TEXT(AM79,"dddd"))))),"",IF(#REF!=1,IF(AND((AJ80=""),(AK80=""),(AL80="")),INDEX(#REF!,MATCH(AM$4,#REF!,0),MATCH(#REF!,#REF!,0)),""),IF(#REF!=2,IF(AL80="",INDEX(#REF!,MATCH(AM$4,#REF!,0),MATCH(#REF!,#REF!,0)),""),IF(#REF!=4,INDEX(#REF!,MATCH(AM$4,#REF!,0),MATCH(#REF!,#REF!,0)),"")))))</f>
        <v>#REF!</v>
      </c>
      <c r="AN80" s="68" t="e">
        <f>IF(EXACT((#REF!),(PROPER(TEXT(AN$3,"dddd")))),"",IF(AND(EXACT((#REF!),(PROPER(TEXT(AM$3,"dddd")))),(EXACT((#REF!),PROPER(TEXT(AN79,"dddd"))))),"",IF(#REF!=1,IF(AND((AK80=""),(AL80=""),(AM80="")),INDEX(#REF!,MATCH(AN$4,#REF!,0),MATCH(#REF!,#REF!,0)),""),IF(#REF!=2,IF(AM80="",INDEX(#REF!,MATCH(AN$4,#REF!,0),MATCH(#REF!,#REF!,0)),""),IF(#REF!=4,INDEX(#REF!,MATCH(AN$4,#REF!,0),MATCH(#REF!,#REF!,0)),"")))))</f>
        <v>#REF!</v>
      </c>
      <c r="AO80" s="68" t="e">
        <f>IF(EXACT((#REF!),(PROPER(TEXT(AO$3,"dddd")))),"",IF(AND(EXACT((#REF!),(PROPER(TEXT(AN$3,"dddd")))),(EXACT((#REF!),PROPER(TEXT(AO79,"dddd"))))),"",IF(#REF!=1,IF(AND((AL80=""),(AM80=""),(AN80="")),INDEX(#REF!,MATCH(AO$4,#REF!,0),MATCH(#REF!,#REF!,0)),""),IF(#REF!=2,IF(AN80="",INDEX(#REF!,MATCH(AO$4,#REF!,0),MATCH(#REF!,#REF!,0)),""),IF(#REF!=4,INDEX(#REF!,MATCH(AO$4,#REF!,0),MATCH(#REF!,#REF!,0)),"")))))</f>
        <v>#REF!</v>
      </c>
      <c r="AP80" s="68" t="e">
        <f>IF(EXACT((#REF!),(PROPER(TEXT(AP$3,"dddd")))),"",IF(AND(EXACT((#REF!),(PROPER(TEXT(AO$3,"dddd")))),(EXACT((#REF!),PROPER(TEXT(AP79,"dddd"))))),"",IF(#REF!=1,IF(AND((AM80=""),(AN80=""),(AO80="")),INDEX(#REF!,MATCH(AP$4,#REF!,0),MATCH(#REF!,#REF!,0)),""),IF(#REF!=2,IF(AO80="",INDEX(#REF!,MATCH(AP$4,#REF!,0),MATCH(#REF!,#REF!,0)),""),IF(#REF!=4,INDEX(#REF!,MATCH(AP$4,#REF!,0),MATCH(#REF!,#REF!,0)),"")))))</f>
        <v>#REF!</v>
      </c>
      <c r="AQ80" s="67" t="e">
        <f>IF(EXACT((#REF!),(PROPER(TEXT(AQ$3,"dddd")))),"",IF(AND(EXACT((#REF!),(PROPER(TEXT(AP$3,"dddd")))),(EXACT((#REF!),PROPER(TEXT(AQ79,"dddd"))))),"",IF(#REF!=1,IF(AND((AN80=""),(AO80=""),(AP80="")),INDEX(#REF!,MATCH(AQ$4,#REF!,0),MATCH(#REF!,#REF!,0)),""),IF(#REF!=2,IF(AP80="",INDEX(#REF!,MATCH(AQ$4,#REF!,0),MATCH(#REF!,#REF!,0)),""),IF(#REF!=4,INDEX(#REF!,MATCH(AQ$4,#REF!,0),MATCH(#REF!,#REF!,0)),"")))))</f>
        <v>#REF!</v>
      </c>
      <c r="AR80" s="67" t="e">
        <f>IF(EXACT((#REF!),(PROPER(TEXT(AR$3,"dddd")))),"",IF(AND(EXACT((#REF!),(PROPER(TEXT(AQ$3,"dddd")))),(EXACT((#REF!),PROPER(TEXT(AR79,"dddd"))))),"",IF(#REF!=1,IF(AND((AO80=""),(AP80=""),(AQ80="")),INDEX(#REF!,MATCH(AR$4,#REF!,0),MATCH(#REF!,#REF!,0)),""),IF(#REF!=2,IF(AQ80="",INDEX(#REF!,MATCH(AR$4,#REF!,0),MATCH(#REF!,#REF!,0)),""),IF(#REF!=4,INDEX(#REF!,MATCH(AR$4,#REF!,0),MATCH(#REF!,#REF!,0)),"")))))</f>
        <v>#REF!</v>
      </c>
      <c r="AS80" s="67" t="e">
        <f>IF(EXACT((#REF!),(PROPER(TEXT(AS$3,"dddd")))),"",IF(AND(EXACT((#REF!),(PROPER(TEXT(AR$3,"dddd")))),(EXACT((#REF!),PROPER(TEXT(AS79,"dddd"))))),"",IF(#REF!=1,IF(AND((AP80=""),(AQ80=""),(AR80="")),INDEX(#REF!,MATCH(AS$4,#REF!,0),MATCH(#REF!,#REF!,0)),""),IF(#REF!=2,IF(AR80="",INDEX(#REF!,MATCH(AS$4,#REF!,0),MATCH(#REF!,#REF!,0)),""),IF(#REF!=4,INDEX(#REF!,MATCH(AS$4,#REF!,0),MATCH(#REF!,#REF!,0)),"")))))</f>
        <v>#REF!</v>
      </c>
      <c r="AT80" s="67" t="e">
        <f>IF(EXACT((#REF!),(PROPER(TEXT(AT$3,"dddd")))),"",IF(AND(EXACT((#REF!),(PROPER(TEXT(AS$3,"dddd")))),(EXACT((#REF!),PROPER(TEXT(AT79,"dddd"))))),"",IF(#REF!=1,IF(AND((AQ80=""),(AR80=""),(AS80="")),INDEX(#REF!,MATCH(AT$4,#REF!,0),MATCH(#REF!,#REF!,0)),""),IF(#REF!=2,IF(AS80="",INDEX(#REF!,MATCH(AT$4,#REF!,0),MATCH(#REF!,#REF!,0)),""),IF(#REF!=4,INDEX(#REF!,MATCH(AT$4,#REF!,0),MATCH(#REF!,#REF!,0)),"")))))</f>
        <v>#REF!</v>
      </c>
      <c r="AU80" s="67" t="e">
        <f>IF(EXACT((#REF!),(PROPER(TEXT(AU$3,"dddd")))),"",IF(AND(EXACT((#REF!),(PROPER(TEXT(AT$3,"dddd")))),(EXACT((#REF!),PROPER(TEXT(AU79,"dddd"))))),"",IF(#REF!=1,IF(AND((AR80=""),(AS80=""),(AT80="")),INDEX(#REF!,MATCH(AU$4,#REF!,0),MATCH(#REF!,#REF!,0)),""),IF(#REF!=2,IF(AT80="",INDEX(#REF!,MATCH(AU$4,#REF!,0),MATCH(#REF!,#REF!,0)),""),IF(#REF!=4,INDEX(#REF!,MATCH(AU$4,#REF!,0),MATCH(#REF!,#REF!,0)),"")))))</f>
        <v>#REF!</v>
      </c>
      <c r="AV80" s="68" t="e">
        <f>IF(EXACT((#REF!),(PROPER(TEXT(AV$3,"dddd")))),"",IF(AND(EXACT((#REF!),(PROPER(TEXT(AU$3,"dddd")))),(EXACT((#REF!),PROPER(TEXT(AV79,"dddd"))))),"",IF(#REF!=1,IF(AND((AS80=""),(AT80=""),(AU80="")),INDEX(#REF!,MATCH(AV$4,#REF!,0),MATCH(#REF!,#REF!,0)),""),IF(#REF!=2,IF(AU80="",INDEX(#REF!,MATCH(AV$4,#REF!,0),MATCH(#REF!,#REF!,0)),""),IF(#REF!=4,INDEX(#REF!,MATCH(AV$4,#REF!,0),MATCH(#REF!,#REF!,0)),"")))))</f>
        <v>#REF!</v>
      </c>
      <c r="AW80" s="68" t="e">
        <f>IF(EXACT((#REF!),(PROPER(TEXT(AW$3,"dddd")))),"",IF(AND(EXACT((#REF!),(PROPER(TEXT(AV$3,"dddd")))),(EXACT((#REF!),PROPER(TEXT(AW79,"dddd"))))),"",IF(#REF!=1,IF(AND((AT80=""),(AU80=""),(AV80="")),INDEX(#REF!,MATCH(AW$4,#REF!,0),MATCH(#REF!,#REF!,0)),""),IF(#REF!=2,IF(AV80="",INDEX(#REF!,MATCH(AW$4,#REF!,0),MATCH(#REF!,#REF!,0)),""),IF(#REF!=4,INDEX(#REF!,MATCH(AW$4,#REF!,0),MATCH(#REF!,#REF!,0)),"")))))</f>
        <v>#REF!</v>
      </c>
      <c r="AX80" s="68" t="e">
        <f>IF(EXACT((#REF!),(PROPER(TEXT(AX$3,"dddd")))),"",IF(AND(EXACT((#REF!),(PROPER(TEXT(AW$3,"dddd")))),(EXACT((#REF!),PROPER(TEXT(AX79,"dddd"))))),"",IF(#REF!=1,IF(AND((AU80=""),(AV80=""),(AW80="")),INDEX(#REF!,MATCH(AX$4,#REF!,0),MATCH(#REF!,#REF!,0)),""),IF(#REF!=2,IF(AW80="",INDEX(#REF!,MATCH(AX$4,#REF!,0),MATCH(#REF!,#REF!,0)),""),IF(#REF!=4,INDEX(#REF!,MATCH(AX$4,#REF!,0),MATCH(#REF!,#REF!,0)),"")))))</f>
        <v>#REF!</v>
      </c>
      <c r="AY80" s="68" t="e">
        <f>IF(EXACT((#REF!),(PROPER(TEXT(AY$3,"dddd")))),"",IF(AND(EXACT((#REF!),(PROPER(TEXT(AX$3,"dddd")))),(EXACT((#REF!),PROPER(TEXT(AY79,"dddd"))))),"",IF(#REF!=1,IF(AND((AV80=""),(AW80=""),(AX80="")),INDEX(#REF!,MATCH(AY$4,#REF!,0),MATCH(#REF!,#REF!,0)),""),IF(#REF!=2,IF(AX80="",INDEX(#REF!,MATCH(AY$4,#REF!,0),MATCH(#REF!,#REF!,0)),""),IF(#REF!=4,INDEX(#REF!,MATCH(AY$4,#REF!,0),MATCH(#REF!,#REF!,0)),"")))))</f>
        <v>#REF!</v>
      </c>
      <c r="AZ80" s="67" t="e">
        <f>IF(EXACT((#REF!),(PROPER(TEXT(AZ$3,"dddd")))),"",IF(AND(EXACT((#REF!),(PROPER(TEXT(AY$3,"dddd")))),(EXACT((#REF!),PROPER(TEXT(AZ79,"dddd"))))),"",IF(#REF!=1,IF(AND((AW80=""),(AX80=""),(AY80="")),INDEX(#REF!,MATCH(AZ$4,#REF!,0),MATCH(#REF!,#REF!,0)),""),IF(#REF!=2,IF(AY80="",INDEX(#REF!,MATCH(AZ$4,#REF!,0),MATCH(#REF!,#REF!,0)),""),IF(#REF!=4,INDEX(#REF!,MATCH(AZ$4,#REF!,0),MATCH(#REF!,#REF!,0)),"")))))</f>
        <v>#REF!</v>
      </c>
      <c r="BA80" s="67" t="e">
        <f>IF(EXACT((#REF!),(PROPER(TEXT(BA$3,"dddd")))),"",IF(AND(EXACT((#REF!),(PROPER(TEXT(AZ$3,"dddd")))),(EXACT((#REF!),PROPER(TEXT(BA79,"dddd"))))),"",IF(#REF!=1,IF(AND((AX80=""),(AY80=""),(AZ80="")),INDEX(#REF!,MATCH(BA$4,#REF!,0),MATCH(#REF!,#REF!,0)),""),IF(#REF!=2,IF(AZ80="",INDEX(#REF!,MATCH(BA$4,#REF!,0),MATCH(#REF!,#REF!,0)),""),IF(#REF!=4,INDEX(#REF!,MATCH(BA$4,#REF!,0),MATCH(#REF!,#REF!,0)),"")))))</f>
        <v>#REF!</v>
      </c>
      <c r="BB80" s="67" t="e">
        <f>IF(EXACT((#REF!),(PROPER(TEXT(BB$3,"dddd")))),"",IF(AND(EXACT((#REF!),(PROPER(TEXT(BA$3,"dddd")))),(EXACT((#REF!),PROPER(TEXT(BB79,"dddd"))))),"",IF(#REF!=1,IF(AND((AY80=""),(AZ80=""),(BA80="")),INDEX(#REF!,MATCH(BB$4,#REF!,0),MATCH(#REF!,#REF!,0)),""),IF(#REF!=2,IF(BA80="",INDEX(#REF!,MATCH(BB$4,#REF!,0),MATCH(#REF!,#REF!,0)),""),IF(#REF!=4,INDEX(#REF!,MATCH(BB$4,#REF!,0),MATCH(#REF!,#REF!,0)),"")))))</f>
        <v>#REF!</v>
      </c>
      <c r="BC80" s="67" t="e">
        <f>IF(EXACT((#REF!),(PROPER(TEXT(BC$3,"dddd")))),"",IF(AND(EXACT((#REF!),(PROPER(TEXT(BB$3,"dddd")))),(EXACT((#REF!),PROPER(TEXT(BC79,"dddd"))))),"",IF(#REF!=1,IF(AND((AZ80=""),(BA80=""),(BB80="")),INDEX(#REF!,MATCH(BC$4,#REF!,0),MATCH(#REF!,#REF!,0)),""),IF(#REF!=2,IF(BB80="",INDEX(#REF!,MATCH(BC$4,#REF!,0),MATCH(#REF!,#REF!,0)),""),IF(#REF!=4,INDEX(#REF!,MATCH(BC$4,#REF!,0),MATCH(#REF!,#REF!,0)),"")))))</f>
        <v>#REF!</v>
      </c>
      <c r="BD80" s="68" t="e">
        <f>IF(EXACT((#REF!),(PROPER(TEXT(BD$3,"dddd")))),"",IF(AND(EXACT((#REF!),(PROPER(TEXT(BC$3,"dddd")))),(EXACT((#REF!),PROPER(TEXT(BD79,"dddd"))))),"",IF(#REF!=1,IF(AND((BA80=""),(BB80=""),(BC80="")),INDEX(#REF!,MATCH(BD$4,#REF!,0),MATCH(#REF!,#REF!,0)),""),IF(#REF!=2,IF(BC80="",INDEX(#REF!,MATCH(BD$4,#REF!,0),MATCH(#REF!,#REF!,0)),""),IF(#REF!=4,INDEX(#REF!,MATCH(BD$4,#REF!,0),MATCH(#REF!,#REF!,0)),"")))))</f>
        <v>#REF!</v>
      </c>
      <c r="BE80" s="68" t="e">
        <f>IF(EXACT((#REF!),(PROPER(TEXT(BE$3,"dddd")))),"",IF(AND(EXACT((#REF!),(PROPER(TEXT(BD$3,"dddd")))),(EXACT((#REF!),PROPER(TEXT(BE79,"dddd"))))),"",IF(#REF!=1,IF(AND((BB80=""),(BC80=""),(BD80="")),INDEX(#REF!,MATCH(BE$4,#REF!,0),MATCH(#REF!,#REF!,0)),""),IF(#REF!=2,IF(BD80="",INDEX(#REF!,MATCH(BE$4,#REF!,0),MATCH(#REF!,#REF!,0)),""),IF(#REF!=4,INDEX(#REF!,MATCH(BE$4,#REF!,0),MATCH(#REF!,#REF!,0)),"")))))</f>
        <v>#REF!</v>
      </c>
      <c r="BF80" s="68" t="e">
        <f>IF(EXACT((#REF!),(PROPER(TEXT(BF$3,"dddd")))),"",IF(AND(EXACT((#REF!),(PROPER(TEXT(BE$3,"dddd")))),(EXACT((#REF!),PROPER(TEXT(BF79,"dddd"))))),"",IF(#REF!=1,IF(AND((BC80=""),(BD80=""),(BE80="")),INDEX(#REF!,MATCH(BF$4,#REF!,0),MATCH(#REF!,#REF!,0)),""),IF(#REF!=2,IF(BE80="",INDEX(#REF!,MATCH(BF$4,#REF!,0),MATCH(#REF!,#REF!,0)),""),IF(#REF!=4,INDEX(#REF!,MATCH(BF$4,#REF!,0),MATCH(#REF!,#REF!,0)),"")))))</f>
        <v>#REF!</v>
      </c>
      <c r="BG80" s="68" t="e">
        <f>IF(EXACT((#REF!),(PROPER(TEXT(BG$3,"dddd")))),"",IF(AND(EXACT((#REF!),(PROPER(TEXT(BF$3,"dddd")))),(EXACT((#REF!),PROPER(TEXT(BG79,"dddd"))))),"",IF(#REF!=1,IF(AND((BD80=""),(BE80=""),(BF80="")),INDEX(#REF!,MATCH(BG$4,#REF!,0),MATCH(#REF!,#REF!,0)),""),IF(#REF!=2,IF(BF80="",INDEX(#REF!,MATCH(BG$4,#REF!,0),MATCH(#REF!,#REF!,0)),""),IF(#REF!=4,INDEX(#REF!,MATCH(BG$4,#REF!,0),MATCH(#REF!,#REF!,0)),"")))))</f>
        <v>#REF!</v>
      </c>
    </row>
    <row r="81" spans="1:59" ht="26.25" customHeight="1" x14ac:dyDescent="0.25">
      <c r="A81" s="75" t="e">
        <f t="shared" si="2"/>
        <v>#REF!</v>
      </c>
      <c r="B81" s="52" t="s">
        <v>271</v>
      </c>
      <c r="C81" s="52" t="s">
        <v>77</v>
      </c>
      <c r="D81" s="52" t="s">
        <v>225</v>
      </c>
      <c r="E81" s="52" t="s">
        <v>74</v>
      </c>
      <c r="F81" s="72" t="e">
        <f>IF(ISNA(VLOOKUP(E81,#REF!,2,FALSE)),"",VLOOKUP(E81,#REF!,2,FALSE))</f>
        <v>#REF!</v>
      </c>
      <c r="G81" s="72" t="e">
        <f>IF(ISNA(VLOOKUP(E81,#REF!,3,0)),"",VLOOKUP(E81,#REF!,3,0))</f>
        <v>#REF!</v>
      </c>
      <c r="H81" s="67" t="e">
        <f>IF(EXACT((#REF!),(PROPER(TEXT(H$3,"dddd")))),"",IF(EXACT(H$4,#REF!),IF(#REF!=4,INDEX(#REF!,MATCH(H$4,#REF!,0),MATCH(#REF!,#REF!,0)),INDEX(#REF!,MATCH(#REF!,#REF!,0),MATCH(#REF!,#REF!,0))),""))</f>
        <v>#REF!</v>
      </c>
      <c r="I81" s="67" t="e">
        <f>IF(EXACT((#REF!),(PROPER(TEXT(I$3,"dddd")))),"",IF(EXACT(I$4,#REF!),IF(H81="",IF(OR((#REF!=4),(#REF!=3),(#REF!=2),(#REF!=1)),INDEX(#REF!,MATCH(I$4,#REF!,0),MATCH(#REF!,#REF!,0)),"")),IF(#REF!=4,IF(H81="","",INDEX(#REF!,MATCH(I$4,#REF!,0),MATCH(#REF!,#REF!,0))),IF(#REF!=2,IF(H81="",IF(OR((#REF!="Semana1"),(#REF!="Semana2")),INDEX(#REF!,MATCH(I$4,#REF!,0),MATCH(#REF!,#REF!,0)),""),""),IF(#REF!=1,IF(H81="",IF(#REF!="Semana2","",""),""))))))</f>
        <v>#REF!</v>
      </c>
      <c r="J81" s="67" t="e">
        <f>IF(EXACT(J$4,#REF!),IF(I81="",IF(OR((#REF!=4),(#REF!=3),(#REF!=2),(#REF!=1)),INDEX(#REF!,MATCH(J$4,#REF!,0),MATCH(#REF!,#REF!,0)),"")),IF(#REF!=4,IF(I81="","",INDEX(#REF!,MATCH(J$4,#REF!,0),MATCH(#REF!,#REF!,0))),IF(#REF!=2,IF(I81="",IF(OR((#REF!="Semana1"),(#REF!="Semana2"),(#REF!="Semana3")),INDEX(#REF!,MATCH(J$4,#REF!,0),MATCH(#REF!,#REF!,0)),""),""),IF(#REF!=1,IF(I81="",IF(#REF!="Semana3","",""),"")))))</f>
        <v>#REF!</v>
      </c>
      <c r="K81" s="67" t="e">
        <f>IF(EXACT(K$4,#REF!),IF(J81="",IF(OR((#REF!=4),(#REF!=3),(#REF!=2),(#REF!=1)),INDEX(#REF!,MATCH(K$4,#REF!,0),MATCH(#REF!,#REF!,0)),"")),IF(#REF!=4,IF(J81="","",INDEX(#REF!,MATCH(K$4,#REF!,0),MATCH(#REF!,#REF!,0))),IF(#REF!=2,IF(J81="",IF(OR((#REF!="Semana1"),(#REF!="Semana2"),(#REF!="Semana3"),(#REF!="Semana4")),INDEX(#REF!,MATCH(K$4,#REF!,0),MATCH(#REF!,#REF!,0)),""),""),IF(#REF!=1,IF(J81="",IF(#REF!="Semana4","",""),"")))))</f>
        <v>#REF!</v>
      </c>
      <c r="L81" s="67" t="e">
        <f>IF(EXACT(L$4,#REF!),IF(K81="",IF(OR((#REF!=4),(#REF!=3),(#REF!=2),(#REF!=1)),INDEX(#REF!,MATCH(L$4,#REF!,0),MATCH(#REF!,#REF!,0)),"")),IF(#REF!=4,IF(K81="","",INDEX(#REF!,MATCH(L$4,#REF!,0),MATCH(#REF!,#REF!,0))),IF(#REF!=2,IF(K81="",IF(OR((#REF!="Semana1"),(#REF!="Semana2"),(#REF!="Semana3"),(#REF!="Semana4"),(#REF!="Semana5")),INDEX(#REF!,MATCH(L$4,#REF!,0),MATCH(#REF!,#REF!,0)),""),""),IF(#REF!=1,IF(AND((#REF!="Semana1"),(I81=""),(J81=""),(K81="")),INDEX(#REF!,MATCH(L$4,#REF!,0),MATCH(#REF!,#REF!,0)),IF(AND((#REF!="Semana5"),(K81="")),INDEX(#REF!,MATCH(L$4,#REF!,0),MATCH(#REF!,#REF!,0)),""))))))</f>
        <v>#REF!</v>
      </c>
      <c r="M81" s="68" t="e">
        <f>IF(EXACT(M$4,#REF!),IF(L81="",IF(OR((#REF!=4),(#REF!=3),(#REF!=2),(#REF!=1)),INDEX(#REF!,MATCH(M$4,#REF!,0),MATCH(#REF!,#REF!,0)),"")),IF(#REF!=4,IF(L81="","",INDEX(#REF!,MATCH(M$4,#REF!,0),MATCH(#REF!,#REF!,0))),IF(#REF!=2,IF(L81="",IF(OR((#REF!="Semana1"),(#REF!="Semana2"),(#REF!="Semana3"),(#REF!="Semana4"),(#REF!="Semana5")),INDEX(#REF!,MATCH(M$4,#REF!,0),MATCH(#REF!,#REF!,0)),""),""),IF(#REF!=1,IF(AND((#REF!="Semana2"),(J81=""),(K81=""),(L81="")),INDEX(#REF!,MATCH(M$4,#REF!,0),MATCH(#REF!,#REF!,0)),IF(AND((#REF!="Semana6"),(L81="")),INDEX(#REF!,MATCH(M$4,#REF!,0),MATCH(#REF!,#REF!,0)),""))))))</f>
        <v>#REF!</v>
      </c>
      <c r="N81" s="68" t="e">
        <f>IF(EXACT(N$4,#REF!),IF(M81="",IF(OR((#REF!=4),(#REF!=3),(#REF!=2),(#REF!=1)),INDEX(#REF!,MATCH(N$4,#REF!,0),MATCH(#REF!,#REF!,0)),"")),IF(#REF!=4,IF(M81="","",INDEX(#REF!,MATCH(N$4,#REF!,0),MATCH(#REF!,#REF!,0))),IF(#REF!=2,IF(M81="",IF(OR((#REF!="Semana1"),(#REF!="Semana2"),(#REF!="Semana3"),(#REF!="Semana4"),(#REF!="Semana5")),INDEX(#REF!,MATCH(N$4,#REF!,0),MATCH(#REF!,#REF!,0)),""),""),IF(#REF!=1,IF(AND((#REF!="Semana3"),(K81=""),(L81=""),(M81="")),INDEX(#REF!,MATCH(N$4,#REF!,0),MATCH(#REF!,#REF!,0)),IF(AND((#REF!="Semana7"),(M81="")),INDEX(#REF!,MATCH(N$4,#REF!,0),MATCH(#REF!,#REF!,0)),""))))))</f>
        <v>#REF!</v>
      </c>
      <c r="O81" s="68" t="e">
        <f>IF(EXACT(O$4,#REF!),IF(N81="",IF(OR((#REF!=4),(#REF!=3),(#REF!=2),(#REF!=1)),INDEX(#REF!,MATCH(O$4,#REF!,0),MATCH(#REF!,#REF!,0)),"")),IF(#REF!=4,IF(N81="","",INDEX(#REF!,MATCH(O$4,#REF!,0),MATCH(#REF!,#REF!,0))),IF(#REF!=2,IF(N81="",IF(OR((#REF!="Semana1"),(#REF!="Semana2"),(#REF!="Semana3"),(#REF!="Semana4"),(#REF!="Semana5"),(#REF!="Semana6"),(#REF!="Semana7"),(#REF!="Semana8")),INDEX(#REF!,MATCH(O$4,#REF!,0),MATCH(#REF!,#REF!,0)),""),""),IF(#REF!=1,IF(AND((L81=""),(M81=""),(N81="")),INDEX(#REF!,MATCH(O$4,#REF!,0),MATCH(#REF!,#REF!,0)),""),""))))</f>
        <v>#REF!</v>
      </c>
      <c r="P81" s="68" t="e">
        <f>IF(EXACT((#REF!),(PROPER(TEXT(P$3,"dddd")))),"",IF(AND(EXACT((#REF!),(PROPER(TEXT(O$3,"dddd")))),(EXACT((#REF!),PROPER(TEXT(P80,"dddd"))))),"",IF(#REF!=1,IF(AND((M81=""),(N81=""),(O81="")),INDEX(#REF!,MATCH(P$4,#REF!,0),MATCH(#REF!,#REF!,0)),""),IF(#REF!=2,IF(O81="",INDEX(#REF!,MATCH(P$4,#REF!,0),MATCH(#REF!,#REF!,0)),""),IF(#REF!=4,INDEX(#REF!,MATCH(P$4,#REF!,0),MATCH(#REF!,#REF!,0)),"")))))</f>
        <v>#REF!</v>
      </c>
      <c r="Q81" s="67" t="e">
        <f>IF(EXACT((#REF!),(PROPER(TEXT(Q$3,"dddd")))),"",IF(AND(EXACT((#REF!),(PROPER(TEXT(P$3,"dddd")))),(EXACT((#REF!),PROPER(TEXT(Q80,"dddd"))))),"",IF(#REF!=1,IF(AND((N81=""),(O81=""),(P81="")),INDEX(#REF!,MATCH(Q$4,#REF!,0),MATCH(#REF!,#REF!,0)),""),IF(#REF!=2,IF(P81="",INDEX(#REF!,MATCH(Q$4,#REF!,0),MATCH(#REF!,#REF!,0)),""),IF(#REF!=4,INDEX(#REF!,MATCH(Q$4,#REF!,0),MATCH(#REF!,#REF!,0)),"")))))</f>
        <v>#REF!</v>
      </c>
      <c r="R81" s="67" t="e">
        <f>IF(EXACT((#REF!),(PROPER(TEXT(R$3,"dddd")))),"",IF(AND(EXACT((#REF!),(PROPER(TEXT(Q$3,"dddd")))),(EXACT((#REF!),PROPER(TEXT(R80,"dddd"))))),"",IF(#REF!=1,IF(AND((O81=""),(P81=""),(Q81="")),INDEX(#REF!,MATCH(R$4,#REF!,0),MATCH(#REF!,#REF!,0)),""),IF(#REF!=2,IF(Q81="",INDEX(#REF!,MATCH(R$4,#REF!,0),MATCH(#REF!,#REF!,0)),""),IF(#REF!=4,INDEX(#REF!,MATCH(R$4,#REF!,0),MATCH(#REF!,#REF!,0)),"")))))</f>
        <v>#REF!</v>
      </c>
      <c r="S81" s="67" t="e">
        <f>IF(EXACT((#REF!),(PROPER(TEXT(S$3,"dddd")))),"",IF(AND(EXACT((#REF!),(PROPER(TEXT(R$3,"dddd")))),(EXACT((#REF!),PROPER(TEXT(S80,"dddd"))))),"",IF(#REF!=1,IF(AND((P81=""),(Q81=""),(R81="")),INDEX(#REF!,MATCH(S$4,#REF!,0),MATCH(#REF!,#REF!,0)),""),IF(#REF!=2,IF(R81="",INDEX(#REF!,MATCH(S$4,#REF!,0),MATCH(#REF!,#REF!,0)),""),IF(#REF!=4,INDEX(#REF!,MATCH(S$4,#REF!,0),MATCH(#REF!,#REF!,0)),"")))))</f>
        <v>#REF!</v>
      </c>
      <c r="T81" s="67" t="e">
        <f>IF(EXACT((#REF!),(PROPER(TEXT(T$3,"dddd")))),"",IF(AND(EXACT((#REF!),(PROPER(TEXT(S$3,"dddd")))),(EXACT((#REF!),PROPER(TEXT(T80,"dddd"))))),"",IF(#REF!=1,IF(AND((Q81=""),(R81=""),(S81="")),INDEX(#REF!,MATCH(T$4,#REF!,0),MATCH(#REF!,#REF!,0)),""),IF(#REF!=2,IF(S81="",INDEX(#REF!,MATCH(T$4,#REF!,0),MATCH(#REF!,#REF!,0)),""),IF(#REF!=4,INDEX(#REF!,MATCH(T$4,#REF!,0),MATCH(#REF!,#REF!,0)),"")))))</f>
        <v>#REF!</v>
      </c>
      <c r="U81" s="68" t="e">
        <f>IF(EXACT((#REF!),(PROPER(TEXT(U$3,"dddd")))),"",IF(AND(EXACT((#REF!),(PROPER(TEXT(T$3,"dddd")))),(EXACT((#REF!),PROPER(TEXT(U80,"dddd"))))),"",IF(#REF!=1,IF(AND((R81=""),(S81=""),(T81="")),INDEX(#REF!,MATCH(U$4,#REF!,0),MATCH(#REF!,#REF!,0)),""),IF(#REF!=2,IF(T81="",INDEX(#REF!,MATCH(U$4,#REF!,0),MATCH(#REF!,#REF!,0)),""),IF(#REF!=4,INDEX(#REF!,MATCH(U$4,#REF!,0),MATCH(#REF!,#REF!,0)),"")))))</f>
        <v>#REF!</v>
      </c>
      <c r="V81" s="68" t="e">
        <f>IF(EXACT((#REF!),(PROPER(TEXT(V$3,"dddd")))),"",IF(AND(EXACT((#REF!),(PROPER(TEXT(U$3,"dddd")))),(EXACT((#REF!),PROPER(TEXT(V80,"dddd"))))),"",IF(#REF!=1,IF(AND((S81=""),(T81=""),(U81="")),INDEX(#REF!,MATCH(V$4,#REF!,0),MATCH(#REF!,#REF!,0)),""),IF(#REF!=2,IF(U81="",INDEX(#REF!,MATCH(V$4,#REF!,0),MATCH(#REF!,#REF!,0)),""),IF(#REF!=4,INDEX(#REF!,MATCH(V$4,#REF!,0),MATCH(#REF!,#REF!,0)),"")))))</f>
        <v>#REF!</v>
      </c>
      <c r="W81" s="68" t="e">
        <f>IF(EXACT((#REF!),(PROPER(TEXT(W$3,"dddd")))),"",IF(AND(EXACT((#REF!),(PROPER(TEXT(V$3,"dddd")))),(EXACT((#REF!),PROPER(TEXT(W80,"dddd"))))),"",IF(#REF!=1,IF(AND((T81=""),(U81=""),(V81="")),INDEX(#REF!,MATCH(W$4,#REF!,0),MATCH(#REF!,#REF!,0)),""),IF(#REF!=2,IF(V81="",INDEX(#REF!,MATCH(W$4,#REF!,0),MATCH(#REF!,#REF!,0)),""),IF(#REF!=4,INDEX(#REF!,MATCH(W$4,#REF!,0),MATCH(#REF!,#REF!,0)),"")))))</f>
        <v>#REF!</v>
      </c>
      <c r="X81" s="68" t="e">
        <f>IF(EXACT((#REF!),(PROPER(TEXT(X$3,"dddd")))),"",IF(AND(EXACT((#REF!),(PROPER(TEXT(W$3,"dddd")))),(EXACT((#REF!),PROPER(TEXT(X80,"dddd"))))),"",IF(#REF!=1,IF(AND((U81=""),(V81=""),(W81="")),INDEX(#REF!,MATCH(X$4,#REF!,0),MATCH(#REF!,#REF!,0)),""),IF(#REF!=2,IF(W81="",INDEX(#REF!,MATCH(X$4,#REF!,0),MATCH(#REF!,#REF!,0)),""),IF(#REF!=4,INDEX(#REF!,MATCH(X$4,#REF!,0),MATCH(#REF!,#REF!,0)),"")))))</f>
        <v>#REF!</v>
      </c>
      <c r="Y81" s="67" t="e">
        <f>IF(EXACT((#REF!),(PROPER(TEXT(Y$3,"dddd")))),"",IF(AND(EXACT((#REF!),(PROPER(TEXT(X$3,"dddd")))),(EXACT((#REF!),PROPER(TEXT(Y80,"dddd"))))),"",IF(#REF!=1,IF(AND((V81=""),(W81=""),(X81="")),INDEX(#REF!,MATCH(Y$4,#REF!,0),MATCH(#REF!,#REF!,0)),""),IF(#REF!=2,IF(X81="",INDEX(#REF!,MATCH(Y$4,#REF!,0),MATCH(#REF!,#REF!,0)),""),IF(#REF!=4,INDEX(#REF!,MATCH(Y$4,#REF!,0),MATCH(#REF!,#REF!,0)),"")))))</f>
        <v>#REF!</v>
      </c>
      <c r="Z81" s="67" t="e">
        <f>IF(EXACT((#REF!),(PROPER(TEXT(Z$3,"dddd")))),"",IF(AND(EXACT((#REF!),(PROPER(TEXT(Y$3,"dddd")))),(EXACT((#REF!),PROPER(TEXT(Z80,"dddd"))))),"",IF(#REF!=1,IF(AND((W81=""),(X81=""),(Y81="")),INDEX(#REF!,MATCH(Z$4,#REF!,0),MATCH(#REF!,#REF!,0)),""),IF(#REF!=2,IF(Y81="",INDEX(#REF!,MATCH(Z$4,#REF!,0),MATCH(#REF!,#REF!,0)),""),IF(#REF!=4,INDEX(#REF!,MATCH(Z$4,#REF!,0),MATCH(#REF!,#REF!,0)),"")))))</f>
        <v>#REF!</v>
      </c>
      <c r="AA81" s="67" t="e">
        <f>IF(EXACT((#REF!),(PROPER(TEXT(AA$3,"dddd")))),"",IF(AND(EXACT((#REF!),(PROPER(TEXT(Z$3,"dddd")))),(EXACT((#REF!),PROPER(TEXT(AA80,"dddd"))))),"",IF(#REF!=1,IF(AND((X81=""),(Y81=""),(Z81="")),INDEX(#REF!,MATCH(AA$4,#REF!,0),MATCH(#REF!,#REF!,0)),""),IF(#REF!=2,IF(Z81="",INDEX(#REF!,MATCH(AA$4,#REF!,0),MATCH(#REF!,#REF!,0)),""),IF(#REF!=4,INDEX(#REF!,MATCH(AA$4,#REF!,0),MATCH(#REF!,#REF!,0)),"")))))</f>
        <v>#REF!</v>
      </c>
      <c r="AB81" s="67" t="e">
        <f>IF(EXACT((#REF!),(PROPER(TEXT(AB$3,"dddd")))),"",IF(AND(EXACT((#REF!),(PROPER(TEXT(AA$3,"dddd")))),(EXACT((#REF!),PROPER(TEXT(AB80,"dddd"))))),"",IF(#REF!=1,IF(AND((Y81=""),(Z81=""),(AA81="")),INDEX(#REF!,MATCH(AB$4,#REF!,0),MATCH(#REF!,#REF!,0)),""),IF(#REF!=2,IF(AA81="",INDEX(#REF!,MATCH(AB$4,#REF!,0),MATCH(#REF!,#REF!,0)),""),IF(#REF!=4,INDEX(#REF!,MATCH(AB$4,#REF!,0),MATCH(#REF!,#REF!,0)),"")))))</f>
        <v>#REF!</v>
      </c>
      <c r="AC81" s="67" t="e">
        <f>IF(EXACT((#REF!),(PROPER(TEXT(AC$3,"dddd")))),"",IF(AND(EXACT((#REF!),(PROPER(TEXT(AB$3,"dddd")))),(EXACT((#REF!),PROPER(TEXT(AC80,"dddd"))))),"",IF(#REF!=1,IF(AND((Z81=""),(AA81=""),(AB81="")),INDEX(#REF!,MATCH(AC$4,#REF!,0),MATCH(#REF!,#REF!,0)),""),IF(#REF!=2,IF(AB81="",INDEX(#REF!,MATCH(AC$4,#REF!,0),MATCH(#REF!,#REF!,0)),""),IF(#REF!=4,INDEX(#REF!,MATCH(AC$4,#REF!,0),MATCH(#REF!,#REF!,0)),"")))))</f>
        <v>#REF!</v>
      </c>
      <c r="AD81" s="68" t="e">
        <f>IF(EXACT((#REF!),(PROPER(TEXT(AD$3,"dddd")))),"",IF(AND(EXACT((#REF!),(PROPER(TEXT(AC$3,"dddd")))),(EXACT((#REF!),PROPER(TEXT(AD80,"dddd"))))),"",IF(#REF!=1,IF(AND((AA81=""),(AB81=""),(AC81="")),INDEX(#REF!,MATCH(AD$4,#REF!,0),MATCH(#REF!,#REF!,0)),""),IF(#REF!=2,IF(AC81="",INDEX(#REF!,MATCH(AD$4,#REF!,0),MATCH(#REF!,#REF!,0)),""),IF(#REF!=4,INDEX(#REF!,MATCH(AD$4,#REF!,0),MATCH(#REF!,#REF!,0)),"")))))</f>
        <v>#REF!</v>
      </c>
      <c r="AE81" s="68" t="e">
        <f>IF(EXACT((#REF!),(PROPER(TEXT(AE$3,"dddd")))),"",IF(AND(EXACT((#REF!),(PROPER(TEXT(AD$3,"dddd")))),(EXACT((#REF!),PROPER(TEXT(AE80,"dddd"))))),"",IF(#REF!=1,IF(AND((AB81=""),(AC81=""),(AD81="")),INDEX(#REF!,MATCH(AE$4,#REF!,0),MATCH(#REF!,#REF!,0)),""),IF(#REF!=2,IF(AD81="",INDEX(#REF!,MATCH(AE$4,#REF!,0),MATCH(#REF!,#REF!,0)),""),IF(#REF!=4,INDEX(#REF!,MATCH(AE$4,#REF!,0),MATCH(#REF!,#REF!,0)),"")))))</f>
        <v>#REF!</v>
      </c>
      <c r="AF81" s="68" t="e">
        <f>IF(EXACT((#REF!),(PROPER(TEXT(AF$3,"dddd")))),"",IF(AND(EXACT((#REF!),(PROPER(TEXT(AE$3,"dddd")))),(EXACT((#REF!),PROPER(TEXT(AF80,"dddd"))))),"",IF(#REF!=1,IF(AND((AC81=""),(AD81=""),(AE81="")),INDEX(#REF!,MATCH(AF$4,#REF!,0),MATCH(#REF!,#REF!,0)),""),IF(#REF!=2,IF(AE81="",INDEX(#REF!,MATCH(AF$4,#REF!,0),MATCH(#REF!,#REF!,0)),""),IF(#REF!=4,INDEX(#REF!,MATCH(AF$4,#REF!,0),MATCH(#REF!,#REF!,0)),"")))))</f>
        <v>#REF!</v>
      </c>
      <c r="AG81" s="68" t="e">
        <f>IF(EXACT((#REF!),(PROPER(TEXT(AG$3,"dddd")))),"",IF(AND(EXACT((#REF!),(PROPER(TEXT(AF$3,"dddd")))),(EXACT((#REF!),PROPER(TEXT(AG80,"dddd"))))),"",IF(#REF!=1,IF(AND((AD81=""),(AE81=""),(AF81="")),INDEX(#REF!,MATCH(AG$4,#REF!,0),MATCH(#REF!,#REF!,0)),""),IF(#REF!=2,IF(AF81="",INDEX(#REF!,MATCH(AG$4,#REF!,0),MATCH(#REF!,#REF!,0)),""),IF(#REF!=4,INDEX(#REF!,MATCH(AG$4,#REF!,0),MATCH(#REF!,#REF!,0)),"")))))</f>
        <v>#REF!</v>
      </c>
      <c r="AH81" s="67" t="e">
        <f>IF(EXACT((#REF!),(PROPER(TEXT(AH$3,"dddd")))),"",IF(AND(EXACT((#REF!),(PROPER(TEXT(AG$3,"dddd")))),(EXACT((#REF!),PROPER(TEXT(AH80,"dddd"))))),"",IF(#REF!=1,IF(AND((AE81=""),(AF81=""),(AG81="")),INDEX(#REF!,MATCH(AH$4,#REF!,0),MATCH(#REF!,#REF!,0)),""),IF(#REF!=2,IF(AG81="",INDEX(#REF!,MATCH(AH$4,#REF!,0),MATCH(#REF!,#REF!,0)),""),IF(#REF!=4,INDEX(#REF!,MATCH(AH$4,#REF!,0),MATCH(#REF!,#REF!,0)),"")))))</f>
        <v>#REF!</v>
      </c>
      <c r="AI81" s="67" t="e">
        <f>IF(EXACT((#REF!),(PROPER(TEXT(AI$3,"dddd")))),"",IF(AND(EXACT((#REF!),(PROPER(TEXT(AH$3,"dddd")))),(EXACT((#REF!),PROPER(TEXT(AI80,"dddd"))))),"",IF(#REF!=1,IF(AND((AF81=""),(AG81=""),(AH81="")),INDEX(#REF!,MATCH(AI$4,#REF!,0),MATCH(#REF!,#REF!,0)),""),IF(#REF!=2,IF(AH81="",INDEX(#REF!,MATCH(AI$4,#REF!,0),MATCH(#REF!,#REF!,0)),""),IF(#REF!=4,INDEX(#REF!,MATCH(AI$4,#REF!,0),MATCH(#REF!,#REF!,0)),"")))))</f>
        <v>#REF!</v>
      </c>
      <c r="AJ81" s="67" t="e">
        <f>IF(EXACT((#REF!),(PROPER(TEXT(AJ$3,"dddd")))),"",IF(AND(EXACT((#REF!),(PROPER(TEXT(AI$3,"dddd")))),(EXACT((#REF!),PROPER(TEXT(AJ80,"dddd"))))),"",IF(#REF!=1,IF(AND((AG81=""),(AH81=""),(AI81="")),INDEX(#REF!,MATCH(AJ$4,#REF!,0),MATCH(#REF!,#REF!,0)),""),IF(#REF!=2,IF(AI81="",INDEX(#REF!,MATCH(AJ$4,#REF!,0),MATCH(#REF!,#REF!,0)),""),IF(#REF!=4,INDEX(#REF!,MATCH(AJ$4,#REF!,0),MATCH(#REF!,#REF!,0)),"")))))</f>
        <v>#REF!</v>
      </c>
      <c r="AK81" s="67" t="e">
        <f>IF(EXACT((#REF!),(PROPER(TEXT(AK$3,"dddd")))),"",IF(AND(EXACT((#REF!),(PROPER(TEXT(AJ$3,"dddd")))),(EXACT((#REF!),PROPER(TEXT(AK80,"dddd"))))),"",IF(#REF!=1,IF(AND((AH81=""),(AI81=""),(AJ81="")),INDEX(#REF!,MATCH(AK$4,#REF!,0),MATCH(#REF!,#REF!,0)),""),IF(#REF!=2,IF(AJ81="",INDEX(#REF!,MATCH(AK$4,#REF!,0),MATCH(#REF!,#REF!,0)),""),IF(#REF!=4,INDEX(#REF!,MATCH(AK$4,#REF!,0),MATCH(#REF!,#REF!,0)),"")))))</f>
        <v>#REF!</v>
      </c>
      <c r="AL81" s="67" t="e">
        <f>IF(EXACT((#REF!),(PROPER(TEXT(AL$3,"dddd")))),"",IF(AND(EXACT((#REF!),(PROPER(TEXT(AK$3,"dddd")))),(EXACT((#REF!),PROPER(TEXT(AL80,"dddd"))))),"",IF(#REF!=1,IF(AND((AI81=""),(AJ81=""),(AK81="")),INDEX(#REF!,MATCH(AL$4,#REF!,0),MATCH(#REF!,#REF!,0)),""),IF(#REF!=2,IF(AK81="",INDEX(#REF!,MATCH(AL$4,#REF!,0),MATCH(#REF!,#REF!,0)),""),IF(#REF!=4,INDEX(#REF!,MATCH(AL$4,#REF!,0),MATCH(#REF!,#REF!,0)),"")))))</f>
        <v>#REF!</v>
      </c>
      <c r="AM81" s="68" t="e">
        <f>IF(EXACT((#REF!),(PROPER(TEXT(AM$3,"dddd")))),"",IF(AND(EXACT((#REF!),(PROPER(TEXT(AL$3,"dddd")))),(EXACT((#REF!),PROPER(TEXT(AM80,"dddd"))))),"",IF(#REF!=1,IF(AND((AJ81=""),(AK81=""),(AL81="")),INDEX(#REF!,MATCH(AM$4,#REF!,0),MATCH(#REF!,#REF!,0)),""),IF(#REF!=2,IF(AL81="",INDEX(#REF!,MATCH(AM$4,#REF!,0),MATCH(#REF!,#REF!,0)),""),IF(#REF!=4,INDEX(#REF!,MATCH(AM$4,#REF!,0),MATCH(#REF!,#REF!,0)),"")))))</f>
        <v>#REF!</v>
      </c>
      <c r="AN81" s="68" t="e">
        <f>IF(EXACT((#REF!),(PROPER(TEXT(AN$3,"dddd")))),"",IF(AND(EXACT((#REF!),(PROPER(TEXT(AM$3,"dddd")))),(EXACT((#REF!),PROPER(TEXT(AN80,"dddd"))))),"",IF(#REF!=1,IF(AND((AK81=""),(AL81=""),(AM81="")),INDEX(#REF!,MATCH(AN$4,#REF!,0),MATCH(#REF!,#REF!,0)),""),IF(#REF!=2,IF(AM81="",INDEX(#REF!,MATCH(AN$4,#REF!,0),MATCH(#REF!,#REF!,0)),""),IF(#REF!=4,INDEX(#REF!,MATCH(AN$4,#REF!,0),MATCH(#REF!,#REF!,0)),"")))))</f>
        <v>#REF!</v>
      </c>
      <c r="AO81" s="68" t="e">
        <f>IF(EXACT((#REF!),(PROPER(TEXT(AO$3,"dddd")))),"",IF(AND(EXACT((#REF!),(PROPER(TEXT(AN$3,"dddd")))),(EXACT((#REF!),PROPER(TEXT(AO80,"dddd"))))),"",IF(#REF!=1,IF(AND((AL81=""),(AM81=""),(AN81="")),INDEX(#REF!,MATCH(AO$4,#REF!,0),MATCH(#REF!,#REF!,0)),""),IF(#REF!=2,IF(AN81="",INDEX(#REF!,MATCH(AO$4,#REF!,0),MATCH(#REF!,#REF!,0)),""),IF(#REF!=4,INDEX(#REF!,MATCH(AO$4,#REF!,0),MATCH(#REF!,#REF!,0)),"")))))</f>
        <v>#REF!</v>
      </c>
      <c r="AP81" s="68" t="e">
        <f>IF(EXACT((#REF!),(PROPER(TEXT(AP$3,"dddd")))),"",IF(AND(EXACT((#REF!),(PROPER(TEXT(AO$3,"dddd")))),(EXACT((#REF!),PROPER(TEXT(AP80,"dddd"))))),"",IF(#REF!=1,IF(AND((AM81=""),(AN81=""),(AO81="")),INDEX(#REF!,MATCH(AP$4,#REF!,0),MATCH(#REF!,#REF!,0)),""),IF(#REF!=2,IF(AO81="",INDEX(#REF!,MATCH(AP$4,#REF!,0),MATCH(#REF!,#REF!,0)),""),IF(#REF!=4,INDEX(#REF!,MATCH(AP$4,#REF!,0),MATCH(#REF!,#REF!,0)),"")))))</f>
        <v>#REF!</v>
      </c>
      <c r="AQ81" s="67" t="e">
        <f>IF(EXACT((#REF!),(PROPER(TEXT(AQ$3,"dddd")))),"",IF(AND(EXACT((#REF!),(PROPER(TEXT(AP$3,"dddd")))),(EXACT((#REF!),PROPER(TEXT(AQ80,"dddd"))))),"",IF(#REF!=1,IF(AND((AN81=""),(AO81=""),(AP81="")),INDEX(#REF!,MATCH(AQ$4,#REF!,0),MATCH(#REF!,#REF!,0)),""),IF(#REF!=2,IF(AP81="",INDEX(#REF!,MATCH(AQ$4,#REF!,0),MATCH(#REF!,#REF!,0)),""),IF(#REF!=4,INDEX(#REF!,MATCH(AQ$4,#REF!,0),MATCH(#REF!,#REF!,0)),"")))))</f>
        <v>#REF!</v>
      </c>
      <c r="AR81" s="67" t="e">
        <f>IF(EXACT((#REF!),(PROPER(TEXT(AR$3,"dddd")))),"",IF(AND(EXACT((#REF!),(PROPER(TEXT(AQ$3,"dddd")))),(EXACT((#REF!),PROPER(TEXT(AR80,"dddd"))))),"",IF(#REF!=1,IF(AND((AO81=""),(AP81=""),(AQ81="")),INDEX(#REF!,MATCH(AR$4,#REF!,0),MATCH(#REF!,#REF!,0)),""),IF(#REF!=2,IF(AQ81="",INDEX(#REF!,MATCH(AR$4,#REF!,0),MATCH(#REF!,#REF!,0)),""),IF(#REF!=4,INDEX(#REF!,MATCH(AR$4,#REF!,0),MATCH(#REF!,#REF!,0)),"")))))</f>
        <v>#REF!</v>
      </c>
      <c r="AS81" s="67" t="e">
        <f>IF(EXACT((#REF!),(PROPER(TEXT(AS$3,"dddd")))),"",IF(AND(EXACT((#REF!),(PROPER(TEXT(AR$3,"dddd")))),(EXACT((#REF!),PROPER(TEXT(AS80,"dddd"))))),"",IF(#REF!=1,IF(AND((AP81=""),(AQ81=""),(AR81="")),INDEX(#REF!,MATCH(AS$4,#REF!,0),MATCH(#REF!,#REF!,0)),""),IF(#REF!=2,IF(AR81="",INDEX(#REF!,MATCH(AS$4,#REF!,0),MATCH(#REF!,#REF!,0)),""),IF(#REF!=4,INDEX(#REF!,MATCH(AS$4,#REF!,0),MATCH(#REF!,#REF!,0)),"")))))</f>
        <v>#REF!</v>
      </c>
      <c r="AT81" s="67" t="e">
        <f>IF(EXACT((#REF!),(PROPER(TEXT(AT$3,"dddd")))),"",IF(AND(EXACT((#REF!),(PROPER(TEXT(AS$3,"dddd")))),(EXACT((#REF!),PROPER(TEXT(AT80,"dddd"))))),"",IF(#REF!=1,IF(AND((AQ81=""),(AR81=""),(AS81="")),INDEX(#REF!,MATCH(AT$4,#REF!,0),MATCH(#REF!,#REF!,0)),""),IF(#REF!=2,IF(AS81="",INDEX(#REF!,MATCH(AT$4,#REF!,0),MATCH(#REF!,#REF!,0)),""),IF(#REF!=4,INDEX(#REF!,MATCH(AT$4,#REF!,0),MATCH(#REF!,#REF!,0)),"")))))</f>
        <v>#REF!</v>
      </c>
      <c r="AU81" s="67" t="e">
        <f>IF(EXACT((#REF!),(PROPER(TEXT(AU$3,"dddd")))),"",IF(AND(EXACT((#REF!),(PROPER(TEXT(AT$3,"dddd")))),(EXACT((#REF!),PROPER(TEXT(AU80,"dddd"))))),"",IF(#REF!=1,IF(AND((AR81=""),(AS81=""),(AT81="")),INDEX(#REF!,MATCH(AU$4,#REF!,0),MATCH(#REF!,#REF!,0)),""),IF(#REF!=2,IF(AT81="",INDEX(#REF!,MATCH(AU$4,#REF!,0),MATCH(#REF!,#REF!,0)),""),IF(#REF!=4,INDEX(#REF!,MATCH(AU$4,#REF!,0),MATCH(#REF!,#REF!,0)),"")))))</f>
        <v>#REF!</v>
      </c>
      <c r="AV81" s="68" t="e">
        <f>IF(EXACT((#REF!),(PROPER(TEXT(AV$3,"dddd")))),"",IF(AND(EXACT((#REF!),(PROPER(TEXT(AU$3,"dddd")))),(EXACT((#REF!),PROPER(TEXT(AV80,"dddd"))))),"",IF(#REF!=1,IF(AND((AS81=""),(AT81=""),(AU81="")),INDEX(#REF!,MATCH(AV$4,#REF!,0),MATCH(#REF!,#REF!,0)),""),IF(#REF!=2,IF(AU81="",INDEX(#REF!,MATCH(AV$4,#REF!,0),MATCH(#REF!,#REF!,0)),""),IF(#REF!=4,INDEX(#REF!,MATCH(AV$4,#REF!,0),MATCH(#REF!,#REF!,0)),"")))))</f>
        <v>#REF!</v>
      </c>
      <c r="AW81" s="68" t="e">
        <f>IF(EXACT((#REF!),(PROPER(TEXT(AW$3,"dddd")))),"",IF(AND(EXACT((#REF!),(PROPER(TEXT(AV$3,"dddd")))),(EXACT((#REF!),PROPER(TEXT(AW80,"dddd"))))),"",IF(#REF!=1,IF(AND((AT81=""),(AU81=""),(AV81="")),INDEX(#REF!,MATCH(AW$4,#REF!,0),MATCH(#REF!,#REF!,0)),""),IF(#REF!=2,IF(AV81="",INDEX(#REF!,MATCH(AW$4,#REF!,0),MATCH(#REF!,#REF!,0)),""),IF(#REF!=4,INDEX(#REF!,MATCH(AW$4,#REF!,0),MATCH(#REF!,#REF!,0)),"")))))</f>
        <v>#REF!</v>
      </c>
      <c r="AX81" s="68" t="e">
        <f>IF(EXACT((#REF!),(PROPER(TEXT(AX$3,"dddd")))),"",IF(AND(EXACT((#REF!),(PROPER(TEXT(AW$3,"dddd")))),(EXACT((#REF!),PROPER(TEXT(AX80,"dddd"))))),"",IF(#REF!=1,IF(AND((AU81=""),(AV81=""),(AW81="")),INDEX(#REF!,MATCH(AX$4,#REF!,0),MATCH(#REF!,#REF!,0)),""),IF(#REF!=2,IF(AW81="",INDEX(#REF!,MATCH(AX$4,#REF!,0),MATCH(#REF!,#REF!,0)),""),IF(#REF!=4,INDEX(#REF!,MATCH(AX$4,#REF!,0),MATCH(#REF!,#REF!,0)),"")))))</f>
        <v>#REF!</v>
      </c>
      <c r="AY81" s="68" t="e">
        <f>IF(EXACT((#REF!),(PROPER(TEXT(AY$3,"dddd")))),"",IF(AND(EXACT((#REF!),(PROPER(TEXT(AX$3,"dddd")))),(EXACT((#REF!),PROPER(TEXT(AY80,"dddd"))))),"",IF(#REF!=1,IF(AND((AV81=""),(AW81=""),(AX81="")),INDEX(#REF!,MATCH(AY$4,#REF!,0),MATCH(#REF!,#REF!,0)),""),IF(#REF!=2,IF(AX81="",INDEX(#REF!,MATCH(AY$4,#REF!,0),MATCH(#REF!,#REF!,0)),""),IF(#REF!=4,INDEX(#REF!,MATCH(AY$4,#REF!,0),MATCH(#REF!,#REF!,0)),"")))))</f>
        <v>#REF!</v>
      </c>
      <c r="AZ81" s="67" t="e">
        <f>IF(EXACT((#REF!),(PROPER(TEXT(AZ$3,"dddd")))),"",IF(AND(EXACT((#REF!),(PROPER(TEXT(AY$3,"dddd")))),(EXACT((#REF!),PROPER(TEXT(AZ80,"dddd"))))),"",IF(#REF!=1,IF(AND((AW81=""),(AX81=""),(AY81="")),INDEX(#REF!,MATCH(AZ$4,#REF!,0),MATCH(#REF!,#REF!,0)),""),IF(#REF!=2,IF(AY81="",INDEX(#REF!,MATCH(AZ$4,#REF!,0),MATCH(#REF!,#REF!,0)),""),IF(#REF!=4,INDEX(#REF!,MATCH(AZ$4,#REF!,0),MATCH(#REF!,#REF!,0)),"")))))</f>
        <v>#REF!</v>
      </c>
      <c r="BA81" s="67" t="e">
        <f>IF(EXACT((#REF!),(PROPER(TEXT(BA$3,"dddd")))),"",IF(AND(EXACT((#REF!),(PROPER(TEXT(AZ$3,"dddd")))),(EXACT((#REF!),PROPER(TEXT(BA80,"dddd"))))),"",IF(#REF!=1,IF(AND((AX81=""),(AY81=""),(AZ81="")),INDEX(#REF!,MATCH(BA$4,#REF!,0),MATCH(#REF!,#REF!,0)),""),IF(#REF!=2,IF(AZ81="",INDEX(#REF!,MATCH(BA$4,#REF!,0),MATCH(#REF!,#REF!,0)),""),IF(#REF!=4,INDEX(#REF!,MATCH(BA$4,#REF!,0),MATCH(#REF!,#REF!,0)),"")))))</f>
        <v>#REF!</v>
      </c>
      <c r="BB81" s="67" t="e">
        <f>IF(EXACT((#REF!),(PROPER(TEXT(BB$3,"dddd")))),"",IF(AND(EXACT((#REF!),(PROPER(TEXT(BA$3,"dddd")))),(EXACT((#REF!),PROPER(TEXT(BB80,"dddd"))))),"",IF(#REF!=1,IF(AND((AY81=""),(AZ81=""),(BA81="")),INDEX(#REF!,MATCH(BB$4,#REF!,0),MATCH(#REF!,#REF!,0)),""),IF(#REF!=2,IF(BA81="",INDEX(#REF!,MATCH(BB$4,#REF!,0),MATCH(#REF!,#REF!,0)),""),IF(#REF!=4,INDEX(#REF!,MATCH(BB$4,#REF!,0),MATCH(#REF!,#REF!,0)),"")))))</f>
        <v>#REF!</v>
      </c>
      <c r="BC81" s="67" t="e">
        <f>IF(EXACT((#REF!),(PROPER(TEXT(BC$3,"dddd")))),"",IF(AND(EXACT((#REF!),(PROPER(TEXT(BB$3,"dddd")))),(EXACT((#REF!),PROPER(TEXT(BC80,"dddd"))))),"",IF(#REF!=1,IF(AND((AZ81=""),(BA81=""),(BB81="")),INDEX(#REF!,MATCH(BC$4,#REF!,0),MATCH(#REF!,#REF!,0)),""),IF(#REF!=2,IF(BB81="",INDEX(#REF!,MATCH(BC$4,#REF!,0),MATCH(#REF!,#REF!,0)),""),IF(#REF!=4,INDEX(#REF!,MATCH(BC$4,#REF!,0),MATCH(#REF!,#REF!,0)),"")))))</f>
        <v>#REF!</v>
      </c>
      <c r="BD81" s="68" t="e">
        <f>IF(EXACT((#REF!),(PROPER(TEXT(BD$3,"dddd")))),"",IF(AND(EXACT((#REF!),(PROPER(TEXT(BC$3,"dddd")))),(EXACT((#REF!),PROPER(TEXT(BD80,"dddd"))))),"",IF(#REF!=1,IF(AND((BA81=""),(BB81=""),(BC81="")),INDEX(#REF!,MATCH(BD$4,#REF!,0),MATCH(#REF!,#REF!,0)),""),IF(#REF!=2,IF(BC81="",INDEX(#REF!,MATCH(BD$4,#REF!,0),MATCH(#REF!,#REF!,0)),""),IF(#REF!=4,INDEX(#REF!,MATCH(BD$4,#REF!,0),MATCH(#REF!,#REF!,0)),"")))))</f>
        <v>#REF!</v>
      </c>
      <c r="BE81" s="68" t="e">
        <f>IF(EXACT((#REF!),(PROPER(TEXT(BE$3,"dddd")))),"",IF(AND(EXACT((#REF!),(PROPER(TEXT(BD$3,"dddd")))),(EXACT((#REF!),PROPER(TEXT(BE80,"dddd"))))),"",IF(#REF!=1,IF(AND((BB81=""),(BC81=""),(BD81="")),INDEX(#REF!,MATCH(BE$4,#REF!,0),MATCH(#REF!,#REF!,0)),""),IF(#REF!=2,IF(BD81="",INDEX(#REF!,MATCH(BE$4,#REF!,0),MATCH(#REF!,#REF!,0)),""),IF(#REF!=4,INDEX(#REF!,MATCH(BE$4,#REF!,0),MATCH(#REF!,#REF!,0)),"")))))</f>
        <v>#REF!</v>
      </c>
      <c r="BF81" s="68" t="e">
        <f>IF(EXACT((#REF!),(PROPER(TEXT(BF$3,"dddd")))),"",IF(AND(EXACT((#REF!),(PROPER(TEXT(BE$3,"dddd")))),(EXACT((#REF!),PROPER(TEXT(BF80,"dddd"))))),"",IF(#REF!=1,IF(AND((BC81=""),(BD81=""),(BE81="")),INDEX(#REF!,MATCH(BF$4,#REF!,0),MATCH(#REF!,#REF!,0)),""),IF(#REF!=2,IF(BE81="",INDEX(#REF!,MATCH(BF$4,#REF!,0),MATCH(#REF!,#REF!,0)),""),IF(#REF!=4,INDEX(#REF!,MATCH(BF$4,#REF!,0),MATCH(#REF!,#REF!,0)),"")))))</f>
        <v>#REF!</v>
      </c>
      <c r="BG81" s="68" t="e">
        <f>IF(EXACT((#REF!),(PROPER(TEXT(BG$3,"dddd")))),"",IF(AND(EXACT((#REF!),(PROPER(TEXT(BF$3,"dddd")))),(EXACT((#REF!),PROPER(TEXT(BG80,"dddd"))))),"",IF(#REF!=1,IF(AND((BD81=""),(BE81=""),(BF81="")),INDEX(#REF!,MATCH(BG$4,#REF!,0),MATCH(#REF!,#REF!,0)),""),IF(#REF!=2,IF(BF81="",INDEX(#REF!,MATCH(BG$4,#REF!,0),MATCH(#REF!,#REF!,0)),""),IF(#REF!=4,INDEX(#REF!,MATCH(BG$4,#REF!,0),MATCH(#REF!,#REF!,0)),"")))))</f>
        <v>#REF!</v>
      </c>
    </row>
    <row r="82" spans="1:59" ht="26.25" customHeight="1" x14ac:dyDescent="0.25">
      <c r="A82" s="75" t="e">
        <f t="shared" si="2"/>
        <v>#REF!</v>
      </c>
      <c r="B82" s="52" t="s">
        <v>271</v>
      </c>
      <c r="C82" s="52" t="s">
        <v>77</v>
      </c>
      <c r="D82" s="52" t="s">
        <v>225</v>
      </c>
      <c r="E82" s="52" t="s">
        <v>75</v>
      </c>
      <c r="F82" s="72" t="e">
        <f>IF(ISNA(VLOOKUP(E82,#REF!,2,FALSE)),"",VLOOKUP(E82,#REF!,2,FALSE))</f>
        <v>#REF!</v>
      </c>
      <c r="G82" s="72" t="e">
        <f>IF(ISNA(VLOOKUP(E82,#REF!,3,0)),"",VLOOKUP(E82,#REF!,3,0))</f>
        <v>#REF!</v>
      </c>
      <c r="H82" s="67" t="e">
        <f>IF(EXACT((#REF!),(PROPER(TEXT(H$3,"dddd")))),"",IF(EXACT(H$4,#REF!),IF(#REF!=4,INDEX(#REF!,MATCH(H$4,#REF!,0),MATCH(#REF!,#REF!,0)),INDEX(#REF!,MATCH(#REF!,#REF!,0),MATCH(#REF!,#REF!,0))),""))</f>
        <v>#REF!</v>
      </c>
      <c r="I82" s="67" t="e">
        <f>IF(EXACT((#REF!),(PROPER(TEXT(I$3,"dddd")))),"",IF(EXACT(I$4,#REF!),IF(H82="",IF(OR((#REF!=4),(#REF!=3),(#REF!=2),(#REF!=1)),INDEX(#REF!,MATCH(I$4,#REF!,0),MATCH(#REF!,#REF!,0)),"")),IF(#REF!=4,IF(H82="","",INDEX(#REF!,MATCH(I$4,#REF!,0),MATCH(#REF!,#REF!,0))),IF(#REF!=2,IF(H82="",IF(OR((#REF!="Semana1"),(#REF!="Semana2")),INDEX(#REF!,MATCH(I$4,#REF!,0),MATCH(#REF!,#REF!,0)),""),""),IF(#REF!=1,IF(H82="",IF(#REF!="Semana2","",""),""))))))</f>
        <v>#REF!</v>
      </c>
      <c r="J82" s="67" t="e">
        <f>IF(EXACT(J$4,#REF!),IF(I82="",IF(OR((#REF!=4),(#REF!=3),(#REF!=2),(#REF!=1)),INDEX(#REF!,MATCH(J$4,#REF!,0),MATCH(#REF!,#REF!,0)),"")),IF(#REF!=4,IF(I82="","",INDEX(#REF!,MATCH(J$4,#REF!,0),MATCH(#REF!,#REF!,0))),IF(#REF!=2,IF(I82="",IF(OR((#REF!="Semana1"),(#REF!="Semana2"),(#REF!="Semana3")),INDEX(#REF!,MATCH(J$4,#REF!,0),MATCH(#REF!,#REF!,0)),""),""),IF(#REF!=1,IF(I82="",IF(#REF!="Semana3","",""),"")))))</f>
        <v>#REF!</v>
      </c>
      <c r="K82" s="67" t="e">
        <f>IF(EXACT(K$4,#REF!),IF(J82="",IF(OR((#REF!=4),(#REF!=3),(#REF!=2),(#REF!=1)),INDEX(#REF!,MATCH(K$4,#REF!,0),MATCH(#REF!,#REF!,0)),"")),IF(#REF!=4,IF(J82="","",INDEX(#REF!,MATCH(K$4,#REF!,0),MATCH(#REF!,#REF!,0))),IF(#REF!=2,IF(J82="",IF(OR((#REF!="Semana1"),(#REF!="Semana2"),(#REF!="Semana3"),(#REF!="Semana4")),INDEX(#REF!,MATCH(K$4,#REF!,0),MATCH(#REF!,#REF!,0)),""),""),IF(#REF!=1,IF(J82="",IF(#REF!="Semana4","",""),"")))))</f>
        <v>#REF!</v>
      </c>
      <c r="L82" s="67" t="e">
        <f>IF(EXACT(L$4,#REF!),IF(K82="",IF(OR((#REF!=4),(#REF!=3),(#REF!=2),(#REF!=1)),INDEX(#REF!,MATCH(L$4,#REF!,0),MATCH(#REF!,#REF!,0)),"")),IF(#REF!=4,IF(K82="","",INDEX(#REF!,MATCH(L$4,#REF!,0),MATCH(#REF!,#REF!,0))),IF(#REF!=2,IF(K82="",IF(OR((#REF!="Semana1"),(#REF!="Semana2"),(#REF!="Semana3"),(#REF!="Semana4"),(#REF!="Semana5")),INDEX(#REF!,MATCH(L$4,#REF!,0),MATCH(#REF!,#REF!,0)),""),""),IF(#REF!=1,IF(AND((#REF!="Semana1"),(I82=""),(J82=""),(K82="")),INDEX(#REF!,MATCH(L$4,#REF!,0),MATCH(#REF!,#REF!,0)),IF(AND((#REF!="Semana5"),(K82="")),INDEX(#REF!,MATCH(L$4,#REF!,0),MATCH(#REF!,#REF!,0)),""))))))</f>
        <v>#REF!</v>
      </c>
      <c r="M82" s="68" t="e">
        <f>IF(EXACT(M$4,#REF!),IF(L82="",IF(OR((#REF!=4),(#REF!=3),(#REF!=2),(#REF!=1)),INDEX(#REF!,MATCH(M$4,#REF!,0),MATCH(#REF!,#REF!,0)),"")),IF(#REF!=4,IF(L82="","",INDEX(#REF!,MATCH(M$4,#REF!,0),MATCH(#REF!,#REF!,0))),IF(#REF!=2,IF(L82="",IF(OR((#REF!="Semana1"),(#REF!="Semana2"),(#REF!="Semana3"),(#REF!="Semana4"),(#REF!="Semana5")),INDEX(#REF!,MATCH(M$4,#REF!,0),MATCH(#REF!,#REF!,0)),""),""),IF(#REF!=1,IF(AND((#REF!="Semana2"),(J82=""),(K82=""),(L82="")),INDEX(#REF!,MATCH(M$4,#REF!,0),MATCH(#REF!,#REF!,0)),IF(AND((#REF!="Semana6"),(L82="")),INDEX(#REF!,MATCH(M$4,#REF!,0),MATCH(#REF!,#REF!,0)),""))))))</f>
        <v>#REF!</v>
      </c>
      <c r="N82" s="68" t="e">
        <f>IF(EXACT(N$4,#REF!),IF(M82="",IF(OR((#REF!=4),(#REF!=3),(#REF!=2),(#REF!=1)),INDEX(#REF!,MATCH(N$4,#REF!,0),MATCH(#REF!,#REF!,0)),"")),IF(#REF!=4,IF(M82="","",INDEX(#REF!,MATCH(N$4,#REF!,0),MATCH(#REF!,#REF!,0))),IF(#REF!=2,IF(M82="",IF(OR((#REF!="Semana1"),(#REF!="Semana2"),(#REF!="Semana3"),(#REF!="Semana4"),(#REF!="Semana5")),INDEX(#REF!,MATCH(N$4,#REF!,0),MATCH(#REF!,#REF!,0)),""),""),IF(#REF!=1,IF(AND((#REF!="Semana3"),(K82=""),(L82=""),(M82="")),INDEX(#REF!,MATCH(N$4,#REF!,0),MATCH(#REF!,#REF!,0)),IF(AND((#REF!="Semana7"),(M82="")),INDEX(#REF!,MATCH(N$4,#REF!,0),MATCH(#REF!,#REF!,0)),""))))))</f>
        <v>#REF!</v>
      </c>
      <c r="O82" s="68" t="e">
        <f>IF(EXACT(O$4,#REF!),IF(N82="",IF(OR((#REF!=4),(#REF!=3),(#REF!=2),(#REF!=1)),INDEX(#REF!,MATCH(O$4,#REF!,0),MATCH(#REF!,#REF!,0)),"")),IF(#REF!=4,IF(N82="","",INDEX(#REF!,MATCH(O$4,#REF!,0),MATCH(#REF!,#REF!,0))),IF(#REF!=2,IF(N82="",IF(OR((#REF!="Semana1"),(#REF!="Semana2"),(#REF!="Semana3"),(#REF!="Semana4"),(#REF!="Semana5"),(#REF!="Semana6"),(#REF!="Semana7"),(#REF!="Semana8")),INDEX(#REF!,MATCH(O$4,#REF!,0),MATCH(#REF!,#REF!,0)),""),""),IF(#REF!=1,IF(AND((L82=""),(M82=""),(N82="")),INDEX(#REF!,MATCH(O$4,#REF!,0),MATCH(#REF!,#REF!,0)),""),""))))</f>
        <v>#REF!</v>
      </c>
      <c r="P82" s="68" t="e">
        <f>IF(EXACT((#REF!),(PROPER(TEXT(P$3,"dddd")))),"",IF(AND(EXACT((#REF!),(PROPER(TEXT(O$3,"dddd")))),(EXACT((#REF!),PROPER(TEXT(P81,"dddd"))))),"",IF(#REF!=1,IF(AND((M82=""),(N82=""),(O82="")),INDEX(#REF!,MATCH(P$4,#REF!,0),MATCH(#REF!,#REF!,0)),""),IF(#REF!=2,IF(O82="",INDEX(#REF!,MATCH(P$4,#REF!,0),MATCH(#REF!,#REF!,0)),""),IF(#REF!=4,INDEX(#REF!,MATCH(P$4,#REF!,0),MATCH(#REF!,#REF!,0)),"")))))</f>
        <v>#REF!</v>
      </c>
      <c r="Q82" s="67" t="e">
        <f>IF(EXACT((#REF!),(PROPER(TEXT(Q$3,"dddd")))),"",IF(AND(EXACT((#REF!),(PROPER(TEXT(P$3,"dddd")))),(EXACT((#REF!),PROPER(TEXT(Q81,"dddd"))))),"",IF(#REF!=1,IF(AND((N82=""),(O82=""),(P82="")),INDEX(#REF!,MATCH(Q$4,#REF!,0),MATCH(#REF!,#REF!,0)),""),IF(#REF!=2,IF(P82="",INDEX(#REF!,MATCH(Q$4,#REF!,0),MATCH(#REF!,#REF!,0)),""),IF(#REF!=4,INDEX(#REF!,MATCH(Q$4,#REF!,0),MATCH(#REF!,#REF!,0)),"")))))</f>
        <v>#REF!</v>
      </c>
      <c r="R82" s="67" t="e">
        <f>IF(EXACT((#REF!),(PROPER(TEXT(R$3,"dddd")))),"",IF(AND(EXACT((#REF!),(PROPER(TEXT(Q$3,"dddd")))),(EXACT((#REF!),PROPER(TEXT(R81,"dddd"))))),"",IF(#REF!=1,IF(AND((O82=""),(P82=""),(Q82="")),INDEX(#REF!,MATCH(R$4,#REF!,0),MATCH(#REF!,#REF!,0)),""),IF(#REF!=2,IF(Q82="",INDEX(#REF!,MATCH(R$4,#REF!,0),MATCH(#REF!,#REF!,0)),""),IF(#REF!=4,INDEX(#REF!,MATCH(R$4,#REF!,0),MATCH(#REF!,#REF!,0)),"")))))</f>
        <v>#REF!</v>
      </c>
      <c r="S82" s="67" t="e">
        <f>IF(EXACT((#REF!),(PROPER(TEXT(S$3,"dddd")))),"",IF(AND(EXACT((#REF!),(PROPER(TEXT(R$3,"dddd")))),(EXACT((#REF!),PROPER(TEXT(S81,"dddd"))))),"",IF(#REF!=1,IF(AND((P82=""),(Q82=""),(R82="")),INDEX(#REF!,MATCH(S$4,#REF!,0),MATCH(#REF!,#REF!,0)),""),IF(#REF!=2,IF(R82="",INDEX(#REF!,MATCH(S$4,#REF!,0),MATCH(#REF!,#REF!,0)),""),IF(#REF!=4,INDEX(#REF!,MATCH(S$4,#REF!,0),MATCH(#REF!,#REF!,0)),"")))))</f>
        <v>#REF!</v>
      </c>
      <c r="T82" s="67" t="e">
        <f>IF(EXACT((#REF!),(PROPER(TEXT(T$3,"dddd")))),"",IF(AND(EXACT((#REF!),(PROPER(TEXT(S$3,"dddd")))),(EXACT((#REF!),PROPER(TEXT(T81,"dddd"))))),"",IF(#REF!=1,IF(AND((Q82=""),(R82=""),(S82="")),INDEX(#REF!,MATCH(T$4,#REF!,0),MATCH(#REF!,#REF!,0)),""),IF(#REF!=2,IF(S82="",INDEX(#REF!,MATCH(T$4,#REF!,0),MATCH(#REF!,#REF!,0)),""),IF(#REF!=4,INDEX(#REF!,MATCH(T$4,#REF!,0),MATCH(#REF!,#REF!,0)),"")))))</f>
        <v>#REF!</v>
      </c>
      <c r="U82" s="68" t="e">
        <f>IF(EXACT((#REF!),(PROPER(TEXT(U$3,"dddd")))),"",IF(AND(EXACT((#REF!),(PROPER(TEXT(T$3,"dddd")))),(EXACT((#REF!),PROPER(TEXT(U81,"dddd"))))),"",IF(#REF!=1,IF(AND((R82=""),(S82=""),(T82="")),INDEX(#REF!,MATCH(U$4,#REF!,0),MATCH(#REF!,#REF!,0)),""),IF(#REF!=2,IF(T82="",INDEX(#REF!,MATCH(U$4,#REF!,0),MATCH(#REF!,#REF!,0)),""),IF(#REF!=4,INDEX(#REF!,MATCH(U$4,#REF!,0),MATCH(#REF!,#REF!,0)),"")))))</f>
        <v>#REF!</v>
      </c>
      <c r="V82" s="68" t="e">
        <f>IF(EXACT((#REF!),(PROPER(TEXT(V$3,"dddd")))),"",IF(AND(EXACT((#REF!),(PROPER(TEXT(U$3,"dddd")))),(EXACT((#REF!),PROPER(TEXT(V81,"dddd"))))),"",IF(#REF!=1,IF(AND((S82=""),(T82=""),(U82="")),INDEX(#REF!,MATCH(V$4,#REF!,0),MATCH(#REF!,#REF!,0)),""),IF(#REF!=2,IF(U82="",INDEX(#REF!,MATCH(V$4,#REF!,0),MATCH(#REF!,#REF!,0)),""),IF(#REF!=4,INDEX(#REF!,MATCH(V$4,#REF!,0),MATCH(#REF!,#REF!,0)),"")))))</f>
        <v>#REF!</v>
      </c>
      <c r="W82" s="68"/>
      <c r="X82" s="68" t="e">
        <f>IF(EXACT((#REF!),(PROPER(TEXT(X$3,"dddd")))),"",IF(AND(EXACT((#REF!),(PROPER(TEXT(W$3,"dddd")))),(EXACT((#REF!),PROPER(TEXT(X81,"dddd"))))),"",IF(#REF!=1,IF(AND((U82=""),(V82=""),(W82="")),INDEX(#REF!,MATCH(X$4,#REF!,0),MATCH(#REF!,#REF!,0)),""),IF(#REF!=2,IF(W82="",INDEX(#REF!,MATCH(X$4,#REF!,0),MATCH(#REF!,#REF!,0)),""),IF(#REF!=4,INDEX(#REF!,MATCH(X$4,#REF!,0),MATCH(#REF!,#REF!,0)),"")))))</f>
        <v>#REF!</v>
      </c>
      <c r="Y82" s="67" t="e">
        <f>IF(EXACT((#REF!),(PROPER(TEXT(Y$3,"dddd")))),"",IF(AND(EXACT((#REF!),(PROPER(TEXT(X$3,"dddd")))),(EXACT((#REF!),PROPER(TEXT(Y81,"dddd"))))),"",IF(#REF!=1,IF(AND((V82=""),(W82=""),(X82="")),INDEX(#REF!,MATCH(Y$4,#REF!,0),MATCH(#REF!,#REF!,0)),""),IF(#REF!=2,IF(X82="",INDEX(#REF!,MATCH(Y$4,#REF!,0),MATCH(#REF!,#REF!,0)),""),IF(#REF!=4,INDEX(#REF!,MATCH(Y$4,#REF!,0),MATCH(#REF!,#REF!,0)),"")))))</f>
        <v>#REF!</v>
      </c>
      <c r="Z82" s="67" t="e">
        <f>IF(EXACT((#REF!),(PROPER(TEXT(Z$3,"dddd")))),"",IF(AND(EXACT((#REF!),(PROPER(TEXT(Y$3,"dddd")))),(EXACT((#REF!),PROPER(TEXT(Z81,"dddd"))))),"",IF(#REF!=1,IF(AND((W82=""),(X82=""),(Y82="")),INDEX(#REF!,MATCH(Z$4,#REF!,0),MATCH(#REF!,#REF!,0)),""),IF(#REF!=2,IF(Y82="",INDEX(#REF!,MATCH(Z$4,#REF!,0),MATCH(#REF!,#REF!,0)),""),IF(#REF!=4,INDEX(#REF!,MATCH(Z$4,#REF!,0),MATCH(#REF!,#REF!,0)),"")))))</f>
        <v>#REF!</v>
      </c>
      <c r="AA82" s="67" t="e">
        <f>IF(EXACT((#REF!),(PROPER(TEXT(AA$3,"dddd")))),"",IF(AND(EXACT((#REF!),(PROPER(TEXT(Z$3,"dddd")))),(EXACT((#REF!),PROPER(TEXT(AA81,"dddd"))))),"",IF(#REF!=1,IF(AND((X82=""),(Y82=""),(Z82="")),INDEX(#REF!,MATCH(AA$4,#REF!,0),MATCH(#REF!,#REF!,0)),""),IF(#REF!=2,IF(Z82="",INDEX(#REF!,MATCH(AA$4,#REF!,0),MATCH(#REF!,#REF!,0)),""),IF(#REF!=4,INDEX(#REF!,MATCH(AA$4,#REF!,0),MATCH(#REF!,#REF!,0)),"")))))</f>
        <v>#REF!</v>
      </c>
      <c r="AB82" s="67" t="e">
        <f>IF(EXACT((#REF!),(PROPER(TEXT(AB$3,"dddd")))),"",IF(AND(EXACT((#REF!),(PROPER(TEXT(AA$3,"dddd")))),(EXACT((#REF!),PROPER(TEXT(AB81,"dddd"))))),"",IF(#REF!=1,IF(AND((Y82=""),(Z82=""),(AA82="")),INDEX(#REF!,MATCH(AB$4,#REF!,0),MATCH(#REF!,#REF!,0)),""),IF(#REF!=2,IF(AA82="",INDEX(#REF!,MATCH(AB$4,#REF!,0),MATCH(#REF!,#REF!,0)),""),IF(#REF!=4,INDEX(#REF!,MATCH(AB$4,#REF!,0),MATCH(#REF!,#REF!,0)),"")))))</f>
        <v>#REF!</v>
      </c>
      <c r="AC82" s="67" t="e">
        <f>IF(EXACT((#REF!),(PROPER(TEXT(AC$3,"dddd")))),"",IF(AND(EXACT((#REF!),(PROPER(TEXT(AB$3,"dddd")))),(EXACT((#REF!),PROPER(TEXT(AC81,"dddd"))))),"",IF(#REF!=1,IF(AND((Z82=""),(AA82=""),(AB82="")),INDEX(#REF!,MATCH(AC$4,#REF!,0),MATCH(#REF!,#REF!,0)),""),IF(#REF!=2,IF(AB82="",INDEX(#REF!,MATCH(AC$4,#REF!,0),MATCH(#REF!,#REF!,0)),""),IF(#REF!=4,INDEX(#REF!,MATCH(AC$4,#REF!,0),MATCH(#REF!,#REF!,0)),"")))))</f>
        <v>#REF!</v>
      </c>
      <c r="AD82" s="68" t="e">
        <f>IF(EXACT((#REF!),(PROPER(TEXT(AD$3,"dddd")))),"",IF(AND(EXACT((#REF!),(PROPER(TEXT(AC$3,"dddd")))),(EXACT((#REF!),PROPER(TEXT(AD81,"dddd"))))),"",IF(#REF!=1,IF(AND((AA82=""),(AB82=""),(AC82="")),INDEX(#REF!,MATCH(AD$4,#REF!,0),MATCH(#REF!,#REF!,0)),""),IF(#REF!=2,IF(AC82="",INDEX(#REF!,MATCH(AD$4,#REF!,0),MATCH(#REF!,#REF!,0)),""),IF(#REF!=4,INDEX(#REF!,MATCH(AD$4,#REF!,0),MATCH(#REF!,#REF!,0)),"")))))</f>
        <v>#REF!</v>
      </c>
      <c r="AE82" s="68" t="e">
        <f>IF(EXACT((#REF!),(PROPER(TEXT(AE$3,"dddd")))),"",IF(AND(EXACT((#REF!),(PROPER(TEXT(AD$3,"dddd")))),(EXACT((#REF!),PROPER(TEXT(AE81,"dddd"))))),"",IF(#REF!=1,IF(AND((AB82=""),(AC82=""),(AD82="")),INDEX(#REF!,MATCH(AE$4,#REF!,0),MATCH(#REF!,#REF!,0)),""),IF(#REF!=2,IF(AD82="",INDEX(#REF!,MATCH(AE$4,#REF!,0),MATCH(#REF!,#REF!,0)),""),IF(#REF!=4,INDEX(#REF!,MATCH(AE$4,#REF!,0),MATCH(#REF!,#REF!,0)),"")))))</f>
        <v>#REF!</v>
      </c>
      <c r="AF82" s="68" t="e">
        <f>IF(EXACT((#REF!),(PROPER(TEXT(AF$3,"dddd")))),"",IF(AND(EXACT((#REF!),(PROPER(TEXT(AE$3,"dddd")))),(EXACT((#REF!),PROPER(TEXT(AF81,"dddd"))))),"",IF(#REF!=1,IF(AND((AC82=""),(AD82=""),(AE82="")),INDEX(#REF!,MATCH(AF$4,#REF!,0),MATCH(#REF!,#REF!,0)),""),IF(#REF!=2,IF(AE82="",INDEX(#REF!,MATCH(AF$4,#REF!,0),MATCH(#REF!,#REF!,0)),""),IF(#REF!=4,INDEX(#REF!,MATCH(AF$4,#REF!,0),MATCH(#REF!,#REF!,0)),"")))))</f>
        <v>#REF!</v>
      </c>
      <c r="AG82" s="68" t="e">
        <f>IF(EXACT((#REF!),(PROPER(TEXT(AG$3,"dddd")))),"",IF(AND(EXACT((#REF!),(PROPER(TEXT(AF$3,"dddd")))),(EXACT((#REF!),PROPER(TEXT(AG81,"dddd"))))),"",IF(#REF!=1,IF(AND((AD82=""),(AE82=""),(AF82="")),INDEX(#REF!,MATCH(AG$4,#REF!,0),MATCH(#REF!,#REF!,0)),""),IF(#REF!=2,IF(AF82="",INDEX(#REF!,MATCH(AG$4,#REF!,0),MATCH(#REF!,#REF!,0)),""),IF(#REF!=4,INDEX(#REF!,MATCH(AG$4,#REF!,0),MATCH(#REF!,#REF!,0)),"")))))</f>
        <v>#REF!</v>
      </c>
      <c r="AH82" s="67" t="e">
        <f>IF(EXACT((#REF!),(PROPER(TEXT(AH$3,"dddd")))),"",IF(AND(EXACT((#REF!),(PROPER(TEXT(AG$3,"dddd")))),(EXACT((#REF!),PROPER(TEXT(AH81,"dddd"))))),"",IF(#REF!=1,IF(AND((AE82=""),(AF82=""),(AG82="")),INDEX(#REF!,MATCH(AH$4,#REF!,0),MATCH(#REF!,#REF!,0)),""),IF(#REF!=2,IF(AG82="",INDEX(#REF!,MATCH(AH$4,#REF!,0),MATCH(#REF!,#REF!,0)),""),IF(#REF!=4,INDEX(#REF!,MATCH(AH$4,#REF!,0),MATCH(#REF!,#REF!,0)),"")))))</f>
        <v>#REF!</v>
      </c>
      <c r="AI82" s="67" t="e">
        <f>IF(EXACT((#REF!),(PROPER(TEXT(AI$3,"dddd")))),"",IF(AND(EXACT((#REF!),(PROPER(TEXT(AH$3,"dddd")))),(EXACT((#REF!),PROPER(TEXT(AI81,"dddd"))))),"",IF(#REF!=1,IF(AND((AF82=""),(AG82=""),(AH82="")),INDEX(#REF!,MATCH(AI$4,#REF!,0),MATCH(#REF!,#REF!,0)),""),IF(#REF!=2,IF(AH82="",INDEX(#REF!,MATCH(AI$4,#REF!,0),MATCH(#REF!,#REF!,0)),""),IF(#REF!=4,INDEX(#REF!,MATCH(AI$4,#REF!,0),MATCH(#REF!,#REF!,0)),"")))))</f>
        <v>#REF!</v>
      </c>
      <c r="AJ82" s="67" t="e">
        <f>IF(EXACT((#REF!),(PROPER(TEXT(AJ$3,"dddd")))),"",IF(AND(EXACT((#REF!),(PROPER(TEXT(AI$3,"dddd")))),(EXACT((#REF!),PROPER(TEXT(AJ81,"dddd"))))),"",IF(#REF!=1,IF(AND((AG82=""),(AH82=""),(AI82="")),INDEX(#REF!,MATCH(AJ$4,#REF!,0),MATCH(#REF!,#REF!,0)),""),IF(#REF!=2,IF(AI82="",INDEX(#REF!,MATCH(AJ$4,#REF!,0),MATCH(#REF!,#REF!,0)),""),IF(#REF!=4,INDEX(#REF!,MATCH(AJ$4,#REF!,0),MATCH(#REF!,#REF!,0)),"")))))</f>
        <v>#REF!</v>
      </c>
      <c r="AK82" s="67" t="e">
        <f>IF(EXACT((#REF!),(PROPER(TEXT(AK$3,"dddd")))),"",IF(AND(EXACT((#REF!),(PROPER(TEXT(AJ$3,"dddd")))),(EXACT((#REF!),PROPER(TEXT(AK81,"dddd"))))),"",IF(#REF!=1,IF(AND((AH82=""),(AI82=""),(AJ82="")),INDEX(#REF!,MATCH(AK$4,#REF!,0),MATCH(#REF!,#REF!,0)),""),IF(#REF!=2,IF(AJ82="",INDEX(#REF!,MATCH(AK$4,#REF!,0),MATCH(#REF!,#REF!,0)),""),IF(#REF!=4,INDEX(#REF!,MATCH(AK$4,#REF!,0),MATCH(#REF!,#REF!,0)),"")))))</f>
        <v>#REF!</v>
      </c>
      <c r="AL82" s="67" t="e">
        <f>IF(EXACT((#REF!),(PROPER(TEXT(AL$3,"dddd")))),"",IF(AND(EXACT((#REF!),(PROPER(TEXT(AK$3,"dddd")))),(EXACT((#REF!),PROPER(TEXT(AL81,"dddd"))))),"",IF(#REF!=1,IF(AND((AI82=""),(AJ82=""),(AK82="")),INDEX(#REF!,MATCH(AL$4,#REF!,0),MATCH(#REF!,#REF!,0)),""),IF(#REF!=2,IF(AK82="",INDEX(#REF!,MATCH(AL$4,#REF!,0),MATCH(#REF!,#REF!,0)),""),IF(#REF!=4,INDEX(#REF!,MATCH(AL$4,#REF!,0),MATCH(#REF!,#REF!,0)),"")))))</f>
        <v>#REF!</v>
      </c>
      <c r="AM82" s="68" t="e">
        <f>IF(EXACT((#REF!),(PROPER(TEXT(AM$3,"dddd")))),"",IF(AND(EXACT((#REF!),(PROPER(TEXT(AL$3,"dddd")))),(EXACT((#REF!),PROPER(TEXT(AM81,"dddd"))))),"",IF(#REF!=1,IF(AND((AJ82=""),(AK82=""),(AL82="")),INDEX(#REF!,MATCH(AM$4,#REF!,0),MATCH(#REF!,#REF!,0)),""),IF(#REF!=2,IF(AL82="",INDEX(#REF!,MATCH(AM$4,#REF!,0),MATCH(#REF!,#REF!,0)),""),IF(#REF!=4,INDEX(#REF!,MATCH(AM$4,#REF!,0),MATCH(#REF!,#REF!,0)),"")))))</f>
        <v>#REF!</v>
      </c>
      <c r="AN82" s="68" t="e">
        <f>IF(EXACT((#REF!),(PROPER(TEXT(AN$3,"dddd")))),"",IF(AND(EXACT((#REF!),(PROPER(TEXT(AM$3,"dddd")))),(EXACT((#REF!),PROPER(TEXT(AN81,"dddd"))))),"",IF(#REF!=1,IF(AND((AK82=""),(AL82=""),(AM82="")),INDEX(#REF!,MATCH(AN$4,#REF!,0),MATCH(#REF!,#REF!,0)),""),IF(#REF!=2,IF(AM82="",INDEX(#REF!,MATCH(AN$4,#REF!,0),MATCH(#REF!,#REF!,0)),""),IF(#REF!=4,INDEX(#REF!,MATCH(AN$4,#REF!,0),MATCH(#REF!,#REF!,0)),"")))))</f>
        <v>#REF!</v>
      </c>
      <c r="AO82" s="68" t="e">
        <f>IF(EXACT((#REF!),(PROPER(TEXT(AO$3,"dddd")))),"",IF(AND(EXACT((#REF!),(PROPER(TEXT(AN$3,"dddd")))),(EXACT((#REF!),PROPER(TEXT(AO81,"dddd"))))),"",IF(#REF!=1,IF(AND((AL82=""),(AM82=""),(AN82="")),INDEX(#REF!,MATCH(AO$4,#REF!,0),MATCH(#REF!,#REF!,0)),""),IF(#REF!=2,IF(AN82="",INDEX(#REF!,MATCH(AO$4,#REF!,0),MATCH(#REF!,#REF!,0)),""),IF(#REF!=4,INDEX(#REF!,MATCH(AO$4,#REF!,0),MATCH(#REF!,#REF!,0)),"")))))</f>
        <v>#REF!</v>
      </c>
      <c r="AP82" s="68" t="e">
        <f>IF(EXACT((#REF!),(PROPER(TEXT(AP$3,"dddd")))),"",IF(AND(EXACT((#REF!),(PROPER(TEXT(AO$3,"dddd")))),(EXACT((#REF!),PROPER(TEXT(AP81,"dddd"))))),"",IF(#REF!=1,IF(AND((AM82=""),(AN82=""),(AO82="")),INDEX(#REF!,MATCH(AP$4,#REF!,0),MATCH(#REF!,#REF!,0)),""),IF(#REF!=2,IF(AO82="",INDEX(#REF!,MATCH(AP$4,#REF!,0),MATCH(#REF!,#REF!,0)),""),IF(#REF!=4,INDEX(#REF!,MATCH(AP$4,#REF!,0),MATCH(#REF!,#REF!,0)),"")))))</f>
        <v>#REF!</v>
      </c>
      <c r="AQ82" s="67" t="e">
        <f>IF(EXACT((#REF!),(PROPER(TEXT(AQ$3,"dddd")))),"",IF(AND(EXACT((#REF!),(PROPER(TEXT(AP$3,"dddd")))),(EXACT((#REF!),PROPER(TEXT(AQ81,"dddd"))))),"",IF(#REF!=1,IF(AND((AN82=""),(AO82=""),(AP82="")),INDEX(#REF!,MATCH(AQ$4,#REF!,0),MATCH(#REF!,#REF!,0)),""),IF(#REF!=2,IF(AP82="",INDEX(#REF!,MATCH(AQ$4,#REF!,0),MATCH(#REF!,#REF!,0)),""),IF(#REF!=4,INDEX(#REF!,MATCH(AQ$4,#REF!,0),MATCH(#REF!,#REF!,0)),"")))))</f>
        <v>#REF!</v>
      </c>
      <c r="AR82" s="67" t="e">
        <f>IF(EXACT((#REF!),(PROPER(TEXT(AR$3,"dddd")))),"",IF(AND(EXACT((#REF!),(PROPER(TEXT(AQ$3,"dddd")))),(EXACT((#REF!),PROPER(TEXT(AR81,"dddd"))))),"",IF(#REF!=1,IF(AND((AO82=""),(AP82=""),(AQ82="")),INDEX(#REF!,MATCH(AR$4,#REF!,0),MATCH(#REF!,#REF!,0)),""),IF(#REF!=2,IF(AQ82="",INDEX(#REF!,MATCH(AR$4,#REF!,0),MATCH(#REF!,#REF!,0)),""),IF(#REF!=4,INDEX(#REF!,MATCH(AR$4,#REF!,0),MATCH(#REF!,#REF!,0)),"")))))</f>
        <v>#REF!</v>
      </c>
      <c r="AS82" s="67" t="e">
        <f>IF(EXACT((#REF!),(PROPER(TEXT(AS$3,"dddd")))),"",IF(AND(EXACT((#REF!),(PROPER(TEXT(AR$3,"dddd")))),(EXACT((#REF!),PROPER(TEXT(AS81,"dddd"))))),"",IF(#REF!=1,IF(AND((AP82=""),(AQ82=""),(AR82="")),INDEX(#REF!,MATCH(AS$4,#REF!,0),MATCH(#REF!,#REF!,0)),""),IF(#REF!=2,IF(AR82="",INDEX(#REF!,MATCH(AS$4,#REF!,0),MATCH(#REF!,#REF!,0)),""),IF(#REF!=4,INDEX(#REF!,MATCH(AS$4,#REF!,0),MATCH(#REF!,#REF!,0)),"")))))</f>
        <v>#REF!</v>
      </c>
      <c r="AT82" s="67" t="e">
        <f>IF(EXACT((#REF!),(PROPER(TEXT(AT$3,"dddd")))),"",IF(AND(EXACT((#REF!),(PROPER(TEXT(AS$3,"dddd")))),(EXACT((#REF!),PROPER(TEXT(AT81,"dddd"))))),"",IF(#REF!=1,IF(AND((AQ82=""),(AR82=""),(AS82="")),INDEX(#REF!,MATCH(AT$4,#REF!,0),MATCH(#REF!,#REF!,0)),""),IF(#REF!=2,IF(AS82="",INDEX(#REF!,MATCH(AT$4,#REF!,0),MATCH(#REF!,#REF!,0)),""),IF(#REF!=4,INDEX(#REF!,MATCH(AT$4,#REF!,0),MATCH(#REF!,#REF!,0)),"")))))</f>
        <v>#REF!</v>
      </c>
      <c r="AU82" s="67" t="e">
        <f>IF(EXACT((#REF!),(PROPER(TEXT(AU$3,"dddd")))),"",IF(AND(EXACT((#REF!),(PROPER(TEXT(AT$3,"dddd")))),(EXACT((#REF!),PROPER(TEXT(AU81,"dddd"))))),"",IF(#REF!=1,IF(AND((AR82=""),(AS82=""),(AT82="")),INDEX(#REF!,MATCH(AU$4,#REF!,0),MATCH(#REF!,#REF!,0)),""),IF(#REF!=2,IF(AT82="",INDEX(#REF!,MATCH(AU$4,#REF!,0),MATCH(#REF!,#REF!,0)),""),IF(#REF!=4,INDEX(#REF!,MATCH(AU$4,#REF!,0),MATCH(#REF!,#REF!,0)),"")))))</f>
        <v>#REF!</v>
      </c>
      <c r="AV82" s="68" t="e">
        <f>IF(EXACT((#REF!),(PROPER(TEXT(AV$3,"dddd")))),"",IF(AND(EXACT((#REF!),(PROPER(TEXT(AU$3,"dddd")))),(EXACT((#REF!),PROPER(TEXT(AV81,"dddd"))))),"",IF(#REF!=1,IF(AND((AS82=""),(AT82=""),(AU82="")),INDEX(#REF!,MATCH(AV$4,#REF!,0),MATCH(#REF!,#REF!,0)),""),IF(#REF!=2,IF(AU82="",INDEX(#REF!,MATCH(AV$4,#REF!,0),MATCH(#REF!,#REF!,0)),""),IF(#REF!=4,INDEX(#REF!,MATCH(AV$4,#REF!,0),MATCH(#REF!,#REF!,0)),"")))))</f>
        <v>#REF!</v>
      </c>
      <c r="AW82" s="68" t="e">
        <f>IF(EXACT((#REF!),(PROPER(TEXT(AW$3,"dddd")))),"",IF(AND(EXACT((#REF!),(PROPER(TEXT(AV$3,"dddd")))),(EXACT((#REF!),PROPER(TEXT(AW81,"dddd"))))),"",IF(#REF!=1,IF(AND((AT82=""),(AU82=""),(AV82="")),INDEX(#REF!,MATCH(AW$4,#REF!,0),MATCH(#REF!,#REF!,0)),""),IF(#REF!=2,IF(AV82="",INDEX(#REF!,MATCH(AW$4,#REF!,0),MATCH(#REF!,#REF!,0)),""),IF(#REF!=4,INDEX(#REF!,MATCH(AW$4,#REF!,0),MATCH(#REF!,#REF!,0)),"")))))</f>
        <v>#REF!</v>
      </c>
      <c r="AX82" s="68" t="e">
        <f>IF(EXACT((#REF!),(PROPER(TEXT(AX$3,"dddd")))),"",IF(AND(EXACT((#REF!),(PROPER(TEXT(AW$3,"dddd")))),(EXACT((#REF!),PROPER(TEXT(AX81,"dddd"))))),"",IF(#REF!=1,IF(AND((AU82=""),(AV82=""),(AW82="")),INDEX(#REF!,MATCH(AX$4,#REF!,0),MATCH(#REF!,#REF!,0)),""),IF(#REF!=2,IF(AW82="",INDEX(#REF!,MATCH(AX$4,#REF!,0),MATCH(#REF!,#REF!,0)),""),IF(#REF!=4,INDEX(#REF!,MATCH(AX$4,#REF!,0),MATCH(#REF!,#REF!,0)),"")))))</f>
        <v>#REF!</v>
      </c>
      <c r="AY82" s="68" t="e">
        <f>IF(EXACT((#REF!),(PROPER(TEXT(AY$3,"dddd")))),"",IF(AND(EXACT((#REF!),(PROPER(TEXT(AX$3,"dddd")))),(EXACT((#REF!),PROPER(TEXT(AY81,"dddd"))))),"",IF(#REF!=1,IF(AND((AV82=""),(AW82=""),(AX82="")),INDEX(#REF!,MATCH(AY$4,#REF!,0),MATCH(#REF!,#REF!,0)),""),IF(#REF!=2,IF(AX82="",INDEX(#REF!,MATCH(AY$4,#REF!,0),MATCH(#REF!,#REF!,0)),""),IF(#REF!=4,INDEX(#REF!,MATCH(AY$4,#REF!,0),MATCH(#REF!,#REF!,0)),"")))))</f>
        <v>#REF!</v>
      </c>
      <c r="AZ82" s="67" t="e">
        <f>IF(EXACT((#REF!),(PROPER(TEXT(AZ$3,"dddd")))),"",IF(AND(EXACT((#REF!),(PROPER(TEXT(AY$3,"dddd")))),(EXACT((#REF!),PROPER(TEXT(AZ81,"dddd"))))),"",IF(#REF!=1,IF(AND((AW82=""),(AX82=""),(AY82="")),INDEX(#REF!,MATCH(AZ$4,#REF!,0),MATCH(#REF!,#REF!,0)),""),IF(#REF!=2,IF(AY82="",INDEX(#REF!,MATCH(AZ$4,#REF!,0),MATCH(#REF!,#REF!,0)),""),IF(#REF!=4,INDEX(#REF!,MATCH(AZ$4,#REF!,0),MATCH(#REF!,#REF!,0)),"")))))</f>
        <v>#REF!</v>
      </c>
      <c r="BA82" s="67" t="e">
        <f>IF(EXACT((#REF!),(PROPER(TEXT(BA$3,"dddd")))),"",IF(AND(EXACT((#REF!),(PROPER(TEXT(AZ$3,"dddd")))),(EXACT((#REF!),PROPER(TEXT(BA81,"dddd"))))),"",IF(#REF!=1,IF(AND((AX82=""),(AY82=""),(AZ82="")),INDEX(#REF!,MATCH(BA$4,#REF!,0),MATCH(#REF!,#REF!,0)),""),IF(#REF!=2,IF(AZ82="",INDEX(#REF!,MATCH(BA$4,#REF!,0),MATCH(#REF!,#REF!,0)),""),IF(#REF!=4,INDEX(#REF!,MATCH(BA$4,#REF!,0),MATCH(#REF!,#REF!,0)),"")))))</f>
        <v>#REF!</v>
      </c>
      <c r="BB82" s="67" t="e">
        <f>IF(EXACT((#REF!),(PROPER(TEXT(BB$3,"dddd")))),"",IF(AND(EXACT((#REF!),(PROPER(TEXT(BA$3,"dddd")))),(EXACT((#REF!),PROPER(TEXT(BB81,"dddd"))))),"",IF(#REF!=1,IF(AND((AY82=""),(AZ82=""),(BA82="")),INDEX(#REF!,MATCH(BB$4,#REF!,0),MATCH(#REF!,#REF!,0)),""),IF(#REF!=2,IF(BA82="",INDEX(#REF!,MATCH(BB$4,#REF!,0),MATCH(#REF!,#REF!,0)),""),IF(#REF!=4,INDEX(#REF!,MATCH(BB$4,#REF!,0),MATCH(#REF!,#REF!,0)),"")))))</f>
        <v>#REF!</v>
      </c>
      <c r="BC82" s="67" t="e">
        <f>IF(EXACT((#REF!),(PROPER(TEXT(BC$3,"dddd")))),"",IF(AND(EXACT((#REF!),(PROPER(TEXT(BB$3,"dddd")))),(EXACT((#REF!),PROPER(TEXT(BC81,"dddd"))))),"",IF(#REF!=1,IF(AND((AZ82=""),(BA82=""),(BB82="")),INDEX(#REF!,MATCH(BC$4,#REF!,0),MATCH(#REF!,#REF!,0)),""),IF(#REF!=2,IF(BB82="",INDEX(#REF!,MATCH(BC$4,#REF!,0),MATCH(#REF!,#REF!,0)),""),IF(#REF!=4,INDEX(#REF!,MATCH(BC$4,#REF!,0),MATCH(#REF!,#REF!,0)),"")))))</f>
        <v>#REF!</v>
      </c>
      <c r="BD82" s="68" t="e">
        <f>IF(EXACT((#REF!),(PROPER(TEXT(BD$3,"dddd")))),"",IF(AND(EXACT((#REF!),(PROPER(TEXT(BC$3,"dddd")))),(EXACT((#REF!),PROPER(TEXT(BD81,"dddd"))))),"",IF(#REF!=1,IF(AND((BA82=""),(BB82=""),(BC82="")),INDEX(#REF!,MATCH(BD$4,#REF!,0),MATCH(#REF!,#REF!,0)),""),IF(#REF!=2,IF(BC82="",INDEX(#REF!,MATCH(BD$4,#REF!,0),MATCH(#REF!,#REF!,0)),""),IF(#REF!=4,INDEX(#REF!,MATCH(BD$4,#REF!,0),MATCH(#REF!,#REF!,0)),"")))))</f>
        <v>#REF!</v>
      </c>
      <c r="BE82" s="68" t="e">
        <f>IF(EXACT((#REF!),(PROPER(TEXT(BE$3,"dddd")))),"",IF(AND(EXACT((#REF!),(PROPER(TEXT(BD$3,"dddd")))),(EXACT((#REF!),PROPER(TEXT(BE81,"dddd"))))),"",IF(#REF!=1,IF(AND((BB82=""),(BC82=""),(BD82="")),INDEX(#REF!,MATCH(BE$4,#REF!,0),MATCH(#REF!,#REF!,0)),""),IF(#REF!=2,IF(BD82="",INDEX(#REF!,MATCH(BE$4,#REF!,0),MATCH(#REF!,#REF!,0)),""),IF(#REF!=4,INDEX(#REF!,MATCH(BE$4,#REF!,0),MATCH(#REF!,#REF!,0)),"")))))</f>
        <v>#REF!</v>
      </c>
      <c r="BF82" s="68" t="e">
        <f>IF(EXACT((#REF!),(PROPER(TEXT(BF$3,"dddd")))),"",IF(AND(EXACT((#REF!),(PROPER(TEXT(BE$3,"dddd")))),(EXACT((#REF!),PROPER(TEXT(BF81,"dddd"))))),"",IF(#REF!=1,IF(AND((BC82=""),(BD82=""),(BE82="")),INDEX(#REF!,MATCH(BF$4,#REF!,0),MATCH(#REF!,#REF!,0)),""),IF(#REF!=2,IF(BE82="",INDEX(#REF!,MATCH(BF$4,#REF!,0),MATCH(#REF!,#REF!,0)),""),IF(#REF!=4,INDEX(#REF!,MATCH(BF$4,#REF!,0),MATCH(#REF!,#REF!,0)),"")))))</f>
        <v>#REF!</v>
      </c>
      <c r="BG82" s="68" t="e">
        <f>IF(EXACT((#REF!),(PROPER(TEXT(BG$3,"dddd")))),"",IF(AND(EXACT((#REF!),(PROPER(TEXT(BF$3,"dddd")))),(EXACT((#REF!),PROPER(TEXT(BG81,"dddd"))))),"",IF(#REF!=1,IF(AND((BD82=""),(BE82=""),(BF82="")),INDEX(#REF!,MATCH(BG$4,#REF!,0),MATCH(#REF!,#REF!,0)),""),IF(#REF!=2,IF(BF82="",INDEX(#REF!,MATCH(BG$4,#REF!,0),MATCH(#REF!,#REF!,0)),""),IF(#REF!=4,INDEX(#REF!,MATCH(BG$4,#REF!,0),MATCH(#REF!,#REF!,0)),"")))))</f>
        <v>#REF!</v>
      </c>
    </row>
    <row r="83" spans="1:59" ht="26.25" customHeight="1" x14ac:dyDescent="0.25">
      <c r="A83" s="75" t="e">
        <f t="shared" si="2"/>
        <v>#REF!</v>
      </c>
      <c r="B83" s="52" t="s">
        <v>271</v>
      </c>
      <c r="C83" s="52" t="s">
        <v>77</v>
      </c>
      <c r="D83" s="52" t="s">
        <v>225</v>
      </c>
      <c r="E83" s="52" t="s">
        <v>77</v>
      </c>
      <c r="F83" s="72" t="e">
        <f>IF(ISNA(VLOOKUP(E83,#REF!,2,FALSE)),"",VLOOKUP(E83,#REF!,2,FALSE))</f>
        <v>#REF!</v>
      </c>
      <c r="G83" s="72" t="e">
        <f>IF(ISNA(VLOOKUP(E83,#REF!,3,0)),"",VLOOKUP(E83,#REF!,3,0))</f>
        <v>#REF!</v>
      </c>
      <c r="H83" s="67" t="e">
        <f>IF(EXACT((#REF!),(PROPER(TEXT(H$3,"dddd")))),"",IF(EXACT(H$4,#REF!),IF(#REF!=4,INDEX(#REF!,MATCH(H$4,#REF!,0),MATCH(#REF!,#REF!,0)),INDEX(#REF!,MATCH(#REF!,#REF!,0),MATCH(#REF!,#REF!,0))),""))</f>
        <v>#REF!</v>
      </c>
      <c r="I83" s="67" t="e">
        <f>IF(EXACT((#REF!),(PROPER(TEXT(I$3,"dddd")))),"",IF(EXACT(I$4,#REF!),IF(H83="",IF(OR((#REF!=4),(#REF!=3),(#REF!=2),(#REF!=1)),INDEX(#REF!,MATCH(I$4,#REF!,0),MATCH(#REF!,#REF!,0)),"")),IF(#REF!=4,IF(H83="","",INDEX(#REF!,MATCH(I$4,#REF!,0),MATCH(#REF!,#REF!,0))),IF(#REF!=2,IF(H83="",IF(OR((#REF!="Semana1"),(#REF!="Semana2")),INDEX(#REF!,MATCH(I$4,#REF!,0),MATCH(#REF!,#REF!,0)),""),""),IF(#REF!=1,IF(H83="",IF(#REF!="Semana2","",""),""))))))</f>
        <v>#REF!</v>
      </c>
      <c r="J83" s="67" t="e">
        <f>IF(EXACT(J$4,#REF!),IF(I83="",IF(OR((#REF!=4),(#REF!=3),(#REF!=2),(#REF!=1)),INDEX(#REF!,MATCH(J$4,#REF!,0),MATCH(#REF!,#REF!,0)),"")),IF(#REF!=4,IF(I83="","",INDEX(#REF!,MATCH(J$4,#REF!,0),MATCH(#REF!,#REF!,0))),IF(#REF!=2,IF(I83="",IF(OR((#REF!="Semana1"),(#REF!="Semana2"),(#REF!="Semana3")),INDEX(#REF!,MATCH(J$4,#REF!,0),MATCH(#REF!,#REF!,0)),""),""),IF(#REF!=1,IF(I83="",IF(#REF!="Semana3","",""),"")))))</f>
        <v>#REF!</v>
      </c>
      <c r="K83" s="67" t="e">
        <f>IF(EXACT(K$4,#REF!),IF(J83="",IF(OR((#REF!=4),(#REF!=3),(#REF!=2),(#REF!=1)),INDEX(#REF!,MATCH(K$4,#REF!,0),MATCH(#REF!,#REF!,0)),"")),IF(#REF!=4,IF(J83="","",INDEX(#REF!,MATCH(K$4,#REF!,0),MATCH(#REF!,#REF!,0))),IF(#REF!=2,IF(J83="",IF(OR((#REF!="Semana1"),(#REF!="Semana2"),(#REF!="Semana3"),(#REF!="Semana4")),INDEX(#REF!,MATCH(K$4,#REF!,0),MATCH(#REF!,#REF!,0)),""),""),IF(#REF!=1,IF(J83="",IF(#REF!="Semana4","",""),"")))))</f>
        <v>#REF!</v>
      </c>
      <c r="L83" s="67" t="e">
        <f>IF(EXACT(L$4,#REF!),IF(K83="",IF(OR((#REF!=4),(#REF!=3),(#REF!=2),(#REF!=1)),INDEX(#REF!,MATCH(L$4,#REF!,0),MATCH(#REF!,#REF!,0)),"")),IF(#REF!=4,IF(K83="","",INDEX(#REF!,MATCH(L$4,#REF!,0),MATCH(#REF!,#REF!,0))),IF(#REF!=2,IF(K83="",IF(OR((#REF!="Semana1"),(#REF!="Semana2"),(#REF!="Semana3"),(#REF!="Semana4"),(#REF!="Semana5")),INDEX(#REF!,MATCH(L$4,#REF!,0),MATCH(#REF!,#REF!,0)),""),""),IF(#REF!=1,IF(AND((#REF!="Semana1"),(I83=""),(J83=""),(K83="")),INDEX(#REF!,MATCH(L$4,#REF!,0),MATCH(#REF!,#REF!,0)),IF(AND((#REF!="Semana5"),(K83="")),INDEX(#REF!,MATCH(L$4,#REF!,0),MATCH(#REF!,#REF!,0)),""))))))</f>
        <v>#REF!</v>
      </c>
      <c r="M83" s="68" t="e">
        <f>IF(EXACT(M$4,#REF!),IF(L83="",IF(OR((#REF!=4),(#REF!=3),(#REF!=2),(#REF!=1)),INDEX(#REF!,MATCH(M$4,#REF!,0),MATCH(#REF!,#REF!,0)),"")),IF(#REF!=4,IF(L83="","",INDEX(#REF!,MATCH(M$4,#REF!,0),MATCH(#REF!,#REF!,0))),IF(#REF!=2,IF(L83="",IF(OR((#REF!="Semana1"),(#REF!="Semana2"),(#REF!="Semana3"),(#REF!="Semana4"),(#REF!="Semana5")),INDEX(#REF!,MATCH(M$4,#REF!,0),MATCH(#REF!,#REF!,0)),""),""),IF(#REF!=1,IF(AND((#REF!="Semana2"),(J83=""),(K83=""),(L83="")),INDEX(#REF!,MATCH(M$4,#REF!,0),MATCH(#REF!,#REF!,0)),IF(AND((#REF!="Semana6"),(L83="")),INDEX(#REF!,MATCH(M$4,#REF!,0),MATCH(#REF!,#REF!,0)),""))))))</f>
        <v>#REF!</v>
      </c>
      <c r="N83" s="68" t="e">
        <f>IF(EXACT(N$4,#REF!),IF(M83="",IF(OR((#REF!=4),(#REF!=3),(#REF!=2),(#REF!=1)),INDEX(#REF!,MATCH(N$4,#REF!,0),MATCH(#REF!,#REF!,0)),"")),IF(#REF!=4,IF(M83="","",INDEX(#REF!,MATCH(N$4,#REF!,0),MATCH(#REF!,#REF!,0))),IF(#REF!=2,IF(M83="",IF(OR((#REF!="Semana1"),(#REF!="Semana2"),(#REF!="Semana3"),(#REF!="Semana4"),(#REF!="Semana5")),INDEX(#REF!,MATCH(N$4,#REF!,0),MATCH(#REF!,#REF!,0)),""),""),IF(#REF!=1,IF(AND((#REF!="Semana3"),(K83=""),(L83=""),(M83="")),INDEX(#REF!,MATCH(N$4,#REF!,0),MATCH(#REF!,#REF!,0)),IF(AND((#REF!="Semana7"),(M83="")),INDEX(#REF!,MATCH(N$4,#REF!,0),MATCH(#REF!,#REF!,0)),""))))))</f>
        <v>#REF!</v>
      </c>
      <c r="O83" s="68" t="e">
        <f>IF(EXACT(O$4,#REF!),IF(N83="",IF(OR((#REF!=4),(#REF!=3),(#REF!=2),(#REF!=1)),INDEX(#REF!,MATCH(O$4,#REF!,0),MATCH(#REF!,#REF!,0)),"")),IF(#REF!=4,IF(N83="","",INDEX(#REF!,MATCH(O$4,#REF!,0),MATCH(#REF!,#REF!,0))),IF(#REF!=2,IF(N83="",IF(OR((#REF!="Semana1"),(#REF!="Semana2"),(#REF!="Semana3"),(#REF!="Semana4"),(#REF!="Semana5"),(#REF!="Semana6"),(#REF!="Semana7"),(#REF!="Semana8")),INDEX(#REF!,MATCH(O$4,#REF!,0),MATCH(#REF!,#REF!,0)),""),""),IF(#REF!=1,IF(AND((L83=""),(M83=""),(N83="")),INDEX(#REF!,MATCH(O$4,#REF!,0),MATCH(#REF!,#REF!,0)),""),""))))</f>
        <v>#REF!</v>
      </c>
      <c r="P83" s="68" t="e">
        <f>IF(EXACT((#REF!),(PROPER(TEXT(P$3,"dddd")))),"",IF(AND(EXACT((#REF!),(PROPER(TEXT(O$3,"dddd")))),(EXACT((#REF!),PROPER(TEXT(P82,"dddd"))))),"",IF(#REF!=1,IF(AND((M83=""),(N83=""),(O83="")),INDEX(#REF!,MATCH(P$4,#REF!,0),MATCH(#REF!,#REF!,0)),""),IF(#REF!=2,IF(O83="",INDEX(#REF!,MATCH(P$4,#REF!,0),MATCH(#REF!,#REF!,0)),""),IF(#REF!=4,INDEX(#REF!,MATCH(P$4,#REF!,0),MATCH(#REF!,#REF!,0)),"")))))</f>
        <v>#REF!</v>
      </c>
      <c r="Q83" s="67" t="e">
        <f>IF(EXACT((#REF!),(PROPER(TEXT(Q$3,"dddd")))),"",IF(AND(EXACT((#REF!),(PROPER(TEXT(P$3,"dddd")))),(EXACT((#REF!),PROPER(TEXT(Q82,"dddd"))))),"",IF(#REF!=1,IF(AND((N83=""),(O83=""),(P83="")),INDEX(#REF!,MATCH(Q$4,#REF!,0),MATCH(#REF!,#REF!,0)),""),IF(#REF!=2,IF(P83="",INDEX(#REF!,MATCH(Q$4,#REF!,0),MATCH(#REF!,#REF!,0)),""),IF(#REF!=4,INDEX(#REF!,MATCH(Q$4,#REF!,0),MATCH(#REF!,#REF!,0)),"")))))</f>
        <v>#REF!</v>
      </c>
      <c r="R83" s="67" t="e">
        <f>IF(EXACT((#REF!),(PROPER(TEXT(R$3,"dddd")))),"",IF(AND(EXACT((#REF!),(PROPER(TEXT(Q$3,"dddd")))),(EXACT((#REF!),PROPER(TEXT(R82,"dddd"))))),"",IF(#REF!=1,IF(AND((O83=""),(P83=""),(Q83="")),INDEX(#REF!,MATCH(R$4,#REF!,0),MATCH(#REF!,#REF!,0)),""),IF(#REF!=2,IF(Q83="",INDEX(#REF!,MATCH(R$4,#REF!,0),MATCH(#REF!,#REF!,0)),""),IF(#REF!=4,INDEX(#REF!,MATCH(R$4,#REF!,0),MATCH(#REF!,#REF!,0)),"")))))</f>
        <v>#REF!</v>
      </c>
      <c r="S83" s="67" t="e">
        <f>IF(EXACT((#REF!),(PROPER(TEXT(S$3,"dddd")))),"",IF(AND(EXACT((#REF!),(PROPER(TEXT(R$3,"dddd")))),(EXACT((#REF!),PROPER(TEXT(S82,"dddd"))))),"",IF(#REF!=1,IF(AND((P83=""),(Q83=""),(R83="")),INDEX(#REF!,MATCH(S$4,#REF!,0),MATCH(#REF!,#REF!,0)),""),IF(#REF!=2,IF(R83="",INDEX(#REF!,MATCH(S$4,#REF!,0),MATCH(#REF!,#REF!,0)),""),IF(#REF!=4,INDEX(#REF!,MATCH(S$4,#REF!,0),MATCH(#REF!,#REF!,0)),"")))))</f>
        <v>#REF!</v>
      </c>
      <c r="T83" s="67" t="e">
        <f>IF(EXACT((#REF!),(PROPER(TEXT(T$3,"dddd")))),"",IF(AND(EXACT((#REF!),(PROPER(TEXT(S$3,"dddd")))),(EXACT((#REF!),PROPER(TEXT(T82,"dddd"))))),"",IF(#REF!=1,IF(AND((Q83=""),(R83=""),(S83="")),INDEX(#REF!,MATCH(T$4,#REF!,0),MATCH(#REF!,#REF!,0)),""),IF(#REF!=2,IF(S83="",INDEX(#REF!,MATCH(T$4,#REF!,0),MATCH(#REF!,#REF!,0)),""),IF(#REF!=4,INDEX(#REF!,MATCH(T$4,#REF!,0),MATCH(#REF!,#REF!,0)),"")))))</f>
        <v>#REF!</v>
      </c>
      <c r="U83" s="68" t="e">
        <f>IF(EXACT((#REF!),(PROPER(TEXT(U$3,"dddd")))),"",IF(AND(EXACT((#REF!),(PROPER(TEXT(T$3,"dddd")))),(EXACT((#REF!),PROPER(TEXT(U82,"dddd"))))),"",IF(#REF!=1,IF(AND((R83=""),(S83=""),(T83="")),INDEX(#REF!,MATCH(U$4,#REF!,0),MATCH(#REF!,#REF!,0)),""),IF(#REF!=2,IF(T83="",INDEX(#REF!,MATCH(U$4,#REF!,0),MATCH(#REF!,#REF!,0)),""),IF(#REF!=4,INDEX(#REF!,MATCH(U$4,#REF!,0),MATCH(#REF!,#REF!,0)),"")))))</f>
        <v>#REF!</v>
      </c>
      <c r="V83" s="68" t="e">
        <f>IF(EXACT((#REF!),(PROPER(TEXT(V$3,"dddd")))),"",IF(AND(EXACT((#REF!),(PROPER(TEXT(U$3,"dddd")))),(EXACT((#REF!),PROPER(TEXT(V82,"dddd"))))),"",IF(#REF!=1,IF(AND((S83=""),(T83=""),(U83="")),INDEX(#REF!,MATCH(V$4,#REF!,0),MATCH(#REF!,#REF!,0)),""),IF(#REF!=2,IF(U83="",INDEX(#REF!,MATCH(V$4,#REF!,0),MATCH(#REF!,#REF!,0)),""),IF(#REF!=4,INDEX(#REF!,MATCH(V$4,#REF!,0),MATCH(#REF!,#REF!,0)),"")))))</f>
        <v>#REF!</v>
      </c>
      <c r="W83" s="68" t="e">
        <f>IF(EXACT((#REF!),(PROPER(TEXT(W$3,"dddd")))),"",IF(AND(EXACT((#REF!),(PROPER(TEXT(V$3,"dddd")))),(EXACT((#REF!),PROPER(TEXT(W82,"dddd"))))),"",IF(#REF!=1,IF(AND((T83=""),(U83=""),(V83="")),INDEX(#REF!,MATCH(W$4,#REF!,0),MATCH(#REF!,#REF!,0)),""),IF(#REF!=2,IF(V83="",INDEX(#REF!,MATCH(W$4,#REF!,0),MATCH(#REF!,#REF!,0)),""),IF(#REF!=4,INDEX(#REF!,MATCH(W$4,#REF!,0),MATCH(#REF!,#REF!,0)),"")))))</f>
        <v>#REF!</v>
      </c>
      <c r="X83" s="68" t="e">
        <f>IF(EXACT((#REF!),(PROPER(TEXT(X$3,"dddd")))),"",IF(AND(EXACT((#REF!),(PROPER(TEXT(W$3,"dddd")))),(EXACT((#REF!),PROPER(TEXT(X82,"dddd"))))),"",IF(#REF!=1,IF(AND((U83=""),(V83=""),(W83="")),INDEX(#REF!,MATCH(X$4,#REF!,0),MATCH(#REF!,#REF!,0)),""),IF(#REF!=2,IF(W83="",INDEX(#REF!,MATCH(X$4,#REF!,0),MATCH(#REF!,#REF!,0)),""),IF(#REF!=4,INDEX(#REF!,MATCH(X$4,#REF!,0),MATCH(#REF!,#REF!,0)),"")))))</f>
        <v>#REF!</v>
      </c>
      <c r="Y83" s="67" t="e">
        <f>IF(EXACT((#REF!),(PROPER(TEXT(Y$3,"dddd")))),"",IF(AND(EXACT((#REF!),(PROPER(TEXT(X$3,"dddd")))),(EXACT((#REF!),PROPER(TEXT(Y82,"dddd"))))),"",IF(#REF!=1,IF(AND((V83=""),(W83=""),(X83="")),INDEX(#REF!,MATCH(Y$4,#REF!,0),MATCH(#REF!,#REF!,0)),""),IF(#REF!=2,IF(X83="",INDEX(#REF!,MATCH(Y$4,#REF!,0),MATCH(#REF!,#REF!,0)),""),IF(#REF!=4,INDEX(#REF!,MATCH(Y$4,#REF!,0),MATCH(#REF!,#REF!,0)),"")))))</f>
        <v>#REF!</v>
      </c>
      <c r="Z83" s="67" t="e">
        <f>IF(EXACT((#REF!),(PROPER(TEXT(Z$3,"dddd")))),"",IF(AND(EXACT((#REF!),(PROPER(TEXT(Y$3,"dddd")))),(EXACT((#REF!),PROPER(TEXT(Z82,"dddd"))))),"",IF(#REF!=1,IF(AND((W83=""),(X83=""),(Y83="")),INDEX(#REF!,MATCH(Z$4,#REF!,0),MATCH(#REF!,#REF!,0)),""),IF(#REF!=2,IF(Y83="",INDEX(#REF!,MATCH(Z$4,#REF!,0),MATCH(#REF!,#REF!,0)),""),IF(#REF!=4,INDEX(#REF!,MATCH(Z$4,#REF!,0),MATCH(#REF!,#REF!,0)),"")))))</f>
        <v>#REF!</v>
      </c>
      <c r="AA83" s="67" t="e">
        <f>IF(EXACT((#REF!),(PROPER(TEXT(AA$3,"dddd")))),"",IF(AND(EXACT((#REF!),(PROPER(TEXT(Z$3,"dddd")))),(EXACT((#REF!),PROPER(TEXT(AA82,"dddd"))))),"",IF(#REF!=1,IF(AND((X83=""),(Y83=""),(Z83="")),INDEX(#REF!,MATCH(AA$4,#REF!,0),MATCH(#REF!,#REF!,0)),""),IF(#REF!=2,IF(Z83="",INDEX(#REF!,MATCH(AA$4,#REF!,0),MATCH(#REF!,#REF!,0)),""),IF(#REF!=4,INDEX(#REF!,MATCH(AA$4,#REF!,0),MATCH(#REF!,#REF!,0)),"")))))</f>
        <v>#REF!</v>
      </c>
      <c r="AB83" s="67" t="e">
        <f>IF(EXACT((#REF!),(PROPER(TEXT(AB$3,"dddd")))),"",IF(AND(EXACT((#REF!),(PROPER(TEXT(AA$3,"dddd")))),(EXACT((#REF!),PROPER(TEXT(AB82,"dddd"))))),"",IF(#REF!=1,IF(AND((Y83=""),(Z83=""),(AA83="")),INDEX(#REF!,MATCH(AB$4,#REF!,0),MATCH(#REF!,#REF!,0)),""),IF(#REF!=2,IF(AA83="",INDEX(#REF!,MATCH(AB$4,#REF!,0),MATCH(#REF!,#REF!,0)),""),IF(#REF!=4,INDEX(#REF!,MATCH(AB$4,#REF!,0),MATCH(#REF!,#REF!,0)),"")))))</f>
        <v>#REF!</v>
      </c>
      <c r="AC83" s="67" t="e">
        <f>IF(EXACT((#REF!),(PROPER(TEXT(AC$3,"dddd")))),"",IF(AND(EXACT((#REF!),(PROPER(TEXT(AB$3,"dddd")))),(EXACT((#REF!),PROPER(TEXT(AC82,"dddd"))))),"",IF(#REF!=1,IF(AND((Z83=""),(AA83=""),(AB83="")),INDEX(#REF!,MATCH(AC$4,#REF!,0),MATCH(#REF!,#REF!,0)),""),IF(#REF!=2,IF(AB83="",INDEX(#REF!,MATCH(AC$4,#REF!,0),MATCH(#REF!,#REF!,0)),""),IF(#REF!=4,INDEX(#REF!,MATCH(AC$4,#REF!,0),MATCH(#REF!,#REF!,0)),"")))))</f>
        <v>#REF!</v>
      </c>
      <c r="AD83" s="68" t="e">
        <f>IF(EXACT((#REF!),(PROPER(TEXT(AD$3,"dddd")))),"",IF(AND(EXACT((#REF!),(PROPER(TEXT(AC$3,"dddd")))),(EXACT((#REF!),PROPER(TEXT(AD82,"dddd"))))),"",IF(#REF!=1,IF(AND((AA83=""),(AB83=""),(AC83="")),INDEX(#REF!,MATCH(AD$4,#REF!,0),MATCH(#REF!,#REF!,0)),""),IF(#REF!=2,IF(AC83="",INDEX(#REF!,MATCH(AD$4,#REF!,0),MATCH(#REF!,#REF!,0)),""),IF(#REF!=4,INDEX(#REF!,MATCH(AD$4,#REF!,0),MATCH(#REF!,#REF!,0)),"")))))</f>
        <v>#REF!</v>
      </c>
      <c r="AE83" s="68" t="e">
        <f>IF(EXACT((#REF!),(PROPER(TEXT(AE$3,"dddd")))),"",IF(AND(EXACT((#REF!),(PROPER(TEXT(AD$3,"dddd")))),(EXACT((#REF!),PROPER(TEXT(AE82,"dddd"))))),"",IF(#REF!=1,IF(AND((AB83=""),(AC83=""),(AD83="")),INDEX(#REF!,MATCH(AE$4,#REF!,0),MATCH(#REF!,#REF!,0)),""),IF(#REF!=2,IF(AD83="",INDEX(#REF!,MATCH(AE$4,#REF!,0),MATCH(#REF!,#REF!,0)),""),IF(#REF!=4,INDEX(#REF!,MATCH(AE$4,#REF!,0),MATCH(#REF!,#REF!,0)),"")))))</f>
        <v>#REF!</v>
      </c>
      <c r="AF83" s="68" t="e">
        <f>IF(EXACT((#REF!),(PROPER(TEXT(AF$3,"dddd")))),"",IF(AND(EXACT((#REF!),(PROPER(TEXT(AE$3,"dddd")))),(EXACT((#REF!),PROPER(TEXT(AF82,"dddd"))))),"",IF(#REF!=1,IF(AND((AC83=""),(AD83=""),(AE83="")),INDEX(#REF!,MATCH(AF$4,#REF!,0),MATCH(#REF!,#REF!,0)),""),IF(#REF!=2,IF(AE83="",INDEX(#REF!,MATCH(AF$4,#REF!,0),MATCH(#REF!,#REF!,0)),""),IF(#REF!=4,INDEX(#REF!,MATCH(AF$4,#REF!,0),MATCH(#REF!,#REF!,0)),"")))))</f>
        <v>#REF!</v>
      </c>
      <c r="AG83" s="68" t="e">
        <f>IF(EXACT((#REF!),(PROPER(TEXT(AG$3,"dddd")))),"",IF(AND(EXACT((#REF!),(PROPER(TEXT(AF$3,"dddd")))),(EXACT((#REF!),PROPER(TEXT(AG82,"dddd"))))),"",IF(#REF!=1,IF(AND((AD83=""),(AE83=""),(AF83="")),INDEX(#REF!,MATCH(AG$4,#REF!,0),MATCH(#REF!,#REF!,0)),""),IF(#REF!=2,IF(AF83="",INDEX(#REF!,MATCH(AG$4,#REF!,0),MATCH(#REF!,#REF!,0)),""),IF(#REF!=4,INDEX(#REF!,MATCH(AG$4,#REF!,0),MATCH(#REF!,#REF!,0)),"")))))</f>
        <v>#REF!</v>
      </c>
      <c r="AH83" s="67" t="e">
        <f>IF(EXACT((#REF!),(PROPER(TEXT(AH$3,"dddd")))),"",IF(AND(EXACT((#REF!),(PROPER(TEXT(AG$3,"dddd")))),(EXACT((#REF!),PROPER(TEXT(AH82,"dddd"))))),"",IF(#REF!=1,IF(AND((AE83=""),(AF83=""),(AG83="")),INDEX(#REF!,MATCH(AH$4,#REF!,0),MATCH(#REF!,#REF!,0)),""),IF(#REF!=2,IF(AG83="",INDEX(#REF!,MATCH(AH$4,#REF!,0),MATCH(#REF!,#REF!,0)),""),IF(#REF!=4,INDEX(#REF!,MATCH(AH$4,#REF!,0),MATCH(#REF!,#REF!,0)),"")))))</f>
        <v>#REF!</v>
      </c>
      <c r="AI83" s="67" t="e">
        <f>IF(EXACT((#REF!),(PROPER(TEXT(AI$3,"dddd")))),"",IF(AND(EXACT((#REF!),(PROPER(TEXT(AH$3,"dddd")))),(EXACT((#REF!),PROPER(TEXT(AI82,"dddd"))))),"",IF(#REF!=1,IF(AND((AF83=""),(AG83=""),(AH83="")),INDEX(#REF!,MATCH(AI$4,#REF!,0),MATCH(#REF!,#REF!,0)),""),IF(#REF!=2,IF(AH83="",INDEX(#REF!,MATCH(AI$4,#REF!,0),MATCH(#REF!,#REF!,0)),""),IF(#REF!=4,INDEX(#REF!,MATCH(AI$4,#REF!,0),MATCH(#REF!,#REF!,0)),"")))))</f>
        <v>#REF!</v>
      </c>
      <c r="AJ83" s="67" t="e">
        <f>IF(EXACT((#REF!),(PROPER(TEXT(AJ$3,"dddd")))),"",IF(AND(EXACT((#REF!),(PROPER(TEXT(AI$3,"dddd")))),(EXACT((#REF!),PROPER(TEXT(AJ82,"dddd"))))),"",IF(#REF!=1,IF(AND((AG83=""),(AH83=""),(AI83="")),INDEX(#REF!,MATCH(AJ$4,#REF!,0),MATCH(#REF!,#REF!,0)),""),IF(#REF!=2,IF(AI83="",INDEX(#REF!,MATCH(AJ$4,#REF!,0),MATCH(#REF!,#REF!,0)),""),IF(#REF!=4,INDEX(#REF!,MATCH(AJ$4,#REF!,0),MATCH(#REF!,#REF!,0)),"")))))</f>
        <v>#REF!</v>
      </c>
      <c r="AK83" s="67" t="e">
        <f>IF(EXACT((#REF!),(PROPER(TEXT(AK$3,"dddd")))),"",IF(AND(EXACT((#REF!),(PROPER(TEXT(AJ$3,"dddd")))),(EXACT((#REF!),PROPER(TEXT(AK82,"dddd"))))),"",IF(#REF!=1,IF(AND((AH83=""),(AI83=""),(AJ83="")),INDEX(#REF!,MATCH(AK$4,#REF!,0),MATCH(#REF!,#REF!,0)),""),IF(#REF!=2,IF(AJ83="",INDEX(#REF!,MATCH(AK$4,#REF!,0),MATCH(#REF!,#REF!,0)),""),IF(#REF!=4,INDEX(#REF!,MATCH(AK$4,#REF!,0),MATCH(#REF!,#REF!,0)),"")))))</f>
        <v>#REF!</v>
      </c>
      <c r="AL83" s="67" t="e">
        <f>IF(EXACT((#REF!),(PROPER(TEXT(AL$3,"dddd")))),"",IF(AND(EXACT((#REF!),(PROPER(TEXT(AK$3,"dddd")))),(EXACT((#REF!),PROPER(TEXT(AL82,"dddd"))))),"",IF(#REF!=1,IF(AND((AI83=""),(AJ83=""),(AK83="")),INDEX(#REF!,MATCH(AL$4,#REF!,0),MATCH(#REF!,#REF!,0)),""),IF(#REF!=2,IF(AK83="",INDEX(#REF!,MATCH(AL$4,#REF!,0),MATCH(#REF!,#REF!,0)),""),IF(#REF!=4,INDEX(#REF!,MATCH(AL$4,#REF!,0),MATCH(#REF!,#REF!,0)),"")))))</f>
        <v>#REF!</v>
      </c>
      <c r="AM83" s="68" t="e">
        <f>IF(EXACT((#REF!),(PROPER(TEXT(AM$3,"dddd")))),"",IF(AND(EXACT((#REF!),(PROPER(TEXT(AL$3,"dddd")))),(EXACT((#REF!),PROPER(TEXT(AM82,"dddd"))))),"",IF(#REF!=1,IF(AND((AJ83=""),(AK83=""),(AL83="")),INDEX(#REF!,MATCH(AM$4,#REF!,0),MATCH(#REF!,#REF!,0)),""),IF(#REF!=2,IF(AL83="",INDEX(#REF!,MATCH(AM$4,#REF!,0),MATCH(#REF!,#REF!,0)),""),IF(#REF!=4,INDEX(#REF!,MATCH(AM$4,#REF!,0),MATCH(#REF!,#REF!,0)),"")))))</f>
        <v>#REF!</v>
      </c>
      <c r="AN83" s="68" t="e">
        <f>IF(EXACT((#REF!),(PROPER(TEXT(AN$3,"dddd")))),"",IF(AND(EXACT((#REF!),(PROPER(TEXT(AM$3,"dddd")))),(EXACT((#REF!),PROPER(TEXT(AN82,"dddd"))))),"",IF(#REF!=1,IF(AND((AK83=""),(AL83=""),(AM83="")),INDEX(#REF!,MATCH(AN$4,#REF!,0),MATCH(#REF!,#REF!,0)),""),IF(#REF!=2,IF(AM83="",INDEX(#REF!,MATCH(AN$4,#REF!,0),MATCH(#REF!,#REF!,0)),""),IF(#REF!=4,INDEX(#REF!,MATCH(AN$4,#REF!,0),MATCH(#REF!,#REF!,0)),"")))))</f>
        <v>#REF!</v>
      </c>
      <c r="AO83" s="68" t="e">
        <f>IF(EXACT((#REF!),(PROPER(TEXT(AO$3,"dddd")))),"",IF(AND(EXACT((#REF!),(PROPER(TEXT(AN$3,"dddd")))),(EXACT((#REF!),PROPER(TEXT(AO82,"dddd"))))),"",IF(#REF!=1,IF(AND((AL83=""),(AM83=""),(AN83="")),INDEX(#REF!,MATCH(AO$4,#REF!,0),MATCH(#REF!,#REF!,0)),""),IF(#REF!=2,IF(AN83="",INDEX(#REF!,MATCH(AO$4,#REF!,0),MATCH(#REF!,#REF!,0)),""),IF(#REF!=4,INDEX(#REF!,MATCH(AO$4,#REF!,0),MATCH(#REF!,#REF!,0)),"")))))</f>
        <v>#REF!</v>
      </c>
      <c r="AP83" s="68" t="e">
        <f>IF(EXACT((#REF!),(PROPER(TEXT(AP$3,"dddd")))),"",IF(AND(EXACT((#REF!),(PROPER(TEXT(AO$3,"dddd")))),(EXACT((#REF!),PROPER(TEXT(AP82,"dddd"))))),"",IF(#REF!=1,IF(AND((AM83=""),(AN83=""),(AO83="")),INDEX(#REF!,MATCH(AP$4,#REF!,0),MATCH(#REF!,#REF!,0)),""),IF(#REF!=2,IF(AO83="",INDEX(#REF!,MATCH(AP$4,#REF!,0),MATCH(#REF!,#REF!,0)),""),IF(#REF!=4,INDEX(#REF!,MATCH(AP$4,#REF!,0),MATCH(#REF!,#REF!,0)),"")))))</f>
        <v>#REF!</v>
      </c>
      <c r="AQ83" s="67" t="e">
        <f>IF(EXACT((#REF!),(PROPER(TEXT(AQ$3,"dddd")))),"",IF(AND(EXACT((#REF!),(PROPER(TEXT(AP$3,"dddd")))),(EXACT((#REF!),PROPER(TEXT(AQ82,"dddd"))))),"",IF(#REF!=1,IF(AND((AN83=""),(AO83=""),(AP83="")),INDEX(#REF!,MATCH(AQ$4,#REF!,0),MATCH(#REF!,#REF!,0)),""),IF(#REF!=2,IF(AP83="",INDEX(#REF!,MATCH(AQ$4,#REF!,0),MATCH(#REF!,#REF!,0)),""),IF(#REF!=4,INDEX(#REF!,MATCH(AQ$4,#REF!,0),MATCH(#REF!,#REF!,0)),"")))))</f>
        <v>#REF!</v>
      </c>
      <c r="AR83" s="67" t="e">
        <f>IF(EXACT((#REF!),(PROPER(TEXT(AR$3,"dddd")))),"",IF(AND(EXACT((#REF!),(PROPER(TEXT(AQ$3,"dddd")))),(EXACT((#REF!),PROPER(TEXT(AR82,"dddd"))))),"",IF(#REF!=1,IF(AND((AO83=""),(AP83=""),(AQ83="")),INDEX(#REF!,MATCH(AR$4,#REF!,0),MATCH(#REF!,#REF!,0)),""),IF(#REF!=2,IF(AQ83="",INDEX(#REF!,MATCH(AR$4,#REF!,0),MATCH(#REF!,#REF!,0)),""),IF(#REF!=4,INDEX(#REF!,MATCH(AR$4,#REF!,0),MATCH(#REF!,#REF!,0)),"")))))</f>
        <v>#REF!</v>
      </c>
      <c r="AS83" s="67" t="e">
        <f>IF(EXACT((#REF!),(PROPER(TEXT(AS$3,"dddd")))),"",IF(AND(EXACT((#REF!),(PROPER(TEXT(AR$3,"dddd")))),(EXACT((#REF!),PROPER(TEXT(AS82,"dddd"))))),"",IF(#REF!=1,IF(AND((AP83=""),(AQ83=""),(AR83="")),INDEX(#REF!,MATCH(AS$4,#REF!,0),MATCH(#REF!,#REF!,0)),""),IF(#REF!=2,IF(AR83="",INDEX(#REF!,MATCH(AS$4,#REF!,0),MATCH(#REF!,#REF!,0)),""),IF(#REF!=4,INDEX(#REF!,MATCH(AS$4,#REF!,0),MATCH(#REF!,#REF!,0)),"")))))</f>
        <v>#REF!</v>
      </c>
      <c r="AT83" s="67" t="e">
        <f>IF(EXACT((#REF!),(PROPER(TEXT(AT$3,"dddd")))),"",IF(AND(EXACT((#REF!),(PROPER(TEXT(AS$3,"dddd")))),(EXACT((#REF!),PROPER(TEXT(AT82,"dddd"))))),"",IF(#REF!=1,IF(AND((AQ83=""),(AR83=""),(AS83="")),INDEX(#REF!,MATCH(AT$4,#REF!,0),MATCH(#REF!,#REF!,0)),""),IF(#REF!=2,IF(AS83="",INDEX(#REF!,MATCH(AT$4,#REF!,0),MATCH(#REF!,#REF!,0)),""),IF(#REF!=4,INDEX(#REF!,MATCH(AT$4,#REF!,0),MATCH(#REF!,#REF!,0)),"")))))</f>
        <v>#REF!</v>
      </c>
      <c r="AU83" s="67" t="e">
        <f>IF(EXACT((#REF!),(PROPER(TEXT(AU$3,"dddd")))),"",IF(AND(EXACT((#REF!),(PROPER(TEXT(AT$3,"dddd")))),(EXACT((#REF!),PROPER(TEXT(AU82,"dddd"))))),"",IF(#REF!=1,IF(AND((AR83=""),(AS83=""),(AT83="")),INDEX(#REF!,MATCH(AU$4,#REF!,0),MATCH(#REF!,#REF!,0)),""),IF(#REF!=2,IF(AT83="",INDEX(#REF!,MATCH(AU$4,#REF!,0),MATCH(#REF!,#REF!,0)),""),IF(#REF!=4,INDEX(#REF!,MATCH(AU$4,#REF!,0),MATCH(#REF!,#REF!,0)),"")))))</f>
        <v>#REF!</v>
      </c>
      <c r="AV83" s="68" t="e">
        <f>IF(EXACT((#REF!),(PROPER(TEXT(AV$3,"dddd")))),"",IF(AND(EXACT((#REF!),(PROPER(TEXT(AU$3,"dddd")))),(EXACT((#REF!),PROPER(TEXT(AV82,"dddd"))))),"",IF(#REF!=1,IF(AND((AS83=""),(AT83=""),(AU83="")),INDEX(#REF!,MATCH(AV$4,#REF!,0),MATCH(#REF!,#REF!,0)),""),IF(#REF!=2,IF(AU83="",INDEX(#REF!,MATCH(AV$4,#REF!,0),MATCH(#REF!,#REF!,0)),""),IF(#REF!=4,INDEX(#REF!,MATCH(AV$4,#REF!,0),MATCH(#REF!,#REF!,0)),"")))))</f>
        <v>#REF!</v>
      </c>
      <c r="AW83" s="68" t="e">
        <f>IF(EXACT((#REF!),(PROPER(TEXT(AW$3,"dddd")))),"",IF(AND(EXACT((#REF!),(PROPER(TEXT(AV$3,"dddd")))),(EXACT((#REF!),PROPER(TEXT(AW82,"dddd"))))),"",IF(#REF!=1,IF(AND((AT83=""),(AU83=""),(AV83="")),INDEX(#REF!,MATCH(AW$4,#REF!,0),MATCH(#REF!,#REF!,0)),""),IF(#REF!=2,IF(AV83="",INDEX(#REF!,MATCH(AW$4,#REF!,0),MATCH(#REF!,#REF!,0)),""),IF(#REF!=4,INDEX(#REF!,MATCH(AW$4,#REF!,0),MATCH(#REF!,#REF!,0)),"")))))</f>
        <v>#REF!</v>
      </c>
      <c r="AX83" s="68" t="e">
        <f>IF(EXACT((#REF!),(PROPER(TEXT(AX$3,"dddd")))),"",IF(AND(EXACT((#REF!),(PROPER(TEXT(AW$3,"dddd")))),(EXACT((#REF!),PROPER(TEXT(AX82,"dddd"))))),"",IF(#REF!=1,IF(AND((AU83=""),(AV83=""),(AW83="")),INDEX(#REF!,MATCH(AX$4,#REF!,0),MATCH(#REF!,#REF!,0)),""),IF(#REF!=2,IF(AW83="",INDEX(#REF!,MATCH(AX$4,#REF!,0),MATCH(#REF!,#REF!,0)),""),IF(#REF!=4,INDEX(#REF!,MATCH(AX$4,#REF!,0),MATCH(#REF!,#REF!,0)),"")))))</f>
        <v>#REF!</v>
      </c>
      <c r="AY83" s="68" t="e">
        <f>IF(EXACT((#REF!),(PROPER(TEXT(AY$3,"dddd")))),"",IF(AND(EXACT((#REF!),(PROPER(TEXT(AX$3,"dddd")))),(EXACT((#REF!),PROPER(TEXT(AY82,"dddd"))))),"",IF(#REF!=1,IF(AND((AV83=""),(AW83=""),(AX83="")),INDEX(#REF!,MATCH(AY$4,#REF!,0),MATCH(#REF!,#REF!,0)),""),IF(#REF!=2,IF(AX83="",INDEX(#REF!,MATCH(AY$4,#REF!,0),MATCH(#REF!,#REF!,0)),""),IF(#REF!=4,INDEX(#REF!,MATCH(AY$4,#REF!,0),MATCH(#REF!,#REF!,0)),"")))))</f>
        <v>#REF!</v>
      </c>
      <c r="AZ83" s="67" t="e">
        <f>IF(EXACT((#REF!),(PROPER(TEXT(AZ$3,"dddd")))),"",IF(AND(EXACT((#REF!),(PROPER(TEXT(AY$3,"dddd")))),(EXACT((#REF!),PROPER(TEXT(AZ82,"dddd"))))),"",IF(#REF!=1,IF(AND((AW83=""),(AX83=""),(AY83="")),INDEX(#REF!,MATCH(AZ$4,#REF!,0),MATCH(#REF!,#REF!,0)),""),IF(#REF!=2,IF(AY83="",INDEX(#REF!,MATCH(AZ$4,#REF!,0),MATCH(#REF!,#REF!,0)),""),IF(#REF!=4,INDEX(#REF!,MATCH(AZ$4,#REF!,0),MATCH(#REF!,#REF!,0)),"")))))</f>
        <v>#REF!</v>
      </c>
      <c r="BA83" s="67" t="e">
        <f>IF(EXACT((#REF!),(PROPER(TEXT(BA$3,"dddd")))),"",IF(AND(EXACT((#REF!),(PROPER(TEXT(AZ$3,"dddd")))),(EXACT((#REF!),PROPER(TEXT(BA82,"dddd"))))),"",IF(#REF!=1,IF(AND((AX83=""),(AY83=""),(AZ83="")),INDEX(#REF!,MATCH(BA$4,#REF!,0),MATCH(#REF!,#REF!,0)),""),IF(#REF!=2,IF(AZ83="",INDEX(#REF!,MATCH(BA$4,#REF!,0),MATCH(#REF!,#REF!,0)),""),IF(#REF!=4,INDEX(#REF!,MATCH(BA$4,#REF!,0),MATCH(#REF!,#REF!,0)),"")))))</f>
        <v>#REF!</v>
      </c>
      <c r="BB83" s="67" t="e">
        <f>IF(EXACT((#REF!),(PROPER(TEXT(BB$3,"dddd")))),"",IF(AND(EXACT((#REF!),(PROPER(TEXT(BA$3,"dddd")))),(EXACT((#REF!),PROPER(TEXT(BB82,"dddd"))))),"",IF(#REF!=1,IF(AND((AY83=""),(AZ83=""),(BA83="")),INDEX(#REF!,MATCH(BB$4,#REF!,0),MATCH(#REF!,#REF!,0)),""),IF(#REF!=2,IF(BA83="",INDEX(#REF!,MATCH(BB$4,#REF!,0),MATCH(#REF!,#REF!,0)),""),IF(#REF!=4,INDEX(#REF!,MATCH(BB$4,#REF!,0),MATCH(#REF!,#REF!,0)),"")))))</f>
        <v>#REF!</v>
      </c>
      <c r="BC83" s="67" t="e">
        <f>IF(EXACT((#REF!),(PROPER(TEXT(BC$3,"dddd")))),"",IF(AND(EXACT((#REF!),(PROPER(TEXT(BB$3,"dddd")))),(EXACT((#REF!),PROPER(TEXT(BC82,"dddd"))))),"",IF(#REF!=1,IF(AND((AZ83=""),(BA83=""),(BB83="")),INDEX(#REF!,MATCH(BC$4,#REF!,0),MATCH(#REF!,#REF!,0)),""),IF(#REF!=2,IF(BB83="",INDEX(#REF!,MATCH(BC$4,#REF!,0),MATCH(#REF!,#REF!,0)),""),IF(#REF!=4,INDEX(#REF!,MATCH(BC$4,#REF!,0),MATCH(#REF!,#REF!,0)),"")))))</f>
        <v>#REF!</v>
      </c>
      <c r="BD83" s="68" t="e">
        <f>IF(EXACT((#REF!),(PROPER(TEXT(BD$3,"dddd")))),"",IF(AND(EXACT((#REF!),(PROPER(TEXT(BC$3,"dddd")))),(EXACT((#REF!),PROPER(TEXT(BD82,"dddd"))))),"",IF(#REF!=1,IF(AND((BA83=""),(BB83=""),(BC83="")),INDEX(#REF!,MATCH(BD$4,#REF!,0),MATCH(#REF!,#REF!,0)),""),IF(#REF!=2,IF(BC83="",INDEX(#REF!,MATCH(BD$4,#REF!,0),MATCH(#REF!,#REF!,0)),""),IF(#REF!=4,INDEX(#REF!,MATCH(BD$4,#REF!,0),MATCH(#REF!,#REF!,0)),"")))))</f>
        <v>#REF!</v>
      </c>
      <c r="BE83" s="68" t="e">
        <f>IF(EXACT((#REF!),(PROPER(TEXT(BE$3,"dddd")))),"",IF(AND(EXACT((#REF!),(PROPER(TEXT(BD$3,"dddd")))),(EXACT((#REF!),PROPER(TEXT(BE82,"dddd"))))),"",IF(#REF!=1,IF(AND((BB83=""),(BC83=""),(BD83="")),INDEX(#REF!,MATCH(BE$4,#REF!,0),MATCH(#REF!,#REF!,0)),""),IF(#REF!=2,IF(BD83="",INDEX(#REF!,MATCH(BE$4,#REF!,0),MATCH(#REF!,#REF!,0)),""),IF(#REF!=4,INDEX(#REF!,MATCH(BE$4,#REF!,0),MATCH(#REF!,#REF!,0)),"")))))</f>
        <v>#REF!</v>
      </c>
      <c r="BF83" s="68" t="e">
        <f>IF(EXACT((#REF!),(PROPER(TEXT(BF$3,"dddd")))),"",IF(AND(EXACT((#REF!),(PROPER(TEXT(BE$3,"dddd")))),(EXACT((#REF!),PROPER(TEXT(BF82,"dddd"))))),"",IF(#REF!=1,IF(AND((BC83=""),(BD83=""),(BE83="")),INDEX(#REF!,MATCH(BF$4,#REF!,0),MATCH(#REF!,#REF!,0)),""),IF(#REF!=2,IF(BE83="",INDEX(#REF!,MATCH(BF$4,#REF!,0),MATCH(#REF!,#REF!,0)),""),IF(#REF!=4,INDEX(#REF!,MATCH(BF$4,#REF!,0),MATCH(#REF!,#REF!,0)),"")))))</f>
        <v>#REF!</v>
      </c>
      <c r="BG83" s="68" t="e">
        <f>IF(EXACT((#REF!),(PROPER(TEXT(BG$3,"dddd")))),"",IF(AND(EXACT((#REF!),(PROPER(TEXT(BF$3,"dddd")))),(EXACT((#REF!),PROPER(TEXT(BG82,"dddd"))))),"",IF(#REF!=1,IF(AND((BD83=""),(BE83=""),(BF83="")),INDEX(#REF!,MATCH(BG$4,#REF!,0),MATCH(#REF!,#REF!,0)),""),IF(#REF!=2,IF(BF83="",INDEX(#REF!,MATCH(BG$4,#REF!,0),MATCH(#REF!,#REF!,0)),""),IF(#REF!=4,INDEX(#REF!,MATCH(BG$4,#REF!,0),MATCH(#REF!,#REF!,0)),"")))))</f>
        <v>#REF!</v>
      </c>
    </row>
    <row r="84" spans="1:59" ht="26.25" customHeight="1" x14ac:dyDescent="0.25">
      <c r="A84" s="75" t="e">
        <f t="shared" si="2"/>
        <v>#REF!</v>
      </c>
      <c r="B84" s="52" t="s">
        <v>271</v>
      </c>
      <c r="C84" s="52" t="s">
        <v>77</v>
      </c>
      <c r="D84" s="52" t="s">
        <v>225</v>
      </c>
      <c r="E84" s="52" t="s">
        <v>78</v>
      </c>
      <c r="F84" s="72" t="e">
        <f>IF(ISNA(VLOOKUP(E84,#REF!,2,FALSE)),"",VLOOKUP(E84,#REF!,2,FALSE))</f>
        <v>#REF!</v>
      </c>
      <c r="G84" s="72" t="e">
        <f>IF(ISNA(VLOOKUP(E84,#REF!,3,0)),"",VLOOKUP(E84,#REF!,3,0))</f>
        <v>#REF!</v>
      </c>
      <c r="H84" s="67" t="e">
        <f>IF(EXACT((#REF!),(PROPER(TEXT(H$3,"dddd")))),"",IF(EXACT(H$4,#REF!),IF(#REF!=4,INDEX(#REF!,MATCH(H$4,#REF!,0),MATCH(#REF!,#REF!,0)),INDEX(#REF!,MATCH(#REF!,#REF!,0),MATCH(#REF!,#REF!,0))),""))</f>
        <v>#REF!</v>
      </c>
      <c r="I84" s="67" t="e">
        <f>IF(EXACT((#REF!),(PROPER(TEXT(I$3,"dddd")))),"",IF(EXACT(I$4,#REF!),IF(H84="",IF(OR((#REF!=4),(#REF!=3),(#REF!=2),(#REF!=1)),INDEX(#REF!,MATCH(I$4,#REF!,0),MATCH(#REF!,#REF!,0)),"")),IF(#REF!=4,IF(H84="","",INDEX(#REF!,MATCH(I$4,#REF!,0),MATCH(#REF!,#REF!,0))),IF(#REF!=2,IF(H84="",IF(OR((#REF!="Semana1"),(#REF!="Semana2")),INDEX(#REF!,MATCH(I$4,#REF!,0),MATCH(#REF!,#REF!,0)),""),""),IF(#REF!=1,IF(H84="",IF(#REF!="Semana2","",""),""))))))</f>
        <v>#REF!</v>
      </c>
      <c r="J84" s="67" t="e">
        <f>IF(EXACT(J$4,#REF!),IF(I84="",IF(OR((#REF!=4),(#REF!=3),(#REF!=2),(#REF!=1)),INDEX(#REF!,MATCH(J$4,#REF!,0),MATCH(#REF!,#REF!,0)),"")),IF(#REF!=4,IF(I84="","",INDEX(#REF!,MATCH(J$4,#REF!,0),MATCH(#REF!,#REF!,0))),IF(#REF!=2,IF(I84="",IF(OR((#REF!="Semana1"),(#REF!="Semana2"),(#REF!="Semana3")),INDEX(#REF!,MATCH(J$4,#REF!,0),MATCH(#REF!,#REF!,0)),""),""),IF(#REF!=1,IF(I84="",IF(#REF!="Semana3","",""),"")))))</f>
        <v>#REF!</v>
      </c>
      <c r="K84" s="67" t="e">
        <f>IF(EXACT(K$4,#REF!),IF(J84="",IF(OR((#REF!=4),(#REF!=3),(#REF!=2),(#REF!=1)),INDEX(#REF!,MATCH(K$4,#REF!,0),MATCH(#REF!,#REF!,0)),"")),IF(#REF!=4,IF(J84="","",INDEX(#REF!,MATCH(K$4,#REF!,0),MATCH(#REF!,#REF!,0))),IF(#REF!=2,IF(J84="",IF(OR((#REF!="Semana1"),(#REF!="Semana2"),(#REF!="Semana3"),(#REF!="Semana4")),INDEX(#REF!,MATCH(K$4,#REF!,0),MATCH(#REF!,#REF!,0)),""),""),IF(#REF!=1,IF(J84="",IF(#REF!="Semana4","",""),"")))))</f>
        <v>#REF!</v>
      </c>
      <c r="L84" s="67" t="e">
        <f>IF(EXACT(L$4,#REF!),IF(K84="",IF(OR((#REF!=4),(#REF!=3),(#REF!=2),(#REF!=1)),INDEX(#REF!,MATCH(L$4,#REF!,0),MATCH(#REF!,#REF!,0)),"")),IF(#REF!=4,IF(K84="","",INDEX(#REF!,MATCH(L$4,#REF!,0),MATCH(#REF!,#REF!,0))),IF(#REF!=2,IF(K84="",IF(OR((#REF!="Semana1"),(#REF!="Semana2"),(#REF!="Semana3"),(#REF!="Semana4"),(#REF!="Semana5")),INDEX(#REF!,MATCH(L$4,#REF!,0),MATCH(#REF!,#REF!,0)),""),""),IF(#REF!=1,IF(AND((#REF!="Semana1"),(I84=""),(J84=""),(K84="")),INDEX(#REF!,MATCH(L$4,#REF!,0),MATCH(#REF!,#REF!,0)),IF(AND((#REF!="Semana5"),(K84="")),INDEX(#REF!,MATCH(L$4,#REF!,0),MATCH(#REF!,#REF!,0)),""))))))</f>
        <v>#REF!</v>
      </c>
      <c r="M84" s="68" t="e">
        <f>IF(EXACT(M$4,#REF!),IF(L84="",IF(OR((#REF!=4),(#REF!=3),(#REF!=2),(#REF!=1)),INDEX(#REF!,MATCH(M$4,#REF!,0),MATCH(#REF!,#REF!,0)),"")),IF(#REF!=4,IF(L84="","",INDEX(#REF!,MATCH(M$4,#REF!,0),MATCH(#REF!,#REF!,0))),IF(#REF!=2,IF(L84="",IF(OR((#REF!="Semana1"),(#REF!="Semana2"),(#REF!="Semana3"),(#REF!="Semana4"),(#REF!="Semana5")),INDEX(#REF!,MATCH(M$4,#REF!,0),MATCH(#REF!,#REF!,0)),""),""),IF(#REF!=1,IF(AND((#REF!="Semana2"),(J84=""),(K84=""),(L84="")),INDEX(#REF!,MATCH(M$4,#REF!,0),MATCH(#REF!,#REF!,0)),IF(AND((#REF!="Semana6"),(L84="")),INDEX(#REF!,MATCH(M$4,#REF!,0),MATCH(#REF!,#REF!,0)),""))))))</f>
        <v>#REF!</v>
      </c>
      <c r="N84" s="68" t="e">
        <f>IF(EXACT(N$4,#REF!),IF(M84="",IF(OR((#REF!=4),(#REF!=3),(#REF!=2),(#REF!=1)),INDEX(#REF!,MATCH(N$4,#REF!,0),MATCH(#REF!,#REF!,0)),"")),IF(#REF!=4,IF(M84="","",INDEX(#REF!,MATCH(N$4,#REF!,0),MATCH(#REF!,#REF!,0))),IF(#REF!=2,IF(M84="",IF(OR((#REF!="Semana1"),(#REF!="Semana2"),(#REF!="Semana3"),(#REF!="Semana4"),(#REF!="Semana5")),INDEX(#REF!,MATCH(N$4,#REF!,0),MATCH(#REF!,#REF!,0)),""),""),IF(#REF!=1,IF(AND((#REF!="Semana3"),(K84=""),(L84=""),(M84="")),INDEX(#REF!,MATCH(N$4,#REF!,0),MATCH(#REF!,#REF!,0)),IF(AND((#REF!="Semana7"),(M84="")),INDEX(#REF!,MATCH(N$4,#REF!,0),MATCH(#REF!,#REF!,0)),""))))))</f>
        <v>#REF!</v>
      </c>
      <c r="O84" s="68" t="e">
        <f>IF(EXACT(O$4,#REF!),IF(N84="",IF(OR((#REF!=4),(#REF!=3),(#REF!=2),(#REF!=1)),INDEX(#REF!,MATCH(O$4,#REF!,0),MATCH(#REF!,#REF!,0)),"")),IF(#REF!=4,IF(N84="","",INDEX(#REF!,MATCH(O$4,#REF!,0),MATCH(#REF!,#REF!,0))),IF(#REF!=2,IF(N84="",IF(OR((#REF!="Semana1"),(#REF!="Semana2"),(#REF!="Semana3"),(#REF!="Semana4"),(#REF!="Semana5"),(#REF!="Semana6"),(#REF!="Semana7"),(#REF!="Semana8")),INDEX(#REF!,MATCH(O$4,#REF!,0),MATCH(#REF!,#REF!,0)),""),""),IF(#REF!=1,IF(AND((L84=""),(M84=""),(N84="")),INDEX(#REF!,MATCH(O$4,#REF!,0),MATCH(#REF!,#REF!,0)),""),""))))</f>
        <v>#REF!</v>
      </c>
      <c r="P84" s="68" t="e">
        <f>IF(EXACT((#REF!),(PROPER(TEXT(P$3,"dddd")))),"",IF(AND(EXACT((#REF!),(PROPER(TEXT(O$3,"dddd")))),(EXACT((#REF!),PROPER(TEXT(P83,"dddd"))))),"",IF(#REF!=1,IF(AND((M84=""),(N84=""),(O84="")),INDEX(#REF!,MATCH(P$4,#REF!,0),MATCH(#REF!,#REF!,0)),""),IF(#REF!=2,IF(O84="",INDEX(#REF!,MATCH(P$4,#REF!,0),MATCH(#REF!,#REF!,0)),""),IF(#REF!=4,INDEX(#REF!,MATCH(P$4,#REF!,0),MATCH(#REF!,#REF!,0)),"")))))</f>
        <v>#REF!</v>
      </c>
      <c r="Q84" s="67" t="e">
        <f>IF(EXACT((#REF!),(PROPER(TEXT(Q$3,"dddd")))),"",IF(AND(EXACT((#REF!),(PROPER(TEXT(P$3,"dddd")))),(EXACT((#REF!),PROPER(TEXT(Q83,"dddd"))))),"",IF(#REF!=1,IF(AND((N84=""),(O84=""),(P84="")),INDEX(#REF!,MATCH(Q$4,#REF!,0),MATCH(#REF!,#REF!,0)),""),IF(#REF!=2,IF(P84="",INDEX(#REF!,MATCH(Q$4,#REF!,0),MATCH(#REF!,#REF!,0)),""),IF(#REF!=4,INDEX(#REF!,MATCH(Q$4,#REF!,0),MATCH(#REF!,#REF!,0)),"")))))</f>
        <v>#REF!</v>
      </c>
      <c r="R84" s="67" t="e">
        <f>IF(EXACT((#REF!),(PROPER(TEXT(R$3,"dddd")))),"",IF(AND(EXACT((#REF!),(PROPER(TEXT(Q$3,"dddd")))),(EXACT((#REF!),PROPER(TEXT(R83,"dddd"))))),"",IF(#REF!=1,IF(AND((O84=""),(P84=""),(Q84="")),INDEX(#REF!,MATCH(R$4,#REF!,0),MATCH(#REF!,#REF!,0)),""),IF(#REF!=2,IF(Q84="",INDEX(#REF!,MATCH(R$4,#REF!,0),MATCH(#REF!,#REF!,0)),""),IF(#REF!=4,INDEX(#REF!,MATCH(R$4,#REF!,0),MATCH(#REF!,#REF!,0)),"")))))</f>
        <v>#REF!</v>
      </c>
      <c r="S84" s="67" t="e">
        <f>IF(EXACT((#REF!),(PROPER(TEXT(S$3,"dddd")))),"",IF(AND(EXACT((#REF!),(PROPER(TEXT(R$3,"dddd")))),(EXACT((#REF!),PROPER(TEXT(S83,"dddd"))))),"",IF(#REF!=1,IF(AND((P84=""),(Q84=""),(R84="")),INDEX(#REF!,MATCH(S$4,#REF!,0),MATCH(#REF!,#REF!,0)),""),IF(#REF!=2,IF(R84="",INDEX(#REF!,MATCH(S$4,#REF!,0),MATCH(#REF!,#REF!,0)),""),IF(#REF!=4,INDEX(#REF!,MATCH(S$4,#REF!,0),MATCH(#REF!,#REF!,0)),"")))))</f>
        <v>#REF!</v>
      </c>
      <c r="T84" s="67" t="e">
        <f>IF(EXACT((#REF!),(PROPER(TEXT(T$3,"dddd")))),"",IF(AND(EXACT((#REF!),(PROPER(TEXT(S$3,"dddd")))),(EXACT((#REF!),PROPER(TEXT(T83,"dddd"))))),"",IF(#REF!=1,IF(AND((Q84=""),(R84=""),(S84="")),INDEX(#REF!,MATCH(T$4,#REF!,0),MATCH(#REF!,#REF!,0)),""),IF(#REF!=2,IF(S84="",INDEX(#REF!,MATCH(T$4,#REF!,0),MATCH(#REF!,#REF!,0)),""),IF(#REF!=4,INDEX(#REF!,MATCH(T$4,#REF!,0),MATCH(#REF!,#REF!,0)),"")))))</f>
        <v>#REF!</v>
      </c>
      <c r="U84" s="68" t="e">
        <f>IF(EXACT((#REF!),(PROPER(TEXT(U$3,"dddd")))),"",IF(AND(EXACT((#REF!),(PROPER(TEXT(T$3,"dddd")))),(EXACT((#REF!),PROPER(TEXT(U83,"dddd"))))),"",IF(#REF!=1,IF(AND((R84=""),(S84=""),(T84="")),INDEX(#REF!,MATCH(U$4,#REF!,0),MATCH(#REF!,#REF!,0)),""),IF(#REF!=2,IF(T84="",INDEX(#REF!,MATCH(U$4,#REF!,0),MATCH(#REF!,#REF!,0)),""),IF(#REF!=4,INDEX(#REF!,MATCH(U$4,#REF!,0),MATCH(#REF!,#REF!,0)),"")))))</f>
        <v>#REF!</v>
      </c>
      <c r="V84" s="68" t="e">
        <f>IF(EXACT((#REF!),(PROPER(TEXT(V$3,"dddd")))),"",IF(AND(EXACT((#REF!),(PROPER(TEXT(U$3,"dddd")))),(EXACT((#REF!),PROPER(TEXT(V83,"dddd"))))),"",IF(#REF!=1,IF(AND((S84=""),(T84=""),(U84="")),INDEX(#REF!,MATCH(V$4,#REF!,0),MATCH(#REF!,#REF!,0)),""),IF(#REF!=2,IF(U84="",INDEX(#REF!,MATCH(V$4,#REF!,0),MATCH(#REF!,#REF!,0)),""),IF(#REF!=4,INDEX(#REF!,MATCH(V$4,#REF!,0),MATCH(#REF!,#REF!,0)),"")))))</f>
        <v>#REF!</v>
      </c>
      <c r="W84" s="68" t="e">
        <f>IF(EXACT((#REF!),(PROPER(TEXT(W$3,"dddd")))),"",IF(AND(EXACT((#REF!),(PROPER(TEXT(V$3,"dddd")))),(EXACT((#REF!),PROPER(TEXT(W83,"dddd"))))),"",IF(#REF!=1,IF(AND((T84=""),(U84=""),(V84="")),INDEX(#REF!,MATCH(W$4,#REF!,0),MATCH(#REF!,#REF!,0)),""),IF(#REF!=2,IF(V84="",INDEX(#REF!,MATCH(W$4,#REF!,0),MATCH(#REF!,#REF!,0)),""),IF(#REF!=4,INDEX(#REF!,MATCH(W$4,#REF!,0),MATCH(#REF!,#REF!,0)),"")))))</f>
        <v>#REF!</v>
      </c>
      <c r="X84" s="68" t="e">
        <f>IF(EXACT((#REF!),(PROPER(TEXT(X$3,"dddd")))),"",IF(AND(EXACT((#REF!),(PROPER(TEXT(W$3,"dddd")))),(EXACT((#REF!),PROPER(TEXT(X83,"dddd"))))),"",IF(#REF!=1,IF(AND((U84=""),(V84=""),(W84="")),INDEX(#REF!,MATCH(X$4,#REF!,0),MATCH(#REF!,#REF!,0)),""),IF(#REF!=2,IF(W84="",INDEX(#REF!,MATCH(X$4,#REF!,0),MATCH(#REF!,#REF!,0)),""),IF(#REF!=4,INDEX(#REF!,MATCH(X$4,#REF!,0),MATCH(#REF!,#REF!,0)),"")))))</f>
        <v>#REF!</v>
      </c>
      <c r="Y84" s="67" t="e">
        <f>IF(EXACT((#REF!),(PROPER(TEXT(Y$3,"dddd")))),"",IF(AND(EXACT((#REF!),(PROPER(TEXT(X$3,"dddd")))),(EXACT((#REF!),PROPER(TEXT(Y83,"dddd"))))),"",IF(#REF!=1,IF(AND((V84=""),(W84=""),(X84="")),INDEX(#REF!,MATCH(Y$4,#REF!,0),MATCH(#REF!,#REF!,0)),""),IF(#REF!=2,IF(X84="",INDEX(#REF!,MATCH(Y$4,#REF!,0),MATCH(#REF!,#REF!,0)),""),IF(#REF!=4,INDEX(#REF!,MATCH(Y$4,#REF!,0),MATCH(#REF!,#REF!,0)),"")))))</f>
        <v>#REF!</v>
      </c>
      <c r="Z84" s="67" t="e">
        <f>IF(EXACT((#REF!),(PROPER(TEXT(Z$3,"dddd")))),"",IF(AND(EXACT((#REF!),(PROPER(TEXT(Y$3,"dddd")))),(EXACT((#REF!),PROPER(TEXT(Z83,"dddd"))))),"",IF(#REF!=1,IF(AND((W84=""),(X84=""),(Y84="")),INDEX(#REF!,MATCH(Z$4,#REF!,0),MATCH(#REF!,#REF!,0)),""),IF(#REF!=2,IF(Y84="",INDEX(#REF!,MATCH(Z$4,#REF!,0),MATCH(#REF!,#REF!,0)),""),IF(#REF!=4,INDEX(#REF!,MATCH(Z$4,#REF!,0),MATCH(#REF!,#REF!,0)),"")))))</f>
        <v>#REF!</v>
      </c>
      <c r="AA84" s="67" t="e">
        <f>IF(EXACT((#REF!),(PROPER(TEXT(AA$3,"dddd")))),"",IF(AND(EXACT((#REF!),(PROPER(TEXT(Z$3,"dddd")))),(EXACT((#REF!),PROPER(TEXT(AA83,"dddd"))))),"",IF(#REF!=1,IF(AND((X84=""),(Y84=""),(Z84="")),INDEX(#REF!,MATCH(AA$4,#REF!,0),MATCH(#REF!,#REF!,0)),""),IF(#REF!=2,IF(Z84="",INDEX(#REF!,MATCH(AA$4,#REF!,0),MATCH(#REF!,#REF!,0)),""),IF(#REF!=4,INDEX(#REF!,MATCH(AA$4,#REF!,0),MATCH(#REF!,#REF!,0)),"")))))</f>
        <v>#REF!</v>
      </c>
      <c r="AB84" s="67" t="e">
        <f>IF(EXACT((#REF!),(PROPER(TEXT(AB$3,"dddd")))),"",IF(AND(EXACT((#REF!),(PROPER(TEXT(AA$3,"dddd")))),(EXACT((#REF!),PROPER(TEXT(AB83,"dddd"))))),"",IF(#REF!=1,IF(AND((Y84=""),(Z84=""),(AA84="")),INDEX(#REF!,MATCH(AB$4,#REF!,0),MATCH(#REF!,#REF!,0)),""),IF(#REF!=2,IF(AA84="",INDEX(#REF!,MATCH(AB$4,#REF!,0),MATCH(#REF!,#REF!,0)),""),IF(#REF!=4,INDEX(#REF!,MATCH(AB$4,#REF!,0),MATCH(#REF!,#REF!,0)),"")))))</f>
        <v>#REF!</v>
      </c>
      <c r="AC84" s="67" t="e">
        <f>IF(EXACT((#REF!),(PROPER(TEXT(AC$3,"dddd")))),"",IF(AND(EXACT((#REF!),(PROPER(TEXT(AB$3,"dddd")))),(EXACT((#REF!),PROPER(TEXT(AC83,"dddd"))))),"",IF(#REF!=1,IF(AND((Z84=""),(AA84=""),(AB84="")),INDEX(#REF!,MATCH(AC$4,#REF!,0),MATCH(#REF!,#REF!,0)),""),IF(#REF!=2,IF(AB84="",INDEX(#REF!,MATCH(AC$4,#REF!,0),MATCH(#REF!,#REF!,0)),""),IF(#REF!=4,INDEX(#REF!,MATCH(AC$4,#REF!,0),MATCH(#REF!,#REF!,0)),"")))))</f>
        <v>#REF!</v>
      </c>
      <c r="AD84" s="68" t="e">
        <f>IF(EXACT((#REF!),(PROPER(TEXT(AD$3,"dddd")))),"",IF(AND(EXACT((#REF!),(PROPER(TEXT(AC$3,"dddd")))),(EXACT((#REF!),PROPER(TEXT(AD83,"dddd"))))),"",IF(#REF!=1,IF(AND((AA84=""),(AB84=""),(AC84="")),INDEX(#REF!,MATCH(AD$4,#REF!,0),MATCH(#REF!,#REF!,0)),""),IF(#REF!=2,IF(AC84="",INDEX(#REF!,MATCH(AD$4,#REF!,0),MATCH(#REF!,#REF!,0)),""),IF(#REF!=4,INDEX(#REF!,MATCH(AD$4,#REF!,0),MATCH(#REF!,#REF!,0)),"")))))</f>
        <v>#REF!</v>
      </c>
      <c r="AE84" s="68" t="e">
        <f>IF(EXACT((#REF!),(PROPER(TEXT(AE$3,"dddd")))),"",IF(AND(EXACT((#REF!),(PROPER(TEXT(AD$3,"dddd")))),(EXACT((#REF!),PROPER(TEXT(AE83,"dddd"))))),"",IF(#REF!=1,IF(AND((AB84=""),(AC84=""),(AD84="")),INDEX(#REF!,MATCH(AE$4,#REF!,0),MATCH(#REF!,#REF!,0)),""),IF(#REF!=2,IF(AD84="",INDEX(#REF!,MATCH(AE$4,#REF!,0),MATCH(#REF!,#REF!,0)),""),IF(#REF!=4,INDEX(#REF!,MATCH(AE$4,#REF!,0),MATCH(#REF!,#REF!,0)),"")))))</f>
        <v>#REF!</v>
      </c>
      <c r="AF84" s="68" t="e">
        <f>IF(EXACT((#REF!),(PROPER(TEXT(AF$3,"dddd")))),"",IF(AND(EXACT((#REF!),(PROPER(TEXT(AE$3,"dddd")))),(EXACT((#REF!),PROPER(TEXT(AF83,"dddd"))))),"",IF(#REF!=1,IF(AND((AC84=""),(AD84=""),(AE84="")),INDEX(#REF!,MATCH(AF$4,#REF!,0),MATCH(#REF!,#REF!,0)),""),IF(#REF!=2,IF(AE84="",INDEX(#REF!,MATCH(AF$4,#REF!,0),MATCH(#REF!,#REF!,0)),""),IF(#REF!=4,INDEX(#REF!,MATCH(AF$4,#REF!,0),MATCH(#REF!,#REF!,0)),"")))))</f>
        <v>#REF!</v>
      </c>
      <c r="AG84" s="68" t="e">
        <f>IF(EXACT((#REF!),(PROPER(TEXT(AG$3,"dddd")))),"",IF(AND(EXACT((#REF!),(PROPER(TEXT(AF$3,"dddd")))),(EXACT((#REF!),PROPER(TEXT(AG83,"dddd"))))),"",IF(#REF!=1,IF(AND((AD84=""),(AE84=""),(AF84="")),INDEX(#REF!,MATCH(AG$4,#REF!,0),MATCH(#REF!,#REF!,0)),""),IF(#REF!=2,IF(AF84="",INDEX(#REF!,MATCH(AG$4,#REF!,0),MATCH(#REF!,#REF!,0)),""),IF(#REF!=4,INDEX(#REF!,MATCH(AG$4,#REF!,0),MATCH(#REF!,#REF!,0)),"")))))</f>
        <v>#REF!</v>
      </c>
      <c r="AH84" s="67" t="e">
        <f>IF(EXACT((#REF!),(PROPER(TEXT(AH$3,"dddd")))),"",IF(AND(EXACT((#REF!),(PROPER(TEXT(AG$3,"dddd")))),(EXACT((#REF!),PROPER(TEXT(AH83,"dddd"))))),"",IF(#REF!=1,IF(AND((AE84=""),(AF84=""),(AG84="")),INDEX(#REF!,MATCH(AH$4,#REF!,0),MATCH(#REF!,#REF!,0)),""),IF(#REF!=2,IF(AG84="",INDEX(#REF!,MATCH(AH$4,#REF!,0),MATCH(#REF!,#REF!,0)),""),IF(#REF!=4,INDEX(#REF!,MATCH(AH$4,#REF!,0),MATCH(#REF!,#REF!,0)),"")))))</f>
        <v>#REF!</v>
      </c>
      <c r="AI84" s="67" t="e">
        <f>IF(EXACT((#REF!),(PROPER(TEXT(AI$3,"dddd")))),"",IF(AND(EXACT((#REF!),(PROPER(TEXT(AH$3,"dddd")))),(EXACT((#REF!),PROPER(TEXT(AI83,"dddd"))))),"",IF(#REF!=1,IF(AND((AF84=""),(AG84=""),(AH84="")),INDEX(#REF!,MATCH(AI$4,#REF!,0),MATCH(#REF!,#REF!,0)),""),IF(#REF!=2,IF(AH84="",INDEX(#REF!,MATCH(AI$4,#REF!,0),MATCH(#REF!,#REF!,0)),""),IF(#REF!=4,INDEX(#REF!,MATCH(AI$4,#REF!,0),MATCH(#REF!,#REF!,0)),"")))))</f>
        <v>#REF!</v>
      </c>
      <c r="AJ84" s="67" t="e">
        <f>IF(EXACT((#REF!),(PROPER(TEXT(AJ$3,"dddd")))),"",IF(AND(EXACT((#REF!),(PROPER(TEXT(AI$3,"dddd")))),(EXACT((#REF!),PROPER(TEXT(AJ83,"dddd"))))),"",IF(#REF!=1,IF(AND((AG84=""),(AH84=""),(AI84="")),INDEX(#REF!,MATCH(AJ$4,#REF!,0),MATCH(#REF!,#REF!,0)),""),IF(#REF!=2,IF(AI84="",INDEX(#REF!,MATCH(AJ$4,#REF!,0),MATCH(#REF!,#REF!,0)),""),IF(#REF!=4,INDEX(#REF!,MATCH(AJ$4,#REF!,0),MATCH(#REF!,#REF!,0)),"")))))</f>
        <v>#REF!</v>
      </c>
      <c r="AK84" s="67" t="e">
        <f>IF(EXACT((#REF!),(PROPER(TEXT(AK$3,"dddd")))),"",IF(AND(EXACT((#REF!),(PROPER(TEXT(AJ$3,"dddd")))),(EXACT((#REF!),PROPER(TEXT(AK83,"dddd"))))),"",IF(#REF!=1,IF(AND((AH84=""),(AI84=""),(AJ84="")),INDEX(#REF!,MATCH(AK$4,#REF!,0),MATCH(#REF!,#REF!,0)),""),IF(#REF!=2,IF(AJ84="",INDEX(#REF!,MATCH(AK$4,#REF!,0),MATCH(#REF!,#REF!,0)),""),IF(#REF!=4,INDEX(#REF!,MATCH(AK$4,#REF!,0),MATCH(#REF!,#REF!,0)),"")))))</f>
        <v>#REF!</v>
      </c>
      <c r="AL84" s="67" t="e">
        <f>IF(EXACT((#REF!),(PROPER(TEXT(AL$3,"dddd")))),"",IF(AND(EXACT((#REF!),(PROPER(TEXT(AK$3,"dddd")))),(EXACT((#REF!),PROPER(TEXT(AL83,"dddd"))))),"",IF(#REF!=1,IF(AND((AI84=""),(AJ84=""),(AK84="")),INDEX(#REF!,MATCH(AL$4,#REF!,0),MATCH(#REF!,#REF!,0)),""),IF(#REF!=2,IF(AK84="",INDEX(#REF!,MATCH(AL$4,#REF!,0),MATCH(#REF!,#REF!,0)),""),IF(#REF!=4,INDEX(#REF!,MATCH(AL$4,#REF!,0),MATCH(#REF!,#REF!,0)),"")))))</f>
        <v>#REF!</v>
      </c>
      <c r="AM84" s="68" t="e">
        <f>IF(EXACT((#REF!),(PROPER(TEXT(AM$3,"dddd")))),"",IF(AND(EXACT((#REF!),(PROPER(TEXT(AL$3,"dddd")))),(EXACT((#REF!),PROPER(TEXT(AM83,"dddd"))))),"",IF(#REF!=1,IF(AND((AJ84=""),(AK84=""),(AL84="")),INDEX(#REF!,MATCH(AM$4,#REF!,0),MATCH(#REF!,#REF!,0)),""),IF(#REF!=2,IF(AL84="",INDEX(#REF!,MATCH(AM$4,#REF!,0),MATCH(#REF!,#REF!,0)),""),IF(#REF!=4,INDEX(#REF!,MATCH(AM$4,#REF!,0),MATCH(#REF!,#REF!,0)),"")))))</f>
        <v>#REF!</v>
      </c>
      <c r="AN84" s="68" t="e">
        <f>IF(EXACT((#REF!),(PROPER(TEXT(AN$3,"dddd")))),"",IF(AND(EXACT((#REF!),(PROPER(TEXT(AM$3,"dddd")))),(EXACT((#REF!),PROPER(TEXT(AN83,"dddd"))))),"",IF(#REF!=1,IF(AND((AK84=""),(AL84=""),(AM84="")),INDEX(#REF!,MATCH(AN$4,#REF!,0),MATCH(#REF!,#REF!,0)),""),IF(#REF!=2,IF(AM84="",INDEX(#REF!,MATCH(AN$4,#REF!,0),MATCH(#REF!,#REF!,0)),""),IF(#REF!=4,INDEX(#REF!,MATCH(AN$4,#REF!,0),MATCH(#REF!,#REF!,0)),"")))))</f>
        <v>#REF!</v>
      </c>
      <c r="AO84" s="68" t="e">
        <f>IF(EXACT((#REF!),(PROPER(TEXT(AO$3,"dddd")))),"",IF(AND(EXACT((#REF!),(PROPER(TEXT(AN$3,"dddd")))),(EXACT((#REF!),PROPER(TEXT(AO83,"dddd"))))),"",IF(#REF!=1,IF(AND((AL84=""),(AM84=""),(AN84="")),INDEX(#REF!,MATCH(AO$4,#REF!,0),MATCH(#REF!,#REF!,0)),""),IF(#REF!=2,IF(AN84="",INDEX(#REF!,MATCH(AO$4,#REF!,0),MATCH(#REF!,#REF!,0)),""),IF(#REF!=4,INDEX(#REF!,MATCH(AO$4,#REF!,0),MATCH(#REF!,#REF!,0)),"")))))</f>
        <v>#REF!</v>
      </c>
      <c r="AP84" s="68" t="e">
        <f>IF(EXACT((#REF!),(PROPER(TEXT(AP$3,"dddd")))),"",IF(AND(EXACT((#REF!),(PROPER(TEXT(AO$3,"dddd")))),(EXACT((#REF!),PROPER(TEXT(AP83,"dddd"))))),"",IF(#REF!=1,IF(AND((AM84=""),(AN84=""),(AO84="")),INDEX(#REF!,MATCH(AP$4,#REF!,0),MATCH(#REF!,#REF!,0)),""),IF(#REF!=2,IF(AO84="",INDEX(#REF!,MATCH(AP$4,#REF!,0),MATCH(#REF!,#REF!,0)),""),IF(#REF!=4,INDEX(#REF!,MATCH(AP$4,#REF!,0),MATCH(#REF!,#REF!,0)),"")))))</f>
        <v>#REF!</v>
      </c>
      <c r="AQ84" s="67" t="e">
        <f>IF(EXACT((#REF!),(PROPER(TEXT(AQ$3,"dddd")))),"",IF(AND(EXACT((#REF!),(PROPER(TEXT(AP$3,"dddd")))),(EXACT((#REF!),PROPER(TEXT(AQ83,"dddd"))))),"",IF(#REF!=1,IF(AND((AN84=""),(AO84=""),(AP84="")),INDEX(#REF!,MATCH(AQ$4,#REF!,0),MATCH(#REF!,#REF!,0)),""),IF(#REF!=2,IF(AP84="",INDEX(#REF!,MATCH(AQ$4,#REF!,0),MATCH(#REF!,#REF!,0)),""),IF(#REF!=4,INDEX(#REF!,MATCH(AQ$4,#REF!,0),MATCH(#REF!,#REF!,0)),"")))))</f>
        <v>#REF!</v>
      </c>
      <c r="AR84" s="67" t="e">
        <f>IF(EXACT((#REF!),(PROPER(TEXT(AR$3,"dddd")))),"",IF(AND(EXACT((#REF!),(PROPER(TEXT(AQ$3,"dddd")))),(EXACT((#REF!),PROPER(TEXT(AR83,"dddd"))))),"",IF(#REF!=1,IF(AND((AO84=""),(AP84=""),(AQ84="")),INDEX(#REF!,MATCH(AR$4,#REF!,0),MATCH(#REF!,#REF!,0)),""),IF(#REF!=2,IF(AQ84="",INDEX(#REF!,MATCH(AR$4,#REF!,0),MATCH(#REF!,#REF!,0)),""),IF(#REF!=4,INDEX(#REF!,MATCH(AR$4,#REF!,0),MATCH(#REF!,#REF!,0)),"")))))</f>
        <v>#REF!</v>
      </c>
      <c r="AS84" s="67" t="e">
        <f>IF(EXACT((#REF!),(PROPER(TEXT(AS$3,"dddd")))),"",IF(AND(EXACT((#REF!),(PROPER(TEXT(AR$3,"dddd")))),(EXACT((#REF!),PROPER(TEXT(AS83,"dddd"))))),"",IF(#REF!=1,IF(AND((AP84=""),(AQ84=""),(AR84="")),INDEX(#REF!,MATCH(AS$4,#REF!,0),MATCH(#REF!,#REF!,0)),""),IF(#REF!=2,IF(AR84="",INDEX(#REF!,MATCH(AS$4,#REF!,0),MATCH(#REF!,#REF!,0)),""),IF(#REF!=4,INDEX(#REF!,MATCH(AS$4,#REF!,0),MATCH(#REF!,#REF!,0)),"")))))</f>
        <v>#REF!</v>
      </c>
      <c r="AT84" s="67" t="e">
        <f>IF(EXACT((#REF!),(PROPER(TEXT(AT$3,"dddd")))),"",IF(AND(EXACT((#REF!),(PROPER(TEXT(AS$3,"dddd")))),(EXACT((#REF!),PROPER(TEXT(AT83,"dddd"))))),"",IF(#REF!=1,IF(AND((AQ84=""),(AR84=""),(AS84="")),INDEX(#REF!,MATCH(AT$4,#REF!,0),MATCH(#REF!,#REF!,0)),""),IF(#REF!=2,IF(AS84="",INDEX(#REF!,MATCH(AT$4,#REF!,0),MATCH(#REF!,#REF!,0)),""),IF(#REF!=4,INDEX(#REF!,MATCH(AT$4,#REF!,0),MATCH(#REF!,#REF!,0)),"")))))</f>
        <v>#REF!</v>
      </c>
      <c r="AU84" s="67" t="e">
        <f>IF(EXACT((#REF!),(PROPER(TEXT(AU$3,"dddd")))),"",IF(AND(EXACT((#REF!),(PROPER(TEXT(AT$3,"dddd")))),(EXACT((#REF!),PROPER(TEXT(AU83,"dddd"))))),"",IF(#REF!=1,IF(AND((AR84=""),(AS84=""),(AT84="")),INDEX(#REF!,MATCH(AU$4,#REF!,0),MATCH(#REF!,#REF!,0)),""),IF(#REF!=2,IF(AT84="",INDEX(#REF!,MATCH(AU$4,#REF!,0),MATCH(#REF!,#REF!,0)),""),IF(#REF!=4,INDEX(#REF!,MATCH(AU$4,#REF!,0),MATCH(#REF!,#REF!,0)),"")))))</f>
        <v>#REF!</v>
      </c>
      <c r="AV84" s="68" t="e">
        <f>IF(EXACT((#REF!),(PROPER(TEXT(AV$3,"dddd")))),"",IF(AND(EXACT((#REF!),(PROPER(TEXT(AU$3,"dddd")))),(EXACT((#REF!),PROPER(TEXT(AV83,"dddd"))))),"",IF(#REF!=1,IF(AND((AS84=""),(AT84=""),(AU84="")),INDEX(#REF!,MATCH(AV$4,#REF!,0),MATCH(#REF!,#REF!,0)),""),IF(#REF!=2,IF(AU84="",INDEX(#REF!,MATCH(AV$4,#REF!,0),MATCH(#REF!,#REF!,0)),""),IF(#REF!=4,INDEX(#REF!,MATCH(AV$4,#REF!,0),MATCH(#REF!,#REF!,0)),"")))))</f>
        <v>#REF!</v>
      </c>
      <c r="AW84" s="68" t="e">
        <f>IF(EXACT((#REF!),(PROPER(TEXT(AW$3,"dddd")))),"",IF(AND(EXACT((#REF!),(PROPER(TEXT(AV$3,"dddd")))),(EXACT((#REF!),PROPER(TEXT(AW83,"dddd"))))),"",IF(#REF!=1,IF(AND((AT84=""),(AU84=""),(AV84="")),INDEX(#REF!,MATCH(AW$4,#REF!,0),MATCH(#REF!,#REF!,0)),""),IF(#REF!=2,IF(AV84="",INDEX(#REF!,MATCH(AW$4,#REF!,0),MATCH(#REF!,#REF!,0)),""),IF(#REF!=4,INDEX(#REF!,MATCH(AW$4,#REF!,0),MATCH(#REF!,#REF!,0)),"")))))</f>
        <v>#REF!</v>
      </c>
      <c r="AX84" s="68" t="e">
        <f>IF(EXACT((#REF!),(PROPER(TEXT(AX$3,"dddd")))),"",IF(AND(EXACT((#REF!),(PROPER(TEXT(AW$3,"dddd")))),(EXACT((#REF!),PROPER(TEXT(AX83,"dddd"))))),"",IF(#REF!=1,IF(AND((AU84=""),(AV84=""),(AW84="")),INDEX(#REF!,MATCH(AX$4,#REF!,0),MATCH(#REF!,#REF!,0)),""),IF(#REF!=2,IF(AW84="",INDEX(#REF!,MATCH(AX$4,#REF!,0),MATCH(#REF!,#REF!,0)),""),IF(#REF!=4,INDEX(#REF!,MATCH(AX$4,#REF!,0),MATCH(#REF!,#REF!,0)),"")))))</f>
        <v>#REF!</v>
      </c>
      <c r="AY84" s="68" t="e">
        <f>IF(EXACT((#REF!),(PROPER(TEXT(AY$3,"dddd")))),"",IF(AND(EXACT((#REF!),(PROPER(TEXT(AX$3,"dddd")))),(EXACT((#REF!),PROPER(TEXT(AY83,"dddd"))))),"",IF(#REF!=1,IF(AND((AV84=""),(AW84=""),(AX84="")),INDEX(#REF!,MATCH(AY$4,#REF!,0),MATCH(#REF!,#REF!,0)),""),IF(#REF!=2,IF(AX84="",INDEX(#REF!,MATCH(AY$4,#REF!,0),MATCH(#REF!,#REF!,0)),""),IF(#REF!=4,INDEX(#REF!,MATCH(AY$4,#REF!,0),MATCH(#REF!,#REF!,0)),"")))))</f>
        <v>#REF!</v>
      </c>
      <c r="AZ84" s="67" t="e">
        <f>IF(EXACT((#REF!),(PROPER(TEXT(AZ$3,"dddd")))),"",IF(AND(EXACT((#REF!),(PROPER(TEXT(AY$3,"dddd")))),(EXACT((#REF!),PROPER(TEXT(AZ83,"dddd"))))),"",IF(#REF!=1,IF(AND((AW84=""),(AX84=""),(AY84="")),INDEX(#REF!,MATCH(AZ$4,#REF!,0),MATCH(#REF!,#REF!,0)),""),IF(#REF!=2,IF(AY84="",INDEX(#REF!,MATCH(AZ$4,#REF!,0),MATCH(#REF!,#REF!,0)),""),IF(#REF!=4,INDEX(#REF!,MATCH(AZ$4,#REF!,0),MATCH(#REF!,#REF!,0)),"")))))</f>
        <v>#REF!</v>
      </c>
      <c r="BA84" s="67" t="e">
        <f>IF(EXACT((#REF!),(PROPER(TEXT(BA$3,"dddd")))),"",IF(AND(EXACT((#REF!),(PROPER(TEXT(AZ$3,"dddd")))),(EXACT((#REF!),PROPER(TEXT(BA83,"dddd"))))),"",IF(#REF!=1,IF(AND((AX84=""),(AY84=""),(AZ84="")),INDEX(#REF!,MATCH(BA$4,#REF!,0),MATCH(#REF!,#REF!,0)),""),IF(#REF!=2,IF(AZ84="",INDEX(#REF!,MATCH(BA$4,#REF!,0),MATCH(#REF!,#REF!,0)),""),IF(#REF!=4,INDEX(#REF!,MATCH(BA$4,#REF!,0),MATCH(#REF!,#REF!,0)),"")))))</f>
        <v>#REF!</v>
      </c>
      <c r="BB84" s="67" t="e">
        <f>IF(EXACT((#REF!),(PROPER(TEXT(BB$3,"dddd")))),"",IF(AND(EXACT((#REF!),(PROPER(TEXT(BA$3,"dddd")))),(EXACT((#REF!),PROPER(TEXT(BB83,"dddd"))))),"",IF(#REF!=1,IF(AND((AY84=""),(AZ84=""),(BA84="")),INDEX(#REF!,MATCH(BB$4,#REF!,0),MATCH(#REF!,#REF!,0)),""),IF(#REF!=2,IF(BA84="",INDEX(#REF!,MATCH(BB$4,#REF!,0),MATCH(#REF!,#REF!,0)),""),IF(#REF!=4,INDEX(#REF!,MATCH(BB$4,#REF!,0),MATCH(#REF!,#REF!,0)),"")))))</f>
        <v>#REF!</v>
      </c>
      <c r="BC84" s="67" t="e">
        <f>IF(EXACT((#REF!),(PROPER(TEXT(BC$3,"dddd")))),"",IF(AND(EXACT((#REF!),(PROPER(TEXT(BB$3,"dddd")))),(EXACT((#REF!),PROPER(TEXT(BC83,"dddd"))))),"",IF(#REF!=1,IF(AND((AZ84=""),(BA84=""),(BB84="")),INDEX(#REF!,MATCH(BC$4,#REF!,0),MATCH(#REF!,#REF!,0)),""),IF(#REF!=2,IF(BB84="",INDEX(#REF!,MATCH(BC$4,#REF!,0),MATCH(#REF!,#REF!,0)),""),IF(#REF!=4,INDEX(#REF!,MATCH(BC$4,#REF!,0),MATCH(#REF!,#REF!,0)),"")))))</f>
        <v>#REF!</v>
      </c>
      <c r="BD84" s="68" t="e">
        <f>IF(EXACT((#REF!),(PROPER(TEXT(BD$3,"dddd")))),"",IF(AND(EXACT((#REF!),(PROPER(TEXT(BC$3,"dddd")))),(EXACT((#REF!),PROPER(TEXT(BD83,"dddd"))))),"",IF(#REF!=1,IF(AND((BA84=""),(BB84=""),(BC84="")),INDEX(#REF!,MATCH(BD$4,#REF!,0),MATCH(#REF!,#REF!,0)),""),IF(#REF!=2,IF(BC84="",INDEX(#REF!,MATCH(BD$4,#REF!,0),MATCH(#REF!,#REF!,0)),""),IF(#REF!=4,INDEX(#REF!,MATCH(BD$4,#REF!,0),MATCH(#REF!,#REF!,0)),"")))))</f>
        <v>#REF!</v>
      </c>
      <c r="BE84" s="68" t="e">
        <f>IF(EXACT((#REF!),(PROPER(TEXT(BE$3,"dddd")))),"",IF(AND(EXACT((#REF!),(PROPER(TEXT(BD$3,"dddd")))),(EXACT((#REF!),PROPER(TEXT(BE83,"dddd"))))),"",IF(#REF!=1,IF(AND((BB84=""),(BC84=""),(BD84="")),INDEX(#REF!,MATCH(BE$4,#REF!,0),MATCH(#REF!,#REF!,0)),""),IF(#REF!=2,IF(BD84="",INDEX(#REF!,MATCH(BE$4,#REF!,0),MATCH(#REF!,#REF!,0)),""),IF(#REF!=4,INDEX(#REF!,MATCH(BE$4,#REF!,0),MATCH(#REF!,#REF!,0)),"")))))</f>
        <v>#REF!</v>
      </c>
      <c r="BF84" s="68" t="e">
        <f>IF(EXACT((#REF!),(PROPER(TEXT(BF$3,"dddd")))),"",IF(AND(EXACT((#REF!),(PROPER(TEXT(BE$3,"dddd")))),(EXACT((#REF!),PROPER(TEXT(BF83,"dddd"))))),"",IF(#REF!=1,IF(AND((BC84=""),(BD84=""),(BE84="")),INDEX(#REF!,MATCH(BF$4,#REF!,0),MATCH(#REF!,#REF!,0)),""),IF(#REF!=2,IF(BE84="",INDEX(#REF!,MATCH(BF$4,#REF!,0),MATCH(#REF!,#REF!,0)),""),IF(#REF!=4,INDEX(#REF!,MATCH(BF$4,#REF!,0),MATCH(#REF!,#REF!,0)),"")))))</f>
        <v>#REF!</v>
      </c>
      <c r="BG84" s="68" t="e">
        <f>IF(EXACT((#REF!),(PROPER(TEXT(BG$3,"dddd")))),"",IF(AND(EXACT((#REF!),(PROPER(TEXT(BF$3,"dddd")))),(EXACT((#REF!),PROPER(TEXT(BG83,"dddd"))))),"",IF(#REF!=1,IF(AND((BD84=""),(BE84=""),(BF84="")),INDEX(#REF!,MATCH(BG$4,#REF!,0),MATCH(#REF!,#REF!,0)),""),IF(#REF!=2,IF(BF84="",INDEX(#REF!,MATCH(BG$4,#REF!,0),MATCH(#REF!,#REF!,0)),""),IF(#REF!=4,INDEX(#REF!,MATCH(BG$4,#REF!,0),MATCH(#REF!,#REF!,0)),"")))))</f>
        <v>#REF!</v>
      </c>
    </row>
    <row r="85" spans="1:59" ht="26.25" customHeight="1" x14ac:dyDescent="0.25">
      <c r="A85" s="75" t="e">
        <f t="shared" si="2"/>
        <v>#REF!</v>
      </c>
      <c r="B85" s="52" t="s">
        <v>271</v>
      </c>
      <c r="C85" s="52" t="s">
        <v>77</v>
      </c>
      <c r="D85" s="52" t="s">
        <v>225</v>
      </c>
      <c r="E85" s="52" t="s">
        <v>79</v>
      </c>
      <c r="F85" s="72" t="e">
        <f>IF(ISNA(VLOOKUP(E85,#REF!,2,FALSE)),"",VLOOKUP(E85,#REF!,2,FALSE))</f>
        <v>#REF!</v>
      </c>
      <c r="G85" s="72" t="e">
        <f>IF(ISNA(VLOOKUP(E85,#REF!,3,0)),"",VLOOKUP(E85,#REF!,3,0))</f>
        <v>#REF!</v>
      </c>
      <c r="H85" s="67" t="e">
        <f>IF(EXACT((#REF!),(PROPER(TEXT(H$3,"dddd")))),"",IF(EXACT(H$4,#REF!),IF(#REF!=4,INDEX(#REF!,MATCH(H$4,#REF!,0),MATCH(#REF!,#REF!,0)),INDEX(#REF!,MATCH(#REF!,#REF!,0),MATCH(#REF!,#REF!,0))),""))</f>
        <v>#REF!</v>
      </c>
      <c r="I85" s="67" t="e">
        <f>IF(EXACT((#REF!),(PROPER(TEXT(I$3,"dddd")))),"",IF(EXACT(I$4,#REF!),IF(H85="",IF(OR((#REF!=4),(#REF!=3),(#REF!=2),(#REF!=1)),INDEX(#REF!,MATCH(I$4,#REF!,0),MATCH(#REF!,#REF!,0)),"")),IF(#REF!=4,IF(H85="","",INDEX(#REF!,MATCH(I$4,#REF!,0),MATCH(#REF!,#REF!,0))),IF(#REF!=2,IF(H85="",IF(OR((#REF!="Semana1"),(#REF!="Semana2")),INDEX(#REF!,MATCH(I$4,#REF!,0),MATCH(#REF!,#REF!,0)),""),""),IF(#REF!=1,IF(H85="",IF(#REF!="Semana2","",""),""))))))</f>
        <v>#REF!</v>
      </c>
      <c r="J85" s="67" t="e">
        <f>IF(EXACT(J$4,#REF!),IF(I85="",IF(OR((#REF!=4),(#REF!=3),(#REF!=2),(#REF!=1)),INDEX(#REF!,MATCH(J$4,#REF!,0),MATCH(#REF!,#REF!,0)),"")),IF(#REF!=4,IF(I85="","",INDEX(#REF!,MATCH(J$4,#REF!,0),MATCH(#REF!,#REF!,0))),IF(#REF!=2,IF(I85="",IF(OR((#REF!="Semana1"),(#REF!="Semana2"),(#REF!="Semana3")),INDEX(#REF!,MATCH(J$4,#REF!,0),MATCH(#REF!,#REF!,0)),""),""),IF(#REF!=1,IF(I85="",IF(#REF!="Semana3","",""),"")))))</f>
        <v>#REF!</v>
      </c>
      <c r="K85" s="67" t="e">
        <f>IF(EXACT(K$4,#REF!),IF(J85="",IF(OR((#REF!=4),(#REF!=3),(#REF!=2),(#REF!=1)),INDEX(#REF!,MATCH(K$4,#REF!,0),MATCH(#REF!,#REF!,0)),"")),IF(#REF!=4,IF(J85="","",INDEX(#REF!,MATCH(K$4,#REF!,0),MATCH(#REF!,#REF!,0))),IF(#REF!=2,IF(J85="",IF(OR((#REF!="Semana1"),(#REF!="Semana2"),(#REF!="Semana3"),(#REF!="Semana4")),INDEX(#REF!,MATCH(K$4,#REF!,0),MATCH(#REF!,#REF!,0)),""),""),IF(#REF!=1,IF(J85="",IF(#REF!="Semana4","",""),"")))))</f>
        <v>#REF!</v>
      </c>
      <c r="L85" s="67" t="e">
        <f>IF(EXACT(L$4,#REF!),IF(K85="",IF(OR((#REF!=4),(#REF!=3),(#REF!=2),(#REF!=1)),INDEX(#REF!,MATCH(L$4,#REF!,0),MATCH(#REF!,#REF!,0)),"")),IF(#REF!=4,IF(K85="","",INDEX(#REF!,MATCH(L$4,#REF!,0),MATCH(#REF!,#REF!,0))),IF(#REF!=2,IF(K85="",IF(OR((#REF!="Semana1"),(#REF!="Semana2"),(#REF!="Semana3"),(#REF!="Semana4"),(#REF!="Semana5")),INDEX(#REF!,MATCH(L$4,#REF!,0),MATCH(#REF!,#REF!,0)),""),""),IF(#REF!=1,IF(AND((#REF!="Semana1"),(I85=""),(J85=""),(K85="")),INDEX(#REF!,MATCH(L$4,#REF!,0),MATCH(#REF!,#REF!,0)),IF(AND((#REF!="Semana5"),(K85="")),INDEX(#REF!,MATCH(L$4,#REF!,0),MATCH(#REF!,#REF!,0)),""))))))</f>
        <v>#REF!</v>
      </c>
      <c r="M85" s="68" t="e">
        <f>IF(EXACT(M$4,#REF!),IF(L85="",IF(OR((#REF!=4),(#REF!=3),(#REF!=2),(#REF!=1)),INDEX(#REF!,MATCH(M$4,#REF!,0),MATCH(#REF!,#REF!,0)),"")),IF(#REF!=4,IF(L85="","",INDEX(#REF!,MATCH(M$4,#REF!,0),MATCH(#REF!,#REF!,0))),IF(#REF!=2,IF(L85="",IF(OR((#REF!="Semana1"),(#REF!="Semana2"),(#REF!="Semana3"),(#REF!="Semana4"),(#REF!="Semana5")),INDEX(#REF!,MATCH(M$4,#REF!,0),MATCH(#REF!,#REF!,0)),""),""),IF(#REF!=1,IF(AND((#REF!="Semana2"),(J85=""),(K85=""),(L85="")),INDEX(#REF!,MATCH(M$4,#REF!,0),MATCH(#REF!,#REF!,0)),IF(AND((#REF!="Semana6"),(L85="")),INDEX(#REF!,MATCH(M$4,#REF!,0),MATCH(#REF!,#REF!,0)),""))))))</f>
        <v>#REF!</v>
      </c>
      <c r="N85" s="68" t="e">
        <f>IF(EXACT(N$4,#REF!),IF(M85="",IF(OR((#REF!=4),(#REF!=3),(#REF!=2),(#REF!=1)),INDEX(#REF!,MATCH(N$4,#REF!,0),MATCH(#REF!,#REF!,0)),"")),IF(#REF!=4,IF(M85="","",INDEX(#REF!,MATCH(N$4,#REF!,0),MATCH(#REF!,#REF!,0))),IF(#REF!=2,IF(M85="",IF(OR((#REF!="Semana1"),(#REF!="Semana2"),(#REF!="Semana3"),(#REF!="Semana4"),(#REF!="Semana5")),INDEX(#REF!,MATCH(N$4,#REF!,0),MATCH(#REF!,#REF!,0)),""),""),IF(#REF!=1,IF(AND((#REF!="Semana3"),(K85=""),(L85=""),(M85="")),INDEX(#REF!,MATCH(N$4,#REF!,0),MATCH(#REF!,#REF!,0)),IF(AND((#REF!="Semana7"),(M85="")),INDEX(#REF!,MATCH(N$4,#REF!,0),MATCH(#REF!,#REF!,0)),""))))))</f>
        <v>#REF!</v>
      </c>
      <c r="O85" s="68" t="e">
        <f>IF(EXACT(O$4,#REF!),IF(N85="",IF(OR((#REF!=4),(#REF!=3),(#REF!=2),(#REF!=1)),INDEX(#REF!,MATCH(O$4,#REF!,0),MATCH(#REF!,#REF!,0)),"")),IF(#REF!=4,IF(N85="","",INDEX(#REF!,MATCH(O$4,#REF!,0),MATCH(#REF!,#REF!,0))),IF(#REF!=2,IF(N85="",IF(OR((#REF!="Semana1"),(#REF!="Semana2"),(#REF!="Semana3"),(#REF!="Semana4"),(#REF!="Semana5"),(#REF!="Semana6"),(#REF!="Semana7"),(#REF!="Semana8")),INDEX(#REF!,MATCH(O$4,#REF!,0),MATCH(#REF!,#REF!,0)),""),""),IF(#REF!=1,IF(AND((L85=""),(M85=""),(N85="")),INDEX(#REF!,MATCH(O$4,#REF!,0),MATCH(#REF!,#REF!,0)),""),""))))</f>
        <v>#REF!</v>
      </c>
      <c r="P85" s="68" t="e">
        <f>IF(EXACT((#REF!),(PROPER(TEXT(P$3,"dddd")))),"",IF(AND(EXACT((#REF!),(PROPER(TEXT(O$3,"dddd")))),(EXACT((#REF!),PROPER(TEXT(P84,"dddd"))))),"",IF(#REF!=1,IF(AND((M85=""),(N85=""),(O85="")),INDEX(#REF!,MATCH(P$4,#REF!,0),MATCH(#REF!,#REF!,0)),""),IF(#REF!=2,IF(O85="",INDEX(#REF!,MATCH(P$4,#REF!,0),MATCH(#REF!,#REF!,0)),""),IF(#REF!=4,INDEX(#REF!,MATCH(P$4,#REF!,0),MATCH(#REF!,#REF!,0)),"")))))</f>
        <v>#REF!</v>
      </c>
      <c r="Q85" s="67" t="e">
        <f>IF(EXACT((#REF!),(PROPER(TEXT(Q$3,"dddd")))),"",IF(AND(EXACT((#REF!),(PROPER(TEXT(P$3,"dddd")))),(EXACT((#REF!),PROPER(TEXT(Q84,"dddd"))))),"",IF(#REF!=1,IF(AND((N85=""),(O85=""),(P85="")),INDEX(#REF!,MATCH(Q$4,#REF!,0),MATCH(#REF!,#REF!,0)),""),IF(#REF!=2,IF(P85="",INDEX(#REF!,MATCH(Q$4,#REF!,0),MATCH(#REF!,#REF!,0)),""),IF(#REF!=4,INDEX(#REF!,MATCH(Q$4,#REF!,0),MATCH(#REF!,#REF!,0)),"")))))</f>
        <v>#REF!</v>
      </c>
      <c r="R85" s="67" t="e">
        <f>IF(EXACT((#REF!),(PROPER(TEXT(R$3,"dddd")))),"",IF(AND(EXACT((#REF!),(PROPER(TEXT(Q$3,"dddd")))),(EXACT((#REF!),PROPER(TEXT(R84,"dddd"))))),"",IF(#REF!=1,IF(AND((O85=""),(P85=""),(Q85="")),INDEX(#REF!,MATCH(R$4,#REF!,0),MATCH(#REF!,#REF!,0)),""),IF(#REF!=2,IF(Q85="",INDEX(#REF!,MATCH(R$4,#REF!,0),MATCH(#REF!,#REF!,0)),""),IF(#REF!=4,INDEX(#REF!,MATCH(R$4,#REF!,0),MATCH(#REF!,#REF!,0)),"")))))</f>
        <v>#REF!</v>
      </c>
      <c r="S85" s="67" t="e">
        <f>IF(EXACT((#REF!),(PROPER(TEXT(S$3,"dddd")))),"",IF(AND(EXACT((#REF!),(PROPER(TEXT(R$3,"dddd")))),(EXACT((#REF!),PROPER(TEXT(S84,"dddd"))))),"",IF(#REF!=1,IF(AND((P85=""),(Q85=""),(R85="")),INDEX(#REF!,MATCH(S$4,#REF!,0),MATCH(#REF!,#REF!,0)),""),IF(#REF!=2,IF(R85="",INDEX(#REF!,MATCH(S$4,#REF!,0),MATCH(#REF!,#REF!,0)),""),IF(#REF!=4,INDEX(#REF!,MATCH(S$4,#REF!,0),MATCH(#REF!,#REF!,0)),"")))))</f>
        <v>#REF!</v>
      </c>
      <c r="T85" s="67" t="e">
        <f>IF(EXACT((#REF!),(PROPER(TEXT(T$3,"dddd")))),"",IF(AND(EXACT((#REF!),(PROPER(TEXT(S$3,"dddd")))),(EXACT((#REF!),PROPER(TEXT(T84,"dddd"))))),"",IF(#REF!=1,IF(AND((Q85=""),(R85=""),(S85="")),INDEX(#REF!,MATCH(T$4,#REF!,0),MATCH(#REF!,#REF!,0)),""),IF(#REF!=2,IF(S85="",INDEX(#REF!,MATCH(T$4,#REF!,0),MATCH(#REF!,#REF!,0)),""),IF(#REF!=4,INDEX(#REF!,MATCH(T$4,#REF!,0),MATCH(#REF!,#REF!,0)),"")))))</f>
        <v>#REF!</v>
      </c>
      <c r="U85" s="68" t="e">
        <f>IF(EXACT((#REF!),(PROPER(TEXT(U$3,"dddd")))),"",IF(AND(EXACT((#REF!),(PROPER(TEXT(T$3,"dddd")))),(EXACT((#REF!),PROPER(TEXT(U84,"dddd"))))),"",IF(#REF!=1,IF(AND((R85=""),(S85=""),(T85="")),INDEX(#REF!,MATCH(U$4,#REF!,0),MATCH(#REF!,#REF!,0)),""),IF(#REF!=2,IF(T85="",INDEX(#REF!,MATCH(U$4,#REF!,0),MATCH(#REF!,#REF!,0)),""),IF(#REF!=4,INDEX(#REF!,MATCH(U$4,#REF!,0),MATCH(#REF!,#REF!,0)),"")))))</f>
        <v>#REF!</v>
      </c>
      <c r="V85" s="68" t="e">
        <f>IF(EXACT((#REF!),(PROPER(TEXT(V$3,"dddd")))),"",IF(AND(EXACT((#REF!),(PROPER(TEXT(U$3,"dddd")))),(EXACT((#REF!),PROPER(TEXT(V84,"dddd"))))),"",IF(#REF!=1,IF(AND((S85=""),(T85=""),(U85="")),INDEX(#REF!,MATCH(V$4,#REF!,0),MATCH(#REF!,#REF!,0)),""),IF(#REF!=2,IF(U85="",INDEX(#REF!,MATCH(V$4,#REF!,0),MATCH(#REF!,#REF!,0)),""),IF(#REF!=4,INDEX(#REF!,MATCH(V$4,#REF!,0),MATCH(#REF!,#REF!,0)),"")))))</f>
        <v>#REF!</v>
      </c>
      <c r="W85" s="68" t="e">
        <f>IF(EXACT((#REF!),(PROPER(TEXT(W$3,"dddd")))),"",IF(AND(EXACT((#REF!),(PROPER(TEXT(V$3,"dddd")))),(EXACT((#REF!),PROPER(TEXT(W84,"dddd"))))),"",IF(#REF!=1,IF(AND((T85=""),(U85=""),(V85="")),INDEX(#REF!,MATCH(W$4,#REF!,0),MATCH(#REF!,#REF!,0)),""),IF(#REF!=2,IF(V85="",INDEX(#REF!,MATCH(W$4,#REF!,0),MATCH(#REF!,#REF!,0)),""),IF(#REF!=4,INDEX(#REF!,MATCH(W$4,#REF!,0),MATCH(#REF!,#REF!,0)),"")))))</f>
        <v>#REF!</v>
      </c>
      <c r="X85" s="68" t="e">
        <f>IF(EXACT((#REF!),(PROPER(TEXT(X$3,"dddd")))),"",IF(AND(EXACT((#REF!),(PROPER(TEXT(W$3,"dddd")))),(EXACT((#REF!),PROPER(TEXT(X84,"dddd"))))),"",IF(#REF!=1,IF(AND((U85=""),(V85=""),(W85="")),INDEX(#REF!,MATCH(X$4,#REF!,0),MATCH(#REF!,#REF!,0)),""),IF(#REF!=2,IF(W85="",INDEX(#REF!,MATCH(X$4,#REF!,0),MATCH(#REF!,#REF!,0)),""),IF(#REF!=4,INDEX(#REF!,MATCH(X$4,#REF!,0),MATCH(#REF!,#REF!,0)),"")))))</f>
        <v>#REF!</v>
      </c>
      <c r="Y85" s="67" t="e">
        <f>IF(EXACT((#REF!),(PROPER(TEXT(Y$3,"dddd")))),"",IF(AND(EXACT((#REF!),(PROPER(TEXT(X$3,"dddd")))),(EXACT((#REF!),PROPER(TEXT(Y84,"dddd"))))),"",IF(#REF!=1,IF(AND((V85=""),(W85=""),(X85="")),INDEX(#REF!,MATCH(Y$4,#REF!,0),MATCH(#REF!,#REF!,0)),""),IF(#REF!=2,IF(X85="",INDEX(#REF!,MATCH(Y$4,#REF!,0),MATCH(#REF!,#REF!,0)),""),IF(#REF!=4,INDEX(#REF!,MATCH(Y$4,#REF!,0),MATCH(#REF!,#REF!,0)),"")))))</f>
        <v>#REF!</v>
      </c>
      <c r="Z85" s="67" t="e">
        <f>IF(EXACT((#REF!),(PROPER(TEXT(Z$3,"dddd")))),"",IF(AND(EXACT((#REF!),(PROPER(TEXT(Y$3,"dddd")))),(EXACT((#REF!),PROPER(TEXT(Z84,"dddd"))))),"",IF(#REF!=1,IF(AND((W85=""),(X85=""),(Y85="")),INDEX(#REF!,MATCH(Z$4,#REF!,0),MATCH(#REF!,#REF!,0)),""),IF(#REF!=2,IF(Y85="",INDEX(#REF!,MATCH(Z$4,#REF!,0),MATCH(#REF!,#REF!,0)),""),IF(#REF!=4,INDEX(#REF!,MATCH(Z$4,#REF!,0),MATCH(#REF!,#REF!,0)),"")))))</f>
        <v>#REF!</v>
      </c>
      <c r="AA85" s="67" t="e">
        <f>IF(EXACT((#REF!),(PROPER(TEXT(AA$3,"dddd")))),"",IF(AND(EXACT((#REF!),(PROPER(TEXT(Z$3,"dddd")))),(EXACT((#REF!),PROPER(TEXT(AA84,"dddd"))))),"",IF(#REF!=1,IF(AND((X85=""),(Y85=""),(Z85="")),INDEX(#REF!,MATCH(AA$4,#REF!,0),MATCH(#REF!,#REF!,0)),""),IF(#REF!=2,IF(Z85="",INDEX(#REF!,MATCH(AA$4,#REF!,0),MATCH(#REF!,#REF!,0)),""),IF(#REF!=4,INDEX(#REF!,MATCH(AA$4,#REF!,0),MATCH(#REF!,#REF!,0)),"")))))</f>
        <v>#REF!</v>
      </c>
      <c r="AB85" s="67" t="e">
        <f>IF(EXACT((#REF!),(PROPER(TEXT(AB$3,"dddd")))),"",IF(AND(EXACT((#REF!),(PROPER(TEXT(AA$3,"dddd")))),(EXACT((#REF!),PROPER(TEXT(AB84,"dddd"))))),"",IF(#REF!=1,IF(AND((Y85=""),(Z85=""),(AA85="")),INDEX(#REF!,MATCH(AB$4,#REF!,0),MATCH(#REF!,#REF!,0)),""),IF(#REF!=2,IF(AA85="",INDEX(#REF!,MATCH(AB$4,#REF!,0),MATCH(#REF!,#REF!,0)),""),IF(#REF!=4,INDEX(#REF!,MATCH(AB$4,#REF!,0),MATCH(#REF!,#REF!,0)),"")))))</f>
        <v>#REF!</v>
      </c>
      <c r="AC85" s="67" t="e">
        <f>IF(EXACT((#REF!),(PROPER(TEXT(AC$3,"dddd")))),"",IF(AND(EXACT((#REF!),(PROPER(TEXT(AB$3,"dddd")))),(EXACT((#REF!),PROPER(TEXT(AC84,"dddd"))))),"",IF(#REF!=1,IF(AND((Z85=""),(AA85=""),(AB85="")),INDEX(#REF!,MATCH(AC$4,#REF!,0),MATCH(#REF!,#REF!,0)),""),IF(#REF!=2,IF(AB85="",INDEX(#REF!,MATCH(AC$4,#REF!,0),MATCH(#REF!,#REF!,0)),""),IF(#REF!=4,INDEX(#REF!,MATCH(AC$4,#REF!,0),MATCH(#REF!,#REF!,0)),"")))))</f>
        <v>#REF!</v>
      </c>
      <c r="AD85" s="68" t="e">
        <f>IF(EXACT((#REF!),(PROPER(TEXT(AD$3,"dddd")))),"",IF(AND(EXACT((#REF!),(PROPER(TEXT(AC$3,"dddd")))),(EXACT((#REF!),PROPER(TEXT(AD84,"dddd"))))),"",IF(#REF!=1,IF(AND((AA85=""),(AB85=""),(AC85="")),INDEX(#REF!,MATCH(AD$4,#REF!,0),MATCH(#REF!,#REF!,0)),""),IF(#REF!=2,IF(AC85="",INDEX(#REF!,MATCH(AD$4,#REF!,0),MATCH(#REF!,#REF!,0)),""),IF(#REF!=4,INDEX(#REF!,MATCH(AD$4,#REF!,0),MATCH(#REF!,#REF!,0)),"")))))</f>
        <v>#REF!</v>
      </c>
      <c r="AE85" s="68" t="e">
        <f>IF(EXACT((#REF!),(PROPER(TEXT(AE$3,"dddd")))),"",IF(AND(EXACT((#REF!),(PROPER(TEXT(AD$3,"dddd")))),(EXACT((#REF!),PROPER(TEXT(AE84,"dddd"))))),"",IF(#REF!=1,IF(AND((AB85=""),(AC85=""),(AD85="")),INDEX(#REF!,MATCH(AE$4,#REF!,0),MATCH(#REF!,#REF!,0)),""),IF(#REF!=2,IF(AD85="",INDEX(#REF!,MATCH(AE$4,#REF!,0),MATCH(#REF!,#REF!,0)),""),IF(#REF!=4,INDEX(#REF!,MATCH(AE$4,#REF!,0),MATCH(#REF!,#REF!,0)),"")))))</f>
        <v>#REF!</v>
      </c>
      <c r="AF85" s="68" t="e">
        <f>IF(EXACT((#REF!),(PROPER(TEXT(AF$3,"dddd")))),"",IF(AND(EXACT((#REF!),(PROPER(TEXT(AE$3,"dddd")))),(EXACT((#REF!),PROPER(TEXT(AF84,"dddd"))))),"",IF(#REF!=1,IF(AND((AC85=""),(AD85=""),(AE85="")),INDEX(#REF!,MATCH(AF$4,#REF!,0),MATCH(#REF!,#REF!,0)),""),IF(#REF!=2,IF(AE85="",INDEX(#REF!,MATCH(AF$4,#REF!,0),MATCH(#REF!,#REF!,0)),""),IF(#REF!=4,INDEX(#REF!,MATCH(AF$4,#REF!,0),MATCH(#REF!,#REF!,0)),"")))))</f>
        <v>#REF!</v>
      </c>
      <c r="AG85" s="68" t="e">
        <f>IF(EXACT((#REF!),(PROPER(TEXT(AG$3,"dddd")))),"",IF(AND(EXACT((#REF!),(PROPER(TEXT(AF$3,"dddd")))),(EXACT((#REF!),PROPER(TEXT(AG84,"dddd"))))),"",IF(#REF!=1,IF(AND((AD85=""),(AE85=""),(AF85="")),INDEX(#REF!,MATCH(AG$4,#REF!,0),MATCH(#REF!,#REF!,0)),""),IF(#REF!=2,IF(AF85="",INDEX(#REF!,MATCH(AG$4,#REF!,0),MATCH(#REF!,#REF!,0)),""),IF(#REF!=4,INDEX(#REF!,MATCH(AG$4,#REF!,0),MATCH(#REF!,#REF!,0)),"")))))</f>
        <v>#REF!</v>
      </c>
      <c r="AH85" s="67" t="e">
        <f>IF(EXACT((#REF!),(PROPER(TEXT(AH$3,"dddd")))),"",IF(AND(EXACT((#REF!),(PROPER(TEXT(AG$3,"dddd")))),(EXACT((#REF!),PROPER(TEXT(AH84,"dddd"))))),"",IF(#REF!=1,IF(AND((AE85=""),(AF85=""),(AG85="")),INDEX(#REF!,MATCH(AH$4,#REF!,0),MATCH(#REF!,#REF!,0)),""),IF(#REF!=2,IF(AG85="",INDEX(#REF!,MATCH(AH$4,#REF!,0),MATCH(#REF!,#REF!,0)),""),IF(#REF!=4,INDEX(#REF!,MATCH(AH$4,#REF!,0),MATCH(#REF!,#REF!,0)),"")))))</f>
        <v>#REF!</v>
      </c>
      <c r="AI85" s="67" t="e">
        <f>IF(EXACT((#REF!),(PROPER(TEXT(AI$3,"dddd")))),"",IF(AND(EXACT((#REF!),(PROPER(TEXT(AH$3,"dddd")))),(EXACT((#REF!),PROPER(TEXT(AI84,"dddd"))))),"",IF(#REF!=1,IF(AND((AF85=""),(AG85=""),(AH85="")),INDEX(#REF!,MATCH(AI$4,#REF!,0),MATCH(#REF!,#REF!,0)),""),IF(#REF!=2,IF(AH85="",INDEX(#REF!,MATCH(AI$4,#REF!,0),MATCH(#REF!,#REF!,0)),""),IF(#REF!=4,INDEX(#REF!,MATCH(AI$4,#REF!,0),MATCH(#REF!,#REF!,0)),"")))))</f>
        <v>#REF!</v>
      </c>
      <c r="AJ85" s="67" t="e">
        <f>IF(EXACT((#REF!),(PROPER(TEXT(AJ$3,"dddd")))),"",IF(AND(EXACT((#REF!),(PROPER(TEXT(AI$3,"dddd")))),(EXACT((#REF!),PROPER(TEXT(AJ84,"dddd"))))),"",IF(#REF!=1,IF(AND((AG85=""),(AH85=""),(AI85="")),INDEX(#REF!,MATCH(AJ$4,#REF!,0),MATCH(#REF!,#REF!,0)),""),IF(#REF!=2,IF(AI85="",INDEX(#REF!,MATCH(AJ$4,#REF!,0),MATCH(#REF!,#REF!,0)),""),IF(#REF!=4,INDEX(#REF!,MATCH(AJ$4,#REF!,0),MATCH(#REF!,#REF!,0)),"")))))</f>
        <v>#REF!</v>
      </c>
      <c r="AK85" s="67" t="e">
        <f>IF(EXACT((#REF!),(PROPER(TEXT(AK$3,"dddd")))),"",IF(AND(EXACT((#REF!),(PROPER(TEXT(AJ$3,"dddd")))),(EXACT((#REF!),PROPER(TEXT(AK84,"dddd"))))),"",IF(#REF!=1,IF(AND((AH85=""),(AI85=""),(AJ85="")),INDEX(#REF!,MATCH(AK$4,#REF!,0),MATCH(#REF!,#REF!,0)),""),IF(#REF!=2,IF(AJ85="",INDEX(#REF!,MATCH(AK$4,#REF!,0),MATCH(#REF!,#REF!,0)),""),IF(#REF!=4,INDEX(#REF!,MATCH(AK$4,#REF!,0),MATCH(#REF!,#REF!,0)),"")))))</f>
        <v>#REF!</v>
      </c>
      <c r="AL85" s="67" t="e">
        <f>IF(EXACT((#REF!),(PROPER(TEXT(AL$3,"dddd")))),"",IF(AND(EXACT((#REF!),(PROPER(TEXT(AK$3,"dddd")))),(EXACT((#REF!),PROPER(TEXT(AL84,"dddd"))))),"",IF(#REF!=1,IF(AND((AI85=""),(AJ85=""),(AK85="")),INDEX(#REF!,MATCH(AL$4,#REF!,0),MATCH(#REF!,#REF!,0)),""),IF(#REF!=2,IF(AK85="",INDEX(#REF!,MATCH(AL$4,#REF!,0),MATCH(#REF!,#REF!,0)),""),IF(#REF!=4,INDEX(#REF!,MATCH(AL$4,#REF!,0),MATCH(#REF!,#REF!,0)),"")))))</f>
        <v>#REF!</v>
      </c>
      <c r="AM85" s="68" t="e">
        <f>IF(EXACT((#REF!),(PROPER(TEXT(AM$3,"dddd")))),"",IF(AND(EXACT((#REF!),(PROPER(TEXT(AL$3,"dddd")))),(EXACT((#REF!),PROPER(TEXT(AM84,"dddd"))))),"",IF(#REF!=1,IF(AND((AJ85=""),(AK85=""),(AL85="")),INDEX(#REF!,MATCH(AM$4,#REF!,0),MATCH(#REF!,#REF!,0)),""),IF(#REF!=2,IF(AL85="",INDEX(#REF!,MATCH(AM$4,#REF!,0),MATCH(#REF!,#REF!,0)),""),IF(#REF!=4,INDEX(#REF!,MATCH(AM$4,#REF!,0),MATCH(#REF!,#REF!,0)),"")))))</f>
        <v>#REF!</v>
      </c>
      <c r="AN85" s="68" t="e">
        <f>IF(EXACT((#REF!),(PROPER(TEXT(AN$3,"dddd")))),"",IF(AND(EXACT((#REF!),(PROPER(TEXT(AM$3,"dddd")))),(EXACT((#REF!),PROPER(TEXT(AN84,"dddd"))))),"",IF(#REF!=1,IF(AND((AK85=""),(AL85=""),(AM85="")),INDEX(#REF!,MATCH(AN$4,#REF!,0),MATCH(#REF!,#REF!,0)),""),IF(#REF!=2,IF(AM85="",INDEX(#REF!,MATCH(AN$4,#REF!,0),MATCH(#REF!,#REF!,0)),""),IF(#REF!=4,INDEX(#REF!,MATCH(AN$4,#REF!,0),MATCH(#REF!,#REF!,0)),"")))))</f>
        <v>#REF!</v>
      </c>
      <c r="AO85" s="68" t="e">
        <f>IF(EXACT((#REF!),(PROPER(TEXT(AO$3,"dddd")))),"",IF(AND(EXACT((#REF!),(PROPER(TEXT(AN$3,"dddd")))),(EXACT((#REF!),PROPER(TEXT(AO84,"dddd"))))),"",IF(#REF!=1,IF(AND((AL85=""),(AM85=""),(AN85="")),INDEX(#REF!,MATCH(AO$4,#REF!,0),MATCH(#REF!,#REF!,0)),""),IF(#REF!=2,IF(AN85="",INDEX(#REF!,MATCH(AO$4,#REF!,0),MATCH(#REF!,#REF!,0)),""),IF(#REF!=4,INDEX(#REF!,MATCH(AO$4,#REF!,0),MATCH(#REF!,#REF!,0)),"")))))</f>
        <v>#REF!</v>
      </c>
      <c r="AP85" s="68" t="e">
        <f>IF(EXACT((#REF!),(PROPER(TEXT(AP$3,"dddd")))),"",IF(AND(EXACT((#REF!),(PROPER(TEXT(AO$3,"dddd")))),(EXACT((#REF!),PROPER(TEXT(AP84,"dddd"))))),"",IF(#REF!=1,IF(AND((AM85=""),(AN85=""),(AO85="")),INDEX(#REF!,MATCH(AP$4,#REF!,0),MATCH(#REF!,#REF!,0)),""),IF(#REF!=2,IF(AO85="",INDEX(#REF!,MATCH(AP$4,#REF!,0),MATCH(#REF!,#REF!,0)),""),IF(#REF!=4,INDEX(#REF!,MATCH(AP$4,#REF!,0),MATCH(#REF!,#REF!,0)),"")))))</f>
        <v>#REF!</v>
      </c>
      <c r="AQ85" s="67" t="e">
        <f>IF(EXACT((#REF!),(PROPER(TEXT(AQ$3,"dddd")))),"",IF(AND(EXACT((#REF!),(PROPER(TEXT(AP$3,"dddd")))),(EXACT((#REF!),PROPER(TEXT(AQ84,"dddd"))))),"",IF(#REF!=1,IF(AND((AN85=""),(AO85=""),(AP85="")),INDEX(#REF!,MATCH(AQ$4,#REF!,0),MATCH(#REF!,#REF!,0)),""),IF(#REF!=2,IF(AP85="",INDEX(#REF!,MATCH(AQ$4,#REF!,0),MATCH(#REF!,#REF!,0)),""),IF(#REF!=4,INDEX(#REF!,MATCH(AQ$4,#REF!,0),MATCH(#REF!,#REF!,0)),"")))))</f>
        <v>#REF!</v>
      </c>
      <c r="AR85" s="67" t="e">
        <f>IF(EXACT((#REF!),(PROPER(TEXT(AR$3,"dddd")))),"",IF(AND(EXACT((#REF!),(PROPER(TEXT(AQ$3,"dddd")))),(EXACT((#REF!),PROPER(TEXT(AR84,"dddd"))))),"",IF(#REF!=1,IF(AND((AO85=""),(AP85=""),(AQ85="")),INDEX(#REF!,MATCH(AR$4,#REF!,0),MATCH(#REF!,#REF!,0)),""),IF(#REF!=2,IF(AQ85="",INDEX(#REF!,MATCH(AR$4,#REF!,0),MATCH(#REF!,#REF!,0)),""),IF(#REF!=4,INDEX(#REF!,MATCH(AR$4,#REF!,0),MATCH(#REF!,#REF!,0)),"")))))</f>
        <v>#REF!</v>
      </c>
      <c r="AS85" s="67" t="e">
        <f>IF(EXACT((#REF!),(PROPER(TEXT(AS$3,"dddd")))),"",IF(AND(EXACT((#REF!),(PROPER(TEXT(AR$3,"dddd")))),(EXACT((#REF!),PROPER(TEXT(AS84,"dddd"))))),"",IF(#REF!=1,IF(AND((AP85=""),(AQ85=""),(AR85="")),INDEX(#REF!,MATCH(AS$4,#REF!,0),MATCH(#REF!,#REF!,0)),""),IF(#REF!=2,IF(AR85="",INDEX(#REF!,MATCH(AS$4,#REF!,0),MATCH(#REF!,#REF!,0)),""),IF(#REF!=4,INDEX(#REF!,MATCH(AS$4,#REF!,0),MATCH(#REF!,#REF!,0)),"")))))</f>
        <v>#REF!</v>
      </c>
      <c r="AT85" s="67" t="e">
        <f>IF(EXACT((#REF!),(PROPER(TEXT(AT$3,"dddd")))),"",IF(AND(EXACT((#REF!),(PROPER(TEXT(AS$3,"dddd")))),(EXACT((#REF!),PROPER(TEXT(AT84,"dddd"))))),"",IF(#REF!=1,IF(AND((AQ85=""),(AR85=""),(AS85="")),INDEX(#REF!,MATCH(AT$4,#REF!,0),MATCH(#REF!,#REF!,0)),""),IF(#REF!=2,IF(AS85="",INDEX(#REF!,MATCH(AT$4,#REF!,0),MATCH(#REF!,#REF!,0)),""),IF(#REF!=4,INDEX(#REF!,MATCH(AT$4,#REF!,0),MATCH(#REF!,#REF!,0)),"")))))</f>
        <v>#REF!</v>
      </c>
      <c r="AU85" s="67" t="e">
        <f>IF(EXACT((#REF!),(PROPER(TEXT(AU$3,"dddd")))),"",IF(AND(EXACT((#REF!),(PROPER(TEXT(AT$3,"dddd")))),(EXACT((#REF!),PROPER(TEXT(AU84,"dddd"))))),"",IF(#REF!=1,IF(AND((AR85=""),(AS85=""),(AT85="")),INDEX(#REF!,MATCH(AU$4,#REF!,0),MATCH(#REF!,#REF!,0)),""),IF(#REF!=2,IF(AT85="",INDEX(#REF!,MATCH(AU$4,#REF!,0),MATCH(#REF!,#REF!,0)),""),IF(#REF!=4,INDEX(#REF!,MATCH(AU$4,#REF!,0),MATCH(#REF!,#REF!,0)),"")))))</f>
        <v>#REF!</v>
      </c>
      <c r="AV85" s="68" t="e">
        <f>IF(EXACT((#REF!),(PROPER(TEXT(AV$3,"dddd")))),"",IF(AND(EXACT((#REF!),(PROPER(TEXT(AU$3,"dddd")))),(EXACT((#REF!),PROPER(TEXT(AV84,"dddd"))))),"",IF(#REF!=1,IF(AND((AS85=""),(AT85=""),(AU85="")),INDEX(#REF!,MATCH(AV$4,#REF!,0),MATCH(#REF!,#REF!,0)),""),IF(#REF!=2,IF(AU85="",INDEX(#REF!,MATCH(AV$4,#REF!,0),MATCH(#REF!,#REF!,0)),""),IF(#REF!=4,INDEX(#REF!,MATCH(AV$4,#REF!,0),MATCH(#REF!,#REF!,0)),"")))))</f>
        <v>#REF!</v>
      </c>
      <c r="AW85" s="68" t="e">
        <f>IF(EXACT((#REF!),(PROPER(TEXT(AW$3,"dddd")))),"",IF(AND(EXACT((#REF!),(PROPER(TEXT(AV$3,"dddd")))),(EXACT((#REF!),PROPER(TEXT(AW84,"dddd"))))),"",IF(#REF!=1,IF(AND((AT85=""),(AU85=""),(AV85="")),INDEX(#REF!,MATCH(AW$4,#REF!,0),MATCH(#REF!,#REF!,0)),""),IF(#REF!=2,IF(AV85="",INDEX(#REF!,MATCH(AW$4,#REF!,0),MATCH(#REF!,#REF!,0)),""),IF(#REF!=4,INDEX(#REF!,MATCH(AW$4,#REF!,0),MATCH(#REF!,#REF!,0)),"")))))</f>
        <v>#REF!</v>
      </c>
      <c r="AX85" s="68" t="e">
        <f>IF(EXACT((#REF!),(PROPER(TEXT(AX$3,"dddd")))),"",IF(AND(EXACT((#REF!),(PROPER(TEXT(AW$3,"dddd")))),(EXACT((#REF!),PROPER(TEXT(AX84,"dddd"))))),"",IF(#REF!=1,IF(AND((AU85=""),(AV85=""),(AW85="")),INDEX(#REF!,MATCH(AX$4,#REF!,0),MATCH(#REF!,#REF!,0)),""),IF(#REF!=2,IF(AW85="",INDEX(#REF!,MATCH(AX$4,#REF!,0),MATCH(#REF!,#REF!,0)),""),IF(#REF!=4,INDEX(#REF!,MATCH(AX$4,#REF!,0),MATCH(#REF!,#REF!,0)),"")))))</f>
        <v>#REF!</v>
      </c>
      <c r="AY85" s="68" t="e">
        <f>IF(EXACT((#REF!),(PROPER(TEXT(AY$3,"dddd")))),"",IF(AND(EXACT((#REF!),(PROPER(TEXT(AX$3,"dddd")))),(EXACT((#REF!),PROPER(TEXT(AY84,"dddd"))))),"",IF(#REF!=1,IF(AND((AV85=""),(AW85=""),(AX85="")),INDEX(#REF!,MATCH(AY$4,#REF!,0),MATCH(#REF!,#REF!,0)),""),IF(#REF!=2,IF(AX85="",INDEX(#REF!,MATCH(AY$4,#REF!,0),MATCH(#REF!,#REF!,0)),""),IF(#REF!=4,INDEX(#REF!,MATCH(AY$4,#REF!,0),MATCH(#REF!,#REF!,0)),"")))))</f>
        <v>#REF!</v>
      </c>
      <c r="AZ85" s="67" t="e">
        <f>IF(EXACT((#REF!),(PROPER(TEXT(AZ$3,"dddd")))),"",IF(AND(EXACT((#REF!),(PROPER(TEXT(AY$3,"dddd")))),(EXACT((#REF!),PROPER(TEXT(AZ84,"dddd"))))),"",IF(#REF!=1,IF(AND((AW85=""),(AX85=""),(AY85="")),INDEX(#REF!,MATCH(AZ$4,#REF!,0),MATCH(#REF!,#REF!,0)),""),IF(#REF!=2,IF(AY85="",INDEX(#REF!,MATCH(AZ$4,#REF!,0),MATCH(#REF!,#REF!,0)),""),IF(#REF!=4,INDEX(#REF!,MATCH(AZ$4,#REF!,0),MATCH(#REF!,#REF!,0)),"")))))</f>
        <v>#REF!</v>
      </c>
      <c r="BA85" s="67" t="e">
        <f>IF(EXACT((#REF!),(PROPER(TEXT(BA$3,"dddd")))),"",IF(AND(EXACT((#REF!),(PROPER(TEXT(AZ$3,"dddd")))),(EXACT((#REF!),PROPER(TEXT(BA84,"dddd"))))),"",IF(#REF!=1,IF(AND((AX85=""),(AY85=""),(AZ85="")),INDEX(#REF!,MATCH(BA$4,#REF!,0),MATCH(#REF!,#REF!,0)),""),IF(#REF!=2,IF(AZ85="",INDEX(#REF!,MATCH(BA$4,#REF!,0),MATCH(#REF!,#REF!,0)),""),IF(#REF!=4,INDEX(#REF!,MATCH(BA$4,#REF!,0),MATCH(#REF!,#REF!,0)),"")))))</f>
        <v>#REF!</v>
      </c>
      <c r="BB85" s="67" t="e">
        <f>IF(EXACT((#REF!),(PROPER(TEXT(BB$3,"dddd")))),"",IF(AND(EXACT((#REF!),(PROPER(TEXT(BA$3,"dddd")))),(EXACT((#REF!),PROPER(TEXT(BB84,"dddd"))))),"",IF(#REF!=1,IF(AND((AY85=""),(AZ85=""),(BA85="")),INDEX(#REF!,MATCH(BB$4,#REF!,0),MATCH(#REF!,#REF!,0)),""),IF(#REF!=2,IF(BA85="",INDEX(#REF!,MATCH(BB$4,#REF!,0),MATCH(#REF!,#REF!,0)),""),IF(#REF!=4,INDEX(#REF!,MATCH(BB$4,#REF!,0),MATCH(#REF!,#REF!,0)),"")))))</f>
        <v>#REF!</v>
      </c>
      <c r="BC85" s="67" t="e">
        <f>IF(EXACT((#REF!),(PROPER(TEXT(BC$3,"dddd")))),"",IF(AND(EXACT((#REF!),(PROPER(TEXT(BB$3,"dddd")))),(EXACT((#REF!),PROPER(TEXT(BC84,"dddd"))))),"",IF(#REF!=1,IF(AND((AZ85=""),(BA85=""),(BB85="")),INDEX(#REF!,MATCH(BC$4,#REF!,0),MATCH(#REF!,#REF!,0)),""),IF(#REF!=2,IF(BB85="",INDEX(#REF!,MATCH(BC$4,#REF!,0),MATCH(#REF!,#REF!,0)),""),IF(#REF!=4,INDEX(#REF!,MATCH(BC$4,#REF!,0),MATCH(#REF!,#REF!,0)),"")))))</f>
        <v>#REF!</v>
      </c>
      <c r="BD85" s="68" t="e">
        <f>IF(EXACT((#REF!),(PROPER(TEXT(BD$3,"dddd")))),"",IF(AND(EXACT((#REF!),(PROPER(TEXT(BC$3,"dddd")))),(EXACT((#REF!),PROPER(TEXT(BD84,"dddd"))))),"",IF(#REF!=1,IF(AND((BA85=""),(BB85=""),(BC85="")),INDEX(#REF!,MATCH(BD$4,#REF!,0),MATCH(#REF!,#REF!,0)),""),IF(#REF!=2,IF(BC85="",INDEX(#REF!,MATCH(BD$4,#REF!,0),MATCH(#REF!,#REF!,0)),""),IF(#REF!=4,INDEX(#REF!,MATCH(BD$4,#REF!,0),MATCH(#REF!,#REF!,0)),"")))))</f>
        <v>#REF!</v>
      </c>
      <c r="BE85" s="68" t="e">
        <f>IF(EXACT((#REF!),(PROPER(TEXT(BE$3,"dddd")))),"",IF(AND(EXACT((#REF!),(PROPER(TEXT(BD$3,"dddd")))),(EXACT((#REF!),PROPER(TEXT(BE84,"dddd"))))),"",IF(#REF!=1,IF(AND((BB85=""),(BC85=""),(BD85="")),INDEX(#REF!,MATCH(BE$4,#REF!,0),MATCH(#REF!,#REF!,0)),""),IF(#REF!=2,IF(BD85="",INDEX(#REF!,MATCH(BE$4,#REF!,0),MATCH(#REF!,#REF!,0)),""),IF(#REF!=4,INDEX(#REF!,MATCH(BE$4,#REF!,0),MATCH(#REF!,#REF!,0)),"")))))</f>
        <v>#REF!</v>
      </c>
      <c r="BF85" s="68" t="e">
        <f>IF(EXACT((#REF!),(PROPER(TEXT(BF$3,"dddd")))),"",IF(AND(EXACT((#REF!),(PROPER(TEXT(BE$3,"dddd")))),(EXACT((#REF!),PROPER(TEXT(BF84,"dddd"))))),"",IF(#REF!=1,IF(AND((BC85=""),(BD85=""),(BE85="")),INDEX(#REF!,MATCH(BF$4,#REF!,0),MATCH(#REF!,#REF!,0)),""),IF(#REF!=2,IF(BE85="",INDEX(#REF!,MATCH(BF$4,#REF!,0),MATCH(#REF!,#REF!,0)),""),IF(#REF!=4,INDEX(#REF!,MATCH(BF$4,#REF!,0),MATCH(#REF!,#REF!,0)),"")))))</f>
        <v>#REF!</v>
      </c>
      <c r="BG85" s="68" t="e">
        <f>IF(EXACT((#REF!),(PROPER(TEXT(BG$3,"dddd")))),"",IF(AND(EXACT((#REF!),(PROPER(TEXT(BF$3,"dddd")))),(EXACT((#REF!),PROPER(TEXT(BG84,"dddd"))))),"",IF(#REF!=1,IF(AND((BD85=""),(BE85=""),(BF85="")),INDEX(#REF!,MATCH(BG$4,#REF!,0),MATCH(#REF!,#REF!,0)),""),IF(#REF!=2,IF(BF85="",INDEX(#REF!,MATCH(BG$4,#REF!,0),MATCH(#REF!,#REF!,0)),""),IF(#REF!=4,INDEX(#REF!,MATCH(BG$4,#REF!,0),MATCH(#REF!,#REF!,0)),"")))))</f>
        <v>#REF!</v>
      </c>
    </row>
    <row r="86" spans="1:59" ht="26.25" customHeight="1" x14ac:dyDescent="0.25">
      <c r="A86" s="75" t="e">
        <f t="shared" si="2"/>
        <v>#REF!</v>
      </c>
      <c r="B86" s="52" t="s">
        <v>271</v>
      </c>
      <c r="C86" s="52" t="s">
        <v>77</v>
      </c>
      <c r="D86" s="52" t="s">
        <v>225</v>
      </c>
      <c r="E86" s="52" t="s">
        <v>240</v>
      </c>
      <c r="F86" s="72" t="e">
        <f>IF(ISNA(VLOOKUP(E86,#REF!,2,FALSE)),"",VLOOKUP(E86,#REF!,2,FALSE))</f>
        <v>#REF!</v>
      </c>
      <c r="G86" s="72" t="e">
        <f>IF(ISNA(VLOOKUP(E86,#REF!,3,0)),"",VLOOKUP(E86,#REF!,3,0))</f>
        <v>#REF!</v>
      </c>
      <c r="H86" s="67" t="e">
        <f>IF(EXACT((#REF!),(PROPER(TEXT(H$3,"dddd")))),"",IF(EXACT(H$4,#REF!),IF(#REF!=4,INDEX(#REF!,MATCH(H$4,#REF!,0),MATCH(#REF!,#REF!,0)),INDEX(#REF!,MATCH(#REF!,#REF!,0),MATCH(#REF!,#REF!,0))),""))</f>
        <v>#REF!</v>
      </c>
      <c r="I86" s="67" t="e">
        <f>IF(EXACT((#REF!),(PROPER(TEXT(I$3,"dddd")))),"",IF(EXACT(I$4,#REF!),IF(H86="",IF(OR((#REF!=4),(#REF!=3),(#REF!=2),(#REF!=1)),INDEX(#REF!,MATCH(I$4,#REF!,0),MATCH(#REF!,#REF!,0)),"")),IF(#REF!=4,IF(H86="","",INDEX(#REF!,MATCH(I$4,#REF!,0),MATCH(#REF!,#REF!,0))),IF(#REF!=2,IF(H86="",IF(OR((#REF!="Semana1"),(#REF!="Semana2")),INDEX(#REF!,MATCH(I$4,#REF!,0),MATCH(#REF!,#REF!,0)),""),""),IF(#REF!=1,IF(H86="",IF(#REF!="Semana2","",""),""))))))</f>
        <v>#REF!</v>
      </c>
      <c r="J86" s="67" t="e">
        <f>IF(EXACT(J$4,#REF!),IF(I86="",IF(OR((#REF!=4),(#REF!=3),(#REF!=2),(#REF!=1)),INDEX(#REF!,MATCH(J$4,#REF!,0),MATCH(#REF!,#REF!,0)),"")),IF(#REF!=4,IF(I86="","",INDEX(#REF!,MATCH(J$4,#REF!,0),MATCH(#REF!,#REF!,0))),IF(#REF!=2,IF(I86="",IF(OR((#REF!="Semana1"),(#REF!="Semana2"),(#REF!="Semana3")),INDEX(#REF!,MATCH(J$4,#REF!,0),MATCH(#REF!,#REF!,0)),""),""),IF(#REF!=1,IF(I86="",IF(#REF!="Semana3","",""),"")))))</f>
        <v>#REF!</v>
      </c>
      <c r="K86" s="67" t="e">
        <f>IF(EXACT(K$4,#REF!),IF(J86="",IF(OR((#REF!=4),(#REF!=3),(#REF!=2),(#REF!=1)),INDEX(#REF!,MATCH(K$4,#REF!,0),MATCH(#REF!,#REF!,0)),"")),IF(#REF!=4,IF(J86="","",INDEX(#REF!,MATCH(K$4,#REF!,0),MATCH(#REF!,#REF!,0))),IF(#REF!=2,IF(J86="",IF(OR((#REF!="Semana1"),(#REF!="Semana2"),(#REF!="Semana3"),(#REF!="Semana4")),INDEX(#REF!,MATCH(K$4,#REF!,0),MATCH(#REF!,#REF!,0)),""),""),IF(#REF!=1,IF(J86="",IF(#REF!="Semana4","",""),"")))))</f>
        <v>#REF!</v>
      </c>
      <c r="L86" s="67" t="e">
        <f>IF(EXACT(L$4,#REF!),IF(K86="",IF(OR((#REF!=4),(#REF!=3),(#REF!=2),(#REF!=1)),INDEX(#REF!,MATCH(L$4,#REF!,0),MATCH(#REF!,#REF!,0)),"")),IF(#REF!=4,IF(K86="","",INDEX(#REF!,MATCH(L$4,#REF!,0),MATCH(#REF!,#REF!,0))),IF(#REF!=2,IF(K86="",IF(OR((#REF!="Semana1"),(#REF!="Semana2"),(#REF!="Semana3"),(#REF!="Semana4"),(#REF!="Semana5")),INDEX(#REF!,MATCH(L$4,#REF!,0),MATCH(#REF!,#REF!,0)),""),""),IF(#REF!=1,IF(AND((#REF!="Semana1"),(I86=""),(J86=""),(K86="")),INDEX(#REF!,MATCH(L$4,#REF!,0),MATCH(#REF!,#REF!,0)),IF(AND((#REF!="Semana5"),(K86="")),INDEX(#REF!,MATCH(L$4,#REF!,0),MATCH(#REF!,#REF!,0)),""))))))</f>
        <v>#REF!</v>
      </c>
      <c r="M86" s="68" t="e">
        <f>IF(EXACT(M$4,#REF!),IF(L86="",IF(OR((#REF!=4),(#REF!=3),(#REF!=2),(#REF!=1)),INDEX(#REF!,MATCH(M$4,#REF!,0),MATCH(#REF!,#REF!,0)),"")),IF(#REF!=4,IF(L86="","",INDEX(#REF!,MATCH(M$4,#REF!,0),MATCH(#REF!,#REF!,0))),IF(#REF!=2,IF(L86="",IF(OR((#REF!="Semana1"),(#REF!="Semana2"),(#REF!="Semana3"),(#REF!="Semana4"),(#REF!="Semana5")),INDEX(#REF!,MATCH(M$4,#REF!,0),MATCH(#REF!,#REF!,0)),""),""),IF(#REF!=1,IF(AND((#REF!="Semana2"),(J86=""),(K86=""),(L86="")),INDEX(#REF!,MATCH(M$4,#REF!,0),MATCH(#REF!,#REF!,0)),IF(AND((#REF!="Semana6"),(L86="")),INDEX(#REF!,MATCH(M$4,#REF!,0),MATCH(#REF!,#REF!,0)),""))))))</f>
        <v>#REF!</v>
      </c>
      <c r="N86" s="68" t="e">
        <f>IF(EXACT(N$4,#REF!),IF(M86="",IF(OR((#REF!=4),(#REF!=3),(#REF!=2),(#REF!=1)),INDEX(#REF!,MATCH(N$4,#REF!,0),MATCH(#REF!,#REF!,0)),"")),IF(#REF!=4,IF(M86="","",INDEX(#REF!,MATCH(N$4,#REF!,0),MATCH(#REF!,#REF!,0))),IF(#REF!=2,IF(M86="",IF(OR((#REF!="Semana1"),(#REF!="Semana2"),(#REF!="Semana3"),(#REF!="Semana4"),(#REF!="Semana5")),INDEX(#REF!,MATCH(N$4,#REF!,0),MATCH(#REF!,#REF!,0)),""),""),IF(#REF!=1,IF(AND((#REF!="Semana3"),(K86=""),(L86=""),(M86="")),INDEX(#REF!,MATCH(N$4,#REF!,0),MATCH(#REF!,#REF!,0)),IF(AND((#REF!="Semana7"),(M86="")),INDEX(#REF!,MATCH(N$4,#REF!,0),MATCH(#REF!,#REF!,0)),""))))))</f>
        <v>#REF!</v>
      </c>
      <c r="O86" s="68" t="e">
        <f>IF(EXACT(O$4,#REF!),IF(N86="",IF(OR((#REF!=4),(#REF!=3),(#REF!=2),(#REF!=1)),INDEX(#REF!,MATCH(O$4,#REF!,0),MATCH(#REF!,#REF!,0)),"")),IF(#REF!=4,IF(N86="","",INDEX(#REF!,MATCH(O$4,#REF!,0),MATCH(#REF!,#REF!,0))),IF(#REF!=2,IF(N86="",IF(OR((#REF!="Semana1"),(#REF!="Semana2"),(#REF!="Semana3"),(#REF!="Semana4"),(#REF!="Semana5"),(#REF!="Semana6"),(#REF!="Semana7"),(#REF!="Semana8")),INDEX(#REF!,MATCH(O$4,#REF!,0),MATCH(#REF!,#REF!,0)),""),""),IF(#REF!=1,IF(AND((L86=""),(M86=""),(N86="")),INDEX(#REF!,MATCH(O$4,#REF!,0),MATCH(#REF!,#REF!,0)),""),""))))</f>
        <v>#REF!</v>
      </c>
      <c r="P86" s="68" t="e">
        <f>IF(EXACT((#REF!),(PROPER(TEXT(P$3,"dddd")))),"",IF(AND(EXACT((#REF!),(PROPER(TEXT(O$3,"dddd")))),(EXACT((#REF!),PROPER(TEXT(P85,"dddd"))))),"",IF(#REF!=1,IF(AND((M86=""),(N86=""),(O86="")),INDEX(#REF!,MATCH(P$4,#REF!,0),MATCH(#REF!,#REF!,0)),""),IF(#REF!=2,IF(O86="",INDEX(#REF!,MATCH(P$4,#REF!,0),MATCH(#REF!,#REF!,0)),""),IF(#REF!=4,INDEX(#REF!,MATCH(P$4,#REF!,0),MATCH(#REF!,#REF!,0)),"")))))</f>
        <v>#REF!</v>
      </c>
      <c r="Q86" s="67" t="e">
        <f>IF(EXACT((#REF!),(PROPER(TEXT(Q$3,"dddd")))),"",IF(AND(EXACT((#REF!),(PROPER(TEXT(P$3,"dddd")))),(EXACT((#REF!),PROPER(TEXT(Q85,"dddd"))))),"",IF(#REF!=1,IF(AND((N86=""),(O86=""),(P86="")),INDEX(#REF!,MATCH(Q$4,#REF!,0),MATCH(#REF!,#REF!,0)),""),IF(#REF!=2,IF(P86="",INDEX(#REF!,MATCH(Q$4,#REF!,0),MATCH(#REF!,#REF!,0)),""),IF(#REF!=4,INDEX(#REF!,MATCH(Q$4,#REF!,0),MATCH(#REF!,#REF!,0)),"")))))</f>
        <v>#REF!</v>
      </c>
      <c r="R86" s="67" t="e">
        <f>IF(EXACT((#REF!),(PROPER(TEXT(R$3,"dddd")))),"",IF(AND(EXACT((#REF!),(PROPER(TEXT(Q$3,"dddd")))),(EXACT((#REF!),PROPER(TEXT(R85,"dddd"))))),"",IF(#REF!=1,IF(AND((O86=""),(P86=""),(Q86="")),INDEX(#REF!,MATCH(R$4,#REF!,0),MATCH(#REF!,#REF!,0)),""),IF(#REF!=2,IF(Q86="",INDEX(#REF!,MATCH(R$4,#REF!,0),MATCH(#REF!,#REF!,0)),""),IF(#REF!=4,INDEX(#REF!,MATCH(R$4,#REF!,0),MATCH(#REF!,#REF!,0)),"")))))</f>
        <v>#REF!</v>
      </c>
      <c r="S86" s="67" t="e">
        <f>IF(EXACT((#REF!),(PROPER(TEXT(S$3,"dddd")))),"",IF(AND(EXACT((#REF!),(PROPER(TEXT(R$3,"dddd")))),(EXACT((#REF!),PROPER(TEXT(S85,"dddd"))))),"",IF(#REF!=1,IF(AND((P86=""),(Q86=""),(R86="")),INDEX(#REF!,MATCH(S$4,#REF!,0),MATCH(#REF!,#REF!,0)),""),IF(#REF!=2,IF(R86="",INDEX(#REF!,MATCH(S$4,#REF!,0),MATCH(#REF!,#REF!,0)),""),IF(#REF!=4,INDEX(#REF!,MATCH(S$4,#REF!,0),MATCH(#REF!,#REF!,0)),"")))))</f>
        <v>#REF!</v>
      </c>
      <c r="T86" s="67" t="e">
        <f>IF(EXACT((#REF!),(PROPER(TEXT(T$3,"dddd")))),"",IF(AND(EXACT((#REF!),(PROPER(TEXT(S$3,"dddd")))),(EXACT((#REF!),PROPER(TEXT(T85,"dddd"))))),"",IF(#REF!=1,IF(AND((Q86=""),(R86=""),(S86="")),INDEX(#REF!,MATCH(T$4,#REF!,0),MATCH(#REF!,#REF!,0)),""),IF(#REF!=2,IF(S86="",INDEX(#REF!,MATCH(T$4,#REF!,0),MATCH(#REF!,#REF!,0)),""),IF(#REF!=4,INDEX(#REF!,MATCH(T$4,#REF!,0),MATCH(#REF!,#REF!,0)),"")))))</f>
        <v>#REF!</v>
      </c>
      <c r="U86" s="68" t="e">
        <f>IF(EXACT((#REF!),(PROPER(TEXT(U$3,"dddd")))),"",IF(AND(EXACT((#REF!),(PROPER(TEXT(T$3,"dddd")))),(EXACT((#REF!),PROPER(TEXT(U85,"dddd"))))),"",IF(#REF!=1,IF(AND((R86=""),(S86=""),(T86="")),INDEX(#REF!,MATCH(U$4,#REF!,0),MATCH(#REF!,#REF!,0)),""),IF(#REF!=2,IF(T86="",INDEX(#REF!,MATCH(U$4,#REF!,0),MATCH(#REF!,#REF!,0)),""),IF(#REF!=4,INDEX(#REF!,MATCH(U$4,#REF!,0),MATCH(#REF!,#REF!,0)),"")))))</f>
        <v>#REF!</v>
      </c>
      <c r="V86" s="68" t="e">
        <f>IF(EXACT((#REF!),(PROPER(TEXT(V$3,"dddd")))),"",IF(AND(EXACT((#REF!),(PROPER(TEXT(U$3,"dddd")))),(EXACT((#REF!),PROPER(TEXT(V85,"dddd"))))),"",IF(#REF!=1,IF(AND((S86=""),(T86=""),(U86="")),INDEX(#REF!,MATCH(V$4,#REF!,0),MATCH(#REF!,#REF!,0)),""),IF(#REF!=2,IF(U86="",INDEX(#REF!,MATCH(V$4,#REF!,0),MATCH(#REF!,#REF!,0)),""),IF(#REF!=4,INDEX(#REF!,MATCH(V$4,#REF!,0),MATCH(#REF!,#REF!,0)),"")))))</f>
        <v>#REF!</v>
      </c>
      <c r="W86" s="68" t="e">
        <f>IF(EXACT((#REF!),(PROPER(TEXT(W$3,"dddd")))),"",IF(AND(EXACT((#REF!),(PROPER(TEXT(V$3,"dddd")))),(EXACT((#REF!),PROPER(TEXT(W85,"dddd"))))),"",IF(#REF!=1,IF(AND((T86=""),(U86=""),(V86="")),INDEX(#REF!,MATCH(W$4,#REF!,0),MATCH(#REF!,#REF!,0)),""),IF(#REF!=2,IF(V86="",INDEX(#REF!,MATCH(W$4,#REF!,0),MATCH(#REF!,#REF!,0)),""),IF(#REF!=4,INDEX(#REF!,MATCH(W$4,#REF!,0),MATCH(#REF!,#REF!,0)),"")))))</f>
        <v>#REF!</v>
      </c>
      <c r="X86" s="68" t="e">
        <f>IF(EXACT((#REF!),(PROPER(TEXT(X$3,"dddd")))),"",IF(AND(EXACT((#REF!),(PROPER(TEXT(W$3,"dddd")))),(EXACT((#REF!),PROPER(TEXT(X85,"dddd"))))),"",IF(#REF!=1,IF(AND((U86=""),(V86=""),(W86="")),INDEX(#REF!,MATCH(X$4,#REF!,0),MATCH(#REF!,#REF!,0)),""),IF(#REF!=2,IF(W86="",INDEX(#REF!,MATCH(X$4,#REF!,0),MATCH(#REF!,#REF!,0)),""),IF(#REF!=4,INDEX(#REF!,MATCH(X$4,#REF!,0),MATCH(#REF!,#REF!,0)),"")))))</f>
        <v>#REF!</v>
      </c>
      <c r="Y86" s="67" t="e">
        <f>IF(EXACT((#REF!),(PROPER(TEXT(Y$3,"dddd")))),"",IF(AND(EXACT((#REF!),(PROPER(TEXT(X$3,"dddd")))),(EXACT((#REF!),PROPER(TEXT(Y85,"dddd"))))),"",IF(#REF!=1,IF(AND((V86=""),(W86=""),(X86="")),INDEX(#REF!,MATCH(Y$4,#REF!,0),MATCH(#REF!,#REF!,0)),""),IF(#REF!=2,IF(X86="",INDEX(#REF!,MATCH(Y$4,#REF!,0),MATCH(#REF!,#REF!,0)),""),IF(#REF!=4,INDEX(#REF!,MATCH(Y$4,#REF!,0),MATCH(#REF!,#REF!,0)),"")))))</f>
        <v>#REF!</v>
      </c>
      <c r="Z86" s="67" t="e">
        <f>IF(EXACT((#REF!),(PROPER(TEXT(Z$3,"dddd")))),"",IF(AND(EXACT((#REF!),(PROPER(TEXT(Y$3,"dddd")))),(EXACT((#REF!),PROPER(TEXT(Z85,"dddd"))))),"",IF(#REF!=1,IF(AND((W86=""),(X86=""),(Y86="")),INDEX(#REF!,MATCH(Z$4,#REF!,0),MATCH(#REF!,#REF!,0)),""),IF(#REF!=2,IF(Y86="",INDEX(#REF!,MATCH(Z$4,#REF!,0),MATCH(#REF!,#REF!,0)),""),IF(#REF!=4,INDEX(#REF!,MATCH(Z$4,#REF!,0),MATCH(#REF!,#REF!,0)),"")))))</f>
        <v>#REF!</v>
      </c>
      <c r="AA86" s="67" t="e">
        <f>IF(EXACT((#REF!),(PROPER(TEXT(AA$3,"dddd")))),"",IF(AND(EXACT((#REF!),(PROPER(TEXT(Z$3,"dddd")))),(EXACT((#REF!),PROPER(TEXT(AA85,"dddd"))))),"",IF(#REF!=1,IF(AND((X86=""),(Y86=""),(Z86="")),INDEX(#REF!,MATCH(AA$4,#REF!,0),MATCH(#REF!,#REF!,0)),""),IF(#REF!=2,IF(Z86="",INDEX(#REF!,MATCH(AA$4,#REF!,0),MATCH(#REF!,#REF!,0)),""),IF(#REF!=4,INDEX(#REF!,MATCH(AA$4,#REF!,0),MATCH(#REF!,#REF!,0)),"")))))</f>
        <v>#REF!</v>
      </c>
      <c r="AB86" s="67" t="e">
        <f>IF(EXACT((#REF!),(PROPER(TEXT(AB$3,"dddd")))),"",IF(AND(EXACT((#REF!),(PROPER(TEXT(AA$3,"dddd")))),(EXACT((#REF!),PROPER(TEXT(AB85,"dddd"))))),"",IF(#REF!=1,IF(AND((Y86=""),(Z86=""),(AA86="")),INDEX(#REF!,MATCH(AB$4,#REF!,0),MATCH(#REF!,#REF!,0)),""),IF(#REF!=2,IF(AA86="",INDEX(#REF!,MATCH(AB$4,#REF!,0),MATCH(#REF!,#REF!,0)),""),IF(#REF!=4,INDEX(#REF!,MATCH(AB$4,#REF!,0),MATCH(#REF!,#REF!,0)),"")))))</f>
        <v>#REF!</v>
      </c>
      <c r="AC86" s="67" t="e">
        <f>IF(EXACT((#REF!),(PROPER(TEXT(AC$3,"dddd")))),"",IF(AND(EXACT((#REF!),(PROPER(TEXT(AB$3,"dddd")))),(EXACT((#REF!),PROPER(TEXT(AC85,"dddd"))))),"",IF(#REF!=1,IF(AND((Z86=""),(AA86=""),(AB86="")),INDEX(#REF!,MATCH(AC$4,#REF!,0),MATCH(#REF!,#REF!,0)),""),IF(#REF!=2,IF(AB86="",INDEX(#REF!,MATCH(AC$4,#REF!,0),MATCH(#REF!,#REF!,0)),""),IF(#REF!=4,INDEX(#REF!,MATCH(AC$4,#REF!,0),MATCH(#REF!,#REF!,0)),"")))))</f>
        <v>#REF!</v>
      </c>
      <c r="AD86" s="68" t="e">
        <f>IF(EXACT((#REF!),(PROPER(TEXT(AD$3,"dddd")))),"",IF(AND(EXACT((#REF!),(PROPER(TEXT(AC$3,"dddd")))),(EXACT((#REF!),PROPER(TEXT(AD85,"dddd"))))),"",IF(#REF!=1,IF(AND((AA86=""),(AB86=""),(AC86="")),INDEX(#REF!,MATCH(AD$4,#REF!,0),MATCH(#REF!,#REF!,0)),""),IF(#REF!=2,IF(AC86="",INDEX(#REF!,MATCH(AD$4,#REF!,0),MATCH(#REF!,#REF!,0)),""),IF(#REF!=4,INDEX(#REF!,MATCH(AD$4,#REF!,0),MATCH(#REF!,#REF!,0)),"")))))</f>
        <v>#REF!</v>
      </c>
      <c r="AE86" s="68" t="e">
        <f>IF(EXACT((#REF!),(PROPER(TEXT(AE$3,"dddd")))),"",IF(AND(EXACT((#REF!),(PROPER(TEXT(AD$3,"dddd")))),(EXACT((#REF!),PROPER(TEXT(AE85,"dddd"))))),"",IF(#REF!=1,IF(AND((AB86=""),(AC86=""),(AD86="")),INDEX(#REF!,MATCH(AE$4,#REF!,0),MATCH(#REF!,#REF!,0)),""),IF(#REF!=2,IF(AD86="",INDEX(#REF!,MATCH(AE$4,#REF!,0),MATCH(#REF!,#REF!,0)),""),IF(#REF!=4,INDEX(#REF!,MATCH(AE$4,#REF!,0),MATCH(#REF!,#REF!,0)),"")))))</f>
        <v>#REF!</v>
      </c>
      <c r="AF86" s="68" t="e">
        <f>IF(EXACT((#REF!),(PROPER(TEXT(AF$3,"dddd")))),"",IF(AND(EXACT((#REF!),(PROPER(TEXT(AE$3,"dddd")))),(EXACT((#REF!),PROPER(TEXT(AF85,"dddd"))))),"",IF(#REF!=1,IF(AND((AC86=""),(AD86=""),(AE86="")),INDEX(#REF!,MATCH(AF$4,#REF!,0),MATCH(#REF!,#REF!,0)),""),IF(#REF!=2,IF(AE86="",INDEX(#REF!,MATCH(AF$4,#REF!,0),MATCH(#REF!,#REF!,0)),""),IF(#REF!=4,INDEX(#REF!,MATCH(AF$4,#REF!,0),MATCH(#REF!,#REF!,0)),"")))))</f>
        <v>#REF!</v>
      </c>
      <c r="AG86" s="68" t="e">
        <f>IF(EXACT((#REF!),(PROPER(TEXT(AG$3,"dddd")))),"",IF(AND(EXACT((#REF!),(PROPER(TEXT(AF$3,"dddd")))),(EXACT((#REF!),PROPER(TEXT(AG85,"dddd"))))),"",IF(#REF!=1,IF(AND((AD86=""),(AE86=""),(AF86="")),INDEX(#REF!,MATCH(AG$4,#REF!,0),MATCH(#REF!,#REF!,0)),""),IF(#REF!=2,IF(AF86="",INDEX(#REF!,MATCH(AG$4,#REF!,0),MATCH(#REF!,#REF!,0)),""),IF(#REF!=4,INDEX(#REF!,MATCH(AG$4,#REF!,0),MATCH(#REF!,#REF!,0)),"")))))</f>
        <v>#REF!</v>
      </c>
      <c r="AH86" s="67" t="e">
        <f>IF(EXACT((#REF!),(PROPER(TEXT(AH$3,"dddd")))),"",IF(AND(EXACT((#REF!),(PROPER(TEXT(AG$3,"dddd")))),(EXACT((#REF!),PROPER(TEXT(AH85,"dddd"))))),"",IF(#REF!=1,IF(AND((AE86=""),(AF86=""),(AG86="")),INDEX(#REF!,MATCH(AH$4,#REF!,0),MATCH(#REF!,#REF!,0)),""),IF(#REF!=2,IF(AG86="",INDEX(#REF!,MATCH(AH$4,#REF!,0),MATCH(#REF!,#REF!,0)),""),IF(#REF!=4,INDEX(#REF!,MATCH(AH$4,#REF!,0),MATCH(#REF!,#REF!,0)),"")))))</f>
        <v>#REF!</v>
      </c>
      <c r="AI86" s="67" t="e">
        <f>IF(EXACT((#REF!),(PROPER(TEXT(AI$3,"dddd")))),"",IF(AND(EXACT((#REF!),(PROPER(TEXT(AH$3,"dddd")))),(EXACT((#REF!),PROPER(TEXT(AI85,"dddd"))))),"",IF(#REF!=1,IF(AND((AF86=""),(AG86=""),(AH86="")),INDEX(#REF!,MATCH(AI$4,#REF!,0),MATCH(#REF!,#REF!,0)),""),IF(#REF!=2,IF(AH86="",INDEX(#REF!,MATCH(AI$4,#REF!,0),MATCH(#REF!,#REF!,0)),""),IF(#REF!=4,INDEX(#REF!,MATCH(AI$4,#REF!,0),MATCH(#REF!,#REF!,0)),"")))))</f>
        <v>#REF!</v>
      </c>
      <c r="AJ86" s="67" t="e">
        <f>IF(EXACT((#REF!),(PROPER(TEXT(AJ$3,"dddd")))),"",IF(AND(EXACT((#REF!),(PROPER(TEXT(AI$3,"dddd")))),(EXACT((#REF!),PROPER(TEXT(AJ85,"dddd"))))),"",IF(#REF!=1,IF(AND((AG86=""),(AH86=""),(AI86="")),INDEX(#REF!,MATCH(AJ$4,#REF!,0),MATCH(#REF!,#REF!,0)),""),IF(#REF!=2,IF(AI86="",INDEX(#REF!,MATCH(AJ$4,#REF!,0),MATCH(#REF!,#REF!,0)),""),IF(#REF!=4,INDEX(#REF!,MATCH(AJ$4,#REF!,0),MATCH(#REF!,#REF!,0)),"")))))</f>
        <v>#REF!</v>
      </c>
      <c r="AK86" s="67" t="e">
        <f>IF(EXACT((#REF!),(PROPER(TEXT(AK$3,"dddd")))),"",IF(AND(EXACT((#REF!),(PROPER(TEXT(AJ$3,"dddd")))),(EXACT((#REF!),PROPER(TEXT(AK85,"dddd"))))),"",IF(#REF!=1,IF(AND((AH86=""),(AI86=""),(AJ86="")),INDEX(#REF!,MATCH(AK$4,#REF!,0),MATCH(#REF!,#REF!,0)),""),IF(#REF!=2,IF(AJ86="",INDEX(#REF!,MATCH(AK$4,#REF!,0),MATCH(#REF!,#REF!,0)),""),IF(#REF!=4,INDEX(#REF!,MATCH(AK$4,#REF!,0),MATCH(#REF!,#REF!,0)),"")))))</f>
        <v>#REF!</v>
      </c>
      <c r="AL86" s="67" t="e">
        <f>IF(EXACT((#REF!),(PROPER(TEXT(AL$3,"dddd")))),"",IF(AND(EXACT((#REF!),(PROPER(TEXT(AK$3,"dddd")))),(EXACT((#REF!),PROPER(TEXT(AL85,"dddd"))))),"",IF(#REF!=1,IF(AND((AI86=""),(AJ86=""),(AK86="")),INDEX(#REF!,MATCH(AL$4,#REF!,0),MATCH(#REF!,#REF!,0)),""),IF(#REF!=2,IF(AK86="",INDEX(#REF!,MATCH(AL$4,#REF!,0),MATCH(#REF!,#REF!,0)),""),IF(#REF!=4,INDEX(#REF!,MATCH(AL$4,#REF!,0),MATCH(#REF!,#REF!,0)),"")))))</f>
        <v>#REF!</v>
      </c>
      <c r="AM86" s="68" t="e">
        <f>IF(EXACT((#REF!),(PROPER(TEXT(AM$3,"dddd")))),"",IF(AND(EXACT((#REF!),(PROPER(TEXT(AL$3,"dddd")))),(EXACT((#REF!),PROPER(TEXT(AM85,"dddd"))))),"",IF(#REF!=1,IF(AND((AJ86=""),(AK86=""),(AL86="")),INDEX(#REF!,MATCH(AM$4,#REF!,0),MATCH(#REF!,#REF!,0)),""),IF(#REF!=2,IF(AL86="",INDEX(#REF!,MATCH(AM$4,#REF!,0),MATCH(#REF!,#REF!,0)),""),IF(#REF!=4,INDEX(#REF!,MATCH(AM$4,#REF!,0),MATCH(#REF!,#REF!,0)),"")))))</f>
        <v>#REF!</v>
      </c>
      <c r="AN86" s="68" t="e">
        <f>IF(EXACT((#REF!),(PROPER(TEXT(AN$3,"dddd")))),"",IF(AND(EXACT((#REF!),(PROPER(TEXT(AM$3,"dddd")))),(EXACT((#REF!),PROPER(TEXT(AN85,"dddd"))))),"",IF(#REF!=1,IF(AND((AK86=""),(AL86=""),(AM86="")),INDEX(#REF!,MATCH(AN$4,#REF!,0),MATCH(#REF!,#REF!,0)),""),IF(#REF!=2,IF(AM86="",INDEX(#REF!,MATCH(AN$4,#REF!,0),MATCH(#REF!,#REF!,0)),""),IF(#REF!=4,INDEX(#REF!,MATCH(AN$4,#REF!,0),MATCH(#REF!,#REF!,0)),"")))))</f>
        <v>#REF!</v>
      </c>
      <c r="AO86" s="68" t="e">
        <f>IF(EXACT((#REF!),(PROPER(TEXT(AO$3,"dddd")))),"",IF(AND(EXACT((#REF!),(PROPER(TEXT(AN$3,"dddd")))),(EXACT((#REF!),PROPER(TEXT(AO85,"dddd"))))),"",IF(#REF!=1,IF(AND((AL86=""),(AM86=""),(AN86="")),INDEX(#REF!,MATCH(AO$4,#REF!,0),MATCH(#REF!,#REF!,0)),""),IF(#REF!=2,IF(AN86="",INDEX(#REF!,MATCH(AO$4,#REF!,0),MATCH(#REF!,#REF!,0)),""),IF(#REF!=4,INDEX(#REF!,MATCH(AO$4,#REF!,0),MATCH(#REF!,#REF!,0)),"")))))</f>
        <v>#REF!</v>
      </c>
      <c r="AP86" s="68" t="e">
        <f>IF(EXACT((#REF!),(PROPER(TEXT(AP$3,"dddd")))),"",IF(AND(EXACT((#REF!),(PROPER(TEXT(AO$3,"dddd")))),(EXACT((#REF!),PROPER(TEXT(AP85,"dddd"))))),"",IF(#REF!=1,IF(AND((AM86=""),(AN86=""),(AO86="")),INDEX(#REF!,MATCH(AP$4,#REF!,0),MATCH(#REF!,#REF!,0)),""),IF(#REF!=2,IF(AO86="",INDEX(#REF!,MATCH(AP$4,#REF!,0),MATCH(#REF!,#REF!,0)),""),IF(#REF!=4,INDEX(#REF!,MATCH(AP$4,#REF!,0),MATCH(#REF!,#REF!,0)),"")))))</f>
        <v>#REF!</v>
      </c>
      <c r="AQ86" s="67" t="e">
        <f>IF(EXACT((#REF!),(PROPER(TEXT(AQ$3,"dddd")))),"",IF(AND(EXACT((#REF!),(PROPER(TEXT(AP$3,"dddd")))),(EXACT((#REF!),PROPER(TEXT(AQ85,"dddd"))))),"",IF(#REF!=1,IF(AND((AN86=""),(AO86=""),(AP86="")),INDEX(#REF!,MATCH(AQ$4,#REF!,0),MATCH(#REF!,#REF!,0)),""),IF(#REF!=2,IF(AP86="",INDEX(#REF!,MATCH(AQ$4,#REF!,0),MATCH(#REF!,#REF!,0)),""),IF(#REF!=4,INDEX(#REF!,MATCH(AQ$4,#REF!,0),MATCH(#REF!,#REF!,0)),"")))))</f>
        <v>#REF!</v>
      </c>
      <c r="AR86" s="67" t="e">
        <f>IF(EXACT((#REF!),(PROPER(TEXT(AR$3,"dddd")))),"",IF(AND(EXACT((#REF!),(PROPER(TEXT(AQ$3,"dddd")))),(EXACT((#REF!),PROPER(TEXT(AR85,"dddd"))))),"",IF(#REF!=1,IF(AND((AO86=""),(AP86=""),(AQ86="")),INDEX(#REF!,MATCH(AR$4,#REF!,0),MATCH(#REF!,#REF!,0)),""),IF(#REF!=2,IF(AQ86="",INDEX(#REF!,MATCH(AR$4,#REF!,0),MATCH(#REF!,#REF!,0)),""),IF(#REF!=4,INDEX(#REF!,MATCH(AR$4,#REF!,0),MATCH(#REF!,#REF!,0)),"")))))</f>
        <v>#REF!</v>
      </c>
      <c r="AS86" s="67" t="e">
        <f>IF(EXACT((#REF!),(PROPER(TEXT(AS$3,"dddd")))),"",IF(AND(EXACT((#REF!),(PROPER(TEXT(AR$3,"dddd")))),(EXACT((#REF!),PROPER(TEXT(AS85,"dddd"))))),"",IF(#REF!=1,IF(AND((AP86=""),(AQ86=""),(AR86="")),INDEX(#REF!,MATCH(AS$4,#REF!,0),MATCH(#REF!,#REF!,0)),""),IF(#REF!=2,IF(AR86="",INDEX(#REF!,MATCH(AS$4,#REF!,0),MATCH(#REF!,#REF!,0)),""),IF(#REF!=4,INDEX(#REF!,MATCH(AS$4,#REF!,0),MATCH(#REF!,#REF!,0)),"")))))</f>
        <v>#REF!</v>
      </c>
      <c r="AT86" s="67" t="e">
        <f>IF(EXACT((#REF!),(PROPER(TEXT(AT$3,"dddd")))),"",IF(AND(EXACT((#REF!),(PROPER(TEXT(AS$3,"dddd")))),(EXACT((#REF!),PROPER(TEXT(AT85,"dddd"))))),"",IF(#REF!=1,IF(AND((AQ86=""),(AR86=""),(AS86="")),INDEX(#REF!,MATCH(AT$4,#REF!,0),MATCH(#REF!,#REF!,0)),""),IF(#REF!=2,IF(AS86="",INDEX(#REF!,MATCH(AT$4,#REF!,0),MATCH(#REF!,#REF!,0)),""),IF(#REF!=4,INDEX(#REF!,MATCH(AT$4,#REF!,0),MATCH(#REF!,#REF!,0)),"")))))</f>
        <v>#REF!</v>
      </c>
      <c r="AU86" s="67" t="e">
        <f>IF(EXACT((#REF!),(PROPER(TEXT(AU$3,"dddd")))),"",IF(AND(EXACT((#REF!),(PROPER(TEXT(AT$3,"dddd")))),(EXACT((#REF!),PROPER(TEXT(AU85,"dddd"))))),"",IF(#REF!=1,IF(AND((AR86=""),(AS86=""),(AT86="")),INDEX(#REF!,MATCH(AU$4,#REF!,0),MATCH(#REF!,#REF!,0)),""),IF(#REF!=2,IF(AT86="",INDEX(#REF!,MATCH(AU$4,#REF!,0),MATCH(#REF!,#REF!,0)),""),IF(#REF!=4,INDEX(#REF!,MATCH(AU$4,#REF!,0),MATCH(#REF!,#REF!,0)),"")))))</f>
        <v>#REF!</v>
      </c>
      <c r="AV86" s="68" t="e">
        <f>IF(EXACT((#REF!),(PROPER(TEXT(AV$3,"dddd")))),"",IF(AND(EXACT((#REF!),(PROPER(TEXT(AU$3,"dddd")))),(EXACT((#REF!),PROPER(TEXT(AV85,"dddd"))))),"",IF(#REF!=1,IF(AND((AS86=""),(AT86=""),(AU86="")),INDEX(#REF!,MATCH(AV$4,#REF!,0),MATCH(#REF!,#REF!,0)),""),IF(#REF!=2,IF(AU86="",INDEX(#REF!,MATCH(AV$4,#REF!,0),MATCH(#REF!,#REF!,0)),""),IF(#REF!=4,INDEX(#REF!,MATCH(AV$4,#REF!,0),MATCH(#REF!,#REF!,0)),"")))))</f>
        <v>#REF!</v>
      </c>
      <c r="AW86" s="68" t="e">
        <f>IF(EXACT((#REF!),(PROPER(TEXT(AW$3,"dddd")))),"",IF(AND(EXACT((#REF!),(PROPER(TEXT(AV$3,"dddd")))),(EXACT((#REF!),PROPER(TEXT(AW85,"dddd"))))),"",IF(#REF!=1,IF(AND((AT86=""),(AU86=""),(AV86="")),INDEX(#REF!,MATCH(AW$4,#REF!,0),MATCH(#REF!,#REF!,0)),""),IF(#REF!=2,IF(AV86="",INDEX(#REF!,MATCH(AW$4,#REF!,0),MATCH(#REF!,#REF!,0)),""),IF(#REF!=4,INDEX(#REF!,MATCH(AW$4,#REF!,0),MATCH(#REF!,#REF!,0)),"")))))</f>
        <v>#REF!</v>
      </c>
      <c r="AX86" s="68" t="e">
        <f>IF(EXACT((#REF!),(PROPER(TEXT(AX$3,"dddd")))),"",IF(AND(EXACT((#REF!),(PROPER(TEXT(AW$3,"dddd")))),(EXACT((#REF!),PROPER(TEXT(AX85,"dddd"))))),"",IF(#REF!=1,IF(AND((AU86=""),(AV86=""),(AW86="")),INDEX(#REF!,MATCH(AX$4,#REF!,0),MATCH(#REF!,#REF!,0)),""),IF(#REF!=2,IF(AW86="",INDEX(#REF!,MATCH(AX$4,#REF!,0),MATCH(#REF!,#REF!,0)),""),IF(#REF!=4,INDEX(#REF!,MATCH(AX$4,#REF!,0),MATCH(#REF!,#REF!,0)),"")))))</f>
        <v>#REF!</v>
      </c>
      <c r="AY86" s="68" t="e">
        <f>IF(EXACT((#REF!),(PROPER(TEXT(AY$3,"dddd")))),"",IF(AND(EXACT((#REF!),(PROPER(TEXT(AX$3,"dddd")))),(EXACT((#REF!),PROPER(TEXT(AY85,"dddd"))))),"",IF(#REF!=1,IF(AND((AV86=""),(AW86=""),(AX86="")),INDEX(#REF!,MATCH(AY$4,#REF!,0),MATCH(#REF!,#REF!,0)),""),IF(#REF!=2,IF(AX86="",INDEX(#REF!,MATCH(AY$4,#REF!,0),MATCH(#REF!,#REF!,0)),""),IF(#REF!=4,INDEX(#REF!,MATCH(AY$4,#REF!,0),MATCH(#REF!,#REF!,0)),"")))))</f>
        <v>#REF!</v>
      </c>
      <c r="AZ86" s="67" t="e">
        <f>IF(EXACT((#REF!),(PROPER(TEXT(AZ$3,"dddd")))),"",IF(AND(EXACT((#REF!),(PROPER(TEXT(AY$3,"dddd")))),(EXACT((#REF!),PROPER(TEXT(AZ85,"dddd"))))),"",IF(#REF!=1,IF(AND((AW86=""),(AX86=""),(AY86="")),INDEX(#REF!,MATCH(AZ$4,#REF!,0),MATCH(#REF!,#REF!,0)),""),IF(#REF!=2,IF(AY86="",INDEX(#REF!,MATCH(AZ$4,#REF!,0),MATCH(#REF!,#REF!,0)),""),IF(#REF!=4,INDEX(#REF!,MATCH(AZ$4,#REF!,0),MATCH(#REF!,#REF!,0)),"")))))</f>
        <v>#REF!</v>
      </c>
      <c r="BA86" s="67" t="e">
        <f>IF(EXACT((#REF!),(PROPER(TEXT(BA$3,"dddd")))),"",IF(AND(EXACT((#REF!),(PROPER(TEXT(AZ$3,"dddd")))),(EXACT((#REF!),PROPER(TEXT(BA85,"dddd"))))),"",IF(#REF!=1,IF(AND((AX86=""),(AY86=""),(AZ86="")),INDEX(#REF!,MATCH(BA$4,#REF!,0),MATCH(#REF!,#REF!,0)),""),IF(#REF!=2,IF(AZ86="",INDEX(#REF!,MATCH(BA$4,#REF!,0),MATCH(#REF!,#REF!,0)),""),IF(#REF!=4,INDEX(#REF!,MATCH(BA$4,#REF!,0),MATCH(#REF!,#REF!,0)),"")))))</f>
        <v>#REF!</v>
      </c>
      <c r="BB86" s="67" t="e">
        <f>IF(EXACT((#REF!),(PROPER(TEXT(BB$3,"dddd")))),"",IF(AND(EXACT((#REF!),(PROPER(TEXT(BA$3,"dddd")))),(EXACT((#REF!),PROPER(TEXT(BB85,"dddd"))))),"",IF(#REF!=1,IF(AND((AY86=""),(AZ86=""),(BA86="")),INDEX(#REF!,MATCH(BB$4,#REF!,0),MATCH(#REF!,#REF!,0)),""),IF(#REF!=2,IF(BA86="",INDEX(#REF!,MATCH(BB$4,#REF!,0),MATCH(#REF!,#REF!,0)),""),IF(#REF!=4,INDEX(#REF!,MATCH(BB$4,#REF!,0),MATCH(#REF!,#REF!,0)),"")))))</f>
        <v>#REF!</v>
      </c>
      <c r="BC86" s="67" t="e">
        <f>IF(EXACT((#REF!),(PROPER(TEXT(BC$3,"dddd")))),"",IF(AND(EXACT((#REF!),(PROPER(TEXT(BB$3,"dddd")))),(EXACT((#REF!),PROPER(TEXT(BC85,"dddd"))))),"",IF(#REF!=1,IF(AND((AZ86=""),(BA86=""),(BB86="")),INDEX(#REF!,MATCH(BC$4,#REF!,0),MATCH(#REF!,#REF!,0)),""),IF(#REF!=2,IF(BB86="",INDEX(#REF!,MATCH(BC$4,#REF!,0),MATCH(#REF!,#REF!,0)),""),IF(#REF!=4,INDEX(#REF!,MATCH(BC$4,#REF!,0),MATCH(#REF!,#REF!,0)),"")))))</f>
        <v>#REF!</v>
      </c>
      <c r="BD86" s="68" t="e">
        <f>IF(EXACT((#REF!),(PROPER(TEXT(BD$3,"dddd")))),"",IF(AND(EXACT((#REF!),(PROPER(TEXT(BC$3,"dddd")))),(EXACT((#REF!),PROPER(TEXT(BD85,"dddd"))))),"",IF(#REF!=1,IF(AND((BA86=""),(BB86=""),(BC86="")),INDEX(#REF!,MATCH(BD$4,#REF!,0),MATCH(#REF!,#REF!,0)),""),IF(#REF!=2,IF(BC86="",INDEX(#REF!,MATCH(BD$4,#REF!,0),MATCH(#REF!,#REF!,0)),""),IF(#REF!=4,INDEX(#REF!,MATCH(BD$4,#REF!,0),MATCH(#REF!,#REF!,0)),"")))))</f>
        <v>#REF!</v>
      </c>
      <c r="BE86" s="68" t="e">
        <f>IF(EXACT((#REF!),(PROPER(TEXT(BE$3,"dddd")))),"",IF(AND(EXACT((#REF!),(PROPER(TEXT(BD$3,"dddd")))),(EXACT((#REF!),PROPER(TEXT(BE85,"dddd"))))),"",IF(#REF!=1,IF(AND((BB86=""),(BC86=""),(BD86="")),INDEX(#REF!,MATCH(BE$4,#REF!,0),MATCH(#REF!,#REF!,0)),""),IF(#REF!=2,IF(BD86="",INDEX(#REF!,MATCH(BE$4,#REF!,0),MATCH(#REF!,#REF!,0)),""),IF(#REF!=4,INDEX(#REF!,MATCH(BE$4,#REF!,0),MATCH(#REF!,#REF!,0)),"")))))</f>
        <v>#REF!</v>
      </c>
      <c r="BF86" s="68" t="e">
        <f>IF(EXACT((#REF!),(PROPER(TEXT(BF$3,"dddd")))),"",IF(AND(EXACT((#REF!),(PROPER(TEXT(BE$3,"dddd")))),(EXACT((#REF!),PROPER(TEXT(BF85,"dddd"))))),"",IF(#REF!=1,IF(AND((BC86=""),(BD86=""),(BE86="")),INDEX(#REF!,MATCH(BF$4,#REF!,0),MATCH(#REF!,#REF!,0)),""),IF(#REF!=2,IF(BE86="",INDEX(#REF!,MATCH(BF$4,#REF!,0),MATCH(#REF!,#REF!,0)),""),IF(#REF!=4,INDEX(#REF!,MATCH(BF$4,#REF!,0),MATCH(#REF!,#REF!,0)),"")))))</f>
        <v>#REF!</v>
      </c>
      <c r="BG86" s="68" t="e">
        <f>IF(EXACT((#REF!),(PROPER(TEXT(BG$3,"dddd")))),"",IF(AND(EXACT((#REF!),(PROPER(TEXT(BF$3,"dddd")))),(EXACT((#REF!),PROPER(TEXT(BG85,"dddd"))))),"",IF(#REF!=1,IF(AND((BD86=""),(BE86=""),(BF86="")),INDEX(#REF!,MATCH(BG$4,#REF!,0),MATCH(#REF!,#REF!,0)),""),IF(#REF!=2,IF(BF86="",INDEX(#REF!,MATCH(BG$4,#REF!,0),MATCH(#REF!,#REF!,0)),""),IF(#REF!=4,INDEX(#REF!,MATCH(BG$4,#REF!,0),MATCH(#REF!,#REF!,0)),"")))))</f>
        <v>#REF!</v>
      </c>
    </row>
    <row r="87" spans="1:59" ht="26.25" customHeight="1" x14ac:dyDescent="0.25">
      <c r="A87" s="75" t="e">
        <f t="shared" si="2"/>
        <v>#REF!</v>
      </c>
      <c r="B87" s="52" t="s">
        <v>271</v>
      </c>
      <c r="C87" s="52" t="s">
        <v>81</v>
      </c>
      <c r="D87" s="52" t="s">
        <v>225</v>
      </c>
      <c r="E87" s="52" t="s">
        <v>76</v>
      </c>
      <c r="F87" s="72" t="e">
        <f>IF(ISNA(VLOOKUP(E87,#REF!,2,FALSE)),"",VLOOKUP(E87,#REF!,2,FALSE))</f>
        <v>#REF!</v>
      </c>
      <c r="G87" s="72" t="e">
        <f>IF(ISNA(VLOOKUP(E87,#REF!,3,0)),"",VLOOKUP(E87,#REF!,3,0))</f>
        <v>#REF!</v>
      </c>
      <c r="H87" s="67" t="e">
        <f>IF(EXACT((#REF!),(PROPER(TEXT(H$3,"dddd")))),"",IF(EXACT(H$4,#REF!),IF(#REF!=4,INDEX(#REF!,MATCH(H$4,#REF!,0),MATCH(#REF!,#REF!,0)),INDEX(#REF!,MATCH(#REF!,#REF!,0),MATCH(#REF!,#REF!,0))),""))</f>
        <v>#REF!</v>
      </c>
      <c r="I87" s="67" t="e">
        <f>IF(EXACT((#REF!),(PROPER(TEXT(I$3,"dddd")))),"",IF(EXACT(I$4,#REF!),IF(H87="",IF(OR((#REF!=4),(#REF!=3),(#REF!=2),(#REF!=1)),INDEX(#REF!,MATCH(I$4,#REF!,0),MATCH(#REF!,#REF!,0)),"")),IF(#REF!=4,IF(H87="","",INDEX(#REF!,MATCH(I$4,#REF!,0),MATCH(#REF!,#REF!,0))),IF(#REF!=2,IF(H87="",IF(OR((#REF!="Semana1"),(#REF!="Semana2")),INDEX(#REF!,MATCH(I$4,#REF!,0),MATCH(#REF!,#REF!,0)),""),""),IF(#REF!=1,IF(H87="",IF(#REF!="Semana2","",""),""))))))</f>
        <v>#REF!</v>
      </c>
      <c r="J87" s="67" t="e">
        <f>IF(EXACT(J$4,#REF!),IF(I87="",IF(OR((#REF!=4),(#REF!=3),(#REF!=2),(#REF!=1)),INDEX(#REF!,MATCH(J$4,#REF!,0),MATCH(#REF!,#REF!,0)),"")),IF(#REF!=4,IF(I87="","",INDEX(#REF!,MATCH(J$4,#REF!,0),MATCH(#REF!,#REF!,0))),IF(#REF!=2,IF(I87="",IF(OR((#REF!="Semana1"),(#REF!="Semana2"),(#REF!="Semana3")),INDEX(#REF!,MATCH(J$4,#REF!,0),MATCH(#REF!,#REF!,0)),""),""),IF(#REF!=1,IF(I87="",IF(#REF!="Semana3","",""),"")))))</f>
        <v>#REF!</v>
      </c>
      <c r="K87" s="67" t="e">
        <f>IF(EXACT(K$4,#REF!),IF(J87="",IF(OR((#REF!=4),(#REF!=3),(#REF!=2),(#REF!=1)),INDEX(#REF!,MATCH(K$4,#REF!,0),MATCH(#REF!,#REF!,0)),"")),IF(#REF!=4,IF(J87="","",INDEX(#REF!,MATCH(K$4,#REF!,0),MATCH(#REF!,#REF!,0))),IF(#REF!=2,IF(J87="",IF(OR((#REF!="Semana1"),(#REF!="Semana2"),(#REF!="Semana3"),(#REF!="Semana4")),INDEX(#REF!,MATCH(K$4,#REF!,0),MATCH(#REF!,#REF!,0)),""),""),IF(#REF!=1,IF(J87="",IF(#REF!="Semana4","",""),"")))))</f>
        <v>#REF!</v>
      </c>
      <c r="L87" s="67" t="e">
        <f>IF(EXACT(L$4,#REF!),IF(K87="",IF(OR((#REF!=4),(#REF!=3),(#REF!=2),(#REF!=1)),INDEX(#REF!,MATCH(L$4,#REF!,0),MATCH(#REF!,#REF!,0)),"")),IF(#REF!=4,IF(K87="","",INDEX(#REF!,MATCH(L$4,#REF!,0),MATCH(#REF!,#REF!,0))),IF(#REF!=2,IF(K87="",IF(OR((#REF!="Semana1"),(#REF!="Semana2"),(#REF!="Semana3"),(#REF!="Semana4"),(#REF!="Semana5")),INDEX(#REF!,MATCH(L$4,#REF!,0),MATCH(#REF!,#REF!,0)),""),""),IF(#REF!=1,IF(AND((#REF!="Semana1"),(I87=""),(J87=""),(K87="")),INDEX(#REF!,MATCH(L$4,#REF!,0),MATCH(#REF!,#REF!,0)),IF(AND((#REF!="Semana5"),(K87="")),INDEX(#REF!,MATCH(L$4,#REF!,0),MATCH(#REF!,#REF!,0)),""))))))</f>
        <v>#REF!</v>
      </c>
      <c r="M87" s="68" t="e">
        <f>IF(EXACT(M$4,#REF!),IF(L87="",IF(OR((#REF!=4),(#REF!=3),(#REF!=2),(#REF!=1)),INDEX(#REF!,MATCH(M$4,#REF!,0),MATCH(#REF!,#REF!,0)),"")),IF(#REF!=4,IF(L87="","",INDEX(#REF!,MATCH(M$4,#REF!,0),MATCH(#REF!,#REF!,0))),IF(#REF!=2,IF(L87="",IF(OR((#REF!="Semana1"),(#REF!="Semana2"),(#REF!="Semana3"),(#REF!="Semana4"),(#REF!="Semana5")),INDEX(#REF!,MATCH(M$4,#REF!,0),MATCH(#REF!,#REF!,0)),""),""),IF(#REF!=1,IF(AND((#REF!="Semana2"),(J87=""),(K87=""),(L87="")),INDEX(#REF!,MATCH(M$4,#REF!,0),MATCH(#REF!,#REF!,0)),IF(AND((#REF!="Semana6"),(L87="")),INDEX(#REF!,MATCH(M$4,#REF!,0),MATCH(#REF!,#REF!,0)),""))))))</f>
        <v>#REF!</v>
      </c>
      <c r="N87" s="68" t="e">
        <f>IF(EXACT(N$4,#REF!),IF(M87="",IF(OR((#REF!=4),(#REF!=3),(#REF!=2),(#REF!=1)),INDEX(#REF!,MATCH(N$4,#REF!,0),MATCH(#REF!,#REF!,0)),"")),IF(#REF!=4,IF(M87="","",INDEX(#REF!,MATCH(N$4,#REF!,0),MATCH(#REF!,#REF!,0))),IF(#REF!=2,IF(M87="",IF(OR((#REF!="Semana1"),(#REF!="Semana2"),(#REF!="Semana3"),(#REF!="Semana4"),(#REF!="Semana5")),INDEX(#REF!,MATCH(N$4,#REF!,0),MATCH(#REF!,#REF!,0)),""),""),IF(#REF!=1,IF(AND((#REF!="Semana3"),(K87=""),(L87=""),(M87="")),INDEX(#REF!,MATCH(N$4,#REF!,0),MATCH(#REF!,#REF!,0)),IF(AND((#REF!="Semana7"),(M87="")),INDEX(#REF!,MATCH(N$4,#REF!,0),MATCH(#REF!,#REF!,0)),""))))))</f>
        <v>#REF!</v>
      </c>
      <c r="O87" s="68" t="e">
        <f>IF(EXACT(O$4,#REF!),IF(N87="",IF(OR((#REF!=4),(#REF!=3),(#REF!=2),(#REF!=1)),INDEX(#REF!,MATCH(O$4,#REF!,0),MATCH(#REF!,#REF!,0)),"")),IF(#REF!=4,IF(N87="","",INDEX(#REF!,MATCH(O$4,#REF!,0),MATCH(#REF!,#REF!,0))),IF(#REF!=2,IF(N87="",IF(OR((#REF!="Semana1"),(#REF!="Semana2"),(#REF!="Semana3"),(#REF!="Semana4"),(#REF!="Semana5"),(#REF!="Semana6"),(#REF!="Semana7"),(#REF!="Semana8")),INDEX(#REF!,MATCH(O$4,#REF!,0),MATCH(#REF!,#REF!,0)),""),""),IF(#REF!=1,IF(AND((L87=""),(M87=""),(N87="")),INDEX(#REF!,MATCH(O$4,#REF!,0),MATCH(#REF!,#REF!,0)),""),""))))</f>
        <v>#REF!</v>
      </c>
      <c r="P87" s="68" t="e">
        <f>IF(EXACT((#REF!),(PROPER(TEXT(P$3,"dddd")))),"",IF(AND(EXACT((#REF!),(PROPER(TEXT(O$3,"dddd")))),(EXACT((#REF!),PROPER(TEXT(P86,"dddd"))))),"",IF(#REF!=1,IF(AND((M87=""),(N87=""),(O87="")),INDEX(#REF!,MATCH(P$4,#REF!,0),MATCH(#REF!,#REF!,0)),""),IF(#REF!=2,IF(O87="",INDEX(#REF!,MATCH(P$4,#REF!,0),MATCH(#REF!,#REF!,0)),""),IF(#REF!=4,INDEX(#REF!,MATCH(P$4,#REF!,0),MATCH(#REF!,#REF!,0)),"")))))</f>
        <v>#REF!</v>
      </c>
      <c r="Q87" s="67" t="e">
        <f>IF(EXACT((#REF!),(PROPER(TEXT(Q$3,"dddd")))),"",IF(AND(EXACT((#REF!),(PROPER(TEXT(P$3,"dddd")))),(EXACT((#REF!),PROPER(TEXT(Q86,"dddd"))))),"",IF(#REF!=1,IF(AND((N87=""),(O87=""),(P87="")),INDEX(#REF!,MATCH(Q$4,#REF!,0),MATCH(#REF!,#REF!,0)),""),IF(#REF!=2,IF(P87="",INDEX(#REF!,MATCH(Q$4,#REF!,0),MATCH(#REF!,#REF!,0)),""),IF(#REF!=4,INDEX(#REF!,MATCH(Q$4,#REF!,0),MATCH(#REF!,#REF!,0)),"")))))</f>
        <v>#REF!</v>
      </c>
      <c r="R87" s="67" t="e">
        <f>IF(EXACT((#REF!),(PROPER(TEXT(R$3,"dddd")))),"",IF(AND(EXACT((#REF!),(PROPER(TEXT(Q$3,"dddd")))),(EXACT((#REF!),PROPER(TEXT(R86,"dddd"))))),"",IF(#REF!=1,IF(AND((O87=""),(P87=""),(Q87="")),INDEX(#REF!,MATCH(R$4,#REF!,0),MATCH(#REF!,#REF!,0)),""),IF(#REF!=2,IF(Q87="",INDEX(#REF!,MATCH(R$4,#REF!,0),MATCH(#REF!,#REF!,0)),""),IF(#REF!=4,INDEX(#REF!,MATCH(R$4,#REF!,0),MATCH(#REF!,#REF!,0)),"")))))</f>
        <v>#REF!</v>
      </c>
      <c r="S87" s="67" t="e">
        <f>IF(EXACT((#REF!),(PROPER(TEXT(S$3,"dddd")))),"",IF(AND(EXACT((#REF!),(PROPER(TEXT(R$3,"dddd")))),(EXACT((#REF!),PROPER(TEXT(S86,"dddd"))))),"",IF(#REF!=1,IF(AND((P87=""),(Q87=""),(R87="")),INDEX(#REF!,MATCH(S$4,#REF!,0),MATCH(#REF!,#REF!,0)),""),IF(#REF!=2,IF(R87="",INDEX(#REF!,MATCH(S$4,#REF!,0),MATCH(#REF!,#REF!,0)),""),IF(#REF!=4,INDEX(#REF!,MATCH(S$4,#REF!,0),MATCH(#REF!,#REF!,0)),"")))))</f>
        <v>#REF!</v>
      </c>
      <c r="T87" s="67" t="e">
        <f>IF(EXACT((#REF!),(PROPER(TEXT(T$3,"dddd")))),"",IF(AND(EXACT((#REF!),(PROPER(TEXT(S$3,"dddd")))),(EXACT((#REF!),PROPER(TEXT(T86,"dddd"))))),"",IF(#REF!=1,IF(AND((Q87=""),(R87=""),(S87="")),INDEX(#REF!,MATCH(T$4,#REF!,0),MATCH(#REF!,#REF!,0)),""),IF(#REF!=2,IF(S87="",INDEX(#REF!,MATCH(T$4,#REF!,0),MATCH(#REF!,#REF!,0)),""),IF(#REF!=4,INDEX(#REF!,MATCH(T$4,#REF!,0),MATCH(#REF!,#REF!,0)),"")))))</f>
        <v>#REF!</v>
      </c>
      <c r="U87" s="68" t="e">
        <f>IF(EXACT((#REF!),(PROPER(TEXT(U$3,"dddd")))),"",IF(AND(EXACT((#REF!),(PROPER(TEXT(T$3,"dddd")))),(EXACT((#REF!),PROPER(TEXT(U86,"dddd"))))),"",IF(#REF!=1,IF(AND((R87=""),(S87=""),(T87="")),INDEX(#REF!,MATCH(U$4,#REF!,0),MATCH(#REF!,#REF!,0)),""),IF(#REF!=2,IF(T87="",INDEX(#REF!,MATCH(U$4,#REF!,0),MATCH(#REF!,#REF!,0)),""),IF(#REF!=4,INDEX(#REF!,MATCH(U$4,#REF!,0),MATCH(#REF!,#REF!,0)),"")))))</f>
        <v>#REF!</v>
      </c>
      <c r="V87" s="68" t="e">
        <f>IF(EXACT((#REF!),(PROPER(TEXT(V$3,"dddd")))),"",IF(AND(EXACT((#REF!),(PROPER(TEXT(U$3,"dddd")))),(EXACT((#REF!),PROPER(TEXT(V86,"dddd"))))),"",IF(#REF!=1,IF(AND((S87=""),(T87=""),(U87="")),INDEX(#REF!,MATCH(V$4,#REF!,0),MATCH(#REF!,#REF!,0)),""),IF(#REF!=2,IF(U87="",INDEX(#REF!,MATCH(V$4,#REF!,0),MATCH(#REF!,#REF!,0)),""),IF(#REF!=4,INDEX(#REF!,MATCH(V$4,#REF!,0),MATCH(#REF!,#REF!,0)),"")))))</f>
        <v>#REF!</v>
      </c>
      <c r="W87" s="68" t="e">
        <f>IF(EXACT((#REF!),(PROPER(TEXT(W$3,"dddd")))),"",IF(AND(EXACT((#REF!),(PROPER(TEXT(V$3,"dddd")))),(EXACT((#REF!),PROPER(TEXT(W86,"dddd"))))),"",IF(#REF!=1,IF(AND((T87=""),(U87=""),(V87="")),INDEX(#REF!,MATCH(W$4,#REF!,0),MATCH(#REF!,#REF!,0)),""),IF(#REF!=2,IF(V87="",INDEX(#REF!,MATCH(W$4,#REF!,0),MATCH(#REF!,#REF!,0)),""),IF(#REF!=4,INDEX(#REF!,MATCH(W$4,#REF!,0),MATCH(#REF!,#REF!,0)),"")))))</f>
        <v>#REF!</v>
      </c>
      <c r="X87" s="68" t="e">
        <f>IF(EXACT((#REF!),(PROPER(TEXT(X$3,"dddd")))),"",IF(AND(EXACT((#REF!),(PROPER(TEXT(W$3,"dddd")))),(EXACT((#REF!),PROPER(TEXT(X86,"dddd"))))),"",IF(#REF!=1,IF(AND((U87=""),(V87=""),(W87="")),INDEX(#REF!,MATCH(X$4,#REF!,0),MATCH(#REF!,#REF!,0)),""),IF(#REF!=2,IF(W87="",INDEX(#REF!,MATCH(X$4,#REF!,0),MATCH(#REF!,#REF!,0)),""),IF(#REF!=4,INDEX(#REF!,MATCH(X$4,#REF!,0),MATCH(#REF!,#REF!,0)),"")))))</f>
        <v>#REF!</v>
      </c>
      <c r="Y87" s="67" t="e">
        <f>IF(EXACT((#REF!),(PROPER(TEXT(Y$3,"dddd")))),"",IF(AND(EXACT((#REF!),(PROPER(TEXT(X$3,"dddd")))),(EXACT((#REF!),PROPER(TEXT(Y86,"dddd"))))),"",IF(#REF!=1,IF(AND((V87=""),(W87=""),(X87="")),INDEX(#REF!,MATCH(Y$4,#REF!,0),MATCH(#REF!,#REF!,0)),""),IF(#REF!=2,IF(X87="",INDEX(#REF!,MATCH(Y$4,#REF!,0),MATCH(#REF!,#REF!,0)),""),IF(#REF!=4,INDEX(#REF!,MATCH(Y$4,#REF!,0),MATCH(#REF!,#REF!,0)),"")))))</f>
        <v>#REF!</v>
      </c>
      <c r="Z87" s="67" t="e">
        <f>IF(EXACT((#REF!),(PROPER(TEXT(Z$3,"dddd")))),"",IF(AND(EXACT((#REF!),(PROPER(TEXT(Y$3,"dddd")))),(EXACT((#REF!),PROPER(TEXT(Z86,"dddd"))))),"",IF(#REF!=1,IF(AND((W87=""),(X87=""),(Y87="")),INDEX(#REF!,MATCH(Z$4,#REF!,0),MATCH(#REF!,#REF!,0)),""),IF(#REF!=2,IF(Y87="",INDEX(#REF!,MATCH(Z$4,#REF!,0),MATCH(#REF!,#REF!,0)),""),IF(#REF!=4,INDEX(#REF!,MATCH(Z$4,#REF!,0),MATCH(#REF!,#REF!,0)),"")))))</f>
        <v>#REF!</v>
      </c>
      <c r="AA87" s="67" t="e">
        <f>IF(EXACT((#REF!),(PROPER(TEXT(AA$3,"dddd")))),"",IF(AND(EXACT((#REF!),(PROPER(TEXT(Z$3,"dddd")))),(EXACT((#REF!),PROPER(TEXT(AA86,"dddd"))))),"",IF(#REF!=1,IF(AND((X87=""),(Y87=""),(Z87="")),INDEX(#REF!,MATCH(AA$4,#REF!,0),MATCH(#REF!,#REF!,0)),""),IF(#REF!=2,IF(Z87="",INDEX(#REF!,MATCH(AA$4,#REF!,0),MATCH(#REF!,#REF!,0)),""),IF(#REF!=4,INDEX(#REF!,MATCH(AA$4,#REF!,0),MATCH(#REF!,#REF!,0)),"")))))</f>
        <v>#REF!</v>
      </c>
      <c r="AB87" s="67" t="e">
        <f>IF(EXACT((#REF!),(PROPER(TEXT(AB$3,"dddd")))),"",IF(AND(EXACT((#REF!),(PROPER(TEXT(AA$3,"dddd")))),(EXACT((#REF!),PROPER(TEXT(AB86,"dddd"))))),"",IF(#REF!=1,IF(AND((Y87=""),(Z87=""),(AA87="")),INDEX(#REF!,MATCH(AB$4,#REF!,0),MATCH(#REF!,#REF!,0)),""),IF(#REF!=2,IF(AA87="",INDEX(#REF!,MATCH(AB$4,#REF!,0),MATCH(#REF!,#REF!,0)),""),IF(#REF!=4,INDEX(#REF!,MATCH(AB$4,#REF!,0),MATCH(#REF!,#REF!,0)),"")))))</f>
        <v>#REF!</v>
      </c>
      <c r="AC87" s="67" t="e">
        <f>IF(EXACT((#REF!),(PROPER(TEXT(AC$3,"dddd")))),"",IF(AND(EXACT((#REF!),(PROPER(TEXT(AB$3,"dddd")))),(EXACT((#REF!),PROPER(TEXT(AC86,"dddd"))))),"",IF(#REF!=1,IF(AND((Z87=""),(AA87=""),(AB87="")),INDEX(#REF!,MATCH(AC$4,#REF!,0),MATCH(#REF!,#REF!,0)),""),IF(#REF!=2,IF(AB87="",INDEX(#REF!,MATCH(AC$4,#REF!,0),MATCH(#REF!,#REF!,0)),""),IF(#REF!=4,INDEX(#REF!,MATCH(AC$4,#REF!,0),MATCH(#REF!,#REF!,0)),"")))))</f>
        <v>#REF!</v>
      </c>
      <c r="AD87" s="68" t="e">
        <f>IF(EXACT((#REF!),(PROPER(TEXT(AD$3,"dddd")))),"",IF(AND(EXACT((#REF!),(PROPER(TEXT(AC$3,"dddd")))),(EXACT((#REF!),PROPER(TEXT(AD86,"dddd"))))),"",IF(#REF!=1,IF(AND((AA87=""),(AB87=""),(AC87="")),INDEX(#REF!,MATCH(AD$4,#REF!,0),MATCH(#REF!,#REF!,0)),""),IF(#REF!=2,IF(AC87="",INDEX(#REF!,MATCH(AD$4,#REF!,0),MATCH(#REF!,#REF!,0)),""),IF(#REF!=4,INDEX(#REF!,MATCH(AD$4,#REF!,0),MATCH(#REF!,#REF!,0)),"")))))</f>
        <v>#REF!</v>
      </c>
      <c r="AE87" s="68" t="e">
        <f>IF(EXACT((#REF!),(PROPER(TEXT(AE$3,"dddd")))),"",IF(AND(EXACT((#REF!),(PROPER(TEXT(AD$3,"dddd")))),(EXACT((#REF!),PROPER(TEXT(AE86,"dddd"))))),"",IF(#REF!=1,IF(AND((AB87=""),(AC87=""),(AD87="")),INDEX(#REF!,MATCH(AE$4,#REF!,0),MATCH(#REF!,#REF!,0)),""),IF(#REF!=2,IF(AD87="",INDEX(#REF!,MATCH(AE$4,#REF!,0),MATCH(#REF!,#REF!,0)),""),IF(#REF!=4,INDEX(#REF!,MATCH(AE$4,#REF!,0),MATCH(#REF!,#REF!,0)),"")))))</f>
        <v>#REF!</v>
      </c>
      <c r="AF87" s="68" t="e">
        <f>IF(EXACT((#REF!),(PROPER(TEXT(AF$3,"dddd")))),"",IF(AND(EXACT((#REF!),(PROPER(TEXT(AE$3,"dddd")))),(EXACT((#REF!),PROPER(TEXT(AF86,"dddd"))))),"",IF(#REF!=1,IF(AND((AC87=""),(AD87=""),(AE87="")),INDEX(#REF!,MATCH(AF$4,#REF!,0),MATCH(#REF!,#REF!,0)),""),IF(#REF!=2,IF(AE87="",INDEX(#REF!,MATCH(AF$4,#REF!,0),MATCH(#REF!,#REF!,0)),""),IF(#REF!=4,INDEX(#REF!,MATCH(AF$4,#REF!,0),MATCH(#REF!,#REF!,0)),"")))))</f>
        <v>#REF!</v>
      </c>
      <c r="AG87" s="68" t="e">
        <f>IF(EXACT((#REF!),(PROPER(TEXT(AG$3,"dddd")))),"",IF(AND(EXACT((#REF!),(PROPER(TEXT(AF$3,"dddd")))),(EXACT((#REF!),PROPER(TEXT(AG86,"dddd"))))),"",IF(#REF!=1,IF(AND((AD87=""),(AE87=""),(AF87="")),INDEX(#REF!,MATCH(AG$4,#REF!,0),MATCH(#REF!,#REF!,0)),""),IF(#REF!=2,IF(AF87="",INDEX(#REF!,MATCH(AG$4,#REF!,0),MATCH(#REF!,#REF!,0)),""),IF(#REF!=4,INDEX(#REF!,MATCH(AG$4,#REF!,0),MATCH(#REF!,#REF!,0)),"")))))</f>
        <v>#REF!</v>
      </c>
      <c r="AH87" s="67" t="e">
        <f>IF(EXACT((#REF!),(PROPER(TEXT(AH$3,"dddd")))),"",IF(AND(EXACT((#REF!),(PROPER(TEXT(AG$3,"dddd")))),(EXACT((#REF!),PROPER(TEXT(AH86,"dddd"))))),"",IF(#REF!=1,IF(AND((AE87=""),(AF87=""),(AG87="")),INDEX(#REF!,MATCH(AH$4,#REF!,0),MATCH(#REF!,#REF!,0)),""),IF(#REF!=2,IF(AG87="",INDEX(#REF!,MATCH(AH$4,#REF!,0),MATCH(#REF!,#REF!,0)),""),IF(#REF!=4,INDEX(#REF!,MATCH(AH$4,#REF!,0),MATCH(#REF!,#REF!,0)),"")))))</f>
        <v>#REF!</v>
      </c>
      <c r="AI87" s="67" t="e">
        <f>IF(EXACT((#REF!),(PROPER(TEXT(AI$3,"dddd")))),"",IF(AND(EXACT((#REF!),(PROPER(TEXT(AH$3,"dddd")))),(EXACT((#REF!),PROPER(TEXT(AI86,"dddd"))))),"",IF(#REF!=1,IF(AND((AF87=""),(AG87=""),(AH87="")),INDEX(#REF!,MATCH(AI$4,#REF!,0),MATCH(#REF!,#REF!,0)),""),IF(#REF!=2,IF(AH87="",INDEX(#REF!,MATCH(AI$4,#REF!,0),MATCH(#REF!,#REF!,0)),""),IF(#REF!=4,INDEX(#REF!,MATCH(AI$4,#REF!,0),MATCH(#REF!,#REF!,0)),"")))))</f>
        <v>#REF!</v>
      </c>
      <c r="AJ87" s="67" t="e">
        <f>IF(EXACT((#REF!),(PROPER(TEXT(AJ$3,"dddd")))),"",IF(AND(EXACT((#REF!),(PROPER(TEXT(AI$3,"dddd")))),(EXACT((#REF!),PROPER(TEXT(AJ86,"dddd"))))),"",IF(#REF!=1,IF(AND((AG87=""),(AH87=""),(AI87="")),INDEX(#REF!,MATCH(AJ$4,#REF!,0),MATCH(#REF!,#REF!,0)),""),IF(#REF!=2,IF(AI87="",INDEX(#REF!,MATCH(AJ$4,#REF!,0),MATCH(#REF!,#REF!,0)),""),IF(#REF!=4,INDEX(#REF!,MATCH(AJ$4,#REF!,0),MATCH(#REF!,#REF!,0)),"")))))</f>
        <v>#REF!</v>
      </c>
      <c r="AK87" s="67" t="e">
        <f>IF(EXACT((#REF!),(PROPER(TEXT(AK$3,"dddd")))),"",IF(AND(EXACT((#REF!),(PROPER(TEXT(AJ$3,"dddd")))),(EXACT((#REF!),PROPER(TEXT(AK86,"dddd"))))),"",IF(#REF!=1,IF(AND((AH87=""),(AI87=""),(AJ87="")),INDEX(#REF!,MATCH(AK$4,#REF!,0),MATCH(#REF!,#REF!,0)),""),IF(#REF!=2,IF(AJ87="",INDEX(#REF!,MATCH(AK$4,#REF!,0),MATCH(#REF!,#REF!,0)),""),IF(#REF!=4,INDEX(#REF!,MATCH(AK$4,#REF!,0),MATCH(#REF!,#REF!,0)),"")))))</f>
        <v>#REF!</v>
      </c>
      <c r="AL87" s="67" t="e">
        <f>IF(EXACT((#REF!),(PROPER(TEXT(AL$3,"dddd")))),"",IF(AND(EXACT((#REF!),(PROPER(TEXT(AK$3,"dddd")))),(EXACT((#REF!),PROPER(TEXT(AL86,"dddd"))))),"",IF(#REF!=1,IF(AND((AI87=""),(AJ87=""),(AK87="")),INDEX(#REF!,MATCH(AL$4,#REF!,0),MATCH(#REF!,#REF!,0)),""),IF(#REF!=2,IF(AK87="",INDEX(#REF!,MATCH(AL$4,#REF!,0),MATCH(#REF!,#REF!,0)),""),IF(#REF!=4,INDEX(#REF!,MATCH(AL$4,#REF!,0),MATCH(#REF!,#REF!,0)),"")))))</f>
        <v>#REF!</v>
      </c>
      <c r="AM87" s="68" t="e">
        <f>IF(EXACT((#REF!),(PROPER(TEXT(AM$3,"dddd")))),"",IF(AND(EXACT((#REF!),(PROPER(TEXT(AL$3,"dddd")))),(EXACT((#REF!),PROPER(TEXT(AM86,"dddd"))))),"",IF(#REF!=1,IF(AND((AJ87=""),(AK87=""),(AL87="")),INDEX(#REF!,MATCH(AM$4,#REF!,0),MATCH(#REF!,#REF!,0)),""),IF(#REF!=2,IF(AL87="",INDEX(#REF!,MATCH(AM$4,#REF!,0),MATCH(#REF!,#REF!,0)),""),IF(#REF!=4,INDEX(#REF!,MATCH(AM$4,#REF!,0),MATCH(#REF!,#REF!,0)),"")))))</f>
        <v>#REF!</v>
      </c>
      <c r="AN87" s="68" t="e">
        <f>IF(EXACT((#REF!),(PROPER(TEXT(AN$3,"dddd")))),"",IF(AND(EXACT((#REF!),(PROPER(TEXT(AM$3,"dddd")))),(EXACT((#REF!),PROPER(TEXT(AN86,"dddd"))))),"",IF(#REF!=1,IF(AND((AK87=""),(AL87=""),(AM87="")),INDEX(#REF!,MATCH(AN$4,#REF!,0),MATCH(#REF!,#REF!,0)),""),IF(#REF!=2,IF(AM87="",INDEX(#REF!,MATCH(AN$4,#REF!,0),MATCH(#REF!,#REF!,0)),""),IF(#REF!=4,INDEX(#REF!,MATCH(AN$4,#REF!,0),MATCH(#REF!,#REF!,0)),"")))))</f>
        <v>#REF!</v>
      </c>
      <c r="AO87" s="68" t="e">
        <f>IF(EXACT((#REF!),(PROPER(TEXT(AO$3,"dddd")))),"",IF(AND(EXACT((#REF!),(PROPER(TEXT(AN$3,"dddd")))),(EXACT((#REF!),PROPER(TEXT(AO86,"dddd"))))),"",IF(#REF!=1,IF(AND((AL87=""),(AM87=""),(AN87="")),INDEX(#REF!,MATCH(AO$4,#REF!,0),MATCH(#REF!,#REF!,0)),""),IF(#REF!=2,IF(AN87="",INDEX(#REF!,MATCH(AO$4,#REF!,0),MATCH(#REF!,#REF!,0)),""),IF(#REF!=4,INDEX(#REF!,MATCH(AO$4,#REF!,0),MATCH(#REF!,#REF!,0)),"")))))</f>
        <v>#REF!</v>
      </c>
      <c r="AP87" s="68" t="e">
        <f>IF(EXACT((#REF!),(PROPER(TEXT(AP$3,"dddd")))),"",IF(AND(EXACT((#REF!),(PROPER(TEXT(AO$3,"dddd")))),(EXACT((#REF!),PROPER(TEXT(AP86,"dddd"))))),"",IF(#REF!=1,IF(AND((AM87=""),(AN87=""),(AO87="")),INDEX(#REF!,MATCH(AP$4,#REF!,0),MATCH(#REF!,#REF!,0)),""),IF(#REF!=2,IF(AO87="",INDEX(#REF!,MATCH(AP$4,#REF!,0),MATCH(#REF!,#REF!,0)),""),IF(#REF!=4,INDEX(#REF!,MATCH(AP$4,#REF!,0),MATCH(#REF!,#REF!,0)),"")))))</f>
        <v>#REF!</v>
      </c>
      <c r="AQ87" s="67" t="e">
        <f>IF(EXACT((#REF!),(PROPER(TEXT(AQ$3,"dddd")))),"",IF(AND(EXACT((#REF!),(PROPER(TEXT(AP$3,"dddd")))),(EXACT((#REF!),PROPER(TEXT(AQ86,"dddd"))))),"",IF(#REF!=1,IF(AND((AN87=""),(AO87=""),(AP87="")),INDEX(#REF!,MATCH(AQ$4,#REF!,0),MATCH(#REF!,#REF!,0)),""),IF(#REF!=2,IF(AP87="",INDEX(#REF!,MATCH(AQ$4,#REF!,0),MATCH(#REF!,#REF!,0)),""),IF(#REF!=4,INDEX(#REF!,MATCH(AQ$4,#REF!,0),MATCH(#REF!,#REF!,0)),"")))))</f>
        <v>#REF!</v>
      </c>
      <c r="AR87" s="67" t="e">
        <f>IF(EXACT((#REF!),(PROPER(TEXT(AR$3,"dddd")))),"",IF(AND(EXACT((#REF!),(PROPER(TEXT(AQ$3,"dddd")))),(EXACT((#REF!),PROPER(TEXT(AR86,"dddd"))))),"",IF(#REF!=1,IF(AND((AO87=""),(AP87=""),(AQ87="")),INDEX(#REF!,MATCH(AR$4,#REF!,0),MATCH(#REF!,#REF!,0)),""),IF(#REF!=2,IF(AQ87="",INDEX(#REF!,MATCH(AR$4,#REF!,0),MATCH(#REF!,#REF!,0)),""),IF(#REF!=4,INDEX(#REF!,MATCH(AR$4,#REF!,0),MATCH(#REF!,#REF!,0)),"")))))</f>
        <v>#REF!</v>
      </c>
      <c r="AS87" s="67" t="e">
        <f>IF(EXACT((#REF!),(PROPER(TEXT(AS$3,"dddd")))),"",IF(AND(EXACT((#REF!),(PROPER(TEXT(AR$3,"dddd")))),(EXACT((#REF!),PROPER(TEXT(AS86,"dddd"))))),"",IF(#REF!=1,IF(AND((AP87=""),(AQ87=""),(AR87="")),INDEX(#REF!,MATCH(AS$4,#REF!,0),MATCH(#REF!,#REF!,0)),""),IF(#REF!=2,IF(AR87="",INDEX(#REF!,MATCH(AS$4,#REF!,0),MATCH(#REF!,#REF!,0)),""),IF(#REF!=4,INDEX(#REF!,MATCH(AS$4,#REF!,0),MATCH(#REF!,#REF!,0)),"")))))</f>
        <v>#REF!</v>
      </c>
      <c r="AT87" s="67" t="e">
        <f>IF(EXACT((#REF!),(PROPER(TEXT(AT$3,"dddd")))),"",IF(AND(EXACT((#REF!),(PROPER(TEXT(AS$3,"dddd")))),(EXACT((#REF!),PROPER(TEXT(AT86,"dddd"))))),"",IF(#REF!=1,IF(AND((AQ87=""),(AR87=""),(AS87="")),INDEX(#REF!,MATCH(AT$4,#REF!,0),MATCH(#REF!,#REF!,0)),""),IF(#REF!=2,IF(AS87="",INDEX(#REF!,MATCH(AT$4,#REF!,0),MATCH(#REF!,#REF!,0)),""),IF(#REF!=4,INDEX(#REF!,MATCH(AT$4,#REF!,0),MATCH(#REF!,#REF!,0)),"")))))</f>
        <v>#REF!</v>
      </c>
      <c r="AU87" s="67" t="e">
        <f>IF(EXACT((#REF!),(PROPER(TEXT(AU$3,"dddd")))),"",IF(AND(EXACT((#REF!),(PROPER(TEXT(AT$3,"dddd")))),(EXACT((#REF!),PROPER(TEXT(AU86,"dddd"))))),"",IF(#REF!=1,IF(AND((AR87=""),(AS87=""),(AT87="")),INDEX(#REF!,MATCH(AU$4,#REF!,0),MATCH(#REF!,#REF!,0)),""),IF(#REF!=2,IF(AT87="",INDEX(#REF!,MATCH(AU$4,#REF!,0),MATCH(#REF!,#REF!,0)),""),IF(#REF!=4,INDEX(#REF!,MATCH(AU$4,#REF!,0),MATCH(#REF!,#REF!,0)),"")))))</f>
        <v>#REF!</v>
      </c>
      <c r="AV87" s="68" t="e">
        <f>IF(EXACT((#REF!),(PROPER(TEXT(AV$3,"dddd")))),"",IF(AND(EXACT((#REF!),(PROPER(TEXT(AU$3,"dddd")))),(EXACT((#REF!),PROPER(TEXT(AV86,"dddd"))))),"",IF(#REF!=1,IF(AND((AS87=""),(AT87=""),(AU87="")),INDEX(#REF!,MATCH(AV$4,#REF!,0),MATCH(#REF!,#REF!,0)),""),IF(#REF!=2,IF(AU87="",INDEX(#REF!,MATCH(AV$4,#REF!,0),MATCH(#REF!,#REF!,0)),""),IF(#REF!=4,INDEX(#REF!,MATCH(AV$4,#REF!,0),MATCH(#REF!,#REF!,0)),"")))))</f>
        <v>#REF!</v>
      </c>
      <c r="AW87" s="68" t="e">
        <f>IF(EXACT((#REF!),(PROPER(TEXT(AW$3,"dddd")))),"",IF(AND(EXACT((#REF!),(PROPER(TEXT(AV$3,"dddd")))),(EXACT((#REF!),PROPER(TEXT(AW86,"dddd"))))),"",IF(#REF!=1,IF(AND((AT87=""),(AU87=""),(AV87="")),INDEX(#REF!,MATCH(AW$4,#REF!,0),MATCH(#REF!,#REF!,0)),""),IF(#REF!=2,IF(AV87="",INDEX(#REF!,MATCH(AW$4,#REF!,0),MATCH(#REF!,#REF!,0)),""),IF(#REF!=4,INDEX(#REF!,MATCH(AW$4,#REF!,0),MATCH(#REF!,#REF!,0)),"")))))</f>
        <v>#REF!</v>
      </c>
      <c r="AX87" s="68" t="e">
        <f>IF(EXACT((#REF!),(PROPER(TEXT(AX$3,"dddd")))),"",IF(AND(EXACT((#REF!),(PROPER(TEXT(AW$3,"dddd")))),(EXACT((#REF!),PROPER(TEXT(AX86,"dddd"))))),"",IF(#REF!=1,IF(AND((AU87=""),(AV87=""),(AW87="")),INDEX(#REF!,MATCH(AX$4,#REF!,0),MATCH(#REF!,#REF!,0)),""),IF(#REF!=2,IF(AW87="",INDEX(#REF!,MATCH(AX$4,#REF!,0),MATCH(#REF!,#REF!,0)),""),IF(#REF!=4,INDEX(#REF!,MATCH(AX$4,#REF!,0),MATCH(#REF!,#REF!,0)),"")))))</f>
        <v>#REF!</v>
      </c>
      <c r="AY87" s="68" t="e">
        <f>IF(EXACT((#REF!),(PROPER(TEXT(AY$3,"dddd")))),"",IF(AND(EXACT((#REF!),(PROPER(TEXT(AX$3,"dddd")))),(EXACT((#REF!),PROPER(TEXT(AY86,"dddd"))))),"",IF(#REF!=1,IF(AND((AV87=""),(AW87=""),(AX87="")),INDEX(#REF!,MATCH(AY$4,#REF!,0),MATCH(#REF!,#REF!,0)),""),IF(#REF!=2,IF(AX87="",INDEX(#REF!,MATCH(AY$4,#REF!,0),MATCH(#REF!,#REF!,0)),""),IF(#REF!=4,INDEX(#REF!,MATCH(AY$4,#REF!,0),MATCH(#REF!,#REF!,0)),"")))))</f>
        <v>#REF!</v>
      </c>
      <c r="AZ87" s="67" t="e">
        <f>IF(EXACT((#REF!),(PROPER(TEXT(AZ$3,"dddd")))),"",IF(AND(EXACT((#REF!),(PROPER(TEXT(AY$3,"dddd")))),(EXACT((#REF!),PROPER(TEXT(AZ86,"dddd"))))),"",IF(#REF!=1,IF(AND((AW87=""),(AX87=""),(AY87="")),INDEX(#REF!,MATCH(AZ$4,#REF!,0),MATCH(#REF!,#REF!,0)),""),IF(#REF!=2,IF(AY87="",INDEX(#REF!,MATCH(AZ$4,#REF!,0),MATCH(#REF!,#REF!,0)),""),IF(#REF!=4,INDEX(#REF!,MATCH(AZ$4,#REF!,0),MATCH(#REF!,#REF!,0)),"")))))</f>
        <v>#REF!</v>
      </c>
      <c r="BA87" s="67" t="e">
        <f>IF(EXACT((#REF!),(PROPER(TEXT(BA$3,"dddd")))),"",IF(AND(EXACT((#REF!),(PROPER(TEXT(AZ$3,"dddd")))),(EXACT((#REF!),PROPER(TEXT(BA86,"dddd"))))),"",IF(#REF!=1,IF(AND((AX87=""),(AY87=""),(AZ87="")),INDEX(#REF!,MATCH(BA$4,#REF!,0),MATCH(#REF!,#REF!,0)),""),IF(#REF!=2,IF(AZ87="",INDEX(#REF!,MATCH(BA$4,#REF!,0),MATCH(#REF!,#REF!,0)),""),IF(#REF!=4,INDEX(#REF!,MATCH(BA$4,#REF!,0),MATCH(#REF!,#REF!,0)),"")))))</f>
        <v>#REF!</v>
      </c>
      <c r="BB87" s="67" t="e">
        <f>IF(EXACT((#REF!),(PROPER(TEXT(BB$3,"dddd")))),"",IF(AND(EXACT((#REF!),(PROPER(TEXT(BA$3,"dddd")))),(EXACT((#REF!),PROPER(TEXT(BB86,"dddd"))))),"",IF(#REF!=1,IF(AND((AY87=""),(AZ87=""),(BA87="")),INDEX(#REF!,MATCH(BB$4,#REF!,0),MATCH(#REF!,#REF!,0)),""),IF(#REF!=2,IF(BA87="",INDEX(#REF!,MATCH(BB$4,#REF!,0),MATCH(#REF!,#REF!,0)),""),IF(#REF!=4,INDEX(#REF!,MATCH(BB$4,#REF!,0),MATCH(#REF!,#REF!,0)),"")))))</f>
        <v>#REF!</v>
      </c>
      <c r="BC87" s="67" t="e">
        <f>IF(EXACT((#REF!),(PROPER(TEXT(BC$3,"dddd")))),"",IF(AND(EXACT((#REF!),(PROPER(TEXT(BB$3,"dddd")))),(EXACT((#REF!),PROPER(TEXT(BC86,"dddd"))))),"",IF(#REF!=1,IF(AND((AZ87=""),(BA87=""),(BB87="")),INDEX(#REF!,MATCH(BC$4,#REF!,0),MATCH(#REF!,#REF!,0)),""),IF(#REF!=2,IF(BB87="",INDEX(#REF!,MATCH(BC$4,#REF!,0),MATCH(#REF!,#REF!,0)),""),IF(#REF!=4,INDEX(#REF!,MATCH(BC$4,#REF!,0),MATCH(#REF!,#REF!,0)),"")))))</f>
        <v>#REF!</v>
      </c>
      <c r="BD87" s="68" t="e">
        <f>IF(EXACT((#REF!),(PROPER(TEXT(BD$3,"dddd")))),"",IF(AND(EXACT((#REF!),(PROPER(TEXT(BC$3,"dddd")))),(EXACT((#REF!),PROPER(TEXT(BD86,"dddd"))))),"",IF(#REF!=1,IF(AND((BA87=""),(BB87=""),(BC87="")),INDEX(#REF!,MATCH(BD$4,#REF!,0),MATCH(#REF!,#REF!,0)),""),IF(#REF!=2,IF(BC87="",INDEX(#REF!,MATCH(BD$4,#REF!,0),MATCH(#REF!,#REF!,0)),""),IF(#REF!=4,INDEX(#REF!,MATCH(BD$4,#REF!,0),MATCH(#REF!,#REF!,0)),"")))))</f>
        <v>#REF!</v>
      </c>
      <c r="BE87" s="68" t="e">
        <f>IF(EXACT((#REF!),(PROPER(TEXT(BE$3,"dddd")))),"",IF(AND(EXACT((#REF!),(PROPER(TEXT(BD$3,"dddd")))),(EXACT((#REF!),PROPER(TEXT(BE86,"dddd"))))),"",IF(#REF!=1,IF(AND((BB87=""),(BC87=""),(BD87="")),INDEX(#REF!,MATCH(BE$4,#REF!,0),MATCH(#REF!,#REF!,0)),""),IF(#REF!=2,IF(BD87="",INDEX(#REF!,MATCH(BE$4,#REF!,0),MATCH(#REF!,#REF!,0)),""),IF(#REF!=4,INDEX(#REF!,MATCH(BE$4,#REF!,0),MATCH(#REF!,#REF!,0)),"")))))</f>
        <v>#REF!</v>
      </c>
      <c r="BF87" s="68" t="e">
        <f>IF(EXACT((#REF!),(PROPER(TEXT(BF$3,"dddd")))),"",IF(AND(EXACT((#REF!),(PROPER(TEXT(BE$3,"dddd")))),(EXACT((#REF!),PROPER(TEXT(BF86,"dddd"))))),"",IF(#REF!=1,IF(AND((BC87=""),(BD87=""),(BE87="")),INDEX(#REF!,MATCH(BF$4,#REF!,0),MATCH(#REF!,#REF!,0)),""),IF(#REF!=2,IF(BE87="",INDEX(#REF!,MATCH(BF$4,#REF!,0),MATCH(#REF!,#REF!,0)),""),IF(#REF!=4,INDEX(#REF!,MATCH(BF$4,#REF!,0),MATCH(#REF!,#REF!,0)),"")))))</f>
        <v>#REF!</v>
      </c>
      <c r="BG87" s="68" t="e">
        <f>IF(EXACT((#REF!),(PROPER(TEXT(BG$3,"dddd")))),"",IF(AND(EXACT((#REF!),(PROPER(TEXT(BF$3,"dddd")))),(EXACT((#REF!),PROPER(TEXT(BG86,"dddd"))))),"",IF(#REF!=1,IF(AND((BD87=""),(BE87=""),(BF87="")),INDEX(#REF!,MATCH(BG$4,#REF!,0),MATCH(#REF!,#REF!,0)),""),IF(#REF!=2,IF(BF87="",INDEX(#REF!,MATCH(BG$4,#REF!,0),MATCH(#REF!,#REF!,0)),""),IF(#REF!=4,INDEX(#REF!,MATCH(BG$4,#REF!,0),MATCH(#REF!,#REF!,0)),"")))))</f>
        <v>#REF!</v>
      </c>
    </row>
    <row r="88" spans="1:59" ht="26.25" customHeight="1" x14ac:dyDescent="0.25">
      <c r="A88" s="75" t="e">
        <f t="shared" si="2"/>
        <v>#REF!</v>
      </c>
      <c r="B88" s="52" t="s">
        <v>271</v>
      </c>
      <c r="C88" s="52" t="s">
        <v>81</v>
      </c>
      <c r="D88" s="52" t="s">
        <v>209</v>
      </c>
      <c r="E88" s="52" t="s">
        <v>81</v>
      </c>
      <c r="F88" s="72" t="e">
        <f>IF(ISNA(VLOOKUP(E88,#REF!,2,FALSE)),"",VLOOKUP(E88,#REF!,2,FALSE))</f>
        <v>#REF!</v>
      </c>
      <c r="G88" s="72" t="e">
        <f>IF(ISNA(VLOOKUP(E88,#REF!,3,0)),"",VLOOKUP(E88,#REF!,3,0))</f>
        <v>#REF!</v>
      </c>
      <c r="H88" s="67" t="e">
        <f>IF(EXACT((#REF!),(PROPER(TEXT(H$3,"dddd")))),"",IF(EXACT(H$4,#REF!),IF(#REF!=4,INDEX(#REF!,MATCH(H$4,#REF!,0),MATCH(#REF!,#REF!,0)),INDEX(#REF!,MATCH(#REF!,#REF!,0),MATCH(#REF!,#REF!,0))),""))</f>
        <v>#REF!</v>
      </c>
      <c r="I88" s="67" t="e">
        <f>IF(EXACT((#REF!),(PROPER(TEXT(I$3,"dddd")))),"",IF(EXACT(I$4,#REF!),IF(H88="",IF(OR((#REF!=4),(#REF!=3),(#REF!=2),(#REF!=1)),INDEX(#REF!,MATCH(I$4,#REF!,0),MATCH(#REF!,#REF!,0)),"")),IF(#REF!=4,IF(H88="","",INDEX(#REF!,MATCH(I$4,#REF!,0),MATCH(#REF!,#REF!,0))),IF(#REF!=2,IF(H88="",IF(OR((#REF!="Semana1"),(#REF!="Semana2")),INDEX(#REF!,MATCH(I$4,#REF!,0),MATCH(#REF!,#REF!,0)),""),""),IF(#REF!=1,IF(H88="",IF(#REF!="Semana2","",""),""))))))</f>
        <v>#REF!</v>
      </c>
      <c r="J88" s="67" t="e">
        <f>IF(EXACT(J$4,#REF!),IF(I88="",IF(OR((#REF!=4),(#REF!=3),(#REF!=2),(#REF!=1)),INDEX(#REF!,MATCH(J$4,#REF!,0),MATCH(#REF!,#REF!,0)),"")),IF(#REF!=4,IF(I88="","",INDEX(#REF!,MATCH(J$4,#REF!,0),MATCH(#REF!,#REF!,0))),IF(#REF!=2,IF(I88="",IF(OR((#REF!="Semana1"),(#REF!="Semana2"),(#REF!="Semana3")),INDEX(#REF!,MATCH(J$4,#REF!,0),MATCH(#REF!,#REF!,0)),""),""),IF(#REF!=1,IF(I88="",IF(#REF!="Semana3","",""),"")))))</f>
        <v>#REF!</v>
      </c>
      <c r="K88" s="67" t="e">
        <f>IF(EXACT(K$4,#REF!),IF(J88="",IF(OR((#REF!=4),(#REF!=3),(#REF!=2),(#REF!=1)),INDEX(#REF!,MATCH(K$4,#REF!,0),MATCH(#REF!,#REF!,0)),"")),IF(#REF!=4,IF(J88="","",INDEX(#REF!,MATCH(K$4,#REF!,0),MATCH(#REF!,#REF!,0))),IF(#REF!=2,IF(J88="",IF(OR((#REF!="Semana1"),(#REF!="Semana2"),(#REF!="Semana3"),(#REF!="Semana4")),INDEX(#REF!,MATCH(K$4,#REF!,0),MATCH(#REF!,#REF!,0)),""),""),IF(#REF!=1,IF(J88="",IF(#REF!="Semana4","",""),"")))))</f>
        <v>#REF!</v>
      </c>
      <c r="L88" s="67" t="e">
        <f>IF(EXACT(L$4,#REF!),IF(K88="",IF(OR((#REF!=4),(#REF!=3),(#REF!=2),(#REF!=1)),INDEX(#REF!,MATCH(L$4,#REF!,0),MATCH(#REF!,#REF!,0)),"")),IF(#REF!=4,IF(K88="","",INDEX(#REF!,MATCH(L$4,#REF!,0),MATCH(#REF!,#REF!,0))),IF(#REF!=2,IF(K88="",IF(OR((#REF!="Semana1"),(#REF!="Semana2"),(#REF!="Semana3"),(#REF!="Semana4"),(#REF!="Semana5")),INDEX(#REF!,MATCH(L$4,#REF!,0),MATCH(#REF!,#REF!,0)),""),""),IF(#REF!=1,IF(AND((#REF!="Semana1"),(I88=""),(J88=""),(K88="")),INDEX(#REF!,MATCH(L$4,#REF!,0),MATCH(#REF!,#REF!,0)),IF(AND((#REF!="Semana5"),(K88="")),INDEX(#REF!,MATCH(L$4,#REF!,0),MATCH(#REF!,#REF!,0)),""))))))</f>
        <v>#REF!</v>
      </c>
      <c r="M88" s="68" t="e">
        <f>IF(EXACT(M$4,#REF!),IF(L88="",IF(OR((#REF!=4),(#REF!=3),(#REF!=2),(#REF!=1)),INDEX(#REF!,MATCH(M$4,#REF!,0),MATCH(#REF!,#REF!,0)),"")),IF(#REF!=4,IF(L88="","",INDEX(#REF!,MATCH(M$4,#REF!,0),MATCH(#REF!,#REF!,0))),IF(#REF!=2,IF(L88="",IF(OR((#REF!="Semana1"),(#REF!="Semana2"),(#REF!="Semana3"),(#REF!="Semana4"),(#REF!="Semana5")),INDEX(#REF!,MATCH(M$4,#REF!,0),MATCH(#REF!,#REF!,0)),""),""),IF(#REF!=1,IF(AND((#REF!="Semana2"),(J88=""),(K88=""),(L88="")),INDEX(#REF!,MATCH(M$4,#REF!,0),MATCH(#REF!,#REF!,0)),IF(AND((#REF!="Semana6"),(L88="")),INDEX(#REF!,MATCH(M$4,#REF!,0),MATCH(#REF!,#REF!,0)),""))))))</f>
        <v>#REF!</v>
      </c>
      <c r="N88" s="68" t="e">
        <f>IF(EXACT(N$4,#REF!),IF(M88="",IF(OR((#REF!=4),(#REF!=3),(#REF!=2),(#REF!=1)),INDEX(#REF!,MATCH(N$4,#REF!,0),MATCH(#REF!,#REF!,0)),"")),IF(#REF!=4,IF(M88="","",INDEX(#REF!,MATCH(N$4,#REF!,0),MATCH(#REF!,#REF!,0))),IF(#REF!=2,IF(M88="",IF(OR((#REF!="Semana1"),(#REF!="Semana2"),(#REF!="Semana3"),(#REF!="Semana4"),(#REF!="Semana5")),INDEX(#REF!,MATCH(N$4,#REF!,0),MATCH(#REF!,#REF!,0)),""),""),IF(#REF!=1,IF(AND((#REF!="Semana3"),(K88=""),(L88=""),(M88="")),INDEX(#REF!,MATCH(N$4,#REF!,0),MATCH(#REF!,#REF!,0)),IF(AND((#REF!="Semana7"),(M88="")),INDEX(#REF!,MATCH(N$4,#REF!,0),MATCH(#REF!,#REF!,0)),""))))))</f>
        <v>#REF!</v>
      </c>
      <c r="O88" s="68" t="e">
        <f>IF(EXACT(O$4,#REF!),IF(N88="",IF(OR((#REF!=4),(#REF!=3),(#REF!=2),(#REF!=1)),INDEX(#REF!,MATCH(O$4,#REF!,0),MATCH(#REF!,#REF!,0)),"")),IF(#REF!=4,IF(N88="","",INDEX(#REF!,MATCH(O$4,#REF!,0),MATCH(#REF!,#REF!,0))),IF(#REF!=2,IF(N88="",IF(OR((#REF!="Semana1"),(#REF!="Semana2"),(#REF!="Semana3"),(#REF!="Semana4"),(#REF!="Semana5"),(#REF!="Semana6"),(#REF!="Semana7"),(#REF!="Semana8")),INDEX(#REF!,MATCH(O$4,#REF!,0),MATCH(#REF!,#REF!,0)),""),""),IF(#REF!=1,IF(AND((L88=""),(M88=""),(N88="")),INDEX(#REF!,MATCH(O$4,#REF!,0),MATCH(#REF!,#REF!,0)),""),""))))</f>
        <v>#REF!</v>
      </c>
      <c r="P88" s="68" t="e">
        <f>IF(EXACT((#REF!),(PROPER(TEXT(P$3,"dddd")))),"",IF(AND(EXACT((#REF!),(PROPER(TEXT(O$3,"dddd")))),(EXACT((#REF!),PROPER(TEXT(P87,"dddd"))))),"",IF(#REF!=1,IF(AND((M88=""),(N88=""),(O88="")),INDEX(#REF!,MATCH(P$4,#REF!,0),MATCH(#REF!,#REF!,0)),""),IF(#REF!=2,IF(O88="",INDEX(#REF!,MATCH(P$4,#REF!,0),MATCH(#REF!,#REF!,0)),""),IF(#REF!=4,INDEX(#REF!,MATCH(P$4,#REF!,0),MATCH(#REF!,#REF!,0)),"")))))</f>
        <v>#REF!</v>
      </c>
      <c r="Q88" s="67" t="e">
        <f>IF(EXACT((#REF!),(PROPER(TEXT(Q$3,"dddd")))),"",IF(AND(EXACT((#REF!),(PROPER(TEXT(P$3,"dddd")))),(EXACT((#REF!),PROPER(TEXT(Q87,"dddd"))))),"",IF(#REF!=1,IF(AND((N88=""),(O88=""),(P88="")),INDEX(#REF!,MATCH(Q$4,#REF!,0),MATCH(#REF!,#REF!,0)),""),IF(#REF!=2,IF(P88="",INDEX(#REF!,MATCH(Q$4,#REF!,0),MATCH(#REF!,#REF!,0)),""),IF(#REF!=4,INDEX(#REF!,MATCH(Q$4,#REF!,0),MATCH(#REF!,#REF!,0)),"")))))</f>
        <v>#REF!</v>
      </c>
      <c r="R88" s="67" t="e">
        <f>IF(EXACT((#REF!),(PROPER(TEXT(R$3,"dddd")))),"",IF(AND(EXACT((#REF!),(PROPER(TEXT(Q$3,"dddd")))),(EXACT((#REF!),PROPER(TEXT(R87,"dddd"))))),"",IF(#REF!=1,IF(AND((O88=""),(P88=""),(Q88="")),INDEX(#REF!,MATCH(R$4,#REF!,0),MATCH(#REF!,#REF!,0)),""),IF(#REF!=2,IF(Q88="",INDEX(#REF!,MATCH(R$4,#REF!,0),MATCH(#REF!,#REF!,0)),""),IF(#REF!=4,INDEX(#REF!,MATCH(R$4,#REF!,0),MATCH(#REF!,#REF!,0)),"")))))</f>
        <v>#REF!</v>
      </c>
      <c r="S88" s="67" t="e">
        <f>IF(EXACT((#REF!),(PROPER(TEXT(S$3,"dddd")))),"",IF(AND(EXACT((#REF!),(PROPER(TEXT(R$3,"dddd")))),(EXACT((#REF!),PROPER(TEXT(S87,"dddd"))))),"",IF(#REF!=1,IF(AND((P88=""),(Q88=""),(R88="")),INDEX(#REF!,MATCH(S$4,#REF!,0),MATCH(#REF!,#REF!,0)),""),IF(#REF!=2,IF(R88="",INDEX(#REF!,MATCH(S$4,#REF!,0),MATCH(#REF!,#REF!,0)),""),IF(#REF!=4,INDEX(#REF!,MATCH(S$4,#REF!,0),MATCH(#REF!,#REF!,0)),"")))))</f>
        <v>#REF!</v>
      </c>
      <c r="T88" s="67" t="e">
        <f>IF(EXACT((#REF!),(PROPER(TEXT(T$3,"dddd")))),"",IF(AND(EXACT((#REF!),(PROPER(TEXT(S$3,"dddd")))),(EXACT((#REF!),PROPER(TEXT(T87,"dddd"))))),"",IF(#REF!=1,IF(AND((Q88=""),(R88=""),(S88="")),INDEX(#REF!,MATCH(T$4,#REF!,0),MATCH(#REF!,#REF!,0)),""),IF(#REF!=2,IF(S88="",INDEX(#REF!,MATCH(T$4,#REF!,0),MATCH(#REF!,#REF!,0)),""),IF(#REF!=4,INDEX(#REF!,MATCH(T$4,#REF!,0),MATCH(#REF!,#REF!,0)),"")))))</f>
        <v>#REF!</v>
      </c>
      <c r="U88" s="68" t="e">
        <f>IF(EXACT((#REF!),(PROPER(TEXT(U$3,"dddd")))),"",IF(AND(EXACT((#REF!),(PROPER(TEXT(T$3,"dddd")))),(EXACT((#REF!),PROPER(TEXT(U87,"dddd"))))),"",IF(#REF!=1,IF(AND((R88=""),(S88=""),(T88="")),INDEX(#REF!,MATCH(U$4,#REF!,0),MATCH(#REF!,#REF!,0)),""),IF(#REF!=2,IF(T88="",INDEX(#REF!,MATCH(U$4,#REF!,0),MATCH(#REF!,#REF!,0)),""),IF(#REF!=4,INDEX(#REF!,MATCH(U$4,#REF!,0),MATCH(#REF!,#REF!,0)),"")))))</f>
        <v>#REF!</v>
      </c>
      <c r="V88" s="68" t="e">
        <f>IF(EXACT((#REF!),(PROPER(TEXT(V$3,"dddd")))),"",IF(AND(EXACT((#REF!),(PROPER(TEXT(U$3,"dddd")))),(EXACT((#REF!),PROPER(TEXT(V87,"dddd"))))),"",IF(#REF!=1,IF(AND((S88=""),(T88=""),(U88="")),INDEX(#REF!,MATCH(V$4,#REF!,0),MATCH(#REF!,#REF!,0)),""),IF(#REF!=2,IF(U88="",INDEX(#REF!,MATCH(V$4,#REF!,0),MATCH(#REF!,#REF!,0)),""),IF(#REF!=4,INDEX(#REF!,MATCH(V$4,#REF!,0),MATCH(#REF!,#REF!,0)),"")))))</f>
        <v>#REF!</v>
      </c>
      <c r="W88" s="68" t="e">
        <f>IF(EXACT((#REF!),(PROPER(TEXT(W$3,"dddd")))),"",IF(AND(EXACT((#REF!),(PROPER(TEXT(V$3,"dddd")))),(EXACT((#REF!),PROPER(TEXT(W87,"dddd"))))),"",IF(#REF!=1,IF(AND((T88=""),(U88=""),(V88="")),INDEX(#REF!,MATCH(W$4,#REF!,0),MATCH(#REF!,#REF!,0)),""),IF(#REF!=2,IF(V88="",INDEX(#REF!,MATCH(W$4,#REF!,0),MATCH(#REF!,#REF!,0)),""),IF(#REF!=4,INDEX(#REF!,MATCH(W$4,#REF!,0),MATCH(#REF!,#REF!,0)),"")))))</f>
        <v>#REF!</v>
      </c>
      <c r="X88" s="68" t="e">
        <f>IF(EXACT((#REF!),(PROPER(TEXT(X$3,"dddd")))),"",IF(AND(EXACT((#REF!),(PROPER(TEXT(W$3,"dddd")))),(EXACT((#REF!),PROPER(TEXT(X87,"dddd"))))),"",IF(#REF!=1,IF(AND((U88=""),(V88=""),(W88="")),INDEX(#REF!,MATCH(X$4,#REF!,0),MATCH(#REF!,#REF!,0)),""),IF(#REF!=2,IF(W88="",INDEX(#REF!,MATCH(X$4,#REF!,0),MATCH(#REF!,#REF!,0)),""),IF(#REF!=4,INDEX(#REF!,MATCH(X$4,#REF!,0),MATCH(#REF!,#REF!,0)),"")))))</f>
        <v>#REF!</v>
      </c>
      <c r="Y88" s="67" t="e">
        <f>IF(EXACT((#REF!),(PROPER(TEXT(Y$3,"dddd")))),"",IF(AND(EXACT((#REF!),(PROPER(TEXT(X$3,"dddd")))),(EXACT((#REF!),PROPER(TEXT(Y87,"dddd"))))),"",IF(#REF!=1,IF(AND((V88=""),(W88=""),(X88="")),INDEX(#REF!,MATCH(Y$4,#REF!,0),MATCH(#REF!,#REF!,0)),""),IF(#REF!=2,IF(X88="",INDEX(#REF!,MATCH(Y$4,#REF!,0),MATCH(#REF!,#REF!,0)),""),IF(#REF!=4,INDEX(#REF!,MATCH(Y$4,#REF!,0),MATCH(#REF!,#REF!,0)),"")))))</f>
        <v>#REF!</v>
      </c>
      <c r="Z88" s="67" t="e">
        <f>IF(EXACT((#REF!),(PROPER(TEXT(Z$3,"dddd")))),"",IF(AND(EXACT((#REF!),(PROPER(TEXT(Y$3,"dddd")))),(EXACT((#REF!),PROPER(TEXT(Z87,"dddd"))))),"",IF(#REF!=1,IF(AND((W88=""),(X88=""),(Y88="")),INDEX(#REF!,MATCH(Z$4,#REF!,0),MATCH(#REF!,#REF!,0)),""),IF(#REF!=2,IF(Y88="",INDEX(#REF!,MATCH(Z$4,#REF!,0),MATCH(#REF!,#REF!,0)),""),IF(#REF!=4,INDEX(#REF!,MATCH(Z$4,#REF!,0),MATCH(#REF!,#REF!,0)),"")))))</f>
        <v>#REF!</v>
      </c>
      <c r="AA88" s="67" t="e">
        <f>IF(EXACT((#REF!),(PROPER(TEXT(AA$3,"dddd")))),"",IF(AND(EXACT((#REF!),(PROPER(TEXT(Z$3,"dddd")))),(EXACT((#REF!),PROPER(TEXT(AA87,"dddd"))))),"",IF(#REF!=1,IF(AND((X88=""),(Y88=""),(Z88="")),INDEX(#REF!,MATCH(AA$4,#REF!,0),MATCH(#REF!,#REF!,0)),""),IF(#REF!=2,IF(Z88="",INDEX(#REF!,MATCH(AA$4,#REF!,0),MATCH(#REF!,#REF!,0)),""),IF(#REF!=4,INDEX(#REF!,MATCH(AA$4,#REF!,0),MATCH(#REF!,#REF!,0)),"")))))</f>
        <v>#REF!</v>
      </c>
      <c r="AB88" s="67" t="e">
        <f>IF(EXACT((#REF!),(PROPER(TEXT(AB$3,"dddd")))),"",IF(AND(EXACT((#REF!),(PROPER(TEXT(AA$3,"dddd")))),(EXACT((#REF!),PROPER(TEXT(AB87,"dddd"))))),"",IF(#REF!=1,IF(AND((Y88=""),(Z88=""),(AA88="")),INDEX(#REF!,MATCH(AB$4,#REF!,0),MATCH(#REF!,#REF!,0)),""),IF(#REF!=2,IF(AA88="",INDEX(#REF!,MATCH(AB$4,#REF!,0),MATCH(#REF!,#REF!,0)),""),IF(#REF!=4,INDEX(#REF!,MATCH(AB$4,#REF!,0),MATCH(#REF!,#REF!,0)),"")))))</f>
        <v>#REF!</v>
      </c>
      <c r="AC88" s="67" t="e">
        <f>IF(EXACT((#REF!),(PROPER(TEXT(AC$3,"dddd")))),"",IF(AND(EXACT((#REF!),(PROPER(TEXT(AB$3,"dddd")))),(EXACT((#REF!),PROPER(TEXT(AC87,"dddd"))))),"",IF(#REF!=1,IF(AND((Z88=""),(AA88=""),(AB88="")),INDEX(#REF!,MATCH(AC$4,#REF!,0),MATCH(#REF!,#REF!,0)),""),IF(#REF!=2,IF(AB88="",INDEX(#REF!,MATCH(AC$4,#REF!,0),MATCH(#REF!,#REF!,0)),""),IF(#REF!=4,INDEX(#REF!,MATCH(AC$4,#REF!,0),MATCH(#REF!,#REF!,0)),"")))))</f>
        <v>#REF!</v>
      </c>
      <c r="AD88" s="68" t="e">
        <f>IF(EXACT((#REF!),(PROPER(TEXT(AD$3,"dddd")))),"",IF(AND(EXACT((#REF!),(PROPER(TEXT(AC$3,"dddd")))),(EXACT((#REF!),PROPER(TEXT(AD87,"dddd"))))),"",IF(#REF!=1,IF(AND((AA88=""),(AB88=""),(AC88="")),INDEX(#REF!,MATCH(AD$4,#REF!,0),MATCH(#REF!,#REF!,0)),""),IF(#REF!=2,IF(AC88="",INDEX(#REF!,MATCH(AD$4,#REF!,0),MATCH(#REF!,#REF!,0)),""),IF(#REF!=4,INDEX(#REF!,MATCH(AD$4,#REF!,0),MATCH(#REF!,#REF!,0)),"")))))</f>
        <v>#REF!</v>
      </c>
      <c r="AE88" s="68" t="e">
        <f>IF(EXACT((#REF!),(PROPER(TEXT(AE$3,"dddd")))),"",IF(AND(EXACT((#REF!),(PROPER(TEXT(AD$3,"dddd")))),(EXACT((#REF!),PROPER(TEXT(AE87,"dddd"))))),"",IF(#REF!=1,IF(AND((AB88=""),(AC88=""),(AD88="")),INDEX(#REF!,MATCH(AE$4,#REF!,0),MATCH(#REF!,#REF!,0)),""),IF(#REF!=2,IF(AD88="",INDEX(#REF!,MATCH(AE$4,#REF!,0),MATCH(#REF!,#REF!,0)),""),IF(#REF!=4,INDEX(#REF!,MATCH(AE$4,#REF!,0),MATCH(#REF!,#REF!,0)),"")))))</f>
        <v>#REF!</v>
      </c>
      <c r="AF88" s="68" t="e">
        <f>IF(EXACT((#REF!),(PROPER(TEXT(AF$3,"dddd")))),"",IF(AND(EXACT((#REF!),(PROPER(TEXT(AE$3,"dddd")))),(EXACT((#REF!),PROPER(TEXT(AF87,"dddd"))))),"",IF(#REF!=1,IF(AND((AC88=""),(AD88=""),(AE88="")),INDEX(#REF!,MATCH(AF$4,#REF!,0),MATCH(#REF!,#REF!,0)),""),IF(#REF!=2,IF(AE88="",INDEX(#REF!,MATCH(AF$4,#REF!,0),MATCH(#REF!,#REF!,0)),""),IF(#REF!=4,INDEX(#REF!,MATCH(AF$4,#REF!,0),MATCH(#REF!,#REF!,0)),"")))))</f>
        <v>#REF!</v>
      </c>
      <c r="AG88" s="68" t="e">
        <f>IF(EXACT((#REF!),(PROPER(TEXT(AG$3,"dddd")))),"",IF(AND(EXACT((#REF!),(PROPER(TEXT(AF$3,"dddd")))),(EXACT((#REF!),PROPER(TEXT(AG87,"dddd"))))),"",IF(#REF!=1,IF(AND((AD88=""),(AE88=""),(AF88="")),INDEX(#REF!,MATCH(AG$4,#REF!,0),MATCH(#REF!,#REF!,0)),""),IF(#REF!=2,IF(AF88="",INDEX(#REF!,MATCH(AG$4,#REF!,0),MATCH(#REF!,#REF!,0)),""),IF(#REF!=4,INDEX(#REF!,MATCH(AG$4,#REF!,0),MATCH(#REF!,#REF!,0)),"")))))</f>
        <v>#REF!</v>
      </c>
      <c r="AH88" s="67" t="e">
        <f>IF(EXACT((#REF!),(PROPER(TEXT(AH$3,"dddd")))),"",IF(AND(EXACT((#REF!),(PROPER(TEXT(AG$3,"dddd")))),(EXACT((#REF!),PROPER(TEXT(AH87,"dddd"))))),"",IF(#REF!=1,IF(AND((AE88=""),(AF88=""),(AG88="")),INDEX(#REF!,MATCH(AH$4,#REF!,0),MATCH(#REF!,#REF!,0)),""),IF(#REF!=2,IF(AG88="",INDEX(#REF!,MATCH(AH$4,#REF!,0),MATCH(#REF!,#REF!,0)),""),IF(#REF!=4,INDEX(#REF!,MATCH(AH$4,#REF!,0),MATCH(#REF!,#REF!,0)),"")))))</f>
        <v>#REF!</v>
      </c>
      <c r="AI88" s="67" t="e">
        <f>IF(EXACT((#REF!),(PROPER(TEXT(AI$3,"dddd")))),"",IF(AND(EXACT((#REF!),(PROPER(TEXT(AH$3,"dddd")))),(EXACT((#REF!),PROPER(TEXT(AI87,"dddd"))))),"",IF(#REF!=1,IF(AND((AF88=""),(AG88=""),(AH88="")),INDEX(#REF!,MATCH(AI$4,#REF!,0),MATCH(#REF!,#REF!,0)),""),IF(#REF!=2,IF(AH88="",INDEX(#REF!,MATCH(AI$4,#REF!,0),MATCH(#REF!,#REF!,0)),""),IF(#REF!=4,INDEX(#REF!,MATCH(AI$4,#REF!,0),MATCH(#REF!,#REF!,0)),"")))))</f>
        <v>#REF!</v>
      </c>
      <c r="AJ88" s="67" t="e">
        <f>IF(EXACT((#REF!),(PROPER(TEXT(AJ$3,"dddd")))),"",IF(AND(EXACT((#REF!),(PROPER(TEXT(AI$3,"dddd")))),(EXACT((#REF!),PROPER(TEXT(AJ87,"dddd"))))),"",IF(#REF!=1,IF(AND((AG88=""),(AH88=""),(AI88="")),INDEX(#REF!,MATCH(AJ$4,#REF!,0),MATCH(#REF!,#REF!,0)),""),IF(#REF!=2,IF(AI88="",INDEX(#REF!,MATCH(AJ$4,#REF!,0),MATCH(#REF!,#REF!,0)),""),IF(#REF!=4,INDEX(#REF!,MATCH(AJ$4,#REF!,0),MATCH(#REF!,#REF!,0)),"")))))</f>
        <v>#REF!</v>
      </c>
      <c r="AK88" s="67" t="e">
        <f>IF(EXACT((#REF!),(PROPER(TEXT(AK$3,"dddd")))),"",IF(AND(EXACT((#REF!),(PROPER(TEXT(AJ$3,"dddd")))),(EXACT((#REF!),PROPER(TEXT(AK87,"dddd"))))),"",IF(#REF!=1,IF(AND((AH88=""),(AI88=""),(AJ88="")),INDEX(#REF!,MATCH(AK$4,#REF!,0),MATCH(#REF!,#REF!,0)),""),IF(#REF!=2,IF(AJ88="",INDEX(#REF!,MATCH(AK$4,#REF!,0),MATCH(#REF!,#REF!,0)),""),IF(#REF!=4,INDEX(#REF!,MATCH(AK$4,#REF!,0),MATCH(#REF!,#REF!,0)),"")))))</f>
        <v>#REF!</v>
      </c>
      <c r="AL88" s="67" t="e">
        <f>IF(EXACT((#REF!),(PROPER(TEXT(AL$3,"dddd")))),"",IF(AND(EXACT((#REF!),(PROPER(TEXT(AK$3,"dddd")))),(EXACT((#REF!),PROPER(TEXT(AL87,"dddd"))))),"",IF(#REF!=1,IF(AND((AI88=""),(AJ88=""),(AK88="")),INDEX(#REF!,MATCH(AL$4,#REF!,0),MATCH(#REF!,#REF!,0)),""),IF(#REF!=2,IF(AK88="",INDEX(#REF!,MATCH(AL$4,#REF!,0),MATCH(#REF!,#REF!,0)),""),IF(#REF!=4,INDEX(#REF!,MATCH(AL$4,#REF!,0),MATCH(#REF!,#REF!,0)),"")))))</f>
        <v>#REF!</v>
      </c>
      <c r="AM88" s="68" t="e">
        <f>IF(EXACT((#REF!),(PROPER(TEXT(AM$3,"dddd")))),"",IF(AND(EXACT((#REF!),(PROPER(TEXT(AL$3,"dddd")))),(EXACT((#REF!),PROPER(TEXT(AM87,"dddd"))))),"",IF(#REF!=1,IF(AND((AJ88=""),(AK88=""),(AL88="")),INDEX(#REF!,MATCH(AM$4,#REF!,0),MATCH(#REF!,#REF!,0)),""),IF(#REF!=2,IF(AL88="",INDEX(#REF!,MATCH(AM$4,#REF!,0),MATCH(#REF!,#REF!,0)),""),IF(#REF!=4,INDEX(#REF!,MATCH(AM$4,#REF!,0),MATCH(#REF!,#REF!,0)),"")))))</f>
        <v>#REF!</v>
      </c>
      <c r="AN88" s="68" t="e">
        <f>IF(EXACT((#REF!),(PROPER(TEXT(AN$3,"dddd")))),"",IF(AND(EXACT((#REF!),(PROPER(TEXT(AM$3,"dddd")))),(EXACT((#REF!),PROPER(TEXT(AN87,"dddd"))))),"",IF(#REF!=1,IF(AND((AK88=""),(AL88=""),(AM88="")),INDEX(#REF!,MATCH(AN$4,#REF!,0),MATCH(#REF!,#REF!,0)),""),IF(#REF!=2,IF(AM88="",INDEX(#REF!,MATCH(AN$4,#REF!,0),MATCH(#REF!,#REF!,0)),""),IF(#REF!=4,INDEX(#REF!,MATCH(AN$4,#REF!,0),MATCH(#REF!,#REF!,0)),"")))))</f>
        <v>#REF!</v>
      </c>
      <c r="AO88" s="68" t="e">
        <f>IF(EXACT((#REF!),(PROPER(TEXT(AO$3,"dddd")))),"",IF(AND(EXACT((#REF!),(PROPER(TEXT(AN$3,"dddd")))),(EXACT((#REF!),PROPER(TEXT(AO87,"dddd"))))),"",IF(#REF!=1,IF(AND((AL88=""),(AM88=""),(AN88="")),INDEX(#REF!,MATCH(AO$4,#REF!,0),MATCH(#REF!,#REF!,0)),""),IF(#REF!=2,IF(AN88="",INDEX(#REF!,MATCH(AO$4,#REF!,0),MATCH(#REF!,#REF!,0)),""),IF(#REF!=4,INDEX(#REF!,MATCH(AO$4,#REF!,0),MATCH(#REF!,#REF!,0)),"")))))</f>
        <v>#REF!</v>
      </c>
      <c r="AP88" s="68" t="e">
        <f>IF(EXACT((#REF!),(PROPER(TEXT(AP$3,"dddd")))),"",IF(AND(EXACT((#REF!),(PROPER(TEXT(AO$3,"dddd")))),(EXACT((#REF!),PROPER(TEXT(AP87,"dddd"))))),"",IF(#REF!=1,IF(AND((AM88=""),(AN88=""),(AO88="")),INDEX(#REF!,MATCH(AP$4,#REF!,0),MATCH(#REF!,#REF!,0)),""),IF(#REF!=2,IF(AO88="",INDEX(#REF!,MATCH(AP$4,#REF!,0),MATCH(#REF!,#REF!,0)),""),IF(#REF!=4,INDEX(#REF!,MATCH(AP$4,#REF!,0),MATCH(#REF!,#REF!,0)),"")))))</f>
        <v>#REF!</v>
      </c>
      <c r="AQ88" s="67" t="e">
        <f>IF(EXACT((#REF!),(PROPER(TEXT(AQ$3,"dddd")))),"",IF(AND(EXACT((#REF!),(PROPER(TEXT(AP$3,"dddd")))),(EXACT((#REF!),PROPER(TEXT(AQ87,"dddd"))))),"",IF(#REF!=1,IF(AND((AN88=""),(AO88=""),(AP88="")),INDEX(#REF!,MATCH(AQ$4,#REF!,0),MATCH(#REF!,#REF!,0)),""),IF(#REF!=2,IF(AP88="",INDEX(#REF!,MATCH(AQ$4,#REF!,0),MATCH(#REF!,#REF!,0)),""),IF(#REF!=4,INDEX(#REF!,MATCH(AQ$4,#REF!,0),MATCH(#REF!,#REF!,0)),"")))))</f>
        <v>#REF!</v>
      </c>
      <c r="AR88" s="67" t="e">
        <f>IF(EXACT((#REF!),(PROPER(TEXT(AR$3,"dddd")))),"",IF(AND(EXACT((#REF!),(PROPER(TEXT(AQ$3,"dddd")))),(EXACT((#REF!),PROPER(TEXT(AR87,"dddd"))))),"",IF(#REF!=1,IF(AND((AO88=""),(AP88=""),(AQ88="")),INDEX(#REF!,MATCH(AR$4,#REF!,0),MATCH(#REF!,#REF!,0)),""),IF(#REF!=2,IF(AQ88="",INDEX(#REF!,MATCH(AR$4,#REF!,0),MATCH(#REF!,#REF!,0)),""),IF(#REF!=4,INDEX(#REF!,MATCH(AR$4,#REF!,0),MATCH(#REF!,#REF!,0)),"")))))</f>
        <v>#REF!</v>
      </c>
      <c r="AS88" s="67" t="e">
        <f>IF(EXACT((#REF!),(PROPER(TEXT(AS$3,"dddd")))),"",IF(AND(EXACT((#REF!),(PROPER(TEXT(AR$3,"dddd")))),(EXACT((#REF!),PROPER(TEXT(AS87,"dddd"))))),"",IF(#REF!=1,IF(AND((AP88=""),(AQ88=""),(AR88="")),INDEX(#REF!,MATCH(AS$4,#REF!,0),MATCH(#REF!,#REF!,0)),""),IF(#REF!=2,IF(AR88="",INDEX(#REF!,MATCH(AS$4,#REF!,0),MATCH(#REF!,#REF!,0)),""),IF(#REF!=4,INDEX(#REF!,MATCH(AS$4,#REF!,0),MATCH(#REF!,#REF!,0)),"")))))</f>
        <v>#REF!</v>
      </c>
      <c r="AT88" s="67" t="e">
        <f>IF(EXACT((#REF!),(PROPER(TEXT(AT$3,"dddd")))),"",IF(AND(EXACT((#REF!),(PROPER(TEXT(AS$3,"dddd")))),(EXACT((#REF!),PROPER(TEXT(AT87,"dddd"))))),"",IF(#REF!=1,IF(AND((AQ88=""),(AR88=""),(AS88="")),INDEX(#REF!,MATCH(AT$4,#REF!,0),MATCH(#REF!,#REF!,0)),""),IF(#REF!=2,IF(AS88="",INDEX(#REF!,MATCH(AT$4,#REF!,0),MATCH(#REF!,#REF!,0)),""),IF(#REF!=4,INDEX(#REF!,MATCH(AT$4,#REF!,0),MATCH(#REF!,#REF!,0)),"")))))</f>
        <v>#REF!</v>
      </c>
      <c r="AU88" s="67" t="e">
        <f>IF(EXACT((#REF!),(PROPER(TEXT(AU$3,"dddd")))),"",IF(AND(EXACT((#REF!),(PROPER(TEXT(AT$3,"dddd")))),(EXACT((#REF!),PROPER(TEXT(AU87,"dddd"))))),"",IF(#REF!=1,IF(AND((AR88=""),(AS88=""),(AT88="")),INDEX(#REF!,MATCH(AU$4,#REF!,0),MATCH(#REF!,#REF!,0)),""),IF(#REF!=2,IF(AT88="",INDEX(#REF!,MATCH(AU$4,#REF!,0),MATCH(#REF!,#REF!,0)),""),IF(#REF!=4,INDEX(#REF!,MATCH(AU$4,#REF!,0),MATCH(#REF!,#REF!,0)),"")))))</f>
        <v>#REF!</v>
      </c>
      <c r="AV88" s="68" t="e">
        <f>IF(EXACT((#REF!),(PROPER(TEXT(AV$3,"dddd")))),"",IF(AND(EXACT((#REF!),(PROPER(TEXT(AU$3,"dddd")))),(EXACT((#REF!),PROPER(TEXT(AV87,"dddd"))))),"",IF(#REF!=1,IF(AND((AS88=""),(AT88=""),(AU88="")),INDEX(#REF!,MATCH(AV$4,#REF!,0),MATCH(#REF!,#REF!,0)),""),IF(#REF!=2,IF(AU88="",INDEX(#REF!,MATCH(AV$4,#REF!,0),MATCH(#REF!,#REF!,0)),""),IF(#REF!=4,INDEX(#REF!,MATCH(AV$4,#REF!,0),MATCH(#REF!,#REF!,0)),"")))))</f>
        <v>#REF!</v>
      </c>
      <c r="AW88" s="68" t="e">
        <f>IF(EXACT((#REF!),(PROPER(TEXT(AW$3,"dddd")))),"",IF(AND(EXACT((#REF!),(PROPER(TEXT(AV$3,"dddd")))),(EXACT((#REF!),PROPER(TEXT(AW87,"dddd"))))),"",IF(#REF!=1,IF(AND((AT88=""),(AU88=""),(AV88="")),INDEX(#REF!,MATCH(AW$4,#REF!,0),MATCH(#REF!,#REF!,0)),""),IF(#REF!=2,IF(AV88="",INDEX(#REF!,MATCH(AW$4,#REF!,0),MATCH(#REF!,#REF!,0)),""),IF(#REF!=4,INDEX(#REF!,MATCH(AW$4,#REF!,0),MATCH(#REF!,#REF!,0)),"")))))</f>
        <v>#REF!</v>
      </c>
      <c r="AX88" s="68" t="e">
        <f>IF(EXACT((#REF!),(PROPER(TEXT(AX$3,"dddd")))),"",IF(AND(EXACT((#REF!),(PROPER(TEXT(AW$3,"dddd")))),(EXACT((#REF!),PROPER(TEXT(AX87,"dddd"))))),"",IF(#REF!=1,IF(AND((AU88=""),(AV88=""),(AW88="")),INDEX(#REF!,MATCH(AX$4,#REF!,0),MATCH(#REF!,#REF!,0)),""),IF(#REF!=2,IF(AW88="",INDEX(#REF!,MATCH(AX$4,#REF!,0),MATCH(#REF!,#REF!,0)),""),IF(#REF!=4,INDEX(#REF!,MATCH(AX$4,#REF!,0),MATCH(#REF!,#REF!,0)),"")))))</f>
        <v>#REF!</v>
      </c>
      <c r="AY88" s="68" t="e">
        <f>IF(EXACT((#REF!),(PROPER(TEXT(AY$3,"dddd")))),"",IF(AND(EXACT((#REF!),(PROPER(TEXT(AX$3,"dddd")))),(EXACT((#REF!),PROPER(TEXT(AY87,"dddd"))))),"",IF(#REF!=1,IF(AND((AV88=""),(AW88=""),(AX88="")),INDEX(#REF!,MATCH(AY$4,#REF!,0),MATCH(#REF!,#REF!,0)),""),IF(#REF!=2,IF(AX88="",INDEX(#REF!,MATCH(AY$4,#REF!,0),MATCH(#REF!,#REF!,0)),""),IF(#REF!=4,INDEX(#REF!,MATCH(AY$4,#REF!,0),MATCH(#REF!,#REF!,0)),"")))))</f>
        <v>#REF!</v>
      </c>
      <c r="AZ88" s="67" t="e">
        <f>IF(EXACT((#REF!),(PROPER(TEXT(AZ$3,"dddd")))),"",IF(AND(EXACT((#REF!),(PROPER(TEXT(AY$3,"dddd")))),(EXACT((#REF!),PROPER(TEXT(AZ87,"dddd"))))),"",IF(#REF!=1,IF(AND((AW88=""),(AX88=""),(AY88="")),INDEX(#REF!,MATCH(AZ$4,#REF!,0),MATCH(#REF!,#REF!,0)),""),IF(#REF!=2,IF(AY88="",INDEX(#REF!,MATCH(AZ$4,#REF!,0),MATCH(#REF!,#REF!,0)),""),IF(#REF!=4,INDEX(#REF!,MATCH(AZ$4,#REF!,0),MATCH(#REF!,#REF!,0)),"")))))</f>
        <v>#REF!</v>
      </c>
      <c r="BA88" s="67" t="e">
        <f>IF(EXACT((#REF!),(PROPER(TEXT(BA$3,"dddd")))),"",IF(AND(EXACT((#REF!),(PROPER(TEXT(AZ$3,"dddd")))),(EXACT((#REF!),PROPER(TEXT(BA87,"dddd"))))),"",IF(#REF!=1,IF(AND((AX88=""),(AY88=""),(AZ88="")),INDEX(#REF!,MATCH(BA$4,#REF!,0),MATCH(#REF!,#REF!,0)),""),IF(#REF!=2,IF(AZ88="",INDEX(#REF!,MATCH(BA$4,#REF!,0),MATCH(#REF!,#REF!,0)),""),IF(#REF!=4,INDEX(#REF!,MATCH(BA$4,#REF!,0),MATCH(#REF!,#REF!,0)),"")))))</f>
        <v>#REF!</v>
      </c>
      <c r="BB88" s="67" t="e">
        <f>IF(EXACT((#REF!),(PROPER(TEXT(BB$3,"dddd")))),"",IF(AND(EXACT((#REF!),(PROPER(TEXT(BA$3,"dddd")))),(EXACT((#REF!),PROPER(TEXT(BB87,"dddd"))))),"",IF(#REF!=1,IF(AND((AY88=""),(AZ88=""),(BA88="")),INDEX(#REF!,MATCH(BB$4,#REF!,0),MATCH(#REF!,#REF!,0)),""),IF(#REF!=2,IF(BA88="",INDEX(#REF!,MATCH(BB$4,#REF!,0),MATCH(#REF!,#REF!,0)),""),IF(#REF!=4,INDEX(#REF!,MATCH(BB$4,#REF!,0),MATCH(#REF!,#REF!,0)),"")))))</f>
        <v>#REF!</v>
      </c>
      <c r="BC88" s="67" t="e">
        <f>IF(EXACT((#REF!),(PROPER(TEXT(BC$3,"dddd")))),"",IF(AND(EXACT((#REF!),(PROPER(TEXT(BB$3,"dddd")))),(EXACT((#REF!),PROPER(TEXT(BC87,"dddd"))))),"",IF(#REF!=1,IF(AND((AZ88=""),(BA88=""),(BB88="")),INDEX(#REF!,MATCH(BC$4,#REF!,0),MATCH(#REF!,#REF!,0)),""),IF(#REF!=2,IF(BB88="",INDEX(#REF!,MATCH(BC$4,#REF!,0),MATCH(#REF!,#REF!,0)),""),IF(#REF!=4,INDEX(#REF!,MATCH(BC$4,#REF!,0),MATCH(#REF!,#REF!,0)),"")))))</f>
        <v>#REF!</v>
      </c>
      <c r="BD88" s="68" t="e">
        <f>IF(EXACT((#REF!),(PROPER(TEXT(BD$3,"dddd")))),"",IF(AND(EXACT((#REF!),(PROPER(TEXT(BC$3,"dddd")))),(EXACT((#REF!),PROPER(TEXT(BD87,"dddd"))))),"",IF(#REF!=1,IF(AND((BA88=""),(BB88=""),(BC88="")),INDEX(#REF!,MATCH(BD$4,#REF!,0),MATCH(#REF!,#REF!,0)),""),IF(#REF!=2,IF(BC88="",INDEX(#REF!,MATCH(BD$4,#REF!,0),MATCH(#REF!,#REF!,0)),""),IF(#REF!=4,INDEX(#REF!,MATCH(BD$4,#REF!,0),MATCH(#REF!,#REF!,0)),"")))))</f>
        <v>#REF!</v>
      </c>
      <c r="BE88" s="68" t="e">
        <f>IF(EXACT((#REF!),(PROPER(TEXT(BE$3,"dddd")))),"",IF(AND(EXACT((#REF!),(PROPER(TEXT(BD$3,"dddd")))),(EXACT((#REF!),PROPER(TEXT(BE87,"dddd"))))),"",IF(#REF!=1,IF(AND((BB88=""),(BC88=""),(BD88="")),INDEX(#REF!,MATCH(BE$4,#REF!,0),MATCH(#REF!,#REF!,0)),""),IF(#REF!=2,IF(BD88="",INDEX(#REF!,MATCH(BE$4,#REF!,0),MATCH(#REF!,#REF!,0)),""),IF(#REF!=4,INDEX(#REF!,MATCH(BE$4,#REF!,0),MATCH(#REF!,#REF!,0)),"")))))</f>
        <v>#REF!</v>
      </c>
      <c r="BF88" s="68" t="e">
        <f>IF(EXACT((#REF!),(PROPER(TEXT(BF$3,"dddd")))),"",IF(AND(EXACT((#REF!),(PROPER(TEXT(BE$3,"dddd")))),(EXACT((#REF!),PROPER(TEXT(BF87,"dddd"))))),"",IF(#REF!=1,IF(AND((BC88=""),(BD88=""),(BE88="")),INDEX(#REF!,MATCH(BF$4,#REF!,0),MATCH(#REF!,#REF!,0)),""),IF(#REF!=2,IF(BE88="",INDEX(#REF!,MATCH(BF$4,#REF!,0),MATCH(#REF!,#REF!,0)),""),IF(#REF!=4,INDEX(#REF!,MATCH(BF$4,#REF!,0),MATCH(#REF!,#REF!,0)),"")))))</f>
        <v>#REF!</v>
      </c>
      <c r="BG88" s="68" t="e">
        <f>IF(EXACT((#REF!),(PROPER(TEXT(BG$3,"dddd")))),"",IF(AND(EXACT((#REF!),(PROPER(TEXT(BF$3,"dddd")))),(EXACT((#REF!),PROPER(TEXT(BG87,"dddd"))))),"",IF(#REF!=1,IF(AND((BD88=""),(BE88=""),(BF88="")),INDEX(#REF!,MATCH(BG$4,#REF!,0),MATCH(#REF!,#REF!,0)),""),IF(#REF!=2,IF(BF88="",INDEX(#REF!,MATCH(BG$4,#REF!,0),MATCH(#REF!,#REF!,0)),""),IF(#REF!=4,INDEX(#REF!,MATCH(BG$4,#REF!,0),MATCH(#REF!,#REF!,0)),"")))))</f>
        <v>#REF!</v>
      </c>
    </row>
    <row r="89" spans="1:59" ht="26.25" customHeight="1" x14ac:dyDescent="0.25">
      <c r="A89" s="75" t="e">
        <f t="shared" si="2"/>
        <v>#REF!</v>
      </c>
      <c r="B89" s="52" t="s">
        <v>271</v>
      </c>
      <c r="C89" s="52" t="s">
        <v>81</v>
      </c>
      <c r="D89" s="52" t="s">
        <v>209</v>
      </c>
      <c r="E89" s="52" t="s">
        <v>210</v>
      </c>
      <c r="F89" s="72" t="e">
        <f>IF(ISNA(VLOOKUP(E89,#REF!,2,FALSE)),"",VLOOKUP(E89,#REF!,2,FALSE))</f>
        <v>#REF!</v>
      </c>
      <c r="G89" s="72" t="e">
        <f>IF(ISNA(VLOOKUP(E89,#REF!,3,0)),"",VLOOKUP(E89,#REF!,3,0))</f>
        <v>#REF!</v>
      </c>
      <c r="H89" s="67" t="e">
        <f>IF(EXACT((#REF!),(PROPER(TEXT(H$3,"dddd")))),"",IF(EXACT(H$4,#REF!),IF(#REF!=4,INDEX(#REF!,MATCH(H$4,#REF!,0),MATCH(#REF!,#REF!,0)),INDEX(#REF!,MATCH(#REF!,#REF!,0),MATCH(#REF!,#REF!,0))),""))</f>
        <v>#REF!</v>
      </c>
      <c r="I89" s="67" t="e">
        <f>IF(EXACT((#REF!),(PROPER(TEXT(I$3,"dddd")))),"",IF(EXACT(I$4,#REF!),IF(H89="",IF(OR((#REF!=4),(#REF!=3),(#REF!=2),(#REF!=1)),INDEX(#REF!,MATCH(I$4,#REF!,0),MATCH(#REF!,#REF!,0)),"")),IF(#REF!=4,IF(H89="","",INDEX(#REF!,MATCH(I$4,#REF!,0),MATCH(#REF!,#REF!,0))),IF(#REF!=2,IF(H89="",IF(OR((#REF!="Semana1"),(#REF!="Semana2")),INDEX(#REF!,MATCH(I$4,#REF!,0),MATCH(#REF!,#REF!,0)),""),""),IF(#REF!=1,IF(H89="",IF(#REF!="Semana2","",""),""))))))</f>
        <v>#REF!</v>
      </c>
      <c r="J89" s="67" t="e">
        <f>IF(EXACT(J$4,#REF!),IF(I89="",IF(OR((#REF!=4),(#REF!=3),(#REF!=2),(#REF!=1)),INDEX(#REF!,MATCH(J$4,#REF!,0),MATCH(#REF!,#REF!,0)),"")),IF(#REF!=4,IF(I89="","",INDEX(#REF!,MATCH(J$4,#REF!,0),MATCH(#REF!,#REF!,0))),IF(#REF!=2,IF(I89="",IF(OR((#REF!="Semana1"),(#REF!="Semana2"),(#REF!="Semana3")),INDEX(#REF!,MATCH(J$4,#REF!,0),MATCH(#REF!,#REF!,0)),""),""),IF(#REF!=1,IF(I89="",IF(#REF!="Semana3","",""),"")))))</f>
        <v>#REF!</v>
      </c>
      <c r="K89" s="67" t="e">
        <f>IF(EXACT(K$4,#REF!),IF(J89="",IF(OR((#REF!=4),(#REF!=3),(#REF!=2),(#REF!=1)),INDEX(#REF!,MATCH(K$4,#REF!,0),MATCH(#REF!,#REF!,0)),"")),IF(#REF!=4,IF(J89="","",INDEX(#REF!,MATCH(K$4,#REF!,0),MATCH(#REF!,#REF!,0))),IF(#REF!=2,IF(J89="",IF(OR((#REF!="Semana1"),(#REF!="Semana2"),(#REF!="Semana3"),(#REF!="Semana4")),INDEX(#REF!,MATCH(K$4,#REF!,0),MATCH(#REF!,#REF!,0)),""),""),IF(#REF!=1,IF(J89="",IF(#REF!="Semana4","",""),"")))))</f>
        <v>#REF!</v>
      </c>
      <c r="L89" s="67" t="e">
        <f>IF(EXACT(L$4,#REF!),IF(K89="",IF(OR((#REF!=4),(#REF!=3),(#REF!=2),(#REF!=1)),INDEX(#REF!,MATCH(L$4,#REF!,0),MATCH(#REF!,#REF!,0)),"")),IF(#REF!=4,IF(K89="","",INDEX(#REF!,MATCH(L$4,#REF!,0),MATCH(#REF!,#REF!,0))),IF(#REF!=2,IF(K89="",IF(OR((#REF!="Semana1"),(#REF!="Semana2"),(#REF!="Semana3"),(#REF!="Semana4"),(#REF!="Semana5")),INDEX(#REF!,MATCH(L$4,#REF!,0),MATCH(#REF!,#REF!,0)),""),""),IF(#REF!=1,IF(AND((#REF!="Semana1"),(I89=""),(J89=""),(K89="")),INDEX(#REF!,MATCH(L$4,#REF!,0),MATCH(#REF!,#REF!,0)),IF(AND((#REF!="Semana5"),(K89="")),INDEX(#REF!,MATCH(L$4,#REF!,0),MATCH(#REF!,#REF!,0)),""))))))</f>
        <v>#REF!</v>
      </c>
      <c r="M89" s="68" t="e">
        <f>IF(EXACT(M$4,#REF!),IF(L89="",IF(OR((#REF!=4),(#REF!=3),(#REF!=2),(#REF!=1)),INDEX(#REF!,MATCH(M$4,#REF!,0),MATCH(#REF!,#REF!,0)),"")),IF(#REF!=4,IF(L89="","",INDEX(#REF!,MATCH(M$4,#REF!,0),MATCH(#REF!,#REF!,0))),IF(#REF!=2,IF(L89="",IF(OR((#REF!="Semana1"),(#REF!="Semana2"),(#REF!="Semana3"),(#REF!="Semana4"),(#REF!="Semana5")),INDEX(#REF!,MATCH(M$4,#REF!,0),MATCH(#REF!,#REF!,0)),""),""),IF(#REF!=1,IF(AND((#REF!="Semana2"),(J89=""),(K89=""),(L89="")),INDEX(#REF!,MATCH(M$4,#REF!,0),MATCH(#REF!,#REF!,0)),IF(AND((#REF!="Semana6"),(L89="")),INDEX(#REF!,MATCH(M$4,#REF!,0),MATCH(#REF!,#REF!,0)),""))))))</f>
        <v>#REF!</v>
      </c>
      <c r="N89" s="68" t="e">
        <f>IF(EXACT(N$4,#REF!),IF(M89="",IF(OR((#REF!=4),(#REF!=3),(#REF!=2),(#REF!=1)),INDEX(#REF!,MATCH(N$4,#REF!,0),MATCH(#REF!,#REF!,0)),"")),IF(#REF!=4,IF(M89="","",INDEX(#REF!,MATCH(N$4,#REF!,0),MATCH(#REF!,#REF!,0))),IF(#REF!=2,IF(M89="",IF(OR((#REF!="Semana1"),(#REF!="Semana2"),(#REF!="Semana3"),(#REF!="Semana4"),(#REF!="Semana5")),INDEX(#REF!,MATCH(N$4,#REF!,0),MATCH(#REF!,#REF!,0)),""),""),IF(#REF!=1,IF(AND((#REF!="Semana3"),(K89=""),(L89=""),(M89="")),INDEX(#REF!,MATCH(N$4,#REF!,0),MATCH(#REF!,#REF!,0)),IF(AND((#REF!="Semana7"),(M89="")),INDEX(#REF!,MATCH(N$4,#REF!,0),MATCH(#REF!,#REF!,0)),""))))))</f>
        <v>#REF!</v>
      </c>
      <c r="O89" s="68" t="e">
        <f>IF(EXACT(O$4,#REF!),IF(N89="",IF(OR((#REF!=4),(#REF!=3),(#REF!=2),(#REF!=1)),INDEX(#REF!,MATCH(O$4,#REF!,0),MATCH(#REF!,#REF!,0)),"")),IF(#REF!=4,IF(N89="","",INDEX(#REF!,MATCH(O$4,#REF!,0),MATCH(#REF!,#REF!,0))),IF(#REF!=2,IF(N89="",IF(OR((#REF!="Semana1"),(#REF!="Semana2"),(#REF!="Semana3"),(#REF!="Semana4"),(#REF!="Semana5"),(#REF!="Semana6"),(#REF!="Semana7"),(#REF!="Semana8")),INDEX(#REF!,MATCH(O$4,#REF!,0),MATCH(#REF!,#REF!,0)),""),""),IF(#REF!=1,IF(AND((L89=""),(M89=""),(N89="")),INDEX(#REF!,MATCH(O$4,#REF!,0),MATCH(#REF!,#REF!,0)),""),""))))</f>
        <v>#REF!</v>
      </c>
      <c r="P89" s="68" t="e">
        <f>IF(EXACT((#REF!),(PROPER(TEXT(P$3,"dddd")))),"",IF(AND(EXACT((#REF!),(PROPER(TEXT(O$3,"dddd")))),(EXACT((#REF!),PROPER(TEXT(P88,"dddd"))))),"",IF(#REF!=1,IF(AND((M89=""),(N89=""),(O89="")),INDEX(#REF!,MATCH(P$4,#REF!,0),MATCH(#REF!,#REF!,0)),""),IF(#REF!=2,IF(O89="",INDEX(#REF!,MATCH(P$4,#REF!,0),MATCH(#REF!,#REF!,0)),""),IF(#REF!=4,INDEX(#REF!,MATCH(P$4,#REF!,0),MATCH(#REF!,#REF!,0)),"")))))</f>
        <v>#REF!</v>
      </c>
      <c r="Q89" s="67" t="e">
        <f>IF(EXACT((#REF!),(PROPER(TEXT(Q$3,"dddd")))),"",IF(AND(EXACT((#REF!),(PROPER(TEXT(P$3,"dddd")))),(EXACT((#REF!),PROPER(TEXT(Q88,"dddd"))))),"",IF(#REF!=1,IF(AND((N89=""),(O89=""),(P89="")),INDEX(#REF!,MATCH(Q$4,#REF!,0),MATCH(#REF!,#REF!,0)),""),IF(#REF!=2,IF(P89="",INDEX(#REF!,MATCH(Q$4,#REF!,0),MATCH(#REF!,#REF!,0)),""),IF(#REF!=4,INDEX(#REF!,MATCH(Q$4,#REF!,0),MATCH(#REF!,#REF!,0)),"")))))</f>
        <v>#REF!</v>
      </c>
      <c r="R89" s="67" t="e">
        <f>IF(EXACT((#REF!),(PROPER(TEXT(R$3,"dddd")))),"",IF(AND(EXACT((#REF!),(PROPER(TEXT(Q$3,"dddd")))),(EXACT((#REF!),PROPER(TEXT(R88,"dddd"))))),"",IF(#REF!=1,IF(AND((O89=""),(P89=""),(Q89="")),INDEX(#REF!,MATCH(R$4,#REF!,0),MATCH(#REF!,#REF!,0)),""),IF(#REF!=2,IF(Q89="",INDEX(#REF!,MATCH(R$4,#REF!,0),MATCH(#REF!,#REF!,0)),""),IF(#REF!=4,INDEX(#REF!,MATCH(R$4,#REF!,0),MATCH(#REF!,#REF!,0)),"")))))</f>
        <v>#REF!</v>
      </c>
      <c r="S89" s="67" t="e">
        <f>IF(EXACT((#REF!),(PROPER(TEXT(S$3,"dddd")))),"",IF(AND(EXACT((#REF!),(PROPER(TEXT(R$3,"dddd")))),(EXACT((#REF!),PROPER(TEXT(S88,"dddd"))))),"",IF(#REF!=1,IF(AND((P89=""),(Q89=""),(R89="")),INDEX(#REF!,MATCH(S$4,#REF!,0),MATCH(#REF!,#REF!,0)),""),IF(#REF!=2,IF(R89="",INDEX(#REF!,MATCH(S$4,#REF!,0),MATCH(#REF!,#REF!,0)),""),IF(#REF!=4,INDEX(#REF!,MATCH(S$4,#REF!,0),MATCH(#REF!,#REF!,0)),"")))))</f>
        <v>#REF!</v>
      </c>
      <c r="T89" s="67" t="e">
        <f>IF(EXACT((#REF!),(PROPER(TEXT(T$3,"dddd")))),"",IF(AND(EXACT((#REF!),(PROPER(TEXT(S$3,"dddd")))),(EXACT((#REF!),PROPER(TEXT(T88,"dddd"))))),"",IF(#REF!=1,IF(AND((Q89=""),(R89=""),(S89="")),INDEX(#REF!,MATCH(T$4,#REF!,0),MATCH(#REF!,#REF!,0)),""),IF(#REF!=2,IF(S89="",INDEX(#REF!,MATCH(T$4,#REF!,0),MATCH(#REF!,#REF!,0)),""),IF(#REF!=4,INDEX(#REF!,MATCH(T$4,#REF!,0),MATCH(#REF!,#REF!,0)),"")))))</f>
        <v>#REF!</v>
      </c>
      <c r="U89" s="68" t="e">
        <f>IF(EXACT((#REF!),(PROPER(TEXT(U$3,"dddd")))),"",IF(AND(EXACT((#REF!),(PROPER(TEXT(T$3,"dddd")))),(EXACT((#REF!),PROPER(TEXT(U88,"dddd"))))),"",IF(#REF!=1,IF(AND((R89=""),(S89=""),(T89="")),INDEX(#REF!,MATCH(U$4,#REF!,0),MATCH(#REF!,#REF!,0)),""),IF(#REF!=2,IF(T89="",INDEX(#REF!,MATCH(U$4,#REF!,0),MATCH(#REF!,#REF!,0)),""),IF(#REF!=4,INDEX(#REF!,MATCH(U$4,#REF!,0),MATCH(#REF!,#REF!,0)),"")))))</f>
        <v>#REF!</v>
      </c>
      <c r="V89" s="68" t="e">
        <f>IF(EXACT((#REF!),(PROPER(TEXT(V$3,"dddd")))),"",IF(AND(EXACT((#REF!),(PROPER(TEXT(U$3,"dddd")))),(EXACT((#REF!),PROPER(TEXT(V88,"dddd"))))),"",IF(#REF!=1,IF(AND((S89=""),(T89=""),(U89="")),INDEX(#REF!,MATCH(V$4,#REF!,0),MATCH(#REF!,#REF!,0)),""),IF(#REF!=2,IF(U89="",INDEX(#REF!,MATCH(V$4,#REF!,0),MATCH(#REF!,#REF!,0)),""),IF(#REF!=4,INDEX(#REF!,MATCH(V$4,#REF!,0),MATCH(#REF!,#REF!,0)),"")))))</f>
        <v>#REF!</v>
      </c>
      <c r="W89" s="68"/>
      <c r="X89" s="68" t="e">
        <f>IF(EXACT((#REF!),(PROPER(TEXT(X$3,"dddd")))),"",IF(AND(EXACT((#REF!),(PROPER(TEXT(W$3,"dddd")))),(EXACT((#REF!),PROPER(TEXT(X88,"dddd"))))),"",IF(#REF!=1,IF(AND((U89=""),(V89=""),(W89="")),INDEX(#REF!,MATCH(X$4,#REF!,0),MATCH(#REF!,#REF!,0)),""),IF(#REF!=2,IF(W89="",INDEX(#REF!,MATCH(X$4,#REF!,0),MATCH(#REF!,#REF!,0)),""),IF(#REF!=4,INDEX(#REF!,MATCH(X$4,#REF!,0),MATCH(#REF!,#REF!,0)),"")))))</f>
        <v>#REF!</v>
      </c>
      <c r="Y89" s="67" t="e">
        <f>IF(EXACT((#REF!),(PROPER(TEXT(Y$3,"dddd")))),"",IF(AND(EXACT((#REF!),(PROPER(TEXT(X$3,"dddd")))),(EXACT((#REF!),PROPER(TEXT(Y88,"dddd"))))),"",IF(#REF!=1,IF(AND((V89=""),(W89=""),(X89="")),INDEX(#REF!,MATCH(Y$4,#REF!,0),MATCH(#REF!,#REF!,0)),""),IF(#REF!=2,IF(X89="",INDEX(#REF!,MATCH(Y$4,#REF!,0),MATCH(#REF!,#REF!,0)),""),IF(#REF!=4,INDEX(#REF!,MATCH(Y$4,#REF!,0),MATCH(#REF!,#REF!,0)),"")))))</f>
        <v>#REF!</v>
      </c>
      <c r="Z89" s="67" t="e">
        <f>IF(EXACT((#REF!),(PROPER(TEXT(Z$3,"dddd")))),"",IF(AND(EXACT((#REF!),(PROPER(TEXT(Y$3,"dddd")))),(EXACT((#REF!),PROPER(TEXT(Z88,"dddd"))))),"",IF(#REF!=1,IF(AND((W89=""),(X89=""),(Y89="")),INDEX(#REF!,MATCH(Z$4,#REF!,0),MATCH(#REF!,#REF!,0)),""),IF(#REF!=2,IF(Y89="",INDEX(#REF!,MATCH(Z$4,#REF!,0),MATCH(#REF!,#REF!,0)),""),IF(#REF!=4,INDEX(#REF!,MATCH(Z$4,#REF!,0),MATCH(#REF!,#REF!,0)),"")))))</f>
        <v>#REF!</v>
      </c>
      <c r="AA89" s="67" t="e">
        <f>IF(EXACT((#REF!),(PROPER(TEXT(AA$3,"dddd")))),"",IF(AND(EXACT((#REF!),(PROPER(TEXT(Z$3,"dddd")))),(EXACT((#REF!),PROPER(TEXT(AA88,"dddd"))))),"",IF(#REF!=1,IF(AND((X89=""),(Y89=""),(Z89="")),INDEX(#REF!,MATCH(AA$4,#REF!,0),MATCH(#REF!,#REF!,0)),""),IF(#REF!=2,IF(Z89="",INDEX(#REF!,MATCH(AA$4,#REF!,0),MATCH(#REF!,#REF!,0)),""),IF(#REF!=4,INDEX(#REF!,MATCH(AA$4,#REF!,0),MATCH(#REF!,#REF!,0)),"")))))</f>
        <v>#REF!</v>
      </c>
      <c r="AB89" s="67" t="e">
        <f>IF(EXACT((#REF!),(PROPER(TEXT(AB$3,"dddd")))),"",IF(AND(EXACT((#REF!),(PROPER(TEXT(AA$3,"dddd")))),(EXACT((#REF!),PROPER(TEXT(AB88,"dddd"))))),"",IF(#REF!=1,IF(AND((Y89=""),(Z89=""),(AA89="")),INDEX(#REF!,MATCH(AB$4,#REF!,0),MATCH(#REF!,#REF!,0)),""),IF(#REF!=2,IF(AA89="",INDEX(#REF!,MATCH(AB$4,#REF!,0),MATCH(#REF!,#REF!,0)),""),IF(#REF!=4,INDEX(#REF!,MATCH(AB$4,#REF!,0),MATCH(#REF!,#REF!,0)),"")))))</f>
        <v>#REF!</v>
      </c>
      <c r="AC89" s="67" t="e">
        <f>IF(EXACT((#REF!),(PROPER(TEXT(AC$3,"dddd")))),"",IF(AND(EXACT((#REF!),(PROPER(TEXT(AB$3,"dddd")))),(EXACT((#REF!),PROPER(TEXT(AC88,"dddd"))))),"",IF(#REF!=1,IF(AND((Z89=""),(AA89=""),(AB89="")),INDEX(#REF!,MATCH(AC$4,#REF!,0),MATCH(#REF!,#REF!,0)),""),IF(#REF!=2,IF(AB89="",INDEX(#REF!,MATCH(AC$4,#REF!,0),MATCH(#REF!,#REF!,0)),""),IF(#REF!=4,INDEX(#REF!,MATCH(AC$4,#REF!,0),MATCH(#REF!,#REF!,0)),"")))))</f>
        <v>#REF!</v>
      </c>
      <c r="AD89" s="68" t="e">
        <f>IF(EXACT((#REF!),(PROPER(TEXT(AD$3,"dddd")))),"",IF(AND(EXACT((#REF!),(PROPER(TEXT(AC$3,"dddd")))),(EXACT((#REF!),PROPER(TEXT(AD88,"dddd"))))),"",IF(#REF!=1,IF(AND((AA89=""),(AB89=""),(AC89="")),INDEX(#REF!,MATCH(AD$4,#REF!,0),MATCH(#REF!,#REF!,0)),""),IF(#REF!=2,IF(AC89="",INDEX(#REF!,MATCH(AD$4,#REF!,0),MATCH(#REF!,#REF!,0)),""),IF(#REF!=4,INDEX(#REF!,MATCH(AD$4,#REF!,0),MATCH(#REF!,#REF!,0)),"")))))</f>
        <v>#REF!</v>
      </c>
      <c r="AE89" s="68" t="e">
        <f>IF(EXACT((#REF!),(PROPER(TEXT(AE$3,"dddd")))),"",IF(AND(EXACT((#REF!),(PROPER(TEXT(AD$3,"dddd")))),(EXACT((#REF!),PROPER(TEXT(AE88,"dddd"))))),"",IF(#REF!=1,IF(AND((AB89=""),(AC89=""),(AD89="")),INDEX(#REF!,MATCH(AE$4,#REF!,0),MATCH(#REF!,#REF!,0)),""),IF(#REF!=2,IF(AD89="",INDEX(#REF!,MATCH(AE$4,#REF!,0),MATCH(#REF!,#REF!,0)),""),IF(#REF!=4,INDEX(#REF!,MATCH(AE$4,#REF!,0),MATCH(#REF!,#REF!,0)),"")))))</f>
        <v>#REF!</v>
      </c>
      <c r="AF89" s="68" t="e">
        <f>IF(EXACT((#REF!),(PROPER(TEXT(AF$3,"dddd")))),"",IF(AND(EXACT((#REF!),(PROPER(TEXT(AE$3,"dddd")))),(EXACT((#REF!),PROPER(TEXT(AF88,"dddd"))))),"",IF(#REF!=1,IF(AND((AC89=""),(AD89=""),(AE89="")),INDEX(#REF!,MATCH(AF$4,#REF!,0),MATCH(#REF!,#REF!,0)),""),IF(#REF!=2,IF(AE89="",INDEX(#REF!,MATCH(AF$4,#REF!,0),MATCH(#REF!,#REF!,0)),""),IF(#REF!=4,INDEX(#REF!,MATCH(AF$4,#REF!,0),MATCH(#REF!,#REF!,0)),"")))))</f>
        <v>#REF!</v>
      </c>
      <c r="AG89" s="68" t="e">
        <f>IF(EXACT((#REF!),(PROPER(TEXT(AG$3,"dddd")))),"",IF(AND(EXACT((#REF!),(PROPER(TEXT(AF$3,"dddd")))),(EXACT((#REF!),PROPER(TEXT(AG88,"dddd"))))),"",IF(#REF!=1,IF(AND((AD89=""),(AE89=""),(AF89="")),INDEX(#REF!,MATCH(AG$4,#REF!,0),MATCH(#REF!,#REF!,0)),""),IF(#REF!=2,IF(AF89="",INDEX(#REF!,MATCH(AG$4,#REF!,0),MATCH(#REF!,#REF!,0)),""),IF(#REF!=4,INDEX(#REF!,MATCH(AG$4,#REF!,0),MATCH(#REF!,#REF!,0)),"")))))</f>
        <v>#REF!</v>
      </c>
      <c r="AH89" s="67" t="e">
        <f>IF(EXACT((#REF!),(PROPER(TEXT(AH$3,"dddd")))),"",IF(AND(EXACT((#REF!),(PROPER(TEXT(AG$3,"dddd")))),(EXACT((#REF!),PROPER(TEXT(AH88,"dddd"))))),"",IF(#REF!=1,IF(AND((AE89=""),(AF89=""),(AG89="")),INDEX(#REF!,MATCH(AH$4,#REF!,0),MATCH(#REF!,#REF!,0)),""),IF(#REF!=2,IF(AG89="",INDEX(#REF!,MATCH(AH$4,#REF!,0),MATCH(#REF!,#REF!,0)),""),IF(#REF!=4,INDEX(#REF!,MATCH(AH$4,#REF!,0),MATCH(#REF!,#REF!,0)),"")))))</f>
        <v>#REF!</v>
      </c>
      <c r="AI89" s="67" t="e">
        <f>IF(EXACT((#REF!),(PROPER(TEXT(AI$3,"dddd")))),"",IF(AND(EXACT((#REF!),(PROPER(TEXT(AH$3,"dddd")))),(EXACT((#REF!),PROPER(TEXT(AI88,"dddd"))))),"",IF(#REF!=1,IF(AND((AF89=""),(AG89=""),(AH89="")),INDEX(#REF!,MATCH(AI$4,#REF!,0),MATCH(#REF!,#REF!,0)),""),IF(#REF!=2,IF(AH89="",INDEX(#REF!,MATCH(AI$4,#REF!,0),MATCH(#REF!,#REF!,0)),""),IF(#REF!=4,INDEX(#REF!,MATCH(AI$4,#REF!,0),MATCH(#REF!,#REF!,0)),"")))))</f>
        <v>#REF!</v>
      </c>
      <c r="AJ89" s="67" t="e">
        <f>IF(EXACT((#REF!),(PROPER(TEXT(AJ$3,"dddd")))),"",IF(AND(EXACT((#REF!),(PROPER(TEXT(AI$3,"dddd")))),(EXACT((#REF!),PROPER(TEXT(AJ88,"dddd"))))),"",IF(#REF!=1,IF(AND((AG89=""),(AH89=""),(AI89="")),INDEX(#REF!,MATCH(AJ$4,#REF!,0),MATCH(#REF!,#REF!,0)),""),IF(#REF!=2,IF(AI89="",INDEX(#REF!,MATCH(AJ$4,#REF!,0),MATCH(#REF!,#REF!,0)),""),IF(#REF!=4,INDEX(#REF!,MATCH(AJ$4,#REF!,0),MATCH(#REF!,#REF!,0)),"")))))</f>
        <v>#REF!</v>
      </c>
      <c r="AK89" s="67" t="e">
        <f>IF(EXACT((#REF!),(PROPER(TEXT(AK$3,"dddd")))),"",IF(AND(EXACT((#REF!),(PROPER(TEXT(AJ$3,"dddd")))),(EXACT((#REF!),PROPER(TEXT(AK88,"dddd"))))),"",IF(#REF!=1,IF(AND((AH89=""),(AI89=""),(AJ89="")),INDEX(#REF!,MATCH(AK$4,#REF!,0),MATCH(#REF!,#REF!,0)),""),IF(#REF!=2,IF(AJ89="",INDEX(#REF!,MATCH(AK$4,#REF!,0),MATCH(#REF!,#REF!,0)),""),IF(#REF!=4,INDEX(#REF!,MATCH(AK$4,#REF!,0),MATCH(#REF!,#REF!,0)),"")))))</f>
        <v>#REF!</v>
      </c>
      <c r="AL89" s="67" t="e">
        <f>IF(EXACT((#REF!),(PROPER(TEXT(AL$3,"dddd")))),"",IF(AND(EXACT((#REF!),(PROPER(TEXT(AK$3,"dddd")))),(EXACT((#REF!),PROPER(TEXT(AL88,"dddd"))))),"",IF(#REF!=1,IF(AND((AI89=""),(AJ89=""),(AK89="")),INDEX(#REF!,MATCH(AL$4,#REF!,0),MATCH(#REF!,#REF!,0)),""),IF(#REF!=2,IF(AK89="",INDEX(#REF!,MATCH(AL$4,#REF!,0),MATCH(#REF!,#REF!,0)),""),IF(#REF!=4,INDEX(#REF!,MATCH(AL$4,#REF!,0),MATCH(#REF!,#REF!,0)),"")))))</f>
        <v>#REF!</v>
      </c>
      <c r="AM89" s="68" t="e">
        <f>IF(EXACT((#REF!),(PROPER(TEXT(AM$3,"dddd")))),"",IF(AND(EXACT((#REF!),(PROPER(TEXT(AL$3,"dddd")))),(EXACT((#REF!),PROPER(TEXT(AM88,"dddd"))))),"",IF(#REF!=1,IF(AND((AJ89=""),(AK89=""),(AL89="")),INDEX(#REF!,MATCH(AM$4,#REF!,0),MATCH(#REF!,#REF!,0)),""),IF(#REF!=2,IF(AL89="",INDEX(#REF!,MATCH(AM$4,#REF!,0),MATCH(#REF!,#REF!,0)),""),IF(#REF!=4,INDEX(#REF!,MATCH(AM$4,#REF!,0),MATCH(#REF!,#REF!,0)),"")))))</f>
        <v>#REF!</v>
      </c>
      <c r="AN89" s="68" t="e">
        <f>IF(EXACT((#REF!),(PROPER(TEXT(AN$3,"dddd")))),"",IF(AND(EXACT((#REF!),(PROPER(TEXT(AM$3,"dddd")))),(EXACT((#REF!),PROPER(TEXT(AN88,"dddd"))))),"",IF(#REF!=1,IF(AND((AK89=""),(AL89=""),(AM89="")),INDEX(#REF!,MATCH(AN$4,#REF!,0),MATCH(#REF!,#REF!,0)),""),IF(#REF!=2,IF(AM89="",INDEX(#REF!,MATCH(AN$4,#REF!,0),MATCH(#REF!,#REF!,0)),""),IF(#REF!=4,INDEX(#REF!,MATCH(AN$4,#REF!,0),MATCH(#REF!,#REF!,0)),"")))))</f>
        <v>#REF!</v>
      </c>
      <c r="AO89" s="68" t="e">
        <f>IF(EXACT((#REF!),(PROPER(TEXT(AO$3,"dddd")))),"",IF(AND(EXACT((#REF!),(PROPER(TEXT(AN$3,"dddd")))),(EXACT((#REF!),PROPER(TEXT(AO88,"dddd"))))),"",IF(#REF!=1,IF(AND((AL89=""),(AM89=""),(AN89="")),INDEX(#REF!,MATCH(AO$4,#REF!,0),MATCH(#REF!,#REF!,0)),""),IF(#REF!=2,IF(AN89="",INDEX(#REF!,MATCH(AO$4,#REF!,0),MATCH(#REF!,#REF!,0)),""),IF(#REF!=4,INDEX(#REF!,MATCH(AO$4,#REF!,0),MATCH(#REF!,#REF!,0)),"")))))</f>
        <v>#REF!</v>
      </c>
      <c r="AP89" s="68" t="e">
        <f>IF(EXACT((#REF!),(PROPER(TEXT(AP$3,"dddd")))),"",IF(AND(EXACT((#REF!),(PROPER(TEXT(AO$3,"dddd")))),(EXACT((#REF!),PROPER(TEXT(AP88,"dddd"))))),"",IF(#REF!=1,IF(AND((AM89=""),(AN89=""),(AO89="")),INDEX(#REF!,MATCH(AP$4,#REF!,0),MATCH(#REF!,#REF!,0)),""),IF(#REF!=2,IF(AO89="",INDEX(#REF!,MATCH(AP$4,#REF!,0),MATCH(#REF!,#REF!,0)),""),IF(#REF!=4,INDEX(#REF!,MATCH(AP$4,#REF!,0),MATCH(#REF!,#REF!,0)),"")))))</f>
        <v>#REF!</v>
      </c>
      <c r="AQ89" s="67" t="e">
        <f>IF(EXACT((#REF!),(PROPER(TEXT(AQ$3,"dddd")))),"",IF(AND(EXACT((#REF!),(PROPER(TEXT(AP$3,"dddd")))),(EXACT((#REF!),PROPER(TEXT(AQ88,"dddd"))))),"",IF(#REF!=1,IF(AND((AN89=""),(AO89=""),(AP89="")),INDEX(#REF!,MATCH(AQ$4,#REF!,0),MATCH(#REF!,#REF!,0)),""),IF(#REF!=2,IF(AP89="",INDEX(#REF!,MATCH(AQ$4,#REF!,0),MATCH(#REF!,#REF!,0)),""),IF(#REF!=4,INDEX(#REF!,MATCH(AQ$4,#REF!,0),MATCH(#REF!,#REF!,0)),"")))))</f>
        <v>#REF!</v>
      </c>
      <c r="AR89" s="67" t="e">
        <f>IF(EXACT((#REF!),(PROPER(TEXT(AR$3,"dddd")))),"",IF(AND(EXACT((#REF!),(PROPER(TEXT(AQ$3,"dddd")))),(EXACT((#REF!),PROPER(TEXT(AR88,"dddd"))))),"",IF(#REF!=1,IF(AND((AO89=""),(AP89=""),(AQ89="")),INDEX(#REF!,MATCH(AR$4,#REF!,0),MATCH(#REF!,#REF!,0)),""),IF(#REF!=2,IF(AQ89="",INDEX(#REF!,MATCH(AR$4,#REF!,0),MATCH(#REF!,#REF!,0)),""),IF(#REF!=4,INDEX(#REF!,MATCH(AR$4,#REF!,0),MATCH(#REF!,#REF!,0)),"")))))</f>
        <v>#REF!</v>
      </c>
      <c r="AS89" s="67" t="e">
        <f>IF(EXACT((#REF!),(PROPER(TEXT(AS$3,"dddd")))),"",IF(AND(EXACT((#REF!),(PROPER(TEXT(AR$3,"dddd")))),(EXACT((#REF!),PROPER(TEXT(AS88,"dddd"))))),"",IF(#REF!=1,IF(AND((AP89=""),(AQ89=""),(AR89="")),INDEX(#REF!,MATCH(AS$4,#REF!,0),MATCH(#REF!,#REF!,0)),""),IF(#REF!=2,IF(AR89="",INDEX(#REF!,MATCH(AS$4,#REF!,0),MATCH(#REF!,#REF!,0)),""),IF(#REF!=4,INDEX(#REF!,MATCH(AS$4,#REF!,0),MATCH(#REF!,#REF!,0)),"")))))</f>
        <v>#REF!</v>
      </c>
      <c r="AT89" s="67" t="e">
        <f>IF(EXACT((#REF!),(PROPER(TEXT(AT$3,"dddd")))),"",IF(AND(EXACT((#REF!),(PROPER(TEXT(AS$3,"dddd")))),(EXACT((#REF!),PROPER(TEXT(AT88,"dddd"))))),"",IF(#REF!=1,IF(AND((AQ89=""),(AR89=""),(AS89="")),INDEX(#REF!,MATCH(AT$4,#REF!,0),MATCH(#REF!,#REF!,0)),""),IF(#REF!=2,IF(AS89="",INDEX(#REF!,MATCH(AT$4,#REF!,0),MATCH(#REF!,#REF!,0)),""),IF(#REF!=4,INDEX(#REF!,MATCH(AT$4,#REF!,0),MATCH(#REF!,#REF!,0)),"")))))</f>
        <v>#REF!</v>
      </c>
      <c r="AU89" s="67" t="e">
        <f>IF(EXACT((#REF!),(PROPER(TEXT(AU$3,"dddd")))),"",IF(AND(EXACT((#REF!),(PROPER(TEXT(AT$3,"dddd")))),(EXACT((#REF!),PROPER(TEXT(AU88,"dddd"))))),"",IF(#REF!=1,IF(AND((AR89=""),(AS89=""),(AT89="")),INDEX(#REF!,MATCH(AU$4,#REF!,0),MATCH(#REF!,#REF!,0)),""),IF(#REF!=2,IF(AT89="",INDEX(#REF!,MATCH(AU$4,#REF!,0),MATCH(#REF!,#REF!,0)),""),IF(#REF!=4,INDEX(#REF!,MATCH(AU$4,#REF!,0),MATCH(#REF!,#REF!,0)),"")))))</f>
        <v>#REF!</v>
      </c>
      <c r="AV89" s="68" t="e">
        <f>IF(EXACT((#REF!),(PROPER(TEXT(AV$3,"dddd")))),"",IF(AND(EXACT((#REF!),(PROPER(TEXT(AU$3,"dddd")))),(EXACT((#REF!),PROPER(TEXT(AV88,"dddd"))))),"",IF(#REF!=1,IF(AND((AS89=""),(AT89=""),(AU89="")),INDEX(#REF!,MATCH(AV$4,#REF!,0),MATCH(#REF!,#REF!,0)),""),IF(#REF!=2,IF(AU89="",INDEX(#REF!,MATCH(AV$4,#REF!,0),MATCH(#REF!,#REF!,0)),""),IF(#REF!=4,INDEX(#REF!,MATCH(AV$4,#REF!,0),MATCH(#REF!,#REF!,0)),"")))))</f>
        <v>#REF!</v>
      </c>
      <c r="AW89" s="68" t="e">
        <f>IF(EXACT((#REF!),(PROPER(TEXT(AW$3,"dddd")))),"",IF(AND(EXACT((#REF!),(PROPER(TEXT(AV$3,"dddd")))),(EXACT((#REF!),PROPER(TEXT(AW88,"dddd"))))),"",IF(#REF!=1,IF(AND((AT89=""),(AU89=""),(AV89="")),INDEX(#REF!,MATCH(AW$4,#REF!,0),MATCH(#REF!,#REF!,0)),""),IF(#REF!=2,IF(AV89="",INDEX(#REF!,MATCH(AW$4,#REF!,0),MATCH(#REF!,#REF!,0)),""),IF(#REF!=4,INDEX(#REF!,MATCH(AW$4,#REF!,0),MATCH(#REF!,#REF!,0)),"")))))</f>
        <v>#REF!</v>
      </c>
      <c r="AX89" s="68" t="e">
        <f>IF(EXACT((#REF!),(PROPER(TEXT(AX$3,"dddd")))),"",IF(AND(EXACT((#REF!),(PROPER(TEXT(AW$3,"dddd")))),(EXACT((#REF!),PROPER(TEXT(AX88,"dddd"))))),"",IF(#REF!=1,IF(AND((AU89=""),(AV89=""),(AW89="")),INDEX(#REF!,MATCH(AX$4,#REF!,0),MATCH(#REF!,#REF!,0)),""),IF(#REF!=2,IF(AW89="",INDEX(#REF!,MATCH(AX$4,#REF!,0),MATCH(#REF!,#REF!,0)),""),IF(#REF!=4,INDEX(#REF!,MATCH(AX$4,#REF!,0),MATCH(#REF!,#REF!,0)),"")))))</f>
        <v>#REF!</v>
      </c>
      <c r="AY89" s="68" t="e">
        <f>IF(EXACT((#REF!),(PROPER(TEXT(AY$3,"dddd")))),"",IF(AND(EXACT((#REF!),(PROPER(TEXT(AX$3,"dddd")))),(EXACT((#REF!),PROPER(TEXT(AY88,"dddd"))))),"",IF(#REF!=1,IF(AND((AV89=""),(AW89=""),(AX89="")),INDEX(#REF!,MATCH(AY$4,#REF!,0),MATCH(#REF!,#REF!,0)),""),IF(#REF!=2,IF(AX89="",INDEX(#REF!,MATCH(AY$4,#REF!,0),MATCH(#REF!,#REF!,0)),""),IF(#REF!=4,INDEX(#REF!,MATCH(AY$4,#REF!,0),MATCH(#REF!,#REF!,0)),"")))))</f>
        <v>#REF!</v>
      </c>
      <c r="AZ89" s="67" t="e">
        <f>IF(EXACT((#REF!),(PROPER(TEXT(AZ$3,"dddd")))),"",IF(AND(EXACT((#REF!),(PROPER(TEXT(AY$3,"dddd")))),(EXACT((#REF!),PROPER(TEXT(AZ88,"dddd"))))),"",IF(#REF!=1,IF(AND((AW89=""),(AX89=""),(AY89="")),INDEX(#REF!,MATCH(AZ$4,#REF!,0),MATCH(#REF!,#REF!,0)),""),IF(#REF!=2,IF(AY89="",INDEX(#REF!,MATCH(AZ$4,#REF!,0),MATCH(#REF!,#REF!,0)),""),IF(#REF!=4,INDEX(#REF!,MATCH(AZ$4,#REF!,0),MATCH(#REF!,#REF!,0)),"")))))</f>
        <v>#REF!</v>
      </c>
      <c r="BA89" s="67" t="e">
        <f>IF(EXACT((#REF!),(PROPER(TEXT(BA$3,"dddd")))),"",IF(AND(EXACT((#REF!),(PROPER(TEXT(AZ$3,"dddd")))),(EXACT((#REF!),PROPER(TEXT(BA88,"dddd"))))),"",IF(#REF!=1,IF(AND((AX89=""),(AY89=""),(AZ89="")),INDEX(#REF!,MATCH(BA$4,#REF!,0),MATCH(#REF!,#REF!,0)),""),IF(#REF!=2,IF(AZ89="",INDEX(#REF!,MATCH(BA$4,#REF!,0),MATCH(#REF!,#REF!,0)),""),IF(#REF!=4,INDEX(#REF!,MATCH(BA$4,#REF!,0),MATCH(#REF!,#REF!,0)),"")))))</f>
        <v>#REF!</v>
      </c>
      <c r="BB89" s="67" t="e">
        <f>IF(EXACT((#REF!),(PROPER(TEXT(BB$3,"dddd")))),"",IF(AND(EXACT((#REF!),(PROPER(TEXT(BA$3,"dddd")))),(EXACT((#REF!),PROPER(TEXT(BB88,"dddd"))))),"",IF(#REF!=1,IF(AND((AY89=""),(AZ89=""),(BA89="")),INDEX(#REF!,MATCH(BB$4,#REF!,0),MATCH(#REF!,#REF!,0)),""),IF(#REF!=2,IF(BA89="",INDEX(#REF!,MATCH(BB$4,#REF!,0),MATCH(#REF!,#REF!,0)),""),IF(#REF!=4,INDEX(#REF!,MATCH(BB$4,#REF!,0),MATCH(#REF!,#REF!,0)),"")))))</f>
        <v>#REF!</v>
      </c>
      <c r="BC89" s="67" t="e">
        <f>IF(EXACT((#REF!),(PROPER(TEXT(BC$3,"dddd")))),"",IF(AND(EXACT((#REF!),(PROPER(TEXT(BB$3,"dddd")))),(EXACT((#REF!),PROPER(TEXT(BC88,"dddd"))))),"",IF(#REF!=1,IF(AND((AZ89=""),(BA89=""),(BB89="")),INDEX(#REF!,MATCH(BC$4,#REF!,0),MATCH(#REF!,#REF!,0)),""),IF(#REF!=2,IF(BB89="",INDEX(#REF!,MATCH(BC$4,#REF!,0),MATCH(#REF!,#REF!,0)),""),IF(#REF!=4,INDEX(#REF!,MATCH(BC$4,#REF!,0),MATCH(#REF!,#REF!,0)),"")))))</f>
        <v>#REF!</v>
      </c>
      <c r="BD89" s="68" t="e">
        <f>IF(EXACT((#REF!),(PROPER(TEXT(BD$3,"dddd")))),"",IF(AND(EXACT((#REF!),(PROPER(TEXT(BC$3,"dddd")))),(EXACT((#REF!),PROPER(TEXT(BD88,"dddd"))))),"",IF(#REF!=1,IF(AND((BA89=""),(BB89=""),(BC89="")),INDEX(#REF!,MATCH(BD$4,#REF!,0),MATCH(#REF!,#REF!,0)),""),IF(#REF!=2,IF(BC89="",INDEX(#REF!,MATCH(BD$4,#REF!,0),MATCH(#REF!,#REF!,0)),""),IF(#REF!=4,INDEX(#REF!,MATCH(BD$4,#REF!,0),MATCH(#REF!,#REF!,0)),"")))))</f>
        <v>#REF!</v>
      </c>
      <c r="BE89" s="68" t="e">
        <f>IF(EXACT((#REF!),(PROPER(TEXT(BE$3,"dddd")))),"",IF(AND(EXACT((#REF!),(PROPER(TEXT(BD$3,"dddd")))),(EXACT((#REF!),PROPER(TEXT(BE88,"dddd"))))),"",IF(#REF!=1,IF(AND((BB89=""),(BC89=""),(BD89="")),INDEX(#REF!,MATCH(BE$4,#REF!,0),MATCH(#REF!,#REF!,0)),""),IF(#REF!=2,IF(BD89="",INDEX(#REF!,MATCH(BE$4,#REF!,0),MATCH(#REF!,#REF!,0)),""),IF(#REF!=4,INDEX(#REF!,MATCH(BE$4,#REF!,0),MATCH(#REF!,#REF!,0)),"")))))</f>
        <v>#REF!</v>
      </c>
      <c r="BF89" s="68" t="e">
        <f>IF(EXACT((#REF!),(PROPER(TEXT(BF$3,"dddd")))),"",IF(AND(EXACT((#REF!),(PROPER(TEXT(BE$3,"dddd")))),(EXACT((#REF!),PROPER(TEXT(BF88,"dddd"))))),"",IF(#REF!=1,IF(AND((BC89=""),(BD89=""),(BE89="")),INDEX(#REF!,MATCH(BF$4,#REF!,0),MATCH(#REF!,#REF!,0)),""),IF(#REF!=2,IF(BE89="",INDEX(#REF!,MATCH(BF$4,#REF!,0),MATCH(#REF!,#REF!,0)),""),IF(#REF!=4,INDEX(#REF!,MATCH(BF$4,#REF!,0),MATCH(#REF!,#REF!,0)),"")))))</f>
        <v>#REF!</v>
      </c>
      <c r="BG89" s="68" t="e">
        <f>IF(EXACT((#REF!),(PROPER(TEXT(BG$3,"dddd")))),"",IF(AND(EXACT((#REF!),(PROPER(TEXT(BF$3,"dddd")))),(EXACT((#REF!),PROPER(TEXT(BG88,"dddd"))))),"",IF(#REF!=1,IF(AND((BD89=""),(BE89=""),(BF89="")),INDEX(#REF!,MATCH(BG$4,#REF!,0),MATCH(#REF!,#REF!,0)),""),IF(#REF!=2,IF(BF89="",INDEX(#REF!,MATCH(BG$4,#REF!,0),MATCH(#REF!,#REF!,0)),""),IF(#REF!=4,INDEX(#REF!,MATCH(BG$4,#REF!,0),MATCH(#REF!,#REF!,0)),"")))))</f>
        <v>#REF!</v>
      </c>
    </row>
    <row r="90" spans="1:59" ht="26.25" customHeight="1" x14ac:dyDescent="0.25">
      <c r="A90" s="75" t="e">
        <f t="shared" si="2"/>
        <v>#REF!</v>
      </c>
      <c r="B90" s="52" t="s">
        <v>271</v>
      </c>
      <c r="C90" s="52" t="s">
        <v>81</v>
      </c>
      <c r="D90" s="52" t="s">
        <v>209</v>
      </c>
      <c r="E90" s="52" t="s">
        <v>82</v>
      </c>
      <c r="F90" s="72" t="e">
        <f>IF(ISNA(VLOOKUP(E90,#REF!,2,FALSE)),"",VLOOKUP(E90,#REF!,2,FALSE))</f>
        <v>#REF!</v>
      </c>
      <c r="G90" s="72" t="e">
        <f>IF(ISNA(VLOOKUP(E90,#REF!,3,0)),"",VLOOKUP(E90,#REF!,3,0))</f>
        <v>#REF!</v>
      </c>
      <c r="H90" s="67" t="e">
        <f>IF(EXACT((#REF!),(PROPER(TEXT(H$3,"dddd")))),"",IF(EXACT(H$4,#REF!),IF(#REF!=4,INDEX(#REF!,MATCH(H$4,#REF!,0),MATCH(#REF!,#REF!,0)),INDEX(#REF!,MATCH(#REF!,#REF!,0),MATCH(#REF!,#REF!,0))),""))</f>
        <v>#REF!</v>
      </c>
      <c r="I90" s="67" t="e">
        <f>IF(EXACT((#REF!),(PROPER(TEXT(I$3,"dddd")))),"",IF(EXACT(I$4,#REF!),IF(H90="",IF(OR((#REF!=4),(#REF!=3),(#REF!=2),(#REF!=1)),INDEX(#REF!,MATCH(I$4,#REF!,0),MATCH(#REF!,#REF!,0)),"")),IF(#REF!=4,IF(H90="","",INDEX(#REF!,MATCH(I$4,#REF!,0),MATCH(#REF!,#REF!,0))),IF(#REF!=2,IF(H90="",IF(OR((#REF!="Semana1"),(#REF!="Semana2")),INDEX(#REF!,MATCH(I$4,#REF!,0),MATCH(#REF!,#REF!,0)),""),""),IF(#REF!=1,IF(H90="",IF(#REF!="Semana2","",""),""))))))</f>
        <v>#REF!</v>
      </c>
      <c r="J90" s="67" t="e">
        <f>IF(EXACT(J$4,#REF!),IF(I90="",IF(OR((#REF!=4),(#REF!=3),(#REF!=2),(#REF!=1)),INDEX(#REF!,MATCH(J$4,#REF!,0),MATCH(#REF!,#REF!,0)),"")),IF(#REF!=4,IF(I90="","",INDEX(#REF!,MATCH(J$4,#REF!,0),MATCH(#REF!,#REF!,0))),IF(#REF!=2,IF(I90="",IF(OR((#REF!="Semana1"),(#REF!="Semana2"),(#REF!="Semana3")),INDEX(#REF!,MATCH(J$4,#REF!,0),MATCH(#REF!,#REF!,0)),""),""),IF(#REF!=1,IF(I90="",IF(#REF!="Semana3","",""),"")))))</f>
        <v>#REF!</v>
      </c>
      <c r="K90" s="67" t="e">
        <f>IF(EXACT(K$4,#REF!),IF(J90="",IF(OR((#REF!=4),(#REF!=3),(#REF!=2),(#REF!=1)),INDEX(#REF!,MATCH(K$4,#REF!,0),MATCH(#REF!,#REF!,0)),"")),IF(#REF!=4,IF(J90="","",INDEX(#REF!,MATCH(K$4,#REF!,0),MATCH(#REF!,#REF!,0))),IF(#REF!=2,IF(J90="",IF(OR((#REF!="Semana1"),(#REF!="Semana2"),(#REF!="Semana3"),(#REF!="Semana4")),INDEX(#REF!,MATCH(K$4,#REF!,0),MATCH(#REF!,#REF!,0)),""),""),IF(#REF!=1,IF(J90="",IF(#REF!="Semana4","",""),"")))))</f>
        <v>#REF!</v>
      </c>
      <c r="L90" s="67" t="e">
        <f>IF(EXACT(L$4,#REF!),IF(K90="",IF(OR((#REF!=4),(#REF!=3),(#REF!=2),(#REF!=1)),INDEX(#REF!,MATCH(L$4,#REF!,0),MATCH(#REF!,#REF!,0)),"")),IF(#REF!=4,IF(K90="","",INDEX(#REF!,MATCH(L$4,#REF!,0),MATCH(#REF!,#REF!,0))),IF(#REF!=2,IF(K90="",IF(OR((#REF!="Semana1"),(#REF!="Semana2"),(#REF!="Semana3"),(#REF!="Semana4"),(#REF!="Semana5")),INDEX(#REF!,MATCH(L$4,#REF!,0),MATCH(#REF!,#REF!,0)),""),""),IF(#REF!=1,IF(AND((#REF!="Semana1"),(I90=""),(J90=""),(K90="")),INDEX(#REF!,MATCH(L$4,#REF!,0),MATCH(#REF!,#REF!,0)),IF(AND((#REF!="Semana5"),(K90="")),INDEX(#REF!,MATCH(L$4,#REF!,0),MATCH(#REF!,#REF!,0)),""))))))</f>
        <v>#REF!</v>
      </c>
      <c r="M90" s="68" t="e">
        <f>IF(EXACT(M$4,#REF!),IF(L90="",IF(OR((#REF!=4),(#REF!=3),(#REF!=2),(#REF!=1)),INDEX(#REF!,MATCH(M$4,#REF!,0),MATCH(#REF!,#REF!,0)),"")),IF(#REF!=4,IF(L90="","",INDEX(#REF!,MATCH(M$4,#REF!,0),MATCH(#REF!,#REF!,0))),IF(#REF!=2,IF(L90="",IF(OR((#REF!="Semana1"),(#REF!="Semana2"),(#REF!="Semana3"),(#REF!="Semana4"),(#REF!="Semana5")),INDEX(#REF!,MATCH(M$4,#REF!,0),MATCH(#REF!,#REF!,0)),""),""),IF(#REF!=1,IF(AND((#REF!="Semana2"),(J90=""),(K90=""),(L90="")),INDEX(#REF!,MATCH(M$4,#REF!,0),MATCH(#REF!,#REF!,0)),IF(AND((#REF!="Semana6"),(L90="")),INDEX(#REF!,MATCH(M$4,#REF!,0),MATCH(#REF!,#REF!,0)),""))))))</f>
        <v>#REF!</v>
      </c>
      <c r="N90" s="68" t="e">
        <f>IF(EXACT(N$4,#REF!),IF(M90="",IF(OR((#REF!=4),(#REF!=3),(#REF!=2),(#REF!=1)),INDEX(#REF!,MATCH(N$4,#REF!,0),MATCH(#REF!,#REF!,0)),"")),IF(#REF!=4,IF(M90="","",INDEX(#REF!,MATCH(N$4,#REF!,0),MATCH(#REF!,#REF!,0))),IF(#REF!=2,IF(M90="",IF(OR((#REF!="Semana1"),(#REF!="Semana2"),(#REF!="Semana3"),(#REF!="Semana4"),(#REF!="Semana5")),INDEX(#REF!,MATCH(N$4,#REF!,0),MATCH(#REF!,#REF!,0)),""),""),IF(#REF!=1,IF(AND((#REF!="Semana3"),(K90=""),(L90=""),(M90="")),INDEX(#REF!,MATCH(N$4,#REF!,0),MATCH(#REF!,#REF!,0)),IF(AND((#REF!="Semana7"),(M90="")),INDEX(#REF!,MATCH(N$4,#REF!,0),MATCH(#REF!,#REF!,0)),""))))))</f>
        <v>#REF!</v>
      </c>
      <c r="O90" s="68" t="e">
        <f>IF(EXACT(O$4,#REF!),IF(N90="",IF(OR((#REF!=4),(#REF!=3),(#REF!=2),(#REF!=1)),INDEX(#REF!,MATCH(O$4,#REF!,0),MATCH(#REF!,#REF!,0)),"")),IF(#REF!=4,IF(N90="","",INDEX(#REF!,MATCH(O$4,#REF!,0),MATCH(#REF!,#REF!,0))),IF(#REF!=2,IF(N90="",IF(OR((#REF!="Semana1"),(#REF!="Semana2"),(#REF!="Semana3"),(#REF!="Semana4"),(#REF!="Semana5"),(#REF!="Semana6"),(#REF!="Semana7"),(#REF!="Semana8")),INDEX(#REF!,MATCH(O$4,#REF!,0),MATCH(#REF!,#REF!,0)),""),""),IF(#REF!=1,IF(AND((L90=""),(M90=""),(N90="")),INDEX(#REF!,MATCH(O$4,#REF!,0),MATCH(#REF!,#REF!,0)),""),""))))</f>
        <v>#REF!</v>
      </c>
      <c r="P90" s="68" t="e">
        <f>IF(EXACT((#REF!),(PROPER(TEXT(P$3,"dddd")))),"",IF(AND(EXACT((#REF!),(PROPER(TEXT(O$3,"dddd")))),(EXACT((#REF!),PROPER(TEXT(P89,"dddd"))))),"",IF(#REF!=1,IF(AND((M90=""),(N90=""),(O90="")),INDEX(#REF!,MATCH(P$4,#REF!,0),MATCH(#REF!,#REF!,0)),""),IF(#REF!=2,IF(O90="",INDEX(#REF!,MATCH(P$4,#REF!,0),MATCH(#REF!,#REF!,0)),""),IF(#REF!=4,INDEX(#REF!,MATCH(P$4,#REF!,0),MATCH(#REF!,#REF!,0)),"")))))</f>
        <v>#REF!</v>
      </c>
      <c r="Q90" s="67" t="e">
        <f>IF(EXACT((#REF!),(PROPER(TEXT(Q$3,"dddd")))),"",IF(AND(EXACT((#REF!),(PROPER(TEXT(P$3,"dddd")))),(EXACT((#REF!),PROPER(TEXT(Q89,"dddd"))))),"",IF(#REF!=1,IF(AND((N90=""),(O90=""),(P90="")),INDEX(#REF!,MATCH(Q$4,#REF!,0),MATCH(#REF!,#REF!,0)),""),IF(#REF!=2,IF(P90="",INDEX(#REF!,MATCH(Q$4,#REF!,0),MATCH(#REF!,#REF!,0)),""),IF(#REF!=4,INDEX(#REF!,MATCH(Q$4,#REF!,0),MATCH(#REF!,#REF!,0)),"")))))</f>
        <v>#REF!</v>
      </c>
      <c r="R90" s="67" t="e">
        <f>IF(EXACT((#REF!),(PROPER(TEXT(R$3,"dddd")))),"",IF(AND(EXACT((#REF!),(PROPER(TEXT(Q$3,"dddd")))),(EXACT((#REF!),PROPER(TEXT(R89,"dddd"))))),"",IF(#REF!=1,IF(AND((O90=""),(P90=""),(Q90="")),INDEX(#REF!,MATCH(R$4,#REF!,0),MATCH(#REF!,#REF!,0)),""),IF(#REF!=2,IF(Q90="",INDEX(#REF!,MATCH(R$4,#REF!,0),MATCH(#REF!,#REF!,0)),""),IF(#REF!=4,INDEX(#REF!,MATCH(R$4,#REF!,0),MATCH(#REF!,#REF!,0)),"")))))</f>
        <v>#REF!</v>
      </c>
      <c r="S90" s="67" t="e">
        <f>IF(EXACT((#REF!),(PROPER(TEXT(S$3,"dddd")))),"",IF(AND(EXACT((#REF!),(PROPER(TEXT(R$3,"dddd")))),(EXACT((#REF!),PROPER(TEXT(S89,"dddd"))))),"",IF(#REF!=1,IF(AND((P90=""),(Q90=""),(R90="")),INDEX(#REF!,MATCH(S$4,#REF!,0),MATCH(#REF!,#REF!,0)),""),IF(#REF!=2,IF(R90="",INDEX(#REF!,MATCH(S$4,#REF!,0),MATCH(#REF!,#REF!,0)),""),IF(#REF!=4,INDEX(#REF!,MATCH(S$4,#REF!,0),MATCH(#REF!,#REF!,0)),"")))))</f>
        <v>#REF!</v>
      </c>
      <c r="T90" s="67" t="e">
        <f>IF(EXACT((#REF!),(PROPER(TEXT(T$3,"dddd")))),"",IF(AND(EXACT((#REF!),(PROPER(TEXT(S$3,"dddd")))),(EXACT((#REF!),PROPER(TEXT(T89,"dddd"))))),"",IF(#REF!=1,IF(AND((Q90=""),(R90=""),(S90="")),INDEX(#REF!,MATCH(T$4,#REF!,0),MATCH(#REF!,#REF!,0)),""),IF(#REF!=2,IF(S90="",INDEX(#REF!,MATCH(T$4,#REF!,0),MATCH(#REF!,#REF!,0)),""),IF(#REF!=4,INDEX(#REF!,MATCH(T$4,#REF!,0),MATCH(#REF!,#REF!,0)),"")))))</f>
        <v>#REF!</v>
      </c>
      <c r="U90" s="68" t="e">
        <f>IF(EXACT((#REF!),(PROPER(TEXT(U$3,"dddd")))),"",IF(AND(EXACT((#REF!),(PROPER(TEXT(T$3,"dddd")))),(EXACT((#REF!),PROPER(TEXT(U89,"dddd"))))),"",IF(#REF!=1,IF(AND((R90=""),(S90=""),(T90="")),INDEX(#REF!,MATCH(U$4,#REF!,0),MATCH(#REF!,#REF!,0)),""),IF(#REF!=2,IF(T90="",INDEX(#REF!,MATCH(U$4,#REF!,0),MATCH(#REF!,#REF!,0)),""),IF(#REF!=4,INDEX(#REF!,MATCH(U$4,#REF!,0),MATCH(#REF!,#REF!,0)),"")))))</f>
        <v>#REF!</v>
      </c>
      <c r="V90" s="68" t="e">
        <f>IF(EXACT((#REF!),(PROPER(TEXT(V$3,"dddd")))),"",IF(AND(EXACT((#REF!),(PROPER(TEXT(U$3,"dddd")))),(EXACT((#REF!),PROPER(TEXT(V89,"dddd"))))),"",IF(#REF!=1,IF(AND((S90=""),(T90=""),(U90="")),INDEX(#REF!,MATCH(V$4,#REF!,0),MATCH(#REF!,#REF!,0)),""),IF(#REF!=2,IF(U90="",INDEX(#REF!,MATCH(V$4,#REF!,0),MATCH(#REF!,#REF!,0)),""),IF(#REF!=4,INDEX(#REF!,MATCH(V$4,#REF!,0),MATCH(#REF!,#REF!,0)),"")))))</f>
        <v>#REF!</v>
      </c>
      <c r="W90" s="68" t="e">
        <f>IF(EXACT((#REF!),(PROPER(TEXT(W$3,"dddd")))),"",IF(AND(EXACT((#REF!),(PROPER(TEXT(V$3,"dddd")))),(EXACT((#REF!),PROPER(TEXT(W89,"dddd"))))),"",IF(#REF!=1,IF(AND((T90=""),(U90=""),(V90="")),INDEX(#REF!,MATCH(W$4,#REF!,0),MATCH(#REF!,#REF!,0)),""),IF(#REF!=2,IF(V90="",INDEX(#REF!,MATCH(W$4,#REF!,0),MATCH(#REF!,#REF!,0)),""),IF(#REF!=4,INDEX(#REF!,MATCH(W$4,#REF!,0),MATCH(#REF!,#REF!,0)),"")))))</f>
        <v>#REF!</v>
      </c>
      <c r="X90" s="68" t="e">
        <f>IF(EXACT((#REF!),(PROPER(TEXT(X$3,"dddd")))),"",IF(AND(EXACT((#REF!),(PROPER(TEXT(W$3,"dddd")))),(EXACT((#REF!),PROPER(TEXT(X89,"dddd"))))),"",IF(#REF!=1,IF(AND((U90=""),(V90=""),(W90="")),INDEX(#REF!,MATCH(X$4,#REF!,0),MATCH(#REF!,#REF!,0)),""),IF(#REF!=2,IF(W90="",INDEX(#REF!,MATCH(X$4,#REF!,0),MATCH(#REF!,#REF!,0)),""),IF(#REF!=4,INDEX(#REF!,MATCH(X$4,#REF!,0),MATCH(#REF!,#REF!,0)),"")))))</f>
        <v>#REF!</v>
      </c>
      <c r="Y90" s="67" t="e">
        <f>IF(EXACT((#REF!),(PROPER(TEXT(Y$3,"dddd")))),"",IF(AND(EXACT((#REF!),(PROPER(TEXT(X$3,"dddd")))),(EXACT((#REF!),PROPER(TEXT(Y89,"dddd"))))),"",IF(#REF!=1,IF(AND((V90=""),(W90=""),(X90="")),INDEX(#REF!,MATCH(Y$4,#REF!,0),MATCH(#REF!,#REF!,0)),""),IF(#REF!=2,IF(X90="",INDEX(#REF!,MATCH(Y$4,#REF!,0),MATCH(#REF!,#REF!,0)),""),IF(#REF!=4,INDEX(#REF!,MATCH(Y$4,#REF!,0),MATCH(#REF!,#REF!,0)),"")))))</f>
        <v>#REF!</v>
      </c>
      <c r="Z90" s="67" t="e">
        <f>IF(EXACT((#REF!),(PROPER(TEXT(Z$3,"dddd")))),"",IF(AND(EXACT((#REF!),(PROPER(TEXT(Y$3,"dddd")))),(EXACT((#REF!),PROPER(TEXT(Z89,"dddd"))))),"",IF(#REF!=1,IF(AND((W90=""),(X90=""),(Y90="")),INDEX(#REF!,MATCH(Z$4,#REF!,0),MATCH(#REF!,#REF!,0)),""),IF(#REF!=2,IF(Y90="",INDEX(#REF!,MATCH(Z$4,#REF!,0),MATCH(#REF!,#REF!,0)),""),IF(#REF!=4,INDEX(#REF!,MATCH(Z$4,#REF!,0),MATCH(#REF!,#REF!,0)),"")))))</f>
        <v>#REF!</v>
      </c>
      <c r="AA90" s="67" t="e">
        <f>IF(EXACT((#REF!),(PROPER(TEXT(AA$3,"dddd")))),"",IF(AND(EXACT((#REF!),(PROPER(TEXT(Z$3,"dddd")))),(EXACT((#REF!),PROPER(TEXT(AA89,"dddd"))))),"",IF(#REF!=1,IF(AND((X90=""),(Y90=""),(Z90="")),INDEX(#REF!,MATCH(AA$4,#REF!,0),MATCH(#REF!,#REF!,0)),""),IF(#REF!=2,IF(Z90="",INDEX(#REF!,MATCH(AA$4,#REF!,0),MATCH(#REF!,#REF!,0)),""),IF(#REF!=4,INDEX(#REF!,MATCH(AA$4,#REF!,0),MATCH(#REF!,#REF!,0)),"")))))</f>
        <v>#REF!</v>
      </c>
      <c r="AB90" s="67" t="e">
        <f>IF(EXACT((#REF!),(PROPER(TEXT(AB$3,"dddd")))),"",IF(AND(EXACT((#REF!),(PROPER(TEXT(AA$3,"dddd")))),(EXACT((#REF!),PROPER(TEXT(AB89,"dddd"))))),"",IF(#REF!=1,IF(AND((Y90=""),(Z90=""),(AA90="")),INDEX(#REF!,MATCH(AB$4,#REF!,0),MATCH(#REF!,#REF!,0)),""),IF(#REF!=2,IF(AA90="",INDEX(#REF!,MATCH(AB$4,#REF!,0),MATCH(#REF!,#REF!,0)),""),IF(#REF!=4,INDEX(#REF!,MATCH(AB$4,#REF!,0),MATCH(#REF!,#REF!,0)),"")))))</f>
        <v>#REF!</v>
      </c>
      <c r="AC90" s="67" t="e">
        <f>IF(EXACT((#REF!),(PROPER(TEXT(AC$3,"dddd")))),"",IF(AND(EXACT((#REF!),(PROPER(TEXT(AB$3,"dddd")))),(EXACT((#REF!),PROPER(TEXT(AC89,"dddd"))))),"",IF(#REF!=1,IF(AND((Z90=""),(AA90=""),(AB90="")),INDEX(#REF!,MATCH(AC$4,#REF!,0),MATCH(#REF!,#REF!,0)),""),IF(#REF!=2,IF(AB90="",INDEX(#REF!,MATCH(AC$4,#REF!,0),MATCH(#REF!,#REF!,0)),""),IF(#REF!=4,INDEX(#REF!,MATCH(AC$4,#REF!,0),MATCH(#REF!,#REF!,0)),"")))))</f>
        <v>#REF!</v>
      </c>
      <c r="AD90" s="68" t="e">
        <f>IF(EXACT((#REF!),(PROPER(TEXT(AD$3,"dddd")))),"",IF(AND(EXACT((#REF!),(PROPER(TEXT(AC$3,"dddd")))),(EXACT((#REF!),PROPER(TEXT(AD89,"dddd"))))),"",IF(#REF!=1,IF(AND((AA90=""),(AB90=""),(AC90="")),INDEX(#REF!,MATCH(AD$4,#REF!,0),MATCH(#REF!,#REF!,0)),""),IF(#REF!=2,IF(AC90="",INDEX(#REF!,MATCH(AD$4,#REF!,0),MATCH(#REF!,#REF!,0)),""),IF(#REF!=4,INDEX(#REF!,MATCH(AD$4,#REF!,0),MATCH(#REF!,#REF!,0)),"")))))</f>
        <v>#REF!</v>
      </c>
      <c r="AE90" s="68" t="e">
        <f>IF(EXACT((#REF!),(PROPER(TEXT(AE$3,"dddd")))),"",IF(AND(EXACT((#REF!),(PROPER(TEXT(AD$3,"dddd")))),(EXACT((#REF!),PROPER(TEXT(AE89,"dddd"))))),"",IF(#REF!=1,IF(AND((AB90=""),(AC90=""),(AD90="")),INDEX(#REF!,MATCH(AE$4,#REF!,0),MATCH(#REF!,#REF!,0)),""),IF(#REF!=2,IF(AD90="",INDEX(#REF!,MATCH(AE$4,#REF!,0),MATCH(#REF!,#REF!,0)),""),IF(#REF!=4,INDEX(#REF!,MATCH(AE$4,#REF!,0),MATCH(#REF!,#REF!,0)),"")))))</f>
        <v>#REF!</v>
      </c>
      <c r="AF90" s="68" t="e">
        <f>IF(EXACT((#REF!),(PROPER(TEXT(AF$3,"dddd")))),"",IF(AND(EXACT((#REF!),(PROPER(TEXT(AE$3,"dddd")))),(EXACT((#REF!),PROPER(TEXT(AF89,"dddd"))))),"",IF(#REF!=1,IF(AND((AC90=""),(AD90=""),(AE90="")),INDEX(#REF!,MATCH(AF$4,#REF!,0),MATCH(#REF!,#REF!,0)),""),IF(#REF!=2,IF(AE90="",INDEX(#REF!,MATCH(AF$4,#REF!,0),MATCH(#REF!,#REF!,0)),""),IF(#REF!=4,INDEX(#REF!,MATCH(AF$4,#REF!,0),MATCH(#REF!,#REF!,0)),"")))))</f>
        <v>#REF!</v>
      </c>
      <c r="AG90" s="68" t="e">
        <f>IF(EXACT((#REF!),(PROPER(TEXT(AG$3,"dddd")))),"",IF(AND(EXACT((#REF!),(PROPER(TEXT(AF$3,"dddd")))),(EXACT((#REF!),PROPER(TEXT(AG89,"dddd"))))),"",IF(#REF!=1,IF(AND((AD90=""),(AE90=""),(AF90="")),INDEX(#REF!,MATCH(AG$4,#REF!,0),MATCH(#REF!,#REF!,0)),""),IF(#REF!=2,IF(AF90="",INDEX(#REF!,MATCH(AG$4,#REF!,0),MATCH(#REF!,#REF!,0)),""),IF(#REF!=4,INDEX(#REF!,MATCH(AG$4,#REF!,0),MATCH(#REF!,#REF!,0)),"")))))</f>
        <v>#REF!</v>
      </c>
      <c r="AH90" s="67" t="e">
        <f>IF(EXACT((#REF!),(PROPER(TEXT(AH$3,"dddd")))),"",IF(AND(EXACT((#REF!),(PROPER(TEXT(AG$3,"dddd")))),(EXACT((#REF!),PROPER(TEXT(AH89,"dddd"))))),"",IF(#REF!=1,IF(AND((AE90=""),(AF90=""),(AG90="")),INDEX(#REF!,MATCH(AH$4,#REF!,0),MATCH(#REF!,#REF!,0)),""),IF(#REF!=2,IF(AG90="",INDEX(#REF!,MATCH(AH$4,#REF!,0),MATCH(#REF!,#REF!,0)),""),IF(#REF!=4,INDEX(#REF!,MATCH(AH$4,#REF!,0),MATCH(#REF!,#REF!,0)),"")))))</f>
        <v>#REF!</v>
      </c>
      <c r="AI90" s="67" t="e">
        <f>IF(EXACT((#REF!),(PROPER(TEXT(AI$3,"dddd")))),"",IF(AND(EXACT((#REF!),(PROPER(TEXT(AH$3,"dddd")))),(EXACT((#REF!),PROPER(TEXT(AI89,"dddd"))))),"",IF(#REF!=1,IF(AND((AF90=""),(AG90=""),(AH90="")),INDEX(#REF!,MATCH(AI$4,#REF!,0),MATCH(#REF!,#REF!,0)),""),IF(#REF!=2,IF(AH90="",INDEX(#REF!,MATCH(AI$4,#REF!,0),MATCH(#REF!,#REF!,0)),""),IF(#REF!=4,INDEX(#REF!,MATCH(AI$4,#REF!,0),MATCH(#REF!,#REF!,0)),"")))))</f>
        <v>#REF!</v>
      </c>
      <c r="AJ90" s="67" t="e">
        <f>IF(EXACT((#REF!),(PROPER(TEXT(AJ$3,"dddd")))),"",IF(AND(EXACT((#REF!),(PROPER(TEXT(AI$3,"dddd")))),(EXACT((#REF!),PROPER(TEXT(AJ89,"dddd"))))),"",IF(#REF!=1,IF(AND((AG90=""),(AH90=""),(AI90="")),INDEX(#REF!,MATCH(AJ$4,#REF!,0),MATCH(#REF!,#REF!,0)),""),IF(#REF!=2,IF(AI90="",INDEX(#REF!,MATCH(AJ$4,#REF!,0),MATCH(#REF!,#REF!,0)),""),IF(#REF!=4,INDEX(#REF!,MATCH(AJ$4,#REF!,0),MATCH(#REF!,#REF!,0)),"")))))</f>
        <v>#REF!</v>
      </c>
      <c r="AK90" s="67" t="e">
        <f>IF(EXACT((#REF!),(PROPER(TEXT(AK$3,"dddd")))),"",IF(AND(EXACT((#REF!),(PROPER(TEXT(AJ$3,"dddd")))),(EXACT((#REF!),PROPER(TEXT(AK89,"dddd"))))),"",IF(#REF!=1,IF(AND((AH90=""),(AI90=""),(AJ90="")),INDEX(#REF!,MATCH(AK$4,#REF!,0),MATCH(#REF!,#REF!,0)),""),IF(#REF!=2,IF(AJ90="",INDEX(#REF!,MATCH(AK$4,#REF!,0),MATCH(#REF!,#REF!,0)),""),IF(#REF!=4,INDEX(#REF!,MATCH(AK$4,#REF!,0),MATCH(#REF!,#REF!,0)),"")))))</f>
        <v>#REF!</v>
      </c>
      <c r="AL90" s="67" t="e">
        <f>IF(EXACT((#REF!),(PROPER(TEXT(AL$3,"dddd")))),"",IF(AND(EXACT((#REF!),(PROPER(TEXT(AK$3,"dddd")))),(EXACT((#REF!),PROPER(TEXT(AL89,"dddd"))))),"",IF(#REF!=1,IF(AND((AI90=""),(AJ90=""),(AK90="")),INDEX(#REF!,MATCH(AL$4,#REF!,0),MATCH(#REF!,#REF!,0)),""),IF(#REF!=2,IF(AK90="",INDEX(#REF!,MATCH(AL$4,#REF!,0),MATCH(#REF!,#REF!,0)),""),IF(#REF!=4,INDEX(#REF!,MATCH(AL$4,#REF!,0),MATCH(#REF!,#REF!,0)),"")))))</f>
        <v>#REF!</v>
      </c>
      <c r="AM90" s="68" t="e">
        <f>IF(EXACT((#REF!),(PROPER(TEXT(AM$3,"dddd")))),"",IF(AND(EXACT((#REF!),(PROPER(TEXT(AL$3,"dddd")))),(EXACT((#REF!),PROPER(TEXT(AM89,"dddd"))))),"",IF(#REF!=1,IF(AND((AJ90=""),(AK90=""),(AL90="")),INDEX(#REF!,MATCH(AM$4,#REF!,0),MATCH(#REF!,#REF!,0)),""),IF(#REF!=2,IF(AL90="",INDEX(#REF!,MATCH(AM$4,#REF!,0),MATCH(#REF!,#REF!,0)),""),IF(#REF!=4,INDEX(#REF!,MATCH(AM$4,#REF!,0),MATCH(#REF!,#REF!,0)),"")))))</f>
        <v>#REF!</v>
      </c>
      <c r="AN90" s="68" t="e">
        <f>IF(EXACT((#REF!),(PROPER(TEXT(AN$3,"dddd")))),"",IF(AND(EXACT((#REF!),(PROPER(TEXT(AM$3,"dddd")))),(EXACT((#REF!),PROPER(TEXT(AN89,"dddd"))))),"",IF(#REF!=1,IF(AND((AK90=""),(AL90=""),(AM90="")),INDEX(#REF!,MATCH(AN$4,#REF!,0),MATCH(#REF!,#REF!,0)),""),IF(#REF!=2,IF(AM90="",INDEX(#REF!,MATCH(AN$4,#REF!,0),MATCH(#REF!,#REF!,0)),""),IF(#REF!=4,INDEX(#REF!,MATCH(AN$4,#REF!,0),MATCH(#REF!,#REF!,0)),"")))))</f>
        <v>#REF!</v>
      </c>
      <c r="AO90" s="69" t="s">
        <v>345</v>
      </c>
      <c r="AP90" s="68" t="e">
        <f>IF(EXACT((#REF!),(PROPER(TEXT(AP$3,"dddd")))),"",IF(AND(EXACT((#REF!),(PROPER(TEXT(AO$3,"dddd")))),(EXACT((#REF!),PROPER(TEXT(AP89,"dddd"))))),"",IF(#REF!=1,IF(AND((AM90=""),(AN90=""),(AO90="")),INDEX(#REF!,MATCH(AP$4,#REF!,0),MATCH(#REF!,#REF!,0)),""),IF(#REF!=2,IF(AO90="",INDEX(#REF!,MATCH(AP$4,#REF!,0),MATCH(#REF!,#REF!,0)),""),IF(#REF!=4,INDEX(#REF!,MATCH(AP$4,#REF!,0),MATCH(#REF!,#REF!,0)),"")))))</f>
        <v>#REF!</v>
      </c>
      <c r="AQ90" s="67" t="e">
        <f>IF(EXACT((#REF!),(PROPER(TEXT(AQ$3,"dddd")))),"",IF(AND(EXACT((#REF!),(PROPER(TEXT(AP$3,"dddd")))),(EXACT((#REF!),PROPER(TEXT(AQ89,"dddd"))))),"",IF(#REF!=1,IF(AND((AN90=""),(AO90=""),(AP90="")),INDEX(#REF!,MATCH(AQ$4,#REF!,0),MATCH(#REF!,#REF!,0)),""),IF(#REF!=2,IF(AP90="",INDEX(#REF!,MATCH(AQ$4,#REF!,0),MATCH(#REF!,#REF!,0)),""),IF(#REF!=4,INDEX(#REF!,MATCH(AQ$4,#REF!,0),MATCH(#REF!,#REF!,0)),"")))))</f>
        <v>#REF!</v>
      </c>
      <c r="AR90" s="67" t="e">
        <f>IF(EXACT((#REF!),(PROPER(TEXT(AR$3,"dddd")))),"",IF(AND(EXACT((#REF!),(PROPER(TEXT(AQ$3,"dddd")))),(EXACT((#REF!),PROPER(TEXT(AR89,"dddd"))))),"",IF(#REF!=1,IF(AND((AO90=""),(AP90=""),(AQ90="")),INDEX(#REF!,MATCH(AR$4,#REF!,0),MATCH(#REF!,#REF!,0)),""),IF(#REF!=2,IF(AQ90="",INDEX(#REF!,MATCH(AR$4,#REF!,0),MATCH(#REF!,#REF!,0)),""),IF(#REF!=4,INDEX(#REF!,MATCH(AR$4,#REF!,0),MATCH(#REF!,#REF!,0)),"")))))</f>
        <v>#REF!</v>
      </c>
      <c r="AS90" s="67" t="e">
        <f>IF(EXACT((#REF!),(PROPER(TEXT(AS$3,"dddd")))),"",IF(AND(EXACT((#REF!),(PROPER(TEXT(AR$3,"dddd")))),(EXACT((#REF!),PROPER(TEXT(AS89,"dddd"))))),"",IF(#REF!=1,IF(AND((AP90=""),(AQ90=""),(AR90="")),INDEX(#REF!,MATCH(AS$4,#REF!,0),MATCH(#REF!,#REF!,0)),""),IF(#REF!=2,IF(AR90="",INDEX(#REF!,MATCH(AS$4,#REF!,0),MATCH(#REF!,#REF!,0)),""),IF(#REF!=4,INDEX(#REF!,MATCH(AS$4,#REF!,0),MATCH(#REF!,#REF!,0)),"")))))</f>
        <v>#REF!</v>
      </c>
      <c r="AT90" s="67" t="e">
        <f>IF(EXACT((#REF!),(PROPER(TEXT(AT$3,"dddd")))),"",IF(AND(EXACT((#REF!),(PROPER(TEXT(AS$3,"dddd")))),(EXACT((#REF!),PROPER(TEXT(AT89,"dddd"))))),"",IF(#REF!=1,IF(AND((AQ90=""),(AR90=""),(AS90="")),INDEX(#REF!,MATCH(AT$4,#REF!,0),MATCH(#REF!,#REF!,0)),""),IF(#REF!=2,IF(AS90="",INDEX(#REF!,MATCH(AT$4,#REF!,0),MATCH(#REF!,#REF!,0)),""),IF(#REF!=4,INDEX(#REF!,MATCH(AT$4,#REF!,0),MATCH(#REF!,#REF!,0)),"")))))</f>
        <v>#REF!</v>
      </c>
      <c r="AU90" s="67" t="e">
        <f>IF(EXACT((#REF!),(PROPER(TEXT(AU$3,"dddd")))),"",IF(AND(EXACT((#REF!),(PROPER(TEXT(AT$3,"dddd")))),(EXACT((#REF!),PROPER(TEXT(AU89,"dddd"))))),"",IF(#REF!=1,IF(AND((AR90=""),(AS90=""),(AT90="")),INDEX(#REF!,MATCH(AU$4,#REF!,0),MATCH(#REF!,#REF!,0)),""),IF(#REF!=2,IF(AT90="",INDEX(#REF!,MATCH(AU$4,#REF!,0),MATCH(#REF!,#REF!,0)),""),IF(#REF!=4,INDEX(#REF!,MATCH(AU$4,#REF!,0),MATCH(#REF!,#REF!,0)),"")))))</f>
        <v>#REF!</v>
      </c>
      <c r="AV90" s="68" t="e">
        <f>IF(EXACT((#REF!),(PROPER(TEXT(AV$3,"dddd")))),"",IF(AND(EXACT((#REF!),(PROPER(TEXT(AU$3,"dddd")))),(EXACT((#REF!),PROPER(TEXT(AV89,"dddd"))))),"",IF(#REF!=1,IF(AND((AS90=""),(AT90=""),(AU90="")),INDEX(#REF!,MATCH(AV$4,#REF!,0),MATCH(#REF!,#REF!,0)),""),IF(#REF!=2,IF(AU90="",INDEX(#REF!,MATCH(AV$4,#REF!,0),MATCH(#REF!,#REF!,0)),""),IF(#REF!=4,INDEX(#REF!,MATCH(AV$4,#REF!,0),MATCH(#REF!,#REF!,0)),"")))))</f>
        <v>#REF!</v>
      </c>
      <c r="AW90" s="69" t="s">
        <v>346</v>
      </c>
      <c r="AX90" s="68" t="e">
        <f>IF(EXACT((#REF!),(PROPER(TEXT(AX$3,"dddd")))),"",IF(AND(EXACT((#REF!),(PROPER(TEXT(AW$3,"dddd")))),(EXACT((#REF!),PROPER(TEXT(AX89,"dddd"))))),"",IF(#REF!=1,IF(AND((AU90=""),(AV90=""),(AW90="")),INDEX(#REF!,MATCH(AX$4,#REF!,0),MATCH(#REF!,#REF!,0)),""),IF(#REF!=2,IF(AW90="",INDEX(#REF!,MATCH(AX$4,#REF!,0),MATCH(#REF!,#REF!,0)),""),IF(#REF!=4,INDEX(#REF!,MATCH(AX$4,#REF!,0),MATCH(#REF!,#REF!,0)),"")))))</f>
        <v>#REF!</v>
      </c>
      <c r="AY90" s="68" t="e">
        <f>IF(EXACT((#REF!),(PROPER(TEXT(AY$3,"dddd")))),"",IF(AND(EXACT((#REF!),(PROPER(TEXT(AX$3,"dddd")))),(EXACT((#REF!),PROPER(TEXT(AY89,"dddd"))))),"",IF(#REF!=1,IF(AND((AV90=""),(AW90=""),(AX90="")),INDEX(#REF!,MATCH(AY$4,#REF!,0),MATCH(#REF!,#REF!,0)),""),IF(#REF!=2,IF(AX90="",INDEX(#REF!,MATCH(AY$4,#REF!,0),MATCH(#REF!,#REF!,0)),""),IF(#REF!=4,INDEX(#REF!,MATCH(AY$4,#REF!,0),MATCH(#REF!,#REF!,0)),"")))))</f>
        <v>#REF!</v>
      </c>
      <c r="AZ90" s="67" t="e">
        <f>IF(EXACT((#REF!),(PROPER(TEXT(AZ$3,"dddd")))),"",IF(AND(EXACT((#REF!),(PROPER(TEXT(AY$3,"dddd")))),(EXACT((#REF!),PROPER(TEXT(AZ89,"dddd"))))),"",IF(#REF!=1,IF(AND((AW90=""),(AX90=""),(AY90="")),INDEX(#REF!,MATCH(AZ$4,#REF!,0),MATCH(#REF!,#REF!,0)),""),IF(#REF!=2,IF(AY90="",INDEX(#REF!,MATCH(AZ$4,#REF!,0),MATCH(#REF!,#REF!,0)),""),IF(#REF!=4,INDEX(#REF!,MATCH(AZ$4,#REF!,0),MATCH(#REF!,#REF!,0)),"")))))</f>
        <v>#REF!</v>
      </c>
      <c r="BA90" s="69" t="s">
        <v>347</v>
      </c>
      <c r="BB90" s="67" t="e">
        <f>IF(EXACT((#REF!),(PROPER(TEXT(BB$3,"dddd")))),"",IF(AND(EXACT((#REF!),(PROPER(TEXT(BA$3,"dddd")))),(EXACT((#REF!),PROPER(TEXT(BB89,"dddd"))))),"",IF(#REF!=1,IF(AND((AY90=""),(AZ90=""),(BA90="")),INDEX(#REF!,MATCH(BB$4,#REF!,0),MATCH(#REF!,#REF!,0)),""),IF(#REF!=2,IF(BA90="",INDEX(#REF!,MATCH(BB$4,#REF!,0),MATCH(#REF!,#REF!,0)),""),IF(#REF!=4,INDEX(#REF!,MATCH(BB$4,#REF!,0),MATCH(#REF!,#REF!,0)),"")))))</f>
        <v>#REF!</v>
      </c>
      <c r="BC90" s="67" t="e">
        <f>IF(EXACT((#REF!),(PROPER(TEXT(BC$3,"dddd")))),"",IF(AND(EXACT((#REF!),(PROPER(TEXT(BB$3,"dddd")))),(EXACT((#REF!),PROPER(TEXT(BC89,"dddd"))))),"",IF(#REF!=1,IF(AND((AZ90=""),(BA90=""),(BB90="")),INDEX(#REF!,MATCH(BC$4,#REF!,0),MATCH(#REF!,#REF!,0)),""),IF(#REF!=2,IF(BB90="",INDEX(#REF!,MATCH(BC$4,#REF!,0),MATCH(#REF!,#REF!,0)),""),IF(#REF!=4,INDEX(#REF!,MATCH(BC$4,#REF!,0),MATCH(#REF!,#REF!,0)),"")))))</f>
        <v>#REF!</v>
      </c>
      <c r="BD90" s="68" t="e">
        <f>IF(EXACT((#REF!),(PROPER(TEXT(BD$3,"dddd")))),"",IF(AND(EXACT((#REF!),(PROPER(TEXT(BC$3,"dddd")))),(EXACT((#REF!),PROPER(TEXT(BD89,"dddd"))))),"",IF(#REF!=1,IF(AND((BA90=""),(BB90=""),(BC90="")),INDEX(#REF!,MATCH(BD$4,#REF!,0),MATCH(#REF!,#REF!,0)),""),IF(#REF!=2,IF(BC90="",INDEX(#REF!,MATCH(BD$4,#REF!,0),MATCH(#REF!,#REF!,0)),""),IF(#REF!=4,INDEX(#REF!,MATCH(BD$4,#REF!,0),MATCH(#REF!,#REF!,0)),"")))))</f>
        <v>#REF!</v>
      </c>
      <c r="BE90" s="68" t="e">
        <f>IF(EXACT((#REF!),(PROPER(TEXT(BE$3,"dddd")))),"",IF(AND(EXACT((#REF!),(PROPER(TEXT(BD$3,"dddd")))),(EXACT((#REF!),PROPER(TEXT(BE89,"dddd"))))),"",IF(#REF!=1,IF(AND((BB90=""),(BC90=""),(BD90="")),INDEX(#REF!,MATCH(BE$4,#REF!,0),MATCH(#REF!,#REF!,0)),""),IF(#REF!=2,IF(BD90="",INDEX(#REF!,MATCH(BE$4,#REF!,0),MATCH(#REF!,#REF!,0)),""),IF(#REF!=4,INDEX(#REF!,MATCH(BE$4,#REF!,0),MATCH(#REF!,#REF!,0)),"")))))</f>
        <v>#REF!</v>
      </c>
      <c r="BF90" s="68" t="e">
        <f>IF(EXACT((#REF!),(PROPER(TEXT(BF$3,"dddd")))),"",IF(AND(EXACT((#REF!),(PROPER(TEXT(BE$3,"dddd")))),(EXACT((#REF!),PROPER(TEXT(BF89,"dddd"))))),"",IF(#REF!=1,IF(AND((BC90=""),(BD90=""),(BE90="")),INDEX(#REF!,MATCH(BF$4,#REF!,0),MATCH(#REF!,#REF!,0)),""),IF(#REF!=2,IF(BE90="",INDEX(#REF!,MATCH(BF$4,#REF!,0),MATCH(#REF!,#REF!,0)),""),IF(#REF!=4,INDEX(#REF!,MATCH(BF$4,#REF!,0),MATCH(#REF!,#REF!,0)),"")))))</f>
        <v>#REF!</v>
      </c>
      <c r="BG90" s="68" t="e">
        <f>IF(EXACT((#REF!),(PROPER(TEXT(BG$3,"dddd")))),"",IF(AND(EXACT((#REF!),(PROPER(TEXT(BF$3,"dddd")))),(EXACT((#REF!),PROPER(TEXT(BG89,"dddd"))))),"",IF(#REF!=1,IF(AND((BD90=""),(BE90=""),(BF90="")),INDEX(#REF!,MATCH(BG$4,#REF!,0),MATCH(#REF!,#REF!,0)),""),IF(#REF!=2,IF(BF90="",INDEX(#REF!,MATCH(BG$4,#REF!,0),MATCH(#REF!,#REF!,0)),""),IF(#REF!=4,INDEX(#REF!,MATCH(BG$4,#REF!,0),MATCH(#REF!,#REF!,0)),"")))))</f>
        <v>#REF!</v>
      </c>
    </row>
    <row r="91" spans="1:59" ht="26.25" customHeight="1" x14ac:dyDescent="0.25">
      <c r="A91" s="75" t="e">
        <f t="shared" si="2"/>
        <v>#REF!</v>
      </c>
      <c r="B91" s="52" t="s">
        <v>271</v>
      </c>
      <c r="C91" s="52" t="s">
        <v>81</v>
      </c>
      <c r="D91" s="52" t="s">
        <v>209</v>
      </c>
      <c r="E91" s="52" t="s">
        <v>240</v>
      </c>
      <c r="F91" s="72" t="e">
        <f>IF(ISNA(VLOOKUP(E91,#REF!,2,FALSE)),"",VLOOKUP(E91,#REF!,2,FALSE))</f>
        <v>#REF!</v>
      </c>
      <c r="G91" s="72" t="e">
        <f>IF(ISNA(VLOOKUP(E91,#REF!,3,0)),"",VLOOKUP(E91,#REF!,3,0))</f>
        <v>#REF!</v>
      </c>
      <c r="H91" s="67" t="e">
        <f>IF(EXACT((#REF!),(PROPER(TEXT(H$3,"dddd")))),"",IF(EXACT(H$4,#REF!),IF(#REF!=4,INDEX(#REF!,MATCH(H$4,#REF!,0),MATCH(#REF!,#REF!,0)),INDEX(#REF!,MATCH(#REF!,#REF!,0),MATCH(#REF!,#REF!,0))),""))</f>
        <v>#REF!</v>
      </c>
      <c r="I91" s="67" t="e">
        <f>IF(EXACT((#REF!),(PROPER(TEXT(I$3,"dddd")))),"",IF(EXACT(I$4,#REF!),IF(H91="",IF(OR((#REF!=4),(#REF!=3),(#REF!=2),(#REF!=1)),INDEX(#REF!,MATCH(I$4,#REF!,0),MATCH(#REF!,#REF!,0)),"")),IF(#REF!=4,IF(H91="","",INDEX(#REF!,MATCH(I$4,#REF!,0),MATCH(#REF!,#REF!,0))),IF(#REF!=2,IF(H91="",IF(OR((#REF!="Semana1"),(#REF!="Semana2")),INDEX(#REF!,MATCH(I$4,#REF!,0),MATCH(#REF!,#REF!,0)),""),""),IF(#REF!=1,IF(H91="",IF(#REF!="Semana2","",""),""))))))</f>
        <v>#REF!</v>
      </c>
      <c r="J91" s="67" t="e">
        <f>IF(EXACT(J$4,#REF!),IF(I91="",IF(OR((#REF!=4),(#REF!=3),(#REF!=2),(#REF!=1)),INDEX(#REF!,MATCH(J$4,#REF!,0),MATCH(#REF!,#REF!,0)),"")),IF(#REF!=4,IF(I91="","",INDEX(#REF!,MATCH(J$4,#REF!,0),MATCH(#REF!,#REF!,0))),IF(#REF!=2,IF(I91="",IF(OR((#REF!="Semana1"),(#REF!="Semana2"),(#REF!="Semana3")),INDEX(#REF!,MATCH(J$4,#REF!,0),MATCH(#REF!,#REF!,0)),""),""),IF(#REF!=1,IF(I91="",IF(#REF!="Semana3","",""),"")))))</f>
        <v>#REF!</v>
      </c>
      <c r="K91" s="67" t="e">
        <f>IF(EXACT(K$4,#REF!),IF(J91="",IF(OR((#REF!=4),(#REF!=3),(#REF!=2),(#REF!=1)),INDEX(#REF!,MATCH(K$4,#REF!,0),MATCH(#REF!,#REF!,0)),"")),IF(#REF!=4,IF(J91="","",INDEX(#REF!,MATCH(K$4,#REF!,0),MATCH(#REF!,#REF!,0))),IF(#REF!=2,IF(J91="",IF(OR((#REF!="Semana1"),(#REF!="Semana2"),(#REF!="Semana3"),(#REF!="Semana4")),INDEX(#REF!,MATCH(K$4,#REF!,0),MATCH(#REF!,#REF!,0)),""),""),IF(#REF!=1,IF(J91="",IF(#REF!="Semana4","",""),"")))))</f>
        <v>#REF!</v>
      </c>
      <c r="L91" s="67" t="e">
        <f>IF(EXACT(L$4,#REF!),IF(K91="",IF(OR((#REF!=4),(#REF!=3),(#REF!=2),(#REF!=1)),INDEX(#REF!,MATCH(L$4,#REF!,0),MATCH(#REF!,#REF!,0)),"")),IF(#REF!=4,IF(K91="","",INDEX(#REF!,MATCH(L$4,#REF!,0),MATCH(#REF!,#REF!,0))),IF(#REF!=2,IF(K91="",IF(OR((#REF!="Semana1"),(#REF!="Semana2"),(#REF!="Semana3"),(#REF!="Semana4"),(#REF!="Semana5")),INDEX(#REF!,MATCH(L$4,#REF!,0),MATCH(#REF!,#REF!,0)),""),""),IF(#REF!=1,IF(AND((#REF!="Semana1"),(I91=""),(J91=""),(K91="")),INDEX(#REF!,MATCH(L$4,#REF!,0),MATCH(#REF!,#REF!,0)),IF(AND((#REF!="Semana5"),(K91="")),INDEX(#REF!,MATCH(L$4,#REF!,0),MATCH(#REF!,#REF!,0)),""))))))</f>
        <v>#REF!</v>
      </c>
      <c r="M91" s="68" t="e">
        <f>IF(EXACT(M$4,#REF!),IF(L91="",IF(OR((#REF!=4),(#REF!=3),(#REF!=2),(#REF!=1)),INDEX(#REF!,MATCH(M$4,#REF!,0),MATCH(#REF!,#REF!,0)),"")),IF(#REF!=4,IF(L91="","",INDEX(#REF!,MATCH(M$4,#REF!,0),MATCH(#REF!,#REF!,0))),IF(#REF!=2,IF(L91="",IF(OR((#REF!="Semana1"),(#REF!="Semana2"),(#REF!="Semana3"),(#REF!="Semana4"),(#REF!="Semana5")),INDEX(#REF!,MATCH(M$4,#REF!,0),MATCH(#REF!,#REF!,0)),""),""),IF(#REF!=1,IF(AND((#REF!="Semana2"),(J91=""),(K91=""),(L91="")),INDEX(#REF!,MATCH(M$4,#REF!,0),MATCH(#REF!,#REF!,0)),IF(AND((#REF!="Semana6"),(L91="")),INDEX(#REF!,MATCH(M$4,#REF!,0),MATCH(#REF!,#REF!,0)),""))))))</f>
        <v>#REF!</v>
      </c>
      <c r="N91" s="68" t="e">
        <f>IF(EXACT(N$4,#REF!),IF(M91="",IF(OR((#REF!=4),(#REF!=3),(#REF!=2),(#REF!=1)),INDEX(#REF!,MATCH(N$4,#REF!,0),MATCH(#REF!,#REF!,0)),"")),IF(#REF!=4,IF(M91="","",INDEX(#REF!,MATCH(N$4,#REF!,0),MATCH(#REF!,#REF!,0))),IF(#REF!=2,IF(M91="",IF(OR((#REF!="Semana1"),(#REF!="Semana2"),(#REF!="Semana3"),(#REF!="Semana4"),(#REF!="Semana5")),INDEX(#REF!,MATCH(N$4,#REF!,0),MATCH(#REF!,#REF!,0)),""),""),IF(#REF!=1,IF(AND((#REF!="Semana3"),(K91=""),(L91=""),(M91="")),INDEX(#REF!,MATCH(N$4,#REF!,0),MATCH(#REF!,#REF!,0)),IF(AND((#REF!="Semana7"),(M91="")),INDEX(#REF!,MATCH(N$4,#REF!,0),MATCH(#REF!,#REF!,0)),""))))))</f>
        <v>#REF!</v>
      </c>
      <c r="O91" s="68" t="e">
        <f>IF(EXACT(O$4,#REF!),IF(N91="",IF(OR((#REF!=4),(#REF!=3),(#REF!=2),(#REF!=1)),INDEX(#REF!,MATCH(O$4,#REF!,0),MATCH(#REF!,#REF!,0)),"")),IF(#REF!=4,IF(N91="","",INDEX(#REF!,MATCH(O$4,#REF!,0),MATCH(#REF!,#REF!,0))),IF(#REF!=2,IF(N91="",IF(OR((#REF!="Semana1"),(#REF!="Semana2"),(#REF!="Semana3"),(#REF!="Semana4"),(#REF!="Semana5"),(#REF!="Semana6"),(#REF!="Semana7"),(#REF!="Semana8")),INDEX(#REF!,MATCH(O$4,#REF!,0),MATCH(#REF!,#REF!,0)),""),""),IF(#REF!=1,IF(AND((L91=""),(M91=""),(N91="")),INDEX(#REF!,MATCH(O$4,#REF!,0),MATCH(#REF!,#REF!,0)),""),""))))</f>
        <v>#REF!</v>
      </c>
      <c r="P91" s="68" t="e">
        <f>IF(EXACT((#REF!),(PROPER(TEXT(P$3,"dddd")))),"",IF(AND(EXACT((#REF!),(PROPER(TEXT(O$3,"dddd")))),(EXACT((#REF!),PROPER(TEXT(P90,"dddd"))))),"",IF(#REF!=1,IF(AND((M91=""),(N91=""),(O91="")),INDEX(#REF!,MATCH(P$4,#REF!,0),MATCH(#REF!,#REF!,0)),""),IF(#REF!=2,IF(O91="",INDEX(#REF!,MATCH(P$4,#REF!,0),MATCH(#REF!,#REF!,0)),""),IF(#REF!=4,INDEX(#REF!,MATCH(P$4,#REF!,0),MATCH(#REF!,#REF!,0)),"")))))</f>
        <v>#REF!</v>
      </c>
      <c r="Q91" s="67" t="e">
        <f>IF(EXACT((#REF!),(PROPER(TEXT(Q$3,"dddd")))),"",IF(AND(EXACT((#REF!),(PROPER(TEXT(P$3,"dddd")))),(EXACT((#REF!),PROPER(TEXT(Q90,"dddd"))))),"",IF(#REF!=1,IF(AND((N91=""),(O91=""),(P91="")),INDEX(#REF!,MATCH(Q$4,#REF!,0),MATCH(#REF!,#REF!,0)),""),IF(#REF!=2,IF(P91="",INDEX(#REF!,MATCH(Q$4,#REF!,0),MATCH(#REF!,#REF!,0)),""),IF(#REF!=4,INDEX(#REF!,MATCH(Q$4,#REF!,0),MATCH(#REF!,#REF!,0)),"")))))</f>
        <v>#REF!</v>
      </c>
      <c r="R91" s="67" t="e">
        <f>IF(EXACT((#REF!),(PROPER(TEXT(R$3,"dddd")))),"",IF(AND(EXACT((#REF!),(PROPER(TEXT(Q$3,"dddd")))),(EXACT((#REF!),PROPER(TEXT(R90,"dddd"))))),"",IF(#REF!=1,IF(AND((O91=""),(P91=""),(Q91="")),INDEX(#REF!,MATCH(R$4,#REF!,0),MATCH(#REF!,#REF!,0)),""),IF(#REF!=2,IF(Q91="",INDEX(#REF!,MATCH(R$4,#REF!,0),MATCH(#REF!,#REF!,0)),""),IF(#REF!=4,INDEX(#REF!,MATCH(R$4,#REF!,0),MATCH(#REF!,#REF!,0)),"")))))</f>
        <v>#REF!</v>
      </c>
      <c r="S91" s="67" t="e">
        <f>IF(EXACT((#REF!),(PROPER(TEXT(S$3,"dddd")))),"",IF(AND(EXACT((#REF!),(PROPER(TEXT(R$3,"dddd")))),(EXACT((#REF!),PROPER(TEXT(S90,"dddd"))))),"",IF(#REF!=1,IF(AND((P91=""),(Q91=""),(R91="")),INDEX(#REF!,MATCH(S$4,#REF!,0),MATCH(#REF!,#REF!,0)),""),IF(#REF!=2,IF(R91="",INDEX(#REF!,MATCH(S$4,#REF!,0),MATCH(#REF!,#REF!,0)),""),IF(#REF!=4,INDEX(#REF!,MATCH(S$4,#REF!,0),MATCH(#REF!,#REF!,0)),"")))))</f>
        <v>#REF!</v>
      </c>
      <c r="T91" s="67" t="e">
        <f>IF(EXACT((#REF!),(PROPER(TEXT(T$3,"dddd")))),"",IF(AND(EXACT((#REF!),(PROPER(TEXT(S$3,"dddd")))),(EXACT((#REF!),PROPER(TEXT(T90,"dddd"))))),"",IF(#REF!=1,IF(AND((Q91=""),(R91=""),(S91="")),INDEX(#REF!,MATCH(T$4,#REF!,0),MATCH(#REF!,#REF!,0)),""),IF(#REF!=2,IF(S91="",INDEX(#REF!,MATCH(T$4,#REF!,0),MATCH(#REF!,#REF!,0)),""),IF(#REF!=4,INDEX(#REF!,MATCH(T$4,#REF!,0),MATCH(#REF!,#REF!,0)),"")))))</f>
        <v>#REF!</v>
      </c>
      <c r="U91" s="68" t="e">
        <f>IF(EXACT((#REF!),(PROPER(TEXT(U$3,"dddd")))),"",IF(AND(EXACT((#REF!),(PROPER(TEXT(T$3,"dddd")))),(EXACT((#REF!),PROPER(TEXT(U90,"dddd"))))),"",IF(#REF!=1,IF(AND((R91=""),(S91=""),(T91="")),INDEX(#REF!,MATCH(U$4,#REF!,0),MATCH(#REF!,#REF!,0)),""),IF(#REF!=2,IF(T91="",INDEX(#REF!,MATCH(U$4,#REF!,0),MATCH(#REF!,#REF!,0)),""),IF(#REF!=4,INDEX(#REF!,MATCH(U$4,#REF!,0),MATCH(#REF!,#REF!,0)),"")))))</f>
        <v>#REF!</v>
      </c>
      <c r="V91" s="68" t="e">
        <f>IF(EXACT((#REF!),(PROPER(TEXT(V$3,"dddd")))),"",IF(AND(EXACT((#REF!),(PROPER(TEXT(U$3,"dddd")))),(EXACT((#REF!),PROPER(TEXT(V90,"dddd"))))),"",IF(#REF!=1,IF(AND((S91=""),(T91=""),(U91="")),INDEX(#REF!,MATCH(V$4,#REF!,0),MATCH(#REF!,#REF!,0)),""),IF(#REF!=2,IF(U91="",INDEX(#REF!,MATCH(V$4,#REF!,0),MATCH(#REF!,#REF!,0)),""),IF(#REF!=4,INDEX(#REF!,MATCH(V$4,#REF!,0),MATCH(#REF!,#REF!,0)),"")))))</f>
        <v>#REF!</v>
      </c>
      <c r="W91" s="68" t="e">
        <f>IF(EXACT((#REF!),(PROPER(TEXT(W$3,"dddd")))),"",IF(AND(EXACT((#REF!),(PROPER(TEXT(V$3,"dddd")))),(EXACT((#REF!),PROPER(TEXT(W90,"dddd"))))),"",IF(#REF!=1,IF(AND((T91=""),(U91=""),(V91="")),INDEX(#REF!,MATCH(W$4,#REF!,0),MATCH(#REF!,#REF!,0)),""),IF(#REF!=2,IF(V91="",INDEX(#REF!,MATCH(W$4,#REF!,0),MATCH(#REF!,#REF!,0)),""),IF(#REF!=4,INDEX(#REF!,MATCH(W$4,#REF!,0),MATCH(#REF!,#REF!,0)),"")))))</f>
        <v>#REF!</v>
      </c>
      <c r="X91" s="68" t="e">
        <f>IF(EXACT((#REF!),(PROPER(TEXT(X$3,"dddd")))),"",IF(AND(EXACT((#REF!),(PROPER(TEXT(W$3,"dddd")))),(EXACT((#REF!),PROPER(TEXT(X90,"dddd"))))),"",IF(#REF!=1,IF(AND((U91=""),(V91=""),(W91="")),INDEX(#REF!,MATCH(X$4,#REF!,0),MATCH(#REF!,#REF!,0)),""),IF(#REF!=2,IF(W91="",INDEX(#REF!,MATCH(X$4,#REF!,0),MATCH(#REF!,#REF!,0)),""),IF(#REF!=4,INDEX(#REF!,MATCH(X$4,#REF!,0),MATCH(#REF!,#REF!,0)),"")))))</f>
        <v>#REF!</v>
      </c>
      <c r="Y91" s="67" t="e">
        <f>IF(EXACT((#REF!),(PROPER(TEXT(Y$3,"dddd")))),"",IF(AND(EXACT((#REF!),(PROPER(TEXT(X$3,"dddd")))),(EXACT((#REF!),PROPER(TEXT(Y90,"dddd"))))),"",IF(#REF!=1,IF(AND((V91=""),(W91=""),(X91="")),INDEX(#REF!,MATCH(Y$4,#REF!,0),MATCH(#REF!,#REF!,0)),""),IF(#REF!=2,IF(X91="",INDEX(#REF!,MATCH(Y$4,#REF!,0),MATCH(#REF!,#REF!,0)),""),IF(#REF!=4,INDEX(#REF!,MATCH(Y$4,#REF!,0),MATCH(#REF!,#REF!,0)),"")))))</f>
        <v>#REF!</v>
      </c>
      <c r="Z91" s="67" t="e">
        <f>IF(EXACT((#REF!),(PROPER(TEXT(Z$3,"dddd")))),"",IF(AND(EXACT((#REF!),(PROPER(TEXT(Y$3,"dddd")))),(EXACT((#REF!),PROPER(TEXT(Z90,"dddd"))))),"",IF(#REF!=1,IF(AND((W91=""),(X91=""),(Y91="")),INDEX(#REF!,MATCH(Z$4,#REF!,0),MATCH(#REF!,#REF!,0)),""),IF(#REF!=2,IF(Y91="",INDEX(#REF!,MATCH(Z$4,#REF!,0),MATCH(#REF!,#REF!,0)),""),IF(#REF!=4,INDEX(#REF!,MATCH(Z$4,#REF!,0),MATCH(#REF!,#REF!,0)),"")))))</f>
        <v>#REF!</v>
      </c>
      <c r="AA91" s="67" t="e">
        <f>IF(EXACT((#REF!),(PROPER(TEXT(AA$3,"dddd")))),"",IF(AND(EXACT((#REF!),(PROPER(TEXT(Z$3,"dddd")))),(EXACT((#REF!),PROPER(TEXT(AA90,"dddd"))))),"",IF(#REF!=1,IF(AND((X91=""),(Y91=""),(Z91="")),INDEX(#REF!,MATCH(AA$4,#REF!,0),MATCH(#REF!,#REF!,0)),""),IF(#REF!=2,IF(Z91="",INDEX(#REF!,MATCH(AA$4,#REF!,0),MATCH(#REF!,#REF!,0)),""),IF(#REF!=4,INDEX(#REF!,MATCH(AA$4,#REF!,0),MATCH(#REF!,#REF!,0)),"")))))</f>
        <v>#REF!</v>
      </c>
      <c r="AB91" s="67" t="e">
        <f>IF(EXACT((#REF!),(PROPER(TEXT(AB$3,"dddd")))),"",IF(AND(EXACT((#REF!),(PROPER(TEXT(AA$3,"dddd")))),(EXACT((#REF!),PROPER(TEXT(AB90,"dddd"))))),"",IF(#REF!=1,IF(AND((Y91=""),(Z91=""),(AA91="")),INDEX(#REF!,MATCH(AB$4,#REF!,0),MATCH(#REF!,#REF!,0)),""),IF(#REF!=2,IF(AA91="",INDEX(#REF!,MATCH(AB$4,#REF!,0),MATCH(#REF!,#REF!,0)),""),IF(#REF!=4,INDEX(#REF!,MATCH(AB$4,#REF!,0),MATCH(#REF!,#REF!,0)),"")))))</f>
        <v>#REF!</v>
      </c>
      <c r="AC91" s="67" t="e">
        <f>IF(EXACT((#REF!),(PROPER(TEXT(AC$3,"dddd")))),"",IF(AND(EXACT((#REF!),(PROPER(TEXT(AB$3,"dddd")))),(EXACT((#REF!),PROPER(TEXT(AC90,"dddd"))))),"",IF(#REF!=1,IF(AND((Z91=""),(AA91=""),(AB91="")),INDEX(#REF!,MATCH(AC$4,#REF!,0),MATCH(#REF!,#REF!,0)),""),IF(#REF!=2,IF(AB91="",INDEX(#REF!,MATCH(AC$4,#REF!,0),MATCH(#REF!,#REF!,0)),""),IF(#REF!=4,INDEX(#REF!,MATCH(AC$4,#REF!,0),MATCH(#REF!,#REF!,0)),"")))))</f>
        <v>#REF!</v>
      </c>
      <c r="AD91" s="68" t="e">
        <f>IF(EXACT((#REF!),(PROPER(TEXT(AD$3,"dddd")))),"",IF(AND(EXACT((#REF!),(PROPER(TEXT(AC$3,"dddd")))),(EXACT((#REF!),PROPER(TEXT(AD90,"dddd"))))),"",IF(#REF!=1,IF(AND((AA91=""),(AB91=""),(AC91="")),INDEX(#REF!,MATCH(AD$4,#REF!,0),MATCH(#REF!,#REF!,0)),""),IF(#REF!=2,IF(AC91="",INDEX(#REF!,MATCH(AD$4,#REF!,0),MATCH(#REF!,#REF!,0)),""),IF(#REF!=4,INDEX(#REF!,MATCH(AD$4,#REF!,0),MATCH(#REF!,#REF!,0)),"")))))</f>
        <v>#REF!</v>
      </c>
      <c r="AE91" s="68" t="e">
        <f>IF(EXACT((#REF!),(PROPER(TEXT(AE$3,"dddd")))),"",IF(AND(EXACT((#REF!),(PROPER(TEXT(AD$3,"dddd")))),(EXACT((#REF!),PROPER(TEXT(AE90,"dddd"))))),"",IF(#REF!=1,IF(AND((AB91=""),(AC91=""),(AD91="")),INDEX(#REF!,MATCH(AE$4,#REF!,0),MATCH(#REF!,#REF!,0)),""),IF(#REF!=2,IF(AD91="",INDEX(#REF!,MATCH(AE$4,#REF!,0),MATCH(#REF!,#REF!,0)),""),IF(#REF!=4,INDEX(#REF!,MATCH(AE$4,#REF!,0),MATCH(#REF!,#REF!,0)),"")))))</f>
        <v>#REF!</v>
      </c>
      <c r="AF91" s="68" t="e">
        <f>IF(EXACT((#REF!),(PROPER(TEXT(AF$3,"dddd")))),"",IF(AND(EXACT((#REF!),(PROPER(TEXT(AE$3,"dddd")))),(EXACT((#REF!),PROPER(TEXT(AF90,"dddd"))))),"",IF(#REF!=1,IF(AND((AC91=""),(AD91=""),(AE91="")),INDEX(#REF!,MATCH(AF$4,#REF!,0),MATCH(#REF!,#REF!,0)),""),IF(#REF!=2,IF(AE91="",INDEX(#REF!,MATCH(AF$4,#REF!,0),MATCH(#REF!,#REF!,0)),""),IF(#REF!=4,INDEX(#REF!,MATCH(AF$4,#REF!,0),MATCH(#REF!,#REF!,0)),"")))))</f>
        <v>#REF!</v>
      </c>
      <c r="AG91" s="68" t="e">
        <f>IF(EXACT((#REF!),(PROPER(TEXT(AG$3,"dddd")))),"",IF(AND(EXACT((#REF!),(PROPER(TEXT(AF$3,"dddd")))),(EXACT((#REF!),PROPER(TEXT(AG90,"dddd"))))),"",IF(#REF!=1,IF(AND((AD91=""),(AE91=""),(AF91="")),INDEX(#REF!,MATCH(AG$4,#REF!,0),MATCH(#REF!,#REF!,0)),""),IF(#REF!=2,IF(AF91="",INDEX(#REF!,MATCH(AG$4,#REF!,0),MATCH(#REF!,#REF!,0)),""),IF(#REF!=4,INDEX(#REF!,MATCH(AG$4,#REF!,0),MATCH(#REF!,#REF!,0)),"")))))</f>
        <v>#REF!</v>
      </c>
      <c r="AH91" s="67" t="e">
        <f>IF(EXACT((#REF!),(PROPER(TEXT(AH$3,"dddd")))),"",IF(AND(EXACT((#REF!),(PROPER(TEXT(AG$3,"dddd")))),(EXACT((#REF!),PROPER(TEXT(AH90,"dddd"))))),"",IF(#REF!=1,IF(AND((AE91=""),(AF91=""),(AG91="")),INDEX(#REF!,MATCH(AH$4,#REF!,0),MATCH(#REF!,#REF!,0)),""),IF(#REF!=2,IF(AG91="",INDEX(#REF!,MATCH(AH$4,#REF!,0),MATCH(#REF!,#REF!,0)),""),IF(#REF!=4,INDEX(#REF!,MATCH(AH$4,#REF!,0),MATCH(#REF!,#REF!,0)),"")))))</f>
        <v>#REF!</v>
      </c>
      <c r="AI91" s="67" t="e">
        <f>IF(EXACT((#REF!),(PROPER(TEXT(AI$3,"dddd")))),"",IF(AND(EXACT((#REF!),(PROPER(TEXT(AH$3,"dddd")))),(EXACT((#REF!),PROPER(TEXT(AI90,"dddd"))))),"",IF(#REF!=1,IF(AND((AF91=""),(AG91=""),(AH91="")),INDEX(#REF!,MATCH(AI$4,#REF!,0),MATCH(#REF!,#REF!,0)),""),IF(#REF!=2,IF(AH91="",INDEX(#REF!,MATCH(AI$4,#REF!,0),MATCH(#REF!,#REF!,0)),""),IF(#REF!=4,INDEX(#REF!,MATCH(AI$4,#REF!,0),MATCH(#REF!,#REF!,0)),"")))))</f>
        <v>#REF!</v>
      </c>
      <c r="AJ91" s="67" t="e">
        <f>IF(EXACT((#REF!),(PROPER(TEXT(AJ$3,"dddd")))),"",IF(AND(EXACT((#REF!),(PROPER(TEXT(AI$3,"dddd")))),(EXACT((#REF!),PROPER(TEXT(AJ90,"dddd"))))),"",IF(#REF!=1,IF(AND((AG91=""),(AH91=""),(AI91="")),INDEX(#REF!,MATCH(AJ$4,#REF!,0),MATCH(#REF!,#REF!,0)),""),IF(#REF!=2,IF(AI91="",INDEX(#REF!,MATCH(AJ$4,#REF!,0),MATCH(#REF!,#REF!,0)),""),IF(#REF!=4,INDEX(#REF!,MATCH(AJ$4,#REF!,0),MATCH(#REF!,#REF!,0)),"")))))</f>
        <v>#REF!</v>
      </c>
      <c r="AK91" s="67" t="e">
        <f>IF(EXACT((#REF!),(PROPER(TEXT(AK$3,"dddd")))),"",IF(AND(EXACT((#REF!),(PROPER(TEXT(AJ$3,"dddd")))),(EXACT((#REF!),PROPER(TEXT(AK90,"dddd"))))),"",IF(#REF!=1,IF(AND((AH91=""),(AI91=""),(AJ91="")),INDEX(#REF!,MATCH(AK$4,#REF!,0),MATCH(#REF!,#REF!,0)),""),IF(#REF!=2,IF(AJ91="",INDEX(#REF!,MATCH(AK$4,#REF!,0),MATCH(#REF!,#REF!,0)),""),IF(#REF!=4,INDEX(#REF!,MATCH(AK$4,#REF!,0),MATCH(#REF!,#REF!,0)),"")))))</f>
        <v>#REF!</v>
      </c>
      <c r="AL91" s="67" t="e">
        <f>IF(EXACT((#REF!),(PROPER(TEXT(AL$3,"dddd")))),"",IF(AND(EXACT((#REF!),(PROPER(TEXT(AK$3,"dddd")))),(EXACT((#REF!),PROPER(TEXT(AL90,"dddd"))))),"",IF(#REF!=1,IF(AND((AI91=""),(AJ91=""),(AK91="")),INDEX(#REF!,MATCH(AL$4,#REF!,0),MATCH(#REF!,#REF!,0)),""),IF(#REF!=2,IF(AK91="",INDEX(#REF!,MATCH(AL$4,#REF!,0),MATCH(#REF!,#REF!,0)),""),IF(#REF!=4,INDEX(#REF!,MATCH(AL$4,#REF!,0),MATCH(#REF!,#REF!,0)),"")))))</f>
        <v>#REF!</v>
      </c>
      <c r="AM91" s="68" t="e">
        <f>IF(EXACT((#REF!),(PROPER(TEXT(AM$3,"dddd")))),"",IF(AND(EXACT((#REF!),(PROPER(TEXT(AL$3,"dddd")))),(EXACT((#REF!),PROPER(TEXT(AM90,"dddd"))))),"",IF(#REF!=1,IF(AND((AJ91=""),(AK91=""),(AL91="")),INDEX(#REF!,MATCH(AM$4,#REF!,0),MATCH(#REF!,#REF!,0)),""),IF(#REF!=2,IF(AL91="",INDEX(#REF!,MATCH(AM$4,#REF!,0),MATCH(#REF!,#REF!,0)),""),IF(#REF!=4,INDEX(#REF!,MATCH(AM$4,#REF!,0),MATCH(#REF!,#REF!,0)),"")))))</f>
        <v>#REF!</v>
      </c>
      <c r="AN91" s="68" t="e">
        <f>IF(EXACT((#REF!),(PROPER(TEXT(AN$3,"dddd")))),"",IF(AND(EXACT((#REF!),(PROPER(TEXT(AM$3,"dddd")))),(EXACT((#REF!),PROPER(TEXT(AN90,"dddd"))))),"",IF(#REF!=1,IF(AND((AK91=""),(AL91=""),(AM91="")),INDEX(#REF!,MATCH(AN$4,#REF!,0),MATCH(#REF!,#REF!,0)),""),IF(#REF!=2,IF(AM91="",INDEX(#REF!,MATCH(AN$4,#REF!,0),MATCH(#REF!,#REF!,0)),""),IF(#REF!=4,INDEX(#REF!,MATCH(AN$4,#REF!,0),MATCH(#REF!,#REF!,0)),"")))))</f>
        <v>#REF!</v>
      </c>
      <c r="AO91" s="68" t="e">
        <f>IF(EXACT((#REF!),(PROPER(TEXT(AO$3,"dddd")))),"",IF(AND(EXACT((#REF!),(PROPER(TEXT(AN$3,"dddd")))),(EXACT((#REF!),PROPER(TEXT(AO90,"dddd"))))),"",IF(#REF!=1,IF(AND((AL91=""),(AM91=""),(AN91="")),INDEX(#REF!,MATCH(AO$4,#REF!,0),MATCH(#REF!,#REF!,0)),""),IF(#REF!=2,IF(AN91="",INDEX(#REF!,MATCH(AO$4,#REF!,0),MATCH(#REF!,#REF!,0)),""),IF(#REF!=4,INDEX(#REF!,MATCH(AO$4,#REF!,0),MATCH(#REF!,#REF!,0)),"")))))</f>
        <v>#REF!</v>
      </c>
      <c r="AP91" s="68" t="e">
        <f>IF(EXACT((#REF!),(PROPER(TEXT(AP$3,"dddd")))),"",IF(AND(EXACT((#REF!),(PROPER(TEXT(AO$3,"dddd")))),(EXACT((#REF!),PROPER(TEXT(AP90,"dddd"))))),"",IF(#REF!=1,IF(AND((AM91=""),(AN91=""),(AO91="")),INDEX(#REF!,MATCH(AP$4,#REF!,0),MATCH(#REF!,#REF!,0)),""),IF(#REF!=2,IF(AO91="",INDEX(#REF!,MATCH(AP$4,#REF!,0),MATCH(#REF!,#REF!,0)),""),IF(#REF!=4,INDEX(#REF!,MATCH(AP$4,#REF!,0),MATCH(#REF!,#REF!,0)),"")))))</f>
        <v>#REF!</v>
      </c>
      <c r="AQ91" s="67" t="e">
        <f>IF(EXACT((#REF!),(PROPER(TEXT(AQ$3,"dddd")))),"",IF(AND(EXACT((#REF!),(PROPER(TEXT(AP$3,"dddd")))),(EXACT((#REF!),PROPER(TEXT(AQ90,"dddd"))))),"",IF(#REF!=1,IF(AND((AN91=""),(AO91=""),(AP91="")),INDEX(#REF!,MATCH(AQ$4,#REF!,0),MATCH(#REF!,#REF!,0)),""),IF(#REF!=2,IF(AP91="",INDEX(#REF!,MATCH(AQ$4,#REF!,0),MATCH(#REF!,#REF!,0)),""),IF(#REF!=4,INDEX(#REF!,MATCH(AQ$4,#REF!,0),MATCH(#REF!,#REF!,0)),"")))))</f>
        <v>#REF!</v>
      </c>
      <c r="AR91" s="67" t="e">
        <f>IF(EXACT((#REF!),(PROPER(TEXT(AR$3,"dddd")))),"",IF(AND(EXACT((#REF!),(PROPER(TEXT(AQ$3,"dddd")))),(EXACT((#REF!),PROPER(TEXT(AR90,"dddd"))))),"",IF(#REF!=1,IF(AND((AO91=""),(AP91=""),(AQ91="")),INDEX(#REF!,MATCH(AR$4,#REF!,0),MATCH(#REF!,#REF!,0)),""),IF(#REF!=2,IF(AQ91="",INDEX(#REF!,MATCH(AR$4,#REF!,0),MATCH(#REF!,#REF!,0)),""),IF(#REF!=4,INDEX(#REF!,MATCH(AR$4,#REF!,0),MATCH(#REF!,#REF!,0)),"")))))</f>
        <v>#REF!</v>
      </c>
      <c r="AS91" s="67" t="e">
        <f>IF(EXACT((#REF!),(PROPER(TEXT(AS$3,"dddd")))),"",IF(AND(EXACT((#REF!),(PROPER(TEXT(AR$3,"dddd")))),(EXACT((#REF!),PROPER(TEXT(AS90,"dddd"))))),"",IF(#REF!=1,IF(AND((AP91=""),(AQ91=""),(AR91="")),INDEX(#REF!,MATCH(AS$4,#REF!,0),MATCH(#REF!,#REF!,0)),""),IF(#REF!=2,IF(AR91="",INDEX(#REF!,MATCH(AS$4,#REF!,0),MATCH(#REF!,#REF!,0)),""),IF(#REF!=4,INDEX(#REF!,MATCH(AS$4,#REF!,0),MATCH(#REF!,#REF!,0)),"")))))</f>
        <v>#REF!</v>
      </c>
      <c r="AT91" s="67" t="e">
        <f>IF(EXACT((#REF!),(PROPER(TEXT(AT$3,"dddd")))),"",IF(AND(EXACT((#REF!),(PROPER(TEXT(AS$3,"dddd")))),(EXACT((#REF!),PROPER(TEXT(AT90,"dddd"))))),"",IF(#REF!=1,IF(AND((AQ91=""),(AR91=""),(AS91="")),INDEX(#REF!,MATCH(AT$4,#REF!,0),MATCH(#REF!,#REF!,0)),""),IF(#REF!=2,IF(AS91="",INDEX(#REF!,MATCH(AT$4,#REF!,0),MATCH(#REF!,#REF!,0)),""),IF(#REF!=4,INDEX(#REF!,MATCH(AT$4,#REF!,0),MATCH(#REF!,#REF!,0)),"")))))</f>
        <v>#REF!</v>
      </c>
      <c r="AU91" s="67" t="e">
        <f>IF(EXACT((#REF!),(PROPER(TEXT(AU$3,"dddd")))),"",IF(AND(EXACT((#REF!),(PROPER(TEXT(AT$3,"dddd")))),(EXACT((#REF!),PROPER(TEXT(AU90,"dddd"))))),"",IF(#REF!=1,IF(AND((AR91=""),(AS91=""),(AT91="")),INDEX(#REF!,MATCH(AU$4,#REF!,0),MATCH(#REF!,#REF!,0)),""),IF(#REF!=2,IF(AT91="",INDEX(#REF!,MATCH(AU$4,#REF!,0),MATCH(#REF!,#REF!,0)),""),IF(#REF!=4,INDEX(#REF!,MATCH(AU$4,#REF!,0),MATCH(#REF!,#REF!,0)),"")))))</f>
        <v>#REF!</v>
      </c>
      <c r="AV91" s="68" t="e">
        <f>IF(EXACT((#REF!),(PROPER(TEXT(AV$3,"dddd")))),"",IF(AND(EXACT((#REF!),(PROPER(TEXT(AU$3,"dddd")))),(EXACT((#REF!),PROPER(TEXT(AV90,"dddd"))))),"",IF(#REF!=1,IF(AND((AS91=""),(AT91=""),(AU91="")),INDEX(#REF!,MATCH(AV$4,#REF!,0),MATCH(#REF!,#REF!,0)),""),IF(#REF!=2,IF(AU91="",INDEX(#REF!,MATCH(AV$4,#REF!,0),MATCH(#REF!,#REF!,0)),""),IF(#REF!=4,INDEX(#REF!,MATCH(AV$4,#REF!,0),MATCH(#REF!,#REF!,0)),"")))))</f>
        <v>#REF!</v>
      </c>
      <c r="AW91" s="68" t="e">
        <f>IF(EXACT((#REF!),(PROPER(TEXT(AW$3,"dddd")))),"",IF(AND(EXACT((#REF!),(PROPER(TEXT(AV$3,"dddd")))),(EXACT((#REF!),PROPER(TEXT(AW90,"dddd"))))),"",IF(#REF!=1,IF(AND((AT91=""),(AU91=""),(AV91="")),INDEX(#REF!,MATCH(AW$4,#REF!,0),MATCH(#REF!,#REF!,0)),""),IF(#REF!=2,IF(AV91="",INDEX(#REF!,MATCH(AW$4,#REF!,0),MATCH(#REF!,#REF!,0)),""),IF(#REF!=4,INDEX(#REF!,MATCH(AW$4,#REF!,0),MATCH(#REF!,#REF!,0)),"")))))</f>
        <v>#REF!</v>
      </c>
      <c r="AX91" s="68" t="e">
        <f>IF(EXACT((#REF!),(PROPER(TEXT(AX$3,"dddd")))),"",IF(AND(EXACT((#REF!),(PROPER(TEXT(AW$3,"dddd")))),(EXACT((#REF!),PROPER(TEXT(AX90,"dddd"))))),"",IF(#REF!=1,IF(AND((AU91=""),(AV91=""),(AW91="")),INDEX(#REF!,MATCH(AX$4,#REF!,0),MATCH(#REF!,#REF!,0)),""),IF(#REF!=2,IF(AW91="",INDEX(#REF!,MATCH(AX$4,#REF!,0),MATCH(#REF!,#REF!,0)),""),IF(#REF!=4,INDEX(#REF!,MATCH(AX$4,#REF!,0),MATCH(#REF!,#REF!,0)),"")))))</f>
        <v>#REF!</v>
      </c>
      <c r="AY91" s="68" t="e">
        <f>IF(EXACT((#REF!),(PROPER(TEXT(AY$3,"dddd")))),"",IF(AND(EXACT((#REF!),(PROPER(TEXT(AX$3,"dddd")))),(EXACT((#REF!),PROPER(TEXT(AY90,"dddd"))))),"",IF(#REF!=1,IF(AND((AV91=""),(AW91=""),(AX91="")),INDEX(#REF!,MATCH(AY$4,#REF!,0),MATCH(#REF!,#REF!,0)),""),IF(#REF!=2,IF(AX91="",INDEX(#REF!,MATCH(AY$4,#REF!,0),MATCH(#REF!,#REF!,0)),""),IF(#REF!=4,INDEX(#REF!,MATCH(AY$4,#REF!,0),MATCH(#REF!,#REF!,0)),"")))))</f>
        <v>#REF!</v>
      </c>
      <c r="AZ91" s="67" t="e">
        <f>IF(EXACT((#REF!),(PROPER(TEXT(AZ$3,"dddd")))),"",IF(AND(EXACT((#REF!),(PROPER(TEXT(AY$3,"dddd")))),(EXACT((#REF!),PROPER(TEXT(AZ90,"dddd"))))),"",IF(#REF!=1,IF(AND((AW91=""),(AX91=""),(AY91="")),INDEX(#REF!,MATCH(AZ$4,#REF!,0),MATCH(#REF!,#REF!,0)),""),IF(#REF!=2,IF(AY91="",INDEX(#REF!,MATCH(AZ$4,#REF!,0),MATCH(#REF!,#REF!,0)),""),IF(#REF!=4,INDEX(#REF!,MATCH(AZ$4,#REF!,0),MATCH(#REF!,#REF!,0)),"")))))</f>
        <v>#REF!</v>
      </c>
      <c r="BA91" s="67" t="e">
        <f>IF(EXACT((#REF!),(PROPER(TEXT(BA$3,"dddd")))),"",IF(AND(EXACT((#REF!),(PROPER(TEXT(AZ$3,"dddd")))),(EXACT((#REF!),PROPER(TEXT(BA90,"dddd"))))),"",IF(#REF!=1,IF(AND((AX91=""),(AY91=""),(AZ91="")),INDEX(#REF!,MATCH(BA$4,#REF!,0),MATCH(#REF!,#REF!,0)),""),IF(#REF!=2,IF(AZ91="",INDEX(#REF!,MATCH(BA$4,#REF!,0),MATCH(#REF!,#REF!,0)),""),IF(#REF!=4,INDEX(#REF!,MATCH(BA$4,#REF!,0),MATCH(#REF!,#REF!,0)),"")))))</f>
        <v>#REF!</v>
      </c>
      <c r="BB91" s="67" t="e">
        <f>IF(EXACT((#REF!),(PROPER(TEXT(BB$3,"dddd")))),"",IF(AND(EXACT((#REF!),(PROPER(TEXT(BA$3,"dddd")))),(EXACT((#REF!),PROPER(TEXT(BB90,"dddd"))))),"",IF(#REF!=1,IF(AND((AY91=""),(AZ91=""),(BA91="")),INDEX(#REF!,MATCH(BB$4,#REF!,0),MATCH(#REF!,#REF!,0)),""),IF(#REF!=2,IF(BA91="",INDEX(#REF!,MATCH(BB$4,#REF!,0),MATCH(#REF!,#REF!,0)),""),IF(#REF!=4,INDEX(#REF!,MATCH(BB$4,#REF!,0),MATCH(#REF!,#REF!,0)),"")))))</f>
        <v>#REF!</v>
      </c>
      <c r="BC91" s="67" t="e">
        <f>IF(EXACT((#REF!),(PROPER(TEXT(BC$3,"dddd")))),"",IF(AND(EXACT((#REF!),(PROPER(TEXT(BB$3,"dddd")))),(EXACT((#REF!),PROPER(TEXT(BC90,"dddd"))))),"",IF(#REF!=1,IF(AND((AZ91=""),(BA91=""),(BB91="")),INDEX(#REF!,MATCH(BC$4,#REF!,0),MATCH(#REF!,#REF!,0)),""),IF(#REF!=2,IF(BB91="",INDEX(#REF!,MATCH(BC$4,#REF!,0),MATCH(#REF!,#REF!,0)),""),IF(#REF!=4,INDEX(#REF!,MATCH(BC$4,#REF!,0),MATCH(#REF!,#REF!,0)),"")))))</f>
        <v>#REF!</v>
      </c>
      <c r="BD91" s="68" t="e">
        <f>IF(EXACT((#REF!),(PROPER(TEXT(BD$3,"dddd")))),"",IF(AND(EXACT((#REF!),(PROPER(TEXT(BC$3,"dddd")))),(EXACT((#REF!),PROPER(TEXT(BD90,"dddd"))))),"",IF(#REF!=1,IF(AND((BA91=""),(BB91=""),(BC91="")),INDEX(#REF!,MATCH(BD$4,#REF!,0),MATCH(#REF!,#REF!,0)),""),IF(#REF!=2,IF(BC91="",INDEX(#REF!,MATCH(BD$4,#REF!,0),MATCH(#REF!,#REF!,0)),""),IF(#REF!=4,INDEX(#REF!,MATCH(BD$4,#REF!,0),MATCH(#REF!,#REF!,0)),"")))))</f>
        <v>#REF!</v>
      </c>
      <c r="BE91" s="68" t="e">
        <f>IF(EXACT((#REF!),(PROPER(TEXT(BE$3,"dddd")))),"",IF(AND(EXACT((#REF!),(PROPER(TEXT(BD$3,"dddd")))),(EXACT((#REF!),PROPER(TEXT(BE90,"dddd"))))),"",IF(#REF!=1,IF(AND((BB91=""),(BC91=""),(BD91="")),INDEX(#REF!,MATCH(BE$4,#REF!,0),MATCH(#REF!,#REF!,0)),""),IF(#REF!=2,IF(BD91="",INDEX(#REF!,MATCH(BE$4,#REF!,0),MATCH(#REF!,#REF!,0)),""),IF(#REF!=4,INDEX(#REF!,MATCH(BE$4,#REF!,0),MATCH(#REF!,#REF!,0)),"")))))</f>
        <v>#REF!</v>
      </c>
      <c r="BF91" s="68" t="e">
        <f>IF(EXACT((#REF!),(PROPER(TEXT(BF$3,"dddd")))),"",IF(AND(EXACT((#REF!),(PROPER(TEXT(BE$3,"dddd")))),(EXACT((#REF!),PROPER(TEXT(BF90,"dddd"))))),"",IF(#REF!=1,IF(AND((BC91=""),(BD91=""),(BE91="")),INDEX(#REF!,MATCH(BF$4,#REF!,0),MATCH(#REF!,#REF!,0)),""),IF(#REF!=2,IF(BE91="",INDEX(#REF!,MATCH(BF$4,#REF!,0),MATCH(#REF!,#REF!,0)),""),IF(#REF!=4,INDEX(#REF!,MATCH(BF$4,#REF!,0),MATCH(#REF!,#REF!,0)),"")))))</f>
        <v>#REF!</v>
      </c>
      <c r="BG91" s="68" t="e">
        <f>IF(EXACT((#REF!),(PROPER(TEXT(BG$3,"dddd")))),"",IF(AND(EXACT((#REF!),(PROPER(TEXT(BF$3,"dddd")))),(EXACT((#REF!),PROPER(TEXT(BG90,"dddd"))))),"",IF(#REF!=1,IF(AND((BD91=""),(BE91=""),(BF91="")),INDEX(#REF!,MATCH(BG$4,#REF!,0),MATCH(#REF!,#REF!,0)),""),IF(#REF!=2,IF(BF91="",INDEX(#REF!,MATCH(BG$4,#REF!,0),MATCH(#REF!,#REF!,0)),""),IF(#REF!=4,INDEX(#REF!,MATCH(BG$4,#REF!,0),MATCH(#REF!,#REF!,0)),"")))))</f>
        <v>#REF!</v>
      </c>
    </row>
    <row r="92" spans="1:59" ht="26.25" customHeight="1" x14ac:dyDescent="0.25">
      <c r="A92" s="75" t="e">
        <f t="shared" si="2"/>
        <v>#REF!</v>
      </c>
      <c r="B92" s="52" t="s">
        <v>271</v>
      </c>
      <c r="C92" s="52" t="s">
        <v>83</v>
      </c>
      <c r="D92" s="52" t="s">
        <v>331</v>
      </c>
      <c r="E92" s="52" t="s">
        <v>83</v>
      </c>
      <c r="F92" s="72" t="e">
        <f>IF(ISNA(VLOOKUP(E92,#REF!,2,FALSE)),"",VLOOKUP(E92,#REF!,2,FALSE))</f>
        <v>#REF!</v>
      </c>
      <c r="G92" s="72" t="e">
        <f>IF(ISNA(VLOOKUP(E92,#REF!,3,0)),"",VLOOKUP(E92,#REF!,3,0))</f>
        <v>#REF!</v>
      </c>
      <c r="H92" s="67" t="e">
        <f>IF(EXACT((#REF!),(PROPER(TEXT(H$3,"dddd")))),"",IF(EXACT(H$4,#REF!),IF(#REF!=4,INDEX(#REF!,MATCH(H$4,#REF!,0),MATCH(#REF!,#REF!,0)),INDEX(#REF!,MATCH(#REF!,#REF!,0),MATCH(#REF!,#REF!,0))),""))</f>
        <v>#REF!</v>
      </c>
      <c r="I92" s="67" t="e">
        <f>IF(EXACT((#REF!),(PROPER(TEXT(I$3,"dddd")))),"",IF(EXACT(I$4,#REF!),IF(H92="",IF(OR((#REF!=4),(#REF!=3),(#REF!=2),(#REF!=1)),INDEX(#REF!,MATCH(I$4,#REF!,0),MATCH(#REF!,#REF!,0)),"")),IF(#REF!=4,IF(H92="","",INDEX(#REF!,MATCH(I$4,#REF!,0),MATCH(#REF!,#REF!,0))),IF(#REF!=2,IF(H92="",IF(OR((#REF!="Semana1"),(#REF!="Semana2")),INDEX(#REF!,MATCH(I$4,#REF!,0),MATCH(#REF!,#REF!,0)),""),""),IF(#REF!=1,IF(H92="",IF(#REF!="Semana2","",""),""))))))</f>
        <v>#REF!</v>
      </c>
      <c r="J92" s="67" t="e">
        <f>IF(EXACT(J$4,#REF!),IF(I92="",IF(OR((#REF!=4),(#REF!=3),(#REF!=2),(#REF!=1)),INDEX(#REF!,MATCH(J$4,#REF!,0),MATCH(#REF!,#REF!,0)),"")),IF(#REF!=4,IF(I92="","",INDEX(#REF!,MATCH(J$4,#REF!,0),MATCH(#REF!,#REF!,0))),IF(#REF!=2,IF(I92="",IF(OR((#REF!="Semana1"),(#REF!="Semana2"),(#REF!="Semana3")),INDEX(#REF!,MATCH(J$4,#REF!,0),MATCH(#REF!,#REF!,0)),""),""),IF(#REF!=1,IF(I92="",IF(#REF!="Semana3","",""),"")))))</f>
        <v>#REF!</v>
      </c>
      <c r="K92" s="67" t="e">
        <f>IF(EXACT(K$4,#REF!),IF(J92="",IF(OR((#REF!=4),(#REF!=3),(#REF!=2),(#REF!=1)),INDEX(#REF!,MATCH(K$4,#REF!,0),MATCH(#REF!,#REF!,0)),"")),IF(#REF!=4,IF(J92="","",INDEX(#REF!,MATCH(K$4,#REF!,0),MATCH(#REF!,#REF!,0))),IF(#REF!=2,IF(J92="",IF(OR((#REF!="Semana1"),(#REF!="Semana2"),(#REF!="Semana3"),(#REF!="Semana4")),INDEX(#REF!,MATCH(K$4,#REF!,0),MATCH(#REF!,#REF!,0)),""),""),IF(#REF!=1,IF(J92="",IF(#REF!="Semana4","",""),"")))))</f>
        <v>#REF!</v>
      </c>
      <c r="L92" s="67" t="e">
        <f>IF(EXACT(L$4,#REF!),IF(K92="",IF(OR((#REF!=4),(#REF!=3),(#REF!=2),(#REF!=1)),INDEX(#REF!,MATCH(L$4,#REF!,0),MATCH(#REF!,#REF!,0)),"")),IF(#REF!=4,IF(K92="","",INDEX(#REF!,MATCH(L$4,#REF!,0),MATCH(#REF!,#REF!,0))),IF(#REF!=2,IF(K92="",IF(OR((#REF!="Semana1"),(#REF!="Semana2"),(#REF!="Semana3"),(#REF!="Semana4"),(#REF!="Semana5")),INDEX(#REF!,MATCH(L$4,#REF!,0),MATCH(#REF!,#REF!,0)),""),""),IF(#REF!=1,IF(AND((#REF!="Semana1"),(I92=""),(J92=""),(K92="")),INDEX(#REF!,MATCH(L$4,#REF!,0),MATCH(#REF!,#REF!,0)),IF(AND((#REF!="Semana5"),(K92="")),INDEX(#REF!,MATCH(L$4,#REF!,0),MATCH(#REF!,#REF!,0)),""))))))</f>
        <v>#REF!</v>
      </c>
      <c r="M92" s="68" t="e">
        <f>IF(EXACT(M$4,#REF!),IF(L92="",IF(OR((#REF!=4),(#REF!=3),(#REF!=2),(#REF!=1)),INDEX(#REF!,MATCH(M$4,#REF!,0),MATCH(#REF!,#REF!,0)),"")),IF(#REF!=4,IF(L92="","",INDEX(#REF!,MATCH(M$4,#REF!,0),MATCH(#REF!,#REF!,0))),IF(#REF!=2,IF(L92="",IF(OR((#REF!="Semana1"),(#REF!="Semana2"),(#REF!="Semana3"),(#REF!="Semana4"),(#REF!="Semana5")),INDEX(#REF!,MATCH(M$4,#REF!,0),MATCH(#REF!,#REF!,0)),""),""),IF(#REF!=1,IF(AND((#REF!="Semana2"),(J92=""),(K92=""),(L92="")),INDEX(#REF!,MATCH(M$4,#REF!,0),MATCH(#REF!,#REF!,0)),IF(AND((#REF!="Semana6"),(L92="")),INDEX(#REF!,MATCH(M$4,#REF!,0),MATCH(#REF!,#REF!,0)),""))))))</f>
        <v>#REF!</v>
      </c>
      <c r="N92" s="68" t="e">
        <f>IF(EXACT(N$4,#REF!),IF(M92="",IF(OR((#REF!=4),(#REF!=3),(#REF!=2),(#REF!=1)),INDEX(#REF!,MATCH(N$4,#REF!,0),MATCH(#REF!,#REF!,0)),"")),IF(#REF!=4,IF(M92="","",INDEX(#REF!,MATCH(N$4,#REF!,0),MATCH(#REF!,#REF!,0))),IF(#REF!=2,IF(M92="",IF(OR((#REF!="Semana1"),(#REF!="Semana2"),(#REF!="Semana3"),(#REF!="Semana4"),(#REF!="Semana5")),INDEX(#REF!,MATCH(N$4,#REF!,0),MATCH(#REF!,#REF!,0)),""),""),IF(#REF!=1,IF(AND((#REF!="Semana3"),(K92=""),(L92=""),(M92="")),INDEX(#REF!,MATCH(N$4,#REF!,0),MATCH(#REF!,#REF!,0)),IF(AND((#REF!="Semana7"),(M92="")),INDEX(#REF!,MATCH(N$4,#REF!,0),MATCH(#REF!,#REF!,0)),""))))))</f>
        <v>#REF!</v>
      </c>
      <c r="O92" s="68" t="e">
        <f>IF(EXACT(O$4,#REF!),IF(N92="",IF(OR((#REF!=4),(#REF!=3),(#REF!=2),(#REF!=1)),INDEX(#REF!,MATCH(O$4,#REF!,0),MATCH(#REF!,#REF!,0)),"")),IF(#REF!=4,IF(N92="","",INDEX(#REF!,MATCH(O$4,#REF!,0),MATCH(#REF!,#REF!,0))),IF(#REF!=2,IF(N92="",IF(OR((#REF!="Semana1"),(#REF!="Semana2"),(#REF!="Semana3"),(#REF!="Semana4"),(#REF!="Semana5"),(#REF!="Semana6"),(#REF!="Semana7"),(#REF!="Semana8")),INDEX(#REF!,MATCH(O$4,#REF!,0),MATCH(#REF!,#REF!,0)),""),""),IF(#REF!=1,IF(AND((L92=""),(M92=""),(N92="")),INDEX(#REF!,MATCH(O$4,#REF!,0),MATCH(#REF!,#REF!,0)),""),""))))</f>
        <v>#REF!</v>
      </c>
      <c r="P92" s="68" t="e">
        <f>IF(EXACT((#REF!),(PROPER(TEXT(P$3,"dddd")))),"",IF(AND(EXACT((#REF!),(PROPER(TEXT(O$3,"dddd")))),(EXACT((#REF!),PROPER(TEXT(P91,"dddd"))))),"",IF(#REF!=1,IF(AND((M92=""),(N92=""),(O92="")),INDEX(#REF!,MATCH(P$4,#REF!,0),MATCH(#REF!,#REF!,0)),""),IF(#REF!=2,IF(O92="",INDEX(#REF!,MATCH(P$4,#REF!,0),MATCH(#REF!,#REF!,0)),""),IF(#REF!=4,INDEX(#REF!,MATCH(P$4,#REF!,0),MATCH(#REF!,#REF!,0)),"")))))</f>
        <v>#REF!</v>
      </c>
      <c r="Q92" s="67" t="e">
        <f>IF(EXACT((#REF!),(PROPER(TEXT(Q$3,"dddd")))),"",IF(AND(EXACT((#REF!),(PROPER(TEXT(P$3,"dddd")))),(EXACT((#REF!),PROPER(TEXT(Q91,"dddd"))))),"",IF(#REF!=1,IF(AND((N92=""),(O92=""),(P92="")),INDEX(#REF!,MATCH(Q$4,#REF!,0),MATCH(#REF!,#REF!,0)),""),IF(#REF!=2,IF(P92="",INDEX(#REF!,MATCH(Q$4,#REF!,0),MATCH(#REF!,#REF!,0)),""),IF(#REF!=4,INDEX(#REF!,MATCH(Q$4,#REF!,0),MATCH(#REF!,#REF!,0)),"")))))</f>
        <v>#REF!</v>
      </c>
      <c r="R92" s="67" t="e">
        <f>IF(EXACT((#REF!),(PROPER(TEXT(R$3,"dddd")))),"",IF(AND(EXACT((#REF!),(PROPER(TEXT(Q$3,"dddd")))),(EXACT((#REF!),PROPER(TEXT(R91,"dddd"))))),"",IF(#REF!=1,IF(AND((O92=""),(P92=""),(Q92="")),INDEX(#REF!,MATCH(R$4,#REF!,0),MATCH(#REF!,#REF!,0)),""),IF(#REF!=2,IF(Q92="",INDEX(#REF!,MATCH(R$4,#REF!,0),MATCH(#REF!,#REF!,0)),""),IF(#REF!=4,INDEX(#REF!,MATCH(R$4,#REF!,0),MATCH(#REF!,#REF!,0)),"")))))</f>
        <v>#REF!</v>
      </c>
      <c r="S92" s="67" t="e">
        <f>IF(EXACT((#REF!),(PROPER(TEXT(S$3,"dddd")))),"",IF(AND(EXACT((#REF!),(PROPER(TEXT(R$3,"dddd")))),(EXACT((#REF!),PROPER(TEXT(S91,"dddd"))))),"",IF(#REF!=1,IF(AND((P92=""),(Q92=""),(R92="")),INDEX(#REF!,MATCH(S$4,#REF!,0),MATCH(#REF!,#REF!,0)),""),IF(#REF!=2,IF(R92="",INDEX(#REF!,MATCH(S$4,#REF!,0),MATCH(#REF!,#REF!,0)),""),IF(#REF!=4,INDEX(#REF!,MATCH(S$4,#REF!,0),MATCH(#REF!,#REF!,0)),"")))))</f>
        <v>#REF!</v>
      </c>
      <c r="T92" s="67" t="e">
        <f>IF(EXACT((#REF!),(PROPER(TEXT(T$3,"dddd")))),"",IF(AND(EXACT((#REF!),(PROPER(TEXT(S$3,"dddd")))),(EXACT((#REF!),PROPER(TEXT(T91,"dddd"))))),"",IF(#REF!=1,IF(AND((Q92=""),(R92=""),(S92="")),INDEX(#REF!,MATCH(T$4,#REF!,0),MATCH(#REF!,#REF!,0)),""),IF(#REF!=2,IF(S92="",INDEX(#REF!,MATCH(T$4,#REF!,0),MATCH(#REF!,#REF!,0)),""),IF(#REF!=4,INDEX(#REF!,MATCH(T$4,#REF!,0),MATCH(#REF!,#REF!,0)),"")))))</f>
        <v>#REF!</v>
      </c>
      <c r="U92" s="68" t="e">
        <f>IF(EXACT((#REF!),(PROPER(TEXT(U$3,"dddd")))),"",IF(AND(EXACT((#REF!),(PROPER(TEXT(T$3,"dddd")))),(EXACT((#REF!),PROPER(TEXT(U91,"dddd"))))),"",IF(#REF!=1,IF(AND((R92=""),(S92=""),(T92="")),INDEX(#REF!,MATCH(U$4,#REF!,0),MATCH(#REF!,#REF!,0)),""),IF(#REF!=2,IF(T92="",INDEX(#REF!,MATCH(U$4,#REF!,0),MATCH(#REF!,#REF!,0)),""),IF(#REF!=4,INDEX(#REF!,MATCH(U$4,#REF!,0),MATCH(#REF!,#REF!,0)),"")))))</f>
        <v>#REF!</v>
      </c>
      <c r="V92" s="68" t="e">
        <f>IF(EXACT((#REF!),(PROPER(TEXT(V$3,"dddd")))),"",IF(AND(EXACT((#REF!),(PROPER(TEXT(U$3,"dddd")))),(EXACT((#REF!),PROPER(TEXT(V91,"dddd"))))),"",IF(#REF!=1,IF(AND((S92=""),(T92=""),(U92="")),INDEX(#REF!,MATCH(V$4,#REF!,0),MATCH(#REF!,#REF!,0)),""),IF(#REF!=2,IF(U92="",INDEX(#REF!,MATCH(V$4,#REF!,0),MATCH(#REF!,#REF!,0)),""),IF(#REF!=4,INDEX(#REF!,MATCH(V$4,#REF!,0),MATCH(#REF!,#REF!,0)),"")))))</f>
        <v>#REF!</v>
      </c>
      <c r="W92" s="68" t="e">
        <f>IF(EXACT((#REF!),(PROPER(TEXT(W$3,"dddd")))),"",IF(AND(EXACT((#REF!),(PROPER(TEXT(V$3,"dddd")))),(EXACT((#REF!),PROPER(TEXT(W91,"dddd"))))),"",IF(#REF!=1,IF(AND((T92=""),(U92=""),(V92="")),INDEX(#REF!,MATCH(W$4,#REF!,0),MATCH(#REF!,#REF!,0)),""),IF(#REF!=2,IF(V92="",INDEX(#REF!,MATCH(W$4,#REF!,0),MATCH(#REF!,#REF!,0)),""),IF(#REF!=4,INDEX(#REF!,MATCH(W$4,#REF!,0),MATCH(#REF!,#REF!,0)),"")))))</f>
        <v>#REF!</v>
      </c>
      <c r="X92" s="68" t="e">
        <f>IF(EXACT((#REF!),(PROPER(TEXT(X$3,"dddd")))),"",IF(AND(EXACT((#REF!),(PROPER(TEXT(W$3,"dddd")))),(EXACT((#REF!),PROPER(TEXT(X91,"dddd"))))),"",IF(#REF!=1,IF(AND((U92=""),(V92=""),(W92="")),INDEX(#REF!,MATCH(X$4,#REF!,0),MATCH(#REF!,#REF!,0)),""),IF(#REF!=2,IF(W92="",INDEX(#REF!,MATCH(X$4,#REF!,0),MATCH(#REF!,#REF!,0)),""),IF(#REF!=4,INDEX(#REF!,MATCH(X$4,#REF!,0),MATCH(#REF!,#REF!,0)),"")))))</f>
        <v>#REF!</v>
      </c>
      <c r="Y92" s="67" t="e">
        <f>IF(EXACT((#REF!),(PROPER(TEXT(Y$3,"dddd")))),"",IF(AND(EXACT((#REF!),(PROPER(TEXT(X$3,"dddd")))),(EXACT((#REF!),PROPER(TEXT(Y91,"dddd"))))),"",IF(#REF!=1,IF(AND((V92=""),(W92=""),(X92="")),INDEX(#REF!,MATCH(Y$4,#REF!,0),MATCH(#REF!,#REF!,0)),""),IF(#REF!=2,IF(X92="",INDEX(#REF!,MATCH(Y$4,#REF!,0),MATCH(#REF!,#REF!,0)),""),IF(#REF!=4,INDEX(#REF!,MATCH(Y$4,#REF!,0),MATCH(#REF!,#REF!,0)),"")))))</f>
        <v>#REF!</v>
      </c>
      <c r="Z92" s="67" t="e">
        <f>IF(EXACT((#REF!),(PROPER(TEXT(Z$3,"dddd")))),"",IF(AND(EXACT((#REF!),(PROPER(TEXT(Y$3,"dddd")))),(EXACT((#REF!),PROPER(TEXT(Z91,"dddd"))))),"",IF(#REF!=1,IF(AND((W92=""),(X92=""),(Y92="")),INDEX(#REF!,MATCH(Z$4,#REF!,0),MATCH(#REF!,#REF!,0)),""),IF(#REF!=2,IF(Y92="",INDEX(#REF!,MATCH(Z$4,#REF!,0),MATCH(#REF!,#REF!,0)),""),IF(#REF!=4,INDEX(#REF!,MATCH(Z$4,#REF!,0),MATCH(#REF!,#REF!,0)),"")))))</f>
        <v>#REF!</v>
      </c>
      <c r="AA92" s="67" t="e">
        <f>IF(EXACT((#REF!),(PROPER(TEXT(AA$3,"dddd")))),"",IF(AND(EXACT((#REF!),(PROPER(TEXT(Z$3,"dddd")))),(EXACT((#REF!),PROPER(TEXT(AA91,"dddd"))))),"",IF(#REF!=1,IF(AND((X92=""),(Y92=""),(Z92="")),INDEX(#REF!,MATCH(AA$4,#REF!,0),MATCH(#REF!,#REF!,0)),""),IF(#REF!=2,IF(Z92="",INDEX(#REF!,MATCH(AA$4,#REF!,0),MATCH(#REF!,#REF!,0)),""),IF(#REF!=4,INDEX(#REF!,MATCH(AA$4,#REF!,0),MATCH(#REF!,#REF!,0)),"")))))</f>
        <v>#REF!</v>
      </c>
      <c r="AB92" s="67" t="e">
        <f>IF(EXACT((#REF!),(PROPER(TEXT(AB$3,"dddd")))),"",IF(AND(EXACT((#REF!),(PROPER(TEXT(AA$3,"dddd")))),(EXACT((#REF!),PROPER(TEXT(AB91,"dddd"))))),"",IF(#REF!=1,IF(AND((Y92=""),(Z92=""),(AA92="")),INDEX(#REF!,MATCH(AB$4,#REF!,0),MATCH(#REF!,#REF!,0)),""),IF(#REF!=2,IF(AA92="",INDEX(#REF!,MATCH(AB$4,#REF!,0),MATCH(#REF!,#REF!,0)),""),IF(#REF!=4,INDEX(#REF!,MATCH(AB$4,#REF!,0),MATCH(#REF!,#REF!,0)),"")))))</f>
        <v>#REF!</v>
      </c>
      <c r="AC92" s="67" t="e">
        <f>IF(EXACT((#REF!),(PROPER(TEXT(AC$3,"dddd")))),"",IF(AND(EXACT((#REF!),(PROPER(TEXT(AB$3,"dddd")))),(EXACT((#REF!),PROPER(TEXT(AC91,"dddd"))))),"",IF(#REF!=1,IF(AND((Z92=""),(AA92=""),(AB92="")),INDEX(#REF!,MATCH(AC$4,#REF!,0),MATCH(#REF!,#REF!,0)),""),IF(#REF!=2,IF(AB92="",INDEX(#REF!,MATCH(AC$4,#REF!,0),MATCH(#REF!,#REF!,0)),""),IF(#REF!=4,INDEX(#REF!,MATCH(AC$4,#REF!,0),MATCH(#REF!,#REF!,0)),"")))))</f>
        <v>#REF!</v>
      </c>
      <c r="AD92" s="68" t="e">
        <f>IF(EXACT((#REF!),(PROPER(TEXT(AD$3,"dddd")))),"",IF(AND(EXACT((#REF!),(PROPER(TEXT(AC$3,"dddd")))),(EXACT((#REF!),PROPER(TEXT(AD91,"dddd"))))),"",IF(#REF!=1,IF(AND((AA92=""),(AB92=""),(AC92="")),INDEX(#REF!,MATCH(AD$4,#REF!,0),MATCH(#REF!,#REF!,0)),""),IF(#REF!=2,IF(AC92="",INDEX(#REF!,MATCH(AD$4,#REF!,0),MATCH(#REF!,#REF!,0)),""),IF(#REF!=4,INDEX(#REF!,MATCH(AD$4,#REF!,0),MATCH(#REF!,#REF!,0)),"")))))</f>
        <v>#REF!</v>
      </c>
      <c r="AE92" s="68" t="e">
        <f>IF(EXACT((#REF!),(PROPER(TEXT(AE$3,"dddd")))),"",IF(AND(EXACT((#REF!),(PROPER(TEXT(AD$3,"dddd")))),(EXACT((#REF!),PROPER(TEXT(AE91,"dddd"))))),"",IF(#REF!=1,IF(AND((AB92=""),(AC92=""),(AD92="")),INDEX(#REF!,MATCH(AE$4,#REF!,0),MATCH(#REF!,#REF!,0)),""),IF(#REF!=2,IF(AD92="",INDEX(#REF!,MATCH(AE$4,#REF!,0),MATCH(#REF!,#REF!,0)),""),IF(#REF!=4,INDEX(#REF!,MATCH(AE$4,#REF!,0),MATCH(#REF!,#REF!,0)),"")))))</f>
        <v>#REF!</v>
      </c>
      <c r="AF92" s="68" t="e">
        <f>IF(EXACT((#REF!),(PROPER(TEXT(AF$3,"dddd")))),"",IF(AND(EXACT((#REF!),(PROPER(TEXT(AE$3,"dddd")))),(EXACT((#REF!),PROPER(TEXT(AF91,"dddd"))))),"",IF(#REF!=1,IF(AND((AC92=""),(AD92=""),(AE92="")),INDEX(#REF!,MATCH(AF$4,#REF!,0),MATCH(#REF!,#REF!,0)),""),IF(#REF!=2,IF(AE92="",INDEX(#REF!,MATCH(AF$4,#REF!,0),MATCH(#REF!,#REF!,0)),""),IF(#REF!=4,INDEX(#REF!,MATCH(AF$4,#REF!,0),MATCH(#REF!,#REF!,0)),"")))))</f>
        <v>#REF!</v>
      </c>
      <c r="AG92" s="68" t="e">
        <f>IF(EXACT((#REF!),(PROPER(TEXT(AG$3,"dddd")))),"",IF(AND(EXACT((#REF!),(PROPER(TEXT(AF$3,"dddd")))),(EXACT((#REF!),PROPER(TEXT(AG91,"dddd"))))),"",IF(#REF!=1,IF(AND((AD92=""),(AE92=""),(AF92="")),INDEX(#REF!,MATCH(AG$4,#REF!,0),MATCH(#REF!,#REF!,0)),""),IF(#REF!=2,IF(AF92="",INDEX(#REF!,MATCH(AG$4,#REF!,0),MATCH(#REF!,#REF!,0)),""),IF(#REF!=4,INDEX(#REF!,MATCH(AG$4,#REF!,0),MATCH(#REF!,#REF!,0)),"")))))</f>
        <v>#REF!</v>
      </c>
      <c r="AH92" s="67" t="e">
        <f>IF(EXACT((#REF!),(PROPER(TEXT(AH$3,"dddd")))),"",IF(AND(EXACT((#REF!),(PROPER(TEXT(AG$3,"dddd")))),(EXACT((#REF!),PROPER(TEXT(AH91,"dddd"))))),"",IF(#REF!=1,IF(AND((AE92=""),(AF92=""),(AG92="")),INDEX(#REF!,MATCH(AH$4,#REF!,0),MATCH(#REF!,#REF!,0)),""),IF(#REF!=2,IF(AG92="",INDEX(#REF!,MATCH(AH$4,#REF!,0),MATCH(#REF!,#REF!,0)),""),IF(#REF!=4,INDEX(#REF!,MATCH(AH$4,#REF!,0),MATCH(#REF!,#REF!,0)),"")))))</f>
        <v>#REF!</v>
      </c>
      <c r="AI92" s="67" t="e">
        <f>IF(EXACT((#REF!),(PROPER(TEXT(AI$3,"dddd")))),"",IF(AND(EXACT((#REF!),(PROPER(TEXT(AH$3,"dddd")))),(EXACT((#REF!),PROPER(TEXT(AI91,"dddd"))))),"",IF(#REF!=1,IF(AND((AF92=""),(AG92=""),(AH92="")),INDEX(#REF!,MATCH(AI$4,#REF!,0),MATCH(#REF!,#REF!,0)),""),IF(#REF!=2,IF(AH92="",INDEX(#REF!,MATCH(AI$4,#REF!,0),MATCH(#REF!,#REF!,0)),""),IF(#REF!=4,INDEX(#REF!,MATCH(AI$4,#REF!,0),MATCH(#REF!,#REF!,0)),"")))))</f>
        <v>#REF!</v>
      </c>
      <c r="AJ92" s="67" t="e">
        <f>IF(EXACT((#REF!),(PROPER(TEXT(AJ$3,"dddd")))),"",IF(AND(EXACT((#REF!),(PROPER(TEXT(AI$3,"dddd")))),(EXACT((#REF!),PROPER(TEXT(AJ91,"dddd"))))),"",IF(#REF!=1,IF(AND((AG92=""),(AH92=""),(AI92="")),INDEX(#REF!,MATCH(AJ$4,#REF!,0),MATCH(#REF!,#REF!,0)),""),IF(#REF!=2,IF(AI92="",INDEX(#REF!,MATCH(AJ$4,#REF!,0),MATCH(#REF!,#REF!,0)),""),IF(#REF!=4,INDEX(#REF!,MATCH(AJ$4,#REF!,0),MATCH(#REF!,#REF!,0)),"")))))</f>
        <v>#REF!</v>
      </c>
      <c r="AK92" s="67" t="e">
        <f>IF(EXACT((#REF!),(PROPER(TEXT(AK$3,"dddd")))),"",IF(AND(EXACT((#REF!),(PROPER(TEXT(AJ$3,"dddd")))),(EXACT((#REF!),PROPER(TEXT(AK91,"dddd"))))),"",IF(#REF!=1,IF(AND((AH92=""),(AI92=""),(AJ92="")),INDEX(#REF!,MATCH(AK$4,#REF!,0),MATCH(#REF!,#REF!,0)),""),IF(#REF!=2,IF(AJ92="",INDEX(#REF!,MATCH(AK$4,#REF!,0),MATCH(#REF!,#REF!,0)),""),IF(#REF!=4,INDEX(#REF!,MATCH(AK$4,#REF!,0),MATCH(#REF!,#REF!,0)),"")))))</f>
        <v>#REF!</v>
      </c>
      <c r="AL92" s="67" t="e">
        <f>IF(EXACT((#REF!),(PROPER(TEXT(AL$3,"dddd")))),"",IF(AND(EXACT((#REF!),(PROPER(TEXT(AK$3,"dddd")))),(EXACT((#REF!),PROPER(TEXT(AL91,"dddd"))))),"",IF(#REF!=1,IF(AND((AI92=""),(AJ92=""),(AK92="")),INDEX(#REF!,MATCH(AL$4,#REF!,0),MATCH(#REF!,#REF!,0)),""),IF(#REF!=2,IF(AK92="",INDEX(#REF!,MATCH(AL$4,#REF!,0),MATCH(#REF!,#REF!,0)),""),IF(#REF!=4,INDEX(#REF!,MATCH(AL$4,#REF!,0),MATCH(#REF!,#REF!,0)),"")))))</f>
        <v>#REF!</v>
      </c>
      <c r="AM92" s="68" t="e">
        <f>IF(EXACT((#REF!),(PROPER(TEXT(AM$3,"dddd")))),"",IF(AND(EXACT((#REF!),(PROPER(TEXT(AL$3,"dddd")))),(EXACT((#REF!),PROPER(TEXT(AM91,"dddd"))))),"",IF(#REF!=1,IF(AND((AJ92=""),(AK92=""),(AL92="")),INDEX(#REF!,MATCH(AM$4,#REF!,0),MATCH(#REF!,#REF!,0)),""),IF(#REF!=2,IF(AL92="",INDEX(#REF!,MATCH(AM$4,#REF!,0),MATCH(#REF!,#REF!,0)),""),IF(#REF!=4,INDEX(#REF!,MATCH(AM$4,#REF!,0),MATCH(#REF!,#REF!,0)),"")))))</f>
        <v>#REF!</v>
      </c>
      <c r="AN92" s="68" t="e">
        <f>IF(EXACT((#REF!),(PROPER(TEXT(AN$3,"dddd")))),"",IF(AND(EXACT((#REF!),(PROPER(TEXT(AM$3,"dddd")))),(EXACT((#REF!),PROPER(TEXT(AN91,"dddd"))))),"",IF(#REF!=1,IF(AND((AK92=""),(AL92=""),(AM92="")),INDEX(#REF!,MATCH(AN$4,#REF!,0),MATCH(#REF!,#REF!,0)),""),IF(#REF!=2,IF(AM92="",INDEX(#REF!,MATCH(AN$4,#REF!,0),MATCH(#REF!,#REF!,0)),""),IF(#REF!=4,INDEX(#REF!,MATCH(AN$4,#REF!,0),MATCH(#REF!,#REF!,0)),"")))))</f>
        <v>#REF!</v>
      </c>
      <c r="AO92" s="68" t="e">
        <f>IF(EXACT((#REF!),(PROPER(TEXT(AO$3,"dddd")))),"",IF(AND(EXACT((#REF!),(PROPER(TEXT(AN$3,"dddd")))),(EXACT((#REF!),PROPER(TEXT(AO91,"dddd"))))),"",IF(#REF!=1,IF(AND((AL92=""),(AM92=""),(AN92="")),INDEX(#REF!,MATCH(AO$4,#REF!,0),MATCH(#REF!,#REF!,0)),""),IF(#REF!=2,IF(AN92="",INDEX(#REF!,MATCH(AO$4,#REF!,0),MATCH(#REF!,#REF!,0)),""),IF(#REF!=4,INDEX(#REF!,MATCH(AO$4,#REF!,0),MATCH(#REF!,#REF!,0)),"")))))</f>
        <v>#REF!</v>
      </c>
      <c r="AP92" s="68" t="e">
        <f>IF(EXACT((#REF!),(PROPER(TEXT(AP$3,"dddd")))),"",IF(AND(EXACT((#REF!),(PROPER(TEXT(AO$3,"dddd")))),(EXACT((#REF!),PROPER(TEXT(AP91,"dddd"))))),"",IF(#REF!=1,IF(AND((AM92=""),(AN92=""),(AO92="")),INDEX(#REF!,MATCH(AP$4,#REF!,0),MATCH(#REF!,#REF!,0)),""),IF(#REF!=2,IF(AO92="",INDEX(#REF!,MATCH(AP$4,#REF!,0),MATCH(#REF!,#REF!,0)),""),IF(#REF!=4,INDEX(#REF!,MATCH(AP$4,#REF!,0),MATCH(#REF!,#REF!,0)),"")))))</f>
        <v>#REF!</v>
      </c>
      <c r="AQ92" s="67" t="e">
        <f>IF(EXACT((#REF!),(PROPER(TEXT(AQ$3,"dddd")))),"",IF(AND(EXACT((#REF!),(PROPER(TEXT(AP$3,"dddd")))),(EXACT((#REF!),PROPER(TEXT(AQ91,"dddd"))))),"",IF(#REF!=1,IF(AND((AN92=""),(AO92=""),(AP92="")),INDEX(#REF!,MATCH(AQ$4,#REF!,0),MATCH(#REF!,#REF!,0)),""),IF(#REF!=2,IF(AP92="",INDEX(#REF!,MATCH(AQ$4,#REF!,0),MATCH(#REF!,#REF!,0)),""),IF(#REF!=4,INDEX(#REF!,MATCH(AQ$4,#REF!,0),MATCH(#REF!,#REF!,0)),"")))))</f>
        <v>#REF!</v>
      </c>
      <c r="AR92" s="67" t="e">
        <f>IF(EXACT((#REF!),(PROPER(TEXT(AR$3,"dddd")))),"",IF(AND(EXACT((#REF!),(PROPER(TEXT(AQ$3,"dddd")))),(EXACT((#REF!),PROPER(TEXT(AR91,"dddd"))))),"",IF(#REF!=1,IF(AND((AO92=""),(AP92=""),(AQ92="")),INDEX(#REF!,MATCH(AR$4,#REF!,0),MATCH(#REF!,#REF!,0)),""),IF(#REF!=2,IF(AQ92="",INDEX(#REF!,MATCH(AR$4,#REF!,0),MATCH(#REF!,#REF!,0)),""),IF(#REF!=4,INDEX(#REF!,MATCH(AR$4,#REF!,0),MATCH(#REF!,#REF!,0)),"")))))</f>
        <v>#REF!</v>
      </c>
      <c r="AS92" s="67" t="e">
        <f>IF(EXACT((#REF!),(PROPER(TEXT(AS$3,"dddd")))),"",IF(AND(EXACT((#REF!),(PROPER(TEXT(AR$3,"dddd")))),(EXACT((#REF!),PROPER(TEXT(AS91,"dddd"))))),"",IF(#REF!=1,IF(AND((AP92=""),(AQ92=""),(AR92="")),INDEX(#REF!,MATCH(AS$4,#REF!,0),MATCH(#REF!,#REF!,0)),""),IF(#REF!=2,IF(AR92="",INDEX(#REF!,MATCH(AS$4,#REF!,0),MATCH(#REF!,#REF!,0)),""),IF(#REF!=4,INDEX(#REF!,MATCH(AS$4,#REF!,0),MATCH(#REF!,#REF!,0)),"")))))</f>
        <v>#REF!</v>
      </c>
      <c r="AT92" s="67" t="e">
        <f>IF(EXACT((#REF!),(PROPER(TEXT(AT$3,"dddd")))),"",IF(AND(EXACT((#REF!),(PROPER(TEXT(AS$3,"dddd")))),(EXACT((#REF!),PROPER(TEXT(AT91,"dddd"))))),"",IF(#REF!=1,IF(AND((AQ92=""),(AR92=""),(AS92="")),INDEX(#REF!,MATCH(AT$4,#REF!,0),MATCH(#REF!,#REF!,0)),""),IF(#REF!=2,IF(AS92="",INDEX(#REF!,MATCH(AT$4,#REF!,0),MATCH(#REF!,#REF!,0)),""),IF(#REF!=4,INDEX(#REF!,MATCH(AT$4,#REF!,0),MATCH(#REF!,#REF!,0)),"")))))</f>
        <v>#REF!</v>
      </c>
      <c r="AU92" s="67" t="e">
        <f>IF(EXACT((#REF!),(PROPER(TEXT(AU$3,"dddd")))),"",IF(AND(EXACT((#REF!),(PROPER(TEXT(AT$3,"dddd")))),(EXACT((#REF!),PROPER(TEXT(AU91,"dddd"))))),"",IF(#REF!=1,IF(AND((AR92=""),(AS92=""),(AT92="")),INDEX(#REF!,MATCH(AU$4,#REF!,0),MATCH(#REF!,#REF!,0)),""),IF(#REF!=2,IF(AT92="",INDEX(#REF!,MATCH(AU$4,#REF!,0),MATCH(#REF!,#REF!,0)),""),IF(#REF!=4,INDEX(#REF!,MATCH(AU$4,#REF!,0),MATCH(#REF!,#REF!,0)),"")))))</f>
        <v>#REF!</v>
      </c>
      <c r="AV92" s="68" t="e">
        <f>IF(EXACT((#REF!),(PROPER(TEXT(AV$3,"dddd")))),"",IF(AND(EXACT((#REF!),(PROPER(TEXT(AU$3,"dddd")))),(EXACT((#REF!),PROPER(TEXT(AV91,"dddd"))))),"",IF(#REF!=1,IF(AND((AS92=""),(AT92=""),(AU92="")),INDEX(#REF!,MATCH(AV$4,#REF!,0),MATCH(#REF!,#REF!,0)),""),IF(#REF!=2,IF(AU92="",INDEX(#REF!,MATCH(AV$4,#REF!,0),MATCH(#REF!,#REF!,0)),""),IF(#REF!=4,INDEX(#REF!,MATCH(AV$4,#REF!,0),MATCH(#REF!,#REF!,0)),"")))))</f>
        <v>#REF!</v>
      </c>
      <c r="AW92" s="68" t="e">
        <f>IF(EXACT((#REF!),(PROPER(TEXT(AW$3,"dddd")))),"",IF(AND(EXACT((#REF!),(PROPER(TEXT(AV$3,"dddd")))),(EXACT((#REF!),PROPER(TEXT(AW91,"dddd"))))),"",IF(#REF!=1,IF(AND((AT92=""),(AU92=""),(AV92="")),INDEX(#REF!,MATCH(AW$4,#REF!,0),MATCH(#REF!,#REF!,0)),""),IF(#REF!=2,IF(AV92="",INDEX(#REF!,MATCH(AW$4,#REF!,0),MATCH(#REF!,#REF!,0)),""),IF(#REF!=4,INDEX(#REF!,MATCH(AW$4,#REF!,0),MATCH(#REF!,#REF!,0)),"")))))</f>
        <v>#REF!</v>
      </c>
      <c r="AX92" s="68" t="e">
        <f>IF(EXACT((#REF!),(PROPER(TEXT(AX$3,"dddd")))),"",IF(AND(EXACT((#REF!),(PROPER(TEXT(AW$3,"dddd")))),(EXACT((#REF!),PROPER(TEXT(AX91,"dddd"))))),"",IF(#REF!=1,IF(AND((AU92=""),(AV92=""),(AW92="")),INDEX(#REF!,MATCH(AX$4,#REF!,0),MATCH(#REF!,#REF!,0)),""),IF(#REF!=2,IF(AW92="",INDEX(#REF!,MATCH(AX$4,#REF!,0),MATCH(#REF!,#REF!,0)),""),IF(#REF!=4,INDEX(#REF!,MATCH(AX$4,#REF!,0),MATCH(#REF!,#REF!,0)),"")))))</f>
        <v>#REF!</v>
      </c>
      <c r="AY92" s="68" t="e">
        <f>IF(EXACT((#REF!),(PROPER(TEXT(AY$3,"dddd")))),"",IF(AND(EXACT((#REF!),(PROPER(TEXT(AX$3,"dddd")))),(EXACT((#REF!),PROPER(TEXT(AY91,"dddd"))))),"",IF(#REF!=1,IF(AND((AV92=""),(AW92=""),(AX92="")),INDEX(#REF!,MATCH(AY$4,#REF!,0),MATCH(#REF!,#REF!,0)),""),IF(#REF!=2,IF(AX92="",INDEX(#REF!,MATCH(AY$4,#REF!,0),MATCH(#REF!,#REF!,0)),""),IF(#REF!=4,INDEX(#REF!,MATCH(AY$4,#REF!,0),MATCH(#REF!,#REF!,0)),"")))))</f>
        <v>#REF!</v>
      </c>
      <c r="AZ92" s="67" t="e">
        <f>IF(EXACT((#REF!),(PROPER(TEXT(AZ$3,"dddd")))),"",IF(AND(EXACT((#REF!),(PROPER(TEXT(AY$3,"dddd")))),(EXACT((#REF!),PROPER(TEXT(AZ91,"dddd"))))),"",IF(#REF!=1,IF(AND((AW92=""),(AX92=""),(AY92="")),INDEX(#REF!,MATCH(AZ$4,#REF!,0),MATCH(#REF!,#REF!,0)),""),IF(#REF!=2,IF(AY92="",INDEX(#REF!,MATCH(AZ$4,#REF!,0),MATCH(#REF!,#REF!,0)),""),IF(#REF!=4,INDEX(#REF!,MATCH(AZ$4,#REF!,0),MATCH(#REF!,#REF!,0)),"")))))</f>
        <v>#REF!</v>
      </c>
      <c r="BA92" s="67" t="e">
        <f>IF(EXACT((#REF!),(PROPER(TEXT(BA$3,"dddd")))),"",IF(AND(EXACT((#REF!),(PROPER(TEXT(AZ$3,"dddd")))),(EXACT((#REF!),PROPER(TEXT(BA91,"dddd"))))),"",IF(#REF!=1,IF(AND((AX92=""),(AY92=""),(AZ92="")),INDEX(#REF!,MATCH(BA$4,#REF!,0),MATCH(#REF!,#REF!,0)),""),IF(#REF!=2,IF(AZ92="",INDEX(#REF!,MATCH(BA$4,#REF!,0),MATCH(#REF!,#REF!,0)),""),IF(#REF!=4,INDEX(#REF!,MATCH(BA$4,#REF!,0),MATCH(#REF!,#REF!,0)),"")))))</f>
        <v>#REF!</v>
      </c>
      <c r="BB92" s="67" t="e">
        <f>IF(EXACT((#REF!),(PROPER(TEXT(BB$3,"dddd")))),"",IF(AND(EXACT((#REF!),(PROPER(TEXT(BA$3,"dddd")))),(EXACT((#REF!),PROPER(TEXT(BB91,"dddd"))))),"",IF(#REF!=1,IF(AND((AY92=""),(AZ92=""),(BA92="")),INDEX(#REF!,MATCH(BB$4,#REF!,0),MATCH(#REF!,#REF!,0)),""),IF(#REF!=2,IF(BA92="",INDEX(#REF!,MATCH(BB$4,#REF!,0),MATCH(#REF!,#REF!,0)),""),IF(#REF!=4,INDEX(#REF!,MATCH(BB$4,#REF!,0),MATCH(#REF!,#REF!,0)),"")))))</f>
        <v>#REF!</v>
      </c>
      <c r="BC92" s="67" t="e">
        <f>IF(EXACT((#REF!),(PROPER(TEXT(BC$3,"dddd")))),"",IF(AND(EXACT((#REF!),(PROPER(TEXT(BB$3,"dddd")))),(EXACT((#REF!),PROPER(TEXT(BC91,"dddd"))))),"",IF(#REF!=1,IF(AND((AZ92=""),(BA92=""),(BB92="")),INDEX(#REF!,MATCH(BC$4,#REF!,0),MATCH(#REF!,#REF!,0)),""),IF(#REF!=2,IF(BB92="",INDEX(#REF!,MATCH(BC$4,#REF!,0),MATCH(#REF!,#REF!,0)),""),IF(#REF!=4,INDEX(#REF!,MATCH(BC$4,#REF!,0),MATCH(#REF!,#REF!,0)),"")))))</f>
        <v>#REF!</v>
      </c>
      <c r="BD92" s="68" t="e">
        <f>IF(EXACT((#REF!),(PROPER(TEXT(BD$3,"dddd")))),"",IF(AND(EXACT((#REF!),(PROPER(TEXT(BC$3,"dddd")))),(EXACT((#REF!),PROPER(TEXT(BD91,"dddd"))))),"",IF(#REF!=1,IF(AND((BA92=""),(BB92=""),(BC92="")),INDEX(#REF!,MATCH(BD$4,#REF!,0),MATCH(#REF!,#REF!,0)),""),IF(#REF!=2,IF(BC92="",INDEX(#REF!,MATCH(BD$4,#REF!,0),MATCH(#REF!,#REF!,0)),""),IF(#REF!=4,INDEX(#REF!,MATCH(BD$4,#REF!,0),MATCH(#REF!,#REF!,0)),"")))))</f>
        <v>#REF!</v>
      </c>
      <c r="BE92" s="68" t="e">
        <f>IF(EXACT((#REF!),(PROPER(TEXT(BE$3,"dddd")))),"",IF(AND(EXACT((#REF!),(PROPER(TEXT(BD$3,"dddd")))),(EXACT((#REF!),PROPER(TEXT(BE91,"dddd"))))),"",IF(#REF!=1,IF(AND((BB92=""),(BC92=""),(BD92="")),INDEX(#REF!,MATCH(BE$4,#REF!,0),MATCH(#REF!,#REF!,0)),""),IF(#REF!=2,IF(BD92="",INDEX(#REF!,MATCH(BE$4,#REF!,0),MATCH(#REF!,#REF!,0)),""),IF(#REF!=4,INDEX(#REF!,MATCH(BE$4,#REF!,0),MATCH(#REF!,#REF!,0)),"")))))</f>
        <v>#REF!</v>
      </c>
      <c r="BF92" s="68" t="e">
        <f>IF(EXACT((#REF!),(PROPER(TEXT(BF$3,"dddd")))),"",IF(AND(EXACT((#REF!),(PROPER(TEXT(BE$3,"dddd")))),(EXACT((#REF!),PROPER(TEXT(BF91,"dddd"))))),"",IF(#REF!=1,IF(AND((BC92=""),(BD92=""),(BE92="")),INDEX(#REF!,MATCH(BF$4,#REF!,0),MATCH(#REF!,#REF!,0)),""),IF(#REF!=2,IF(BE92="",INDEX(#REF!,MATCH(BF$4,#REF!,0),MATCH(#REF!,#REF!,0)),""),IF(#REF!=4,INDEX(#REF!,MATCH(BF$4,#REF!,0),MATCH(#REF!,#REF!,0)),"")))))</f>
        <v>#REF!</v>
      </c>
      <c r="BG92" s="68" t="e">
        <f>IF(EXACT((#REF!),(PROPER(TEXT(BG$3,"dddd")))),"",IF(AND(EXACT((#REF!),(PROPER(TEXT(BF$3,"dddd")))),(EXACT((#REF!),PROPER(TEXT(BG91,"dddd"))))),"",IF(#REF!=1,IF(AND((BD92=""),(BE92=""),(BF92="")),INDEX(#REF!,MATCH(BG$4,#REF!,0),MATCH(#REF!,#REF!,0)),""),IF(#REF!=2,IF(BF92="",INDEX(#REF!,MATCH(BG$4,#REF!,0),MATCH(#REF!,#REF!,0)),""),IF(#REF!=4,INDEX(#REF!,MATCH(BG$4,#REF!,0),MATCH(#REF!,#REF!,0)),"")))))</f>
        <v>#REF!</v>
      </c>
    </row>
    <row r="93" spans="1:59" ht="26.25" customHeight="1" x14ac:dyDescent="0.25">
      <c r="A93" s="75" t="e">
        <f t="shared" si="2"/>
        <v>#REF!</v>
      </c>
      <c r="B93" s="52" t="s">
        <v>271</v>
      </c>
      <c r="C93" s="52" t="s">
        <v>83</v>
      </c>
      <c r="D93" s="52" t="s">
        <v>331</v>
      </c>
      <c r="E93" s="52" t="s">
        <v>84</v>
      </c>
      <c r="F93" s="72" t="e">
        <f>IF(ISNA(VLOOKUP(E93,#REF!,2,FALSE)),"",VLOOKUP(E93,#REF!,2,FALSE))</f>
        <v>#REF!</v>
      </c>
      <c r="G93" s="72" t="e">
        <f>IF(ISNA(VLOOKUP(E93,#REF!,3,0)),"",VLOOKUP(E93,#REF!,3,0))</f>
        <v>#REF!</v>
      </c>
      <c r="H93" s="67" t="e">
        <f>IF(EXACT((#REF!),(PROPER(TEXT(H$3,"dddd")))),"",IF(EXACT(H$4,#REF!),IF(#REF!=4,INDEX(#REF!,MATCH(H$4,#REF!,0),MATCH(#REF!,#REF!,0)),INDEX(#REF!,MATCH(#REF!,#REF!,0),MATCH(#REF!,#REF!,0))),""))</f>
        <v>#REF!</v>
      </c>
      <c r="I93" s="67" t="e">
        <f>IF(EXACT((#REF!),(PROPER(TEXT(I$3,"dddd")))),"",IF(EXACT(I$4,#REF!),IF(H93="",IF(OR((#REF!=4),(#REF!=3),(#REF!=2),(#REF!=1)),INDEX(#REF!,MATCH(I$4,#REF!,0),MATCH(#REF!,#REF!,0)),"")),IF(#REF!=4,IF(H93="","",INDEX(#REF!,MATCH(I$4,#REF!,0),MATCH(#REF!,#REF!,0))),IF(#REF!=2,IF(H93="",IF(OR((#REF!="Semana1"),(#REF!="Semana2")),INDEX(#REF!,MATCH(I$4,#REF!,0),MATCH(#REF!,#REF!,0)),""),""),IF(#REF!=1,IF(H93="",IF(#REF!="Semana2","",""),""))))))</f>
        <v>#REF!</v>
      </c>
      <c r="J93" s="67" t="e">
        <f>IF(EXACT(J$4,#REF!),IF(I93="",IF(OR((#REF!=4),(#REF!=3),(#REF!=2),(#REF!=1)),INDEX(#REF!,MATCH(J$4,#REF!,0),MATCH(#REF!,#REF!,0)),"")),IF(#REF!=4,IF(I93="","",INDEX(#REF!,MATCH(J$4,#REF!,0),MATCH(#REF!,#REF!,0))),IF(#REF!=2,IF(I93="",IF(OR((#REF!="Semana1"),(#REF!="Semana2"),(#REF!="Semana3")),INDEX(#REF!,MATCH(J$4,#REF!,0),MATCH(#REF!,#REF!,0)),""),""),IF(#REF!=1,IF(I93="",IF(#REF!="Semana3","",""),"")))))</f>
        <v>#REF!</v>
      </c>
      <c r="K93" s="67" t="e">
        <f>IF(EXACT(K$4,#REF!),IF(J93="",IF(OR((#REF!=4),(#REF!=3),(#REF!=2),(#REF!=1)),INDEX(#REF!,MATCH(K$4,#REF!,0),MATCH(#REF!,#REF!,0)),"")),IF(#REF!=4,IF(J93="","",INDEX(#REF!,MATCH(K$4,#REF!,0),MATCH(#REF!,#REF!,0))),IF(#REF!=2,IF(J93="",IF(OR((#REF!="Semana1"),(#REF!="Semana2"),(#REF!="Semana3"),(#REF!="Semana4")),INDEX(#REF!,MATCH(K$4,#REF!,0),MATCH(#REF!,#REF!,0)),""),""),IF(#REF!=1,IF(J93="",IF(#REF!="Semana4","",""),"")))))</f>
        <v>#REF!</v>
      </c>
      <c r="L93" s="67" t="e">
        <f>IF(EXACT(L$4,#REF!),IF(K93="",IF(OR((#REF!=4),(#REF!=3),(#REF!=2),(#REF!=1)),INDEX(#REF!,MATCH(L$4,#REF!,0),MATCH(#REF!,#REF!,0)),"")),IF(#REF!=4,IF(K93="","",INDEX(#REF!,MATCH(L$4,#REF!,0),MATCH(#REF!,#REF!,0))),IF(#REF!=2,IF(K93="",IF(OR((#REF!="Semana1"),(#REF!="Semana2"),(#REF!="Semana3"),(#REF!="Semana4"),(#REF!="Semana5")),INDEX(#REF!,MATCH(L$4,#REF!,0),MATCH(#REF!,#REF!,0)),""),""),IF(#REF!=1,IF(AND((#REF!="Semana1"),(I93=""),(J93=""),(K93="")),INDEX(#REF!,MATCH(L$4,#REF!,0),MATCH(#REF!,#REF!,0)),IF(AND((#REF!="Semana5"),(K93="")),INDEX(#REF!,MATCH(L$4,#REF!,0),MATCH(#REF!,#REF!,0)),""))))))</f>
        <v>#REF!</v>
      </c>
      <c r="M93" s="68" t="e">
        <f>IF(EXACT(M$4,#REF!),IF(L93="",IF(OR((#REF!=4),(#REF!=3),(#REF!=2),(#REF!=1)),INDEX(#REF!,MATCH(M$4,#REF!,0),MATCH(#REF!,#REF!,0)),"")),IF(#REF!=4,IF(L93="","",INDEX(#REF!,MATCH(M$4,#REF!,0),MATCH(#REF!,#REF!,0))),IF(#REF!=2,IF(L93="",IF(OR((#REF!="Semana1"),(#REF!="Semana2"),(#REF!="Semana3"),(#REF!="Semana4"),(#REF!="Semana5")),INDEX(#REF!,MATCH(M$4,#REF!,0),MATCH(#REF!,#REF!,0)),""),""),IF(#REF!=1,IF(AND((#REF!="Semana2"),(J93=""),(K93=""),(L93="")),INDEX(#REF!,MATCH(M$4,#REF!,0),MATCH(#REF!,#REF!,0)),IF(AND((#REF!="Semana6"),(L93="")),INDEX(#REF!,MATCH(M$4,#REF!,0),MATCH(#REF!,#REF!,0)),""))))))</f>
        <v>#REF!</v>
      </c>
      <c r="N93" s="68" t="e">
        <f>IF(EXACT(N$4,#REF!),IF(M93="",IF(OR((#REF!=4),(#REF!=3),(#REF!=2),(#REF!=1)),INDEX(#REF!,MATCH(N$4,#REF!,0),MATCH(#REF!,#REF!,0)),"")),IF(#REF!=4,IF(M93="","",INDEX(#REF!,MATCH(N$4,#REF!,0),MATCH(#REF!,#REF!,0))),IF(#REF!=2,IF(M93="",IF(OR((#REF!="Semana1"),(#REF!="Semana2"),(#REF!="Semana3"),(#REF!="Semana4"),(#REF!="Semana5")),INDEX(#REF!,MATCH(N$4,#REF!,0),MATCH(#REF!,#REF!,0)),""),""),IF(#REF!=1,IF(AND((#REF!="Semana3"),(K93=""),(L93=""),(M93="")),INDEX(#REF!,MATCH(N$4,#REF!,0),MATCH(#REF!,#REF!,0)),IF(AND((#REF!="Semana7"),(M93="")),INDEX(#REF!,MATCH(N$4,#REF!,0),MATCH(#REF!,#REF!,0)),""))))))</f>
        <v>#REF!</v>
      </c>
      <c r="O93" s="68" t="e">
        <f>IF(EXACT(O$4,#REF!),IF(N93="",IF(OR((#REF!=4),(#REF!=3),(#REF!=2),(#REF!=1)),INDEX(#REF!,MATCH(O$4,#REF!,0),MATCH(#REF!,#REF!,0)),"")),IF(#REF!=4,IF(N93="","",INDEX(#REF!,MATCH(O$4,#REF!,0),MATCH(#REF!,#REF!,0))),IF(#REF!=2,IF(N93="",IF(OR((#REF!="Semana1"),(#REF!="Semana2"),(#REF!="Semana3"),(#REF!="Semana4"),(#REF!="Semana5"),(#REF!="Semana6"),(#REF!="Semana7"),(#REF!="Semana8")),INDEX(#REF!,MATCH(O$4,#REF!,0),MATCH(#REF!,#REF!,0)),""),""),IF(#REF!=1,IF(AND((L93=""),(M93=""),(N93="")),INDEX(#REF!,MATCH(O$4,#REF!,0),MATCH(#REF!,#REF!,0)),""),""))))</f>
        <v>#REF!</v>
      </c>
      <c r="P93" s="68" t="e">
        <f>IF(EXACT((#REF!),(PROPER(TEXT(P$3,"dddd")))),"",IF(AND(EXACT((#REF!),(PROPER(TEXT(O$3,"dddd")))),(EXACT((#REF!),PROPER(TEXT(P92,"dddd"))))),"",IF(#REF!=1,IF(AND((M93=""),(N93=""),(O93="")),INDEX(#REF!,MATCH(P$4,#REF!,0),MATCH(#REF!,#REF!,0)),""),IF(#REF!=2,IF(O93="",INDEX(#REF!,MATCH(P$4,#REF!,0),MATCH(#REF!,#REF!,0)),""),IF(#REF!=4,INDEX(#REF!,MATCH(P$4,#REF!,0),MATCH(#REF!,#REF!,0)),"")))))</f>
        <v>#REF!</v>
      </c>
      <c r="Q93" s="67" t="e">
        <f>IF(EXACT((#REF!),(PROPER(TEXT(Q$3,"dddd")))),"",IF(AND(EXACT((#REF!),(PROPER(TEXT(P$3,"dddd")))),(EXACT((#REF!),PROPER(TEXT(Q92,"dddd"))))),"",IF(#REF!=1,IF(AND((N93=""),(O93=""),(P93="")),INDEX(#REF!,MATCH(Q$4,#REF!,0),MATCH(#REF!,#REF!,0)),""),IF(#REF!=2,IF(P93="",INDEX(#REF!,MATCH(Q$4,#REF!,0),MATCH(#REF!,#REF!,0)),""),IF(#REF!=4,INDEX(#REF!,MATCH(Q$4,#REF!,0),MATCH(#REF!,#REF!,0)),"")))))</f>
        <v>#REF!</v>
      </c>
      <c r="R93" s="67" t="e">
        <f>IF(EXACT((#REF!),(PROPER(TEXT(R$3,"dddd")))),"",IF(AND(EXACT((#REF!),(PROPER(TEXT(Q$3,"dddd")))),(EXACT((#REF!),PROPER(TEXT(R92,"dddd"))))),"",IF(#REF!=1,IF(AND((O93=""),(P93=""),(Q93="")),INDEX(#REF!,MATCH(R$4,#REF!,0),MATCH(#REF!,#REF!,0)),""),IF(#REF!=2,IF(Q93="",INDEX(#REF!,MATCH(R$4,#REF!,0),MATCH(#REF!,#REF!,0)),""),IF(#REF!=4,INDEX(#REF!,MATCH(R$4,#REF!,0),MATCH(#REF!,#REF!,0)),"")))))</f>
        <v>#REF!</v>
      </c>
      <c r="S93" s="67" t="e">
        <f>IF(EXACT((#REF!),(PROPER(TEXT(S$3,"dddd")))),"",IF(AND(EXACT((#REF!),(PROPER(TEXT(R$3,"dddd")))),(EXACT((#REF!),PROPER(TEXT(S92,"dddd"))))),"",IF(#REF!=1,IF(AND((P93=""),(Q93=""),(R93="")),INDEX(#REF!,MATCH(S$4,#REF!,0),MATCH(#REF!,#REF!,0)),""),IF(#REF!=2,IF(R93="",INDEX(#REF!,MATCH(S$4,#REF!,0),MATCH(#REF!,#REF!,0)),""),IF(#REF!=4,INDEX(#REF!,MATCH(S$4,#REF!,0),MATCH(#REF!,#REF!,0)),"")))))</f>
        <v>#REF!</v>
      </c>
      <c r="T93" s="67" t="e">
        <f>IF(EXACT((#REF!),(PROPER(TEXT(T$3,"dddd")))),"",IF(AND(EXACT((#REF!),(PROPER(TEXT(S$3,"dddd")))),(EXACT((#REF!),PROPER(TEXT(T92,"dddd"))))),"",IF(#REF!=1,IF(AND((Q93=""),(R93=""),(S93="")),INDEX(#REF!,MATCH(T$4,#REF!,0),MATCH(#REF!,#REF!,0)),""),IF(#REF!=2,IF(S93="",INDEX(#REF!,MATCH(T$4,#REF!,0),MATCH(#REF!,#REF!,0)),""),IF(#REF!=4,INDEX(#REF!,MATCH(T$4,#REF!,0),MATCH(#REF!,#REF!,0)),"")))))</f>
        <v>#REF!</v>
      </c>
      <c r="U93" s="68" t="e">
        <f>IF(EXACT((#REF!),(PROPER(TEXT(U$3,"dddd")))),"",IF(AND(EXACT((#REF!),(PROPER(TEXT(T$3,"dddd")))),(EXACT((#REF!),PROPER(TEXT(U92,"dddd"))))),"",IF(#REF!=1,IF(AND((R93=""),(S93=""),(T93="")),INDEX(#REF!,MATCH(U$4,#REF!,0),MATCH(#REF!,#REF!,0)),""),IF(#REF!=2,IF(T93="",INDEX(#REF!,MATCH(U$4,#REF!,0),MATCH(#REF!,#REF!,0)),""),IF(#REF!=4,INDEX(#REF!,MATCH(U$4,#REF!,0),MATCH(#REF!,#REF!,0)),"")))))</f>
        <v>#REF!</v>
      </c>
      <c r="V93" s="68" t="e">
        <f>IF(EXACT((#REF!),(PROPER(TEXT(V$3,"dddd")))),"",IF(AND(EXACT((#REF!),(PROPER(TEXT(U$3,"dddd")))),(EXACT((#REF!),PROPER(TEXT(V92,"dddd"))))),"",IF(#REF!=1,IF(AND((S93=""),(T93=""),(U93="")),INDEX(#REF!,MATCH(V$4,#REF!,0),MATCH(#REF!,#REF!,0)),""),IF(#REF!=2,IF(U93="",INDEX(#REF!,MATCH(V$4,#REF!,0),MATCH(#REF!,#REF!,0)),""),IF(#REF!=4,INDEX(#REF!,MATCH(V$4,#REF!,0),MATCH(#REF!,#REF!,0)),"")))))</f>
        <v>#REF!</v>
      </c>
      <c r="W93" s="68" t="e">
        <f>IF(EXACT((#REF!),(PROPER(TEXT(W$3,"dddd")))),"",IF(AND(EXACT((#REF!),(PROPER(TEXT(V$3,"dddd")))),(EXACT((#REF!),PROPER(TEXT(W92,"dddd"))))),"",IF(#REF!=1,IF(AND((T93=""),(U93=""),(V93="")),INDEX(#REF!,MATCH(W$4,#REF!,0),MATCH(#REF!,#REF!,0)),""),IF(#REF!=2,IF(V93="",INDEX(#REF!,MATCH(W$4,#REF!,0),MATCH(#REF!,#REF!,0)),""),IF(#REF!=4,INDEX(#REF!,MATCH(W$4,#REF!,0),MATCH(#REF!,#REF!,0)),"")))))</f>
        <v>#REF!</v>
      </c>
      <c r="X93" s="68" t="e">
        <f>IF(EXACT((#REF!),(PROPER(TEXT(X$3,"dddd")))),"",IF(AND(EXACT((#REF!),(PROPER(TEXT(W$3,"dddd")))),(EXACT((#REF!),PROPER(TEXT(X92,"dddd"))))),"",IF(#REF!=1,IF(AND((U93=""),(V93=""),(W93="")),INDEX(#REF!,MATCH(X$4,#REF!,0),MATCH(#REF!,#REF!,0)),""),IF(#REF!=2,IF(W93="",INDEX(#REF!,MATCH(X$4,#REF!,0),MATCH(#REF!,#REF!,0)),""),IF(#REF!=4,INDEX(#REF!,MATCH(X$4,#REF!,0),MATCH(#REF!,#REF!,0)),"")))))</f>
        <v>#REF!</v>
      </c>
      <c r="Y93" s="67" t="e">
        <f>IF(EXACT((#REF!),(PROPER(TEXT(Y$3,"dddd")))),"",IF(AND(EXACT((#REF!),(PROPER(TEXT(X$3,"dddd")))),(EXACT((#REF!),PROPER(TEXT(Y92,"dddd"))))),"",IF(#REF!=1,IF(AND((V93=""),(W93=""),(X93="")),INDEX(#REF!,MATCH(Y$4,#REF!,0),MATCH(#REF!,#REF!,0)),""),IF(#REF!=2,IF(X93="",INDEX(#REF!,MATCH(Y$4,#REF!,0),MATCH(#REF!,#REF!,0)),""),IF(#REF!=4,INDEX(#REF!,MATCH(Y$4,#REF!,0),MATCH(#REF!,#REF!,0)),"")))))</f>
        <v>#REF!</v>
      </c>
      <c r="Z93" s="67" t="e">
        <f>IF(EXACT((#REF!),(PROPER(TEXT(Z$3,"dddd")))),"",IF(AND(EXACT((#REF!),(PROPER(TEXT(Y$3,"dddd")))),(EXACT((#REF!),PROPER(TEXT(Z92,"dddd"))))),"",IF(#REF!=1,IF(AND((W93=""),(X93=""),(Y93="")),INDEX(#REF!,MATCH(Z$4,#REF!,0),MATCH(#REF!,#REF!,0)),""),IF(#REF!=2,IF(Y93="",INDEX(#REF!,MATCH(Z$4,#REF!,0),MATCH(#REF!,#REF!,0)),""),IF(#REF!=4,INDEX(#REF!,MATCH(Z$4,#REF!,0),MATCH(#REF!,#REF!,0)),"")))))</f>
        <v>#REF!</v>
      </c>
      <c r="AA93" s="67" t="e">
        <f>IF(EXACT((#REF!),(PROPER(TEXT(AA$3,"dddd")))),"",IF(AND(EXACT((#REF!),(PROPER(TEXT(Z$3,"dddd")))),(EXACT((#REF!),PROPER(TEXT(AA92,"dddd"))))),"",IF(#REF!=1,IF(AND((X93=""),(Y93=""),(Z93="")),INDEX(#REF!,MATCH(AA$4,#REF!,0),MATCH(#REF!,#REF!,0)),""),IF(#REF!=2,IF(Z93="",INDEX(#REF!,MATCH(AA$4,#REF!,0),MATCH(#REF!,#REF!,0)),""),IF(#REF!=4,INDEX(#REF!,MATCH(AA$4,#REF!,0),MATCH(#REF!,#REF!,0)),"")))))</f>
        <v>#REF!</v>
      </c>
      <c r="AB93" s="67" t="e">
        <f>IF(EXACT((#REF!),(PROPER(TEXT(AB$3,"dddd")))),"",IF(AND(EXACT((#REF!),(PROPER(TEXT(AA$3,"dddd")))),(EXACT((#REF!),PROPER(TEXT(AB92,"dddd"))))),"",IF(#REF!=1,IF(AND((Y93=""),(Z93=""),(AA93="")),INDEX(#REF!,MATCH(AB$4,#REF!,0),MATCH(#REF!,#REF!,0)),""),IF(#REF!=2,IF(AA93="",INDEX(#REF!,MATCH(AB$4,#REF!,0),MATCH(#REF!,#REF!,0)),""),IF(#REF!=4,INDEX(#REF!,MATCH(AB$4,#REF!,0),MATCH(#REF!,#REF!,0)),"")))))</f>
        <v>#REF!</v>
      </c>
      <c r="AC93" s="67" t="e">
        <f>IF(EXACT((#REF!),(PROPER(TEXT(AC$3,"dddd")))),"",IF(AND(EXACT((#REF!),(PROPER(TEXT(AB$3,"dddd")))),(EXACT((#REF!),PROPER(TEXT(AC92,"dddd"))))),"",IF(#REF!=1,IF(AND((Z93=""),(AA93=""),(AB93="")),INDEX(#REF!,MATCH(AC$4,#REF!,0),MATCH(#REF!,#REF!,0)),""),IF(#REF!=2,IF(AB93="",INDEX(#REF!,MATCH(AC$4,#REF!,0),MATCH(#REF!,#REF!,0)),""),IF(#REF!=4,INDEX(#REF!,MATCH(AC$4,#REF!,0),MATCH(#REF!,#REF!,0)),"")))))</f>
        <v>#REF!</v>
      </c>
      <c r="AD93" s="68" t="e">
        <f>IF(EXACT((#REF!),(PROPER(TEXT(AD$3,"dddd")))),"",IF(AND(EXACT((#REF!),(PROPER(TEXT(AC$3,"dddd")))),(EXACT((#REF!),PROPER(TEXT(AD92,"dddd"))))),"",IF(#REF!=1,IF(AND((AA93=""),(AB93=""),(AC93="")),INDEX(#REF!,MATCH(AD$4,#REF!,0),MATCH(#REF!,#REF!,0)),""),IF(#REF!=2,IF(AC93="",INDEX(#REF!,MATCH(AD$4,#REF!,0),MATCH(#REF!,#REF!,0)),""),IF(#REF!=4,INDEX(#REF!,MATCH(AD$4,#REF!,0),MATCH(#REF!,#REF!,0)),"")))))</f>
        <v>#REF!</v>
      </c>
      <c r="AE93" s="68" t="e">
        <f>IF(EXACT((#REF!),(PROPER(TEXT(AE$3,"dddd")))),"",IF(AND(EXACT((#REF!),(PROPER(TEXT(AD$3,"dddd")))),(EXACT((#REF!),PROPER(TEXT(AE92,"dddd"))))),"",IF(#REF!=1,IF(AND((AB93=""),(AC93=""),(AD93="")),INDEX(#REF!,MATCH(AE$4,#REF!,0),MATCH(#REF!,#REF!,0)),""),IF(#REF!=2,IF(AD93="",INDEX(#REF!,MATCH(AE$4,#REF!,0),MATCH(#REF!,#REF!,0)),""),IF(#REF!=4,INDEX(#REF!,MATCH(AE$4,#REF!,0),MATCH(#REF!,#REF!,0)),"")))))</f>
        <v>#REF!</v>
      </c>
      <c r="AF93" s="68" t="e">
        <f>IF(EXACT((#REF!),(PROPER(TEXT(AF$3,"dddd")))),"",IF(AND(EXACT((#REF!),(PROPER(TEXT(AE$3,"dddd")))),(EXACT((#REF!),PROPER(TEXT(AF92,"dddd"))))),"",IF(#REF!=1,IF(AND((AC93=""),(AD93=""),(AE93="")),INDEX(#REF!,MATCH(AF$4,#REF!,0),MATCH(#REF!,#REF!,0)),""),IF(#REF!=2,IF(AE93="",INDEX(#REF!,MATCH(AF$4,#REF!,0),MATCH(#REF!,#REF!,0)),""),IF(#REF!=4,INDEX(#REF!,MATCH(AF$4,#REF!,0),MATCH(#REF!,#REF!,0)),"")))))</f>
        <v>#REF!</v>
      </c>
      <c r="AG93" s="68" t="e">
        <f>IF(EXACT((#REF!),(PROPER(TEXT(AG$3,"dddd")))),"",IF(AND(EXACT((#REF!),(PROPER(TEXT(AF$3,"dddd")))),(EXACT((#REF!),PROPER(TEXT(AG92,"dddd"))))),"",IF(#REF!=1,IF(AND((AD93=""),(AE93=""),(AF93="")),INDEX(#REF!,MATCH(AG$4,#REF!,0),MATCH(#REF!,#REF!,0)),""),IF(#REF!=2,IF(AF93="",INDEX(#REF!,MATCH(AG$4,#REF!,0),MATCH(#REF!,#REF!,0)),""),IF(#REF!=4,INDEX(#REF!,MATCH(AG$4,#REF!,0),MATCH(#REF!,#REF!,0)),"")))))</f>
        <v>#REF!</v>
      </c>
      <c r="AH93" s="67" t="e">
        <f>IF(EXACT((#REF!),(PROPER(TEXT(AH$3,"dddd")))),"",IF(AND(EXACT((#REF!),(PROPER(TEXT(AG$3,"dddd")))),(EXACT((#REF!),PROPER(TEXT(AH92,"dddd"))))),"",IF(#REF!=1,IF(AND((AE93=""),(AF93=""),(AG93="")),INDEX(#REF!,MATCH(AH$4,#REF!,0),MATCH(#REF!,#REF!,0)),""),IF(#REF!=2,IF(AG93="",INDEX(#REF!,MATCH(AH$4,#REF!,0),MATCH(#REF!,#REF!,0)),""),IF(#REF!=4,INDEX(#REF!,MATCH(AH$4,#REF!,0),MATCH(#REF!,#REF!,0)),"")))))</f>
        <v>#REF!</v>
      </c>
      <c r="AI93" s="67" t="e">
        <f>IF(EXACT((#REF!),(PROPER(TEXT(AI$3,"dddd")))),"",IF(AND(EXACT((#REF!),(PROPER(TEXT(AH$3,"dddd")))),(EXACT((#REF!),PROPER(TEXT(AI92,"dddd"))))),"",IF(#REF!=1,IF(AND((AF93=""),(AG93=""),(AH93="")),INDEX(#REF!,MATCH(AI$4,#REF!,0),MATCH(#REF!,#REF!,0)),""),IF(#REF!=2,IF(AH93="",INDEX(#REF!,MATCH(AI$4,#REF!,0),MATCH(#REF!,#REF!,0)),""),IF(#REF!=4,INDEX(#REF!,MATCH(AI$4,#REF!,0),MATCH(#REF!,#REF!,0)),"")))))</f>
        <v>#REF!</v>
      </c>
      <c r="AJ93" s="67" t="e">
        <f>IF(EXACT((#REF!),(PROPER(TEXT(AJ$3,"dddd")))),"",IF(AND(EXACT((#REF!),(PROPER(TEXT(AI$3,"dddd")))),(EXACT((#REF!),PROPER(TEXT(AJ92,"dddd"))))),"",IF(#REF!=1,IF(AND((AG93=""),(AH93=""),(AI93="")),INDEX(#REF!,MATCH(AJ$4,#REF!,0),MATCH(#REF!,#REF!,0)),""),IF(#REF!=2,IF(AI93="",INDEX(#REF!,MATCH(AJ$4,#REF!,0),MATCH(#REF!,#REF!,0)),""),IF(#REF!=4,INDEX(#REF!,MATCH(AJ$4,#REF!,0),MATCH(#REF!,#REF!,0)),"")))))</f>
        <v>#REF!</v>
      </c>
      <c r="AK93" s="67" t="e">
        <f>IF(EXACT((#REF!),(PROPER(TEXT(AK$3,"dddd")))),"",IF(AND(EXACT((#REF!),(PROPER(TEXT(AJ$3,"dddd")))),(EXACT((#REF!),PROPER(TEXT(AK92,"dddd"))))),"",IF(#REF!=1,IF(AND((AH93=""),(AI93=""),(AJ93="")),INDEX(#REF!,MATCH(AK$4,#REF!,0),MATCH(#REF!,#REF!,0)),""),IF(#REF!=2,IF(AJ93="",INDEX(#REF!,MATCH(AK$4,#REF!,0),MATCH(#REF!,#REF!,0)),""),IF(#REF!=4,INDEX(#REF!,MATCH(AK$4,#REF!,0),MATCH(#REF!,#REF!,0)),"")))))</f>
        <v>#REF!</v>
      </c>
      <c r="AL93" s="67" t="e">
        <f>IF(EXACT((#REF!),(PROPER(TEXT(AL$3,"dddd")))),"",IF(AND(EXACT((#REF!),(PROPER(TEXT(AK$3,"dddd")))),(EXACT((#REF!),PROPER(TEXT(AL92,"dddd"))))),"",IF(#REF!=1,IF(AND((AI93=""),(AJ93=""),(AK93="")),INDEX(#REF!,MATCH(AL$4,#REF!,0),MATCH(#REF!,#REF!,0)),""),IF(#REF!=2,IF(AK93="",INDEX(#REF!,MATCH(AL$4,#REF!,0),MATCH(#REF!,#REF!,0)),""),IF(#REF!=4,INDEX(#REF!,MATCH(AL$4,#REF!,0),MATCH(#REF!,#REF!,0)),"")))))</f>
        <v>#REF!</v>
      </c>
      <c r="AM93" s="68" t="e">
        <f>IF(EXACT((#REF!),(PROPER(TEXT(AM$3,"dddd")))),"",IF(AND(EXACT((#REF!),(PROPER(TEXT(AL$3,"dddd")))),(EXACT((#REF!),PROPER(TEXT(AM92,"dddd"))))),"",IF(#REF!=1,IF(AND((AJ93=""),(AK93=""),(AL93="")),INDEX(#REF!,MATCH(AM$4,#REF!,0),MATCH(#REF!,#REF!,0)),""),IF(#REF!=2,IF(AL93="",INDEX(#REF!,MATCH(AM$4,#REF!,0),MATCH(#REF!,#REF!,0)),""),IF(#REF!=4,INDEX(#REF!,MATCH(AM$4,#REF!,0),MATCH(#REF!,#REF!,0)),"")))))</f>
        <v>#REF!</v>
      </c>
      <c r="AN93" s="68" t="e">
        <f>IF(EXACT((#REF!),(PROPER(TEXT(AN$3,"dddd")))),"",IF(AND(EXACT((#REF!),(PROPER(TEXT(AM$3,"dddd")))),(EXACT((#REF!),PROPER(TEXT(AN92,"dddd"))))),"",IF(#REF!=1,IF(AND((AK93=""),(AL93=""),(AM93="")),INDEX(#REF!,MATCH(AN$4,#REF!,0),MATCH(#REF!,#REF!,0)),""),IF(#REF!=2,IF(AM93="",INDEX(#REF!,MATCH(AN$4,#REF!,0),MATCH(#REF!,#REF!,0)),""),IF(#REF!=4,INDEX(#REF!,MATCH(AN$4,#REF!,0),MATCH(#REF!,#REF!,0)),"")))))</f>
        <v>#REF!</v>
      </c>
      <c r="AO93" s="68" t="e">
        <f>IF(EXACT((#REF!),(PROPER(TEXT(AO$3,"dddd")))),"",IF(AND(EXACT((#REF!),(PROPER(TEXT(AN$3,"dddd")))),(EXACT((#REF!),PROPER(TEXT(AO92,"dddd"))))),"",IF(#REF!=1,IF(AND((AL93=""),(AM93=""),(AN93="")),INDEX(#REF!,MATCH(AO$4,#REF!,0),MATCH(#REF!,#REF!,0)),""),IF(#REF!=2,IF(AN93="",INDEX(#REF!,MATCH(AO$4,#REF!,0),MATCH(#REF!,#REF!,0)),""),IF(#REF!=4,INDEX(#REF!,MATCH(AO$4,#REF!,0),MATCH(#REF!,#REF!,0)),"")))))</f>
        <v>#REF!</v>
      </c>
      <c r="AP93" s="68" t="e">
        <f>IF(EXACT((#REF!),(PROPER(TEXT(AP$3,"dddd")))),"",IF(AND(EXACT((#REF!),(PROPER(TEXT(AO$3,"dddd")))),(EXACT((#REF!),PROPER(TEXT(AP92,"dddd"))))),"",IF(#REF!=1,IF(AND((AM93=""),(AN93=""),(AO93="")),INDEX(#REF!,MATCH(AP$4,#REF!,0),MATCH(#REF!,#REF!,0)),""),IF(#REF!=2,IF(AO93="",INDEX(#REF!,MATCH(AP$4,#REF!,0),MATCH(#REF!,#REF!,0)),""),IF(#REF!=4,INDEX(#REF!,MATCH(AP$4,#REF!,0),MATCH(#REF!,#REF!,0)),"")))))</f>
        <v>#REF!</v>
      </c>
      <c r="AQ93" s="67" t="e">
        <f>IF(EXACT((#REF!),(PROPER(TEXT(AQ$3,"dddd")))),"",IF(AND(EXACT((#REF!),(PROPER(TEXT(AP$3,"dddd")))),(EXACT((#REF!),PROPER(TEXT(AQ92,"dddd"))))),"",IF(#REF!=1,IF(AND((AN93=""),(AO93=""),(AP93="")),INDEX(#REF!,MATCH(AQ$4,#REF!,0),MATCH(#REF!,#REF!,0)),""),IF(#REF!=2,IF(AP93="",INDEX(#REF!,MATCH(AQ$4,#REF!,0),MATCH(#REF!,#REF!,0)),""),IF(#REF!=4,INDEX(#REF!,MATCH(AQ$4,#REF!,0),MATCH(#REF!,#REF!,0)),"")))))</f>
        <v>#REF!</v>
      </c>
      <c r="AR93" s="67" t="e">
        <f>IF(EXACT((#REF!),(PROPER(TEXT(AR$3,"dddd")))),"",IF(AND(EXACT((#REF!),(PROPER(TEXT(AQ$3,"dddd")))),(EXACT((#REF!),PROPER(TEXT(AR92,"dddd"))))),"",IF(#REF!=1,IF(AND((AO93=""),(AP93=""),(AQ93="")),INDEX(#REF!,MATCH(AR$4,#REF!,0),MATCH(#REF!,#REF!,0)),""),IF(#REF!=2,IF(AQ93="",INDEX(#REF!,MATCH(AR$4,#REF!,0),MATCH(#REF!,#REF!,0)),""),IF(#REF!=4,INDEX(#REF!,MATCH(AR$4,#REF!,0),MATCH(#REF!,#REF!,0)),"")))))</f>
        <v>#REF!</v>
      </c>
      <c r="AS93" s="67" t="e">
        <f>IF(EXACT((#REF!),(PROPER(TEXT(AS$3,"dddd")))),"",IF(AND(EXACT((#REF!),(PROPER(TEXT(AR$3,"dddd")))),(EXACT((#REF!),PROPER(TEXT(AS92,"dddd"))))),"",IF(#REF!=1,IF(AND((AP93=""),(AQ93=""),(AR93="")),INDEX(#REF!,MATCH(AS$4,#REF!,0),MATCH(#REF!,#REF!,0)),""),IF(#REF!=2,IF(AR93="",INDEX(#REF!,MATCH(AS$4,#REF!,0),MATCH(#REF!,#REF!,0)),""),IF(#REF!=4,INDEX(#REF!,MATCH(AS$4,#REF!,0),MATCH(#REF!,#REF!,0)),"")))))</f>
        <v>#REF!</v>
      </c>
      <c r="AT93" s="67" t="e">
        <f>IF(EXACT((#REF!),(PROPER(TEXT(AT$3,"dddd")))),"",IF(AND(EXACT((#REF!),(PROPER(TEXT(AS$3,"dddd")))),(EXACT((#REF!),PROPER(TEXT(AT92,"dddd"))))),"",IF(#REF!=1,IF(AND((AQ93=""),(AR93=""),(AS93="")),INDEX(#REF!,MATCH(AT$4,#REF!,0),MATCH(#REF!,#REF!,0)),""),IF(#REF!=2,IF(AS93="",INDEX(#REF!,MATCH(AT$4,#REF!,0),MATCH(#REF!,#REF!,0)),""),IF(#REF!=4,INDEX(#REF!,MATCH(AT$4,#REF!,0),MATCH(#REF!,#REF!,0)),"")))))</f>
        <v>#REF!</v>
      </c>
      <c r="AU93" s="67" t="e">
        <f>IF(EXACT((#REF!),(PROPER(TEXT(AU$3,"dddd")))),"",IF(AND(EXACT((#REF!),(PROPER(TEXT(AT$3,"dddd")))),(EXACT((#REF!),PROPER(TEXT(AU92,"dddd"))))),"",IF(#REF!=1,IF(AND((AR93=""),(AS93=""),(AT93="")),INDEX(#REF!,MATCH(AU$4,#REF!,0),MATCH(#REF!,#REF!,0)),""),IF(#REF!=2,IF(AT93="",INDEX(#REF!,MATCH(AU$4,#REF!,0),MATCH(#REF!,#REF!,0)),""),IF(#REF!=4,INDEX(#REF!,MATCH(AU$4,#REF!,0),MATCH(#REF!,#REF!,0)),"")))))</f>
        <v>#REF!</v>
      </c>
      <c r="AV93" s="68" t="e">
        <f>IF(EXACT((#REF!),(PROPER(TEXT(AV$3,"dddd")))),"",IF(AND(EXACT((#REF!),(PROPER(TEXT(AU$3,"dddd")))),(EXACT((#REF!),PROPER(TEXT(AV92,"dddd"))))),"",IF(#REF!=1,IF(AND((AS93=""),(AT93=""),(AU93="")),INDEX(#REF!,MATCH(AV$4,#REF!,0),MATCH(#REF!,#REF!,0)),""),IF(#REF!=2,IF(AU93="",INDEX(#REF!,MATCH(AV$4,#REF!,0),MATCH(#REF!,#REF!,0)),""),IF(#REF!=4,INDEX(#REF!,MATCH(AV$4,#REF!,0),MATCH(#REF!,#REF!,0)),"")))))</f>
        <v>#REF!</v>
      </c>
      <c r="AW93" s="68" t="e">
        <f>IF(EXACT((#REF!),(PROPER(TEXT(AW$3,"dddd")))),"",IF(AND(EXACT((#REF!),(PROPER(TEXT(AV$3,"dddd")))),(EXACT((#REF!),PROPER(TEXT(AW92,"dddd"))))),"",IF(#REF!=1,IF(AND((AT93=""),(AU93=""),(AV93="")),INDEX(#REF!,MATCH(AW$4,#REF!,0),MATCH(#REF!,#REF!,0)),""),IF(#REF!=2,IF(AV93="",INDEX(#REF!,MATCH(AW$4,#REF!,0),MATCH(#REF!,#REF!,0)),""),IF(#REF!=4,INDEX(#REF!,MATCH(AW$4,#REF!,0),MATCH(#REF!,#REF!,0)),"")))))</f>
        <v>#REF!</v>
      </c>
      <c r="AX93" s="68" t="e">
        <f>IF(EXACT((#REF!),(PROPER(TEXT(AX$3,"dddd")))),"",IF(AND(EXACT((#REF!),(PROPER(TEXT(AW$3,"dddd")))),(EXACT((#REF!),PROPER(TEXT(AX92,"dddd"))))),"",IF(#REF!=1,IF(AND((AU93=""),(AV93=""),(AW93="")),INDEX(#REF!,MATCH(AX$4,#REF!,0),MATCH(#REF!,#REF!,0)),""),IF(#REF!=2,IF(AW93="",INDEX(#REF!,MATCH(AX$4,#REF!,0),MATCH(#REF!,#REF!,0)),""),IF(#REF!=4,INDEX(#REF!,MATCH(AX$4,#REF!,0),MATCH(#REF!,#REF!,0)),"")))))</f>
        <v>#REF!</v>
      </c>
      <c r="AY93" s="68" t="e">
        <f>IF(EXACT((#REF!),(PROPER(TEXT(AY$3,"dddd")))),"",IF(AND(EXACT((#REF!),(PROPER(TEXT(AX$3,"dddd")))),(EXACT((#REF!),PROPER(TEXT(AY92,"dddd"))))),"",IF(#REF!=1,IF(AND((AV93=""),(AW93=""),(AX93="")),INDEX(#REF!,MATCH(AY$4,#REF!,0),MATCH(#REF!,#REF!,0)),""),IF(#REF!=2,IF(AX93="",INDEX(#REF!,MATCH(AY$4,#REF!,0),MATCH(#REF!,#REF!,0)),""),IF(#REF!=4,INDEX(#REF!,MATCH(AY$4,#REF!,0),MATCH(#REF!,#REF!,0)),"")))))</f>
        <v>#REF!</v>
      </c>
      <c r="AZ93" s="67" t="e">
        <f>IF(EXACT((#REF!),(PROPER(TEXT(AZ$3,"dddd")))),"",IF(AND(EXACT((#REF!),(PROPER(TEXT(AY$3,"dddd")))),(EXACT((#REF!),PROPER(TEXT(AZ92,"dddd"))))),"",IF(#REF!=1,IF(AND((AW93=""),(AX93=""),(AY93="")),INDEX(#REF!,MATCH(AZ$4,#REF!,0),MATCH(#REF!,#REF!,0)),""),IF(#REF!=2,IF(AY93="",INDEX(#REF!,MATCH(AZ$4,#REF!,0),MATCH(#REF!,#REF!,0)),""),IF(#REF!=4,INDEX(#REF!,MATCH(AZ$4,#REF!,0),MATCH(#REF!,#REF!,0)),"")))))</f>
        <v>#REF!</v>
      </c>
      <c r="BA93" s="67" t="e">
        <f>IF(EXACT((#REF!),(PROPER(TEXT(BA$3,"dddd")))),"",IF(AND(EXACT((#REF!),(PROPER(TEXT(AZ$3,"dddd")))),(EXACT((#REF!),PROPER(TEXT(BA92,"dddd"))))),"",IF(#REF!=1,IF(AND((AX93=""),(AY93=""),(AZ93="")),INDEX(#REF!,MATCH(BA$4,#REF!,0),MATCH(#REF!,#REF!,0)),""),IF(#REF!=2,IF(AZ93="",INDEX(#REF!,MATCH(BA$4,#REF!,0),MATCH(#REF!,#REF!,0)),""),IF(#REF!=4,INDEX(#REF!,MATCH(BA$4,#REF!,0),MATCH(#REF!,#REF!,0)),"")))))</f>
        <v>#REF!</v>
      </c>
      <c r="BB93" s="67" t="e">
        <f>IF(EXACT((#REF!),(PROPER(TEXT(BB$3,"dddd")))),"",IF(AND(EXACT((#REF!),(PROPER(TEXT(BA$3,"dddd")))),(EXACT((#REF!),PROPER(TEXT(BB92,"dddd"))))),"",IF(#REF!=1,IF(AND((AY93=""),(AZ93=""),(BA93="")),INDEX(#REF!,MATCH(BB$4,#REF!,0),MATCH(#REF!,#REF!,0)),""),IF(#REF!=2,IF(BA93="",INDEX(#REF!,MATCH(BB$4,#REF!,0),MATCH(#REF!,#REF!,0)),""),IF(#REF!=4,INDEX(#REF!,MATCH(BB$4,#REF!,0),MATCH(#REF!,#REF!,0)),"")))))</f>
        <v>#REF!</v>
      </c>
      <c r="BC93" s="67" t="e">
        <f>IF(EXACT((#REF!),(PROPER(TEXT(BC$3,"dddd")))),"",IF(AND(EXACT((#REF!),(PROPER(TEXT(BB$3,"dddd")))),(EXACT((#REF!),PROPER(TEXT(BC92,"dddd"))))),"",IF(#REF!=1,IF(AND((AZ93=""),(BA93=""),(BB93="")),INDEX(#REF!,MATCH(BC$4,#REF!,0),MATCH(#REF!,#REF!,0)),""),IF(#REF!=2,IF(BB93="",INDEX(#REF!,MATCH(BC$4,#REF!,0),MATCH(#REF!,#REF!,0)),""),IF(#REF!=4,INDEX(#REF!,MATCH(BC$4,#REF!,0),MATCH(#REF!,#REF!,0)),"")))))</f>
        <v>#REF!</v>
      </c>
      <c r="BD93" s="68" t="e">
        <f>IF(EXACT((#REF!),(PROPER(TEXT(BD$3,"dddd")))),"",IF(AND(EXACT((#REF!),(PROPER(TEXT(BC$3,"dddd")))),(EXACT((#REF!),PROPER(TEXT(BD92,"dddd"))))),"",IF(#REF!=1,IF(AND((BA93=""),(BB93=""),(BC93="")),INDEX(#REF!,MATCH(BD$4,#REF!,0),MATCH(#REF!,#REF!,0)),""),IF(#REF!=2,IF(BC93="",INDEX(#REF!,MATCH(BD$4,#REF!,0),MATCH(#REF!,#REF!,0)),""),IF(#REF!=4,INDEX(#REF!,MATCH(BD$4,#REF!,0),MATCH(#REF!,#REF!,0)),"")))))</f>
        <v>#REF!</v>
      </c>
      <c r="BE93" s="68" t="e">
        <f>IF(EXACT((#REF!),(PROPER(TEXT(BE$3,"dddd")))),"",IF(AND(EXACT((#REF!),(PROPER(TEXT(BD$3,"dddd")))),(EXACT((#REF!),PROPER(TEXT(BE92,"dddd"))))),"",IF(#REF!=1,IF(AND((BB93=""),(BC93=""),(BD93="")),INDEX(#REF!,MATCH(BE$4,#REF!,0),MATCH(#REF!,#REF!,0)),""),IF(#REF!=2,IF(BD93="",INDEX(#REF!,MATCH(BE$4,#REF!,0),MATCH(#REF!,#REF!,0)),""),IF(#REF!=4,INDEX(#REF!,MATCH(BE$4,#REF!,0),MATCH(#REF!,#REF!,0)),"")))))</f>
        <v>#REF!</v>
      </c>
      <c r="BF93" s="68" t="e">
        <f>IF(EXACT((#REF!),(PROPER(TEXT(BF$3,"dddd")))),"",IF(AND(EXACT((#REF!),(PROPER(TEXT(BE$3,"dddd")))),(EXACT((#REF!),PROPER(TEXT(BF92,"dddd"))))),"",IF(#REF!=1,IF(AND((BC93=""),(BD93=""),(BE93="")),INDEX(#REF!,MATCH(BF$4,#REF!,0),MATCH(#REF!,#REF!,0)),""),IF(#REF!=2,IF(BE93="",INDEX(#REF!,MATCH(BF$4,#REF!,0),MATCH(#REF!,#REF!,0)),""),IF(#REF!=4,INDEX(#REF!,MATCH(BF$4,#REF!,0),MATCH(#REF!,#REF!,0)),"")))))</f>
        <v>#REF!</v>
      </c>
      <c r="BG93" s="68" t="e">
        <f>IF(EXACT((#REF!),(PROPER(TEXT(BG$3,"dddd")))),"",IF(AND(EXACT((#REF!),(PROPER(TEXT(BF$3,"dddd")))),(EXACT((#REF!),PROPER(TEXT(BG92,"dddd"))))),"",IF(#REF!=1,IF(AND((BD93=""),(BE93=""),(BF93="")),INDEX(#REF!,MATCH(BG$4,#REF!,0),MATCH(#REF!,#REF!,0)),""),IF(#REF!=2,IF(BF93="",INDEX(#REF!,MATCH(BG$4,#REF!,0),MATCH(#REF!,#REF!,0)),""),IF(#REF!=4,INDEX(#REF!,MATCH(BG$4,#REF!,0),MATCH(#REF!,#REF!,0)),"")))))</f>
        <v>#REF!</v>
      </c>
    </row>
    <row r="94" spans="1:59" ht="26.25" customHeight="1" x14ac:dyDescent="0.25">
      <c r="A94" s="75" t="e">
        <f t="shared" si="2"/>
        <v>#REF!</v>
      </c>
      <c r="B94" s="52" t="s">
        <v>271</v>
      </c>
      <c r="C94" s="52" t="s">
        <v>83</v>
      </c>
      <c r="D94" s="52" t="s">
        <v>331</v>
      </c>
      <c r="E94" s="52" t="s">
        <v>85</v>
      </c>
      <c r="F94" s="72" t="e">
        <f>IF(ISNA(VLOOKUP(E94,#REF!,2,FALSE)),"",VLOOKUP(E94,#REF!,2,FALSE))</f>
        <v>#REF!</v>
      </c>
      <c r="G94" s="72" t="e">
        <f>IF(ISNA(VLOOKUP(E94,#REF!,3,0)),"",VLOOKUP(E94,#REF!,3,0))</f>
        <v>#REF!</v>
      </c>
      <c r="H94" s="67" t="e">
        <f>IF(EXACT((#REF!),(PROPER(TEXT(H$3,"dddd")))),"",IF(EXACT(H$4,#REF!),IF(#REF!=4,INDEX(#REF!,MATCH(H$4,#REF!,0),MATCH(#REF!,#REF!,0)),INDEX(#REF!,MATCH(#REF!,#REF!,0),MATCH(#REF!,#REF!,0))),""))</f>
        <v>#REF!</v>
      </c>
      <c r="I94" s="67" t="e">
        <f>IF(EXACT((#REF!),(PROPER(TEXT(I$3,"dddd")))),"",IF(EXACT(I$4,#REF!),IF(H94="",IF(OR((#REF!=4),(#REF!=3),(#REF!=2),(#REF!=1)),INDEX(#REF!,MATCH(I$4,#REF!,0),MATCH(#REF!,#REF!,0)),"")),IF(#REF!=4,IF(H94="","",INDEX(#REF!,MATCH(I$4,#REF!,0),MATCH(#REF!,#REF!,0))),IF(#REF!=2,IF(H94="",IF(OR((#REF!="Semana1"),(#REF!="Semana2")),INDEX(#REF!,MATCH(I$4,#REF!,0),MATCH(#REF!,#REF!,0)),""),""),IF(#REF!=1,IF(H94="",IF(#REF!="Semana2","",""),""))))))</f>
        <v>#REF!</v>
      </c>
      <c r="J94" s="67" t="e">
        <f>IF(EXACT(J$4,#REF!),IF(I94="",IF(OR((#REF!=4),(#REF!=3),(#REF!=2),(#REF!=1)),INDEX(#REF!,MATCH(J$4,#REF!,0),MATCH(#REF!,#REF!,0)),"")),IF(#REF!=4,IF(I94="","",INDEX(#REF!,MATCH(J$4,#REF!,0),MATCH(#REF!,#REF!,0))),IF(#REF!=2,IF(I94="",IF(OR((#REF!="Semana1"),(#REF!="Semana2"),(#REF!="Semana3")),INDEX(#REF!,MATCH(J$4,#REF!,0),MATCH(#REF!,#REF!,0)),""),""),IF(#REF!=1,IF(I94="",IF(#REF!="Semana3","",""),"")))))</f>
        <v>#REF!</v>
      </c>
      <c r="K94" s="67" t="e">
        <f>IF(EXACT(K$4,#REF!),IF(J94="",IF(OR((#REF!=4),(#REF!=3),(#REF!=2),(#REF!=1)),INDEX(#REF!,MATCH(K$4,#REF!,0),MATCH(#REF!,#REF!,0)),"")),IF(#REF!=4,IF(J94="","",INDEX(#REF!,MATCH(K$4,#REF!,0),MATCH(#REF!,#REF!,0))),IF(#REF!=2,IF(J94="",IF(OR((#REF!="Semana1"),(#REF!="Semana2"),(#REF!="Semana3"),(#REF!="Semana4")),INDEX(#REF!,MATCH(K$4,#REF!,0),MATCH(#REF!,#REF!,0)),""),""),IF(#REF!=1,IF(J94="",IF(#REF!="Semana4","",""),"")))))</f>
        <v>#REF!</v>
      </c>
      <c r="L94" s="67" t="e">
        <f>IF(EXACT(L$4,#REF!),IF(K94="",IF(OR((#REF!=4),(#REF!=3),(#REF!=2),(#REF!=1)),INDEX(#REF!,MATCH(L$4,#REF!,0),MATCH(#REF!,#REF!,0)),"")),IF(#REF!=4,IF(K94="","",INDEX(#REF!,MATCH(L$4,#REF!,0),MATCH(#REF!,#REF!,0))),IF(#REF!=2,IF(K94="",IF(OR((#REF!="Semana1"),(#REF!="Semana2"),(#REF!="Semana3"),(#REF!="Semana4"),(#REF!="Semana5")),INDEX(#REF!,MATCH(L$4,#REF!,0),MATCH(#REF!,#REF!,0)),""),""),IF(#REF!=1,IF(AND((#REF!="Semana1"),(I94=""),(J94=""),(K94="")),INDEX(#REF!,MATCH(L$4,#REF!,0),MATCH(#REF!,#REF!,0)),IF(AND((#REF!="Semana5"),(K94="")),INDEX(#REF!,MATCH(L$4,#REF!,0),MATCH(#REF!,#REF!,0)),""))))))</f>
        <v>#REF!</v>
      </c>
      <c r="M94" s="68" t="e">
        <f>IF(EXACT(M$4,#REF!),IF(L94="",IF(OR((#REF!=4),(#REF!=3),(#REF!=2),(#REF!=1)),INDEX(#REF!,MATCH(M$4,#REF!,0),MATCH(#REF!,#REF!,0)),"")),IF(#REF!=4,IF(L94="","",INDEX(#REF!,MATCH(M$4,#REF!,0),MATCH(#REF!,#REF!,0))),IF(#REF!=2,IF(L94="",IF(OR((#REF!="Semana1"),(#REF!="Semana2"),(#REF!="Semana3"),(#REF!="Semana4"),(#REF!="Semana5")),INDEX(#REF!,MATCH(M$4,#REF!,0),MATCH(#REF!,#REF!,0)),""),""),IF(#REF!=1,IF(AND((#REF!="Semana2"),(J94=""),(K94=""),(L94="")),INDEX(#REF!,MATCH(M$4,#REF!,0),MATCH(#REF!,#REF!,0)),IF(AND((#REF!="Semana6"),(L94="")),INDEX(#REF!,MATCH(M$4,#REF!,0),MATCH(#REF!,#REF!,0)),""))))))</f>
        <v>#REF!</v>
      </c>
      <c r="N94" s="68" t="e">
        <f>IF(EXACT(N$4,#REF!),IF(M94="",IF(OR((#REF!=4),(#REF!=3),(#REF!=2),(#REF!=1)),INDEX(#REF!,MATCH(N$4,#REF!,0),MATCH(#REF!,#REF!,0)),"")),IF(#REF!=4,IF(M94="","",INDEX(#REF!,MATCH(N$4,#REF!,0),MATCH(#REF!,#REF!,0))),IF(#REF!=2,IF(M94="",IF(OR((#REF!="Semana1"),(#REF!="Semana2"),(#REF!="Semana3"),(#REF!="Semana4"),(#REF!="Semana5")),INDEX(#REF!,MATCH(N$4,#REF!,0),MATCH(#REF!,#REF!,0)),""),""),IF(#REF!=1,IF(AND((#REF!="Semana3"),(K94=""),(L94=""),(M94="")),INDEX(#REF!,MATCH(N$4,#REF!,0),MATCH(#REF!,#REF!,0)),IF(AND((#REF!="Semana7"),(M94="")),INDEX(#REF!,MATCH(N$4,#REF!,0),MATCH(#REF!,#REF!,0)),""))))))</f>
        <v>#REF!</v>
      </c>
      <c r="O94" s="68" t="e">
        <f>IF(EXACT(O$4,#REF!),IF(N94="",IF(OR((#REF!=4),(#REF!=3),(#REF!=2),(#REF!=1)),INDEX(#REF!,MATCH(O$4,#REF!,0),MATCH(#REF!,#REF!,0)),"")),IF(#REF!=4,IF(N94="","",INDEX(#REF!,MATCH(O$4,#REF!,0),MATCH(#REF!,#REF!,0))),IF(#REF!=2,IF(N94="",IF(OR((#REF!="Semana1"),(#REF!="Semana2"),(#REF!="Semana3"),(#REF!="Semana4"),(#REF!="Semana5"),(#REF!="Semana6"),(#REF!="Semana7"),(#REF!="Semana8")),INDEX(#REF!,MATCH(O$4,#REF!,0),MATCH(#REF!,#REF!,0)),""),""),IF(#REF!=1,IF(AND((L94=""),(M94=""),(N94="")),INDEX(#REF!,MATCH(O$4,#REF!,0),MATCH(#REF!,#REF!,0)),""),""))))</f>
        <v>#REF!</v>
      </c>
      <c r="P94" s="68" t="e">
        <f>IF(EXACT((#REF!),(PROPER(TEXT(P$3,"dddd")))),"",IF(AND(EXACT((#REF!),(PROPER(TEXT(O$3,"dddd")))),(EXACT((#REF!),PROPER(TEXT(P93,"dddd"))))),"",IF(#REF!=1,IF(AND((M94=""),(N94=""),(O94="")),INDEX(#REF!,MATCH(P$4,#REF!,0),MATCH(#REF!,#REF!,0)),""),IF(#REF!=2,IF(O94="",INDEX(#REF!,MATCH(P$4,#REF!,0),MATCH(#REF!,#REF!,0)),""),IF(#REF!=4,INDEX(#REF!,MATCH(P$4,#REF!,0),MATCH(#REF!,#REF!,0)),"")))))</f>
        <v>#REF!</v>
      </c>
      <c r="Q94" s="67" t="e">
        <f>IF(EXACT((#REF!),(PROPER(TEXT(Q$3,"dddd")))),"",IF(AND(EXACT((#REF!),(PROPER(TEXT(P$3,"dddd")))),(EXACT((#REF!),PROPER(TEXT(Q93,"dddd"))))),"",IF(#REF!=1,IF(AND((N94=""),(O94=""),(P94="")),INDEX(#REF!,MATCH(Q$4,#REF!,0),MATCH(#REF!,#REF!,0)),""),IF(#REF!=2,IF(P94="",INDEX(#REF!,MATCH(Q$4,#REF!,0),MATCH(#REF!,#REF!,0)),""),IF(#REF!=4,INDEX(#REF!,MATCH(Q$4,#REF!,0),MATCH(#REF!,#REF!,0)),"")))))</f>
        <v>#REF!</v>
      </c>
      <c r="R94" s="67" t="e">
        <f>IF(EXACT((#REF!),(PROPER(TEXT(R$3,"dddd")))),"",IF(AND(EXACT((#REF!),(PROPER(TEXT(Q$3,"dddd")))),(EXACT((#REF!),PROPER(TEXT(R93,"dddd"))))),"",IF(#REF!=1,IF(AND((O94=""),(P94=""),(Q94="")),INDEX(#REF!,MATCH(R$4,#REF!,0),MATCH(#REF!,#REF!,0)),""),IF(#REF!=2,IF(Q94="",INDEX(#REF!,MATCH(R$4,#REF!,0),MATCH(#REF!,#REF!,0)),""),IF(#REF!=4,INDEX(#REF!,MATCH(R$4,#REF!,0),MATCH(#REF!,#REF!,0)),"")))))</f>
        <v>#REF!</v>
      </c>
      <c r="S94" s="67" t="e">
        <f>IF(EXACT((#REF!),(PROPER(TEXT(S$3,"dddd")))),"",IF(AND(EXACT((#REF!),(PROPER(TEXT(R$3,"dddd")))),(EXACT((#REF!),PROPER(TEXT(S93,"dddd"))))),"",IF(#REF!=1,IF(AND((P94=""),(Q94=""),(R94="")),INDEX(#REF!,MATCH(S$4,#REF!,0),MATCH(#REF!,#REF!,0)),""),IF(#REF!=2,IF(R94="",INDEX(#REF!,MATCH(S$4,#REF!,0),MATCH(#REF!,#REF!,0)),""),IF(#REF!=4,INDEX(#REF!,MATCH(S$4,#REF!,0),MATCH(#REF!,#REF!,0)),"")))))</f>
        <v>#REF!</v>
      </c>
      <c r="T94" s="67" t="e">
        <f>IF(EXACT((#REF!),(PROPER(TEXT(T$3,"dddd")))),"",IF(AND(EXACT((#REF!),(PROPER(TEXT(S$3,"dddd")))),(EXACT((#REF!),PROPER(TEXT(T93,"dddd"))))),"",IF(#REF!=1,IF(AND((Q94=""),(R94=""),(S94="")),INDEX(#REF!,MATCH(T$4,#REF!,0),MATCH(#REF!,#REF!,0)),""),IF(#REF!=2,IF(S94="",INDEX(#REF!,MATCH(T$4,#REF!,0),MATCH(#REF!,#REF!,0)),""),IF(#REF!=4,INDEX(#REF!,MATCH(T$4,#REF!,0),MATCH(#REF!,#REF!,0)),"")))))</f>
        <v>#REF!</v>
      </c>
      <c r="U94" s="68" t="e">
        <f>IF(EXACT((#REF!),(PROPER(TEXT(U$3,"dddd")))),"",IF(AND(EXACT((#REF!),(PROPER(TEXT(T$3,"dddd")))),(EXACT((#REF!),PROPER(TEXT(U93,"dddd"))))),"",IF(#REF!=1,IF(AND((R94=""),(S94=""),(T94="")),INDEX(#REF!,MATCH(U$4,#REF!,0),MATCH(#REF!,#REF!,0)),""),IF(#REF!=2,IF(T94="",INDEX(#REF!,MATCH(U$4,#REF!,0),MATCH(#REF!,#REF!,0)),""),IF(#REF!=4,INDEX(#REF!,MATCH(U$4,#REF!,0),MATCH(#REF!,#REF!,0)),"")))))</f>
        <v>#REF!</v>
      </c>
      <c r="V94" s="68" t="e">
        <f>IF(EXACT((#REF!),(PROPER(TEXT(V$3,"dddd")))),"",IF(AND(EXACT((#REF!),(PROPER(TEXT(U$3,"dddd")))),(EXACT((#REF!),PROPER(TEXT(V93,"dddd"))))),"",IF(#REF!=1,IF(AND((S94=""),(T94=""),(U94="")),INDEX(#REF!,MATCH(V$4,#REF!,0),MATCH(#REF!,#REF!,0)),""),IF(#REF!=2,IF(U94="",INDEX(#REF!,MATCH(V$4,#REF!,0),MATCH(#REF!,#REF!,0)),""),IF(#REF!=4,INDEX(#REF!,MATCH(V$4,#REF!,0),MATCH(#REF!,#REF!,0)),"")))))</f>
        <v>#REF!</v>
      </c>
      <c r="W94" s="68"/>
      <c r="X94" s="68" t="e">
        <f>IF(EXACT((#REF!),(PROPER(TEXT(X$3,"dddd")))),"",IF(AND(EXACT((#REF!),(PROPER(TEXT(W$3,"dddd")))),(EXACT((#REF!),PROPER(TEXT(X93,"dddd"))))),"",IF(#REF!=1,IF(AND((U94=""),(V94=""),(W94="")),INDEX(#REF!,MATCH(X$4,#REF!,0),MATCH(#REF!,#REF!,0)),""),IF(#REF!=2,IF(W94="",INDEX(#REF!,MATCH(X$4,#REF!,0),MATCH(#REF!,#REF!,0)),""),IF(#REF!=4,INDEX(#REF!,MATCH(X$4,#REF!,0),MATCH(#REF!,#REF!,0)),"")))))</f>
        <v>#REF!</v>
      </c>
      <c r="Y94" s="67" t="e">
        <f>IF(EXACT((#REF!),(PROPER(TEXT(Y$3,"dddd")))),"",IF(AND(EXACT((#REF!),(PROPER(TEXT(X$3,"dddd")))),(EXACT((#REF!),PROPER(TEXT(Y93,"dddd"))))),"",IF(#REF!=1,IF(AND((V94=""),(W94=""),(X94="")),INDEX(#REF!,MATCH(Y$4,#REF!,0),MATCH(#REF!,#REF!,0)),""),IF(#REF!=2,IF(X94="",INDEX(#REF!,MATCH(Y$4,#REF!,0),MATCH(#REF!,#REF!,0)),""),IF(#REF!=4,INDEX(#REF!,MATCH(Y$4,#REF!,0),MATCH(#REF!,#REF!,0)),"")))))</f>
        <v>#REF!</v>
      </c>
      <c r="Z94" s="67" t="e">
        <f>IF(EXACT((#REF!),(PROPER(TEXT(Z$3,"dddd")))),"",IF(AND(EXACT((#REF!),(PROPER(TEXT(Y$3,"dddd")))),(EXACT((#REF!),PROPER(TEXT(Z93,"dddd"))))),"",IF(#REF!=1,IF(AND((W94=""),(X94=""),(Y94="")),INDEX(#REF!,MATCH(Z$4,#REF!,0),MATCH(#REF!,#REF!,0)),""),IF(#REF!=2,IF(Y94="",INDEX(#REF!,MATCH(Z$4,#REF!,0),MATCH(#REF!,#REF!,0)),""),IF(#REF!=4,INDEX(#REF!,MATCH(Z$4,#REF!,0),MATCH(#REF!,#REF!,0)),"")))))</f>
        <v>#REF!</v>
      </c>
      <c r="AA94" s="67" t="e">
        <f>IF(EXACT((#REF!),(PROPER(TEXT(AA$3,"dddd")))),"",IF(AND(EXACT((#REF!),(PROPER(TEXT(Z$3,"dddd")))),(EXACT((#REF!),PROPER(TEXT(AA93,"dddd"))))),"",IF(#REF!=1,IF(AND((X94=""),(Y94=""),(Z94="")),INDEX(#REF!,MATCH(AA$4,#REF!,0),MATCH(#REF!,#REF!,0)),""),IF(#REF!=2,IF(Z94="",INDEX(#REF!,MATCH(AA$4,#REF!,0),MATCH(#REF!,#REF!,0)),""),IF(#REF!=4,INDEX(#REF!,MATCH(AA$4,#REF!,0),MATCH(#REF!,#REF!,0)),"")))))</f>
        <v>#REF!</v>
      </c>
      <c r="AB94" s="67" t="e">
        <f>IF(EXACT((#REF!),(PROPER(TEXT(AB$3,"dddd")))),"",IF(AND(EXACT((#REF!),(PROPER(TEXT(AA$3,"dddd")))),(EXACT((#REF!),PROPER(TEXT(AB93,"dddd"))))),"",IF(#REF!=1,IF(AND((Y94=""),(Z94=""),(AA94="")),INDEX(#REF!,MATCH(AB$4,#REF!,0),MATCH(#REF!,#REF!,0)),""),IF(#REF!=2,IF(AA94="",INDEX(#REF!,MATCH(AB$4,#REF!,0),MATCH(#REF!,#REF!,0)),""),IF(#REF!=4,INDEX(#REF!,MATCH(AB$4,#REF!,0),MATCH(#REF!,#REF!,0)),"")))))</f>
        <v>#REF!</v>
      </c>
      <c r="AC94" s="67" t="e">
        <f>IF(EXACT((#REF!),(PROPER(TEXT(AC$3,"dddd")))),"",IF(AND(EXACT((#REF!),(PROPER(TEXT(AB$3,"dddd")))),(EXACT((#REF!),PROPER(TEXT(AC93,"dddd"))))),"",IF(#REF!=1,IF(AND((Z94=""),(AA94=""),(AB94="")),INDEX(#REF!,MATCH(AC$4,#REF!,0),MATCH(#REF!,#REF!,0)),""),IF(#REF!=2,IF(AB94="",INDEX(#REF!,MATCH(AC$4,#REF!,0),MATCH(#REF!,#REF!,0)),""),IF(#REF!=4,INDEX(#REF!,MATCH(AC$4,#REF!,0),MATCH(#REF!,#REF!,0)),"")))))</f>
        <v>#REF!</v>
      </c>
      <c r="AD94" s="68" t="e">
        <f>IF(EXACT((#REF!),(PROPER(TEXT(AD$3,"dddd")))),"",IF(AND(EXACT((#REF!),(PROPER(TEXT(AC$3,"dddd")))),(EXACT((#REF!),PROPER(TEXT(AD93,"dddd"))))),"",IF(#REF!=1,IF(AND((AA94=""),(AB94=""),(AC94="")),INDEX(#REF!,MATCH(AD$4,#REF!,0),MATCH(#REF!,#REF!,0)),""),IF(#REF!=2,IF(AC94="",INDEX(#REF!,MATCH(AD$4,#REF!,0),MATCH(#REF!,#REF!,0)),""),IF(#REF!=4,INDEX(#REF!,MATCH(AD$4,#REF!,0),MATCH(#REF!,#REF!,0)),"")))))</f>
        <v>#REF!</v>
      </c>
      <c r="AE94" s="68" t="e">
        <f>IF(EXACT((#REF!),(PROPER(TEXT(AE$3,"dddd")))),"",IF(AND(EXACT((#REF!),(PROPER(TEXT(AD$3,"dddd")))),(EXACT((#REF!),PROPER(TEXT(AE93,"dddd"))))),"",IF(#REF!=1,IF(AND((AB94=""),(AC94=""),(AD94="")),INDEX(#REF!,MATCH(AE$4,#REF!,0),MATCH(#REF!,#REF!,0)),""),IF(#REF!=2,IF(AD94="",INDEX(#REF!,MATCH(AE$4,#REF!,0),MATCH(#REF!,#REF!,0)),""),IF(#REF!=4,INDEX(#REF!,MATCH(AE$4,#REF!,0),MATCH(#REF!,#REF!,0)),"")))))</f>
        <v>#REF!</v>
      </c>
      <c r="AF94" s="68" t="e">
        <f>IF(EXACT((#REF!),(PROPER(TEXT(AF$3,"dddd")))),"",IF(AND(EXACT((#REF!),(PROPER(TEXT(AE$3,"dddd")))),(EXACT((#REF!),PROPER(TEXT(AF93,"dddd"))))),"",IF(#REF!=1,IF(AND((AC94=""),(AD94=""),(AE94="")),INDEX(#REF!,MATCH(AF$4,#REF!,0),MATCH(#REF!,#REF!,0)),""),IF(#REF!=2,IF(AE94="",INDEX(#REF!,MATCH(AF$4,#REF!,0),MATCH(#REF!,#REF!,0)),""),IF(#REF!=4,INDEX(#REF!,MATCH(AF$4,#REF!,0),MATCH(#REF!,#REF!,0)),"")))))</f>
        <v>#REF!</v>
      </c>
      <c r="AG94" s="68" t="e">
        <f>IF(EXACT((#REF!),(PROPER(TEXT(AG$3,"dddd")))),"",IF(AND(EXACT((#REF!),(PROPER(TEXT(AF$3,"dddd")))),(EXACT((#REF!),PROPER(TEXT(AG93,"dddd"))))),"",IF(#REF!=1,IF(AND((AD94=""),(AE94=""),(AF94="")),INDEX(#REF!,MATCH(AG$4,#REF!,0),MATCH(#REF!,#REF!,0)),""),IF(#REF!=2,IF(AF94="",INDEX(#REF!,MATCH(AG$4,#REF!,0),MATCH(#REF!,#REF!,0)),""),IF(#REF!=4,INDEX(#REF!,MATCH(AG$4,#REF!,0),MATCH(#REF!,#REF!,0)),"")))))</f>
        <v>#REF!</v>
      </c>
      <c r="AH94" s="67" t="e">
        <f>IF(EXACT((#REF!),(PROPER(TEXT(AH$3,"dddd")))),"",IF(AND(EXACT((#REF!),(PROPER(TEXT(AG$3,"dddd")))),(EXACT((#REF!),PROPER(TEXT(AH93,"dddd"))))),"",IF(#REF!=1,IF(AND((AE94=""),(AF94=""),(AG94="")),INDEX(#REF!,MATCH(AH$4,#REF!,0),MATCH(#REF!,#REF!,0)),""),IF(#REF!=2,IF(AG94="",INDEX(#REF!,MATCH(AH$4,#REF!,0),MATCH(#REF!,#REF!,0)),""),IF(#REF!=4,INDEX(#REF!,MATCH(AH$4,#REF!,0),MATCH(#REF!,#REF!,0)),"")))))</f>
        <v>#REF!</v>
      </c>
      <c r="AI94" s="67" t="e">
        <f>IF(EXACT((#REF!),(PROPER(TEXT(AI$3,"dddd")))),"",IF(AND(EXACT((#REF!),(PROPER(TEXT(AH$3,"dddd")))),(EXACT((#REF!),PROPER(TEXT(AI93,"dddd"))))),"",IF(#REF!=1,IF(AND((AF94=""),(AG94=""),(AH94="")),INDEX(#REF!,MATCH(AI$4,#REF!,0),MATCH(#REF!,#REF!,0)),""),IF(#REF!=2,IF(AH94="",INDEX(#REF!,MATCH(AI$4,#REF!,0),MATCH(#REF!,#REF!,0)),""),IF(#REF!=4,INDEX(#REF!,MATCH(AI$4,#REF!,0),MATCH(#REF!,#REF!,0)),"")))))</f>
        <v>#REF!</v>
      </c>
      <c r="AJ94" s="67" t="e">
        <f>IF(EXACT((#REF!),(PROPER(TEXT(AJ$3,"dddd")))),"",IF(AND(EXACT((#REF!),(PROPER(TEXT(AI$3,"dddd")))),(EXACT((#REF!),PROPER(TEXT(AJ93,"dddd"))))),"",IF(#REF!=1,IF(AND((AG94=""),(AH94=""),(AI94="")),INDEX(#REF!,MATCH(AJ$4,#REF!,0),MATCH(#REF!,#REF!,0)),""),IF(#REF!=2,IF(AI94="",INDEX(#REF!,MATCH(AJ$4,#REF!,0),MATCH(#REF!,#REF!,0)),""),IF(#REF!=4,INDEX(#REF!,MATCH(AJ$4,#REF!,0),MATCH(#REF!,#REF!,0)),"")))))</f>
        <v>#REF!</v>
      </c>
      <c r="AK94" s="67" t="e">
        <f>IF(EXACT((#REF!),(PROPER(TEXT(AK$3,"dddd")))),"",IF(AND(EXACT((#REF!),(PROPER(TEXT(AJ$3,"dddd")))),(EXACT((#REF!),PROPER(TEXT(AK93,"dddd"))))),"",IF(#REF!=1,IF(AND((AH94=""),(AI94=""),(AJ94="")),INDEX(#REF!,MATCH(AK$4,#REF!,0),MATCH(#REF!,#REF!,0)),""),IF(#REF!=2,IF(AJ94="",INDEX(#REF!,MATCH(AK$4,#REF!,0),MATCH(#REF!,#REF!,0)),""),IF(#REF!=4,INDEX(#REF!,MATCH(AK$4,#REF!,0),MATCH(#REF!,#REF!,0)),"")))))</f>
        <v>#REF!</v>
      </c>
      <c r="AL94" s="67" t="e">
        <f>IF(EXACT((#REF!),(PROPER(TEXT(AL$3,"dddd")))),"",IF(AND(EXACT((#REF!),(PROPER(TEXT(AK$3,"dddd")))),(EXACT((#REF!),PROPER(TEXT(AL93,"dddd"))))),"",IF(#REF!=1,IF(AND((AI94=""),(AJ94=""),(AK94="")),INDEX(#REF!,MATCH(AL$4,#REF!,0),MATCH(#REF!,#REF!,0)),""),IF(#REF!=2,IF(AK94="",INDEX(#REF!,MATCH(AL$4,#REF!,0),MATCH(#REF!,#REF!,0)),""),IF(#REF!=4,INDEX(#REF!,MATCH(AL$4,#REF!,0),MATCH(#REF!,#REF!,0)),"")))))</f>
        <v>#REF!</v>
      </c>
      <c r="AM94" s="68" t="e">
        <f>IF(EXACT((#REF!),(PROPER(TEXT(AM$3,"dddd")))),"",IF(AND(EXACT((#REF!),(PROPER(TEXT(AL$3,"dddd")))),(EXACT((#REF!),PROPER(TEXT(AM93,"dddd"))))),"",IF(#REF!=1,IF(AND((AJ94=""),(AK94=""),(AL94="")),INDEX(#REF!,MATCH(AM$4,#REF!,0),MATCH(#REF!,#REF!,0)),""),IF(#REF!=2,IF(AL94="",INDEX(#REF!,MATCH(AM$4,#REF!,0),MATCH(#REF!,#REF!,0)),""),IF(#REF!=4,INDEX(#REF!,MATCH(AM$4,#REF!,0),MATCH(#REF!,#REF!,0)),"")))))</f>
        <v>#REF!</v>
      </c>
      <c r="AN94" s="68" t="e">
        <f>IF(EXACT((#REF!),(PROPER(TEXT(AN$3,"dddd")))),"",IF(AND(EXACT((#REF!),(PROPER(TEXT(AM$3,"dddd")))),(EXACT((#REF!),PROPER(TEXT(AN93,"dddd"))))),"",IF(#REF!=1,IF(AND((AK94=""),(AL94=""),(AM94="")),INDEX(#REF!,MATCH(AN$4,#REF!,0),MATCH(#REF!,#REF!,0)),""),IF(#REF!=2,IF(AM94="",INDEX(#REF!,MATCH(AN$4,#REF!,0),MATCH(#REF!,#REF!,0)),""),IF(#REF!=4,INDEX(#REF!,MATCH(AN$4,#REF!,0),MATCH(#REF!,#REF!,0)),"")))))</f>
        <v>#REF!</v>
      </c>
      <c r="AO94" s="68" t="e">
        <f>IF(EXACT((#REF!),(PROPER(TEXT(AO$3,"dddd")))),"",IF(AND(EXACT((#REF!),(PROPER(TEXT(AN$3,"dddd")))),(EXACT((#REF!),PROPER(TEXT(AO93,"dddd"))))),"",IF(#REF!=1,IF(AND((AL94=""),(AM94=""),(AN94="")),INDEX(#REF!,MATCH(AO$4,#REF!,0),MATCH(#REF!,#REF!,0)),""),IF(#REF!=2,IF(AN94="",INDEX(#REF!,MATCH(AO$4,#REF!,0),MATCH(#REF!,#REF!,0)),""),IF(#REF!=4,INDEX(#REF!,MATCH(AO$4,#REF!,0),MATCH(#REF!,#REF!,0)),"")))))</f>
        <v>#REF!</v>
      </c>
      <c r="AP94" s="68" t="e">
        <f>IF(EXACT((#REF!),(PROPER(TEXT(AP$3,"dddd")))),"",IF(AND(EXACT((#REF!),(PROPER(TEXT(AO$3,"dddd")))),(EXACT((#REF!),PROPER(TEXT(AP93,"dddd"))))),"",IF(#REF!=1,IF(AND((AM94=""),(AN94=""),(AO94="")),INDEX(#REF!,MATCH(AP$4,#REF!,0),MATCH(#REF!,#REF!,0)),""),IF(#REF!=2,IF(AO94="",INDEX(#REF!,MATCH(AP$4,#REF!,0),MATCH(#REF!,#REF!,0)),""),IF(#REF!=4,INDEX(#REF!,MATCH(AP$4,#REF!,0),MATCH(#REF!,#REF!,0)),"")))))</f>
        <v>#REF!</v>
      </c>
      <c r="AQ94" s="67" t="e">
        <f>IF(EXACT((#REF!),(PROPER(TEXT(AQ$3,"dddd")))),"",IF(AND(EXACT((#REF!),(PROPER(TEXT(AP$3,"dddd")))),(EXACT((#REF!),PROPER(TEXT(AQ93,"dddd"))))),"",IF(#REF!=1,IF(AND((AN94=""),(AO94=""),(AP94="")),INDEX(#REF!,MATCH(AQ$4,#REF!,0),MATCH(#REF!,#REF!,0)),""),IF(#REF!=2,IF(AP94="",INDEX(#REF!,MATCH(AQ$4,#REF!,0),MATCH(#REF!,#REF!,0)),""),IF(#REF!=4,INDEX(#REF!,MATCH(AQ$4,#REF!,0),MATCH(#REF!,#REF!,0)),"")))))</f>
        <v>#REF!</v>
      </c>
      <c r="AR94" s="67" t="e">
        <f>IF(EXACT((#REF!),(PROPER(TEXT(AR$3,"dddd")))),"",IF(AND(EXACT((#REF!),(PROPER(TEXT(AQ$3,"dddd")))),(EXACT((#REF!),PROPER(TEXT(AR93,"dddd"))))),"",IF(#REF!=1,IF(AND((AO94=""),(AP94=""),(AQ94="")),INDEX(#REF!,MATCH(AR$4,#REF!,0),MATCH(#REF!,#REF!,0)),""),IF(#REF!=2,IF(AQ94="",INDEX(#REF!,MATCH(AR$4,#REF!,0),MATCH(#REF!,#REF!,0)),""),IF(#REF!=4,INDEX(#REF!,MATCH(AR$4,#REF!,0),MATCH(#REF!,#REF!,0)),"")))))</f>
        <v>#REF!</v>
      </c>
      <c r="AS94" s="67" t="e">
        <f>IF(EXACT((#REF!),(PROPER(TEXT(AS$3,"dddd")))),"",IF(AND(EXACT((#REF!),(PROPER(TEXT(AR$3,"dddd")))),(EXACT((#REF!),PROPER(TEXT(AS93,"dddd"))))),"",IF(#REF!=1,IF(AND((AP94=""),(AQ94=""),(AR94="")),INDEX(#REF!,MATCH(AS$4,#REF!,0),MATCH(#REF!,#REF!,0)),""),IF(#REF!=2,IF(AR94="",INDEX(#REF!,MATCH(AS$4,#REF!,0),MATCH(#REF!,#REF!,0)),""),IF(#REF!=4,INDEX(#REF!,MATCH(AS$4,#REF!,0),MATCH(#REF!,#REF!,0)),"")))))</f>
        <v>#REF!</v>
      </c>
      <c r="AT94" s="67" t="e">
        <f>IF(EXACT((#REF!),(PROPER(TEXT(AT$3,"dddd")))),"",IF(AND(EXACT((#REF!),(PROPER(TEXT(AS$3,"dddd")))),(EXACT((#REF!),PROPER(TEXT(AT93,"dddd"))))),"",IF(#REF!=1,IF(AND((AQ94=""),(AR94=""),(AS94="")),INDEX(#REF!,MATCH(AT$4,#REF!,0),MATCH(#REF!,#REF!,0)),""),IF(#REF!=2,IF(AS94="",INDEX(#REF!,MATCH(AT$4,#REF!,0),MATCH(#REF!,#REF!,0)),""),IF(#REF!=4,INDEX(#REF!,MATCH(AT$4,#REF!,0),MATCH(#REF!,#REF!,0)),"")))))</f>
        <v>#REF!</v>
      </c>
      <c r="AU94" s="67" t="e">
        <f>IF(EXACT((#REF!),(PROPER(TEXT(AU$3,"dddd")))),"",IF(AND(EXACT((#REF!),(PROPER(TEXT(AT$3,"dddd")))),(EXACT((#REF!),PROPER(TEXT(AU93,"dddd"))))),"",IF(#REF!=1,IF(AND((AR94=""),(AS94=""),(AT94="")),INDEX(#REF!,MATCH(AU$4,#REF!,0),MATCH(#REF!,#REF!,0)),""),IF(#REF!=2,IF(AT94="",INDEX(#REF!,MATCH(AU$4,#REF!,0),MATCH(#REF!,#REF!,0)),""),IF(#REF!=4,INDEX(#REF!,MATCH(AU$4,#REF!,0),MATCH(#REF!,#REF!,0)),"")))))</f>
        <v>#REF!</v>
      </c>
      <c r="AV94" s="68" t="e">
        <f>IF(EXACT((#REF!),(PROPER(TEXT(AV$3,"dddd")))),"",IF(AND(EXACT((#REF!),(PROPER(TEXT(AU$3,"dddd")))),(EXACT((#REF!),PROPER(TEXT(AV93,"dddd"))))),"",IF(#REF!=1,IF(AND((AS94=""),(AT94=""),(AU94="")),INDEX(#REF!,MATCH(AV$4,#REF!,0),MATCH(#REF!,#REF!,0)),""),IF(#REF!=2,IF(AU94="",INDEX(#REF!,MATCH(AV$4,#REF!,0),MATCH(#REF!,#REF!,0)),""),IF(#REF!=4,INDEX(#REF!,MATCH(AV$4,#REF!,0),MATCH(#REF!,#REF!,0)),"")))))</f>
        <v>#REF!</v>
      </c>
      <c r="AW94" s="68" t="e">
        <f>IF(EXACT((#REF!),(PROPER(TEXT(AW$3,"dddd")))),"",IF(AND(EXACT((#REF!),(PROPER(TEXT(AV$3,"dddd")))),(EXACT((#REF!),PROPER(TEXT(AW93,"dddd"))))),"",IF(#REF!=1,IF(AND((AT94=""),(AU94=""),(AV94="")),INDEX(#REF!,MATCH(AW$4,#REF!,0),MATCH(#REF!,#REF!,0)),""),IF(#REF!=2,IF(AV94="",INDEX(#REF!,MATCH(AW$4,#REF!,0),MATCH(#REF!,#REF!,0)),""),IF(#REF!=4,INDEX(#REF!,MATCH(AW$4,#REF!,0),MATCH(#REF!,#REF!,0)),"")))))</f>
        <v>#REF!</v>
      </c>
      <c r="AX94" s="68" t="e">
        <f>IF(EXACT((#REF!),(PROPER(TEXT(AX$3,"dddd")))),"",IF(AND(EXACT((#REF!),(PROPER(TEXT(AW$3,"dddd")))),(EXACT((#REF!),PROPER(TEXT(AX93,"dddd"))))),"",IF(#REF!=1,IF(AND((AU94=""),(AV94=""),(AW94="")),INDEX(#REF!,MATCH(AX$4,#REF!,0),MATCH(#REF!,#REF!,0)),""),IF(#REF!=2,IF(AW94="",INDEX(#REF!,MATCH(AX$4,#REF!,0),MATCH(#REF!,#REF!,0)),""),IF(#REF!=4,INDEX(#REF!,MATCH(AX$4,#REF!,0),MATCH(#REF!,#REF!,0)),"")))))</f>
        <v>#REF!</v>
      </c>
      <c r="AY94" s="68" t="e">
        <f>IF(EXACT((#REF!),(PROPER(TEXT(AY$3,"dddd")))),"",IF(AND(EXACT((#REF!),(PROPER(TEXT(AX$3,"dddd")))),(EXACT((#REF!),PROPER(TEXT(AY93,"dddd"))))),"",IF(#REF!=1,IF(AND((AV94=""),(AW94=""),(AX94="")),INDEX(#REF!,MATCH(AY$4,#REF!,0),MATCH(#REF!,#REF!,0)),""),IF(#REF!=2,IF(AX94="",INDEX(#REF!,MATCH(AY$4,#REF!,0),MATCH(#REF!,#REF!,0)),""),IF(#REF!=4,INDEX(#REF!,MATCH(AY$4,#REF!,0),MATCH(#REF!,#REF!,0)),"")))))</f>
        <v>#REF!</v>
      </c>
      <c r="AZ94" s="67" t="e">
        <f>IF(EXACT((#REF!),(PROPER(TEXT(AZ$3,"dddd")))),"",IF(AND(EXACT((#REF!),(PROPER(TEXT(AY$3,"dddd")))),(EXACT((#REF!),PROPER(TEXT(AZ93,"dddd"))))),"",IF(#REF!=1,IF(AND((AW94=""),(AX94=""),(AY94="")),INDEX(#REF!,MATCH(AZ$4,#REF!,0),MATCH(#REF!,#REF!,0)),""),IF(#REF!=2,IF(AY94="",INDEX(#REF!,MATCH(AZ$4,#REF!,0),MATCH(#REF!,#REF!,0)),""),IF(#REF!=4,INDEX(#REF!,MATCH(AZ$4,#REF!,0),MATCH(#REF!,#REF!,0)),"")))))</f>
        <v>#REF!</v>
      </c>
      <c r="BA94" s="67" t="e">
        <f>IF(EXACT((#REF!),(PROPER(TEXT(BA$3,"dddd")))),"",IF(AND(EXACT((#REF!),(PROPER(TEXT(AZ$3,"dddd")))),(EXACT((#REF!),PROPER(TEXT(BA93,"dddd"))))),"",IF(#REF!=1,IF(AND((AX94=""),(AY94=""),(AZ94="")),INDEX(#REF!,MATCH(BA$4,#REF!,0),MATCH(#REF!,#REF!,0)),""),IF(#REF!=2,IF(AZ94="",INDEX(#REF!,MATCH(BA$4,#REF!,0),MATCH(#REF!,#REF!,0)),""),IF(#REF!=4,INDEX(#REF!,MATCH(BA$4,#REF!,0),MATCH(#REF!,#REF!,0)),"")))))</f>
        <v>#REF!</v>
      </c>
      <c r="BB94" s="67" t="e">
        <f>IF(EXACT((#REF!),(PROPER(TEXT(BB$3,"dddd")))),"",IF(AND(EXACT((#REF!),(PROPER(TEXT(BA$3,"dddd")))),(EXACT((#REF!),PROPER(TEXT(BB93,"dddd"))))),"",IF(#REF!=1,IF(AND((AY94=""),(AZ94=""),(BA94="")),INDEX(#REF!,MATCH(BB$4,#REF!,0),MATCH(#REF!,#REF!,0)),""),IF(#REF!=2,IF(BA94="",INDEX(#REF!,MATCH(BB$4,#REF!,0),MATCH(#REF!,#REF!,0)),""),IF(#REF!=4,INDEX(#REF!,MATCH(BB$4,#REF!,0),MATCH(#REF!,#REF!,0)),"")))))</f>
        <v>#REF!</v>
      </c>
      <c r="BC94" s="67" t="e">
        <f>IF(EXACT((#REF!),(PROPER(TEXT(BC$3,"dddd")))),"",IF(AND(EXACT((#REF!),(PROPER(TEXT(BB$3,"dddd")))),(EXACT((#REF!),PROPER(TEXT(BC93,"dddd"))))),"",IF(#REF!=1,IF(AND((AZ94=""),(BA94=""),(BB94="")),INDEX(#REF!,MATCH(BC$4,#REF!,0),MATCH(#REF!,#REF!,0)),""),IF(#REF!=2,IF(BB94="",INDEX(#REF!,MATCH(BC$4,#REF!,0),MATCH(#REF!,#REF!,0)),""),IF(#REF!=4,INDEX(#REF!,MATCH(BC$4,#REF!,0),MATCH(#REF!,#REF!,0)),"")))))</f>
        <v>#REF!</v>
      </c>
      <c r="BD94" s="68" t="e">
        <f>IF(EXACT((#REF!),(PROPER(TEXT(BD$3,"dddd")))),"",IF(AND(EXACT((#REF!),(PROPER(TEXT(BC$3,"dddd")))),(EXACT((#REF!),PROPER(TEXT(BD93,"dddd"))))),"",IF(#REF!=1,IF(AND((BA94=""),(BB94=""),(BC94="")),INDEX(#REF!,MATCH(BD$4,#REF!,0),MATCH(#REF!,#REF!,0)),""),IF(#REF!=2,IF(BC94="",INDEX(#REF!,MATCH(BD$4,#REF!,0),MATCH(#REF!,#REF!,0)),""),IF(#REF!=4,INDEX(#REF!,MATCH(BD$4,#REF!,0),MATCH(#REF!,#REF!,0)),"")))))</f>
        <v>#REF!</v>
      </c>
      <c r="BE94" s="68" t="e">
        <f>IF(EXACT((#REF!),(PROPER(TEXT(BE$3,"dddd")))),"",IF(AND(EXACT((#REF!),(PROPER(TEXT(BD$3,"dddd")))),(EXACT((#REF!),PROPER(TEXT(BE93,"dddd"))))),"",IF(#REF!=1,IF(AND((BB94=""),(BC94=""),(BD94="")),INDEX(#REF!,MATCH(BE$4,#REF!,0),MATCH(#REF!,#REF!,0)),""),IF(#REF!=2,IF(BD94="",INDEX(#REF!,MATCH(BE$4,#REF!,0),MATCH(#REF!,#REF!,0)),""),IF(#REF!=4,INDEX(#REF!,MATCH(BE$4,#REF!,0),MATCH(#REF!,#REF!,0)),"")))))</f>
        <v>#REF!</v>
      </c>
      <c r="BF94" s="68" t="e">
        <f>IF(EXACT((#REF!),(PROPER(TEXT(BF$3,"dddd")))),"",IF(AND(EXACT((#REF!),(PROPER(TEXT(BE$3,"dddd")))),(EXACT((#REF!),PROPER(TEXT(BF93,"dddd"))))),"",IF(#REF!=1,IF(AND((BC94=""),(BD94=""),(BE94="")),INDEX(#REF!,MATCH(BF$4,#REF!,0),MATCH(#REF!,#REF!,0)),""),IF(#REF!=2,IF(BE94="",INDEX(#REF!,MATCH(BF$4,#REF!,0),MATCH(#REF!,#REF!,0)),""),IF(#REF!=4,INDEX(#REF!,MATCH(BF$4,#REF!,0),MATCH(#REF!,#REF!,0)),"")))))</f>
        <v>#REF!</v>
      </c>
      <c r="BG94" s="68" t="e">
        <f>IF(EXACT((#REF!),(PROPER(TEXT(BG$3,"dddd")))),"",IF(AND(EXACT((#REF!),(PROPER(TEXT(BF$3,"dddd")))),(EXACT((#REF!),PROPER(TEXT(BG93,"dddd"))))),"",IF(#REF!=1,IF(AND((BD94=""),(BE94=""),(BF94="")),INDEX(#REF!,MATCH(BG$4,#REF!,0),MATCH(#REF!,#REF!,0)),""),IF(#REF!=2,IF(BF94="",INDEX(#REF!,MATCH(BG$4,#REF!,0),MATCH(#REF!,#REF!,0)),""),IF(#REF!=4,INDEX(#REF!,MATCH(BG$4,#REF!,0),MATCH(#REF!,#REF!,0)),"")))))</f>
        <v>#REF!</v>
      </c>
    </row>
    <row r="95" spans="1:59" ht="26.25" customHeight="1" x14ac:dyDescent="0.25">
      <c r="A95" s="75" t="e">
        <f t="shared" si="2"/>
        <v>#REF!</v>
      </c>
      <c r="B95" s="52" t="s">
        <v>271</v>
      </c>
      <c r="C95" s="52" t="s">
        <v>83</v>
      </c>
      <c r="D95" s="52" t="s">
        <v>331</v>
      </c>
      <c r="E95" s="52" t="s">
        <v>86</v>
      </c>
      <c r="F95" s="72" t="e">
        <f>IF(ISNA(VLOOKUP(E95,#REF!,2,FALSE)),"",VLOOKUP(E95,#REF!,2,FALSE))</f>
        <v>#REF!</v>
      </c>
      <c r="G95" s="72" t="e">
        <f>IF(ISNA(VLOOKUP(E95,#REF!,3,0)),"",VLOOKUP(E95,#REF!,3,0))</f>
        <v>#REF!</v>
      </c>
      <c r="H95" s="67" t="e">
        <f>IF(EXACT((#REF!),(PROPER(TEXT(H$3,"dddd")))),"",IF(EXACT(H$4,#REF!),IF(#REF!=4,INDEX(#REF!,MATCH(H$4,#REF!,0),MATCH(#REF!,#REF!,0)),INDEX(#REF!,MATCH(#REF!,#REF!,0),MATCH(#REF!,#REF!,0))),""))</f>
        <v>#REF!</v>
      </c>
      <c r="I95" s="67" t="e">
        <f>IF(EXACT((#REF!),(PROPER(TEXT(I$3,"dddd")))),"",IF(EXACT(I$4,#REF!),IF(H95="",IF(OR((#REF!=4),(#REF!=3),(#REF!=2),(#REF!=1)),INDEX(#REF!,MATCH(I$4,#REF!,0),MATCH(#REF!,#REF!,0)),"")),IF(#REF!=4,IF(H95="","",INDEX(#REF!,MATCH(I$4,#REF!,0),MATCH(#REF!,#REF!,0))),IF(#REF!=2,IF(H95="",IF(OR((#REF!="Semana1"),(#REF!="Semana2")),INDEX(#REF!,MATCH(I$4,#REF!,0),MATCH(#REF!,#REF!,0)),""),""),IF(#REF!=1,IF(H95="",IF(#REF!="Semana2","",""),""))))))</f>
        <v>#REF!</v>
      </c>
      <c r="J95" s="67" t="e">
        <f>IF(EXACT(J$4,#REF!),IF(I95="",IF(OR((#REF!=4),(#REF!=3),(#REF!=2),(#REF!=1)),INDEX(#REF!,MATCH(J$4,#REF!,0),MATCH(#REF!,#REF!,0)),"")),IF(#REF!=4,IF(I95="","",INDEX(#REF!,MATCH(J$4,#REF!,0),MATCH(#REF!,#REF!,0))),IF(#REF!=2,IF(I95="",IF(OR((#REF!="Semana1"),(#REF!="Semana2"),(#REF!="Semana3")),INDEX(#REF!,MATCH(J$4,#REF!,0),MATCH(#REF!,#REF!,0)),""),""),IF(#REF!=1,IF(I95="",IF(#REF!="Semana3","",""),"")))))</f>
        <v>#REF!</v>
      </c>
      <c r="K95" s="67" t="e">
        <f>IF(EXACT(K$4,#REF!),IF(J95="",IF(OR((#REF!=4),(#REF!=3),(#REF!=2),(#REF!=1)),INDEX(#REF!,MATCH(K$4,#REF!,0),MATCH(#REF!,#REF!,0)),"")),IF(#REF!=4,IF(J95="","",INDEX(#REF!,MATCH(K$4,#REF!,0),MATCH(#REF!,#REF!,0))),IF(#REF!=2,IF(J95="",IF(OR((#REF!="Semana1"),(#REF!="Semana2"),(#REF!="Semana3"),(#REF!="Semana4")),INDEX(#REF!,MATCH(K$4,#REF!,0),MATCH(#REF!,#REF!,0)),""),""),IF(#REF!=1,IF(J95="",IF(#REF!="Semana4","",""),"")))))</f>
        <v>#REF!</v>
      </c>
      <c r="L95" s="67" t="e">
        <f>IF(EXACT(L$4,#REF!),IF(K95="",IF(OR((#REF!=4),(#REF!=3),(#REF!=2),(#REF!=1)),INDEX(#REF!,MATCH(L$4,#REF!,0),MATCH(#REF!,#REF!,0)),"")),IF(#REF!=4,IF(K95="","",INDEX(#REF!,MATCH(L$4,#REF!,0),MATCH(#REF!,#REF!,0))),IF(#REF!=2,IF(K95="",IF(OR((#REF!="Semana1"),(#REF!="Semana2"),(#REF!="Semana3"),(#REF!="Semana4"),(#REF!="Semana5")),INDEX(#REF!,MATCH(L$4,#REF!,0),MATCH(#REF!,#REF!,0)),""),""),IF(#REF!=1,IF(AND((#REF!="Semana1"),(I95=""),(J95=""),(K95="")),INDEX(#REF!,MATCH(L$4,#REF!,0),MATCH(#REF!,#REF!,0)),IF(AND((#REF!="Semana5"),(K95="")),INDEX(#REF!,MATCH(L$4,#REF!,0),MATCH(#REF!,#REF!,0)),""))))))</f>
        <v>#REF!</v>
      </c>
      <c r="M95" s="68" t="e">
        <f>IF(EXACT(M$4,#REF!),IF(L95="",IF(OR((#REF!=4),(#REF!=3),(#REF!=2),(#REF!=1)),INDEX(#REF!,MATCH(M$4,#REF!,0),MATCH(#REF!,#REF!,0)),"")),IF(#REF!=4,IF(L95="","",INDEX(#REF!,MATCH(M$4,#REF!,0),MATCH(#REF!,#REF!,0))),IF(#REF!=2,IF(L95="",IF(OR((#REF!="Semana1"),(#REF!="Semana2"),(#REF!="Semana3"),(#REF!="Semana4"),(#REF!="Semana5")),INDEX(#REF!,MATCH(M$4,#REF!,0),MATCH(#REF!,#REF!,0)),""),""),IF(#REF!=1,IF(AND((#REF!="Semana2"),(J95=""),(K95=""),(L95="")),INDEX(#REF!,MATCH(M$4,#REF!,0),MATCH(#REF!,#REF!,0)),IF(AND((#REF!="Semana6"),(L95="")),INDEX(#REF!,MATCH(M$4,#REF!,0),MATCH(#REF!,#REF!,0)),""))))))</f>
        <v>#REF!</v>
      </c>
      <c r="N95" s="68" t="e">
        <f>IF(EXACT(N$4,#REF!),IF(M95="",IF(OR((#REF!=4),(#REF!=3),(#REF!=2),(#REF!=1)),INDEX(#REF!,MATCH(N$4,#REF!,0),MATCH(#REF!,#REF!,0)),"")),IF(#REF!=4,IF(M95="","",INDEX(#REF!,MATCH(N$4,#REF!,0),MATCH(#REF!,#REF!,0))),IF(#REF!=2,IF(M95="",IF(OR((#REF!="Semana1"),(#REF!="Semana2"),(#REF!="Semana3"),(#REF!="Semana4"),(#REF!="Semana5")),INDEX(#REF!,MATCH(N$4,#REF!,0),MATCH(#REF!,#REF!,0)),""),""),IF(#REF!=1,IF(AND((#REF!="Semana3"),(K95=""),(L95=""),(M95="")),INDEX(#REF!,MATCH(N$4,#REF!,0),MATCH(#REF!,#REF!,0)),IF(AND((#REF!="Semana7"),(M95="")),INDEX(#REF!,MATCH(N$4,#REF!,0),MATCH(#REF!,#REF!,0)),""))))))</f>
        <v>#REF!</v>
      </c>
      <c r="O95" s="68" t="e">
        <f>IF(EXACT(O$4,#REF!),IF(N95="",IF(OR((#REF!=4),(#REF!=3),(#REF!=2),(#REF!=1)),INDEX(#REF!,MATCH(O$4,#REF!,0),MATCH(#REF!,#REF!,0)),"")),IF(#REF!=4,IF(N95="","",INDEX(#REF!,MATCH(O$4,#REF!,0),MATCH(#REF!,#REF!,0))),IF(#REF!=2,IF(N95="",IF(OR((#REF!="Semana1"),(#REF!="Semana2"),(#REF!="Semana3"),(#REF!="Semana4"),(#REF!="Semana5"),(#REF!="Semana6"),(#REF!="Semana7"),(#REF!="Semana8")),INDEX(#REF!,MATCH(O$4,#REF!,0),MATCH(#REF!,#REF!,0)),""),""),IF(#REF!=1,IF(AND((L95=""),(M95=""),(N95="")),INDEX(#REF!,MATCH(O$4,#REF!,0),MATCH(#REF!,#REF!,0)),""),""))))</f>
        <v>#REF!</v>
      </c>
      <c r="P95" s="68" t="e">
        <f>IF(EXACT((#REF!),(PROPER(TEXT(P$3,"dddd")))),"",IF(AND(EXACT((#REF!),(PROPER(TEXT(O$3,"dddd")))),(EXACT((#REF!),PROPER(TEXT(P94,"dddd"))))),"",IF(#REF!=1,IF(AND((M95=""),(N95=""),(O95="")),INDEX(#REF!,MATCH(P$4,#REF!,0),MATCH(#REF!,#REF!,0)),""),IF(#REF!=2,IF(O95="",INDEX(#REF!,MATCH(P$4,#REF!,0),MATCH(#REF!,#REF!,0)),""),IF(#REF!=4,INDEX(#REF!,MATCH(P$4,#REF!,0),MATCH(#REF!,#REF!,0)),"")))))</f>
        <v>#REF!</v>
      </c>
      <c r="Q95" s="67" t="e">
        <f>IF(EXACT((#REF!),(PROPER(TEXT(Q$3,"dddd")))),"",IF(AND(EXACT((#REF!),(PROPER(TEXT(P$3,"dddd")))),(EXACT((#REF!),PROPER(TEXT(Q94,"dddd"))))),"",IF(#REF!=1,IF(AND((N95=""),(O95=""),(P95="")),INDEX(#REF!,MATCH(Q$4,#REF!,0),MATCH(#REF!,#REF!,0)),""),IF(#REF!=2,IF(P95="",INDEX(#REF!,MATCH(Q$4,#REF!,0),MATCH(#REF!,#REF!,0)),""),IF(#REF!=4,INDEX(#REF!,MATCH(Q$4,#REF!,0),MATCH(#REF!,#REF!,0)),"")))))</f>
        <v>#REF!</v>
      </c>
      <c r="R95" s="67" t="e">
        <f>IF(EXACT((#REF!),(PROPER(TEXT(R$3,"dddd")))),"",IF(AND(EXACT((#REF!),(PROPER(TEXT(Q$3,"dddd")))),(EXACT((#REF!),PROPER(TEXT(R94,"dddd"))))),"",IF(#REF!=1,IF(AND((O95=""),(P95=""),(Q95="")),INDEX(#REF!,MATCH(R$4,#REF!,0),MATCH(#REF!,#REF!,0)),""),IF(#REF!=2,IF(Q95="",INDEX(#REF!,MATCH(R$4,#REF!,0),MATCH(#REF!,#REF!,0)),""),IF(#REF!=4,INDEX(#REF!,MATCH(R$4,#REF!,0),MATCH(#REF!,#REF!,0)),"")))))</f>
        <v>#REF!</v>
      </c>
      <c r="S95" s="67" t="e">
        <f>IF(EXACT((#REF!),(PROPER(TEXT(S$3,"dddd")))),"",IF(AND(EXACT((#REF!),(PROPER(TEXT(R$3,"dddd")))),(EXACT((#REF!),PROPER(TEXT(S94,"dddd"))))),"",IF(#REF!=1,IF(AND((P95=""),(Q95=""),(R95="")),INDEX(#REF!,MATCH(S$4,#REF!,0),MATCH(#REF!,#REF!,0)),""),IF(#REF!=2,IF(R95="",INDEX(#REF!,MATCH(S$4,#REF!,0),MATCH(#REF!,#REF!,0)),""),IF(#REF!=4,INDEX(#REF!,MATCH(S$4,#REF!,0),MATCH(#REF!,#REF!,0)),"")))))</f>
        <v>#REF!</v>
      </c>
      <c r="T95" s="67" t="e">
        <f>IF(EXACT((#REF!),(PROPER(TEXT(T$3,"dddd")))),"",IF(AND(EXACT((#REF!),(PROPER(TEXT(S$3,"dddd")))),(EXACT((#REF!),PROPER(TEXT(T94,"dddd"))))),"",IF(#REF!=1,IF(AND((Q95=""),(R95=""),(S95="")),INDEX(#REF!,MATCH(T$4,#REF!,0),MATCH(#REF!,#REF!,0)),""),IF(#REF!=2,IF(S95="",INDEX(#REF!,MATCH(T$4,#REF!,0),MATCH(#REF!,#REF!,0)),""),IF(#REF!=4,INDEX(#REF!,MATCH(T$4,#REF!,0),MATCH(#REF!,#REF!,0)),"")))))</f>
        <v>#REF!</v>
      </c>
      <c r="U95" s="68" t="e">
        <f>IF(EXACT((#REF!),(PROPER(TEXT(U$3,"dddd")))),"",IF(AND(EXACT((#REF!),(PROPER(TEXT(T$3,"dddd")))),(EXACT((#REF!),PROPER(TEXT(U94,"dddd"))))),"",IF(#REF!=1,IF(AND((R95=""),(S95=""),(T95="")),INDEX(#REF!,MATCH(U$4,#REF!,0),MATCH(#REF!,#REF!,0)),""),IF(#REF!=2,IF(T95="",INDEX(#REF!,MATCH(U$4,#REF!,0),MATCH(#REF!,#REF!,0)),""),IF(#REF!=4,INDEX(#REF!,MATCH(U$4,#REF!,0),MATCH(#REF!,#REF!,0)),"")))))</f>
        <v>#REF!</v>
      </c>
      <c r="V95" s="68" t="e">
        <f>IF(EXACT((#REF!),(PROPER(TEXT(V$3,"dddd")))),"",IF(AND(EXACT((#REF!),(PROPER(TEXT(U$3,"dddd")))),(EXACT((#REF!),PROPER(TEXT(V94,"dddd"))))),"",IF(#REF!=1,IF(AND((S95=""),(T95=""),(U95="")),INDEX(#REF!,MATCH(V$4,#REF!,0),MATCH(#REF!,#REF!,0)),""),IF(#REF!=2,IF(U95="",INDEX(#REF!,MATCH(V$4,#REF!,0),MATCH(#REF!,#REF!,0)),""),IF(#REF!=4,INDEX(#REF!,MATCH(V$4,#REF!,0),MATCH(#REF!,#REF!,0)),"")))))</f>
        <v>#REF!</v>
      </c>
      <c r="W95" s="68" t="e">
        <f>IF(EXACT((#REF!),(PROPER(TEXT(W$3,"dddd")))),"",IF(AND(EXACT((#REF!),(PROPER(TEXT(V$3,"dddd")))),(EXACT((#REF!),PROPER(TEXT(W94,"dddd"))))),"",IF(#REF!=1,IF(AND((T95=""),(U95=""),(V95="")),INDEX(#REF!,MATCH(W$4,#REF!,0),MATCH(#REF!,#REF!,0)),""),IF(#REF!=2,IF(V95="",INDEX(#REF!,MATCH(W$4,#REF!,0),MATCH(#REF!,#REF!,0)),""),IF(#REF!=4,INDEX(#REF!,MATCH(W$4,#REF!,0),MATCH(#REF!,#REF!,0)),"")))))</f>
        <v>#REF!</v>
      </c>
      <c r="X95" s="68" t="e">
        <f>IF(EXACT((#REF!),(PROPER(TEXT(X$3,"dddd")))),"",IF(AND(EXACT((#REF!),(PROPER(TEXT(W$3,"dddd")))),(EXACT((#REF!),PROPER(TEXT(X94,"dddd"))))),"",IF(#REF!=1,IF(AND((U95=""),(V95=""),(W95="")),INDEX(#REF!,MATCH(X$4,#REF!,0),MATCH(#REF!,#REF!,0)),""),IF(#REF!=2,IF(W95="",INDEX(#REF!,MATCH(X$4,#REF!,0),MATCH(#REF!,#REF!,0)),""),IF(#REF!=4,INDEX(#REF!,MATCH(X$4,#REF!,0),MATCH(#REF!,#REF!,0)),"")))))</f>
        <v>#REF!</v>
      </c>
      <c r="Y95" s="67" t="e">
        <f>IF(EXACT((#REF!),(PROPER(TEXT(Y$3,"dddd")))),"",IF(AND(EXACT((#REF!),(PROPER(TEXT(X$3,"dddd")))),(EXACT((#REF!),PROPER(TEXT(Y94,"dddd"))))),"",IF(#REF!=1,IF(AND((V95=""),(W95=""),(X95="")),INDEX(#REF!,MATCH(Y$4,#REF!,0),MATCH(#REF!,#REF!,0)),""),IF(#REF!=2,IF(X95="",INDEX(#REF!,MATCH(Y$4,#REF!,0),MATCH(#REF!,#REF!,0)),""),IF(#REF!=4,INDEX(#REF!,MATCH(Y$4,#REF!,0),MATCH(#REF!,#REF!,0)),"")))))</f>
        <v>#REF!</v>
      </c>
      <c r="Z95" s="67" t="e">
        <f>IF(EXACT((#REF!),(PROPER(TEXT(Z$3,"dddd")))),"",IF(AND(EXACT((#REF!),(PROPER(TEXT(Y$3,"dddd")))),(EXACT((#REF!),PROPER(TEXT(Z94,"dddd"))))),"",IF(#REF!=1,IF(AND((W95=""),(X95=""),(Y95="")),INDEX(#REF!,MATCH(Z$4,#REF!,0),MATCH(#REF!,#REF!,0)),""),IF(#REF!=2,IF(Y95="",INDEX(#REF!,MATCH(Z$4,#REF!,0),MATCH(#REF!,#REF!,0)),""),IF(#REF!=4,INDEX(#REF!,MATCH(Z$4,#REF!,0),MATCH(#REF!,#REF!,0)),"")))))</f>
        <v>#REF!</v>
      </c>
      <c r="AA95" s="67" t="e">
        <f>IF(EXACT((#REF!),(PROPER(TEXT(AA$3,"dddd")))),"",IF(AND(EXACT((#REF!),(PROPER(TEXT(Z$3,"dddd")))),(EXACT((#REF!),PROPER(TEXT(AA94,"dddd"))))),"",IF(#REF!=1,IF(AND((X95=""),(Y95=""),(Z95="")),INDEX(#REF!,MATCH(AA$4,#REF!,0),MATCH(#REF!,#REF!,0)),""),IF(#REF!=2,IF(Z95="",INDEX(#REF!,MATCH(AA$4,#REF!,0),MATCH(#REF!,#REF!,0)),""),IF(#REF!=4,INDEX(#REF!,MATCH(AA$4,#REF!,0),MATCH(#REF!,#REF!,0)),"")))))</f>
        <v>#REF!</v>
      </c>
      <c r="AB95" s="67" t="e">
        <f>IF(EXACT((#REF!),(PROPER(TEXT(AB$3,"dddd")))),"",IF(AND(EXACT((#REF!),(PROPER(TEXT(AA$3,"dddd")))),(EXACT((#REF!),PROPER(TEXT(AB94,"dddd"))))),"",IF(#REF!=1,IF(AND((Y95=""),(Z95=""),(AA95="")),INDEX(#REF!,MATCH(AB$4,#REF!,0),MATCH(#REF!,#REF!,0)),""),IF(#REF!=2,IF(AA95="",INDEX(#REF!,MATCH(AB$4,#REF!,0),MATCH(#REF!,#REF!,0)),""),IF(#REF!=4,INDEX(#REF!,MATCH(AB$4,#REF!,0),MATCH(#REF!,#REF!,0)),"")))))</f>
        <v>#REF!</v>
      </c>
      <c r="AC95" s="67" t="e">
        <f>IF(EXACT((#REF!),(PROPER(TEXT(AC$3,"dddd")))),"",IF(AND(EXACT((#REF!),(PROPER(TEXT(AB$3,"dddd")))),(EXACT((#REF!),PROPER(TEXT(AC94,"dddd"))))),"",IF(#REF!=1,IF(AND((Z95=""),(AA95=""),(AB95="")),INDEX(#REF!,MATCH(AC$4,#REF!,0),MATCH(#REF!,#REF!,0)),""),IF(#REF!=2,IF(AB95="",INDEX(#REF!,MATCH(AC$4,#REF!,0),MATCH(#REF!,#REF!,0)),""),IF(#REF!=4,INDEX(#REF!,MATCH(AC$4,#REF!,0),MATCH(#REF!,#REF!,0)),"")))))</f>
        <v>#REF!</v>
      </c>
      <c r="AD95" s="68" t="e">
        <f>IF(EXACT((#REF!),(PROPER(TEXT(AD$3,"dddd")))),"",IF(AND(EXACT((#REF!),(PROPER(TEXT(AC$3,"dddd")))),(EXACT((#REF!),PROPER(TEXT(AD94,"dddd"))))),"",IF(#REF!=1,IF(AND((AA95=""),(AB95=""),(AC95="")),INDEX(#REF!,MATCH(AD$4,#REF!,0),MATCH(#REF!,#REF!,0)),""),IF(#REF!=2,IF(AC95="",INDEX(#REF!,MATCH(AD$4,#REF!,0),MATCH(#REF!,#REF!,0)),""),IF(#REF!=4,INDEX(#REF!,MATCH(AD$4,#REF!,0),MATCH(#REF!,#REF!,0)),"")))))</f>
        <v>#REF!</v>
      </c>
      <c r="AE95" s="68" t="e">
        <f>IF(EXACT((#REF!),(PROPER(TEXT(AE$3,"dddd")))),"",IF(AND(EXACT((#REF!),(PROPER(TEXT(AD$3,"dddd")))),(EXACT((#REF!),PROPER(TEXT(AE94,"dddd"))))),"",IF(#REF!=1,IF(AND((AB95=""),(AC95=""),(AD95="")),INDEX(#REF!,MATCH(AE$4,#REF!,0),MATCH(#REF!,#REF!,0)),""),IF(#REF!=2,IF(AD95="",INDEX(#REF!,MATCH(AE$4,#REF!,0),MATCH(#REF!,#REF!,0)),""),IF(#REF!=4,INDEX(#REF!,MATCH(AE$4,#REF!,0),MATCH(#REF!,#REF!,0)),"")))))</f>
        <v>#REF!</v>
      </c>
      <c r="AF95" s="68" t="e">
        <f>IF(EXACT((#REF!),(PROPER(TEXT(AF$3,"dddd")))),"",IF(AND(EXACT((#REF!),(PROPER(TEXT(AE$3,"dddd")))),(EXACT((#REF!),PROPER(TEXT(AF94,"dddd"))))),"",IF(#REF!=1,IF(AND((AC95=""),(AD95=""),(AE95="")),INDEX(#REF!,MATCH(AF$4,#REF!,0),MATCH(#REF!,#REF!,0)),""),IF(#REF!=2,IF(AE95="",INDEX(#REF!,MATCH(AF$4,#REF!,0),MATCH(#REF!,#REF!,0)),""),IF(#REF!=4,INDEX(#REF!,MATCH(AF$4,#REF!,0),MATCH(#REF!,#REF!,0)),"")))))</f>
        <v>#REF!</v>
      </c>
      <c r="AG95" s="68" t="e">
        <f>IF(EXACT((#REF!),(PROPER(TEXT(AG$3,"dddd")))),"",IF(AND(EXACT((#REF!),(PROPER(TEXT(AF$3,"dddd")))),(EXACT((#REF!),PROPER(TEXT(AG94,"dddd"))))),"",IF(#REF!=1,IF(AND((AD95=""),(AE95=""),(AF95="")),INDEX(#REF!,MATCH(AG$4,#REF!,0),MATCH(#REF!,#REF!,0)),""),IF(#REF!=2,IF(AF95="",INDEX(#REF!,MATCH(AG$4,#REF!,0),MATCH(#REF!,#REF!,0)),""),IF(#REF!=4,INDEX(#REF!,MATCH(AG$4,#REF!,0),MATCH(#REF!,#REF!,0)),"")))))</f>
        <v>#REF!</v>
      </c>
      <c r="AH95" s="67" t="e">
        <f>IF(EXACT((#REF!),(PROPER(TEXT(AH$3,"dddd")))),"",IF(AND(EXACT((#REF!),(PROPER(TEXT(AG$3,"dddd")))),(EXACT((#REF!),PROPER(TEXT(AH94,"dddd"))))),"",IF(#REF!=1,IF(AND((AE95=""),(AF95=""),(AG95="")),INDEX(#REF!,MATCH(AH$4,#REF!,0),MATCH(#REF!,#REF!,0)),""),IF(#REF!=2,IF(AG95="",INDEX(#REF!,MATCH(AH$4,#REF!,0),MATCH(#REF!,#REF!,0)),""),IF(#REF!=4,INDEX(#REF!,MATCH(AH$4,#REF!,0),MATCH(#REF!,#REF!,0)),"")))))</f>
        <v>#REF!</v>
      </c>
      <c r="AI95" s="67" t="e">
        <f>IF(EXACT((#REF!),(PROPER(TEXT(AI$3,"dddd")))),"",IF(AND(EXACT((#REF!),(PROPER(TEXT(AH$3,"dddd")))),(EXACT((#REF!),PROPER(TEXT(AI94,"dddd"))))),"",IF(#REF!=1,IF(AND((AF95=""),(AG95=""),(AH95="")),INDEX(#REF!,MATCH(AI$4,#REF!,0),MATCH(#REF!,#REF!,0)),""),IF(#REF!=2,IF(AH95="",INDEX(#REF!,MATCH(AI$4,#REF!,0),MATCH(#REF!,#REF!,0)),""),IF(#REF!=4,INDEX(#REF!,MATCH(AI$4,#REF!,0),MATCH(#REF!,#REF!,0)),"")))))</f>
        <v>#REF!</v>
      </c>
      <c r="AJ95" s="67" t="e">
        <f>IF(EXACT((#REF!),(PROPER(TEXT(AJ$3,"dddd")))),"",IF(AND(EXACT((#REF!),(PROPER(TEXT(AI$3,"dddd")))),(EXACT((#REF!),PROPER(TEXT(AJ94,"dddd"))))),"",IF(#REF!=1,IF(AND((AG95=""),(AH95=""),(AI95="")),INDEX(#REF!,MATCH(AJ$4,#REF!,0),MATCH(#REF!,#REF!,0)),""),IF(#REF!=2,IF(AI95="",INDEX(#REF!,MATCH(AJ$4,#REF!,0),MATCH(#REF!,#REF!,0)),""),IF(#REF!=4,INDEX(#REF!,MATCH(AJ$4,#REF!,0),MATCH(#REF!,#REF!,0)),"")))))</f>
        <v>#REF!</v>
      </c>
      <c r="AK95" s="67" t="e">
        <f>IF(EXACT((#REF!),(PROPER(TEXT(AK$3,"dddd")))),"",IF(AND(EXACT((#REF!),(PROPER(TEXT(AJ$3,"dddd")))),(EXACT((#REF!),PROPER(TEXT(AK94,"dddd"))))),"",IF(#REF!=1,IF(AND((AH95=""),(AI95=""),(AJ95="")),INDEX(#REF!,MATCH(AK$4,#REF!,0),MATCH(#REF!,#REF!,0)),""),IF(#REF!=2,IF(AJ95="",INDEX(#REF!,MATCH(AK$4,#REF!,0),MATCH(#REF!,#REF!,0)),""),IF(#REF!=4,INDEX(#REF!,MATCH(AK$4,#REF!,0),MATCH(#REF!,#REF!,0)),"")))))</f>
        <v>#REF!</v>
      </c>
      <c r="AL95" s="67" t="e">
        <f>IF(EXACT((#REF!),(PROPER(TEXT(AL$3,"dddd")))),"",IF(AND(EXACT((#REF!),(PROPER(TEXT(AK$3,"dddd")))),(EXACT((#REF!),PROPER(TEXT(AL94,"dddd"))))),"",IF(#REF!=1,IF(AND((AI95=""),(AJ95=""),(AK95="")),INDEX(#REF!,MATCH(AL$4,#REF!,0),MATCH(#REF!,#REF!,0)),""),IF(#REF!=2,IF(AK95="",INDEX(#REF!,MATCH(AL$4,#REF!,0),MATCH(#REF!,#REF!,0)),""),IF(#REF!=4,INDEX(#REF!,MATCH(AL$4,#REF!,0),MATCH(#REF!,#REF!,0)),"")))))</f>
        <v>#REF!</v>
      </c>
      <c r="AM95" s="68" t="e">
        <f>IF(EXACT((#REF!),(PROPER(TEXT(AM$3,"dddd")))),"",IF(AND(EXACT((#REF!),(PROPER(TEXT(AL$3,"dddd")))),(EXACT((#REF!),PROPER(TEXT(AM94,"dddd"))))),"",IF(#REF!=1,IF(AND((AJ95=""),(AK95=""),(AL95="")),INDEX(#REF!,MATCH(AM$4,#REF!,0),MATCH(#REF!,#REF!,0)),""),IF(#REF!=2,IF(AL95="",INDEX(#REF!,MATCH(AM$4,#REF!,0),MATCH(#REF!,#REF!,0)),""),IF(#REF!=4,INDEX(#REF!,MATCH(AM$4,#REF!,0),MATCH(#REF!,#REF!,0)),"")))))</f>
        <v>#REF!</v>
      </c>
      <c r="AN95" s="68" t="e">
        <f>IF(EXACT((#REF!),(PROPER(TEXT(AN$3,"dddd")))),"",IF(AND(EXACT((#REF!),(PROPER(TEXT(AM$3,"dddd")))),(EXACT((#REF!),PROPER(TEXT(AN94,"dddd"))))),"",IF(#REF!=1,IF(AND((AK95=""),(AL95=""),(AM95="")),INDEX(#REF!,MATCH(AN$4,#REF!,0),MATCH(#REF!,#REF!,0)),""),IF(#REF!=2,IF(AM95="",INDEX(#REF!,MATCH(AN$4,#REF!,0),MATCH(#REF!,#REF!,0)),""),IF(#REF!=4,INDEX(#REF!,MATCH(AN$4,#REF!,0),MATCH(#REF!,#REF!,0)),"")))))</f>
        <v>#REF!</v>
      </c>
      <c r="AO95" s="68" t="e">
        <f>IF(EXACT((#REF!),(PROPER(TEXT(AO$3,"dddd")))),"",IF(AND(EXACT((#REF!),(PROPER(TEXT(AN$3,"dddd")))),(EXACT((#REF!),PROPER(TEXT(AO94,"dddd"))))),"",IF(#REF!=1,IF(AND((AL95=""),(AM95=""),(AN95="")),INDEX(#REF!,MATCH(AO$4,#REF!,0),MATCH(#REF!,#REF!,0)),""),IF(#REF!=2,IF(AN95="",INDEX(#REF!,MATCH(AO$4,#REF!,0),MATCH(#REF!,#REF!,0)),""),IF(#REF!=4,INDEX(#REF!,MATCH(AO$4,#REF!,0),MATCH(#REF!,#REF!,0)),"")))))</f>
        <v>#REF!</v>
      </c>
      <c r="AP95" s="68" t="e">
        <f>IF(EXACT((#REF!),(PROPER(TEXT(AP$3,"dddd")))),"",IF(AND(EXACT((#REF!),(PROPER(TEXT(AO$3,"dddd")))),(EXACT((#REF!),PROPER(TEXT(AP94,"dddd"))))),"",IF(#REF!=1,IF(AND((AM95=""),(AN95=""),(AO95="")),INDEX(#REF!,MATCH(AP$4,#REF!,0),MATCH(#REF!,#REF!,0)),""),IF(#REF!=2,IF(AO95="",INDEX(#REF!,MATCH(AP$4,#REF!,0),MATCH(#REF!,#REF!,0)),""),IF(#REF!=4,INDEX(#REF!,MATCH(AP$4,#REF!,0),MATCH(#REF!,#REF!,0)),"")))))</f>
        <v>#REF!</v>
      </c>
      <c r="AQ95" s="67" t="e">
        <f>IF(EXACT((#REF!),(PROPER(TEXT(AQ$3,"dddd")))),"",IF(AND(EXACT((#REF!),(PROPER(TEXT(AP$3,"dddd")))),(EXACT((#REF!),PROPER(TEXT(AQ94,"dddd"))))),"",IF(#REF!=1,IF(AND((AN95=""),(AO95=""),(AP95="")),INDEX(#REF!,MATCH(AQ$4,#REF!,0),MATCH(#REF!,#REF!,0)),""),IF(#REF!=2,IF(AP95="",INDEX(#REF!,MATCH(AQ$4,#REF!,0),MATCH(#REF!,#REF!,0)),""),IF(#REF!=4,INDEX(#REF!,MATCH(AQ$4,#REF!,0),MATCH(#REF!,#REF!,0)),"")))))</f>
        <v>#REF!</v>
      </c>
      <c r="AR95" s="67" t="e">
        <f>IF(EXACT((#REF!),(PROPER(TEXT(AR$3,"dddd")))),"",IF(AND(EXACT((#REF!),(PROPER(TEXT(AQ$3,"dddd")))),(EXACT((#REF!),PROPER(TEXT(AR94,"dddd"))))),"",IF(#REF!=1,IF(AND((AO95=""),(AP95=""),(AQ95="")),INDEX(#REF!,MATCH(AR$4,#REF!,0),MATCH(#REF!,#REF!,0)),""),IF(#REF!=2,IF(AQ95="",INDEX(#REF!,MATCH(AR$4,#REF!,0),MATCH(#REF!,#REF!,0)),""),IF(#REF!=4,INDEX(#REF!,MATCH(AR$4,#REF!,0),MATCH(#REF!,#REF!,0)),"")))))</f>
        <v>#REF!</v>
      </c>
      <c r="AS95" s="67" t="e">
        <f>IF(EXACT((#REF!),(PROPER(TEXT(AS$3,"dddd")))),"",IF(AND(EXACT((#REF!),(PROPER(TEXT(AR$3,"dddd")))),(EXACT((#REF!),PROPER(TEXT(AS94,"dddd"))))),"",IF(#REF!=1,IF(AND((AP95=""),(AQ95=""),(AR95="")),INDEX(#REF!,MATCH(AS$4,#REF!,0),MATCH(#REF!,#REF!,0)),""),IF(#REF!=2,IF(AR95="",INDEX(#REF!,MATCH(AS$4,#REF!,0),MATCH(#REF!,#REF!,0)),""),IF(#REF!=4,INDEX(#REF!,MATCH(AS$4,#REF!,0),MATCH(#REF!,#REF!,0)),"")))))</f>
        <v>#REF!</v>
      </c>
      <c r="AT95" s="67" t="e">
        <f>IF(EXACT((#REF!),(PROPER(TEXT(AT$3,"dddd")))),"",IF(AND(EXACT((#REF!),(PROPER(TEXT(AS$3,"dddd")))),(EXACT((#REF!),PROPER(TEXT(AT94,"dddd"))))),"",IF(#REF!=1,IF(AND((AQ95=""),(AR95=""),(AS95="")),INDEX(#REF!,MATCH(AT$4,#REF!,0),MATCH(#REF!,#REF!,0)),""),IF(#REF!=2,IF(AS95="",INDEX(#REF!,MATCH(AT$4,#REF!,0),MATCH(#REF!,#REF!,0)),""),IF(#REF!=4,INDEX(#REF!,MATCH(AT$4,#REF!,0),MATCH(#REF!,#REF!,0)),"")))))</f>
        <v>#REF!</v>
      </c>
      <c r="AU95" s="67" t="e">
        <f>IF(EXACT((#REF!),(PROPER(TEXT(AU$3,"dddd")))),"",IF(AND(EXACT((#REF!),(PROPER(TEXT(AT$3,"dddd")))),(EXACT((#REF!),PROPER(TEXT(AU94,"dddd"))))),"",IF(#REF!=1,IF(AND((AR95=""),(AS95=""),(AT95="")),INDEX(#REF!,MATCH(AU$4,#REF!,0),MATCH(#REF!,#REF!,0)),""),IF(#REF!=2,IF(AT95="",INDEX(#REF!,MATCH(AU$4,#REF!,0),MATCH(#REF!,#REF!,0)),""),IF(#REF!=4,INDEX(#REF!,MATCH(AU$4,#REF!,0),MATCH(#REF!,#REF!,0)),"")))))</f>
        <v>#REF!</v>
      </c>
      <c r="AV95" s="68" t="e">
        <f>IF(EXACT((#REF!),(PROPER(TEXT(AV$3,"dddd")))),"",IF(AND(EXACT((#REF!),(PROPER(TEXT(AU$3,"dddd")))),(EXACT((#REF!),PROPER(TEXT(AV94,"dddd"))))),"",IF(#REF!=1,IF(AND((AS95=""),(AT95=""),(AU95="")),INDEX(#REF!,MATCH(AV$4,#REF!,0),MATCH(#REF!,#REF!,0)),""),IF(#REF!=2,IF(AU95="",INDEX(#REF!,MATCH(AV$4,#REF!,0),MATCH(#REF!,#REF!,0)),""),IF(#REF!=4,INDEX(#REF!,MATCH(AV$4,#REF!,0),MATCH(#REF!,#REF!,0)),"")))))</f>
        <v>#REF!</v>
      </c>
      <c r="AW95" s="68" t="e">
        <f>IF(EXACT((#REF!),(PROPER(TEXT(AW$3,"dddd")))),"",IF(AND(EXACT((#REF!),(PROPER(TEXT(AV$3,"dddd")))),(EXACT((#REF!),PROPER(TEXT(AW94,"dddd"))))),"",IF(#REF!=1,IF(AND((AT95=""),(AU95=""),(AV95="")),INDEX(#REF!,MATCH(AW$4,#REF!,0),MATCH(#REF!,#REF!,0)),""),IF(#REF!=2,IF(AV95="",INDEX(#REF!,MATCH(AW$4,#REF!,0),MATCH(#REF!,#REF!,0)),""),IF(#REF!=4,INDEX(#REF!,MATCH(AW$4,#REF!,0),MATCH(#REF!,#REF!,0)),"")))))</f>
        <v>#REF!</v>
      </c>
      <c r="AX95" s="68" t="e">
        <f>IF(EXACT((#REF!),(PROPER(TEXT(AX$3,"dddd")))),"",IF(AND(EXACT((#REF!),(PROPER(TEXT(AW$3,"dddd")))),(EXACT((#REF!),PROPER(TEXT(AX94,"dddd"))))),"",IF(#REF!=1,IF(AND((AU95=""),(AV95=""),(AW95="")),INDEX(#REF!,MATCH(AX$4,#REF!,0),MATCH(#REF!,#REF!,0)),""),IF(#REF!=2,IF(AW95="",INDEX(#REF!,MATCH(AX$4,#REF!,0),MATCH(#REF!,#REF!,0)),""),IF(#REF!=4,INDEX(#REF!,MATCH(AX$4,#REF!,0),MATCH(#REF!,#REF!,0)),"")))))</f>
        <v>#REF!</v>
      </c>
      <c r="AY95" s="68" t="e">
        <f>IF(EXACT((#REF!),(PROPER(TEXT(AY$3,"dddd")))),"",IF(AND(EXACT((#REF!),(PROPER(TEXT(AX$3,"dddd")))),(EXACT((#REF!),PROPER(TEXT(AY94,"dddd"))))),"",IF(#REF!=1,IF(AND((AV95=""),(AW95=""),(AX95="")),INDEX(#REF!,MATCH(AY$4,#REF!,0),MATCH(#REF!,#REF!,0)),""),IF(#REF!=2,IF(AX95="",INDEX(#REF!,MATCH(AY$4,#REF!,0),MATCH(#REF!,#REF!,0)),""),IF(#REF!=4,INDEX(#REF!,MATCH(AY$4,#REF!,0),MATCH(#REF!,#REF!,0)),"")))))</f>
        <v>#REF!</v>
      </c>
      <c r="AZ95" s="67" t="e">
        <f>IF(EXACT((#REF!),(PROPER(TEXT(AZ$3,"dddd")))),"",IF(AND(EXACT((#REF!),(PROPER(TEXT(AY$3,"dddd")))),(EXACT((#REF!),PROPER(TEXT(AZ94,"dddd"))))),"",IF(#REF!=1,IF(AND((AW95=""),(AX95=""),(AY95="")),INDEX(#REF!,MATCH(AZ$4,#REF!,0),MATCH(#REF!,#REF!,0)),""),IF(#REF!=2,IF(AY95="",INDEX(#REF!,MATCH(AZ$4,#REF!,0),MATCH(#REF!,#REF!,0)),""),IF(#REF!=4,INDEX(#REF!,MATCH(AZ$4,#REF!,0),MATCH(#REF!,#REF!,0)),"")))))</f>
        <v>#REF!</v>
      </c>
      <c r="BA95" s="67" t="e">
        <f>IF(EXACT((#REF!),(PROPER(TEXT(BA$3,"dddd")))),"",IF(AND(EXACT((#REF!),(PROPER(TEXT(AZ$3,"dddd")))),(EXACT((#REF!),PROPER(TEXT(BA94,"dddd"))))),"",IF(#REF!=1,IF(AND((AX95=""),(AY95=""),(AZ95="")),INDEX(#REF!,MATCH(BA$4,#REF!,0),MATCH(#REF!,#REF!,0)),""),IF(#REF!=2,IF(AZ95="",INDEX(#REF!,MATCH(BA$4,#REF!,0),MATCH(#REF!,#REF!,0)),""),IF(#REF!=4,INDEX(#REF!,MATCH(BA$4,#REF!,0),MATCH(#REF!,#REF!,0)),"")))))</f>
        <v>#REF!</v>
      </c>
      <c r="BB95" s="67" t="e">
        <f>IF(EXACT((#REF!),(PROPER(TEXT(BB$3,"dddd")))),"",IF(AND(EXACT((#REF!),(PROPER(TEXT(BA$3,"dddd")))),(EXACT((#REF!),PROPER(TEXT(BB94,"dddd"))))),"",IF(#REF!=1,IF(AND((AY95=""),(AZ95=""),(BA95="")),INDEX(#REF!,MATCH(BB$4,#REF!,0),MATCH(#REF!,#REF!,0)),""),IF(#REF!=2,IF(BA95="",INDEX(#REF!,MATCH(BB$4,#REF!,0),MATCH(#REF!,#REF!,0)),""),IF(#REF!=4,INDEX(#REF!,MATCH(BB$4,#REF!,0),MATCH(#REF!,#REF!,0)),"")))))</f>
        <v>#REF!</v>
      </c>
      <c r="BC95" s="67" t="e">
        <f>IF(EXACT((#REF!),(PROPER(TEXT(BC$3,"dddd")))),"",IF(AND(EXACT((#REF!),(PROPER(TEXT(BB$3,"dddd")))),(EXACT((#REF!),PROPER(TEXT(BC94,"dddd"))))),"",IF(#REF!=1,IF(AND((AZ95=""),(BA95=""),(BB95="")),INDEX(#REF!,MATCH(BC$4,#REF!,0),MATCH(#REF!,#REF!,0)),""),IF(#REF!=2,IF(BB95="",INDEX(#REF!,MATCH(BC$4,#REF!,0),MATCH(#REF!,#REF!,0)),""),IF(#REF!=4,INDEX(#REF!,MATCH(BC$4,#REF!,0),MATCH(#REF!,#REF!,0)),"")))))</f>
        <v>#REF!</v>
      </c>
      <c r="BD95" s="68" t="e">
        <f>IF(EXACT((#REF!),(PROPER(TEXT(BD$3,"dddd")))),"",IF(AND(EXACT((#REF!),(PROPER(TEXT(BC$3,"dddd")))),(EXACT((#REF!),PROPER(TEXT(BD94,"dddd"))))),"",IF(#REF!=1,IF(AND((BA95=""),(BB95=""),(BC95="")),INDEX(#REF!,MATCH(BD$4,#REF!,0),MATCH(#REF!,#REF!,0)),""),IF(#REF!=2,IF(BC95="",INDEX(#REF!,MATCH(BD$4,#REF!,0),MATCH(#REF!,#REF!,0)),""),IF(#REF!=4,INDEX(#REF!,MATCH(BD$4,#REF!,0),MATCH(#REF!,#REF!,0)),"")))))</f>
        <v>#REF!</v>
      </c>
      <c r="BE95" s="68" t="e">
        <f>IF(EXACT((#REF!),(PROPER(TEXT(BE$3,"dddd")))),"",IF(AND(EXACT((#REF!),(PROPER(TEXT(BD$3,"dddd")))),(EXACT((#REF!),PROPER(TEXT(BE94,"dddd"))))),"",IF(#REF!=1,IF(AND((BB95=""),(BC95=""),(BD95="")),INDEX(#REF!,MATCH(BE$4,#REF!,0),MATCH(#REF!,#REF!,0)),""),IF(#REF!=2,IF(BD95="",INDEX(#REF!,MATCH(BE$4,#REF!,0),MATCH(#REF!,#REF!,0)),""),IF(#REF!=4,INDEX(#REF!,MATCH(BE$4,#REF!,0),MATCH(#REF!,#REF!,0)),"")))))</f>
        <v>#REF!</v>
      </c>
      <c r="BF95" s="68" t="e">
        <f>IF(EXACT((#REF!),(PROPER(TEXT(BF$3,"dddd")))),"",IF(AND(EXACT((#REF!),(PROPER(TEXT(BE$3,"dddd")))),(EXACT((#REF!),PROPER(TEXT(BF94,"dddd"))))),"",IF(#REF!=1,IF(AND((BC95=""),(BD95=""),(BE95="")),INDEX(#REF!,MATCH(BF$4,#REF!,0),MATCH(#REF!,#REF!,0)),""),IF(#REF!=2,IF(BE95="",INDEX(#REF!,MATCH(BF$4,#REF!,0),MATCH(#REF!,#REF!,0)),""),IF(#REF!=4,INDEX(#REF!,MATCH(BF$4,#REF!,0),MATCH(#REF!,#REF!,0)),"")))))</f>
        <v>#REF!</v>
      </c>
      <c r="BG95" s="68" t="e">
        <f>IF(EXACT((#REF!),(PROPER(TEXT(BG$3,"dddd")))),"",IF(AND(EXACT((#REF!),(PROPER(TEXT(BF$3,"dddd")))),(EXACT((#REF!),PROPER(TEXT(BG94,"dddd"))))),"",IF(#REF!=1,IF(AND((BD95=""),(BE95=""),(BF95="")),INDEX(#REF!,MATCH(BG$4,#REF!,0),MATCH(#REF!,#REF!,0)),""),IF(#REF!=2,IF(BF95="",INDEX(#REF!,MATCH(BG$4,#REF!,0),MATCH(#REF!,#REF!,0)),""),IF(#REF!=4,INDEX(#REF!,MATCH(BG$4,#REF!,0),MATCH(#REF!,#REF!,0)),"")))))</f>
        <v>#REF!</v>
      </c>
    </row>
    <row r="96" spans="1:59" ht="26.25" customHeight="1" x14ac:dyDescent="0.25">
      <c r="A96" s="75" t="e">
        <f t="shared" si="2"/>
        <v>#REF!</v>
      </c>
      <c r="B96" s="52" t="s">
        <v>271</v>
      </c>
      <c r="C96" s="52" t="s">
        <v>83</v>
      </c>
      <c r="D96" s="52" t="s">
        <v>331</v>
      </c>
      <c r="E96" s="52" t="s">
        <v>240</v>
      </c>
      <c r="F96" s="72" t="e">
        <f>IF(ISNA(VLOOKUP(E96,#REF!,2,FALSE)),"",VLOOKUP(E96,#REF!,2,FALSE))</f>
        <v>#REF!</v>
      </c>
      <c r="G96" s="72" t="e">
        <f>IF(ISNA(VLOOKUP(E96,#REF!,3,0)),"",VLOOKUP(E96,#REF!,3,0))</f>
        <v>#REF!</v>
      </c>
      <c r="H96" s="67" t="e">
        <f>IF(EXACT((#REF!),(PROPER(TEXT(H$3,"dddd")))),"",IF(EXACT(H$4,#REF!),IF(#REF!=4,INDEX(#REF!,MATCH(H$4,#REF!,0),MATCH(#REF!,#REF!,0)),INDEX(#REF!,MATCH(#REF!,#REF!,0),MATCH(#REF!,#REF!,0))),""))</f>
        <v>#REF!</v>
      </c>
      <c r="I96" s="67" t="e">
        <f>IF(EXACT((#REF!),(PROPER(TEXT(I$3,"dddd")))),"",IF(EXACT(I$4,#REF!),IF(H96="",IF(OR((#REF!=4),(#REF!=3),(#REF!=2),(#REF!=1)),INDEX(#REF!,MATCH(I$4,#REF!,0),MATCH(#REF!,#REF!,0)),"")),IF(#REF!=4,IF(H96="","",INDEX(#REF!,MATCH(I$4,#REF!,0),MATCH(#REF!,#REF!,0))),IF(#REF!=2,IF(H96="",IF(OR((#REF!="Semana1"),(#REF!="Semana2")),INDEX(#REF!,MATCH(I$4,#REF!,0),MATCH(#REF!,#REF!,0)),""),""),IF(#REF!=1,IF(H96="",IF(#REF!="Semana2","",""),""))))))</f>
        <v>#REF!</v>
      </c>
      <c r="J96" s="67" t="e">
        <f>IF(EXACT(J$4,#REF!),IF(I96="",IF(OR((#REF!=4),(#REF!=3),(#REF!=2),(#REF!=1)),INDEX(#REF!,MATCH(J$4,#REF!,0),MATCH(#REF!,#REF!,0)),"")),IF(#REF!=4,IF(I96="","",INDEX(#REF!,MATCH(J$4,#REF!,0),MATCH(#REF!,#REF!,0))),IF(#REF!=2,IF(I96="",IF(OR((#REF!="Semana1"),(#REF!="Semana2"),(#REF!="Semana3")),INDEX(#REF!,MATCH(J$4,#REF!,0),MATCH(#REF!,#REF!,0)),""),""),IF(#REF!=1,IF(I96="",IF(#REF!="Semana3","",""),"")))))</f>
        <v>#REF!</v>
      </c>
      <c r="K96" s="67" t="e">
        <f>IF(EXACT(K$4,#REF!),IF(J96="",IF(OR((#REF!=4),(#REF!=3),(#REF!=2),(#REF!=1)),INDEX(#REF!,MATCH(K$4,#REF!,0),MATCH(#REF!,#REF!,0)),"")),IF(#REF!=4,IF(J96="","",INDEX(#REF!,MATCH(K$4,#REF!,0),MATCH(#REF!,#REF!,0))),IF(#REF!=2,IF(J96="",IF(OR((#REF!="Semana1"),(#REF!="Semana2"),(#REF!="Semana3"),(#REF!="Semana4")),INDEX(#REF!,MATCH(K$4,#REF!,0),MATCH(#REF!,#REF!,0)),""),""),IF(#REF!=1,IF(J96="",IF(#REF!="Semana4","",""),"")))))</f>
        <v>#REF!</v>
      </c>
      <c r="L96" s="67" t="e">
        <f>IF(EXACT(L$4,#REF!),IF(K96="",IF(OR((#REF!=4),(#REF!=3),(#REF!=2),(#REF!=1)),INDEX(#REF!,MATCH(L$4,#REF!,0),MATCH(#REF!,#REF!,0)),"")),IF(#REF!=4,IF(K96="","",INDEX(#REF!,MATCH(L$4,#REF!,0),MATCH(#REF!,#REF!,0))),IF(#REF!=2,IF(K96="",IF(OR((#REF!="Semana1"),(#REF!="Semana2"),(#REF!="Semana3"),(#REF!="Semana4"),(#REF!="Semana5")),INDEX(#REF!,MATCH(L$4,#REF!,0),MATCH(#REF!,#REF!,0)),""),""),IF(#REF!=1,IF(AND((#REF!="Semana1"),(I96=""),(J96=""),(K96="")),INDEX(#REF!,MATCH(L$4,#REF!,0),MATCH(#REF!,#REF!,0)),IF(AND((#REF!="Semana5"),(K96="")),INDEX(#REF!,MATCH(L$4,#REF!,0),MATCH(#REF!,#REF!,0)),""))))))</f>
        <v>#REF!</v>
      </c>
      <c r="M96" s="68" t="e">
        <f>IF(EXACT(M$4,#REF!),IF(L96="",IF(OR((#REF!=4),(#REF!=3),(#REF!=2),(#REF!=1)),INDEX(#REF!,MATCH(M$4,#REF!,0),MATCH(#REF!,#REF!,0)),"")),IF(#REF!=4,IF(L96="","",INDEX(#REF!,MATCH(M$4,#REF!,0),MATCH(#REF!,#REF!,0))),IF(#REF!=2,IF(L96="",IF(OR((#REF!="Semana1"),(#REF!="Semana2"),(#REF!="Semana3"),(#REF!="Semana4"),(#REF!="Semana5")),INDEX(#REF!,MATCH(M$4,#REF!,0),MATCH(#REF!,#REF!,0)),""),""),IF(#REF!=1,IF(AND((#REF!="Semana2"),(J96=""),(K96=""),(L96="")),INDEX(#REF!,MATCH(M$4,#REF!,0),MATCH(#REF!,#REF!,0)),IF(AND((#REF!="Semana6"),(L96="")),INDEX(#REF!,MATCH(M$4,#REF!,0),MATCH(#REF!,#REF!,0)),""))))))</f>
        <v>#REF!</v>
      </c>
      <c r="N96" s="68" t="e">
        <f>IF(EXACT(N$4,#REF!),IF(M96="",IF(OR((#REF!=4),(#REF!=3),(#REF!=2),(#REF!=1)),INDEX(#REF!,MATCH(N$4,#REF!,0),MATCH(#REF!,#REF!,0)),"")),IF(#REF!=4,IF(M96="","",INDEX(#REF!,MATCH(N$4,#REF!,0),MATCH(#REF!,#REF!,0))),IF(#REF!=2,IF(M96="",IF(OR((#REF!="Semana1"),(#REF!="Semana2"),(#REF!="Semana3"),(#REF!="Semana4"),(#REF!="Semana5")),INDEX(#REF!,MATCH(N$4,#REF!,0),MATCH(#REF!,#REF!,0)),""),""),IF(#REF!=1,IF(AND((#REF!="Semana3"),(K96=""),(L96=""),(M96="")),INDEX(#REF!,MATCH(N$4,#REF!,0),MATCH(#REF!,#REF!,0)),IF(AND((#REF!="Semana7"),(M96="")),INDEX(#REF!,MATCH(N$4,#REF!,0),MATCH(#REF!,#REF!,0)),""))))))</f>
        <v>#REF!</v>
      </c>
      <c r="O96" s="68" t="e">
        <f>IF(EXACT(O$4,#REF!),IF(N96="",IF(OR((#REF!=4),(#REF!=3),(#REF!=2),(#REF!=1)),INDEX(#REF!,MATCH(O$4,#REF!,0),MATCH(#REF!,#REF!,0)),"")),IF(#REF!=4,IF(N96="","",INDEX(#REF!,MATCH(O$4,#REF!,0),MATCH(#REF!,#REF!,0))),IF(#REF!=2,IF(N96="",IF(OR((#REF!="Semana1"),(#REF!="Semana2"),(#REF!="Semana3"),(#REF!="Semana4"),(#REF!="Semana5"),(#REF!="Semana6"),(#REF!="Semana7"),(#REF!="Semana8")),INDEX(#REF!,MATCH(O$4,#REF!,0),MATCH(#REF!,#REF!,0)),""),""),IF(#REF!=1,IF(AND((L96=""),(M96=""),(N96="")),INDEX(#REF!,MATCH(O$4,#REF!,0),MATCH(#REF!,#REF!,0)),""),""))))</f>
        <v>#REF!</v>
      </c>
      <c r="P96" s="68" t="e">
        <f>IF(EXACT((#REF!),(PROPER(TEXT(P$3,"dddd")))),"",IF(AND(EXACT((#REF!),(PROPER(TEXT(O$3,"dddd")))),(EXACT((#REF!),PROPER(TEXT(P95,"dddd"))))),"",IF(#REF!=1,IF(AND((M96=""),(N96=""),(O96="")),INDEX(#REF!,MATCH(P$4,#REF!,0),MATCH(#REF!,#REF!,0)),""),IF(#REF!=2,IF(O96="",INDEX(#REF!,MATCH(P$4,#REF!,0),MATCH(#REF!,#REF!,0)),""),IF(#REF!=4,INDEX(#REF!,MATCH(P$4,#REF!,0),MATCH(#REF!,#REF!,0)),"")))))</f>
        <v>#REF!</v>
      </c>
      <c r="Q96" s="67" t="e">
        <f>IF(EXACT((#REF!),(PROPER(TEXT(Q$3,"dddd")))),"",IF(AND(EXACT((#REF!),(PROPER(TEXT(P$3,"dddd")))),(EXACT((#REF!),PROPER(TEXT(Q95,"dddd"))))),"",IF(#REF!=1,IF(AND((N96=""),(O96=""),(P96="")),INDEX(#REF!,MATCH(Q$4,#REF!,0),MATCH(#REF!,#REF!,0)),""),IF(#REF!=2,IF(P96="",INDEX(#REF!,MATCH(Q$4,#REF!,0),MATCH(#REF!,#REF!,0)),""),IF(#REF!=4,INDEX(#REF!,MATCH(Q$4,#REF!,0),MATCH(#REF!,#REF!,0)),"")))))</f>
        <v>#REF!</v>
      </c>
      <c r="R96" s="67" t="e">
        <f>IF(EXACT((#REF!),(PROPER(TEXT(R$3,"dddd")))),"",IF(AND(EXACT((#REF!),(PROPER(TEXT(Q$3,"dddd")))),(EXACT((#REF!),PROPER(TEXT(R95,"dddd"))))),"",IF(#REF!=1,IF(AND((O96=""),(P96=""),(Q96="")),INDEX(#REF!,MATCH(R$4,#REF!,0),MATCH(#REF!,#REF!,0)),""),IF(#REF!=2,IF(Q96="",INDEX(#REF!,MATCH(R$4,#REF!,0),MATCH(#REF!,#REF!,0)),""),IF(#REF!=4,INDEX(#REF!,MATCH(R$4,#REF!,0),MATCH(#REF!,#REF!,0)),"")))))</f>
        <v>#REF!</v>
      </c>
      <c r="S96" s="67" t="e">
        <f>IF(EXACT((#REF!),(PROPER(TEXT(S$3,"dddd")))),"",IF(AND(EXACT((#REF!),(PROPER(TEXT(R$3,"dddd")))),(EXACT((#REF!),PROPER(TEXT(S95,"dddd"))))),"",IF(#REF!=1,IF(AND((P96=""),(Q96=""),(R96="")),INDEX(#REF!,MATCH(S$4,#REF!,0),MATCH(#REF!,#REF!,0)),""),IF(#REF!=2,IF(R96="",INDEX(#REF!,MATCH(S$4,#REF!,0),MATCH(#REF!,#REF!,0)),""),IF(#REF!=4,INDEX(#REF!,MATCH(S$4,#REF!,0),MATCH(#REF!,#REF!,0)),"")))))</f>
        <v>#REF!</v>
      </c>
      <c r="T96" s="67" t="e">
        <f>IF(EXACT((#REF!),(PROPER(TEXT(T$3,"dddd")))),"",IF(AND(EXACT((#REF!),(PROPER(TEXT(S$3,"dddd")))),(EXACT((#REF!),PROPER(TEXT(T95,"dddd"))))),"",IF(#REF!=1,IF(AND((Q96=""),(R96=""),(S96="")),INDEX(#REF!,MATCH(T$4,#REF!,0),MATCH(#REF!,#REF!,0)),""),IF(#REF!=2,IF(S96="",INDEX(#REF!,MATCH(T$4,#REF!,0),MATCH(#REF!,#REF!,0)),""),IF(#REF!=4,INDEX(#REF!,MATCH(T$4,#REF!,0),MATCH(#REF!,#REF!,0)),"")))))</f>
        <v>#REF!</v>
      </c>
      <c r="U96" s="68" t="e">
        <f>IF(EXACT((#REF!),(PROPER(TEXT(U$3,"dddd")))),"",IF(AND(EXACT((#REF!),(PROPER(TEXT(T$3,"dddd")))),(EXACT((#REF!),PROPER(TEXT(U95,"dddd"))))),"",IF(#REF!=1,IF(AND((R96=""),(S96=""),(T96="")),INDEX(#REF!,MATCH(U$4,#REF!,0),MATCH(#REF!,#REF!,0)),""),IF(#REF!=2,IF(T96="",INDEX(#REF!,MATCH(U$4,#REF!,0),MATCH(#REF!,#REF!,0)),""),IF(#REF!=4,INDEX(#REF!,MATCH(U$4,#REF!,0),MATCH(#REF!,#REF!,0)),"")))))</f>
        <v>#REF!</v>
      </c>
      <c r="V96" s="68" t="e">
        <f>IF(EXACT((#REF!),(PROPER(TEXT(V$3,"dddd")))),"",IF(AND(EXACT((#REF!),(PROPER(TEXT(U$3,"dddd")))),(EXACT((#REF!),PROPER(TEXT(V95,"dddd"))))),"",IF(#REF!=1,IF(AND((S96=""),(T96=""),(U96="")),INDEX(#REF!,MATCH(V$4,#REF!,0),MATCH(#REF!,#REF!,0)),""),IF(#REF!=2,IF(U96="",INDEX(#REF!,MATCH(V$4,#REF!,0),MATCH(#REF!,#REF!,0)),""),IF(#REF!=4,INDEX(#REF!,MATCH(V$4,#REF!,0),MATCH(#REF!,#REF!,0)),"")))))</f>
        <v>#REF!</v>
      </c>
      <c r="W96" s="68" t="e">
        <f>IF(EXACT((#REF!),(PROPER(TEXT(W$3,"dddd")))),"",IF(AND(EXACT((#REF!),(PROPER(TEXT(V$3,"dddd")))),(EXACT((#REF!),PROPER(TEXT(W95,"dddd"))))),"",IF(#REF!=1,IF(AND((T96=""),(U96=""),(V96="")),INDEX(#REF!,MATCH(W$4,#REF!,0),MATCH(#REF!,#REF!,0)),""),IF(#REF!=2,IF(V96="",INDEX(#REF!,MATCH(W$4,#REF!,0),MATCH(#REF!,#REF!,0)),""),IF(#REF!=4,INDEX(#REF!,MATCH(W$4,#REF!,0),MATCH(#REF!,#REF!,0)),"")))))</f>
        <v>#REF!</v>
      </c>
      <c r="X96" s="68" t="e">
        <f>IF(EXACT((#REF!),(PROPER(TEXT(X$3,"dddd")))),"",IF(AND(EXACT((#REF!),(PROPER(TEXT(W$3,"dddd")))),(EXACT((#REF!),PROPER(TEXT(X95,"dddd"))))),"",IF(#REF!=1,IF(AND((U96=""),(V96=""),(W96="")),INDEX(#REF!,MATCH(X$4,#REF!,0),MATCH(#REF!,#REF!,0)),""),IF(#REF!=2,IF(W96="",INDEX(#REF!,MATCH(X$4,#REF!,0),MATCH(#REF!,#REF!,0)),""),IF(#REF!=4,INDEX(#REF!,MATCH(X$4,#REF!,0),MATCH(#REF!,#REF!,0)),"")))))</f>
        <v>#REF!</v>
      </c>
      <c r="Y96" s="67" t="e">
        <f>IF(EXACT((#REF!),(PROPER(TEXT(Y$3,"dddd")))),"",IF(AND(EXACT((#REF!),(PROPER(TEXT(X$3,"dddd")))),(EXACT((#REF!),PROPER(TEXT(Y95,"dddd"))))),"",IF(#REF!=1,IF(AND((V96=""),(W96=""),(X96="")),INDEX(#REF!,MATCH(Y$4,#REF!,0),MATCH(#REF!,#REF!,0)),""),IF(#REF!=2,IF(X96="",INDEX(#REF!,MATCH(Y$4,#REF!,0),MATCH(#REF!,#REF!,0)),""),IF(#REF!=4,INDEX(#REF!,MATCH(Y$4,#REF!,0),MATCH(#REF!,#REF!,0)),"")))))</f>
        <v>#REF!</v>
      </c>
      <c r="Z96" s="67" t="e">
        <f>IF(EXACT((#REF!),(PROPER(TEXT(Z$3,"dddd")))),"",IF(AND(EXACT((#REF!),(PROPER(TEXT(Y$3,"dddd")))),(EXACT((#REF!),PROPER(TEXT(Z95,"dddd"))))),"",IF(#REF!=1,IF(AND((W96=""),(X96=""),(Y96="")),INDEX(#REF!,MATCH(Z$4,#REF!,0),MATCH(#REF!,#REF!,0)),""),IF(#REF!=2,IF(Y96="",INDEX(#REF!,MATCH(Z$4,#REF!,0),MATCH(#REF!,#REF!,0)),""),IF(#REF!=4,INDEX(#REF!,MATCH(Z$4,#REF!,0),MATCH(#REF!,#REF!,0)),"")))))</f>
        <v>#REF!</v>
      </c>
      <c r="AA96" s="67" t="e">
        <f>IF(EXACT((#REF!),(PROPER(TEXT(AA$3,"dddd")))),"",IF(AND(EXACT((#REF!),(PROPER(TEXT(Z$3,"dddd")))),(EXACT((#REF!),PROPER(TEXT(AA95,"dddd"))))),"",IF(#REF!=1,IF(AND((X96=""),(Y96=""),(Z96="")),INDEX(#REF!,MATCH(AA$4,#REF!,0),MATCH(#REF!,#REF!,0)),""),IF(#REF!=2,IF(Z96="",INDEX(#REF!,MATCH(AA$4,#REF!,0),MATCH(#REF!,#REF!,0)),""),IF(#REF!=4,INDEX(#REF!,MATCH(AA$4,#REF!,0),MATCH(#REF!,#REF!,0)),"")))))</f>
        <v>#REF!</v>
      </c>
      <c r="AB96" s="67" t="e">
        <f>IF(EXACT((#REF!),(PROPER(TEXT(AB$3,"dddd")))),"",IF(AND(EXACT((#REF!),(PROPER(TEXT(AA$3,"dddd")))),(EXACT((#REF!),PROPER(TEXT(AB95,"dddd"))))),"",IF(#REF!=1,IF(AND((Y96=""),(Z96=""),(AA96="")),INDEX(#REF!,MATCH(AB$4,#REF!,0),MATCH(#REF!,#REF!,0)),""),IF(#REF!=2,IF(AA96="",INDEX(#REF!,MATCH(AB$4,#REF!,0),MATCH(#REF!,#REF!,0)),""),IF(#REF!=4,INDEX(#REF!,MATCH(AB$4,#REF!,0),MATCH(#REF!,#REF!,0)),"")))))</f>
        <v>#REF!</v>
      </c>
      <c r="AC96" s="67" t="e">
        <f>IF(EXACT((#REF!),(PROPER(TEXT(AC$3,"dddd")))),"",IF(AND(EXACT((#REF!),(PROPER(TEXT(AB$3,"dddd")))),(EXACT((#REF!),PROPER(TEXT(AC95,"dddd"))))),"",IF(#REF!=1,IF(AND((Z96=""),(AA96=""),(AB96="")),INDEX(#REF!,MATCH(AC$4,#REF!,0),MATCH(#REF!,#REF!,0)),""),IF(#REF!=2,IF(AB96="",INDEX(#REF!,MATCH(AC$4,#REF!,0),MATCH(#REF!,#REF!,0)),""),IF(#REF!=4,INDEX(#REF!,MATCH(AC$4,#REF!,0),MATCH(#REF!,#REF!,0)),"")))))</f>
        <v>#REF!</v>
      </c>
      <c r="AD96" s="68" t="e">
        <f>IF(EXACT((#REF!),(PROPER(TEXT(AD$3,"dddd")))),"",IF(AND(EXACT((#REF!),(PROPER(TEXT(AC$3,"dddd")))),(EXACT((#REF!),PROPER(TEXT(AD95,"dddd"))))),"",IF(#REF!=1,IF(AND((AA96=""),(AB96=""),(AC96="")),INDEX(#REF!,MATCH(AD$4,#REF!,0),MATCH(#REF!,#REF!,0)),""),IF(#REF!=2,IF(AC96="",INDEX(#REF!,MATCH(AD$4,#REF!,0),MATCH(#REF!,#REF!,0)),""),IF(#REF!=4,INDEX(#REF!,MATCH(AD$4,#REF!,0),MATCH(#REF!,#REF!,0)),"")))))</f>
        <v>#REF!</v>
      </c>
      <c r="AE96" s="68" t="e">
        <f>IF(EXACT((#REF!),(PROPER(TEXT(AE$3,"dddd")))),"",IF(AND(EXACT((#REF!),(PROPER(TEXT(AD$3,"dddd")))),(EXACT((#REF!),PROPER(TEXT(AE95,"dddd"))))),"",IF(#REF!=1,IF(AND((AB96=""),(AC96=""),(AD96="")),INDEX(#REF!,MATCH(AE$4,#REF!,0),MATCH(#REF!,#REF!,0)),""),IF(#REF!=2,IF(AD96="",INDEX(#REF!,MATCH(AE$4,#REF!,0),MATCH(#REF!,#REF!,0)),""),IF(#REF!=4,INDEX(#REF!,MATCH(AE$4,#REF!,0),MATCH(#REF!,#REF!,0)),"")))))</f>
        <v>#REF!</v>
      </c>
      <c r="AF96" s="68" t="e">
        <f>IF(EXACT((#REF!),(PROPER(TEXT(AF$3,"dddd")))),"",IF(AND(EXACT((#REF!),(PROPER(TEXT(AE$3,"dddd")))),(EXACT((#REF!),PROPER(TEXT(AF95,"dddd"))))),"",IF(#REF!=1,IF(AND((AC96=""),(AD96=""),(AE96="")),INDEX(#REF!,MATCH(AF$4,#REF!,0),MATCH(#REF!,#REF!,0)),""),IF(#REF!=2,IF(AE96="",INDEX(#REF!,MATCH(AF$4,#REF!,0),MATCH(#REF!,#REF!,0)),""),IF(#REF!=4,INDEX(#REF!,MATCH(AF$4,#REF!,0),MATCH(#REF!,#REF!,0)),"")))))</f>
        <v>#REF!</v>
      </c>
      <c r="AG96" s="68" t="e">
        <f>IF(EXACT((#REF!),(PROPER(TEXT(AG$3,"dddd")))),"",IF(AND(EXACT((#REF!),(PROPER(TEXT(AF$3,"dddd")))),(EXACT((#REF!),PROPER(TEXT(AG95,"dddd"))))),"",IF(#REF!=1,IF(AND((AD96=""),(AE96=""),(AF96="")),INDEX(#REF!,MATCH(AG$4,#REF!,0),MATCH(#REF!,#REF!,0)),""),IF(#REF!=2,IF(AF96="",INDEX(#REF!,MATCH(AG$4,#REF!,0),MATCH(#REF!,#REF!,0)),""),IF(#REF!=4,INDEX(#REF!,MATCH(AG$4,#REF!,0),MATCH(#REF!,#REF!,0)),"")))))</f>
        <v>#REF!</v>
      </c>
      <c r="AH96" s="67" t="e">
        <f>IF(EXACT((#REF!),(PROPER(TEXT(AH$3,"dddd")))),"",IF(AND(EXACT((#REF!),(PROPER(TEXT(AG$3,"dddd")))),(EXACT((#REF!),PROPER(TEXT(AH95,"dddd"))))),"",IF(#REF!=1,IF(AND((AE96=""),(AF96=""),(AG96="")),INDEX(#REF!,MATCH(AH$4,#REF!,0),MATCH(#REF!,#REF!,0)),""),IF(#REF!=2,IF(AG96="",INDEX(#REF!,MATCH(AH$4,#REF!,0),MATCH(#REF!,#REF!,0)),""),IF(#REF!=4,INDEX(#REF!,MATCH(AH$4,#REF!,0),MATCH(#REF!,#REF!,0)),"")))))</f>
        <v>#REF!</v>
      </c>
      <c r="AI96" s="67" t="e">
        <f>IF(EXACT((#REF!),(PROPER(TEXT(AI$3,"dddd")))),"",IF(AND(EXACT((#REF!),(PROPER(TEXT(AH$3,"dddd")))),(EXACT((#REF!),PROPER(TEXT(AI95,"dddd"))))),"",IF(#REF!=1,IF(AND((AF96=""),(AG96=""),(AH96="")),INDEX(#REF!,MATCH(AI$4,#REF!,0),MATCH(#REF!,#REF!,0)),""),IF(#REF!=2,IF(AH96="",INDEX(#REF!,MATCH(AI$4,#REF!,0),MATCH(#REF!,#REF!,0)),""),IF(#REF!=4,INDEX(#REF!,MATCH(AI$4,#REF!,0),MATCH(#REF!,#REF!,0)),"")))))</f>
        <v>#REF!</v>
      </c>
      <c r="AJ96" s="67" t="e">
        <f>IF(EXACT((#REF!),(PROPER(TEXT(AJ$3,"dddd")))),"",IF(AND(EXACT((#REF!),(PROPER(TEXT(AI$3,"dddd")))),(EXACT((#REF!),PROPER(TEXT(AJ95,"dddd"))))),"",IF(#REF!=1,IF(AND((AG96=""),(AH96=""),(AI96="")),INDEX(#REF!,MATCH(AJ$4,#REF!,0),MATCH(#REF!,#REF!,0)),""),IF(#REF!=2,IF(AI96="",INDEX(#REF!,MATCH(AJ$4,#REF!,0),MATCH(#REF!,#REF!,0)),""),IF(#REF!=4,INDEX(#REF!,MATCH(AJ$4,#REF!,0),MATCH(#REF!,#REF!,0)),"")))))</f>
        <v>#REF!</v>
      </c>
      <c r="AK96" s="67" t="e">
        <f>IF(EXACT((#REF!),(PROPER(TEXT(AK$3,"dddd")))),"",IF(AND(EXACT((#REF!),(PROPER(TEXT(AJ$3,"dddd")))),(EXACT((#REF!),PROPER(TEXT(AK95,"dddd"))))),"",IF(#REF!=1,IF(AND((AH96=""),(AI96=""),(AJ96="")),INDEX(#REF!,MATCH(AK$4,#REF!,0),MATCH(#REF!,#REF!,0)),""),IF(#REF!=2,IF(AJ96="",INDEX(#REF!,MATCH(AK$4,#REF!,0),MATCH(#REF!,#REF!,0)),""),IF(#REF!=4,INDEX(#REF!,MATCH(AK$4,#REF!,0),MATCH(#REF!,#REF!,0)),"")))))</f>
        <v>#REF!</v>
      </c>
      <c r="AL96" s="67" t="e">
        <f>IF(EXACT((#REF!),(PROPER(TEXT(AL$3,"dddd")))),"",IF(AND(EXACT((#REF!),(PROPER(TEXT(AK$3,"dddd")))),(EXACT((#REF!),PROPER(TEXT(AL95,"dddd"))))),"",IF(#REF!=1,IF(AND((AI96=""),(AJ96=""),(AK96="")),INDEX(#REF!,MATCH(AL$4,#REF!,0),MATCH(#REF!,#REF!,0)),""),IF(#REF!=2,IF(AK96="",INDEX(#REF!,MATCH(AL$4,#REF!,0),MATCH(#REF!,#REF!,0)),""),IF(#REF!=4,INDEX(#REF!,MATCH(AL$4,#REF!,0),MATCH(#REF!,#REF!,0)),"")))))</f>
        <v>#REF!</v>
      </c>
      <c r="AM96" s="68" t="e">
        <f>IF(EXACT((#REF!),(PROPER(TEXT(AM$3,"dddd")))),"",IF(AND(EXACT((#REF!),(PROPER(TEXT(AL$3,"dddd")))),(EXACT((#REF!),PROPER(TEXT(AM95,"dddd"))))),"",IF(#REF!=1,IF(AND((AJ96=""),(AK96=""),(AL96="")),INDEX(#REF!,MATCH(AM$4,#REF!,0),MATCH(#REF!,#REF!,0)),""),IF(#REF!=2,IF(AL96="",INDEX(#REF!,MATCH(AM$4,#REF!,0),MATCH(#REF!,#REF!,0)),""),IF(#REF!=4,INDEX(#REF!,MATCH(AM$4,#REF!,0),MATCH(#REF!,#REF!,0)),"")))))</f>
        <v>#REF!</v>
      </c>
      <c r="AN96" s="68" t="e">
        <f>IF(EXACT((#REF!),(PROPER(TEXT(AN$3,"dddd")))),"",IF(AND(EXACT((#REF!),(PROPER(TEXT(AM$3,"dddd")))),(EXACT((#REF!),PROPER(TEXT(AN95,"dddd"))))),"",IF(#REF!=1,IF(AND((AK96=""),(AL96=""),(AM96="")),INDEX(#REF!,MATCH(AN$4,#REF!,0),MATCH(#REF!,#REF!,0)),""),IF(#REF!=2,IF(AM96="",INDEX(#REF!,MATCH(AN$4,#REF!,0),MATCH(#REF!,#REF!,0)),""),IF(#REF!=4,INDEX(#REF!,MATCH(AN$4,#REF!,0),MATCH(#REF!,#REF!,0)),"")))))</f>
        <v>#REF!</v>
      </c>
      <c r="AO96" s="68" t="e">
        <f>IF(EXACT((#REF!),(PROPER(TEXT(AO$3,"dddd")))),"",IF(AND(EXACT((#REF!),(PROPER(TEXT(AN$3,"dddd")))),(EXACT((#REF!),PROPER(TEXT(AO95,"dddd"))))),"",IF(#REF!=1,IF(AND((AL96=""),(AM96=""),(AN96="")),INDEX(#REF!,MATCH(AO$4,#REF!,0),MATCH(#REF!,#REF!,0)),""),IF(#REF!=2,IF(AN96="",INDEX(#REF!,MATCH(AO$4,#REF!,0),MATCH(#REF!,#REF!,0)),""),IF(#REF!=4,INDEX(#REF!,MATCH(AO$4,#REF!,0),MATCH(#REF!,#REF!,0)),"")))))</f>
        <v>#REF!</v>
      </c>
      <c r="AP96" s="68" t="e">
        <f>IF(EXACT((#REF!),(PROPER(TEXT(AP$3,"dddd")))),"",IF(AND(EXACT((#REF!),(PROPER(TEXT(AO$3,"dddd")))),(EXACT((#REF!),PROPER(TEXT(AP95,"dddd"))))),"",IF(#REF!=1,IF(AND((AM96=""),(AN96=""),(AO96="")),INDEX(#REF!,MATCH(AP$4,#REF!,0),MATCH(#REF!,#REF!,0)),""),IF(#REF!=2,IF(AO96="",INDEX(#REF!,MATCH(AP$4,#REF!,0),MATCH(#REF!,#REF!,0)),""),IF(#REF!=4,INDEX(#REF!,MATCH(AP$4,#REF!,0),MATCH(#REF!,#REF!,0)),"")))))</f>
        <v>#REF!</v>
      </c>
      <c r="AQ96" s="67" t="e">
        <f>IF(EXACT((#REF!),(PROPER(TEXT(AQ$3,"dddd")))),"",IF(AND(EXACT((#REF!),(PROPER(TEXT(AP$3,"dddd")))),(EXACT((#REF!),PROPER(TEXT(AQ95,"dddd"))))),"",IF(#REF!=1,IF(AND((AN96=""),(AO96=""),(AP96="")),INDEX(#REF!,MATCH(AQ$4,#REF!,0),MATCH(#REF!,#REF!,0)),""),IF(#REF!=2,IF(AP96="",INDEX(#REF!,MATCH(AQ$4,#REF!,0),MATCH(#REF!,#REF!,0)),""),IF(#REF!=4,INDEX(#REF!,MATCH(AQ$4,#REF!,0),MATCH(#REF!,#REF!,0)),"")))))</f>
        <v>#REF!</v>
      </c>
      <c r="AR96" s="67" t="e">
        <f>IF(EXACT((#REF!),(PROPER(TEXT(AR$3,"dddd")))),"",IF(AND(EXACT((#REF!),(PROPER(TEXT(AQ$3,"dddd")))),(EXACT((#REF!),PROPER(TEXT(AR95,"dddd"))))),"",IF(#REF!=1,IF(AND((AO96=""),(AP96=""),(AQ96="")),INDEX(#REF!,MATCH(AR$4,#REF!,0),MATCH(#REF!,#REF!,0)),""),IF(#REF!=2,IF(AQ96="",INDEX(#REF!,MATCH(AR$4,#REF!,0),MATCH(#REF!,#REF!,0)),""),IF(#REF!=4,INDEX(#REF!,MATCH(AR$4,#REF!,0),MATCH(#REF!,#REF!,0)),"")))))</f>
        <v>#REF!</v>
      </c>
      <c r="AS96" s="67" t="e">
        <f>IF(EXACT((#REF!),(PROPER(TEXT(AS$3,"dddd")))),"",IF(AND(EXACT((#REF!),(PROPER(TEXT(AR$3,"dddd")))),(EXACT((#REF!),PROPER(TEXT(AS95,"dddd"))))),"",IF(#REF!=1,IF(AND((AP96=""),(AQ96=""),(AR96="")),INDEX(#REF!,MATCH(AS$4,#REF!,0),MATCH(#REF!,#REF!,0)),""),IF(#REF!=2,IF(AR96="",INDEX(#REF!,MATCH(AS$4,#REF!,0),MATCH(#REF!,#REF!,0)),""),IF(#REF!=4,INDEX(#REF!,MATCH(AS$4,#REF!,0),MATCH(#REF!,#REF!,0)),"")))))</f>
        <v>#REF!</v>
      </c>
      <c r="AT96" s="67" t="e">
        <f>IF(EXACT((#REF!),(PROPER(TEXT(AT$3,"dddd")))),"",IF(AND(EXACT((#REF!),(PROPER(TEXT(AS$3,"dddd")))),(EXACT((#REF!),PROPER(TEXT(AT95,"dddd"))))),"",IF(#REF!=1,IF(AND((AQ96=""),(AR96=""),(AS96="")),INDEX(#REF!,MATCH(AT$4,#REF!,0),MATCH(#REF!,#REF!,0)),""),IF(#REF!=2,IF(AS96="",INDEX(#REF!,MATCH(AT$4,#REF!,0),MATCH(#REF!,#REF!,0)),""),IF(#REF!=4,INDEX(#REF!,MATCH(AT$4,#REF!,0),MATCH(#REF!,#REF!,0)),"")))))</f>
        <v>#REF!</v>
      </c>
      <c r="AU96" s="67" t="e">
        <f>IF(EXACT((#REF!),(PROPER(TEXT(AU$3,"dddd")))),"",IF(AND(EXACT((#REF!),(PROPER(TEXT(AT$3,"dddd")))),(EXACT((#REF!),PROPER(TEXT(AU95,"dddd"))))),"",IF(#REF!=1,IF(AND((AR96=""),(AS96=""),(AT96="")),INDEX(#REF!,MATCH(AU$4,#REF!,0),MATCH(#REF!,#REF!,0)),""),IF(#REF!=2,IF(AT96="",INDEX(#REF!,MATCH(AU$4,#REF!,0),MATCH(#REF!,#REF!,0)),""),IF(#REF!=4,INDEX(#REF!,MATCH(AU$4,#REF!,0),MATCH(#REF!,#REF!,0)),"")))))</f>
        <v>#REF!</v>
      </c>
      <c r="AV96" s="68" t="e">
        <f>IF(EXACT((#REF!),(PROPER(TEXT(AV$3,"dddd")))),"",IF(AND(EXACT((#REF!),(PROPER(TEXT(AU$3,"dddd")))),(EXACT((#REF!),PROPER(TEXT(AV95,"dddd"))))),"",IF(#REF!=1,IF(AND((AS96=""),(AT96=""),(AU96="")),INDEX(#REF!,MATCH(AV$4,#REF!,0),MATCH(#REF!,#REF!,0)),""),IF(#REF!=2,IF(AU96="",INDEX(#REF!,MATCH(AV$4,#REF!,0),MATCH(#REF!,#REF!,0)),""),IF(#REF!=4,INDEX(#REF!,MATCH(AV$4,#REF!,0),MATCH(#REF!,#REF!,0)),"")))))</f>
        <v>#REF!</v>
      </c>
      <c r="AW96" s="68" t="e">
        <f>IF(EXACT((#REF!),(PROPER(TEXT(AW$3,"dddd")))),"",IF(AND(EXACT((#REF!),(PROPER(TEXT(AV$3,"dddd")))),(EXACT((#REF!),PROPER(TEXT(AW95,"dddd"))))),"",IF(#REF!=1,IF(AND((AT96=""),(AU96=""),(AV96="")),INDEX(#REF!,MATCH(AW$4,#REF!,0),MATCH(#REF!,#REF!,0)),""),IF(#REF!=2,IF(AV96="",INDEX(#REF!,MATCH(AW$4,#REF!,0),MATCH(#REF!,#REF!,0)),""),IF(#REF!=4,INDEX(#REF!,MATCH(AW$4,#REF!,0),MATCH(#REF!,#REF!,0)),"")))))</f>
        <v>#REF!</v>
      </c>
      <c r="AX96" s="68" t="e">
        <f>IF(EXACT((#REF!),(PROPER(TEXT(AX$3,"dddd")))),"",IF(AND(EXACT((#REF!),(PROPER(TEXT(AW$3,"dddd")))),(EXACT((#REF!),PROPER(TEXT(AX95,"dddd"))))),"",IF(#REF!=1,IF(AND((AU96=""),(AV96=""),(AW96="")),INDEX(#REF!,MATCH(AX$4,#REF!,0),MATCH(#REF!,#REF!,0)),""),IF(#REF!=2,IF(AW96="",INDEX(#REF!,MATCH(AX$4,#REF!,0),MATCH(#REF!,#REF!,0)),""),IF(#REF!=4,INDEX(#REF!,MATCH(AX$4,#REF!,0),MATCH(#REF!,#REF!,0)),"")))))</f>
        <v>#REF!</v>
      </c>
      <c r="AY96" s="68" t="e">
        <f>IF(EXACT((#REF!),(PROPER(TEXT(AY$3,"dddd")))),"",IF(AND(EXACT((#REF!),(PROPER(TEXT(AX$3,"dddd")))),(EXACT((#REF!),PROPER(TEXT(AY95,"dddd"))))),"",IF(#REF!=1,IF(AND((AV96=""),(AW96=""),(AX96="")),INDEX(#REF!,MATCH(AY$4,#REF!,0),MATCH(#REF!,#REF!,0)),""),IF(#REF!=2,IF(AX96="",INDEX(#REF!,MATCH(AY$4,#REF!,0),MATCH(#REF!,#REF!,0)),""),IF(#REF!=4,INDEX(#REF!,MATCH(AY$4,#REF!,0),MATCH(#REF!,#REF!,0)),"")))))</f>
        <v>#REF!</v>
      </c>
      <c r="AZ96" s="67" t="e">
        <f>IF(EXACT((#REF!),(PROPER(TEXT(AZ$3,"dddd")))),"",IF(AND(EXACT((#REF!),(PROPER(TEXT(AY$3,"dddd")))),(EXACT((#REF!),PROPER(TEXT(AZ95,"dddd"))))),"",IF(#REF!=1,IF(AND((AW96=""),(AX96=""),(AY96="")),INDEX(#REF!,MATCH(AZ$4,#REF!,0),MATCH(#REF!,#REF!,0)),""),IF(#REF!=2,IF(AY96="",INDEX(#REF!,MATCH(AZ$4,#REF!,0),MATCH(#REF!,#REF!,0)),""),IF(#REF!=4,INDEX(#REF!,MATCH(AZ$4,#REF!,0),MATCH(#REF!,#REF!,0)),"")))))</f>
        <v>#REF!</v>
      </c>
      <c r="BA96" s="67" t="e">
        <f>IF(EXACT((#REF!),(PROPER(TEXT(BA$3,"dddd")))),"",IF(AND(EXACT((#REF!),(PROPER(TEXT(AZ$3,"dddd")))),(EXACT((#REF!),PROPER(TEXT(BA95,"dddd"))))),"",IF(#REF!=1,IF(AND((AX96=""),(AY96=""),(AZ96="")),INDEX(#REF!,MATCH(BA$4,#REF!,0),MATCH(#REF!,#REF!,0)),""),IF(#REF!=2,IF(AZ96="",INDEX(#REF!,MATCH(BA$4,#REF!,0),MATCH(#REF!,#REF!,0)),""),IF(#REF!=4,INDEX(#REF!,MATCH(BA$4,#REF!,0),MATCH(#REF!,#REF!,0)),"")))))</f>
        <v>#REF!</v>
      </c>
      <c r="BB96" s="67" t="e">
        <f>IF(EXACT((#REF!),(PROPER(TEXT(BB$3,"dddd")))),"",IF(AND(EXACT((#REF!),(PROPER(TEXT(BA$3,"dddd")))),(EXACT((#REF!),PROPER(TEXT(BB95,"dddd"))))),"",IF(#REF!=1,IF(AND((AY96=""),(AZ96=""),(BA96="")),INDEX(#REF!,MATCH(BB$4,#REF!,0),MATCH(#REF!,#REF!,0)),""),IF(#REF!=2,IF(BA96="",INDEX(#REF!,MATCH(BB$4,#REF!,0),MATCH(#REF!,#REF!,0)),""),IF(#REF!=4,INDEX(#REF!,MATCH(BB$4,#REF!,0),MATCH(#REF!,#REF!,0)),"")))))</f>
        <v>#REF!</v>
      </c>
      <c r="BC96" s="67" t="e">
        <f>IF(EXACT((#REF!),(PROPER(TEXT(BC$3,"dddd")))),"",IF(AND(EXACT((#REF!),(PROPER(TEXT(BB$3,"dddd")))),(EXACT((#REF!),PROPER(TEXT(BC95,"dddd"))))),"",IF(#REF!=1,IF(AND((AZ96=""),(BA96=""),(BB96="")),INDEX(#REF!,MATCH(BC$4,#REF!,0),MATCH(#REF!,#REF!,0)),""),IF(#REF!=2,IF(BB96="",INDEX(#REF!,MATCH(BC$4,#REF!,0),MATCH(#REF!,#REF!,0)),""),IF(#REF!=4,INDEX(#REF!,MATCH(BC$4,#REF!,0),MATCH(#REF!,#REF!,0)),"")))))</f>
        <v>#REF!</v>
      </c>
      <c r="BD96" s="68" t="e">
        <f>IF(EXACT((#REF!),(PROPER(TEXT(BD$3,"dddd")))),"",IF(AND(EXACT((#REF!),(PROPER(TEXT(BC$3,"dddd")))),(EXACT((#REF!),PROPER(TEXT(BD95,"dddd"))))),"",IF(#REF!=1,IF(AND((BA96=""),(BB96=""),(BC96="")),INDEX(#REF!,MATCH(BD$4,#REF!,0),MATCH(#REF!,#REF!,0)),""),IF(#REF!=2,IF(BC96="",INDEX(#REF!,MATCH(BD$4,#REF!,0),MATCH(#REF!,#REF!,0)),""),IF(#REF!=4,INDEX(#REF!,MATCH(BD$4,#REF!,0),MATCH(#REF!,#REF!,0)),"")))))</f>
        <v>#REF!</v>
      </c>
      <c r="BE96" s="68" t="e">
        <f>IF(EXACT((#REF!),(PROPER(TEXT(BE$3,"dddd")))),"",IF(AND(EXACT((#REF!),(PROPER(TEXT(BD$3,"dddd")))),(EXACT((#REF!),PROPER(TEXT(BE95,"dddd"))))),"",IF(#REF!=1,IF(AND((BB96=""),(BC96=""),(BD96="")),INDEX(#REF!,MATCH(BE$4,#REF!,0),MATCH(#REF!,#REF!,0)),""),IF(#REF!=2,IF(BD96="",INDEX(#REF!,MATCH(BE$4,#REF!,0),MATCH(#REF!,#REF!,0)),""),IF(#REF!=4,INDEX(#REF!,MATCH(BE$4,#REF!,0),MATCH(#REF!,#REF!,0)),"")))))</f>
        <v>#REF!</v>
      </c>
      <c r="BF96" s="68" t="e">
        <f>IF(EXACT((#REF!),(PROPER(TEXT(BF$3,"dddd")))),"",IF(AND(EXACT((#REF!),(PROPER(TEXT(BE$3,"dddd")))),(EXACT((#REF!),PROPER(TEXT(BF95,"dddd"))))),"",IF(#REF!=1,IF(AND((BC96=""),(BD96=""),(BE96="")),INDEX(#REF!,MATCH(BF$4,#REF!,0),MATCH(#REF!,#REF!,0)),""),IF(#REF!=2,IF(BE96="",INDEX(#REF!,MATCH(BF$4,#REF!,0),MATCH(#REF!,#REF!,0)),""),IF(#REF!=4,INDEX(#REF!,MATCH(BF$4,#REF!,0),MATCH(#REF!,#REF!,0)),"")))))</f>
        <v>#REF!</v>
      </c>
      <c r="BG96" s="68" t="e">
        <f>IF(EXACT((#REF!),(PROPER(TEXT(BG$3,"dddd")))),"",IF(AND(EXACT((#REF!),(PROPER(TEXT(BF$3,"dddd")))),(EXACT((#REF!),PROPER(TEXT(BG95,"dddd"))))),"",IF(#REF!=1,IF(AND((BD96=""),(BE96=""),(BF96="")),INDEX(#REF!,MATCH(BG$4,#REF!,0),MATCH(#REF!,#REF!,0)),""),IF(#REF!=2,IF(BF96="",INDEX(#REF!,MATCH(BG$4,#REF!,0),MATCH(#REF!,#REF!,0)),""),IF(#REF!=4,INDEX(#REF!,MATCH(BG$4,#REF!,0),MATCH(#REF!,#REF!,0)),"")))))</f>
        <v>#REF!</v>
      </c>
    </row>
    <row r="97" spans="1:59" ht="26.25" customHeight="1" x14ac:dyDescent="0.25">
      <c r="A97" s="75" t="e">
        <f t="shared" si="2"/>
        <v>#REF!</v>
      </c>
      <c r="B97" s="52" t="s">
        <v>268</v>
      </c>
      <c r="C97" s="52" t="s">
        <v>88</v>
      </c>
      <c r="D97" s="52" t="s">
        <v>216</v>
      </c>
      <c r="E97" s="52" t="s">
        <v>87</v>
      </c>
      <c r="F97" s="72" t="e">
        <f>IF(ISNA(VLOOKUP(E97,#REF!,2,FALSE)),"",VLOOKUP(E97,#REF!,2,FALSE))</f>
        <v>#REF!</v>
      </c>
      <c r="G97" s="72" t="e">
        <f>IF(ISNA(VLOOKUP(E97,#REF!,3,0)),"",VLOOKUP(E97,#REF!,3,0))</f>
        <v>#REF!</v>
      </c>
      <c r="H97" s="67" t="e">
        <f>IF(EXACT((#REF!),(PROPER(TEXT(H$3,"dddd")))),"",IF(EXACT(H$4,#REF!),IF(#REF!=4,INDEX(#REF!,MATCH(H$4,#REF!,0),MATCH(#REF!,#REF!,0)),INDEX(#REF!,MATCH(#REF!,#REF!,0),MATCH(#REF!,#REF!,0))),""))</f>
        <v>#REF!</v>
      </c>
      <c r="I97" s="67" t="e">
        <f>IF(EXACT((#REF!),(PROPER(TEXT(I$3,"dddd")))),"",IF(EXACT(I$4,#REF!),IF(H97="",IF(OR((#REF!=4),(#REF!=3),(#REF!=2),(#REF!=1)),INDEX(#REF!,MATCH(I$4,#REF!,0),MATCH(#REF!,#REF!,0)),"")),IF(#REF!=4,IF(H97="","",INDEX(#REF!,MATCH(I$4,#REF!,0),MATCH(#REF!,#REF!,0))),IF(#REF!=2,IF(H97="",IF(OR((#REF!="Semana1"),(#REF!="Semana2")),INDEX(#REF!,MATCH(I$4,#REF!,0),MATCH(#REF!,#REF!,0)),""),""),IF(#REF!=1,IF(H97="",IF(#REF!="Semana2","",""),""))))))</f>
        <v>#REF!</v>
      </c>
      <c r="J97" s="67" t="e">
        <f>IF(EXACT(J$4,#REF!),IF(I97="",IF(OR((#REF!=4),(#REF!=3),(#REF!=2),(#REF!=1)),INDEX(#REF!,MATCH(J$4,#REF!,0),MATCH(#REF!,#REF!,0)),"")),IF(#REF!=4,IF(I97="","",INDEX(#REF!,MATCH(J$4,#REF!,0),MATCH(#REF!,#REF!,0))),IF(#REF!=2,IF(I97="",IF(OR((#REF!="Semana1"),(#REF!="Semana2"),(#REF!="Semana3")),INDEX(#REF!,MATCH(J$4,#REF!,0),MATCH(#REF!,#REF!,0)),""),""),IF(#REF!=1,IF(I97="",IF(#REF!="Semana3","",""),"")))))</f>
        <v>#REF!</v>
      </c>
      <c r="K97" s="67" t="e">
        <f>IF(EXACT(K$4,#REF!),IF(J97="",IF(OR((#REF!=4),(#REF!=3),(#REF!=2),(#REF!=1)),INDEX(#REF!,MATCH(K$4,#REF!,0),MATCH(#REF!,#REF!,0)),"")),IF(#REF!=4,IF(J97="","",INDEX(#REF!,MATCH(K$4,#REF!,0),MATCH(#REF!,#REF!,0))),IF(#REF!=2,IF(J97="",IF(OR((#REF!="Semana1"),(#REF!="Semana2"),(#REF!="Semana3"),(#REF!="Semana4")),INDEX(#REF!,MATCH(K$4,#REF!,0),MATCH(#REF!,#REF!,0)),""),""),IF(#REF!=1,IF(J97="",IF(#REF!="Semana4","",""),"")))))</f>
        <v>#REF!</v>
      </c>
      <c r="L97" s="67" t="e">
        <f>IF(EXACT(L$4,#REF!),IF(K97="",IF(OR((#REF!=4),(#REF!=3),(#REF!=2),(#REF!=1)),INDEX(#REF!,MATCH(L$4,#REF!,0),MATCH(#REF!,#REF!,0)),"")),IF(#REF!=4,IF(K97="","",INDEX(#REF!,MATCH(L$4,#REF!,0),MATCH(#REF!,#REF!,0))),IF(#REF!=2,IF(K97="",IF(OR((#REF!="Semana1"),(#REF!="Semana2"),(#REF!="Semana3"),(#REF!="Semana4"),(#REF!="Semana5")),INDEX(#REF!,MATCH(L$4,#REF!,0),MATCH(#REF!,#REF!,0)),""),""),IF(#REF!=1,IF(AND((#REF!="Semana1"),(I97=""),(J97=""),(K97="")),INDEX(#REF!,MATCH(L$4,#REF!,0),MATCH(#REF!,#REF!,0)),IF(AND((#REF!="Semana5"),(K97="")),INDEX(#REF!,MATCH(L$4,#REF!,0),MATCH(#REF!,#REF!,0)),""))))))</f>
        <v>#REF!</v>
      </c>
      <c r="M97" s="68" t="e">
        <f>IF(EXACT(M$4,#REF!),IF(L97="",IF(OR((#REF!=4),(#REF!=3),(#REF!=2),(#REF!=1)),INDEX(#REF!,MATCH(M$4,#REF!,0),MATCH(#REF!,#REF!,0)),"")),IF(#REF!=4,IF(L97="","",INDEX(#REF!,MATCH(M$4,#REF!,0),MATCH(#REF!,#REF!,0))),IF(#REF!=2,IF(L97="",IF(OR((#REF!="Semana1"),(#REF!="Semana2"),(#REF!="Semana3"),(#REF!="Semana4"),(#REF!="Semana5")),INDEX(#REF!,MATCH(M$4,#REF!,0),MATCH(#REF!,#REF!,0)),""),""),IF(#REF!=1,IF(AND((#REF!="Semana2"),(J97=""),(K97=""),(L97="")),INDEX(#REF!,MATCH(M$4,#REF!,0),MATCH(#REF!,#REF!,0)),IF(AND((#REF!="Semana6"),(L97="")),INDEX(#REF!,MATCH(M$4,#REF!,0),MATCH(#REF!,#REF!,0)),""))))))</f>
        <v>#REF!</v>
      </c>
      <c r="N97" s="68" t="e">
        <f>IF(EXACT(N$4,#REF!),IF(M97="",IF(OR((#REF!=4),(#REF!=3),(#REF!=2),(#REF!=1)),INDEX(#REF!,MATCH(N$4,#REF!,0),MATCH(#REF!,#REF!,0)),"")),IF(#REF!=4,IF(M97="","",INDEX(#REF!,MATCH(N$4,#REF!,0),MATCH(#REF!,#REF!,0))),IF(#REF!=2,IF(M97="",IF(OR((#REF!="Semana1"),(#REF!="Semana2"),(#REF!="Semana3"),(#REF!="Semana4"),(#REF!="Semana5")),INDEX(#REF!,MATCH(N$4,#REF!,0),MATCH(#REF!,#REF!,0)),""),""),IF(#REF!=1,IF(AND((#REF!="Semana3"),(K97=""),(L97=""),(M97="")),INDEX(#REF!,MATCH(N$4,#REF!,0),MATCH(#REF!,#REF!,0)),IF(AND((#REF!="Semana7"),(M97="")),INDEX(#REF!,MATCH(N$4,#REF!,0),MATCH(#REF!,#REF!,0)),""))))))</f>
        <v>#REF!</v>
      </c>
      <c r="O97" s="68" t="e">
        <f>IF(EXACT(O$4,#REF!),IF(N97="",IF(OR((#REF!=4),(#REF!=3),(#REF!=2),(#REF!=1)),INDEX(#REF!,MATCH(O$4,#REF!,0),MATCH(#REF!,#REF!,0)),"")),IF(#REF!=4,IF(N97="","",INDEX(#REF!,MATCH(O$4,#REF!,0),MATCH(#REF!,#REF!,0))),IF(#REF!=2,IF(N97="",IF(OR((#REF!="Semana1"),(#REF!="Semana2"),(#REF!="Semana3"),(#REF!="Semana4"),(#REF!="Semana5"),(#REF!="Semana6"),(#REF!="Semana7"),(#REF!="Semana8")),INDEX(#REF!,MATCH(O$4,#REF!,0),MATCH(#REF!,#REF!,0)),""),""),IF(#REF!=1,IF(AND((L97=""),(M97=""),(N97="")),INDEX(#REF!,MATCH(O$4,#REF!,0),MATCH(#REF!,#REF!,0)),""),""))))</f>
        <v>#REF!</v>
      </c>
      <c r="P97" s="68" t="e">
        <f>IF(EXACT((#REF!),(PROPER(TEXT(P$3,"dddd")))),"",IF(AND(EXACT((#REF!),(PROPER(TEXT(O$3,"dddd")))),(EXACT((#REF!),PROPER(TEXT(P96,"dddd"))))),"",IF(#REF!=1,IF(AND((M97=""),(N97=""),(O97="")),INDEX(#REF!,MATCH(P$4,#REF!,0),MATCH(#REF!,#REF!,0)),""),IF(#REF!=2,IF(O97="",INDEX(#REF!,MATCH(P$4,#REF!,0),MATCH(#REF!,#REF!,0)),""),IF(#REF!=4,INDEX(#REF!,MATCH(P$4,#REF!,0),MATCH(#REF!,#REF!,0)),"")))))</f>
        <v>#REF!</v>
      </c>
      <c r="Q97" s="67" t="e">
        <f>IF(EXACT((#REF!),(PROPER(TEXT(Q$3,"dddd")))),"",IF(AND(EXACT((#REF!),(PROPER(TEXT(P$3,"dddd")))),(EXACT((#REF!),PROPER(TEXT(Q96,"dddd"))))),"",IF(#REF!=1,IF(AND((N97=""),(O97=""),(P97="")),INDEX(#REF!,MATCH(Q$4,#REF!,0),MATCH(#REF!,#REF!,0)),""),IF(#REF!=2,IF(P97="",INDEX(#REF!,MATCH(Q$4,#REF!,0),MATCH(#REF!,#REF!,0)),""),IF(#REF!=4,INDEX(#REF!,MATCH(Q$4,#REF!,0),MATCH(#REF!,#REF!,0)),"")))))</f>
        <v>#REF!</v>
      </c>
      <c r="R97" s="67" t="e">
        <f>IF(EXACT((#REF!),(PROPER(TEXT(R$3,"dddd")))),"",IF(AND(EXACT((#REF!),(PROPER(TEXT(Q$3,"dddd")))),(EXACT((#REF!),PROPER(TEXT(R96,"dddd"))))),"",IF(#REF!=1,IF(AND((O97=""),(P97=""),(Q97="")),INDEX(#REF!,MATCH(R$4,#REF!,0),MATCH(#REF!,#REF!,0)),""),IF(#REF!=2,IF(Q97="",INDEX(#REF!,MATCH(R$4,#REF!,0),MATCH(#REF!,#REF!,0)),""),IF(#REF!=4,INDEX(#REF!,MATCH(R$4,#REF!,0),MATCH(#REF!,#REF!,0)),"")))))</f>
        <v>#REF!</v>
      </c>
      <c r="S97" s="67" t="e">
        <f>IF(EXACT((#REF!),(PROPER(TEXT(S$3,"dddd")))),"",IF(AND(EXACT((#REF!),(PROPER(TEXT(R$3,"dddd")))),(EXACT((#REF!),PROPER(TEXT(S96,"dddd"))))),"",IF(#REF!=1,IF(AND((P97=""),(Q97=""),(R97="")),INDEX(#REF!,MATCH(S$4,#REF!,0),MATCH(#REF!,#REF!,0)),""),IF(#REF!=2,IF(R97="",INDEX(#REF!,MATCH(S$4,#REF!,0),MATCH(#REF!,#REF!,0)),""),IF(#REF!=4,INDEX(#REF!,MATCH(S$4,#REF!,0),MATCH(#REF!,#REF!,0)),"")))))</f>
        <v>#REF!</v>
      </c>
      <c r="T97" s="67" t="e">
        <f>IF(EXACT((#REF!),(PROPER(TEXT(T$3,"dddd")))),"",IF(AND(EXACT((#REF!),(PROPER(TEXT(S$3,"dddd")))),(EXACT((#REF!),PROPER(TEXT(T96,"dddd"))))),"",IF(#REF!=1,IF(AND((Q97=""),(R97=""),(S97="")),INDEX(#REF!,MATCH(T$4,#REF!,0),MATCH(#REF!,#REF!,0)),""),IF(#REF!=2,IF(S97="",INDEX(#REF!,MATCH(T$4,#REF!,0),MATCH(#REF!,#REF!,0)),""),IF(#REF!=4,INDEX(#REF!,MATCH(T$4,#REF!,0),MATCH(#REF!,#REF!,0)),"")))))</f>
        <v>#REF!</v>
      </c>
      <c r="U97" s="68" t="e">
        <f>IF(EXACT((#REF!),(PROPER(TEXT(U$3,"dddd")))),"",IF(AND(EXACT((#REF!),(PROPER(TEXT(T$3,"dddd")))),(EXACT((#REF!),PROPER(TEXT(U96,"dddd"))))),"",IF(#REF!=1,IF(AND((R97=""),(S97=""),(T97="")),INDEX(#REF!,MATCH(U$4,#REF!,0),MATCH(#REF!,#REF!,0)),""),IF(#REF!=2,IF(T97="",INDEX(#REF!,MATCH(U$4,#REF!,0),MATCH(#REF!,#REF!,0)),""),IF(#REF!=4,INDEX(#REF!,MATCH(U$4,#REF!,0),MATCH(#REF!,#REF!,0)),"")))))</f>
        <v>#REF!</v>
      </c>
      <c r="V97" s="68" t="e">
        <f>IF(EXACT((#REF!),(PROPER(TEXT(V$3,"dddd")))),"",IF(AND(EXACT((#REF!),(PROPER(TEXT(U$3,"dddd")))),(EXACT((#REF!),PROPER(TEXT(V96,"dddd"))))),"",IF(#REF!=1,IF(AND((S97=""),(T97=""),(U97="")),INDEX(#REF!,MATCH(V$4,#REF!,0),MATCH(#REF!,#REF!,0)),""),IF(#REF!=2,IF(U97="",INDEX(#REF!,MATCH(V$4,#REF!,0),MATCH(#REF!,#REF!,0)),""),IF(#REF!=4,INDEX(#REF!,MATCH(V$4,#REF!,0),MATCH(#REF!,#REF!,0)),"")))))</f>
        <v>#REF!</v>
      </c>
      <c r="W97" s="68" t="e">
        <f>IF(EXACT((#REF!),(PROPER(TEXT(W$3,"dddd")))),"",IF(AND(EXACT((#REF!),(PROPER(TEXT(V$3,"dddd")))),(EXACT((#REF!),PROPER(TEXT(W96,"dddd"))))),"",IF(#REF!=1,IF(AND((T97=""),(U97=""),(V97="")),INDEX(#REF!,MATCH(W$4,#REF!,0),MATCH(#REF!,#REF!,0)),""),IF(#REF!=2,IF(V97="",INDEX(#REF!,MATCH(W$4,#REF!,0),MATCH(#REF!,#REF!,0)),""),IF(#REF!=4,INDEX(#REF!,MATCH(W$4,#REF!,0),MATCH(#REF!,#REF!,0)),"")))))</f>
        <v>#REF!</v>
      </c>
      <c r="X97" s="68" t="e">
        <f>IF(EXACT((#REF!),(PROPER(TEXT(X$3,"dddd")))),"",IF(AND(EXACT((#REF!),(PROPER(TEXT(W$3,"dddd")))),(EXACT((#REF!),PROPER(TEXT(X96,"dddd"))))),"",IF(#REF!=1,IF(AND((U97=""),(V97=""),(W97="")),INDEX(#REF!,MATCH(X$4,#REF!,0),MATCH(#REF!,#REF!,0)),""),IF(#REF!=2,IF(W97="",INDEX(#REF!,MATCH(X$4,#REF!,0),MATCH(#REF!,#REF!,0)),""),IF(#REF!=4,INDEX(#REF!,MATCH(X$4,#REF!,0),MATCH(#REF!,#REF!,0)),"")))))</f>
        <v>#REF!</v>
      </c>
      <c r="Y97" s="67" t="e">
        <f>IF(EXACT((#REF!),(PROPER(TEXT(Y$3,"dddd")))),"",IF(AND(EXACT((#REF!),(PROPER(TEXT(X$3,"dddd")))),(EXACT((#REF!),PROPER(TEXT(Y96,"dddd"))))),"",IF(#REF!=1,IF(AND((V97=""),(W97=""),(X97="")),INDEX(#REF!,MATCH(Y$4,#REF!,0),MATCH(#REF!,#REF!,0)),""),IF(#REF!=2,IF(X97="",INDEX(#REF!,MATCH(Y$4,#REF!,0),MATCH(#REF!,#REF!,0)),""),IF(#REF!=4,INDEX(#REF!,MATCH(Y$4,#REF!,0),MATCH(#REF!,#REF!,0)),"")))))</f>
        <v>#REF!</v>
      </c>
      <c r="Z97" s="67" t="e">
        <f>IF(EXACT((#REF!),(PROPER(TEXT(Z$3,"dddd")))),"",IF(AND(EXACT((#REF!),(PROPER(TEXT(Y$3,"dddd")))),(EXACT((#REF!),PROPER(TEXT(Z96,"dddd"))))),"",IF(#REF!=1,IF(AND((W97=""),(X97=""),(Y97="")),INDEX(#REF!,MATCH(Z$4,#REF!,0),MATCH(#REF!,#REF!,0)),""),IF(#REF!=2,IF(Y97="",INDEX(#REF!,MATCH(Z$4,#REF!,0),MATCH(#REF!,#REF!,0)),""),IF(#REF!=4,INDEX(#REF!,MATCH(Z$4,#REF!,0),MATCH(#REF!,#REF!,0)),"")))))</f>
        <v>#REF!</v>
      </c>
      <c r="AA97" s="67" t="e">
        <f>IF(EXACT((#REF!),(PROPER(TEXT(AA$3,"dddd")))),"",IF(AND(EXACT((#REF!),(PROPER(TEXT(Z$3,"dddd")))),(EXACT((#REF!),PROPER(TEXT(AA96,"dddd"))))),"",IF(#REF!=1,IF(AND((X97=""),(Y97=""),(Z97="")),INDEX(#REF!,MATCH(AA$4,#REF!,0),MATCH(#REF!,#REF!,0)),""),IF(#REF!=2,IF(Z97="",INDEX(#REF!,MATCH(AA$4,#REF!,0),MATCH(#REF!,#REF!,0)),""),IF(#REF!=4,INDEX(#REF!,MATCH(AA$4,#REF!,0),MATCH(#REF!,#REF!,0)),"")))))</f>
        <v>#REF!</v>
      </c>
      <c r="AB97" s="67" t="e">
        <f>IF(EXACT((#REF!),(PROPER(TEXT(AB$3,"dddd")))),"",IF(AND(EXACT((#REF!),(PROPER(TEXT(AA$3,"dddd")))),(EXACT((#REF!),PROPER(TEXT(AB96,"dddd"))))),"",IF(#REF!=1,IF(AND((Y97=""),(Z97=""),(AA97="")),INDEX(#REF!,MATCH(AB$4,#REF!,0),MATCH(#REF!,#REF!,0)),""),IF(#REF!=2,IF(AA97="",INDEX(#REF!,MATCH(AB$4,#REF!,0),MATCH(#REF!,#REF!,0)),""),IF(#REF!=4,INDEX(#REF!,MATCH(AB$4,#REF!,0),MATCH(#REF!,#REF!,0)),"")))))</f>
        <v>#REF!</v>
      </c>
      <c r="AC97" s="67" t="e">
        <f>IF(EXACT((#REF!),(PROPER(TEXT(AC$3,"dddd")))),"",IF(AND(EXACT((#REF!),(PROPER(TEXT(AB$3,"dddd")))),(EXACT((#REF!),PROPER(TEXT(AC96,"dddd"))))),"",IF(#REF!=1,IF(AND((Z97=""),(AA97=""),(AB97="")),INDEX(#REF!,MATCH(AC$4,#REF!,0),MATCH(#REF!,#REF!,0)),""),IF(#REF!=2,IF(AB97="",INDEX(#REF!,MATCH(AC$4,#REF!,0),MATCH(#REF!,#REF!,0)),""),IF(#REF!=4,INDEX(#REF!,MATCH(AC$4,#REF!,0),MATCH(#REF!,#REF!,0)),"")))))</f>
        <v>#REF!</v>
      </c>
      <c r="AD97" s="68" t="e">
        <f>IF(EXACT((#REF!),(PROPER(TEXT(AD$3,"dddd")))),"",IF(AND(EXACT((#REF!),(PROPER(TEXT(AC$3,"dddd")))),(EXACT((#REF!),PROPER(TEXT(AD96,"dddd"))))),"",IF(#REF!=1,IF(AND((AA97=""),(AB97=""),(AC97="")),INDEX(#REF!,MATCH(AD$4,#REF!,0),MATCH(#REF!,#REF!,0)),""),IF(#REF!=2,IF(AC97="",INDEX(#REF!,MATCH(AD$4,#REF!,0),MATCH(#REF!,#REF!,0)),""),IF(#REF!=4,INDEX(#REF!,MATCH(AD$4,#REF!,0),MATCH(#REF!,#REF!,0)),"")))))</f>
        <v>#REF!</v>
      </c>
      <c r="AE97" s="68" t="e">
        <f>IF(EXACT((#REF!),(PROPER(TEXT(AE$3,"dddd")))),"",IF(AND(EXACT((#REF!),(PROPER(TEXT(AD$3,"dddd")))),(EXACT((#REF!),PROPER(TEXT(AE96,"dddd"))))),"",IF(#REF!=1,IF(AND((AB97=""),(AC97=""),(AD97="")),INDEX(#REF!,MATCH(AE$4,#REF!,0),MATCH(#REF!,#REF!,0)),""),IF(#REF!=2,IF(AD97="",INDEX(#REF!,MATCH(AE$4,#REF!,0),MATCH(#REF!,#REF!,0)),""),IF(#REF!=4,INDEX(#REF!,MATCH(AE$4,#REF!,0),MATCH(#REF!,#REF!,0)),"")))))</f>
        <v>#REF!</v>
      </c>
      <c r="AF97" s="68" t="e">
        <f>IF(EXACT((#REF!),(PROPER(TEXT(AF$3,"dddd")))),"",IF(AND(EXACT((#REF!),(PROPER(TEXT(AE$3,"dddd")))),(EXACT((#REF!),PROPER(TEXT(AF96,"dddd"))))),"",IF(#REF!=1,IF(AND((AC97=""),(AD97=""),(AE97="")),INDEX(#REF!,MATCH(AF$4,#REF!,0),MATCH(#REF!,#REF!,0)),""),IF(#REF!=2,IF(AE97="",INDEX(#REF!,MATCH(AF$4,#REF!,0),MATCH(#REF!,#REF!,0)),""),IF(#REF!=4,INDEX(#REF!,MATCH(AF$4,#REF!,0),MATCH(#REF!,#REF!,0)),"")))))</f>
        <v>#REF!</v>
      </c>
      <c r="AG97" s="68" t="e">
        <f>IF(EXACT((#REF!),(PROPER(TEXT(AG$3,"dddd")))),"",IF(AND(EXACT((#REF!),(PROPER(TEXT(AF$3,"dddd")))),(EXACT((#REF!),PROPER(TEXT(AG96,"dddd"))))),"",IF(#REF!=1,IF(AND((AD97=""),(AE97=""),(AF97="")),INDEX(#REF!,MATCH(AG$4,#REF!,0),MATCH(#REF!,#REF!,0)),""),IF(#REF!=2,IF(AF97="",INDEX(#REF!,MATCH(AG$4,#REF!,0),MATCH(#REF!,#REF!,0)),""),IF(#REF!=4,INDEX(#REF!,MATCH(AG$4,#REF!,0),MATCH(#REF!,#REF!,0)),"")))))</f>
        <v>#REF!</v>
      </c>
      <c r="AH97" s="67" t="e">
        <f>IF(EXACT((#REF!),(PROPER(TEXT(AH$3,"dddd")))),"",IF(AND(EXACT((#REF!),(PROPER(TEXT(AG$3,"dddd")))),(EXACT((#REF!),PROPER(TEXT(AH96,"dddd"))))),"",IF(#REF!=1,IF(AND((AE97=""),(AF97=""),(AG97="")),INDEX(#REF!,MATCH(AH$4,#REF!,0),MATCH(#REF!,#REF!,0)),""),IF(#REF!=2,IF(AG97="",INDEX(#REF!,MATCH(AH$4,#REF!,0),MATCH(#REF!,#REF!,0)),""),IF(#REF!=4,INDEX(#REF!,MATCH(AH$4,#REF!,0),MATCH(#REF!,#REF!,0)),"")))))</f>
        <v>#REF!</v>
      </c>
      <c r="AI97" s="67" t="e">
        <f>IF(EXACT((#REF!),(PROPER(TEXT(AI$3,"dddd")))),"",IF(AND(EXACT((#REF!),(PROPER(TEXT(AH$3,"dddd")))),(EXACT((#REF!),PROPER(TEXT(AI96,"dddd"))))),"",IF(#REF!=1,IF(AND((AF97=""),(AG97=""),(AH97="")),INDEX(#REF!,MATCH(AI$4,#REF!,0),MATCH(#REF!,#REF!,0)),""),IF(#REF!=2,IF(AH97="",INDEX(#REF!,MATCH(AI$4,#REF!,0),MATCH(#REF!,#REF!,0)),""),IF(#REF!=4,INDEX(#REF!,MATCH(AI$4,#REF!,0),MATCH(#REF!,#REF!,0)),"")))))</f>
        <v>#REF!</v>
      </c>
      <c r="AJ97" s="67" t="e">
        <f>IF(EXACT((#REF!),(PROPER(TEXT(AJ$3,"dddd")))),"",IF(AND(EXACT((#REF!),(PROPER(TEXT(AI$3,"dddd")))),(EXACT((#REF!),PROPER(TEXT(AJ96,"dddd"))))),"",IF(#REF!=1,IF(AND((AG97=""),(AH97=""),(AI97="")),INDEX(#REF!,MATCH(AJ$4,#REF!,0),MATCH(#REF!,#REF!,0)),""),IF(#REF!=2,IF(AI97="",INDEX(#REF!,MATCH(AJ$4,#REF!,0),MATCH(#REF!,#REF!,0)),""),IF(#REF!=4,INDEX(#REF!,MATCH(AJ$4,#REF!,0),MATCH(#REF!,#REF!,0)),"")))))</f>
        <v>#REF!</v>
      </c>
      <c r="AK97" s="67" t="e">
        <f>IF(EXACT((#REF!),(PROPER(TEXT(AK$3,"dddd")))),"",IF(AND(EXACT((#REF!),(PROPER(TEXT(AJ$3,"dddd")))),(EXACT((#REF!),PROPER(TEXT(AK96,"dddd"))))),"",IF(#REF!=1,IF(AND((AH97=""),(AI97=""),(AJ97="")),INDEX(#REF!,MATCH(AK$4,#REF!,0),MATCH(#REF!,#REF!,0)),""),IF(#REF!=2,IF(AJ97="",INDEX(#REF!,MATCH(AK$4,#REF!,0),MATCH(#REF!,#REF!,0)),""),IF(#REF!=4,INDEX(#REF!,MATCH(AK$4,#REF!,0),MATCH(#REF!,#REF!,0)),"")))))</f>
        <v>#REF!</v>
      </c>
      <c r="AL97" s="67" t="e">
        <f>IF(EXACT((#REF!),(PROPER(TEXT(AL$3,"dddd")))),"",IF(AND(EXACT((#REF!),(PROPER(TEXT(AK$3,"dddd")))),(EXACT((#REF!),PROPER(TEXT(AL96,"dddd"))))),"",IF(#REF!=1,IF(AND((AI97=""),(AJ97=""),(AK97="")),INDEX(#REF!,MATCH(AL$4,#REF!,0),MATCH(#REF!,#REF!,0)),""),IF(#REF!=2,IF(AK97="",INDEX(#REF!,MATCH(AL$4,#REF!,0),MATCH(#REF!,#REF!,0)),""),IF(#REF!=4,INDEX(#REF!,MATCH(AL$4,#REF!,0),MATCH(#REF!,#REF!,0)),"")))))</f>
        <v>#REF!</v>
      </c>
      <c r="AM97" s="68" t="e">
        <f>IF(EXACT((#REF!),(PROPER(TEXT(AM$3,"dddd")))),"",IF(AND(EXACT((#REF!),(PROPER(TEXT(AL$3,"dddd")))),(EXACT((#REF!),PROPER(TEXT(AM96,"dddd"))))),"",IF(#REF!=1,IF(AND((AJ97=""),(AK97=""),(AL97="")),INDEX(#REF!,MATCH(AM$4,#REF!,0),MATCH(#REF!,#REF!,0)),""),IF(#REF!=2,IF(AL97="",INDEX(#REF!,MATCH(AM$4,#REF!,0),MATCH(#REF!,#REF!,0)),""),IF(#REF!=4,INDEX(#REF!,MATCH(AM$4,#REF!,0),MATCH(#REF!,#REF!,0)),"")))))</f>
        <v>#REF!</v>
      </c>
      <c r="AN97" s="68" t="e">
        <f>IF(EXACT((#REF!),(PROPER(TEXT(AN$3,"dddd")))),"",IF(AND(EXACT((#REF!),(PROPER(TEXT(AM$3,"dddd")))),(EXACT((#REF!),PROPER(TEXT(AN96,"dddd"))))),"",IF(#REF!=1,IF(AND((AK97=""),(AL97=""),(AM97="")),INDEX(#REF!,MATCH(AN$4,#REF!,0),MATCH(#REF!,#REF!,0)),""),IF(#REF!=2,IF(AM97="",INDEX(#REF!,MATCH(AN$4,#REF!,0),MATCH(#REF!,#REF!,0)),""),IF(#REF!=4,INDEX(#REF!,MATCH(AN$4,#REF!,0),MATCH(#REF!,#REF!,0)),"")))))</f>
        <v>#REF!</v>
      </c>
      <c r="AO97" s="68" t="e">
        <f>IF(EXACT((#REF!),(PROPER(TEXT(AO$3,"dddd")))),"",IF(AND(EXACT((#REF!),(PROPER(TEXT(AN$3,"dddd")))),(EXACT((#REF!),PROPER(TEXT(AO96,"dddd"))))),"",IF(#REF!=1,IF(AND((AL97=""),(AM97=""),(AN97="")),INDEX(#REF!,MATCH(AO$4,#REF!,0),MATCH(#REF!,#REF!,0)),""),IF(#REF!=2,IF(AN97="",INDEX(#REF!,MATCH(AO$4,#REF!,0),MATCH(#REF!,#REF!,0)),""),IF(#REF!=4,INDEX(#REF!,MATCH(AO$4,#REF!,0),MATCH(#REF!,#REF!,0)),"")))))</f>
        <v>#REF!</v>
      </c>
      <c r="AP97" s="68" t="e">
        <f>IF(EXACT((#REF!),(PROPER(TEXT(AP$3,"dddd")))),"",IF(AND(EXACT((#REF!),(PROPER(TEXT(AO$3,"dddd")))),(EXACT((#REF!),PROPER(TEXT(AP96,"dddd"))))),"",IF(#REF!=1,IF(AND((AM97=""),(AN97=""),(AO97="")),INDEX(#REF!,MATCH(AP$4,#REF!,0),MATCH(#REF!,#REF!,0)),""),IF(#REF!=2,IF(AO97="",INDEX(#REF!,MATCH(AP$4,#REF!,0),MATCH(#REF!,#REF!,0)),""),IF(#REF!=4,INDEX(#REF!,MATCH(AP$4,#REF!,0),MATCH(#REF!,#REF!,0)),"")))))</f>
        <v>#REF!</v>
      </c>
      <c r="AQ97" s="67" t="e">
        <f>IF(EXACT((#REF!),(PROPER(TEXT(AQ$3,"dddd")))),"",IF(AND(EXACT((#REF!),(PROPER(TEXT(AP$3,"dddd")))),(EXACT((#REF!),PROPER(TEXT(AQ96,"dddd"))))),"",IF(#REF!=1,IF(AND((AN97=""),(AO97=""),(AP97="")),INDEX(#REF!,MATCH(AQ$4,#REF!,0),MATCH(#REF!,#REF!,0)),""),IF(#REF!=2,IF(AP97="",INDEX(#REF!,MATCH(AQ$4,#REF!,0),MATCH(#REF!,#REF!,0)),""),IF(#REF!=4,INDEX(#REF!,MATCH(AQ$4,#REF!,0),MATCH(#REF!,#REF!,0)),"")))))</f>
        <v>#REF!</v>
      </c>
      <c r="AR97" s="67" t="e">
        <f>IF(EXACT((#REF!),(PROPER(TEXT(AR$3,"dddd")))),"",IF(AND(EXACT((#REF!),(PROPER(TEXT(AQ$3,"dddd")))),(EXACT((#REF!),PROPER(TEXT(AR96,"dddd"))))),"",IF(#REF!=1,IF(AND((AO97=""),(AP97=""),(AQ97="")),INDEX(#REF!,MATCH(AR$4,#REF!,0),MATCH(#REF!,#REF!,0)),""),IF(#REF!=2,IF(AQ97="",INDEX(#REF!,MATCH(AR$4,#REF!,0),MATCH(#REF!,#REF!,0)),""),IF(#REF!=4,INDEX(#REF!,MATCH(AR$4,#REF!,0),MATCH(#REF!,#REF!,0)),"")))))</f>
        <v>#REF!</v>
      </c>
      <c r="AS97" s="67" t="e">
        <f>IF(EXACT((#REF!),(PROPER(TEXT(AS$3,"dddd")))),"",IF(AND(EXACT((#REF!),(PROPER(TEXT(AR$3,"dddd")))),(EXACT((#REF!),PROPER(TEXT(AS96,"dddd"))))),"",IF(#REF!=1,IF(AND((AP97=""),(AQ97=""),(AR97="")),INDEX(#REF!,MATCH(AS$4,#REF!,0),MATCH(#REF!,#REF!,0)),""),IF(#REF!=2,IF(AR97="",INDEX(#REF!,MATCH(AS$4,#REF!,0),MATCH(#REF!,#REF!,0)),""),IF(#REF!=4,INDEX(#REF!,MATCH(AS$4,#REF!,0),MATCH(#REF!,#REF!,0)),"")))))</f>
        <v>#REF!</v>
      </c>
      <c r="AT97" s="67" t="e">
        <f>IF(EXACT((#REF!),(PROPER(TEXT(AT$3,"dddd")))),"",IF(AND(EXACT((#REF!),(PROPER(TEXT(AS$3,"dddd")))),(EXACT((#REF!),PROPER(TEXT(AT96,"dddd"))))),"",IF(#REF!=1,IF(AND((AQ97=""),(AR97=""),(AS97="")),INDEX(#REF!,MATCH(AT$4,#REF!,0),MATCH(#REF!,#REF!,0)),""),IF(#REF!=2,IF(AS97="",INDEX(#REF!,MATCH(AT$4,#REF!,0),MATCH(#REF!,#REF!,0)),""),IF(#REF!=4,INDEX(#REF!,MATCH(AT$4,#REF!,0),MATCH(#REF!,#REF!,0)),"")))))</f>
        <v>#REF!</v>
      </c>
      <c r="AU97" s="67" t="e">
        <f>IF(EXACT((#REF!),(PROPER(TEXT(AU$3,"dddd")))),"",IF(AND(EXACT((#REF!),(PROPER(TEXT(AT$3,"dddd")))),(EXACT((#REF!),PROPER(TEXT(AU96,"dddd"))))),"",IF(#REF!=1,IF(AND((AR97=""),(AS97=""),(AT97="")),INDEX(#REF!,MATCH(AU$4,#REF!,0),MATCH(#REF!,#REF!,0)),""),IF(#REF!=2,IF(AT97="",INDEX(#REF!,MATCH(AU$4,#REF!,0),MATCH(#REF!,#REF!,0)),""),IF(#REF!=4,INDEX(#REF!,MATCH(AU$4,#REF!,0),MATCH(#REF!,#REF!,0)),"")))))</f>
        <v>#REF!</v>
      </c>
      <c r="AV97" s="68" t="e">
        <f>IF(EXACT((#REF!),(PROPER(TEXT(AV$3,"dddd")))),"",IF(AND(EXACT((#REF!),(PROPER(TEXT(AU$3,"dddd")))),(EXACT((#REF!),PROPER(TEXT(AV96,"dddd"))))),"",IF(#REF!=1,IF(AND((AS97=""),(AT97=""),(AU97="")),INDEX(#REF!,MATCH(AV$4,#REF!,0),MATCH(#REF!,#REF!,0)),""),IF(#REF!=2,IF(AU97="",INDEX(#REF!,MATCH(AV$4,#REF!,0),MATCH(#REF!,#REF!,0)),""),IF(#REF!=4,INDEX(#REF!,MATCH(AV$4,#REF!,0),MATCH(#REF!,#REF!,0)),"")))))</f>
        <v>#REF!</v>
      </c>
      <c r="AW97" s="68" t="e">
        <f>IF(EXACT((#REF!),(PROPER(TEXT(AW$3,"dddd")))),"",IF(AND(EXACT((#REF!),(PROPER(TEXT(AV$3,"dddd")))),(EXACT((#REF!),PROPER(TEXT(AW96,"dddd"))))),"",IF(#REF!=1,IF(AND((AT97=""),(AU97=""),(AV97="")),INDEX(#REF!,MATCH(AW$4,#REF!,0),MATCH(#REF!,#REF!,0)),""),IF(#REF!=2,IF(AV97="",INDEX(#REF!,MATCH(AW$4,#REF!,0),MATCH(#REF!,#REF!,0)),""),IF(#REF!=4,INDEX(#REF!,MATCH(AW$4,#REF!,0),MATCH(#REF!,#REF!,0)),"")))))</f>
        <v>#REF!</v>
      </c>
      <c r="AX97" s="68" t="e">
        <f>IF(EXACT((#REF!),(PROPER(TEXT(AX$3,"dddd")))),"",IF(AND(EXACT((#REF!),(PROPER(TEXT(AW$3,"dddd")))),(EXACT((#REF!),PROPER(TEXT(AX96,"dddd"))))),"",IF(#REF!=1,IF(AND((AU97=""),(AV97=""),(AW97="")),INDEX(#REF!,MATCH(AX$4,#REF!,0),MATCH(#REF!,#REF!,0)),""),IF(#REF!=2,IF(AW97="",INDEX(#REF!,MATCH(AX$4,#REF!,0),MATCH(#REF!,#REF!,0)),""),IF(#REF!=4,INDEX(#REF!,MATCH(AX$4,#REF!,0),MATCH(#REF!,#REF!,0)),"")))))</f>
        <v>#REF!</v>
      </c>
      <c r="AY97" s="68" t="e">
        <f>IF(EXACT((#REF!),(PROPER(TEXT(AY$3,"dddd")))),"",IF(AND(EXACT((#REF!),(PROPER(TEXT(AX$3,"dddd")))),(EXACT((#REF!),PROPER(TEXT(AY96,"dddd"))))),"",IF(#REF!=1,IF(AND((AV97=""),(AW97=""),(AX97="")),INDEX(#REF!,MATCH(AY$4,#REF!,0),MATCH(#REF!,#REF!,0)),""),IF(#REF!=2,IF(AX97="",INDEX(#REF!,MATCH(AY$4,#REF!,0),MATCH(#REF!,#REF!,0)),""),IF(#REF!=4,INDEX(#REF!,MATCH(AY$4,#REF!,0),MATCH(#REF!,#REF!,0)),"")))))</f>
        <v>#REF!</v>
      </c>
      <c r="AZ97" s="67" t="e">
        <f>IF(EXACT((#REF!),(PROPER(TEXT(AZ$3,"dddd")))),"",IF(AND(EXACT((#REF!),(PROPER(TEXT(AY$3,"dddd")))),(EXACT((#REF!),PROPER(TEXT(AZ96,"dddd"))))),"",IF(#REF!=1,IF(AND((AW97=""),(AX97=""),(AY97="")),INDEX(#REF!,MATCH(AZ$4,#REF!,0),MATCH(#REF!,#REF!,0)),""),IF(#REF!=2,IF(AY97="",INDEX(#REF!,MATCH(AZ$4,#REF!,0),MATCH(#REF!,#REF!,0)),""),IF(#REF!=4,INDEX(#REF!,MATCH(AZ$4,#REF!,0),MATCH(#REF!,#REF!,0)),"")))))</f>
        <v>#REF!</v>
      </c>
      <c r="BA97" s="67" t="e">
        <f>IF(EXACT((#REF!),(PROPER(TEXT(BA$3,"dddd")))),"",IF(AND(EXACT((#REF!),(PROPER(TEXT(AZ$3,"dddd")))),(EXACT((#REF!),PROPER(TEXT(BA96,"dddd"))))),"",IF(#REF!=1,IF(AND((AX97=""),(AY97=""),(AZ97="")),INDEX(#REF!,MATCH(BA$4,#REF!,0),MATCH(#REF!,#REF!,0)),""),IF(#REF!=2,IF(AZ97="",INDEX(#REF!,MATCH(BA$4,#REF!,0),MATCH(#REF!,#REF!,0)),""),IF(#REF!=4,INDEX(#REF!,MATCH(BA$4,#REF!,0),MATCH(#REF!,#REF!,0)),"")))))</f>
        <v>#REF!</v>
      </c>
      <c r="BB97" s="67" t="e">
        <f>IF(EXACT((#REF!),(PROPER(TEXT(BB$3,"dddd")))),"",IF(AND(EXACT((#REF!),(PROPER(TEXT(BA$3,"dddd")))),(EXACT((#REF!),PROPER(TEXT(BB96,"dddd"))))),"",IF(#REF!=1,IF(AND((AY97=""),(AZ97=""),(BA97="")),INDEX(#REF!,MATCH(BB$4,#REF!,0),MATCH(#REF!,#REF!,0)),""),IF(#REF!=2,IF(BA97="",INDEX(#REF!,MATCH(BB$4,#REF!,0),MATCH(#REF!,#REF!,0)),""),IF(#REF!=4,INDEX(#REF!,MATCH(BB$4,#REF!,0),MATCH(#REF!,#REF!,0)),"")))))</f>
        <v>#REF!</v>
      </c>
      <c r="BC97" s="67" t="e">
        <f>IF(EXACT((#REF!),(PROPER(TEXT(BC$3,"dddd")))),"",IF(AND(EXACT((#REF!),(PROPER(TEXT(BB$3,"dddd")))),(EXACT((#REF!),PROPER(TEXT(BC96,"dddd"))))),"",IF(#REF!=1,IF(AND((AZ97=""),(BA97=""),(BB97="")),INDEX(#REF!,MATCH(BC$4,#REF!,0),MATCH(#REF!,#REF!,0)),""),IF(#REF!=2,IF(BB97="",INDEX(#REF!,MATCH(BC$4,#REF!,0),MATCH(#REF!,#REF!,0)),""),IF(#REF!=4,INDEX(#REF!,MATCH(BC$4,#REF!,0),MATCH(#REF!,#REF!,0)),"")))))</f>
        <v>#REF!</v>
      </c>
      <c r="BD97" s="68" t="e">
        <f>IF(EXACT((#REF!),(PROPER(TEXT(BD$3,"dddd")))),"",IF(AND(EXACT((#REF!),(PROPER(TEXT(BC$3,"dddd")))),(EXACT((#REF!),PROPER(TEXT(BD96,"dddd"))))),"",IF(#REF!=1,IF(AND((BA97=""),(BB97=""),(BC97="")),INDEX(#REF!,MATCH(BD$4,#REF!,0),MATCH(#REF!,#REF!,0)),""),IF(#REF!=2,IF(BC97="",INDEX(#REF!,MATCH(BD$4,#REF!,0),MATCH(#REF!,#REF!,0)),""),IF(#REF!=4,INDEX(#REF!,MATCH(BD$4,#REF!,0),MATCH(#REF!,#REF!,0)),"")))))</f>
        <v>#REF!</v>
      </c>
      <c r="BE97" s="68" t="e">
        <f>IF(EXACT((#REF!),(PROPER(TEXT(BE$3,"dddd")))),"",IF(AND(EXACT((#REF!),(PROPER(TEXT(BD$3,"dddd")))),(EXACT((#REF!),PROPER(TEXT(BE96,"dddd"))))),"",IF(#REF!=1,IF(AND((BB97=""),(BC97=""),(BD97="")),INDEX(#REF!,MATCH(BE$4,#REF!,0),MATCH(#REF!,#REF!,0)),""),IF(#REF!=2,IF(BD97="",INDEX(#REF!,MATCH(BE$4,#REF!,0),MATCH(#REF!,#REF!,0)),""),IF(#REF!=4,INDEX(#REF!,MATCH(BE$4,#REF!,0),MATCH(#REF!,#REF!,0)),"")))))</f>
        <v>#REF!</v>
      </c>
      <c r="BF97" s="68" t="e">
        <f>IF(EXACT((#REF!),(PROPER(TEXT(BF$3,"dddd")))),"",IF(AND(EXACT((#REF!),(PROPER(TEXT(BE$3,"dddd")))),(EXACT((#REF!),PROPER(TEXT(BF96,"dddd"))))),"",IF(#REF!=1,IF(AND((BC97=""),(BD97=""),(BE97="")),INDEX(#REF!,MATCH(BF$4,#REF!,0),MATCH(#REF!,#REF!,0)),""),IF(#REF!=2,IF(BE97="",INDEX(#REF!,MATCH(BF$4,#REF!,0),MATCH(#REF!,#REF!,0)),""),IF(#REF!=4,INDEX(#REF!,MATCH(BF$4,#REF!,0),MATCH(#REF!,#REF!,0)),"")))))</f>
        <v>#REF!</v>
      </c>
      <c r="BG97" s="68" t="e">
        <f>IF(EXACT((#REF!),(PROPER(TEXT(BG$3,"dddd")))),"",IF(AND(EXACT((#REF!),(PROPER(TEXT(BF$3,"dddd")))),(EXACT((#REF!),PROPER(TEXT(BG96,"dddd"))))),"",IF(#REF!=1,IF(AND((BD97=""),(BE97=""),(BF97="")),INDEX(#REF!,MATCH(BG$4,#REF!,0),MATCH(#REF!,#REF!,0)),""),IF(#REF!=2,IF(BF97="",INDEX(#REF!,MATCH(BG$4,#REF!,0),MATCH(#REF!,#REF!,0)),""),IF(#REF!=4,INDEX(#REF!,MATCH(BG$4,#REF!,0),MATCH(#REF!,#REF!,0)),"")))))</f>
        <v>#REF!</v>
      </c>
    </row>
    <row r="98" spans="1:59" ht="26.25" customHeight="1" x14ac:dyDescent="0.25">
      <c r="A98" s="75" t="e">
        <f t="shared" si="2"/>
        <v>#REF!</v>
      </c>
      <c r="B98" s="52" t="s">
        <v>268</v>
      </c>
      <c r="C98" s="52" t="s">
        <v>88</v>
      </c>
      <c r="D98" s="52" t="s">
        <v>216</v>
      </c>
      <c r="E98" s="52" t="s">
        <v>88</v>
      </c>
      <c r="F98" s="72" t="e">
        <f>IF(ISNA(VLOOKUP(E98,#REF!,2,FALSE)),"",VLOOKUP(E98,#REF!,2,FALSE))</f>
        <v>#REF!</v>
      </c>
      <c r="G98" s="72" t="e">
        <f>IF(ISNA(VLOOKUP(E98,#REF!,3,0)),"",VLOOKUP(E98,#REF!,3,0))</f>
        <v>#REF!</v>
      </c>
      <c r="H98" s="67" t="e">
        <f>IF(EXACT((#REF!),(PROPER(TEXT(H$3,"dddd")))),"",IF(EXACT(H$4,#REF!),IF(#REF!=4,INDEX(#REF!,MATCH(H$4,#REF!,0),MATCH(#REF!,#REF!,0)),INDEX(#REF!,MATCH(#REF!,#REF!,0),MATCH(#REF!,#REF!,0))),""))</f>
        <v>#REF!</v>
      </c>
      <c r="I98" s="67" t="e">
        <f>IF(EXACT((#REF!),(PROPER(TEXT(I$3,"dddd")))),"",IF(EXACT(I$4,#REF!),IF(H98="",IF(OR((#REF!=4),(#REF!=3),(#REF!=2),(#REF!=1)),INDEX(#REF!,MATCH(I$4,#REF!,0),MATCH(#REF!,#REF!,0)),"")),IF(#REF!=4,IF(H98="","",INDEX(#REF!,MATCH(I$4,#REF!,0),MATCH(#REF!,#REF!,0))),IF(#REF!=2,IF(H98="",IF(OR((#REF!="Semana1"),(#REF!="Semana2")),INDEX(#REF!,MATCH(I$4,#REF!,0),MATCH(#REF!,#REF!,0)),""),""),IF(#REF!=1,IF(H98="",IF(#REF!="Semana2","",""),""))))))</f>
        <v>#REF!</v>
      </c>
      <c r="J98" s="67" t="e">
        <f>IF(EXACT(J$4,#REF!),IF(I98="",IF(OR((#REF!=4),(#REF!=3),(#REF!=2),(#REF!=1)),INDEX(#REF!,MATCH(J$4,#REF!,0),MATCH(#REF!,#REF!,0)),"")),IF(#REF!=4,IF(I98="","",INDEX(#REF!,MATCH(J$4,#REF!,0),MATCH(#REF!,#REF!,0))),IF(#REF!=2,IF(I98="",IF(OR((#REF!="Semana1"),(#REF!="Semana2"),(#REF!="Semana3")),INDEX(#REF!,MATCH(J$4,#REF!,0),MATCH(#REF!,#REF!,0)),""),""),IF(#REF!=1,IF(I98="",IF(#REF!="Semana3","",""),"")))))</f>
        <v>#REF!</v>
      </c>
      <c r="K98" s="67" t="e">
        <f>IF(EXACT(K$4,#REF!),IF(J98="",IF(OR((#REF!=4),(#REF!=3),(#REF!=2),(#REF!=1)),INDEX(#REF!,MATCH(K$4,#REF!,0),MATCH(#REF!,#REF!,0)),"")),IF(#REF!=4,IF(J98="","",INDEX(#REF!,MATCH(K$4,#REF!,0),MATCH(#REF!,#REF!,0))),IF(#REF!=2,IF(J98="",IF(OR((#REF!="Semana1"),(#REF!="Semana2"),(#REF!="Semana3"),(#REF!="Semana4")),INDEX(#REF!,MATCH(K$4,#REF!,0),MATCH(#REF!,#REF!,0)),""),""),IF(#REF!=1,IF(J98="",IF(#REF!="Semana4","",""),"")))))</f>
        <v>#REF!</v>
      </c>
      <c r="L98" s="67" t="e">
        <f>IF(EXACT(L$4,#REF!),IF(K98="",IF(OR((#REF!=4),(#REF!=3),(#REF!=2),(#REF!=1)),INDEX(#REF!,MATCH(L$4,#REF!,0),MATCH(#REF!,#REF!,0)),"")),IF(#REF!=4,IF(K98="","",INDEX(#REF!,MATCH(L$4,#REF!,0),MATCH(#REF!,#REF!,0))),IF(#REF!=2,IF(K98="",IF(OR((#REF!="Semana1"),(#REF!="Semana2"),(#REF!="Semana3"),(#REF!="Semana4"),(#REF!="Semana5")),INDEX(#REF!,MATCH(L$4,#REF!,0),MATCH(#REF!,#REF!,0)),""),""),IF(#REF!=1,IF(AND((#REF!="Semana1"),(I98=""),(J98=""),(K98="")),INDEX(#REF!,MATCH(L$4,#REF!,0),MATCH(#REF!,#REF!,0)),IF(AND((#REF!="Semana5"),(K98="")),INDEX(#REF!,MATCH(L$4,#REF!,0),MATCH(#REF!,#REF!,0)),""))))))</f>
        <v>#REF!</v>
      </c>
      <c r="M98" s="68" t="e">
        <f>IF(EXACT(M$4,#REF!),IF(L98="",IF(OR((#REF!=4),(#REF!=3),(#REF!=2),(#REF!=1)),INDEX(#REF!,MATCH(M$4,#REF!,0),MATCH(#REF!,#REF!,0)),"")),IF(#REF!=4,IF(L98="","",INDEX(#REF!,MATCH(M$4,#REF!,0),MATCH(#REF!,#REF!,0))),IF(#REF!=2,IF(L98="",IF(OR((#REF!="Semana1"),(#REF!="Semana2"),(#REF!="Semana3"),(#REF!="Semana4"),(#REF!="Semana5")),INDEX(#REF!,MATCH(M$4,#REF!,0),MATCH(#REF!,#REF!,0)),""),""),IF(#REF!=1,IF(AND((#REF!="Semana2"),(J98=""),(K98=""),(L98="")),INDEX(#REF!,MATCH(M$4,#REF!,0),MATCH(#REF!,#REF!,0)),IF(AND((#REF!="Semana6"),(L98="")),INDEX(#REF!,MATCH(M$4,#REF!,0),MATCH(#REF!,#REF!,0)),""))))))</f>
        <v>#REF!</v>
      </c>
      <c r="N98" s="68" t="e">
        <f>IF(EXACT(N$4,#REF!),IF(M98="",IF(OR((#REF!=4),(#REF!=3),(#REF!=2),(#REF!=1)),INDEX(#REF!,MATCH(N$4,#REF!,0),MATCH(#REF!,#REF!,0)),"")),IF(#REF!=4,IF(M98="","",INDEX(#REF!,MATCH(N$4,#REF!,0),MATCH(#REF!,#REF!,0))),IF(#REF!=2,IF(M98="",IF(OR((#REF!="Semana1"),(#REF!="Semana2"),(#REF!="Semana3"),(#REF!="Semana4"),(#REF!="Semana5")),INDEX(#REF!,MATCH(N$4,#REF!,0),MATCH(#REF!,#REF!,0)),""),""),IF(#REF!=1,IF(AND((#REF!="Semana3"),(K98=""),(L98=""),(M98="")),INDEX(#REF!,MATCH(N$4,#REF!,0),MATCH(#REF!,#REF!,0)),IF(AND((#REF!="Semana7"),(M98="")),INDEX(#REF!,MATCH(N$4,#REF!,0),MATCH(#REF!,#REF!,0)),""))))))</f>
        <v>#REF!</v>
      </c>
      <c r="O98" s="68" t="e">
        <f>IF(EXACT(O$4,#REF!),IF(N98="",IF(OR((#REF!=4),(#REF!=3),(#REF!=2),(#REF!=1)),INDEX(#REF!,MATCH(O$4,#REF!,0),MATCH(#REF!,#REF!,0)),"")),IF(#REF!=4,IF(N98="","",INDEX(#REF!,MATCH(O$4,#REF!,0),MATCH(#REF!,#REF!,0))),IF(#REF!=2,IF(N98="",IF(OR((#REF!="Semana1"),(#REF!="Semana2"),(#REF!="Semana3"),(#REF!="Semana4"),(#REF!="Semana5"),(#REF!="Semana6"),(#REF!="Semana7"),(#REF!="Semana8")),INDEX(#REF!,MATCH(O$4,#REF!,0),MATCH(#REF!,#REF!,0)),""),""),IF(#REF!=1,IF(AND((L98=""),(M98=""),(N98="")),INDEX(#REF!,MATCH(O$4,#REF!,0),MATCH(#REF!,#REF!,0)),""),""))))</f>
        <v>#REF!</v>
      </c>
      <c r="P98" s="68" t="e">
        <f>IF(EXACT((#REF!),(PROPER(TEXT(P$3,"dddd")))),"",IF(AND(EXACT((#REF!),(PROPER(TEXT(O$3,"dddd")))),(EXACT((#REF!),PROPER(TEXT(P97,"dddd"))))),"",IF(#REF!=1,IF(AND((M98=""),(N98=""),(O98="")),INDEX(#REF!,MATCH(P$4,#REF!,0),MATCH(#REF!,#REF!,0)),""),IF(#REF!=2,IF(O98="",INDEX(#REF!,MATCH(P$4,#REF!,0),MATCH(#REF!,#REF!,0)),""),IF(#REF!=4,INDEX(#REF!,MATCH(P$4,#REF!,0),MATCH(#REF!,#REF!,0)),"")))))</f>
        <v>#REF!</v>
      </c>
      <c r="Q98" s="67" t="e">
        <f>IF(EXACT((#REF!),(PROPER(TEXT(Q$3,"dddd")))),"",IF(AND(EXACT((#REF!),(PROPER(TEXT(P$3,"dddd")))),(EXACT((#REF!),PROPER(TEXT(Q97,"dddd"))))),"",IF(#REF!=1,IF(AND((N98=""),(O98=""),(P98="")),INDEX(#REF!,MATCH(Q$4,#REF!,0),MATCH(#REF!,#REF!,0)),""),IF(#REF!=2,IF(P98="",INDEX(#REF!,MATCH(Q$4,#REF!,0),MATCH(#REF!,#REF!,0)),""),IF(#REF!=4,INDEX(#REF!,MATCH(Q$4,#REF!,0),MATCH(#REF!,#REF!,0)),"")))))</f>
        <v>#REF!</v>
      </c>
      <c r="R98" s="67" t="e">
        <f>IF(EXACT((#REF!),(PROPER(TEXT(R$3,"dddd")))),"",IF(AND(EXACT((#REF!),(PROPER(TEXT(Q$3,"dddd")))),(EXACT((#REF!),PROPER(TEXT(R97,"dddd"))))),"",IF(#REF!=1,IF(AND((O98=""),(P98=""),(Q98="")),INDEX(#REF!,MATCH(R$4,#REF!,0),MATCH(#REF!,#REF!,0)),""),IF(#REF!=2,IF(Q98="",INDEX(#REF!,MATCH(R$4,#REF!,0),MATCH(#REF!,#REF!,0)),""),IF(#REF!=4,INDEX(#REF!,MATCH(R$4,#REF!,0),MATCH(#REF!,#REF!,0)),"")))))</f>
        <v>#REF!</v>
      </c>
      <c r="S98" s="67" t="e">
        <f>IF(EXACT((#REF!),(PROPER(TEXT(S$3,"dddd")))),"",IF(AND(EXACT((#REF!),(PROPER(TEXT(R$3,"dddd")))),(EXACT((#REF!),PROPER(TEXT(S97,"dddd"))))),"",IF(#REF!=1,IF(AND((P98=""),(Q98=""),(R98="")),INDEX(#REF!,MATCH(S$4,#REF!,0),MATCH(#REF!,#REF!,0)),""),IF(#REF!=2,IF(R98="",INDEX(#REF!,MATCH(S$4,#REF!,0),MATCH(#REF!,#REF!,0)),""),IF(#REF!=4,INDEX(#REF!,MATCH(S$4,#REF!,0),MATCH(#REF!,#REF!,0)),"")))))</f>
        <v>#REF!</v>
      </c>
      <c r="T98" s="67" t="e">
        <f>IF(EXACT((#REF!),(PROPER(TEXT(T$3,"dddd")))),"",IF(AND(EXACT((#REF!),(PROPER(TEXT(S$3,"dddd")))),(EXACT((#REF!),PROPER(TEXT(T97,"dddd"))))),"",IF(#REF!=1,IF(AND((Q98=""),(R98=""),(S98="")),INDEX(#REF!,MATCH(T$4,#REF!,0),MATCH(#REF!,#REF!,0)),""),IF(#REF!=2,IF(S98="",INDEX(#REF!,MATCH(T$4,#REF!,0),MATCH(#REF!,#REF!,0)),""),IF(#REF!=4,INDEX(#REF!,MATCH(T$4,#REF!,0),MATCH(#REF!,#REF!,0)),"")))))</f>
        <v>#REF!</v>
      </c>
      <c r="U98" s="68" t="e">
        <f>IF(EXACT((#REF!),(PROPER(TEXT(U$3,"dddd")))),"",IF(AND(EXACT((#REF!),(PROPER(TEXT(T$3,"dddd")))),(EXACT((#REF!),PROPER(TEXT(U97,"dddd"))))),"",IF(#REF!=1,IF(AND((R98=""),(S98=""),(T98="")),INDEX(#REF!,MATCH(U$4,#REF!,0),MATCH(#REF!,#REF!,0)),""),IF(#REF!=2,IF(T98="",INDEX(#REF!,MATCH(U$4,#REF!,0),MATCH(#REF!,#REF!,0)),""),IF(#REF!=4,INDEX(#REF!,MATCH(U$4,#REF!,0),MATCH(#REF!,#REF!,0)),"")))))</f>
        <v>#REF!</v>
      </c>
      <c r="V98" s="68" t="e">
        <f>IF(EXACT((#REF!),(PROPER(TEXT(V$3,"dddd")))),"",IF(AND(EXACT((#REF!),(PROPER(TEXT(U$3,"dddd")))),(EXACT((#REF!),PROPER(TEXT(V97,"dddd"))))),"",IF(#REF!=1,IF(AND((S98=""),(T98=""),(U98="")),INDEX(#REF!,MATCH(V$4,#REF!,0),MATCH(#REF!,#REF!,0)),""),IF(#REF!=2,IF(U98="",INDEX(#REF!,MATCH(V$4,#REF!,0),MATCH(#REF!,#REF!,0)),""),IF(#REF!=4,INDEX(#REF!,MATCH(V$4,#REF!,0),MATCH(#REF!,#REF!,0)),"")))))</f>
        <v>#REF!</v>
      </c>
      <c r="W98" s="68" t="e">
        <f>IF(EXACT((#REF!),(PROPER(TEXT(W$3,"dddd")))),"",IF(AND(EXACT((#REF!),(PROPER(TEXT(V$3,"dddd")))),(EXACT((#REF!),PROPER(TEXT(W97,"dddd"))))),"",IF(#REF!=1,IF(AND((T98=""),(U98=""),(V98="")),INDEX(#REF!,MATCH(W$4,#REF!,0),MATCH(#REF!,#REF!,0)),""),IF(#REF!=2,IF(V98="",INDEX(#REF!,MATCH(W$4,#REF!,0),MATCH(#REF!,#REF!,0)),""),IF(#REF!=4,INDEX(#REF!,MATCH(W$4,#REF!,0),MATCH(#REF!,#REF!,0)),"")))))</f>
        <v>#REF!</v>
      </c>
      <c r="X98" s="68" t="e">
        <f>IF(EXACT((#REF!),(PROPER(TEXT(X$3,"dddd")))),"",IF(AND(EXACT((#REF!),(PROPER(TEXT(W$3,"dddd")))),(EXACT((#REF!),PROPER(TEXT(X97,"dddd"))))),"",IF(#REF!=1,IF(AND((U98=""),(V98=""),(W98="")),INDEX(#REF!,MATCH(X$4,#REF!,0),MATCH(#REF!,#REF!,0)),""),IF(#REF!=2,IF(W98="",INDEX(#REF!,MATCH(X$4,#REF!,0),MATCH(#REF!,#REF!,0)),""),IF(#REF!=4,INDEX(#REF!,MATCH(X$4,#REF!,0),MATCH(#REF!,#REF!,0)),"")))))</f>
        <v>#REF!</v>
      </c>
      <c r="Y98" s="67" t="e">
        <f>IF(EXACT((#REF!),(PROPER(TEXT(Y$3,"dddd")))),"",IF(AND(EXACT((#REF!),(PROPER(TEXT(X$3,"dddd")))),(EXACT((#REF!),PROPER(TEXT(Y97,"dddd"))))),"",IF(#REF!=1,IF(AND((V98=""),(W98=""),(X98="")),INDEX(#REF!,MATCH(Y$4,#REF!,0),MATCH(#REF!,#REF!,0)),""),IF(#REF!=2,IF(X98="",INDEX(#REF!,MATCH(Y$4,#REF!,0),MATCH(#REF!,#REF!,0)),""),IF(#REF!=4,INDEX(#REF!,MATCH(Y$4,#REF!,0),MATCH(#REF!,#REF!,0)),"")))))</f>
        <v>#REF!</v>
      </c>
      <c r="Z98" s="67" t="e">
        <f>IF(EXACT((#REF!),(PROPER(TEXT(Z$3,"dddd")))),"",IF(AND(EXACT((#REF!),(PROPER(TEXT(Y$3,"dddd")))),(EXACT((#REF!),PROPER(TEXT(Z97,"dddd"))))),"",IF(#REF!=1,IF(AND((W98=""),(X98=""),(Y98="")),INDEX(#REF!,MATCH(Z$4,#REF!,0),MATCH(#REF!,#REF!,0)),""),IF(#REF!=2,IF(Y98="",INDEX(#REF!,MATCH(Z$4,#REF!,0),MATCH(#REF!,#REF!,0)),""),IF(#REF!=4,INDEX(#REF!,MATCH(Z$4,#REF!,0),MATCH(#REF!,#REF!,0)),"")))))</f>
        <v>#REF!</v>
      </c>
      <c r="AA98" s="67" t="e">
        <f>IF(EXACT((#REF!),(PROPER(TEXT(AA$3,"dddd")))),"",IF(AND(EXACT((#REF!),(PROPER(TEXT(Z$3,"dddd")))),(EXACT((#REF!),PROPER(TEXT(AA97,"dddd"))))),"",IF(#REF!=1,IF(AND((X98=""),(Y98=""),(Z98="")),INDEX(#REF!,MATCH(AA$4,#REF!,0),MATCH(#REF!,#REF!,0)),""),IF(#REF!=2,IF(Z98="",INDEX(#REF!,MATCH(AA$4,#REF!,0),MATCH(#REF!,#REF!,0)),""),IF(#REF!=4,INDEX(#REF!,MATCH(AA$4,#REF!,0),MATCH(#REF!,#REF!,0)),"")))))</f>
        <v>#REF!</v>
      </c>
      <c r="AB98" s="67" t="e">
        <f>IF(EXACT((#REF!),(PROPER(TEXT(AB$3,"dddd")))),"",IF(AND(EXACT((#REF!),(PROPER(TEXT(AA$3,"dddd")))),(EXACT((#REF!),PROPER(TEXT(AB97,"dddd"))))),"",IF(#REF!=1,IF(AND((Y98=""),(Z98=""),(AA98="")),INDEX(#REF!,MATCH(AB$4,#REF!,0),MATCH(#REF!,#REF!,0)),""),IF(#REF!=2,IF(AA98="",INDEX(#REF!,MATCH(AB$4,#REF!,0),MATCH(#REF!,#REF!,0)),""),IF(#REF!=4,INDEX(#REF!,MATCH(AB$4,#REF!,0),MATCH(#REF!,#REF!,0)),"")))))</f>
        <v>#REF!</v>
      </c>
      <c r="AC98" s="67" t="e">
        <f>IF(EXACT((#REF!),(PROPER(TEXT(AC$3,"dddd")))),"",IF(AND(EXACT((#REF!),(PROPER(TEXT(AB$3,"dddd")))),(EXACT((#REF!),PROPER(TEXT(AC97,"dddd"))))),"",IF(#REF!=1,IF(AND((Z98=""),(AA98=""),(AB98="")),INDEX(#REF!,MATCH(AC$4,#REF!,0),MATCH(#REF!,#REF!,0)),""),IF(#REF!=2,IF(AB98="",INDEX(#REF!,MATCH(AC$4,#REF!,0),MATCH(#REF!,#REF!,0)),""),IF(#REF!=4,INDEX(#REF!,MATCH(AC$4,#REF!,0),MATCH(#REF!,#REF!,0)),"")))))</f>
        <v>#REF!</v>
      </c>
      <c r="AD98" s="68" t="e">
        <f>IF(EXACT((#REF!),(PROPER(TEXT(AD$3,"dddd")))),"",IF(AND(EXACT((#REF!),(PROPER(TEXT(AC$3,"dddd")))),(EXACT((#REF!),PROPER(TEXT(AD97,"dddd"))))),"",IF(#REF!=1,IF(AND((AA98=""),(AB98=""),(AC98="")),INDEX(#REF!,MATCH(AD$4,#REF!,0),MATCH(#REF!,#REF!,0)),""),IF(#REF!=2,IF(AC98="",INDEX(#REF!,MATCH(AD$4,#REF!,0),MATCH(#REF!,#REF!,0)),""),IF(#REF!=4,INDEX(#REF!,MATCH(AD$4,#REF!,0),MATCH(#REF!,#REF!,0)),"")))))</f>
        <v>#REF!</v>
      </c>
      <c r="AE98" s="68" t="e">
        <f>IF(EXACT((#REF!),(PROPER(TEXT(AE$3,"dddd")))),"",IF(AND(EXACT((#REF!),(PROPER(TEXT(AD$3,"dddd")))),(EXACT((#REF!),PROPER(TEXT(AE97,"dddd"))))),"",IF(#REF!=1,IF(AND((AB98=""),(AC98=""),(AD98="")),INDEX(#REF!,MATCH(AE$4,#REF!,0),MATCH(#REF!,#REF!,0)),""),IF(#REF!=2,IF(AD98="",INDEX(#REF!,MATCH(AE$4,#REF!,0),MATCH(#REF!,#REF!,0)),""),IF(#REF!=4,INDEX(#REF!,MATCH(AE$4,#REF!,0),MATCH(#REF!,#REF!,0)),"")))))</f>
        <v>#REF!</v>
      </c>
      <c r="AF98" s="68" t="e">
        <f>IF(EXACT((#REF!),(PROPER(TEXT(AF$3,"dddd")))),"",IF(AND(EXACT((#REF!),(PROPER(TEXT(AE$3,"dddd")))),(EXACT((#REF!),PROPER(TEXT(AF97,"dddd"))))),"",IF(#REF!=1,IF(AND((AC98=""),(AD98=""),(AE98="")),INDEX(#REF!,MATCH(AF$4,#REF!,0),MATCH(#REF!,#REF!,0)),""),IF(#REF!=2,IF(AE98="",INDEX(#REF!,MATCH(AF$4,#REF!,0),MATCH(#REF!,#REF!,0)),""),IF(#REF!=4,INDEX(#REF!,MATCH(AF$4,#REF!,0),MATCH(#REF!,#REF!,0)),"")))))</f>
        <v>#REF!</v>
      </c>
      <c r="AG98" s="68" t="e">
        <f>IF(EXACT((#REF!),(PROPER(TEXT(AG$3,"dddd")))),"",IF(AND(EXACT((#REF!),(PROPER(TEXT(AF$3,"dddd")))),(EXACT((#REF!),PROPER(TEXT(AG97,"dddd"))))),"",IF(#REF!=1,IF(AND((AD98=""),(AE98=""),(AF98="")),INDEX(#REF!,MATCH(AG$4,#REF!,0),MATCH(#REF!,#REF!,0)),""),IF(#REF!=2,IF(AF98="",INDEX(#REF!,MATCH(AG$4,#REF!,0),MATCH(#REF!,#REF!,0)),""),IF(#REF!=4,INDEX(#REF!,MATCH(AG$4,#REF!,0),MATCH(#REF!,#REF!,0)),"")))))</f>
        <v>#REF!</v>
      </c>
      <c r="AH98" s="67" t="e">
        <f>IF(EXACT((#REF!),(PROPER(TEXT(AH$3,"dddd")))),"",IF(AND(EXACT((#REF!),(PROPER(TEXT(AG$3,"dddd")))),(EXACT((#REF!),PROPER(TEXT(AH97,"dddd"))))),"",IF(#REF!=1,IF(AND((AE98=""),(AF98=""),(AG98="")),INDEX(#REF!,MATCH(AH$4,#REF!,0),MATCH(#REF!,#REF!,0)),""),IF(#REF!=2,IF(AG98="",INDEX(#REF!,MATCH(AH$4,#REF!,0),MATCH(#REF!,#REF!,0)),""),IF(#REF!=4,INDEX(#REF!,MATCH(AH$4,#REF!,0),MATCH(#REF!,#REF!,0)),"")))))</f>
        <v>#REF!</v>
      </c>
      <c r="AI98" s="67" t="e">
        <f>IF(EXACT((#REF!),(PROPER(TEXT(AI$3,"dddd")))),"",IF(AND(EXACT((#REF!),(PROPER(TEXT(AH$3,"dddd")))),(EXACT((#REF!),PROPER(TEXT(AI97,"dddd"))))),"",IF(#REF!=1,IF(AND((AF98=""),(AG98=""),(AH98="")),INDEX(#REF!,MATCH(AI$4,#REF!,0),MATCH(#REF!,#REF!,0)),""),IF(#REF!=2,IF(AH98="",INDEX(#REF!,MATCH(AI$4,#REF!,0),MATCH(#REF!,#REF!,0)),""),IF(#REF!=4,INDEX(#REF!,MATCH(AI$4,#REF!,0),MATCH(#REF!,#REF!,0)),"")))))</f>
        <v>#REF!</v>
      </c>
      <c r="AJ98" s="67" t="e">
        <f>IF(EXACT((#REF!),(PROPER(TEXT(AJ$3,"dddd")))),"",IF(AND(EXACT((#REF!),(PROPER(TEXT(AI$3,"dddd")))),(EXACT((#REF!),PROPER(TEXT(AJ97,"dddd"))))),"",IF(#REF!=1,IF(AND((AG98=""),(AH98=""),(AI98="")),INDEX(#REF!,MATCH(AJ$4,#REF!,0),MATCH(#REF!,#REF!,0)),""),IF(#REF!=2,IF(AI98="",INDEX(#REF!,MATCH(AJ$4,#REF!,0),MATCH(#REF!,#REF!,0)),""),IF(#REF!=4,INDEX(#REF!,MATCH(AJ$4,#REF!,0),MATCH(#REF!,#REF!,0)),"")))))</f>
        <v>#REF!</v>
      </c>
      <c r="AK98" s="67" t="e">
        <f>IF(EXACT((#REF!),(PROPER(TEXT(AK$3,"dddd")))),"",IF(AND(EXACT((#REF!),(PROPER(TEXT(AJ$3,"dddd")))),(EXACT((#REF!),PROPER(TEXT(AK97,"dddd"))))),"",IF(#REF!=1,IF(AND((AH98=""),(AI98=""),(AJ98="")),INDEX(#REF!,MATCH(AK$4,#REF!,0),MATCH(#REF!,#REF!,0)),""),IF(#REF!=2,IF(AJ98="",INDEX(#REF!,MATCH(AK$4,#REF!,0),MATCH(#REF!,#REF!,0)),""),IF(#REF!=4,INDEX(#REF!,MATCH(AK$4,#REF!,0),MATCH(#REF!,#REF!,0)),"")))))</f>
        <v>#REF!</v>
      </c>
      <c r="AL98" s="67" t="e">
        <f>IF(EXACT((#REF!),(PROPER(TEXT(AL$3,"dddd")))),"",IF(AND(EXACT((#REF!),(PROPER(TEXT(AK$3,"dddd")))),(EXACT((#REF!),PROPER(TEXT(AL97,"dddd"))))),"",IF(#REF!=1,IF(AND((AI98=""),(AJ98=""),(AK98="")),INDEX(#REF!,MATCH(AL$4,#REF!,0),MATCH(#REF!,#REF!,0)),""),IF(#REF!=2,IF(AK98="",INDEX(#REF!,MATCH(AL$4,#REF!,0),MATCH(#REF!,#REF!,0)),""),IF(#REF!=4,INDEX(#REF!,MATCH(AL$4,#REF!,0),MATCH(#REF!,#REF!,0)),"")))))</f>
        <v>#REF!</v>
      </c>
      <c r="AM98" s="68" t="e">
        <f>IF(EXACT((#REF!),(PROPER(TEXT(AM$3,"dddd")))),"",IF(AND(EXACT((#REF!),(PROPER(TEXT(AL$3,"dddd")))),(EXACT((#REF!),PROPER(TEXT(AM97,"dddd"))))),"",IF(#REF!=1,IF(AND((AJ98=""),(AK98=""),(AL98="")),INDEX(#REF!,MATCH(AM$4,#REF!,0),MATCH(#REF!,#REF!,0)),""),IF(#REF!=2,IF(AL98="",INDEX(#REF!,MATCH(AM$4,#REF!,0),MATCH(#REF!,#REF!,0)),""),IF(#REF!=4,INDEX(#REF!,MATCH(AM$4,#REF!,0),MATCH(#REF!,#REF!,0)),"")))))</f>
        <v>#REF!</v>
      </c>
      <c r="AN98" s="68" t="e">
        <f>IF(EXACT((#REF!),(PROPER(TEXT(AN$3,"dddd")))),"",IF(AND(EXACT((#REF!),(PROPER(TEXT(AM$3,"dddd")))),(EXACT((#REF!),PROPER(TEXT(AN97,"dddd"))))),"",IF(#REF!=1,IF(AND((AK98=""),(AL98=""),(AM98="")),INDEX(#REF!,MATCH(AN$4,#REF!,0),MATCH(#REF!,#REF!,0)),""),IF(#REF!=2,IF(AM98="",INDEX(#REF!,MATCH(AN$4,#REF!,0),MATCH(#REF!,#REF!,0)),""),IF(#REF!=4,INDEX(#REF!,MATCH(AN$4,#REF!,0),MATCH(#REF!,#REF!,0)),"")))))</f>
        <v>#REF!</v>
      </c>
      <c r="AO98" s="68" t="e">
        <f>IF(EXACT((#REF!),(PROPER(TEXT(AO$3,"dddd")))),"",IF(AND(EXACT((#REF!),(PROPER(TEXT(AN$3,"dddd")))),(EXACT((#REF!),PROPER(TEXT(AO97,"dddd"))))),"",IF(#REF!=1,IF(AND((AL98=""),(AM98=""),(AN98="")),INDEX(#REF!,MATCH(AO$4,#REF!,0),MATCH(#REF!,#REF!,0)),""),IF(#REF!=2,IF(AN98="",INDEX(#REF!,MATCH(AO$4,#REF!,0),MATCH(#REF!,#REF!,0)),""),IF(#REF!=4,INDEX(#REF!,MATCH(AO$4,#REF!,0),MATCH(#REF!,#REF!,0)),"")))))</f>
        <v>#REF!</v>
      </c>
      <c r="AP98" s="68" t="e">
        <f>IF(EXACT((#REF!),(PROPER(TEXT(AP$3,"dddd")))),"",IF(AND(EXACT((#REF!),(PROPER(TEXT(AO$3,"dddd")))),(EXACT((#REF!),PROPER(TEXT(AP97,"dddd"))))),"",IF(#REF!=1,IF(AND((AM98=""),(AN98=""),(AO98="")),INDEX(#REF!,MATCH(AP$4,#REF!,0),MATCH(#REF!,#REF!,0)),""),IF(#REF!=2,IF(AO98="",INDEX(#REF!,MATCH(AP$4,#REF!,0),MATCH(#REF!,#REF!,0)),""),IF(#REF!=4,INDEX(#REF!,MATCH(AP$4,#REF!,0),MATCH(#REF!,#REF!,0)),"")))))</f>
        <v>#REF!</v>
      </c>
      <c r="AQ98" s="67" t="e">
        <f>IF(EXACT((#REF!),(PROPER(TEXT(AQ$3,"dddd")))),"",IF(AND(EXACT((#REF!),(PROPER(TEXT(AP$3,"dddd")))),(EXACT((#REF!),PROPER(TEXT(AQ97,"dddd"))))),"",IF(#REF!=1,IF(AND((AN98=""),(AO98=""),(AP98="")),INDEX(#REF!,MATCH(AQ$4,#REF!,0),MATCH(#REF!,#REF!,0)),""),IF(#REF!=2,IF(AP98="",INDEX(#REF!,MATCH(AQ$4,#REF!,0),MATCH(#REF!,#REF!,0)),""),IF(#REF!=4,INDEX(#REF!,MATCH(AQ$4,#REF!,0),MATCH(#REF!,#REF!,0)),"")))))</f>
        <v>#REF!</v>
      </c>
      <c r="AR98" s="67" t="e">
        <f>IF(EXACT((#REF!),(PROPER(TEXT(AR$3,"dddd")))),"",IF(AND(EXACT((#REF!),(PROPER(TEXT(AQ$3,"dddd")))),(EXACT((#REF!),PROPER(TEXT(AR97,"dddd"))))),"",IF(#REF!=1,IF(AND((AO98=""),(AP98=""),(AQ98="")),INDEX(#REF!,MATCH(AR$4,#REF!,0),MATCH(#REF!,#REF!,0)),""),IF(#REF!=2,IF(AQ98="",INDEX(#REF!,MATCH(AR$4,#REF!,0),MATCH(#REF!,#REF!,0)),""),IF(#REF!=4,INDEX(#REF!,MATCH(AR$4,#REF!,0),MATCH(#REF!,#REF!,0)),"")))))</f>
        <v>#REF!</v>
      </c>
      <c r="AS98" s="67" t="e">
        <f>IF(EXACT((#REF!),(PROPER(TEXT(AS$3,"dddd")))),"",IF(AND(EXACT((#REF!),(PROPER(TEXT(AR$3,"dddd")))),(EXACT((#REF!),PROPER(TEXT(AS97,"dddd"))))),"",IF(#REF!=1,IF(AND((AP98=""),(AQ98=""),(AR98="")),INDEX(#REF!,MATCH(AS$4,#REF!,0),MATCH(#REF!,#REF!,0)),""),IF(#REF!=2,IF(AR98="",INDEX(#REF!,MATCH(AS$4,#REF!,0),MATCH(#REF!,#REF!,0)),""),IF(#REF!=4,INDEX(#REF!,MATCH(AS$4,#REF!,0),MATCH(#REF!,#REF!,0)),"")))))</f>
        <v>#REF!</v>
      </c>
      <c r="AT98" s="67" t="e">
        <f>IF(EXACT((#REF!),(PROPER(TEXT(AT$3,"dddd")))),"",IF(AND(EXACT((#REF!),(PROPER(TEXT(AS$3,"dddd")))),(EXACT((#REF!),PROPER(TEXT(AT97,"dddd"))))),"",IF(#REF!=1,IF(AND((AQ98=""),(AR98=""),(AS98="")),INDEX(#REF!,MATCH(AT$4,#REF!,0),MATCH(#REF!,#REF!,0)),""),IF(#REF!=2,IF(AS98="",INDEX(#REF!,MATCH(AT$4,#REF!,0),MATCH(#REF!,#REF!,0)),""),IF(#REF!=4,INDEX(#REF!,MATCH(AT$4,#REF!,0),MATCH(#REF!,#REF!,0)),"")))))</f>
        <v>#REF!</v>
      </c>
      <c r="AU98" s="67" t="e">
        <f>IF(EXACT((#REF!),(PROPER(TEXT(AU$3,"dddd")))),"",IF(AND(EXACT((#REF!),(PROPER(TEXT(AT$3,"dddd")))),(EXACT((#REF!),PROPER(TEXT(AU97,"dddd"))))),"",IF(#REF!=1,IF(AND((AR98=""),(AS98=""),(AT98="")),INDEX(#REF!,MATCH(AU$4,#REF!,0),MATCH(#REF!,#REF!,0)),""),IF(#REF!=2,IF(AT98="",INDEX(#REF!,MATCH(AU$4,#REF!,0),MATCH(#REF!,#REF!,0)),""),IF(#REF!=4,INDEX(#REF!,MATCH(AU$4,#REF!,0),MATCH(#REF!,#REF!,0)),"")))))</f>
        <v>#REF!</v>
      </c>
      <c r="AV98" s="68" t="e">
        <f>IF(EXACT((#REF!),(PROPER(TEXT(AV$3,"dddd")))),"",IF(AND(EXACT((#REF!),(PROPER(TEXT(AU$3,"dddd")))),(EXACT((#REF!),PROPER(TEXT(AV97,"dddd"))))),"",IF(#REF!=1,IF(AND((AS98=""),(AT98=""),(AU98="")),INDEX(#REF!,MATCH(AV$4,#REF!,0),MATCH(#REF!,#REF!,0)),""),IF(#REF!=2,IF(AU98="",INDEX(#REF!,MATCH(AV$4,#REF!,0),MATCH(#REF!,#REF!,0)),""),IF(#REF!=4,INDEX(#REF!,MATCH(AV$4,#REF!,0),MATCH(#REF!,#REF!,0)),"")))))</f>
        <v>#REF!</v>
      </c>
      <c r="AW98" s="68" t="e">
        <f>IF(EXACT((#REF!),(PROPER(TEXT(AW$3,"dddd")))),"",IF(AND(EXACT((#REF!),(PROPER(TEXT(AV$3,"dddd")))),(EXACT((#REF!),PROPER(TEXT(AW97,"dddd"))))),"",IF(#REF!=1,IF(AND((AT98=""),(AU98=""),(AV98="")),INDEX(#REF!,MATCH(AW$4,#REF!,0),MATCH(#REF!,#REF!,0)),""),IF(#REF!=2,IF(AV98="",INDEX(#REF!,MATCH(AW$4,#REF!,0),MATCH(#REF!,#REF!,0)),""),IF(#REF!=4,INDEX(#REF!,MATCH(AW$4,#REF!,0),MATCH(#REF!,#REF!,0)),"")))))</f>
        <v>#REF!</v>
      </c>
      <c r="AX98" s="68" t="e">
        <f>IF(EXACT((#REF!),(PROPER(TEXT(AX$3,"dddd")))),"",IF(AND(EXACT((#REF!),(PROPER(TEXT(AW$3,"dddd")))),(EXACT((#REF!),PROPER(TEXT(AX97,"dddd"))))),"",IF(#REF!=1,IF(AND((AU98=""),(AV98=""),(AW98="")),INDEX(#REF!,MATCH(AX$4,#REF!,0),MATCH(#REF!,#REF!,0)),""),IF(#REF!=2,IF(AW98="",INDEX(#REF!,MATCH(AX$4,#REF!,0),MATCH(#REF!,#REF!,0)),""),IF(#REF!=4,INDEX(#REF!,MATCH(AX$4,#REF!,0),MATCH(#REF!,#REF!,0)),"")))))</f>
        <v>#REF!</v>
      </c>
      <c r="AY98" s="68" t="e">
        <f>IF(EXACT((#REF!),(PROPER(TEXT(AY$3,"dddd")))),"",IF(AND(EXACT((#REF!),(PROPER(TEXT(AX$3,"dddd")))),(EXACT((#REF!),PROPER(TEXT(AY97,"dddd"))))),"",IF(#REF!=1,IF(AND((AV98=""),(AW98=""),(AX98="")),INDEX(#REF!,MATCH(AY$4,#REF!,0),MATCH(#REF!,#REF!,0)),""),IF(#REF!=2,IF(AX98="",INDEX(#REF!,MATCH(AY$4,#REF!,0),MATCH(#REF!,#REF!,0)),""),IF(#REF!=4,INDEX(#REF!,MATCH(AY$4,#REF!,0),MATCH(#REF!,#REF!,0)),"")))))</f>
        <v>#REF!</v>
      </c>
      <c r="AZ98" s="67" t="e">
        <f>IF(EXACT((#REF!),(PROPER(TEXT(AZ$3,"dddd")))),"",IF(AND(EXACT((#REF!),(PROPER(TEXT(AY$3,"dddd")))),(EXACT((#REF!),PROPER(TEXT(AZ97,"dddd"))))),"",IF(#REF!=1,IF(AND((AW98=""),(AX98=""),(AY98="")),INDEX(#REF!,MATCH(AZ$4,#REF!,0),MATCH(#REF!,#REF!,0)),""),IF(#REF!=2,IF(AY98="",INDEX(#REF!,MATCH(AZ$4,#REF!,0),MATCH(#REF!,#REF!,0)),""),IF(#REF!=4,INDEX(#REF!,MATCH(AZ$4,#REF!,0),MATCH(#REF!,#REF!,0)),"")))))</f>
        <v>#REF!</v>
      </c>
      <c r="BA98" s="67" t="e">
        <f>IF(EXACT((#REF!),(PROPER(TEXT(BA$3,"dddd")))),"",IF(AND(EXACT((#REF!),(PROPER(TEXT(AZ$3,"dddd")))),(EXACT((#REF!),PROPER(TEXT(BA97,"dddd"))))),"",IF(#REF!=1,IF(AND((AX98=""),(AY98=""),(AZ98="")),INDEX(#REF!,MATCH(BA$4,#REF!,0),MATCH(#REF!,#REF!,0)),""),IF(#REF!=2,IF(AZ98="",INDEX(#REF!,MATCH(BA$4,#REF!,0),MATCH(#REF!,#REF!,0)),""),IF(#REF!=4,INDEX(#REF!,MATCH(BA$4,#REF!,0),MATCH(#REF!,#REF!,0)),"")))))</f>
        <v>#REF!</v>
      </c>
      <c r="BB98" s="67" t="e">
        <f>IF(EXACT((#REF!),(PROPER(TEXT(BB$3,"dddd")))),"",IF(AND(EXACT((#REF!),(PROPER(TEXT(BA$3,"dddd")))),(EXACT((#REF!),PROPER(TEXT(BB97,"dddd"))))),"",IF(#REF!=1,IF(AND((AY98=""),(AZ98=""),(BA98="")),INDEX(#REF!,MATCH(BB$4,#REF!,0),MATCH(#REF!,#REF!,0)),""),IF(#REF!=2,IF(BA98="",INDEX(#REF!,MATCH(BB$4,#REF!,0),MATCH(#REF!,#REF!,0)),""),IF(#REF!=4,INDEX(#REF!,MATCH(BB$4,#REF!,0),MATCH(#REF!,#REF!,0)),"")))))</f>
        <v>#REF!</v>
      </c>
      <c r="BC98" s="67" t="e">
        <f>IF(EXACT((#REF!),(PROPER(TEXT(BC$3,"dddd")))),"",IF(AND(EXACT((#REF!),(PROPER(TEXT(BB$3,"dddd")))),(EXACT((#REF!),PROPER(TEXT(BC97,"dddd"))))),"",IF(#REF!=1,IF(AND((AZ98=""),(BA98=""),(BB98="")),INDEX(#REF!,MATCH(BC$4,#REF!,0),MATCH(#REF!,#REF!,0)),""),IF(#REF!=2,IF(BB98="",INDEX(#REF!,MATCH(BC$4,#REF!,0),MATCH(#REF!,#REF!,0)),""),IF(#REF!=4,INDEX(#REF!,MATCH(BC$4,#REF!,0),MATCH(#REF!,#REF!,0)),"")))))</f>
        <v>#REF!</v>
      </c>
      <c r="BD98" s="68" t="e">
        <f>IF(EXACT((#REF!),(PROPER(TEXT(BD$3,"dddd")))),"",IF(AND(EXACT((#REF!),(PROPER(TEXT(BC$3,"dddd")))),(EXACT((#REF!),PROPER(TEXT(BD97,"dddd"))))),"",IF(#REF!=1,IF(AND((BA98=""),(BB98=""),(BC98="")),INDEX(#REF!,MATCH(BD$4,#REF!,0),MATCH(#REF!,#REF!,0)),""),IF(#REF!=2,IF(BC98="",INDEX(#REF!,MATCH(BD$4,#REF!,0),MATCH(#REF!,#REF!,0)),""),IF(#REF!=4,INDEX(#REF!,MATCH(BD$4,#REF!,0),MATCH(#REF!,#REF!,0)),"")))))</f>
        <v>#REF!</v>
      </c>
      <c r="BE98" s="68" t="e">
        <f>IF(EXACT((#REF!),(PROPER(TEXT(BE$3,"dddd")))),"",IF(AND(EXACT((#REF!),(PROPER(TEXT(BD$3,"dddd")))),(EXACT((#REF!),PROPER(TEXT(BE97,"dddd"))))),"",IF(#REF!=1,IF(AND((BB98=""),(BC98=""),(BD98="")),INDEX(#REF!,MATCH(BE$4,#REF!,0),MATCH(#REF!,#REF!,0)),""),IF(#REF!=2,IF(BD98="",INDEX(#REF!,MATCH(BE$4,#REF!,0),MATCH(#REF!,#REF!,0)),""),IF(#REF!=4,INDEX(#REF!,MATCH(BE$4,#REF!,0),MATCH(#REF!,#REF!,0)),"")))))</f>
        <v>#REF!</v>
      </c>
      <c r="BF98" s="68" t="e">
        <f>IF(EXACT((#REF!),(PROPER(TEXT(BF$3,"dddd")))),"",IF(AND(EXACT((#REF!),(PROPER(TEXT(BE$3,"dddd")))),(EXACT((#REF!),PROPER(TEXT(BF97,"dddd"))))),"",IF(#REF!=1,IF(AND((BC98=""),(BD98=""),(BE98="")),INDEX(#REF!,MATCH(BF$4,#REF!,0),MATCH(#REF!,#REF!,0)),""),IF(#REF!=2,IF(BE98="",INDEX(#REF!,MATCH(BF$4,#REF!,0),MATCH(#REF!,#REF!,0)),""),IF(#REF!=4,INDEX(#REF!,MATCH(BF$4,#REF!,0),MATCH(#REF!,#REF!,0)),"")))))</f>
        <v>#REF!</v>
      </c>
      <c r="BG98" s="68" t="e">
        <f>IF(EXACT((#REF!),(PROPER(TEXT(BG$3,"dddd")))),"",IF(AND(EXACT((#REF!),(PROPER(TEXT(BF$3,"dddd")))),(EXACT((#REF!),PROPER(TEXT(BG97,"dddd"))))),"",IF(#REF!=1,IF(AND((BD98=""),(BE98=""),(BF98="")),INDEX(#REF!,MATCH(BG$4,#REF!,0),MATCH(#REF!,#REF!,0)),""),IF(#REF!=2,IF(BF98="",INDEX(#REF!,MATCH(BG$4,#REF!,0),MATCH(#REF!,#REF!,0)),""),IF(#REF!=4,INDEX(#REF!,MATCH(BG$4,#REF!,0),MATCH(#REF!,#REF!,0)),"")))))</f>
        <v>#REF!</v>
      </c>
    </row>
    <row r="99" spans="1:59" ht="26.25" customHeight="1" x14ac:dyDescent="0.25">
      <c r="A99" s="75" t="e">
        <f t="shared" si="2"/>
        <v>#REF!</v>
      </c>
      <c r="B99" s="52" t="s">
        <v>268</v>
      </c>
      <c r="C99" s="52" t="s">
        <v>88</v>
      </c>
      <c r="D99" s="52" t="s">
        <v>216</v>
      </c>
      <c r="E99" s="52" t="s">
        <v>89</v>
      </c>
      <c r="F99" s="72" t="e">
        <f>IF(ISNA(VLOOKUP(E99,#REF!,2,FALSE)),"",VLOOKUP(E99,#REF!,2,FALSE))</f>
        <v>#REF!</v>
      </c>
      <c r="G99" s="72" t="e">
        <f>IF(ISNA(VLOOKUP(E99,#REF!,3,0)),"",VLOOKUP(E99,#REF!,3,0))</f>
        <v>#REF!</v>
      </c>
      <c r="H99" s="67" t="e">
        <f>IF(EXACT((#REF!),(PROPER(TEXT(H$3,"dddd")))),"",IF(EXACT(H$4,#REF!),IF(#REF!=4,INDEX(#REF!,MATCH(H$4,#REF!,0),MATCH(#REF!,#REF!,0)),INDEX(#REF!,MATCH(#REF!,#REF!,0),MATCH(#REF!,#REF!,0))),""))</f>
        <v>#REF!</v>
      </c>
      <c r="I99" s="67" t="e">
        <f>IF(EXACT((#REF!),(PROPER(TEXT(I$3,"dddd")))),"",IF(EXACT(I$4,#REF!),IF(H99="",IF(OR((#REF!=4),(#REF!=3),(#REF!=2),(#REF!=1)),INDEX(#REF!,MATCH(I$4,#REF!,0),MATCH(#REF!,#REF!,0)),"")),IF(#REF!=4,IF(H99="","",INDEX(#REF!,MATCH(I$4,#REF!,0),MATCH(#REF!,#REF!,0))),IF(#REF!=2,IF(H99="",IF(OR((#REF!="Semana1"),(#REF!="Semana2")),INDEX(#REF!,MATCH(I$4,#REF!,0),MATCH(#REF!,#REF!,0)),""),""),IF(#REF!=1,IF(H99="",IF(#REF!="Semana2","",""),""))))))</f>
        <v>#REF!</v>
      </c>
      <c r="J99" s="67" t="e">
        <f>IF(EXACT(J$4,#REF!),IF(I99="",IF(OR((#REF!=4),(#REF!=3),(#REF!=2),(#REF!=1)),INDEX(#REF!,MATCH(J$4,#REF!,0),MATCH(#REF!,#REF!,0)),"")),IF(#REF!=4,IF(I99="","",INDEX(#REF!,MATCH(J$4,#REF!,0),MATCH(#REF!,#REF!,0))),IF(#REF!=2,IF(I99="",IF(OR((#REF!="Semana1"),(#REF!="Semana2"),(#REF!="Semana3")),INDEX(#REF!,MATCH(J$4,#REF!,0),MATCH(#REF!,#REF!,0)),""),""),IF(#REF!=1,IF(I99="",IF(#REF!="Semana3","",""),"")))))</f>
        <v>#REF!</v>
      </c>
      <c r="K99" s="67" t="e">
        <f>IF(EXACT(K$4,#REF!),IF(J99="",IF(OR((#REF!=4),(#REF!=3),(#REF!=2),(#REF!=1)),INDEX(#REF!,MATCH(K$4,#REF!,0),MATCH(#REF!,#REF!,0)),"")),IF(#REF!=4,IF(J99="","",INDEX(#REF!,MATCH(K$4,#REF!,0),MATCH(#REF!,#REF!,0))),IF(#REF!=2,IF(J99="",IF(OR((#REF!="Semana1"),(#REF!="Semana2"),(#REF!="Semana3"),(#REF!="Semana4")),INDEX(#REF!,MATCH(K$4,#REF!,0),MATCH(#REF!,#REF!,0)),""),""),IF(#REF!=1,IF(J99="",IF(#REF!="Semana4","",""),"")))))</f>
        <v>#REF!</v>
      </c>
      <c r="L99" s="67" t="e">
        <f>IF(EXACT(L$4,#REF!),IF(K99="",IF(OR((#REF!=4),(#REF!=3),(#REF!=2),(#REF!=1)),INDEX(#REF!,MATCH(L$4,#REF!,0),MATCH(#REF!,#REF!,0)),"")),IF(#REF!=4,IF(K99="","",INDEX(#REF!,MATCH(L$4,#REF!,0),MATCH(#REF!,#REF!,0))),IF(#REF!=2,IF(K99="",IF(OR((#REF!="Semana1"),(#REF!="Semana2"),(#REF!="Semana3"),(#REF!="Semana4"),(#REF!="Semana5")),INDEX(#REF!,MATCH(L$4,#REF!,0),MATCH(#REF!,#REF!,0)),""),""),IF(#REF!=1,IF(AND((#REF!="Semana1"),(I99=""),(J99=""),(K99="")),INDEX(#REF!,MATCH(L$4,#REF!,0),MATCH(#REF!,#REF!,0)),IF(AND((#REF!="Semana5"),(K99="")),INDEX(#REF!,MATCH(L$4,#REF!,0),MATCH(#REF!,#REF!,0)),""))))))</f>
        <v>#REF!</v>
      </c>
      <c r="M99" s="68" t="e">
        <f>IF(EXACT(M$4,#REF!),IF(L99="",IF(OR((#REF!=4),(#REF!=3),(#REF!=2),(#REF!=1)),INDEX(#REF!,MATCH(M$4,#REF!,0),MATCH(#REF!,#REF!,0)),"")),IF(#REF!=4,IF(L99="","",INDEX(#REF!,MATCH(M$4,#REF!,0),MATCH(#REF!,#REF!,0))),IF(#REF!=2,IF(L99="",IF(OR((#REF!="Semana1"),(#REF!="Semana2"),(#REF!="Semana3"),(#REF!="Semana4"),(#REF!="Semana5")),INDEX(#REF!,MATCH(M$4,#REF!,0),MATCH(#REF!,#REF!,0)),""),""),IF(#REF!=1,IF(AND((#REF!="Semana2"),(J99=""),(K99=""),(L99="")),INDEX(#REF!,MATCH(M$4,#REF!,0),MATCH(#REF!,#REF!,0)),IF(AND((#REF!="Semana6"),(L99="")),INDEX(#REF!,MATCH(M$4,#REF!,0),MATCH(#REF!,#REF!,0)),""))))))</f>
        <v>#REF!</v>
      </c>
      <c r="N99" s="68" t="e">
        <f>IF(EXACT(N$4,#REF!),IF(M99="",IF(OR((#REF!=4),(#REF!=3),(#REF!=2),(#REF!=1)),INDEX(#REF!,MATCH(N$4,#REF!,0),MATCH(#REF!,#REF!,0)),"")),IF(#REF!=4,IF(M99="","",INDEX(#REF!,MATCH(N$4,#REF!,0),MATCH(#REF!,#REF!,0))),IF(#REF!=2,IF(M99="",IF(OR((#REF!="Semana1"),(#REF!="Semana2"),(#REF!="Semana3"),(#REF!="Semana4"),(#REF!="Semana5")),INDEX(#REF!,MATCH(N$4,#REF!,0),MATCH(#REF!,#REF!,0)),""),""),IF(#REF!=1,IF(AND((#REF!="Semana3"),(K99=""),(L99=""),(M99="")),INDEX(#REF!,MATCH(N$4,#REF!,0),MATCH(#REF!,#REF!,0)),IF(AND((#REF!="Semana7"),(M99="")),INDEX(#REF!,MATCH(N$4,#REF!,0),MATCH(#REF!,#REF!,0)),""))))))</f>
        <v>#REF!</v>
      </c>
      <c r="O99" s="68" t="e">
        <f>IF(EXACT(O$4,#REF!),IF(N99="",IF(OR((#REF!=4),(#REF!=3),(#REF!=2),(#REF!=1)),INDEX(#REF!,MATCH(O$4,#REF!,0),MATCH(#REF!,#REF!,0)),"")),IF(#REF!=4,IF(N99="","",INDEX(#REF!,MATCH(O$4,#REF!,0),MATCH(#REF!,#REF!,0))),IF(#REF!=2,IF(N99="",IF(OR((#REF!="Semana1"),(#REF!="Semana2"),(#REF!="Semana3"),(#REF!="Semana4"),(#REF!="Semana5"),(#REF!="Semana6"),(#REF!="Semana7"),(#REF!="Semana8")),INDEX(#REF!,MATCH(O$4,#REF!,0),MATCH(#REF!,#REF!,0)),""),""),IF(#REF!=1,IF(AND((L99=""),(M99=""),(N99="")),INDEX(#REF!,MATCH(O$4,#REF!,0),MATCH(#REF!,#REF!,0)),""),""))))</f>
        <v>#REF!</v>
      </c>
      <c r="P99" s="68" t="e">
        <f>IF(EXACT((#REF!),(PROPER(TEXT(P$3,"dddd")))),"",IF(AND(EXACT((#REF!),(PROPER(TEXT(O$3,"dddd")))),(EXACT((#REF!),PROPER(TEXT(P98,"dddd"))))),"",IF(#REF!=1,IF(AND((M99=""),(N99=""),(O99="")),INDEX(#REF!,MATCH(P$4,#REF!,0),MATCH(#REF!,#REF!,0)),""),IF(#REF!=2,IF(O99="",INDEX(#REF!,MATCH(P$4,#REF!,0),MATCH(#REF!,#REF!,0)),""),IF(#REF!=4,INDEX(#REF!,MATCH(P$4,#REF!,0),MATCH(#REF!,#REF!,0)),"")))))</f>
        <v>#REF!</v>
      </c>
      <c r="Q99" s="67" t="e">
        <f>IF(EXACT((#REF!),(PROPER(TEXT(Q$3,"dddd")))),"",IF(AND(EXACT((#REF!),(PROPER(TEXT(P$3,"dddd")))),(EXACT((#REF!),PROPER(TEXT(Q98,"dddd"))))),"",IF(#REF!=1,IF(AND((N99=""),(O99=""),(P99="")),INDEX(#REF!,MATCH(Q$4,#REF!,0),MATCH(#REF!,#REF!,0)),""),IF(#REF!=2,IF(P99="",INDEX(#REF!,MATCH(Q$4,#REF!,0),MATCH(#REF!,#REF!,0)),""),IF(#REF!=4,INDEX(#REF!,MATCH(Q$4,#REF!,0),MATCH(#REF!,#REF!,0)),"")))))</f>
        <v>#REF!</v>
      </c>
      <c r="R99" s="67" t="e">
        <f>IF(EXACT((#REF!),(PROPER(TEXT(R$3,"dddd")))),"",IF(AND(EXACT((#REF!),(PROPER(TEXT(Q$3,"dddd")))),(EXACT((#REF!),PROPER(TEXT(R98,"dddd"))))),"",IF(#REF!=1,IF(AND((O99=""),(P99=""),(Q99="")),INDEX(#REF!,MATCH(R$4,#REF!,0),MATCH(#REF!,#REF!,0)),""),IF(#REF!=2,IF(Q99="",INDEX(#REF!,MATCH(R$4,#REF!,0),MATCH(#REF!,#REF!,0)),""),IF(#REF!=4,INDEX(#REF!,MATCH(R$4,#REF!,0),MATCH(#REF!,#REF!,0)),"")))))</f>
        <v>#REF!</v>
      </c>
      <c r="S99" s="67" t="e">
        <f>IF(EXACT((#REF!),(PROPER(TEXT(S$3,"dddd")))),"",IF(AND(EXACT((#REF!),(PROPER(TEXT(R$3,"dddd")))),(EXACT((#REF!),PROPER(TEXT(S98,"dddd"))))),"",IF(#REF!=1,IF(AND((P99=""),(Q99=""),(R99="")),INDEX(#REF!,MATCH(S$4,#REF!,0),MATCH(#REF!,#REF!,0)),""),IF(#REF!=2,IF(R99="",INDEX(#REF!,MATCH(S$4,#REF!,0),MATCH(#REF!,#REF!,0)),""),IF(#REF!=4,INDEX(#REF!,MATCH(S$4,#REF!,0),MATCH(#REF!,#REF!,0)),"")))))</f>
        <v>#REF!</v>
      </c>
      <c r="T99" s="67" t="e">
        <f>IF(EXACT((#REF!),(PROPER(TEXT(T$3,"dddd")))),"",IF(AND(EXACT((#REF!),(PROPER(TEXT(S$3,"dddd")))),(EXACT((#REF!),PROPER(TEXT(T98,"dddd"))))),"",IF(#REF!=1,IF(AND((Q99=""),(R99=""),(S99="")),INDEX(#REF!,MATCH(T$4,#REF!,0),MATCH(#REF!,#REF!,0)),""),IF(#REF!=2,IF(S99="",INDEX(#REF!,MATCH(T$4,#REF!,0),MATCH(#REF!,#REF!,0)),""),IF(#REF!=4,INDEX(#REF!,MATCH(T$4,#REF!,0),MATCH(#REF!,#REF!,0)),"")))))</f>
        <v>#REF!</v>
      </c>
      <c r="U99" s="68" t="e">
        <f>IF(EXACT((#REF!),(PROPER(TEXT(U$3,"dddd")))),"",IF(AND(EXACT((#REF!),(PROPER(TEXT(T$3,"dddd")))),(EXACT((#REF!),PROPER(TEXT(U98,"dddd"))))),"",IF(#REF!=1,IF(AND((R99=""),(S99=""),(T99="")),INDEX(#REF!,MATCH(U$4,#REF!,0),MATCH(#REF!,#REF!,0)),""),IF(#REF!=2,IF(T99="",INDEX(#REF!,MATCH(U$4,#REF!,0),MATCH(#REF!,#REF!,0)),""),IF(#REF!=4,INDEX(#REF!,MATCH(U$4,#REF!,0),MATCH(#REF!,#REF!,0)),"")))))</f>
        <v>#REF!</v>
      </c>
      <c r="V99" s="68" t="e">
        <f>IF(EXACT((#REF!),(PROPER(TEXT(V$3,"dddd")))),"",IF(AND(EXACT((#REF!),(PROPER(TEXT(U$3,"dddd")))),(EXACT((#REF!),PROPER(TEXT(V98,"dddd"))))),"",IF(#REF!=1,IF(AND((S99=""),(T99=""),(U99="")),INDEX(#REF!,MATCH(V$4,#REF!,0),MATCH(#REF!,#REF!,0)),""),IF(#REF!=2,IF(U99="",INDEX(#REF!,MATCH(V$4,#REF!,0),MATCH(#REF!,#REF!,0)),""),IF(#REF!=4,INDEX(#REF!,MATCH(V$4,#REF!,0),MATCH(#REF!,#REF!,0)),"")))))</f>
        <v>#REF!</v>
      </c>
      <c r="W99" s="68"/>
      <c r="X99" s="68" t="e">
        <f>IF(EXACT((#REF!),(PROPER(TEXT(X$3,"dddd")))),"",IF(AND(EXACT((#REF!),(PROPER(TEXT(W$3,"dddd")))),(EXACT((#REF!),PROPER(TEXT(X98,"dddd"))))),"",IF(#REF!=1,IF(AND((U99=""),(V99=""),(W99="")),INDEX(#REF!,MATCH(X$4,#REF!,0),MATCH(#REF!,#REF!,0)),""),IF(#REF!=2,IF(W99="",INDEX(#REF!,MATCH(X$4,#REF!,0),MATCH(#REF!,#REF!,0)),""),IF(#REF!=4,INDEX(#REF!,MATCH(X$4,#REF!,0),MATCH(#REF!,#REF!,0)),"")))))</f>
        <v>#REF!</v>
      </c>
      <c r="Y99" s="67" t="e">
        <f>IF(EXACT((#REF!),(PROPER(TEXT(Y$3,"dddd")))),"",IF(AND(EXACT((#REF!),(PROPER(TEXT(X$3,"dddd")))),(EXACT((#REF!),PROPER(TEXT(Y98,"dddd"))))),"",IF(#REF!=1,IF(AND((V99=""),(W99=""),(X99="")),INDEX(#REF!,MATCH(Y$4,#REF!,0),MATCH(#REF!,#REF!,0)),""),IF(#REF!=2,IF(X99="",INDEX(#REF!,MATCH(Y$4,#REF!,0),MATCH(#REF!,#REF!,0)),""),IF(#REF!=4,INDEX(#REF!,MATCH(Y$4,#REF!,0),MATCH(#REF!,#REF!,0)),"")))))</f>
        <v>#REF!</v>
      </c>
      <c r="Z99" s="67" t="e">
        <f>IF(EXACT((#REF!),(PROPER(TEXT(Z$3,"dddd")))),"",IF(AND(EXACT((#REF!),(PROPER(TEXT(Y$3,"dddd")))),(EXACT((#REF!),PROPER(TEXT(Z98,"dddd"))))),"",IF(#REF!=1,IF(AND((W99=""),(X99=""),(Y99="")),INDEX(#REF!,MATCH(Z$4,#REF!,0),MATCH(#REF!,#REF!,0)),""),IF(#REF!=2,IF(Y99="",INDEX(#REF!,MATCH(Z$4,#REF!,0),MATCH(#REF!,#REF!,0)),""),IF(#REF!=4,INDEX(#REF!,MATCH(Z$4,#REF!,0),MATCH(#REF!,#REF!,0)),"")))))</f>
        <v>#REF!</v>
      </c>
      <c r="AA99" s="67" t="e">
        <f>IF(EXACT((#REF!),(PROPER(TEXT(AA$3,"dddd")))),"",IF(AND(EXACT((#REF!),(PROPER(TEXT(Z$3,"dddd")))),(EXACT((#REF!),PROPER(TEXT(AA98,"dddd"))))),"",IF(#REF!=1,IF(AND((X99=""),(Y99=""),(Z99="")),INDEX(#REF!,MATCH(AA$4,#REF!,0),MATCH(#REF!,#REF!,0)),""),IF(#REF!=2,IF(Z99="",INDEX(#REF!,MATCH(AA$4,#REF!,0),MATCH(#REF!,#REF!,0)),""),IF(#REF!=4,INDEX(#REF!,MATCH(AA$4,#REF!,0),MATCH(#REF!,#REF!,0)),"")))))</f>
        <v>#REF!</v>
      </c>
      <c r="AB99" s="67" t="e">
        <f>IF(EXACT((#REF!),(PROPER(TEXT(AB$3,"dddd")))),"",IF(AND(EXACT((#REF!),(PROPER(TEXT(AA$3,"dddd")))),(EXACT((#REF!),PROPER(TEXT(AB98,"dddd"))))),"",IF(#REF!=1,IF(AND((Y99=""),(Z99=""),(AA99="")),INDEX(#REF!,MATCH(AB$4,#REF!,0),MATCH(#REF!,#REF!,0)),""),IF(#REF!=2,IF(AA99="",INDEX(#REF!,MATCH(AB$4,#REF!,0),MATCH(#REF!,#REF!,0)),""),IF(#REF!=4,INDEX(#REF!,MATCH(AB$4,#REF!,0),MATCH(#REF!,#REF!,0)),"")))))</f>
        <v>#REF!</v>
      </c>
      <c r="AC99" s="67" t="e">
        <f>IF(EXACT((#REF!),(PROPER(TEXT(AC$3,"dddd")))),"",IF(AND(EXACT((#REF!),(PROPER(TEXT(AB$3,"dddd")))),(EXACT((#REF!),PROPER(TEXT(AC98,"dddd"))))),"",IF(#REF!=1,IF(AND((Z99=""),(AA99=""),(AB99="")),INDEX(#REF!,MATCH(AC$4,#REF!,0),MATCH(#REF!,#REF!,0)),""),IF(#REF!=2,IF(AB99="",INDEX(#REF!,MATCH(AC$4,#REF!,0),MATCH(#REF!,#REF!,0)),""),IF(#REF!=4,INDEX(#REF!,MATCH(AC$4,#REF!,0),MATCH(#REF!,#REF!,0)),"")))))</f>
        <v>#REF!</v>
      </c>
      <c r="AD99" s="68" t="e">
        <f>IF(EXACT((#REF!),(PROPER(TEXT(AD$3,"dddd")))),"",IF(AND(EXACT((#REF!),(PROPER(TEXT(AC$3,"dddd")))),(EXACT((#REF!),PROPER(TEXT(AD98,"dddd"))))),"",IF(#REF!=1,IF(AND((AA99=""),(AB99=""),(AC99="")),INDEX(#REF!,MATCH(AD$4,#REF!,0),MATCH(#REF!,#REF!,0)),""),IF(#REF!=2,IF(AC99="",INDEX(#REF!,MATCH(AD$4,#REF!,0),MATCH(#REF!,#REF!,0)),""),IF(#REF!=4,INDEX(#REF!,MATCH(AD$4,#REF!,0),MATCH(#REF!,#REF!,0)),"")))))</f>
        <v>#REF!</v>
      </c>
      <c r="AE99" s="68" t="e">
        <f>IF(EXACT((#REF!),(PROPER(TEXT(AE$3,"dddd")))),"",IF(AND(EXACT((#REF!),(PROPER(TEXT(AD$3,"dddd")))),(EXACT((#REF!),PROPER(TEXT(AE98,"dddd"))))),"",IF(#REF!=1,IF(AND((AB99=""),(AC99=""),(AD99="")),INDEX(#REF!,MATCH(AE$4,#REF!,0),MATCH(#REF!,#REF!,0)),""),IF(#REF!=2,IF(AD99="",INDEX(#REF!,MATCH(AE$4,#REF!,0),MATCH(#REF!,#REF!,0)),""),IF(#REF!=4,INDEX(#REF!,MATCH(AE$4,#REF!,0),MATCH(#REF!,#REF!,0)),"")))))</f>
        <v>#REF!</v>
      </c>
      <c r="AF99" s="68" t="e">
        <f>IF(EXACT((#REF!),(PROPER(TEXT(AF$3,"dddd")))),"",IF(AND(EXACT((#REF!),(PROPER(TEXT(AE$3,"dddd")))),(EXACT((#REF!),PROPER(TEXT(AF98,"dddd"))))),"",IF(#REF!=1,IF(AND((AC99=""),(AD99=""),(AE99="")),INDEX(#REF!,MATCH(AF$4,#REF!,0),MATCH(#REF!,#REF!,0)),""),IF(#REF!=2,IF(AE99="",INDEX(#REF!,MATCH(AF$4,#REF!,0),MATCH(#REF!,#REF!,0)),""),IF(#REF!=4,INDEX(#REF!,MATCH(AF$4,#REF!,0),MATCH(#REF!,#REF!,0)),"")))))</f>
        <v>#REF!</v>
      </c>
      <c r="AG99" s="68" t="e">
        <f>IF(EXACT((#REF!),(PROPER(TEXT(AG$3,"dddd")))),"",IF(AND(EXACT((#REF!),(PROPER(TEXT(AF$3,"dddd")))),(EXACT((#REF!),PROPER(TEXT(AG98,"dddd"))))),"",IF(#REF!=1,IF(AND((AD99=""),(AE99=""),(AF99="")),INDEX(#REF!,MATCH(AG$4,#REF!,0),MATCH(#REF!,#REF!,0)),""),IF(#REF!=2,IF(AF99="",INDEX(#REF!,MATCH(AG$4,#REF!,0),MATCH(#REF!,#REF!,0)),""),IF(#REF!=4,INDEX(#REF!,MATCH(AG$4,#REF!,0),MATCH(#REF!,#REF!,0)),"")))))</f>
        <v>#REF!</v>
      </c>
      <c r="AH99" s="67" t="e">
        <f>IF(EXACT((#REF!),(PROPER(TEXT(AH$3,"dddd")))),"",IF(AND(EXACT((#REF!),(PROPER(TEXT(AG$3,"dddd")))),(EXACT((#REF!),PROPER(TEXT(AH98,"dddd"))))),"",IF(#REF!=1,IF(AND((AE99=""),(AF99=""),(AG99="")),INDEX(#REF!,MATCH(AH$4,#REF!,0),MATCH(#REF!,#REF!,0)),""),IF(#REF!=2,IF(AG99="",INDEX(#REF!,MATCH(AH$4,#REF!,0),MATCH(#REF!,#REF!,0)),""),IF(#REF!=4,INDEX(#REF!,MATCH(AH$4,#REF!,0),MATCH(#REF!,#REF!,0)),"")))))</f>
        <v>#REF!</v>
      </c>
      <c r="AI99" s="67" t="e">
        <f>IF(EXACT((#REF!),(PROPER(TEXT(AI$3,"dddd")))),"",IF(AND(EXACT((#REF!),(PROPER(TEXT(AH$3,"dddd")))),(EXACT((#REF!),PROPER(TEXT(AI98,"dddd"))))),"",IF(#REF!=1,IF(AND((AF99=""),(AG99=""),(AH99="")),INDEX(#REF!,MATCH(AI$4,#REF!,0),MATCH(#REF!,#REF!,0)),""),IF(#REF!=2,IF(AH99="",INDEX(#REF!,MATCH(AI$4,#REF!,0),MATCH(#REF!,#REF!,0)),""),IF(#REF!=4,INDEX(#REF!,MATCH(AI$4,#REF!,0),MATCH(#REF!,#REF!,0)),"")))))</f>
        <v>#REF!</v>
      </c>
      <c r="AJ99" s="67" t="e">
        <f>IF(EXACT((#REF!),(PROPER(TEXT(AJ$3,"dddd")))),"",IF(AND(EXACT((#REF!),(PROPER(TEXT(AI$3,"dddd")))),(EXACT((#REF!),PROPER(TEXT(AJ98,"dddd"))))),"",IF(#REF!=1,IF(AND((AG99=""),(AH99=""),(AI99="")),INDEX(#REF!,MATCH(AJ$4,#REF!,0),MATCH(#REF!,#REF!,0)),""),IF(#REF!=2,IF(AI99="",INDEX(#REF!,MATCH(AJ$4,#REF!,0),MATCH(#REF!,#REF!,0)),""),IF(#REF!=4,INDEX(#REF!,MATCH(AJ$4,#REF!,0),MATCH(#REF!,#REF!,0)),"")))))</f>
        <v>#REF!</v>
      </c>
      <c r="AK99" s="67" t="e">
        <f>IF(EXACT((#REF!),(PROPER(TEXT(AK$3,"dddd")))),"",IF(AND(EXACT((#REF!),(PROPER(TEXT(AJ$3,"dddd")))),(EXACT((#REF!),PROPER(TEXT(AK98,"dddd"))))),"",IF(#REF!=1,IF(AND((AH99=""),(AI99=""),(AJ99="")),INDEX(#REF!,MATCH(AK$4,#REF!,0),MATCH(#REF!,#REF!,0)),""),IF(#REF!=2,IF(AJ99="",INDEX(#REF!,MATCH(AK$4,#REF!,0),MATCH(#REF!,#REF!,0)),""),IF(#REF!=4,INDEX(#REF!,MATCH(AK$4,#REF!,0),MATCH(#REF!,#REF!,0)),"")))))</f>
        <v>#REF!</v>
      </c>
      <c r="AL99" s="67" t="e">
        <f>IF(EXACT((#REF!),(PROPER(TEXT(AL$3,"dddd")))),"",IF(AND(EXACT((#REF!),(PROPER(TEXT(AK$3,"dddd")))),(EXACT((#REF!),PROPER(TEXT(AL98,"dddd"))))),"",IF(#REF!=1,IF(AND((AI99=""),(AJ99=""),(AK99="")),INDEX(#REF!,MATCH(AL$4,#REF!,0),MATCH(#REF!,#REF!,0)),""),IF(#REF!=2,IF(AK99="",INDEX(#REF!,MATCH(AL$4,#REF!,0),MATCH(#REF!,#REF!,0)),""),IF(#REF!=4,INDEX(#REF!,MATCH(AL$4,#REF!,0),MATCH(#REF!,#REF!,0)),"")))))</f>
        <v>#REF!</v>
      </c>
      <c r="AM99" s="68" t="e">
        <f>IF(EXACT((#REF!),(PROPER(TEXT(AM$3,"dddd")))),"",IF(AND(EXACT((#REF!),(PROPER(TEXT(AL$3,"dddd")))),(EXACT((#REF!),PROPER(TEXT(AM98,"dddd"))))),"",IF(#REF!=1,IF(AND((AJ99=""),(AK99=""),(AL99="")),INDEX(#REF!,MATCH(AM$4,#REF!,0),MATCH(#REF!,#REF!,0)),""),IF(#REF!=2,IF(AL99="",INDEX(#REF!,MATCH(AM$4,#REF!,0),MATCH(#REF!,#REF!,0)),""),IF(#REF!=4,INDEX(#REF!,MATCH(AM$4,#REF!,0),MATCH(#REF!,#REF!,0)),"")))))</f>
        <v>#REF!</v>
      </c>
      <c r="AN99" s="68" t="e">
        <f>IF(EXACT((#REF!),(PROPER(TEXT(AN$3,"dddd")))),"",IF(AND(EXACT((#REF!),(PROPER(TEXT(AM$3,"dddd")))),(EXACT((#REF!),PROPER(TEXT(AN98,"dddd"))))),"",IF(#REF!=1,IF(AND((AK99=""),(AL99=""),(AM99="")),INDEX(#REF!,MATCH(AN$4,#REF!,0),MATCH(#REF!,#REF!,0)),""),IF(#REF!=2,IF(AM99="",INDEX(#REF!,MATCH(AN$4,#REF!,0),MATCH(#REF!,#REF!,0)),""),IF(#REF!=4,INDEX(#REF!,MATCH(AN$4,#REF!,0),MATCH(#REF!,#REF!,0)),"")))))</f>
        <v>#REF!</v>
      </c>
      <c r="AO99" s="68" t="e">
        <f>IF(EXACT((#REF!),(PROPER(TEXT(AO$3,"dddd")))),"",IF(AND(EXACT((#REF!),(PROPER(TEXT(AN$3,"dddd")))),(EXACT((#REF!),PROPER(TEXT(AO98,"dddd"))))),"",IF(#REF!=1,IF(AND((AL99=""),(AM99=""),(AN99="")),INDEX(#REF!,MATCH(AO$4,#REF!,0),MATCH(#REF!,#REF!,0)),""),IF(#REF!=2,IF(AN99="",INDEX(#REF!,MATCH(AO$4,#REF!,0),MATCH(#REF!,#REF!,0)),""),IF(#REF!=4,INDEX(#REF!,MATCH(AO$4,#REF!,0),MATCH(#REF!,#REF!,0)),"")))))</f>
        <v>#REF!</v>
      </c>
      <c r="AP99" s="68" t="e">
        <f>IF(EXACT((#REF!),(PROPER(TEXT(AP$3,"dddd")))),"",IF(AND(EXACT((#REF!),(PROPER(TEXT(AO$3,"dddd")))),(EXACT((#REF!),PROPER(TEXT(AP98,"dddd"))))),"",IF(#REF!=1,IF(AND((AM99=""),(AN99=""),(AO99="")),INDEX(#REF!,MATCH(AP$4,#REF!,0),MATCH(#REF!,#REF!,0)),""),IF(#REF!=2,IF(AO99="",INDEX(#REF!,MATCH(AP$4,#REF!,0),MATCH(#REF!,#REF!,0)),""),IF(#REF!=4,INDEX(#REF!,MATCH(AP$4,#REF!,0),MATCH(#REF!,#REF!,0)),"")))))</f>
        <v>#REF!</v>
      </c>
      <c r="AQ99" s="67" t="e">
        <f>IF(EXACT((#REF!),(PROPER(TEXT(AQ$3,"dddd")))),"",IF(AND(EXACT((#REF!),(PROPER(TEXT(AP$3,"dddd")))),(EXACT((#REF!),PROPER(TEXT(AQ98,"dddd"))))),"",IF(#REF!=1,IF(AND((AN99=""),(AO99=""),(AP99="")),INDEX(#REF!,MATCH(AQ$4,#REF!,0),MATCH(#REF!,#REF!,0)),""),IF(#REF!=2,IF(AP99="",INDEX(#REF!,MATCH(AQ$4,#REF!,0),MATCH(#REF!,#REF!,0)),""),IF(#REF!=4,INDEX(#REF!,MATCH(AQ$4,#REF!,0),MATCH(#REF!,#REF!,0)),"")))))</f>
        <v>#REF!</v>
      </c>
      <c r="AR99" s="67" t="e">
        <f>IF(EXACT((#REF!),(PROPER(TEXT(AR$3,"dddd")))),"",IF(AND(EXACT((#REF!),(PROPER(TEXT(AQ$3,"dddd")))),(EXACT((#REF!),PROPER(TEXT(AR98,"dddd"))))),"",IF(#REF!=1,IF(AND((AO99=""),(AP99=""),(AQ99="")),INDEX(#REF!,MATCH(AR$4,#REF!,0),MATCH(#REF!,#REF!,0)),""),IF(#REF!=2,IF(AQ99="",INDEX(#REF!,MATCH(AR$4,#REF!,0),MATCH(#REF!,#REF!,0)),""),IF(#REF!=4,INDEX(#REF!,MATCH(AR$4,#REF!,0),MATCH(#REF!,#REF!,0)),"")))))</f>
        <v>#REF!</v>
      </c>
      <c r="AS99" s="67" t="e">
        <f>IF(EXACT((#REF!),(PROPER(TEXT(AS$3,"dddd")))),"",IF(AND(EXACT((#REF!),(PROPER(TEXT(AR$3,"dddd")))),(EXACT((#REF!),PROPER(TEXT(AS98,"dddd"))))),"",IF(#REF!=1,IF(AND((AP99=""),(AQ99=""),(AR99="")),INDEX(#REF!,MATCH(AS$4,#REF!,0),MATCH(#REF!,#REF!,0)),""),IF(#REF!=2,IF(AR99="",INDEX(#REF!,MATCH(AS$4,#REF!,0),MATCH(#REF!,#REF!,0)),""),IF(#REF!=4,INDEX(#REF!,MATCH(AS$4,#REF!,0),MATCH(#REF!,#REF!,0)),"")))))</f>
        <v>#REF!</v>
      </c>
      <c r="AT99" s="67" t="e">
        <f>IF(EXACT((#REF!),(PROPER(TEXT(AT$3,"dddd")))),"",IF(AND(EXACT((#REF!),(PROPER(TEXT(AS$3,"dddd")))),(EXACT((#REF!),PROPER(TEXT(AT98,"dddd"))))),"",IF(#REF!=1,IF(AND((AQ99=""),(AR99=""),(AS99="")),INDEX(#REF!,MATCH(AT$4,#REF!,0),MATCH(#REF!,#REF!,0)),""),IF(#REF!=2,IF(AS99="",INDEX(#REF!,MATCH(AT$4,#REF!,0),MATCH(#REF!,#REF!,0)),""),IF(#REF!=4,INDEX(#REF!,MATCH(AT$4,#REF!,0),MATCH(#REF!,#REF!,0)),"")))))</f>
        <v>#REF!</v>
      </c>
      <c r="AU99" s="67" t="e">
        <f>IF(EXACT((#REF!),(PROPER(TEXT(AU$3,"dddd")))),"",IF(AND(EXACT((#REF!),(PROPER(TEXT(AT$3,"dddd")))),(EXACT((#REF!),PROPER(TEXT(AU98,"dddd"))))),"",IF(#REF!=1,IF(AND((AR99=""),(AS99=""),(AT99="")),INDEX(#REF!,MATCH(AU$4,#REF!,0),MATCH(#REF!,#REF!,0)),""),IF(#REF!=2,IF(AT99="",INDEX(#REF!,MATCH(AU$4,#REF!,0),MATCH(#REF!,#REF!,0)),""),IF(#REF!=4,INDEX(#REF!,MATCH(AU$4,#REF!,0),MATCH(#REF!,#REF!,0)),"")))))</f>
        <v>#REF!</v>
      </c>
      <c r="AV99" s="68" t="e">
        <f>IF(EXACT((#REF!),(PROPER(TEXT(AV$3,"dddd")))),"",IF(AND(EXACT((#REF!),(PROPER(TEXT(AU$3,"dddd")))),(EXACT((#REF!),PROPER(TEXT(AV98,"dddd"))))),"",IF(#REF!=1,IF(AND((AS99=""),(AT99=""),(AU99="")),INDEX(#REF!,MATCH(AV$4,#REF!,0),MATCH(#REF!,#REF!,0)),""),IF(#REF!=2,IF(AU99="",INDEX(#REF!,MATCH(AV$4,#REF!,0),MATCH(#REF!,#REF!,0)),""),IF(#REF!=4,INDEX(#REF!,MATCH(AV$4,#REF!,0),MATCH(#REF!,#REF!,0)),"")))))</f>
        <v>#REF!</v>
      </c>
      <c r="AW99" s="68" t="e">
        <f>IF(EXACT((#REF!),(PROPER(TEXT(AW$3,"dddd")))),"",IF(AND(EXACT((#REF!),(PROPER(TEXT(AV$3,"dddd")))),(EXACT((#REF!),PROPER(TEXT(AW98,"dddd"))))),"",IF(#REF!=1,IF(AND((AT99=""),(AU99=""),(AV99="")),INDEX(#REF!,MATCH(AW$4,#REF!,0),MATCH(#REF!,#REF!,0)),""),IF(#REF!=2,IF(AV99="",INDEX(#REF!,MATCH(AW$4,#REF!,0),MATCH(#REF!,#REF!,0)),""),IF(#REF!=4,INDEX(#REF!,MATCH(AW$4,#REF!,0),MATCH(#REF!,#REF!,0)),"")))))</f>
        <v>#REF!</v>
      </c>
      <c r="AX99" s="68" t="e">
        <f>IF(EXACT((#REF!),(PROPER(TEXT(AX$3,"dddd")))),"",IF(AND(EXACT((#REF!),(PROPER(TEXT(AW$3,"dddd")))),(EXACT((#REF!),PROPER(TEXT(AX98,"dddd"))))),"",IF(#REF!=1,IF(AND((AU99=""),(AV99=""),(AW99="")),INDEX(#REF!,MATCH(AX$4,#REF!,0),MATCH(#REF!,#REF!,0)),""),IF(#REF!=2,IF(AW99="",INDEX(#REF!,MATCH(AX$4,#REF!,0),MATCH(#REF!,#REF!,0)),""),IF(#REF!=4,INDEX(#REF!,MATCH(AX$4,#REF!,0),MATCH(#REF!,#REF!,0)),"")))))</f>
        <v>#REF!</v>
      </c>
      <c r="AY99" s="68" t="e">
        <f>IF(EXACT((#REF!),(PROPER(TEXT(AY$3,"dddd")))),"",IF(AND(EXACT((#REF!),(PROPER(TEXT(AX$3,"dddd")))),(EXACT((#REF!),PROPER(TEXT(AY98,"dddd"))))),"",IF(#REF!=1,IF(AND((AV99=""),(AW99=""),(AX99="")),INDEX(#REF!,MATCH(AY$4,#REF!,0),MATCH(#REF!,#REF!,0)),""),IF(#REF!=2,IF(AX99="",INDEX(#REF!,MATCH(AY$4,#REF!,0),MATCH(#REF!,#REF!,0)),""),IF(#REF!=4,INDEX(#REF!,MATCH(AY$4,#REF!,0),MATCH(#REF!,#REF!,0)),"")))))</f>
        <v>#REF!</v>
      </c>
      <c r="AZ99" s="67" t="e">
        <f>IF(EXACT((#REF!),(PROPER(TEXT(AZ$3,"dddd")))),"",IF(AND(EXACT((#REF!),(PROPER(TEXT(AY$3,"dddd")))),(EXACT((#REF!),PROPER(TEXT(AZ98,"dddd"))))),"",IF(#REF!=1,IF(AND((AW99=""),(AX99=""),(AY99="")),INDEX(#REF!,MATCH(AZ$4,#REF!,0),MATCH(#REF!,#REF!,0)),""),IF(#REF!=2,IF(AY99="",INDEX(#REF!,MATCH(AZ$4,#REF!,0),MATCH(#REF!,#REF!,0)),""),IF(#REF!=4,INDEX(#REF!,MATCH(AZ$4,#REF!,0),MATCH(#REF!,#REF!,0)),"")))))</f>
        <v>#REF!</v>
      </c>
      <c r="BA99" s="67" t="e">
        <f>IF(EXACT((#REF!),(PROPER(TEXT(BA$3,"dddd")))),"",IF(AND(EXACT((#REF!),(PROPER(TEXT(AZ$3,"dddd")))),(EXACT((#REF!),PROPER(TEXT(BA98,"dddd"))))),"",IF(#REF!=1,IF(AND((AX99=""),(AY99=""),(AZ99="")),INDEX(#REF!,MATCH(BA$4,#REF!,0),MATCH(#REF!,#REF!,0)),""),IF(#REF!=2,IF(AZ99="",INDEX(#REF!,MATCH(BA$4,#REF!,0),MATCH(#REF!,#REF!,0)),""),IF(#REF!=4,INDEX(#REF!,MATCH(BA$4,#REF!,0),MATCH(#REF!,#REF!,0)),"")))))</f>
        <v>#REF!</v>
      </c>
      <c r="BB99" s="67" t="e">
        <f>IF(EXACT((#REF!),(PROPER(TEXT(BB$3,"dddd")))),"",IF(AND(EXACT((#REF!),(PROPER(TEXT(BA$3,"dddd")))),(EXACT((#REF!),PROPER(TEXT(BB98,"dddd"))))),"",IF(#REF!=1,IF(AND((AY99=""),(AZ99=""),(BA99="")),INDEX(#REF!,MATCH(BB$4,#REF!,0),MATCH(#REF!,#REF!,0)),""),IF(#REF!=2,IF(BA99="",INDEX(#REF!,MATCH(BB$4,#REF!,0),MATCH(#REF!,#REF!,0)),""),IF(#REF!=4,INDEX(#REF!,MATCH(BB$4,#REF!,0),MATCH(#REF!,#REF!,0)),"")))))</f>
        <v>#REF!</v>
      </c>
      <c r="BC99" s="67" t="e">
        <f>IF(EXACT((#REF!),(PROPER(TEXT(BC$3,"dddd")))),"",IF(AND(EXACT((#REF!),(PROPER(TEXT(BB$3,"dddd")))),(EXACT((#REF!),PROPER(TEXT(BC98,"dddd"))))),"",IF(#REF!=1,IF(AND((AZ99=""),(BA99=""),(BB99="")),INDEX(#REF!,MATCH(BC$4,#REF!,0),MATCH(#REF!,#REF!,0)),""),IF(#REF!=2,IF(BB99="",INDEX(#REF!,MATCH(BC$4,#REF!,0),MATCH(#REF!,#REF!,0)),""),IF(#REF!=4,INDEX(#REF!,MATCH(BC$4,#REF!,0),MATCH(#REF!,#REF!,0)),"")))))</f>
        <v>#REF!</v>
      </c>
      <c r="BD99" s="68" t="e">
        <f>IF(EXACT((#REF!),(PROPER(TEXT(BD$3,"dddd")))),"",IF(AND(EXACT((#REF!),(PROPER(TEXT(BC$3,"dddd")))),(EXACT((#REF!),PROPER(TEXT(BD98,"dddd"))))),"",IF(#REF!=1,IF(AND((BA99=""),(BB99=""),(BC99="")),INDEX(#REF!,MATCH(BD$4,#REF!,0),MATCH(#REF!,#REF!,0)),""),IF(#REF!=2,IF(BC99="",INDEX(#REF!,MATCH(BD$4,#REF!,0),MATCH(#REF!,#REF!,0)),""),IF(#REF!=4,INDEX(#REF!,MATCH(BD$4,#REF!,0),MATCH(#REF!,#REF!,0)),"")))))</f>
        <v>#REF!</v>
      </c>
      <c r="BE99" s="68" t="e">
        <f>IF(EXACT((#REF!),(PROPER(TEXT(BE$3,"dddd")))),"",IF(AND(EXACT((#REF!),(PROPER(TEXT(BD$3,"dddd")))),(EXACT((#REF!),PROPER(TEXT(BE98,"dddd"))))),"",IF(#REF!=1,IF(AND((BB99=""),(BC99=""),(BD99="")),INDEX(#REF!,MATCH(BE$4,#REF!,0),MATCH(#REF!,#REF!,0)),""),IF(#REF!=2,IF(BD99="",INDEX(#REF!,MATCH(BE$4,#REF!,0),MATCH(#REF!,#REF!,0)),""),IF(#REF!=4,INDEX(#REF!,MATCH(BE$4,#REF!,0),MATCH(#REF!,#REF!,0)),"")))))</f>
        <v>#REF!</v>
      </c>
      <c r="BF99" s="68" t="e">
        <f>IF(EXACT((#REF!),(PROPER(TEXT(BF$3,"dddd")))),"",IF(AND(EXACT((#REF!),(PROPER(TEXT(BE$3,"dddd")))),(EXACT((#REF!),PROPER(TEXT(BF98,"dddd"))))),"",IF(#REF!=1,IF(AND((BC99=""),(BD99=""),(BE99="")),INDEX(#REF!,MATCH(BF$4,#REF!,0),MATCH(#REF!,#REF!,0)),""),IF(#REF!=2,IF(BE99="",INDEX(#REF!,MATCH(BF$4,#REF!,0),MATCH(#REF!,#REF!,0)),""),IF(#REF!=4,INDEX(#REF!,MATCH(BF$4,#REF!,0),MATCH(#REF!,#REF!,0)),"")))))</f>
        <v>#REF!</v>
      </c>
      <c r="BG99" s="68" t="e">
        <f>IF(EXACT((#REF!),(PROPER(TEXT(BG$3,"dddd")))),"",IF(AND(EXACT((#REF!),(PROPER(TEXT(BF$3,"dddd")))),(EXACT((#REF!),PROPER(TEXT(BG98,"dddd"))))),"",IF(#REF!=1,IF(AND((BD99=""),(BE99=""),(BF99="")),INDEX(#REF!,MATCH(BG$4,#REF!,0),MATCH(#REF!,#REF!,0)),""),IF(#REF!=2,IF(BF99="",INDEX(#REF!,MATCH(BG$4,#REF!,0),MATCH(#REF!,#REF!,0)),""),IF(#REF!=4,INDEX(#REF!,MATCH(BG$4,#REF!,0),MATCH(#REF!,#REF!,0)),"")))))</f>
        <v>#REF!</v>
      </c>
    </row>
    <row r="100" spans="1:59" ht="26.25" customHeight="1" x14ac:dyDescent="0.25">
      <c r="A100" s="75" t="e">
        <f t="shared" si="2"/>
        <v>#REF!</v>
      </c>
      <c r="B100" s="52" t="s">
        <v>268</v>
      </c>
      <c r="C100" s="52" t="s">
        <v>88</v>
      </c>
      <c r="D100" s="52" t="s">
        <v>216</v>
      </c>
      <c r="E100" s="52" t="s">
        <v>90</v>
      </c>
      <c r="F100" s="72" t="e">
        <f>IF(ISNA(VLOOKUP(E100,#REF!,2,FALSE)),"",VLOOKUP(E100,#REF!,2,FALSE))</f>
        <v>#REF!</v>
      </c>
      <c r="G100" s="72" t="e">
        <f>IF(ISNA(VLOOKUP(E100,#REF!,3,0)),"",VLOOKUP(E100,#REF!,3,0))</f>
        <v>#REF!</v>
      </c>
      <c r="H100" s="67" t="e">
        <f>IF(EXACT((#REF!),(PROPER(TEXT(H$3,"dddd")))),"",IF(EXACT(H$4,#REF!),IF(#REF!=4,INDEX(#REF!,MATCH(H$4,#REF!,0),MATCH(#REF!,#REF!,0)),INDEX(#REF!,MATCH(#REF!,#REF!,0),MATCH(#REF!,#REF!,0))),""))</f>
        <v>#REF!</v>
      </c>
      <c r="I100" s="67" t="e">
        <f>IF(EXACT((#REF!),(PROPER(TEXT(I$3,"dddd")))),"",IF(EXACT(I$4,#REF!),IF(H100="",IF(OR((#REF!=4),(#REF!=3),(#REF!=2),(#REF!=1)),INDEX(#REF!,MATCH(I$4,#REF!,0),MATCH(#REF!,#REF!,0)),"")),IF(#REF!=4,IF(H100="","",INDEX(#REF!,MATCH(I$4,#REF!,0),MATCH(#REF!,#REF!,0))),IF(#REF!=2,IF(H100="",IF(OR((#REF!="Semana1"),(#REF!="Semana2")),INDEX(#REF!,MATCH(I$4,#REF!,0),MATCH(#REF!,#REF!,0)),""),""),IF(#REF!=1,IF(H100="",IF(#REF!="Semana2","",""),""))))))</f>
        <v>#REF!</v>
      </c>
      <c r="J100" s="67" t="e">
        <f>IF(EXACT(J$4,#REF!),IF(I100="",IF(OR((#REF!=4),(#REF!=3),(#REF!=2),(#REF!=1)),INDEX(#REF!,MATCH(J$4,#REF!,0),MATCH(#REF!,#REF!,0)),"")),IF(#REF!=4,IF(I100="","",INDEX(#REF!,MATCH(J$4,#REF!,0),MATCH(#REF!,#REF!,0))),IF(#REF!=2,IF(I100="",IF(OR((#REF!="Semana1"),(#REF!="Semana2"),(#REF!="Semana3")),INDEX(#REF!,MATCH(J$4,#REF!,0),MATCH(#REF!,#REF!,0)),""),""),IF(#REF!=1,IF(I100="",IF(#REF!="Semana3","",""),"")))))</f>
        <v>#REF!</v>
      </c>
      <c r="K100" s="67" t="e">
        <f>IF(EXACT(K$4,#REF!),IF(J100="",IF(OR((#REF!=4),(#REF!=3),(#REF!=2),(#REF!=1)),INDEX(#REF!,MATCH(K$4,#REF!,0),MATCH(#REF!,#REF!,0)),"")),IF(#REF!=4,IF(J100="","",INDEX(#REF!,MATCH(K$4,#REF!,0),MATCH(#REF!,#REF!,0))),IF(#REF!=2,IF(J100="",IF(OR((#REF!="Semana1"),(#REF!="Semana2"),(#REF!="Semana3"),(#REF!="Semana4")),INDEX(#REF!,MATCH(K$4,#REF!,0),MATCH(#REF!,#REF!,0)),""),""),IF(#REF!=1,IF(J100="",IF(#REF!="Semana4","",""),"")))))</f>
        <v>#REF!</v>
      </c>
      <c r="L100" s="67" t="e">
        <f>IF(EXACT(L$4,#REF!),IF(K100="",IF(OR((#REF!=4),(#REF!=3),(#REF!=2),(#REF!=1)),INDEX(#REF!,MATCH(L$4,#REF!,0),MATCH(#REF!,#REF!,0)),"")),IF(#REF!=4,IF(K100="","",INDEX(#REF!,MATCH(L$4,#REF!,0),MATCH(#REF!,#REF!,0))),IF(#REF!=2,IF(K100="",IF(OR((#REF!="Semana1"),(#REF!="Semana2"),(#REF!="Semana3"),(#REF!="Semana4"),(#REF!="Semana5")),INDEX(#REF!,MATCH(L$4,#REF!,0),MATCH(#REF!,#REF!,0)),""),""),IF(#REF!=1,IF(AND((#REF!="Semana1"),(I100=""),(J100=""),(K100="")),INDEX(#REF!,MATCH(L$4,#REF!,0),MATCH(#REF!,#REF!,0)),IF(AND((#REF!="Semana5"),(K100="")),INDEX(#REF!,MATCH(L$4,#REF!,0),MATCH(#REF!,#REF!,0)),""))))))</f>
        <v>#REF!</v>
      </c>
      <c r="M100" s="68" t="e">
        <f>IF(EXACT(M$4,#REF!),IF(L100="",IF(OR((#REF!=4),(#REF!=3),(#REF!=2),(#REF!=1)),INDEX(#REF!,MATCH(M$4,#REF!,0),MATCH(#REF!,#REF!,0)),"")),IF(#REF!=4,IF(L100="","",INDEX(#REF!,MATCH(M$4,#REF!,0),MATCH(#REF!,#REF!,0))),IF(#REF!=2,IF(L100="",IF(OR((#REF!="Semana1"),(#REF!="Semana2"),(#REF!="Semana3"),(#REF!="Semana4"),(#REF!="Semana5")),INDEX(#REF!,MATCH(M$4,#REF!,0),MATCH(#REF!,#REF!,0)),""),""),IF(#REF!=1,IF(AND((#REF!="Semana2"),(J100=""),(K100=""),(L100="")),INDEX(#REF!,MATCH(M$4,#REF!,0),MATCH(#REF!,#REF!,0)),IF(AND((#REF!="Semana6"),(L100="")),INDEX(#REF!,MATCH(M$4,#REF!,0),MATCH(#REF!,#REF!,0)),""))))))</f>
        <v>#REF!</v>
      </c>
      <c r="N100" s="68" t="e">
        <f>IF(EXACT(N$4,#REF!),IF(M100="",IF(OR((#REF!=4),(#REF!=3),(#REF!=2),(#REF!=1)),INDEX(#REF!,MATCH(N$4,#REF!,0),MATCH(#REF!,#REF!,0)),"")),IF(#REF!=4,IF(M100="","",INDEX(#REF!,MATCH(N$4,#REF!,0),MATCH(#REF!,#REF!,0))),IF(#REF!=2,IF(M100="",IF(OR((#REF!="Semana1"),(#REF!="Semana2"),(#REF!="Semana3"),(#REF!="Semana4"),(#REF!="Semana5")),INDEX(#REF!,MATCH(N$4,#REF!,0),MATCH(#REF!,#REF!,0)),""),""),IF(#REF!=1,IF(AND((#REF!="Semana3"),(K100=""),(L100=""),(M100="")),INDEX(#REF!,MATCH(N$4,#REF!,0),MATCH(#REF!,#REF!,0)),IF(AND((#REF!="Semana7"),(M100="")),INDEX(#REF!,MATCH(N$4,#REF!,0),MATCH(#REF!,#REF!,0)),""))))))</f>
        <v>#REF!</v>
      </c>
      <c r="O100" s="68" t="e">
        <f>IF(EXACT(O$4,#REF!),IF(N100="",IF(OR((#REF!=4),(#REF!=3),(#REF!=2),(#REF!=1)),INDEX(#REF!,MATCH(O$4,#REF!,0),MATCH(#REF!,#REF!,0)),"")),IF(#REF!=4,IF(N100="","",INDEX(#REF!,MATCH(O$4,#REF!,0),MATCH(#REF!,#REF!,0))),IF(#REF!=2,IF(N100="",IF(OR((#REF!="Semana1"),(#REF!="Semana2"),(#REF!="Semana3"),(#REF!="Semana4"),(#REF!="Semana5"),(#REF!="Semana6"),(#REF!="Semana7"),(#REF!="Semana8")),INDEX(#REF!,MATCH(O$4,#REF!,0),MATCH(#REF!,#REF!,0)),""),""),IF(#REF!=1,IF(AND((L100=""),(M100=""),(N100="")),INDEX(#REF!,MATCH(O$4,#REF!,0),MATCH(#REF!,#REF!,0)),""),""))))</f>
        <v>#REF!</v>
      </c>
      <c r="P100" s="68" t="e">
        <f>IF(EXACT((#REF!),(PROPER(TEXT(P$3,"dddd")))),"",IF(AND(EXACT((#REF!),(PROPER(TEXT(O$3,"dddd")))),(EXACT((#REF!),PROPER(TEXT(P99,"dddd"))))),"",IF(#REF!=1,IF(AND((M100=""),(N100=""),(O100="")),INDEX(#REF!,MATCH(P$4,#REF!,0),MATCH(#REF!,#REF!,0)),""),IF(#REF!=2,IF(O100="",INDEX(#REF!,MATCH(P$4,#REF!,0),MATCH(#REF!,#REF!,0)),""),IF(#REF!=4,INDEX(#REF!,MATCH(P$4,#REF!,0),MATCH(#REF!,#REF!,0)),"")))))</f>
        <v>#REF!</v>
      </c>
      <c r="Q100" s="67" t="e">
        <f>IF(EXACT((#REF!),(PROPER(TEXT(Q$3,"dddd")))),"",IF(AND(EXACT((#REF!),(PROPER(TEXT(P$3,"dddd")))),(EXACT((#REF!),PROPER(TEXT(Q99,"dddd"))))),"",IF(#REF!=1,IF(AND((N100=""),(O100=""),(P100="")),INDEX(#REF!,MATCH(Q$4,#REF!,0),MATCH(#REF!,#REF!,0)),""),IF(#REF!=2,IF(P100="",INDEX(#REF!,MATCH(Q$4,#REF!,0),MATCH(#REF!,#REF!,0)),""),IF(#REF!=4,INDEX(#REF!,MATCH(Q$4,#REF!,0),MATCH(#REF!,#REF!,0)),"")))))</f>
        <v>#REF!</v>
      </c>
      <c r="R100" s="67" t="e">
        <f>IF(EXACT((#REF!),(PROPER(TEXT(R$3,"dddd")))),"",IF(AND(EXACT((#REF!),(PROPER(TEXT(Q$3,"dddd")))),(EXACT((#REF!),PROPER(TEXT(R99,"dddd"))))),"",IF(#REF!=1,IF(AND((O100=""),(P100=""),(Q100="")),INDEX(#REF!,MATCH(R$4,#REF!,0),MATCH(#REF!,#REF!,0)),""),IF(#REF!=2,IF(Q100="",INDEX(#REF!,MATCH(R$4,#REF!,0),MATCH(#REF!,#REF!,0)),""),IF(#REF!=4,INDEX(#REF!,MATCH(R$4,#REF!,0),MATCH(#REF!,#REF!,0)),"")))))</f>
        <v>#REF!</v>
      </c>
      <c r="S100" s="67" t="e">
        <f>IF(EXACT((#REF!),(PROPER(TEXT(S$3,"dddd")))),"",IF(AND(EXACT((#REF!),(PROPER(TEXT(R$3,"dddd")))),(EXACT((#REF!),PROPER(TEXT(S99,"dddd"))))),"",IF(#REF!=1,IF(AND((P100=""),(Q100=""),(R100="")),INDEX(#REF!,MATCH(S$4,#REF!,0),MATCH(#REF!,#REF!,0)),""),IF(#REF!=2,IF(R100="",INDEX(#REF!,MATCH(S$4,#REF!,0),MATCH(#REF!,#REF!,0)),""),IF(#REF!=4,INDEX(#REF!,MATCH(S$4,#REF!,0),MATCH(#REF!,#REF!,0)),"")))))</f>
        <v>#REF!</v>
      </c>
      <c r="T100" s="67" t="e">
        <f>IF(EXACT((#REF!),(PROPER(TEXT(T$3,"dddd")))),"",IF(AND(EXACT((#REF!),(PROPER(TEXT(S$3,"dddd")))),(EXACT((#REF!),PROPER(TEXT(T99,"dddd"))))),"",IF(#REF!=1,IF(AND((Q100=""),(R100=""),(S100="")),INDEX(#REF!,MATCH(T$4,#REF!,0),MATCH(#REF!,#REF!,0)),""),IF(#REF!=2,IF(S100="",INDEX(#REF!,MATCH(T$4,#REF!,0),MATCH(#REF!,#REF!,0)),""),IF(#REF!=4,INDEX(#REF!,MATCH(T$4,#REF!,0),MATCH(#REF!,#REF!,0)),"")))))</f>
        <v>#REF!</v>
      </c>
      <c r="U100" s="68" t="e">
        <f>IF(EXACT((#REF!),(PROPER(TEXT(U$3,"dddd")))),"",IF(AND(EXACT((#REF!),(PROPER(TEXT(T$3,"dddd")))),(EXACT((#REF!),PROPER(TEXT(U99,"dddd"))))),"",IF(#REF!=1,IF(AND((R100=""),(S100=""),(T100="")),INDEX(#REF!,MATCH(U$4,#REF!,0),MATCH(#REF!,#REF!,0)),""),IF(#REF!=2,IF(T100="",INDEX(#REF!,MATCH(U$4,#REF!,0),MATCH(#REF!,#REF!,0)),""),IF(#REF!=4,INDEX(#REF!,MATCH(U$4,#REF!,0),MATCH(#REF!,#REF!,0)),"")))))</f>
        <v>#REF!</v>
      </c>
      <c r="V100" s="68" t="e">
        <f>IF(EXACT((#REF!),(PROPER(TEXT(V$3,"dddd")))),"",IF(AND(EXACT((#REF!),(PROPER(TEXT(U$3,"dddd")))),(EXACT((#REF!),PROPER(TEXT(V99,"dddd"))))),"",IF(#REF!=1,IF(AND((S100=""),(T100=""),(U100="")),INDEX(#REF!,MATCH(V$4,#REF!,0),MATCH(#REF!,#REF!,0)),""),IF(#REF!=2,IF(U100="",INDEX(#REF!,MATCH(V$4,#REF!,0),MATCH(#REF!,#REF!,0)),""),IF(#REF!=4,INDEX(#REF!,MATCH(V$4,#REF!,0),MATCH(#REF!,#REF!,0)),"")))))</f>
        <v>#REF!</v>
      </c>
      <c r="W100" s="68" t="e">
        <f>IF(EXACT((#REF!),(PROPER(TEXT(W$3,"dddd")))),"",IF(AND(EXACT((#REF!),(PROPER(TEXT(V$3,"dddd")))),(EXACT((#REF!),PROPER(TEXT(W99,"dddd"))))),"",IF(#REF!=1,IF(AND((T100=""),(U100=""),(V100="")),INDEX(#REF!,MATCH(W$4,#REF!,0),MATCH(#REF!,#REF!,0)),""),IF(#REF!=2,IF(V100="",INDEX(#REF!,MATCH(W$4,#REF!,0),MATCH(#REF!,#REF!,0)),""),IF(#REF!=4,INDEX(#REF!,MATCH(W$4,#REF!,0),MATCH(#REF!,#REF!,0)),"")))))</f>
        <v>#REF!</v>
      </c>
      <c r="X100" s="68" t="e">
        <f>IF(EXACT((#REF!),(PROPER(TEXT(X$3,"dddd")))),"",IF(AND(EXACT((#REF!),(PROPER(TEXT(W$3,"dddd")))),(EXACT((#REF!),PROPER(TEXT(X99,"dddd"))))),"",IF(#REF!=1,IF(AND((U100=""),(V100=""),(W100="")),INDEX(#REF!,MATCH(X$4,#REF!,0),MATCH(#REF!,#REF!,0)),""),IF(#REF!=2,IF(W100="",INDEX(#REF!,MATCH(X$4,#REF!,0),MATCH(#REF!,#REF!,0)),""),IF(#REF!=4,INDEX(#REF!,MATCH(X$4,#REF!,0),MATCH(#REF!,#REF!,0)),"")))))</f>
        <v>#REF!</v>
      </c>
      <c r="Y100" s="67" t="e">
        <f>IF(EXACT((#REF!),(PROPER(TEXT(Y$3,"dddd")))),"",IF(AND(EXACT((#REF!),(PROPER(TEXT(X$3,"dddd")))),(EXACT((#REF!),PROPER(TEXT(Y99,"dddd"))))),"",IF(#REF!=1,IF(AND((V100=""),(W100=""),(X100="")),INDEX(#REF!,MATCH(Y$4,#REF!,0),MATCH(#REF!,#REF!,0)),""),IF(#REF!=2,IF(X100="",INDEX(#REF!,MATCH(Y$4,#REF!,0),MATCH(#REF!,#REF!,0)),""),IF(#REF!=4,INDEX(#REF!,MATCH(Y$4,#REF!,0),MATCH(#REF!,#REF!,0)),"")))))</f>
        <v>#REF!</v>
      </c>
      <c r="Z100" s="67" t="e">
        <f>IF(EXACT((#REF!),(PROPER(TEXT(Z$3,"dddd")))),"",IF(AND(EXACT((#REF!),(PROPER(TEXT(Y$3,"dddd")))),(EXACT((#REF!),PROPER(TEXT(Z99,"dddd"))))),"",IF(#REF!=1,IF(AND((W100=""),(X100=""),(Y100="")),INDEX(#REF!,MATCH(Z$4,#REF!,0),MATCH(#REF!,#REF!,0)),""),IF(#REF!=2,IF(Y100="",INDEX(#REF!,MATCH(Z$4,#REF!,0),MATCH(#REF!,#REF!,0)),""),IF(#REF!=4,INDEX(#REF!,MATCH(Z$4,#REF!,0),MATCH(#REF!,#REF!,0)),"")))))</f>
        <v>#REF!</v>
      </c>
      <c r="AA100" s="67" t="e">
        <f>IF(EXACT((#REF!),(PROPER(TEXT(AA$3,"dddd")))),"",IF(AND(EXACT((#REF!),(PROPER(TEXT(Z$3,"dddd")))),(EXACT((#REF!),PROPER(TEXT(AA99,"dddd"))))),"",IF(#REF!=1,IF(AND((X100=""),(Y100=""),(Z100="")),INDEX(#REF!,MATCH(AA$4,#REF!,0),MATCH(#REF!,#REF!,0)),""),IF(#REF!=2,IF(Z100="",INDEX(#REF!,MATCH(AA$4,#REF!,0),MATCH(#REF!,#REF!,0)),""),IF(#REF!=4,INDEX(#REF!,MATCH(AA$4,#REF!,0),MATCH(#REF!,#REF!,0)),"")))))</f>
        <v>#REF!</v>
      </c>
      <c r="AB100" s="67" t="e">
        <f>IF(EXACT((#REF!),(PROPER(TEXT(AB$3,"dddd")))),"",IF(AND(EXACT((#REF!),(PROPER(TEXT(AA$3,"dddd")))),(EXACT((#REF!),PROPER(TEXT(AB99,"dddd"))))),"",IF(#REF!=1,IF(AND((Y100=""),(Z100=""),(AA100="")),INDEX(#REF!,MATCH(AB$4,#REF!,0),MATCH(#REF!,#REF!,0)),""),IF(#REF!=2,IF(AA100="",INDEX(#REF!,MATCH(AB$4,#REF!,0),MATCH(#REF!,#REF!,0)),""),IF(#REF!=4,INDEX(#REF!,MATCH(AB$4,#REF!,0),MATCH(#REF!,#REF!,0)),"")))))</f>
        <v>#REF!</v>
      </c>
      <c r="AC100" s="67" t="e">
        <f>IF(EXACT((#REF!),(PROPER(TEXT(AC$3,"dddd")))),"",IF(AND(EXACT((#REF!),(PROPER(TEXT(AB$3,"dddd")))),(EXACT((#REF!),PROPER(TEXT(AC99,"dddd"))))),"",IF(#REF!=1,IF(AND((Z100=""),(AA100=""),(AB100="")),INDEX(#REF!,MATCH(AC$4,#REF!,0),MATCH(#REF!,#REF!,0)),""),IF(#REF!=2,IF(AB100="",INDEX(#REF!,MATCH(AC$4,#REF!,0),MATCH(#REF!,#REF!,0)),""),IF(#REF!=4,INDEX(#REF!,MATCH(AC$4,#REF!,0),MATCH(#REF!,#REF!,0)),"")))))</f>
        <v>#REF!</v>
      </c>
      <c r="AD100" s="68" t="e">
        <f>IF(EXACT((#REF!),(PROPER(TEXT(AD$3,"dddd")))),"",IF(AND(EXACT((#REF!),(PROPER(TEXT(AC$3,"dddd")))),(EXACT((#REF!),PROPER(TEXT(AD99,"dddd"))))),"",IF(#REF!=1,IF(AND((AA100=""),(AB100=""),(AC100="")),INDEX(#REF!,MATCH(AD$4,#REF!,0),MATCH(#REF!,#REF!,0)),""),IF(#REF!=2,IF(AC100="",INDEX(#REF!,MATCH(AD$4,#REF!,0),MATCH(#REF!,#REF!,0)),""),IF(#REF!=4,INDEX(#REF!,MATCH(AD$4,#REF!,0),MATCH(#REF!,#REF!,0)),"")))))</f>
        <v>#REF!</v>
      </c>
      <c r="AE100" s="68" t="e">
        <f>IF(EXACT((#REF!),(PROPER(TEXT(AE$3,"dddd")))),"",IF(AND(EXACT((#REF!),(PROPER(TEXT(AD$3,"dddd")))),(EXACT((#REF!),PROPER(TEXT(AE99,"dddd"))))),"",IF(#REF!=1,IF(AND((AB100=""),(AC100=""),(AD100="")),INDEX(#REF!,MATCH(AE$4,#REF!,0),MATCH(#REF!,#REF!,0)),""),IF(#REF!=2,IF(AD100="",INDEX(#REF!,MATCH(AE$4,#REF!,0),MATCH(#REF!,#REF!,0)),""),IF(#REF!=4,INDEX(#REF!,MATCH(AE$4,#REF!,0),MATCH(#REF!,#REF!,0)),"")))))</f>
        <v>#REF!</v>
      </c>
      <c r="AF100" s="68" t="e">
        <f>IF(EXACT((#REF!),(PROPER(TEXT(AF$3,"dddd")))),"",IF(AND(EXACT((#REF!),(PROPER(TEXT(AE$3,"dddd")))),(EXACT((#REF!),PROPER(TEXT(AF99,"dddd"))))),"",IF(#REF!=1,IF(AND((AC100=""),(AD100=""),(AE100="")),INDEX(#REF!,MATCH(AF$4,#REF!,0),MATCH(#REF!,#REF!,0)),""),IF(#REF!=2,IF(AE100="",INDEX(#REF!,MATCH(AF$4,#REF!,0),MATCH(#REF!,#REF!,0)),""),IF(#REF!=4,INDEX(#REF!,MATCH(AF$4,#REF!,0),MATCH(#REF!,#REF!,0)),"")))))</f>
        <v>#REF!</v>
      </c>
      <c r="AG100" s="68" t="e">
        <f>IF(EXACT((#REF!),(PROPER(TEXT(AG$3,"dddd")))),"",IF(AND(EXACT((#REF!),(PROPER(TEXT(AF$3,"dddd")))),(EXACT((#REF!),PROPER(TEXT(AG99,"dddd"))))),"",IF(#REF!=1,IF(AND((AD100=""),(AE100=""),(AF100="")),INDEX(#REF!,MATCH(AG$4,#REF!,0),MATCH(#REF!,#REF!,0)),""),IF(#REF!=2,IF(AF100="",INDEX(#REF!,MATCH(AG$4,#REF!,0),MATCH(#REF!,#REF!,0)),""),IF(#REF!=4,INDEX(#REF!,MATCH(AG$4,#REF!,0),MATCH(#REF!,#REF!,0)),"")))))</f>
        <v>#REF!</v>
      </c>
      <c r="AH100" s="67" t="e">
        <f>IF(EXACT((#REF!),(PROPER(TEXT(AH$3,"dddd")))),"",IF(AND(EXACT((#REF!),(PROPER(TEXT(AG$3,"dddd")))),(EXACT((#REF!),PROPER(TEXT(AH99,"dddd"))))),"",IF(#REF!=1,IF(AND((AE100=""),(AF100=""),(AG100="")),INDEX(#REF!,MATCH(AH$4,#REF!,0),MATCH(#REF!,#REF!,0)),""),IF(#REF!=2,IF(AG100="",INDEX(#REF!,MATCH(AH$4,#REF!,0),MATCH(#REF!,#REF!,0)),""),IF(#REF!=4,INDEX(#REF!,MATCH(AH$4,#REF!,0),MATCH(#REF!,#REF!,0)),"")))))</f>
        <v>#REF!</v>
      </c>
      <c r="AI100" s="67" t="e">
        <f>IF(EXACT((#REF!),(PROPER(TEXT(AI$3,"dddd")))),"",IF(AND(EXACT((#REF!),(PROPER(TEXT(AH$3,"dddd")))),(EXACT((#REF!),PROPER(TEXT(AI99,"dddd"))))),"",IF(#REF!=1,IF(AND((AF100=""),(AG100=""),(AH100="")),INDEX(#REF!,MATCH(AI$4,#REF!,0),MATCH(#REF!,#REF!,0)),""),IF(#REF!=2,IF(AH100="",INDEX(#REF!,MATCH(AI$4,#REF!,0),MATCH(#REF!,#REF!,0)),""),IF(#REF!=4,INDEX(#REF!,MATCH(AI$4,#REF!,0),MATCH(#REF!,#REF!,0)),"")))))</f>
        <v>#REF!</v>
      </c>
      <c r="AJ100" s="67" t="e">
        <f>IF(EXACT((#REF!),(PROPER(TEXT(AJ$3,"dddd")))),"",IF(AND(EXACT((#REF!),(PROPER(TEXT(AI$3,"dddd")))),(EXACT((#REF!),PROPER(TEXT(AJ99,"dddd"))))),"",IF(#REF!=1,IF(AND((AG100=""),(AH100=""),(AI100="")),INDEX(#REF!,MATCH(AJ$4,#REF!,0),MATCH(#REF!,#REF!,0)),""),IF(#REF!=2,IF(AI100="",INDEX(#REF!,MATCH(AJ$4,#REF!,0),MATCH(#REF!,#REF!,0)),""),IF(#REF!=4,INDEX(#REF!,MATCH(AJ$4,#REF!,0),MATCH(#REF!,#REF!,0)),"")))))</f>
        <v>#REF!</v>
      </c>
      <c r="AK100" s="67" t="e">
        <f>IF(EXACT((#REF!),(PROPER(TEXT(AK$3,"dddd")))),"",IF(AND(EXACT((#REF!),(PROPER(TEXT(AJ$3,"dddd")))),(EXACT((#REF!),PROPER(TEXT(AK99,"dddd"))))),"",IF(#REF!=1,IF(AND((AH100=""),(AI100=""),(AJ100="")),INDEX(#REF!,MATCH(AK$4,#REF!,0),MATCH(#REF!,#REF!,0)),""),IF(#REF!=2,IF(AJ100="",INDEX(#REF!,MATCH(AK$4,#REF!,0),MATCH(#REF!,#REF!,0)),""),IF(#REF!=4,INDEX(#REF!,MATCH(AK$4,#REF!,0),MATCH(#REF!,#REF!,0)),"")))))</f>
        <v>#REF!</v>
      </c>
      <c r="AL100" s="67" t="e">
        <f>IF(EXACT((#REF!),(PROPER(TEXT(AL$3,"dddd")))),"",IF(AND(EXACT((#REF!),(PROPER(TEXT(AK$3,"dddd")))),(EXACT((#REF!),PROPER(TEXT(AL99,"dddd"))))),"",IF(#REF!=1,IF(AND((AI100=""),(AJ100=""),(AK100="")),INDEX(#REF!,MATCH(AL$4,#REF!,0),MATCH(#REF!,#REF!,0)),""),IF(#REF!=2,IF(AK100="",INDEX(#REF!,MATCH(AL$4,#REF!,0),MATCH(#REF!,#REF!,0)),""),IF(#REF!=4,INDEX(#REF!,MATCH(AL$4,#REF!,0),MATCH(#REF!,#REF!,0)),"")))))</f>
        <v>#REF!</v>
      </c>
      <c r="AM100" s="68" t="e">
        <f>IF(EXACT((#REF!),(PROPER(TEXT(AM$3,"dddd")))),"",IF(AND(EXACT((#REF!),(PROPER(TEXT(AL$3,"dddd")))),(EXACT((#REF!),PROPER(TEXT(AM99,"dddd"))))),"",IF(#REF!=1,IF(AND((AJ100=""),(AK100=""),(AL100="")),INDEX(#REF!,MATCH(AM$4,#REF!,0),MATCH(#REF!,#REF!,0)),""),IF(#REF!=2,IF(AL100="",INDEX(#REF!,MATCH(AM$4,#REF!,0),MATCH(#REF!,#REF!,0)),""),IF(#REF!=4,INDEX(#REF!,MATCH(AM$4,#REF!,0),MATCH(#REF!,#REF!,0)),"")))))</f>
        <v>#REF!</v>
      </c>
      <c r="AN100" s="68" t="e">
        <f>IF(EXACT((#REF!),(PROPER(TEXT(AN$3,"dddd")))),"",IF(AND(EXACT((#REF!),(PROPER(TEXT(AM$3,"dddd")))),(EXACT((#REF!),PROPER(TEXT(AN99,"dddd"))))),"",IF(#REF!=1,IF(AND((AK100=""),(AL100=""),(AM100="")),INDEX(#REF!,MATCH(AN$4,#REF!,0),MATCH(#REF!,#REF!,0)),""),IF(#REF!=2,IF(AM100="",INDEX(#REF!,MATCH(AN$4,#REF!,0),MATCH(#REF!,#REF!,0)),""),IF(#REF!=4,INDEX(#REF!,MATCH(AN$4,#REF!,0),MATCH(#REF!,#REF!,0)),"")))))</f>
        <v>#REF!</v>
      </c>
      <c r="AO100" s="68" t="e">
        <f>IF(EXACT((#REF!),(PROPER(TEXT(AO$3,"dddd")))),"",IF(AND(EXACT((#REF!),(PROPER(TEXT(AN$3,"dddd")))),(EXACT((#REF!),PROPER(TEXT(AO99,"dddd"))))),"",IF(#REF!=1,IF(AND((AL100=""),(AM100=""),(AN100="")),INDEX(#REF!,MATCH(AO$4,#REF!,0),MATCH(#REF!,#REF!,0)),""),IF(#REF!=2,IF(AN100="",INDEX(#REF!,MATCH(AO$4,#REF!,0),MATCH(#REF!,#REF!,0)),""),IF(#REF!=4,INDEX(#REF!,MATCH(AO$4,#REF!,0),MATCH(#REF!,#REF!,0)),"")))))</f>
        <v>#REF!</v>
      </c>
      <c r="AP100" s="68" t="e">
        <f>IF(EXACT((#REF!),(PROPER(TEXT(AP$3,"dddd")))),"",IF(AND(EXACT((#REF!),(PROPER(TEXT(AO$3,"dddd")))),(EXACT((#REF!),PROPER(TEXT(AP99,"dddd"))))),"",IF(#REF!=1,IF(AND((AM100=""),(AN100=""),(AO100="")),INDEX(#REF!,MATCH(AP$4,#REF!,0),MATCH(#REF!,#REF!,0)),""),IF(#REF!=2,IF(AO100="",INDEX(#REF!,MATCH(AP$4,#REF!,0),MATCH(#REF!,#REF!,0)),""),IF(#REF!=4,INDEX(#REF!,MATCH(AP$4,#REF!,0),MATCH(#REF!,#REF!,0)),"")))))</f>
        <v>#REF!</v>
      </c>
      <c r="AQ100" s="67" t="e">
        <f>IF(EXACT((#REF!),(PROPER(TEXT(AQ$3,"dddd")))),"",IF(AND(EXACT((#REF!),(PROPER(TEXT(AP$3,"dddd")))),(EXACT((#REF!),PROPER(TEXT(AQ99,"dddd"))))),"",IF(#REF!=1,IF(AND((AN100=""),(AO100=""),(AP100="")),INDEX(#REF!,MATCH(AQ$4,#REF!,0),MATCH(#REF!,#REF!,0)),""),IF(#REF!=2,IF(AP100="",INDEX(#REF!,MATCH(AQ$4,#REF!,0),MATCH(#REF!,#REF!,0)),""),IF(#REF!=4,INDEX(#REF!,MATCH(AQ$4,#REF!,0),MATCH(#REF!,#REF!,0)),"")))))</f>
        <v>#REF!</v>
      </c>
      <c r="AR100" s="67" t="e">
        <f>IF(EXACT((#REF!),(PROPER(TEXT(AR$3,"dddd")))),"",IF(AND(EXACT((#REF!),(PROPER(TEXT(AQ$3,"dddd")))),(EXACT((#REF!),PROPER(TEXT(AR99,"dddd"))))),"",IF(#REF!=1,IF(AND((AO100=""),(AP100=""),(AQ100="")),INDEX(#REF!,MATCH(AR$4,#REF!,0),MATCH(#REF!,#REF!,0)),""),IF(#REF!=2,IF(AQ100="",INDEX(#REF!,MATCH(AR$4,#REF!,0),MATCH(#REF!,#REF!,0)),""),IF(#REF!=4,INDEX(#REF!,MATCH(AR$4,#REF!,0),MATCH(#REF!,#REF!,0)),"")))))</f>
        <v>#REF!</v>
      </c>
      <c r="AS100" s="67" t="e">
        <f>IF(EXACT((#REF!),(PROPER(TEXT(AS$3,"dddd")))),"",IF(AND(EXACT((#REF!),(PROPER(TEXT(AR$3,"dddd")))),(EXACT((#REF!),PROPER(TEXT(AS99,"dddd"))))),"",IF(#REF!=1,IF(AND((AP100=""),(AQ100=""),(AR100="")),INDEX(#REF!,MATCH(AS$4,#REF!,0),MATCH(#REF!,#REF!,0)),""),IF(#REF!=2,IF(AR100="",INDEX(#REF!,MATCH(AS$4,#REF!,0),MATCH(#REF!,#REF!,0)),""),IF(#REF!=4,INDEX(#REF!,MATCH(AS$4,#REF!,0),MATCH(#REF!,#REF!,0)),"")))))</f>
        <v>#REF!</v>
      </c>
      <c r="AT100" s="67" t="e">
        <f>IF(EXACT((#REF!),(PROPER(TEXT(AT$3,"dddd")))),"",IF(AND(EXACT((#REF!),(PROPER(TEXT(AS$3,"dddd")))),(EXACT((#REF!),PROPER(TEXT(AT99,"dddd"))))),"",IF(#REF!=1,IF(AND((AQ100=""),(AR100=""),(AS100="")),INDEX(#REF!,MATCH(AT$4,#REF!,0),MATCH(#REF!,#REF!,0)),""),IF(#REF!=2,IF(AS100="",INDEX(#REF!,MATCH(AT$4,#REF!,0),MATCH(#REF!,#REF!,0)),""),IF(#REF!=4,INDEX(#REF!,MATCH(AT$4,#REF!,0),MATCH(#REF!,#REF!,0)),"")))))</f>
        <v>#REF!</v>
      </c>
      <c r="AU100" s="67" t="e">
        <f>IF(EXACT((#REF!),(PROPER(TEXT(AU$3,"dddd")))),"",IF(AND(EXACT((#REF!),(PROPER(TEXT(AT$3,"dddd")))),(EXACT((#REF!),PROPER(TEXT(AU99,"dddd"))))),"",IF(#REF!=1,IF(AND((AR100=""),(AS100=""),(AT100="")),INDEX(#REF!,MATCH(AU$4,#REF!,0),MATCH(#REF!,#REF!,0)),""),IF(#REF!=2,IF(AT100="",INDEX(#REF!,MATCH(AU$4,#REF!,0),MATCH(#REF!,#REF!,0)),""),IF(#REF!=4,INDEX(#REF!,MATCH(AU$4,#REF!,0),MATCH(#REF!,#REF!,0)),"")))))</f>
        <v>#REF!</v>
      </c>
      <c r="AV100" s="68" t="e">
        <f>IF(EXACT((#REF!),(PROPER(TEXT(AV$3,"dddd")))),"",IF(AND(EXACT((#REF!),(PROPER(TEXT(AU$3,"dddd")))),(EXACT((#REF!),PROPER(TEXT(AV99,"dddd"))))),"",IF(#REF!=1,IF(AND((AS100=""),(AT100=""),(AU100="")),INDEX(#REF!,MATCH(AV$4,#REF!,0),MATCH(#REF!,#REF!,0)),""),IF(#REF!=2,IF(AU100="",INDEX(#REF!,MATCH(AV$4,#REF!,0),MATCH(#REF!,#REF!,0)),""),IF(#REF!=4,INDEX(#REF!,MATCH(AV$4,#REF!,0),MATCH(#REF!,#REF!,0)),"")))))</f>
        <v>#REF!</v>
      </c>
      <c r="AW100" s="68" t="e">
        <f>IF(EXACT((#REF!),(PROPER(TEXT(AW$3,"dddd")))),"",IF(AND(EXACT((#REF!),(PROPER(TEXT(AV$3,"dddd")))),(EXACT((#REF!),PROPER(TEXT(AW99,"dddd"))))),"",IF(#REF!=1,IF(AND((AT100=""),(AU100=""),(AV100="")),INDEX(#REF!,MATCH(AW$4,#REF!,0),MATCH(#REF!,#REF!,0)),""),IF(#REF!=2,IF(AV100="",INDEX(#REF!,MATCH(AW$4,#REF!,0),MATCH(#REF!,#REF!,0)),""),IF(#REF!=4,INDEX(#REF!,MATCH(AW$4,#REF!,0),MATCH(#REF!,#REF!,0)),"")))))</f>
        <v>#REF!</v>
      </c>
      <c r="AX100" s="68" t="e">
        <f>IF(EXACT((#REF!),(PROPER(TEXT(AX$3,"dddd")))),"",IF(AND(EXACT((#REF!),(PROPER(TEXT(AW$3,"dddd")))),(EXACT((#REF!),PROPER(TEXT(AX99,"dddd"))))),"",IF(#REF!=1,IF(AND((AU100=""),(AV100=""),(AW100="")),INDEX(#REF!,MATCH(AX$4,#REF!,0),MATCH(#REF!,#REF!,0)),""),IF(#REF!=2,IF(AW100="",INDEX(#REF!,MATCH(AX$4,#REF!,0),MATCH(#REF!,#REF!,0)),""),IF(#REF!=4,INDEX(#REF!,MATCH(AX$4,#REF!,0),MATCH(#REF!,#REF!,0)),"")))))</f>
        <v>#REF!</v>
      </c>
      <c r="AY100" s="68" t="e">
        <f>IF(EXACT((#REF!),(PROPER(TEXT(AY$3,"dddd")))),"",IF(AND(EXACT((#REF!),(PROPER(TEXT(AX$3,"dddd")))),(EXACT((#REF!),PROPER(TEXT(AY99,"dddd"))))),"",IF(#REF!=1,IF(AND((AV100=""),(AW100=""),(AX100="")),INDEX(#REF!,MATCH(AY$4,#REF!,0),MATCH(#REF!,#REF!,0)),""),IF(#REF!=2,IF(AX100="",INDEX(#REF!,MATCH(AY$4,#REF!,0),MATCH(#REF!,#REF!,0)),""),IF(#REF!=4,INDEX(#REF!,MATCH(AY$4,#REF!,0),MATCH(#REF!,#REF!,0)),"")))))</f>
        <v>#REF!</v>
      </c>
      <c r="AZ100" s="67" t="e">
        <f>IF(EXACT((#REF!),(PROPER(TEXT(AZ$3,"dddd")))),"",IF(AND(EXACT((#REF!),(PROPER(TEXT(AY$3,"dddd")))),(EXACT((#REF!),PROPER(TEXT(AZ99,"dddd"))))),"",IF(#REF!=1,IF(AND((AW100=""),(AX100=""),(AY100="")),INDEX(#REF!,MATCH(AZ$4,#REF!,0),MATCH(#REF!,#REF!,0)),""),IF(#REF!=2,IF(AY100="",INDEX(#REF!,MATCH(AZ$4,#REF!,0),MATCH(#REF!,#REF!,0)),""),IF(#REF!=4,INDEX(#REF!,MATCH(AZ$4,#REF!,0),MATCH(#REF!,#REF!,0)),"")))))</f>
        <v>#REF!</v>
      </c>
      <c r="BA100" s="67" t="e">
        <f>IF(EXACT((#REF!),(PROPER(TEXT(BA$3,"dddd")))),"",IF(AND(EXACT((#REF!),(PROPER(TEXT(AZ$3,"dddd")))),(EXACT((#REF!),PROPER(TEXT(BA99,"dddd"))))),"",IF(#REF!=1,IF(AND((AX100=""),(AY100=""),(AZ100="")),INDEX(#REF!,MATCH(BA$4,#REF!,0),MATCH(#REF!,#REF!,0)),""),IF(#REF!=2,IF(AZ100="",INDEX(#REF!,MATCH(BA$4,#REF!,0),MATCH(#REF!,#REF!,0)),""),IF(#REF!=4,INDEX(#REF!,MATCH(BA$4,#REF!,0),MATCH(#REF!,#REF!,0)),"")))))</f>
        <v>#REF!</v>
      </c>
      <c r="BB100" s="67" t="e">
        <f>IF(EXACT((#REF!),(PROPER(TEXT(BB$3,"dddd")))),"",IF(AND(EXACT((#REF!),(PROPER(TEXT(BA$3,"dddd")))),(EXACT((#REF!),PROPER(TEXT(BB99,"dddd"))))),"",IF(#REF!=1,IF(AND((AY100=""),(AZ100=""),(BA100="")),INDEX(#REF!,MATCH(BB$4,#REF!,0),MATCH(#REF!,#REF!,0)),""),IF(#REF!=2,IF(BA100="",INDEX(#REF!,MATCH(BB$4,#REF!,0),MATCH(#REF!,#REF!,0)),""),IF(#REF!=4,INDEX(#REF!,MATCH(BB$4,#REF!,0),MATCH(#REF!,#REF!,0)),"")))))</f>
        <v>#REF!</v>
      </c>
      <c r="BC100" s="67" t="e">
        <f>IF(EXACT((#REF!),(PROPER(TEXT(BC$3,"dddd")))),"",IF(AND(EXACT((#REF!),(PROPER(TEXT(BB$3,"dddd")))),(EXACT((#REF!),PROPER(TEXT(BC99,"dddd"))))),"",IF(#REF!=1,IF(AND((AZ100=""),(BA100=""),(BB100="")),INDEX(#REF!,MATCH(BC$4,#REF!,0),MATCH(#REF!,#REF!,0)),""),IF(#REF!=2,IF(BB100="",INDEX(#REF!,MATCH(BC$4,#REF!,0),MATCH(#REF!,#REF!,0)),""),IF(#REF!=4,INDEX(#REF!,MATCH(BC$4,#REF!,0),MATCH(#REF!,#REF!,0)),"")))))</f>
        <v>#REF!</v>
      </c>
      <c r="BD100" s="68" t="e">
        <f>IF(EXACT((#REF!),(PROPER(TEXT(BD$3,"dddd")))),"",IF(AND(EXACT((#REF!),(PROPER(TEXT(BC$3,"dddd")))),(EXACT((#REF!),PROPER(TEXT(BD99,"dddd"))))),"",IF(#REF!=1,IF(AND((BA100=""),(BB100=""),(BC100="")),INDEX(#REF!,MATCH(BD$4,#REF!,0),MATCH(#REF!,#REF!,0)),""),IF(#REF!=2,IF(BC100="",INDEX(#REF!,MATCH(BD$4,#REF!,0),MATCH(#REF!,#REF!,0)),""),IF(#REF!=4,INDEX(#REF!,MATCH(BD$4,#REF!,0),MATCH(#REF!,#REF!,0)),"")))))</f>
        <v>#REF!</v>
      </c>
      <c r="BE100" s="68" t="e">
        <f>IF(EXACT((#REF!),(PROPER(TEXT(BE$3,"dddd")))),"",IF(AND(EXACT((#REF!),(PROPER(TEXT(BD$3,"dddd")))),(EXACT((#REF!),PROPER(TEXT(BE99,"dddd"))))),"",IF(#REF!=1,IF(AND((BB100=""),(BC100=""),(BD100="")),INDEX(#REF!,MATCH(BE$4,#REF!,0),MATCH(#REF!,#REF!,0)),""),IF(#REF!=2,IF(BD100="",INDEX(#REF!,MATCH(BE$4,#REF!,0),MATCH(#REF!,#REF!,0)),""),IF(#REF!=4,INDEX(#REF!,MATCH(BE$4,#REF!,0),MATCH(#REF!,#REF!,0)),"")))))</f>
        <v>#REF!</v>
      </c>
      <c r="BF100" s="68" t="e">
        <f>IF(EXACT((#REF!),(PROPER(TEXT(BF$3,"dddd")))),"",IF(AND(EXACT((#REF!),(PROPER(TEXT(BE$3,"dddd")))),(EXACT((#REF!),PROPER(TEXT(BF99,"dddd"))))),"",IF(#REF!=1,IF(AND((BC100=""),(BD100=""),(BE100="")),INDEX(#REF!,MATCH(BF$4,#REF!,0),MATCH(#REF!,#REF!,0)),""),IF(#REF!=2,IF(BE100="",INDEX(#REF!,MATCH(BF$4,#REF!,0),MATCH(#REF!,#REF!,0)),""),IF(#REF!=4,INDEX(#REF!,MATCH(BF$4,#REF!,0),MATCH(#REF!,#REF!,0)),"")))))</f>
        <v>#REF!</v>
      </c>
      <c r="BG100" s="68" t="e">
        <f>IF(EXACT((#REF!),(PROPER(TEXT(BG$3,"dddd")))),"",IF(AND(EXACT((#REF!),(PROPER(TEXT(BF$3,"dddd")))),(EXACT((#REF!),PROPER(TEXT(BG99,"dddd"))))),"",IF(#REF!=1,IF(AND((BD100=""),(BE100=""),(BF100="")),INDEX(#REF!,MATCH(BG$4,#REF!,0),MATCH(#REF!,#REF!,0)),""),IF(#REF!=2,IF(BF100="",INDEX(#REF!,MATCH(BG$4,#REF!,0),MATCH(#REF!,#REF!,0)),""),IF(#REF!=4,INDEX(#REF!,MATCH(BG$4,#REF!,0),MATCH(#REF!,#REF!,0)),"")))))</f>
        <v>#REF!</v>
      </c>
    </row>
    <row r="101" spans="1:59" ht="26.25" customHeight="1" x14ac:dyDescent="0.25">
      <c r="A101" s="75" t="e">
        <f t="shared" si="2"/>
        <v>#REF!</v>
      </c>
      <c r="B101" s="52" t="s">
        <v>268</v>
      </c>
      <c r="C101" s="52" t="s">
        <v>88</v>
      </c>
      <c r="D101" s="52" t="s">
        <v>216</v>
      </c>
      <c r="E101" s="52" t="s">
        <v>240</v>
      </c>
      <c r="F101" s="72" t="e">
        <f>IF(ISNA(VLOOKUP(E101,#REF!,2,FALSE)),"",VLOOKUP(E101,#REF!,2,FALSE))</f>
        <v>#REF!</v>
      </c>
      <c r="G101" s="72" t="e">
        <f>IF(ISNA(VLOOKUP(E101,#REF!,3,0)),"",VLOOKUP(E101,#REF!,3,0))</f>
        <v>#REF!</v>
      </c>
      <c r="H101" s="67" t="e">
        <f>IF(EXACT((#REF!),(PROPER(TEXT(H$3,"dddd")))),"",IF(EXACT(H$4,#REF!),IF(#REF!=4,INDEX(#REF!,MATCH(H$4,#REF!,0),MATCH(#REF!,#REF!,0)),INDEX(#REF!,MATCH(#REF!,#REF!,0),MATCH(#REF!,#REF!,0))),""))</f>
        <v>#REF!</v>
      </c>
      <c r="I101" s="67" t="e">
        <f>IF(EXACT((#REF!),(PROPER(TEXT(I$3,"dddd")))),"",IF(EXACT(I$4,#REF!),IF(H101="",IF(OR((#REF!=4),(#REF!=3),(#REF!=2),(#REF!=1)),INDEX(#REF!,MATCH(I$4,#REF!,0),MATCH(#REF!,#REF!,0)),"")),IF(#REF!=4,IF(H101="","",INDEX(#REF!,MATCH(I$4,#REF!,0),MATCH(#REF!,#REF!,0))),IF(#REF!=2,IF(H101="",IF(OR((#REF!="Semana1"),(#REF!="Semana2")),INDEX(#REF!,MATCH(I$4,#REF!,0),MATCH(#REF!,#REF!,0)),""),""),IF(#REF!=1,IF(H101="",IF(#REF!="Semana2","",""),""))))))</f>
        <v>#REF!</v>
      </c>
      <c r="J101" s="67" t="e">
        <f>IF(EXACT(J$4,#REF!),IF(I101="",IF(OR((#REF!=4),(#REF!=3),(#REF!=2),(#REF!=1)),INDEX(#REF!,MATCH(J$4,#REF!,0),MATCH(#REF!,#REF!,0)),"")),IF(#REF!=4,IF(I101="","",INDEX(#REF!,MATCH(J$4,#REF!,0),MATCH(#REF!,#REF!,0))),IF(#REF!=2,IF(I101="",IF(OR((#REF!="Semana1"),(#REF!="Semana2"),(#REF!="Semana3")),INDEX(#REF!,MATCH(J$4,#REF!,0),MATCH(#REF!,#REF!,0)),""),""),IF(#REF!=1,IF(I101="",IF(#REF!="Semana3","",""),"")))))</f>
        <v>#REF!</v>
      </c>
      <c r="K101" s="67" t="e">
        <f>IF(EXACT(K$4,#REF!),IF(J101="",IF(OR((#REF!=4),(#REF!=3),(#REF!=2),(#REF!=1)),INDEX(#REF!,MATCH(K$4,#REF!,0),MATCH(#REF!,#REF!,0)),"")),IF(#REF!=4,IF(J101="","",INDEX(#REF!,MATCH(K$4,#REF!,0),MATCH(#REF!,#REF!,0))),IF(#REF!=2,IF(J101="",IF(OR((#REF!="Semana1"),(#REF!="Semana2"),(#REF!="Semana3"),(#REF!="Semana4")),INDEX(#REF!,MATCH(K$4,#REF!,0),MATCH(#REF!,#REF!,0)),""),""),IF(#REF!=1,IF(J101="",IF(#REF!="Semana4","",""),"")))))</f>
        <v>#REF!</v>
      </c>
      <c r="L101" s="67" t="e">
        <f>IF(EXACT(L$4,#REF!),IF(K101="",IF(OR((#REF!=4),(#REF!=3),(#REF!=2),(#REF!=1)),INDEX(#REF!,MATCH(L$4,#REF!,0),MATCH(#REF!,#REF!,0)),"")),IF(#REF!=4,IF(K101="","",INDEX(#REF!,MATCH(L$4,#REF!,0),MATCH(#REF!,#REF!,0))),IF(#REF!=2,IF(K101="",IF(OR((#REF!="Semana1"),(#REF!="Semana2"),(#REF!="Semana3"),(#REF!="Semana4"),(#REF!="Semana5")),INDEX(#REF!,MATCH(L$4,#REF!,0),MATCH(#REF!,#REF!,0)),""),""),IF(#REF!=1,IF(AND((#REF!="Semana1"),(I101=""),(J101=""),(K101="")),INDEX(#REF!,MATCH(L$4,#REF!,0),MATCH(#REF!,#REF!,0)),IF(AND((#REF!="Semana5"),(K101="")),INDEX(#REF!,MATCH(L$4,#REF!,0),MATCH(#REF!,#REF!,0)),""))))))</f>
        <v>#REF!</v>
      </c>
      <c r="M101" s="68" t="e">
        <f>IF(EXACT(M$4,#REF!),IF(L101="",IF(OR((#REF!=4),(#REF!=3),(#REF!=2),(#REF!=1)),INDEX(#REF!,MATCH(M$4,#REF!,0),MATCH(#REF!,#REF!,0)),"")),IF(#REF!=4,IF(L101="","",INDEX(#REF!,MATCH(M$4,#REF!,0),MATCH(#REF!,#REF!,0))),IF(#REF!=2,IF(L101="",IF(OR((#REF!="Semana1"),(#REF!="Semana2"),(#REF!="Semana3"),(#REF!="Semana4"),(#REF!="Semana5")),INDEX(#REF!,MATCH(M$4,#REF!,0),MATCH(#REF!,#REF!,0)),""),""),IF(#REF!=1,IF(AND((#REF!="Semana2"),(J101=""),(K101=""),(L101="")),INDEX(#REF!,MATCH(M$4,#REF!,0),MATCH(#REF!,#REF!,0)),IF(AND((#REF!="Semana6"),(L101="")),INDEX(#REF!,MATCH(M$4,#REF!,0),MATCH(#REF!,#REF!,0)),""))))))</f>
        <v>#REF!</v>
      </c>
      <c r="N101" s="68" t="e">
        <f>IF(EXACT(N$4,#REF!),IF(M101="",IF(OR((#REF!=4),(#REF!=3),(#REF!=2),(#REF!=1)),INDEX(#REF!,MATCH(N$4,#REF!,0),MATCH(#REF!,#REF!,0)),"")),IF(#REF!=4,IF(M101="","",INDEX(#REF!,MATCH(N$4,#REF!,0),MATCH(#REF!,#REF!,0))),IF(#REF!=2,IF(M101="",IF(OR((#REF!="Semana1"),(#REF!="Semana2"),(#REF!="Semana3"),(#REF!="Semana4"),(#REF!="Semana5")),INDEX(#REF!,MATCH(N$4,#REF!,0),MATCH(#REF!,#REF!,0)),""),""),IF(#REF!=1,IF(AND((#REF!="Semana3"),(K101=""),(L101=""),(M101="")),INDEX(#REF!,MATCH(N$4,#REF!,0),MATCH(#REF!,#REF!,0)),IF(AND((#REF!="Semana7"),(M101="")),INDEX(#REF!,MATCH(N$4,#REF!,0),MATCH(#REF!,#REF!,0)),""))))))</f>
        <v>#REF!</v>
      </c>
      <c r="O101" s="68" t="e">
        <f>IF(EXACT(O$4,#REF!),IF(N101="",IF(OR((#REF!=4),(#REF!=3),(#REF!=2),(#REF!=1)),INDEX(#REF!,MATCH(O$4,#REF!,0),MATCH(#REF!,#REF!,0)),"")),IF(#REF!=4,IF(N101="","",INDEX(#REF!,MATCH(O$4,#REF!,0),MATCH(#REF!,#REF!,0))),IF(#REF!=2,IF(N101="",IF(OR((#REF!="Semana1"),(#REF!="Semana2"),(#REF!="Semana3"),(#REF!="Semana4"),(#REF!="Semana5"),(#REF!="Semana6"),(#REF!="Semana7"),(#REF!="Semana8")),INDEX(#REF!,MATCH(O$4,#REF!,0),MATCH(#REF!,#REF!,0)),""),""),IF(#REF!=1,IF(AND((L101=""),(M101=""),(N101="")),INDEX(#REF!,MATCH(O$4,#REF!,0),MATCH(#REF!,#REF!,0)),""),""))))</f>
        <v>#REF!</v>
      </c>
      <c r="P101" s="68" t="e">
        <f>IF(EXACT((#REF!),(PROPER(TEXT(P$3,"dddd")))),"",IF(AND(EXACT((#REF!),(PROPER(TEXT(O$3,"dddd")))),(EXACT((#REF!),PROPER(TEXT(P100,"dddd"))))),"",IF(#REF!=1,IF(AND((M101=""),(N101=""),(O101="")),INDEX(#REF!,MATCH(P$4,#REF!,0),MATCH(#REF!,#REF!,0)),""),IF(#REF!=2,IF(O101="",INDEX(#REF!,MATCH(P$4,#REF!,0),MATCH(#REF!,#REF!,0)),""),IF(#REF!=4,INDEX(#REF!,MATCH(P$4,#REF!,0),MATCH(#REF!,#REF!,0)),"")))))</f>
        <v>#REF!</v>
      </c>
      <c r="Q101" s="67" t="e">
        <f>IF(EXACT((#REF!),(PROPER(TEXT(Q$3,"dddd")))),"",IF(AND(EXACT((#REF!),(PROPER(TEXT(P$3,"dddd")))),(EXACT((#REF!),PROPER(TEXT(Q100,"dddd"))))),"",IF(#REF!=1,IF(AND((N101=""),(O101=""),(P101="")),INDEX(#REF!,MATCH(Q$4,#REF!,0),MATCH(#REF!,#REF!,0)),""),IF(#REF!=2,IF(P101="",INDEX(#REF!,MATCH(Q$4,#REF!,0),MATCH(#REF!,#REF!,0)),""),IF(#REF!=4,INDEX(#REF!,MATCH(Q$4,#REF!,0),MATCH(#REF!,#REF!,0)),"")))))</f>
        <v>#REF!</v>
      </c>
      <c r="R101" s="67" t="e">
        <f>IF(EXACT((#REF!),(PROPER(TEXT(R$3,"dddd")))),"",IF(AND(EXACT((#REF!),(PROPER(TEXT(Q$3,"dddd")))),(EXACT((#REF!),PROPER(TEXT(R100,"dddd"))))),"",IF(#REF!=1,IF(AND((O101=""),(P101=""),(Q101="")),INDEX(#REF!,MATCH(R$4,#REF!,0),MATCH(#REF!,#REF!,0)),""),IF(#REF!=2,IF(Q101="",INDEX(#REF!,MATCH(R$4,#REF!,0),MATCH(#REF!,#REF!,0)),""),IF(#REF!=4,INDEX(#REF!,MATCH(R$4,#REF!,0),MATCH(#REF!,#REF!,0)),"")))))</f>
        <v>#REF!</v>
      </c>
      <c r="S101" s="67" t="e">
        <f>IF(EXACT((#REF!),(PROPER(TEXT(S$3,"dddd")))),"",IF(AND(EXACT((#REF!),(PROPER(TEXT(R$3,"dddd")))),(EXACT((#REF!),PROPER(TEXT(S100,"dddd"))))),"",IF(#REF!=1,IF(AND((P101=""),(Q101=""),(R101="")),INDEX(#REF!,MATCH(S$4,#REF!,0),MATCH(#REF!,#REF!,0)),""),IF(#REF!=2,IF(R101="",INDEX(#REF!,MATCH(S$4,#REF!,0),MATCH(#REF!,#REF!,0)),""),IF(#REF!=4,INDEX(#REF!,MATCH(S$4,#REF!,0),MATCH(#REF!,#REF!,0)),"")))))</f>
        <v>#REF!</v>
      </c>
      <c r="T101" s="67" t="e">
        <f>IF(EXACT((#REF!),(PROPER(TEXT(T$3,"dddd")))),"",IF(AND(EXACT((#REF!),(PROPER(TEXT(S$3,"dddd")))),(EXACT((#REF!),PROPER(TEXT(T100,"dddd"))))),"",IF(#REF!=1,IF(AND((Q101=""),(R101=""),(S101="")),INDEX(#REF!,MATCH(T$4,#REF!,0),MATCH(#REF!,#REF!,0)),""),IF(#REF!=2,IF(S101="",INDEX(#REF!,MATCH(T$4,#REF!,0),MATCH(#REF!,#REF!,0)),""),IF(#REF!=4,INDEX(#REF!,MATCH(T$4,#REF!,0),MATCH(#REF!,#REF!,0)),"")))))</f>
        <v>#REF!</v>
      </c>
      <c r="U101" s="68" t="e">
        <f>IF(EXACT((#REF!),(PROPER(TEXT(U$3,"dddd")))),"",IF(AND(EXACT((#REF!),(PROPER(TEXT(T$3,"dddd")))),(EXACT((#REF!),PROPER(TEXT(U100,"dddd"))))),"",IF(#REF!=1,IF(AND((R101=""),(S101=""),(T101="")),INDEX(#REF!,MATCH(U$4,#REF!,0),MATCH(#REF!,#REF!,0)),""),IF(#REF!=2,IF(T101="",INDEX(#REF!,MATCH(U$4,#REF!,0),MATCH(#REF!,#REF!,0)),""),IF(#REF!=4,INDEX(#REF!,MATCH(U$4,#REF!,0),MATCH(#REF!,#REF!,0)),"")))))</f>
        <v>#REF!</v>
      </c>
      <c r="V101" s="68" t="e">
        <f>IF(EXACT((#REF!),(PROPER(TEXT(V$3,"dddd")))),"",IF(AND(EXACT((#REF!),(PROPER(TEXT(U$3,"dddd")))),(EXACT((#REF!),PROPER(TEXT(V100,"dddd"))))),"",IF(#REF!=1,IF(AND((S101=""),(T101=""),(U101="")),INDEX(#REF!,MATCH(V$4,#REF!,0),MATCH(#REF!,#REF!,0)),""),IF(#REF!=2,IF(U101="",INDEX(#REF!,MATCH(V$4,#REF!,0),MATCH(#REF!,#REF!,0)),""),IF(#REF!=4,INDEX(#REF!,MATCH(V$4,#REF!,0),MATCH(#REF!,#REF!,0)),"")))))</f>
        <v>#REF!</v>
      </c>
      <c r="W101" s="68" t="e">
        <f>IF(EXACT((#REF!),(PROPER(TEXT(W$3,"dddd")))),"",IF(AND(EXACT((#REF!),(PROPER(TEXT(V$3,"dddd")))),(EXACT((#REF!),PROPER(TEXT(W100,"dddd"))))),"",IF(#REF!=1,IF(AND((T101=""),(U101=""),(V101="")),INDEX(#REF!,MATCH(W$4,#REF!,0),MATCH(#REF!,#REF!,0)),""),IF(#REF!=2,IF(V101="",INDEX(#REF!,MATCH(W$4,#REF!,0),MATCH(#REF!,#REF!,0)),""),IF(#REF!=4,INDEX(#REF!,MATCH(W$4,#REF!,0),MATCH(#REF!,#REF!,0)),"")))))</f>
        <v>#REF!</v>
      </c>
      <c r="X101" s="68" t="e">
        <f>IF(EXACT((#REF!),(PROPER(TEXT(X$3,"dddd")))),"",IF(AND(EXACT((#REF!),(PROPER(TEXT(W$3,"dddd")))),(EXACT((#REF!),PROPER(TEXT(X100,"dddd"))))),"",IF(#REF!=1,IF(AND((U101=""),(V101=""),(W101="")),INDEX(#REF!,MATCH(X$4,#REF!,0),MATCH(#REF!,#REF!,0)),""),IF(#REF!=2,IF(W101="",INDEX(#REF!,MATCH(X$4,#REF!,0),MATCH(#REF!,#REF!,0)),""),IF(#REF!=4,INDEX(#REF!,MATCH(X$4,#REF!,0),MATCH(#REF!,#REF!,0)),"")))))</f>
        <v>#REF!</v>
      </c>
      <c r="Y101" s="67" t="e">
        <f>IF(EXACT((#REF!),(PROPER(TEXT(Y$3,"dddd")))),"",IF(AND(EXACT((#REF!),(PROPER(TEXT(X$3,"dddd")))),(EXACT((#REF!),PROPER(TEXT(Y100,"dddd"))))),"",IF(#REF!=1,IF(AND((V101=""),(W101=""),(X101="")),INDEX(#REF!,MATCH(Y$4,#REF!,0),MATCH(#REF!,#REF!,0)),""),IF(#REF!=2,IF(X101="",INDEX(#REF!,MATCH(Y$4,#REF!,0),MATCH(#REF!,#REF!,0)),""),IF(#REF!=4,INDEX(#REF!,MATCH(Y$4,#REF!,0),MATCH(#REF!,#REF!,0)),"")))))</f>
        <v>#REF!</v>
      </c>
      <c r="Z101" s="67" t="e">
        <f>IF(EXACT((#REF!),(PROPER(TEXT(Z$3,"dddd")))),"",IF(AND(EXACT((#REF!),(PROPER(TEXT(Y$3,"dddd")))),(EXACT((#REF!),PROPER(TEXT(Z100,"dddd"))))),"",IF(#REF!=1,IF(AND((W101=""),(X101=""),(Y101="")),INDEX(#REF!,MATCH(Z$4,#REF!,0),MATCH(#REF!,#REF!,0)),""),IF(#REF!=2,IF(Y101="",INDEX(#REF!,MATCH(Z$4,#REF!,0),MATCH(#REF!,#REF!,0)),""),IF(#REF!=4,INDEX(#REF!,MATCH(Z$4,#REF!,0),MATCH(#REF!,#REF!,0)),"")))))</f>
        <v>#REF!</v>
      </c>
      <c r="AA101" s="67" t="e">
        <f>IF(EXACT((#REF!),(PROPER(TEXT(AA$3,"dddd")))),"",IF(AND(EXACT((#REF!),(PROPER(TEXT(Z$3,"dddd")))),(EXACT((#REF!),PROPER(TEXT(AA100,"dddd"))))),"",IF(#REF!=1,IF(AND((X101=""),(Y101=""),(Z101="")),INDEX(#REF!,MATCH(AA$4,#REF!,0),MATCH(#REF!,#REF!,0)),""),IF(#REF!=2,IF(Z101="",INDEX(#REF!,MATCH(AA$4,#REF!,0),MATCH(#REF!,#REF!,0)),""),IF(#REF!=4,INDEX(#REF!,MATCH(AA$4,#REF!,0),MATCH(#REF!,#REF!,0)),"")))))</f>
        <v>#REF!</v>
      </c>
      <c r="AB101" s="67" t="e">
        <f>IF(EXACT((#REF!),(PROPER(TEXT(AB$3,"dddd")))),"",IF(AND(EXACT((#REF!),(PROPER(TEXT(AA$3,"dddd")))),(EXACT((#REF!),PROPER(TEXT(AB100,"dddd"))))),"",IF(#REF!=1,IF(AND((Y101=""),(Z101=""),(AA101="")),INDEX(#REF!,MATCH(AB$4,#REF!,0),MATCH(#REF!,#REF!,0)),""),IF(#REF!=2,IF(AA101="",INDEX(#REF!,MATCH(AB$4,#REF!,0),MATCH(#REF!,#REF!,0)),""),IF(#REF!=4,INDEX(#REF!,MATCH(AB$4,#REF!,0),MATCH(#REF!,#REF!,0)),"")))))</f>
        <v>#REF!</v>
      </c>
      <c r="AC101" s="67" t="e">
        <f>IF(EXACT((#REF!),(PROPER(TEXT(AC$3,"dddd")))),"",IF(AND(EXACT((#REF!),(PROPER(TEXT(AB$3,"dddd")))),(EXACT((#REF!),PROPER(TEXT(AC100,"dddd"))))),"",IF(#REF!=1,IF(AND((Z101=""),(AA101=""),(AB101="")),INDEX(#REF!,MATCH(AC$4,#REF!,0),MATCH(#REF!,#REF!,0)),""),IF(#REF!=2,IF(AB101="",INDEX(#REF!,MATCH(AC$4,#REF!,0),MATCH(#REF!,#REF!,0)),""),IF(#REF!=4,INDEX(#REF!,MATCH(AC$4,#REF!,0),MATCH(#REF!,#REF!,0)),"")))))</f>
        <v>#REF!</v>
      </c>
      <c r="AD101" s="68" t="e">
        <f>IF(EXACT((#REF!),(PROPER(TEXT(AD$3,"dddd")))),"",IF(AND(EXACT((#REF!),(PROPER(TEXT(AC$3,"dddd")))),(EXACT((#REF!),PROPER(TEXT(AD100,"dddd"))))),"",IF(#REF!=1,IF(AND((AA101=""),(AB101=""),(AC101="")),INDEX(#REF!,MATCH(AD$4,#REF!,0),MATCH(#REF!,#REF!,0)),""),IF(#REF!=2,IF(AC101="",INDEX(#REF!,MATCH(AD$4,#REF!,0),MATCH(#REF!,#REF!,0)),""),IF(#REF!=4,INDEX(#REF!,MATCH(AD$4,#REF!,0),MATCH(#REF!,#REF!,0)),"")))))</f>
        <v>#REF!</v>
      </c>
      <c r="AE101" s="68" t="e">
        <f>IF(EXACT((#REF!),(PROPER(TEXT(AE$3,"dddd")))),"",IF(AND(EXACT((#REF!),(PROPER(TEXT(AD$3,"dddd")))),(EXACT((#REF!),PROPER(TEXT(AE100,"dddd"))))),"",IF(#REF!=1,IF(AND((AB101=""),(AC101=""),(AD101="")),INDEX(#REF!,MATCH(AE$4,#REF!,0),MATCH(#REF!,#REF!,0)),""),IF(#REF!=2,IF(AD101="",INDEX(#REF!,MATCH(AE$4,#REF!,0),MATCH(#REF!,#REF!,0)),""),IF(#REF!=4,INDEX(#REF!,MATCH(AE$4,#REF!,0),MATCH(#REF!,#REF!,0)),"")))))</f>
        <v>#REF!</v>
      </c>
      <c r="AF101" s="68" t="e">
        <f>IF(EXACT((#REF!),(PROPER(TEXT(AF$3,"dddd")))),"",IF(AND(EXACT((#REF!),(PROPER(TEXT(AE$3,"dddd")))),(EXACT((#REF!),PROPER(TEXT(AF100,"dddd"))))),"",IF(#REF!=1,IF(AND((AC101=""),(AD101=""),(AE101="")),INDEX(#REF!,MATCH(AF$4,#REF!,0),MATCH(#REF!,#REF!,0)),""),IF(#REF!=2,IF(AE101="",INDEX(#REF!,MATCH(AF$4,#REF!,0),MATCH(#REF!,#REF!,0)),""),IF(#REF!=4,INDEX(#REF!,MATCH(AF$4,#REF!,0),MATCH(#REF!,#REF!,0)),"")))))</f>
        <v>#REF!</v>
      </c>
      <c r="AG101" s="68" t="e">
        <f>IF(EXACT((#REF!),(PROPER(TEXT(AG$3,"dddd")))),"",IF(AND(EXACT((#REF!),(PROPER(TEXT(AF$3,"dddd")))),(EXACT((#REF!),PROPER(TEXT(AG100,"dddd"))))),"",IF(#REF!=1,IF(AND((AD101=""),(AE101=""),(AF101="")),INDEX(#REF!,MATCH(AG$4,#REF!,0),MATCH(#REF!,#REF!,0)),""),IF(#REF!=2,IF(AF101="",INDEX(#REF!,MATCH(AG$4,#REF!,0),MATCH(#REF!,#REF!,0)),""),IF(#REF!=4,INDEX(#REF!,MATCH(AG$4,#REF!,0),MATCH(#REF!,#REF!,0)),"")))))</f>
        <v>#REF!</v>
      </c>
      <c r="AH101" s="67" t="e">
        <f>IF(EXACT((#REF!),(PROPER(TEXT(AH$3,"dddd")))),"",IF(AND(EXACT((#REF!),(PROPER(TEXT(AG$3,"dddd")))),(EXACT((#REF!),PROPER(TEXT(AH100,"dddd"))))),"",IF(#REF!=1,IF(AND((AE101=""),(AF101=""),(AG101="")),INDEX(#REF!,MATCH(AH$4,#REF!,0),MATCH(#REF!,#REF!,0)),""),IF(#REF!=2,IF(AG101="",INDEX(#REF!,MATCH(AH$4,#REF!,0),MATCH(#REF!,#REF!,0)),""),IF(#REF!=4,INDEX(#REF!,MATCH(AH$4,#REF!,0),MATCH(#REF!,#REF!,0)),"")))))</f>
        <v>#REF!</v>
      </c>
      <c r="AI101" s="67" t="e">
        <f>IF(EXACT((#REF!),(PROPER(TEXT(AI$3,"dddd")))),"",IF(AND(EXACT((#REF!),(PROPER(TEXT(AH$3,"dddd")))),(EXACT((#REF!),PROPER(TEXT(AI100,"dddd"))))),"",IF(#REF!=1,IF(AND((AF101=""),(AG101=""),(AH101="")),INDEX(#REF!,MATCH(AI$4,#REF!,0),MATCH(#REF!,#REF!,0)),""),IF(#REF!=2,IF(AH101="",INDEX(#REF!,MATCH(AI$4,#REF!,0),MATCH(#REF!,#REF!,0)),""),IF(#REF!=4,INDEX(#REF!,MATCH(AI$4,#REF!,0),MATCH(#REF!,#REF!,0)),"")))))</f>
        <v>#REF!</v>
      </c>
      <c r="AJ101" s="67" t="e">
        <f>IF(EXACT((#REF!),(PROPER(TEXT(AJ$3,"dddd")))),"",IF(AND(EXACT((#REF!),(PROPER(TEXT(AI$3,"dddd")))),(EXACT((#REF!),PROPER(TEXT(AJ100,"dddd"))))),"",IF(#REF!=1,IF(AND((AG101=""),(AH101=""),(AI101="")),INDEX(#REF!,MATCH(AJ$4,#REF!,0),MATCH(#REF!,#REF!,0)),""),IF(#REF!=2,IF(AI101="",INDEX(#REF!,MATCH(AJ$4,#REF!,0),MATCH(#REF!,#REF!,0)),""),IF(#REF!=4,INDEX(#REF!,MATCH(AJ$4,#REF!,0),MATCH(#REF!,#REF!,0)),"")))))</f>
        <v>#REF!</v>
      </c>
      <c r="AK101" s="67" t="e">
        <f>IF(EXACT((#REF!),(PROPER(TEXT(AK$3,"dddd")))),"",IF(AND(EXACT((#REF!),(PROPER(TEXT(AJ$3,"dddd")))),(EXACT((#REF!),PROPER(TEXT(AK100,"dddd"))))),"",IF(#REF!=1,IF(AND((AH101=""),(AI101=""),(AJ101="")),INDEX(#REF!,MATCH(AK$4,#REF!,0),MATCH(#REF!,#REF!,0)),""),IF(#REF!=2,IF(AJ101="",INDEX(#REF!,MATCH(AK$4,#REF!,0),MATCH(#REF!,#REF!,0)),""),IF(#REF!=4,INDEX(#REF!,MATCH(AK$4,#REF!,0),MATCH(#REF!,#REF!,0)),"")))))</f>
        <v>#REF!</v>
      </c>
      <c r="AL101" s="67" t="e">
        <f>IF(EXACT((#REF!),(PROPER(TEXT(AL$3,"dddd")))),"",IF(AND(EXACT((#REF!),(PROPER(TEXT(AK$3,"dddd")))),(EXACT((#REF!),PROPER(TEXT(AL100,"dddd"))))),"",IF(#REF!=1,IF(AND((AI101=""),(AJ101=""),(AK101="")),INDEX(#REF!,MATCH(AL$4,#REF!,0),MATCH(#REF!,#REF!,0)),""),IF(#REF!=2,IF(AK101="",INDEX(#REF!,MATCH(AL$4,#REF!,0),MATCH(#REF!,#REF!,0)),""),IF(#REF!=4,INDEX(#REF!,MATCH(AL$4,#REF!,0),MATCH(#REF!,#REF!,0)),"")))))</f>
        <v>#REF!</v>
      </c>
      <c r="AM101" s="68" t="e">
        <f>IF(EXACT((#REF!),(PROPER(TEXT(AM$3,"dddd")))),"",IF(AND(EXACT((#REF!),(PROPER(TEXT(AL$3,"dddd")))),(EXACT((#REF!),PROPER(TEXT(AM100,"dddd"))))),"",IF(#REF!=1,IF(AND((AJ101=""),(AK101=""),(AL101="")),INDEX(#REF!,MATCH(AM$4,#REF!,0),MATCH(#REF!,#REF!,0)),""),IF(#REF!=2,IF(AL101="",INDEX(#REF!,MATCH(AM$4,#REF!,0),MATCH(#REF!,#REF!,0)),""),IF(#REF!=4,INDEX(#REF!,MATCH(AM$4,#REF!,0),MATCH(#REF!,#REF!,0)),"")))))</f>
        <v>#REF!</v>
      </c>
      <c r="AN101" s="68" t="e">
        <f>IF(EXACT((#REF!),(PROPER(TEXT(AN$3,"dddd")))),"",IF(AND(EXACT((#REF!),(PROPER(TEXT(AM$3,"dddd")))),(EXACT((#REF!),PROPER(TEXT(AN100,"dddd"))))),"",IF(#REF!=1,IF(AND((AK101=""),(AL101=""),(AM101="")),INDEX(#REF!,MATCH(AN$4,#REF!,0),MATCH(#REF!,#REF!,0)),""),IF(#REF!=2,IF(AM101="",INDEX(#REF!,MATCH(AN$4,#REF!,0),MATCH(#REF!,#REF!,0)),""),IF(#REF!=4,INDEX(#REF!,MATCH(AN$4,#REF!,0),MATCH(#REF!,#REF!,0)),"")))))</f>
        <v>#REF!</v>
      </c>
      <c r="AO101" s="68" t="e">
        <f>IF(EXACT((#REF!),(PROPER(TEXT(AO$3,"dddd")))),"",IF(AND(EXACT((#REF!),(PROPER(TEXT(AN$3,"dddd")))),(EXACT((#REF!),PROPER(TEXT(AO100,"dddd"))))),"",IF(#REF!=1,IF(AND((AL101=""),(AM101=""),(AN101="")),INDEX(#REF!,MATCH(AO$4,#REF!,0),MATCH(#REF!,#REF!,0)),""),IF(#REF!=2,IF(AN101="",INDEX(#REF!,MATCH(AO$4,#REF!,0),MATCH(#REF!,#REF!,0)),""),IF(#REF!=4,INDEX(#REF!,MATCH(AO$4,#REF!,0),MATCH(#REF!,#REF!,0)),"")))))</f>
        <v>#REF!</v>
      </c>
      <c r="AP101" s="68" t="e">
        <f>IF(EXACT((#REF!),(PROPER(TEXT(AP$3,"dddd")))),"",IF(AND(EXACT((#REF!),(PROPER(TEXT(AO$3,"dddd")))),(EXACT((#REF!),PROPER(TEXT(AP100,"dddd"))))),"",IF(#REF!=1,IF(AND((AM101=""),(AN101=""),(AO101="")),INDEX(#REF!,MATCH(AP$4,#REF!,0),MATCH(#REF!,#REF!,0)),""),IF(#REF!=2,IF(AO101="",INDEX(#REF!,MATCH(AP$4,#REF!,0),MATCH(#REF!,#REF!,0)),""),IF(#REF!=4,INDEX(#REF!,MATCH(AP$4,#REF!,0),MATCH(#REF!,#REF!,0)),"")))))</f>
        <v>#REF!</v>
      </c>
      <c r="AQ101" s="67" t="e">
        <f>IF(EXACT((#REF!),(PROPER(TEXT(AQ$3,"dddd")))),"",IF(AND(EXACT((#REF!),(PROPER(TEXT(AP$3,"dddd")))),(EXACT((#REF!),PROPER(TEXT(AQ100,"dddd"))))),"",IF(#REF!=1,IF(AND((AN101=""),(AO101=""),(AP101="")),INDEX(#REF!,MATCH(AQ$4,#REF!,0),MATCH(#REF!,#REF!,0)),""),IF(#REF!=2,IF(AP101="",INDEX(#REF!,MATCH(AQ$4,#REF!,0),MATCH(#REF!,#REF!,0)),""),IF(#REF!=4,INDEX(#REF!,MATCH(AQ$4,#REF!,0),MATCH(#REF!,#REF!,0)),"")))))</f>
        <v>#REF!</v>
      </c>
      <c r="AR101" s="67" t="e">
        <f>IF(EXACT((#REF!),(PROPER(TEXT(AR$3,"dddd")))),"",IF(AND(EXACT((#REF!),(PROPER(TEXT(AQ$3,"dddd")))),(EXACT((#REF!),PROPER(TEXT(AR100,"dddd"))))),"",IF(#REF!=1,IF(AND((AO101=""),(AP101=""),(AQ101="")),INDEX(#REF!,MATCH(AR$4,#REF!,0),MATCH(#REF!,#REF!,0)),""),IF(#REF!=2,IF(AQ101="",INDEX(#REF!,MATCH(AR$4,#REF!,0),MATCH(#REF!,#REF!,0)),""),IF(#REF!=4,INDEX(#REF!,MATCH(AR$4,#REF!,0),MATCH(#REF!,#REF!,0)),"")))))</f>
        <v>#REF!</v>
      </c>
      <c r="AS101" s="67" t="e">
        <f>IF(EXACT((#REF!),(PROPER(TEXT(AS$3,"dddd")))),"",IF(AND(EXACT((#REF!),(PROPER(TEXT(AR$3,"dddd")))),(EXACT((#REF!),PROPER(TEXT(AS100,"dddd"))))),"",IF(#REF!=1,IF(AND((AP101=""),(AQ101=""),(AR101="")),INDEX(#REF!,MATCH(AS$4,#REF!,0),MATCH(#REF!,#REF!,0)),""),IF(#REF!=2,IF(AR101="",INDEX(#REF!,MATCH(AS$4,#REF!,0),MATCH(#REF!,#REF!,0)),""),IF(#REF!=4,INDEX(#REF!,MATCH(AS$4,#REF!,0),MATCH(#REF!,#REF!,0)),"")))))</f>
        <v>#REF!</v>
      </c>
      <c r="AT101" s="67" t="e">
        <f>IF(EXACT((#REF!),(PROPER(TEXT(AT$3,"dddd")))),"",IF(AND(EXACT((#REF!),(PROPER(TEXT(AS$3,"dddd")))),(EXACT((#REF!),PROPER(TEXT(AT100,"dddd"))))),"",IF(#REF!=1,IF(AND((AQ101=""),(AR101=""),(AS101="")),INDEX(#REF!,MATCH(AT$4,#REF!,0),MATCH(#REF!,#REF!,0)),""),IF(#REF!=2,IF(AS101="",INDEX(#REF!,MATCH(AT$4,#REF!,0),MATCH(#REF!,#REF!,0)),""),IF(#REF!=4,INDEX(#REF!,MATCH(AT$4,#REF!,0),MATCH(#REF!,#REF!,0)),"")))))</f>
        <v>#REF!</v>
      </c>
      <c r="AU101" s="67" t="e">
        <f>IF(EXACT((#REF!),(PROPER(TEXT(AU$3,"dddd")))),"",IF(AND(EXACT((#REF!),(PROPER(TEXT(AT$3,"dddd")))),(EXACT((#REF!),PROPER(TEXT(AU100,"dddd"))))),"",IF(#REF!=1,IF(AND((AR101=""),(AS101=""),(AT101="")),INDEX(#REF!,MATCH(AU$4,#REF!,0),MATCH(#REF!,#REF!,0)),""),IF(#REF!=2,IF(AT101="",INDEX(#REF!,MATCH(AU$4,#REF!,0),MATCH(#REF!,#REF!,0)),""),IF(#REF!=4,INDEX(#REF!,MATCH(AU$4,#REF!,0),MATCH(#REF!,#REF!,0)),"")))))</f>
        <v>#REF!</v>
      </c>
      <c r="AV101" s="68" t="e">
        <f>IF(EXACT((#REF!),(PROPER(TEXT(AV$3,"dddd")))),"",IF(AND(EXACT((#REF!),(PROPER(TEXT(AU$3,"dddd")))),(EXACT((#REF!),PROPER(TEXT(AV100,"dddd"))))),"",IF(#REF!=1,IF(AND((AS101=""),(AT101=""),(AU101="")),INDEX(#REF!,MATCH(AV$4,#REF!,0),MATCH(#REF!,#REF!,0)),""),IF(#REF!=2,IF(AU101="",INDEX(#REF!,MATCH(AV$4,#REF!,0),MATCH(#REF!,#REF!,0)),""),IF(#REF!=4,INDEX(#REF!,MATCH(AV$4,#REF!,0),MATCH(#REF!,#REF!,0)),"")))))</f>
        <v>#REF!</v>
      </c>
      <c r="AW101" s="68" t="e">
        <f>IF(EXACT((#REF!),(PROPER(TEXT(AW$3,"dddd")))),"",IF(AND(EXACT((#REF!),(PROPER(TEXT(AV$3,"dddd")))),(EXACT((#REF!),PROPER(TEXT(AW100,"dddd"))))),"",IF(#REF!=1,IF(AND((AT101=""),(AU101=""),(AV101="")),INDEX(#REF!,MATCH(AW$4,#REF!,0),MATCH(#REF!,#REF!,0)),""),IF(#REF!=2,IF(AV101="",INDEX(#REF!,MATCH(AW$4,#REF!,0),MATCH(#REF!,#REF!,0)),""),IF(#REF!=4,INDEX(#REF!,MATCH(AW$4,#REF!,0),MATCH(#REF!,#REF!,0)),"")))))</f>
        <v>#REF!</v>
      </c>
      <c r="AX101" s="68" t="e">
        <f>IF(EXACT((#REF!),(PROPER(TEXT(AX$3,"dddd")))),"",IF(AND(EXACT((#REF!),(PROPER(TEXT(AW$3,"dddd")))),(EXACT((#REF!),PROPER(TEXT(AX100,"dddd"))))),"",IF(#REF!=1,IF(AND((AU101=""),(AV101=""),(AW101="")),INDEX(#REF!,MATCH(AX$4,#REF!,0),MATCH(#REF!,#REF!,0)),""),IF(#REF!=2,IF(AW101="",INDEX(#REF!,MATCH(AX$4,#REF!,0),MATCH(#REF!,#REF!,0)),""),IF(#REF!=4,INDEX(#REF!,MATCH(AX$4,#REF!,0),MATCH(#REF!,#REF!,0)),"")))))</f>
        <v>#REF!</v>
      </c>
      <c r="AY101" s="68" t="e">
        <f>IF(EXACT((#REF!),(PROPER(TEXT(AY$3,"dddd")))),"",IF(AND(EXACT((#REF!),(PROPER(TEXT(AX$3,"dddd")))),(EXACT((#REF!),PROPER(TEXT(AY100,"dddd"))))),"",IF(#REF!=1,IF(AND((AV101=""),(AW101=""),(AX101="")),INDEX(#REF!,MATCH(AY$4,#REF!,0),MATCH(#REF!,#REF!,0)),""),IF(#REF!=2,IF(AX101="",INDEX(#REF!,MATCH(AY$4,#REF!,0),MATCH(#REF!,#REF!,0)),""),IF(#REF!=4,INDEX(#REF!,MATCH(AY$4,#REF!,0),MATCH(#REF!,#REF!,0)),"")))))</f>
        <v>#REF!</v>
      </c>
      <c r="AZ101" s="67" t="e">
        <f>IF(EXACT((#REF!),(PROPER(TEXT(AZ$3,"dddd")))),"",IF(AND(EXACT((#REF!),(PROPER(TEXT(AY$3,"dddd")))),(EXACT((#REF!),PROPER(TEXT(AZ100,"dddd"))))),"",IF(#REF!=1,IF(AND((AW101=""),(AX101=""),(AY101="")),INDEX(#REF!,MATCH(AZ$4,#REF!,0),MATCH(#REF!,#REF!,0)),""),IF(#REF!=2,IF(AY101="",INDEX(#REF!,MATCH(AZ$4,#REF!,0),MATCH(#REF!,#REF!,0)),""),IF(#REF!=4,INDEX(#REF!,MATCH(AZ$4,#REF!,0),MATCH(#REF!,#REF!,0)),"")))))</f>
        <v>#REF!</v>
      </c>
      <c r="BA101" s="67" t="e">
        <f>IF(EXACT((#REF!),(PROPER(TEXT(BA$3,"dddd")))),"",IF(AND(EXACT((#REF!),(PROPER(TEXT(AZ$3,"dddd")))),(EXACT((#REF!),PROPER(TEXT(BA100,"dddd"))))),"",IF(#REF!=1,IF(AND((AX101=""),(AY101=""),(AZ101="")),INDEX(#REF!,MATCH(BA$4,#REF!,0),MATCH(#REF!,#REF!,0)),""),IF(#REF!=2,IF(AZ101="",INDEX(#REF!,MATCH(BA$4,#REF!,0),MATCH(#REF!,#REF!,0)),""),IF(#REF!=4,INDEX(#REF!,MATCH(BA$4,#REF!,0),MATCH(#REF!,#REF!,0)),"")))))</f>
        <v>#REF!</v>
      </c>
      <c r="BB101" s="67" t="e">
        <f>IF(EXACT((#REF!),(PROPER(TEXT(BB$3,"dddd")))),"",IF(AND(EXACT((#REF!),(PROPER(TEXT(BA$3,"dddd")))),(EXACT((#REF!),PROPER(TEXT(BB100,"dddd"))))),"",IF(#REF!=1,IF(AND((AY101=""),(AZ101=""),(BA101="")),INDEX(#REF!,MATCH(BB$4,#REF!,0),MATCH(#REF!,#REF!,0)),""),IF(#REF!=2,IF(BA101="",INDEX(#REF!,MATCH(BB$4,#REF!,0),MATCH(#REF!,#REF!,0)),""),IF(#REF!=4,INDEX(#REF!,MATCH(BB$4,#REF!,0),MATCH(#REF!,#REF!,0)),"")))))</f>
        <v>#REF!</v>
      </c>
      <c r="BC101" s="67" t="e">
        <f>IF(EXACT((#REF!),(PROPER(TEXT(BC$3,"dddd")))),"",IF(AND(EXACT((#REF!),(PROPER(TEXT(BB$3,"dddd")))),(EXACT((#REF!),PROPER(TEXT(BC100,"dddd"))))),"",IF(#REF!=1,IF(AND((AZ101=""),(BA101=""),(BB101="")),INDEX(#REF!,MATCH(BC$4,#REF!,0),MATCH(#REF!,#REF!,0)),""),IF(#REF!=2,IF(BB101="",INDEX(#REF!,MATCH(BC$4,#REF!,0),MATCH(#REF!,#REF!,0)),""),IF(#REF!=4,INDEX(#REF!,MATCH(BC$4,#REF!,0),MATCH(#REF!,#REF!,0)),"")))))</f>
        <v>#REF!</v>
      </c>
      <c r="BD101" s="68" t="e">
        <f>IF(EXACT((#REF!),(PROPER(TEXT(BD$3,"dddd")))),"",IF(AND(EXACT((#REF!),(PROPER(TEXT(BC$3,"dddd")))),(EXACT((#REF!),PROPER(TEXT(BD100,"dddd"))))),"",IF(#REF!=1,IF(AND((BA101=""),(BB101=""),(BC101="")),INDEX(#REF!,MATCH(BD$4,#REF!,0),MATCH(#REF!,#REF!,0)),""),IF(#REF!=2,IF(BC101="",INDEX(#REF!,MATCH(BD$4,#REF!,0),MATCH(#REF!,#REF!,0)),""),IF(#REF!=4,INDEX(#REF!,MATCH(BD$4,#REF!,0),MATCH(#REF!,#REF!,0)),"")))))</f>
        <v>#REF!</v>
      </c>
      <c r="BE101" s="68" t="e">
        <f>IF(EXACT((#REF!),(PROPER(TEXT(BE$3,"dddd")))),"",IF(AND(EXACT((#REF!),(PROPER(TEXT(BD$3,"dddd")))),(EXACT((#REF!),PROPER(TEXT(BE100,"dddd"))))),"",IF(#REF!=1,IF(AND((BB101=""),(BC101=""),(BD101="")),INDEX(#REF!,MATCH(BE$4,#REF!,0),MATCH(#REF!,#REF!,0)),""),IF(#REF!=2,IF(BD101="",INDEX(#REF!,MATCH(BE$4,#REF!,0),MATCH(#REF!,#REF!,0)),""),IF(#REF!=4,INDEX(#REF!,MATCH(BE$4,#REF!,0),MATCH(#REF!,#REF!,0)),"")))))</f>
        <v>#REF!</v>
      </c>
      <c r="BF101" s="68" t="e">
        <f>IF(EXACT((#REF!),(PROPER(TEXT(BF$3,"dddd")))),"",IF(AND(EXACT((#REF!),(PROPER(TEXT(BE$3,"dddd")))),(EXACT((#REF!),PROPER(TEXT(BF100,"dddd"))))),"",IF(#REF!=1,IF(AND((BC101=""),(BD101=""),(BE101="")),INDEX(#REF!,MATCH(BF$4,#REF!,0),MATCH(#REF!,#REF!,0)),""),IF(#REF!=2,IF(BE101="",INDEX(#REF!,MATCH(BF$4,#REF!,0),MATCH(#REF!,#REF!,0)),""),IF(#REF!=4,INDEX(#REF!,MATCH(BF$4,#REF!,0),MATCH(#REF!,#REF!,0)),"")))))</f>
        <v>#REF!</v>
      </c>
      <c r="BG101" s="68" t="e">
        <f>IF(EXACT((#REF!),(PROPER(TEXT(BG$3,"dddd")))),"",IF(AND(EXACT((#REF!),(PROPER(TEXT(BF$3,"dddd")))),(EXACT((#REF!),PROPER(TEXT(BG100,"dddd"))))),"",IF(#REF!=1,IF(AND((BD101=""),(BE101=""),(BF101="")),INDEX(#REF!,MATCH(BG$4,#REF!,0),MATCH(#REF!,#REF!,0)),""),IF(#REF!=2,IF(BF101="",INDEX(#REF!,MATCH(BG$4,#REF!,0),MATCH(#REF!,#REF!,0)),""),IF(#REF!=4,INDEX(#REF!,MATCH(BG$4,#REF!,0),MATCH(#REF!,#REF!,0)),"")))))</f>
        <v>#REF!</v>
      </c>
    </row>
    <row r="102" spans="1:59" ht="26.25" customHeight="1" x14ac:dyDescent="0.25">
      <c r="A102" s="75" t="e">
        <f t="shared" si="2"/>
        <v>#REF!</v>
      </c>
      <c r="B102" s="52" t="s">
        <v>268</v>
      </c>
      <c r="C102" s="52" t="s">
        <v>207</v>
      </c>
      <c r="D102" s="52" t="s">
        <v>208</v>
      </c>
      <c r="E102" s="52" t="s">
        <v>207</v>
      </c>
      <c r="F102" s="72" t="e">
        <f>IF(ISNA(VLOOKUP(E102,#REF!,2,FALSE)),"",VLOOKUP(E102,#REF!,2,FALSE))</f>
        <v>#REF!</v>
      </c>
      <c r="G102" s="72" t="e">
        <f>IF(ISNA(VLOOKUP(E102,#REF!,3,0)),"",VLOOKUP(E102,#REF!,3,0))</f>
        <v>#REF!</v>
      </c>
      <c r="H102" s="67" t="e">
        <f>IF(EXACT((#REF!),(PROPER(TEXT(H$3,"dddd")))),"",IF(EXACT(H$4,#REF!),IF(#REF!=4,INDEX(#REF!,MATCH(H$4,#REF!,0),MATCH(#REF!,#REF!,0)),INDEX(#REF!,MATCH(#REF!,#REF!,0),MATCH(#REF!,#REF!,0))),""))</f>
        <v>#REF!</v>
      </c>
      <c r="I102" s="67" t="e">
        <f>IF(EXACT((#REF!),(PROPER(TEXT(I$3,"dddd")))),"",IF(EXACT(I$4,#REF!),IF(H102="",IF(OR((#REF!=4),(#REF!=3),(#REF!=2),(#REF!=1)),INDEX(#REF!,MATCH(I$4,#REF!,0),MATCH(#REF!,#REF!,0)),"")),IF(#REF!=4,IF(H102="","",INDEX(#REF!,MATCH(I$4,#REF!,0),MATCH(#REF!,#REF!,0))),IF(#REF!=2,IF(H102="",IF(OR((#REF!="Semana1"),(#REF!="Semana2")),INDEX(#REF!,MATCH(I$4,#REF!,0),MATCH(#REF!,#REF!,0)),""),""),IF(#REF!=1,IF(H102="",IF(#REF!="Semana2","",""),""))))))</f>
        <v>#REF!</v>
      </c>
      <c r="J102" s="67" t="e">
        <f>IF(EXACT(J$4,#REF!),IF(I102="",IF(OR((#REF!=4),(#REF!=3),(#REF!=2),(#REF!=1)),INDEX(#REF!,MATCH(J$4,#REF!,0),MATCH(#REF!,#REF!,0)),"")),IF(#REF!=4,IF(I102="","",INDEX(#REF!,MATCH(J$4,#REF!,0),MATCH(#REF!,#REF!,0))),IF(#REF!=2,IF(I102="",IF(OR((#REF!="Semana1"),(#REF!="Semana2"),(#REF!="Semana3")),INDEX(#REF!,MATCH(J$4,#REF!,0),MATCH(#REF!,#REF!,0)),""),""),IF(#REF!=1,IF(I102="",IF(#REF!="Semana3","",""),"")))))</f>
        <v>#REF!</v>
      </c>
      <c r="K102" s="67" t="e">
        <f>IF(EXACT(K$4,#REF!),IF(J102="",IF(OR((#REF!=4),(#REF!=3),(#REF!=2),(#REF!=1)),INDEX(#REF!,MATCH(K$4,#REF!,0),MATCH(#REF!,#REF!,0)),"")),IF(#REF!=4,IF(J102="","",INDEX(#REF!,MATCH(K$4,#REF!,0),MATCH(#REF!,#REF!,0))),IF(#REF!=2,IF(J102="",IF(OR((#REF!="Semana1"),(#REF!="Semana2"),(#REF!="Semana3"),(#REF!="Semana4")),INDEX(#REF!,MATCH(K$4,#REF!,0),MATCH(#REF!,#REF!,0)),""),""),IF(#REF!=1,IF(J102="",IF(#REF!="Semana4","",""),"")))))</f>
        <v>#REF!</v>
      </c>
      <c r="L102" s="67" t="e">
        <f>IF(EXACT(L$4,#REF!),IF(K102="",IF(OR((#REF!=4),(#REF!=3),(#REF!=2),(#REF!=1)),INDEX(#REF!,MATCH(L$4,#REF!,0),MATCH(#REF!,#REF!,0)),"")),IF(#REF!=4,IF(K102="","",INDEX(#REF!,MATCH(L$4,#REF!,0),MATCH(#REF!,#REF!,0))),IF(#REF!=2,IF(K102="",IF(OR((#REF!="Semana1"),(#REF!="Semana2"),(#REF!="Semana3"),(#REF!="Semana4"),(#REF!="Semana5")),INDEX(#REF!,MATCH(L$4,#REF!,0),MATCH(#REF!,#REF!,0)),""),""),IF(#REF!=1,IF(AND((#REF!="Semana1"),(I102=""),(J102=""),(K102="")),INDEX(#REF!,MATCH(L$4,#REF!,0),MATCH(#REF!,#REF!,0)),IF(AND((#REF!="Semana5"),(K102="")),INDEX(#REF!,MATCH(L$4,#REF!,0),MATCH(#REF!,#REF!,0)),""))))))</f>
        <v>#REF!</v>
      </c>
      <c r="M102" s="68" t="e">
        <f>IF(EXACT(M$4,#REF!),IF(L102="",IF(OR((#REF!=4),(#REF!=3),(#REF!=2),(#REF!=1)),INDEX(#REF!,MATCH(M$4,#REF!,0),MATCH(#REF!,#REF!,0)),"")),IF(#REF!=4,IF(L102="","",INDEX(#REF!,MATCH(M$4,#REF!,0),MATCH(#REF!,#REF!,0))),IF(#REF!=2,IF(L102="",IF(OR((#REF!="Semana1"),(#REF!="Semana2"),(#REF!="Semana3"),(#REF!="Semana4"),(#REF!="Semana5")),INDEX(#REF!,MATCH(M$4,#REF!,0),MATCH(#REF!,#REF!,0)),""),""),IF(#REF!=1,IF(AND((#REF!="Semana2"),(J102=""),(K102=""),(L102="")),INDEX(#REF!,MATCH(M$4,#REF!,0),MATCH(#REF!,#REF!,0)),IF(AND((#REF!="Semana6"),(L102="")),INDEX(#REF!,MATCH(M$4,#REF!,0),MATCH(#REF!,#REF!,0)),""))))))</f>
        <v>#REF!</v>
      </c>
      <c r="N102" s="68" t="e">
        <f>IF(EXACT(N$4,#REF!),IF(M102="",IF(OR((#REF!=4),(#REF!=3),(#REF!=2),(#REF!=1)),INDEX(#REF!,MATCH(N$4,#REF!,0),MATCH(#REF!,#REF!,0)),"")),IF(#REF!=4,IF(M102="","",INDEX(#REF!,MATCH(N$4,#REF!,0),MATCH(#REF!,#REF!,0))),IF(#REF!=2,IF(M102="",IF(OR((#REF!="Semana1"),(#REF!="Semana2"),(#REF!="Semana3"),(#REF!="Semana4"),(#REF!="Semana5")),INDEX(#REF!,MATCH(N$4,#REF!,0),MATCH(#REF!,#REF!,0)),""),""),IF(#REF!=1,IF(AND((#REF!="Semana3"),(K102=""),(L102=""),(M102="")),INDEX(#REF!,MATCH(N$4,#REF!,0),MATCH(#REF!,#REF!,0)),IF(AND((#REF!="Semana7"),(M102="")),INDEX(#REF!,MATCH(N$4,#REF!,0),MATCH(#REF!,#REF!,0)),""))))))</f>
        <v>#REF!</v>
      </c>
      <c r="O102" s="68" t="e">
        <f>IF(EXACT(O$4,#REF!),IF(N102="",IF(OR((#REF!=4),(#REF!=3),(#REF!=2),(#REF!=1)),INDEX(#REF!,MATCH(O$4,#REF!,0),MATCH(#REF!,#REF!,0)),"")),IF(#REF!=4,IF(N102="","",INDEX(#REF!,MATCH(O$4,#REF!,0),MATCH(#REF!,#REF!,0))),IF(#REF!=2,IF(N102="",IF(OR((#REF!="Semana1"),(#REF!="Semana2"),(#REF!="Semana3"),(#REF!="Semana4"),(#REF!="Semana5"),(#REF!="Semana6"),(#REF!="Semana7"),(#REF!="Semana8")),INDEX(#REF!,MATCH(O$4,#REF!,0),MATCH(#REF!,#REF!,0)),""),""),IF(#REF!=1,IF(AND((L102=""),(M102=""),(N102="")),INDEX(#REF!,MATCH(O$4,#REF!,0),MATCH(#REF!,#REF!,0)),""),""))))</f>
        <v>#REF!</v>
      </c>
      <c r="P102" s="68" t="e">
        <f>IF(EXACT((#REF!),(PROPER(TEXT(P$3,"dddd")))),"",IF(AND(EXACT((#REF!),(PROPER(TEXT(O$3,"dddd")))),(EXACT((#REF!),PROPER(TEXT(P101,"dddd"))))),"",IF(#REF!=1,IF(AND((M102=""),(N102=""),(O102="")),INDEX(#REF!,MATCH(P$4,#REF!,0),MATCH(#REF!,#REF!,0)),""),IF(#REF!=2,IF(O102="",INDEX(#REF!,MATCH(P$4,#REF!,0),MATCH(#REF!,#REF!,0)),""),IF(#REF!=4,INDEX(#REF!,MATCH(P$4,#REF!,0),MATCH(#REF!,#REF!,0)),"")))))</f>
        <v>#REF!</v>
      </c>
      <c r="Q102" s="67" t="e">
        <f>IF(EXACT((#REF!),(PROPER(TEXT(Q$3,"dddd")))),"",IF(AND(EXACT((#REF!),(PROPER(TEXT(P$3,"dddd")))),(EXACT((#REF!),PROPER(TEXT(Q101,"dddd"))))),"",IF(#REF!=1,IF(AND((N102=""),(O102=""),(P102="")),INDEX(#REF!,MATCH(Q$4,#REF!,0),MATCH(#REF!,#REF!,0)),""),IF(#REF!=2,IF(P102="",INDEX(#REF!,MATCH(Q$4,#REF!,0),MATCH(#REF!,#REF!,0)),""),IF(#REF!=4,INDEX(#REF!,MATCH(Q$4,#REF!,0),MATCH(#REF!,#REF!,0)),"")))))</f>
        <v>#REF!</v>
      </c>
      <c r="R102" s="67" t="e">
        <f>IF(EXACT((#REF!),(PROPER(TEXT(R$3,"dddd")))),"",IF(AND(EXACT((#REF!),(PROPER(TEXT(Q$3,"dddd")))),(EXACT((#REF!),PROPER(TEXT(R101,"dddd"))))),"",IF(#REF!=1,IF(AND((O102=""),(P102=""),(Q102="")),INDEX(#REF!,MATCH(R$4,#REF!,0),MATCH(#REF!,#REF!,0)),""),IF(#REF!=2,IF(Q102="",INDEX(#REF!,MATCH(R$4,#REF!,0),MATCH(#REF!,#REF!,0)),""),IF(#REF!=4,INDEX(#REF!,MATCH(R$4,#REF!,0),MATCH(#REF!,#REF!,0)),"")))))</f>
        <v>#REF!</v>
      </c>
      <c r="S102" s="67" t="e">
        <f>IF(EXACT((#REF!),(PROPER(TEXT(S$3,"dddd")))),"",IF(AND(EXACT((#REF!),(PROPER(TEXT(R$3,"dddd")))),(EXACT((#REF!),PROPER(TEXT(S101,"dddd"))))),"",IF(#REF!=1,IF(AND((P102=""),(Q102=""),(R102="")),INDEX(#REF!,MATCH(S$4,#REF!,0),MATCH(#REF!,#REF!,0)),""),IF(#REF!=2,IF(R102="",INDEX(#REF!,MATCH(S$4,#REF!,0),MATCH(#REF!,#REF!,0)),""),IF(#REF!=4,INDEX(#REF!,MATCH(S$4,#REF!,0),MATCH(#REF!,#REF!,0)),"")))))</f>
        <v>#REF!</v>
      </c>
      <c r="T102" s="67" t="e">
        <f>IF(EXACT((#REF!),(PROPER(TEXT(T$3,"dddd")))),"",IF(AND(EXACT((#REF!),(PROPER(TEXT(S$3,"dddd")))),(EXACT((#REF!),PROPER(TEXT(T101,"dddd"))))),"",IF(#REF!=1,IF(AND((Q102=""),(R102=""),(S102="")),INDEX(#REF!,MATCH(T$4,#REF!,0),MATCH(#REF!,#REF!,0)),""),IF(#REF!=2,IF(S102="",INDEX(#REF!,MATCH(T$4,#REF!,0),MATCH(#REF!,#REF!,0)),""),IF(#REF!=4,INDEX(#REF!,MATCH(T$4,#REF!,0),MATCH(#REF!,#REF!,0)),"")))))</f>
        <v>#REF!</v>
      </c>
      <c r="U102" s="68" t="e">
        <f>IF(EXACT((#REF!),(PROPER(TEXT(U$3,"dddd")))),"",IF(AND(EXACT((#REF!),(PROPER(TEXT(T$3,"dddd")))),(EXACT((#REF!),PROPER(TEXT(U101,"dddd"))))),"",IF(#REF!=1,IF(AND((R102=""),(S102=""),(T102="")),INDEX(#REF!,MATCH(U$4,#REF!,0),MATCH(#REF!,#REF!,0)),""),IF(#REF!=2,IF(T102="",INDEX(#REF!,MATCH(U$4,#REF!,0),MATCH(#REF!,#REF!,0)),""),IF(#REF!=4,INDEX(#REF!,MATCH(U$4,#REF!,0),MATCH(#REF!,#REF!,0)),"")))))</f>
        <v>#REF!</v>
      </c>
      <c r="V102" s="68" t="e">
        <f>IF(EXACT((#REF!),(PROPER(TEXT(V$3,"dddd")))),"",IF(AND(EXACT((#REF!),(PROPER(TEXT(U$3,"dddd")))),(EXACT((#REF!),PROPER(TEXT(V101,"dddd"))))),"",IF(#REF!=1,IF(AND((S102=""),(T102=""),(U102="")),INDEX(#REF!,MATCH(V$4,#REF!,0),MATCH(#REF!,#REF!,0)),""),IF(#REF!=2,IF(U102="",INDEX(#REF!,MATCH(V$4,#REF!,0),MATCH(#REF!,#REF!,0)),""),IF(#REF!=4,INDEX(#REF!,MATCH(V$4,#REF!,0),MATCH(#REF!,#REF!,0)),"")))))</f>
        <v>#REF!</v>
      </c>
      <c r="W102" s="68" t="e">
        <f>IF(EXACT((#REF!),(PROPER(TEXT(W$3,"dddd")))),"",IF(AND(EXACT((#REF!),(PROPER(TEXT(V$3,"dddd")))),(EXACT((#REF!),PROPER(TEXT(W101,"dddd"))))),"",IF(#REF!=1,IF(AND((T102=""),(U102=""),(V102="")),INDEX(#REF!,MATCH(W$4,#REF!,0),MATCH(#REF!,#REF!,0)),""),IF(#REF!=2,IF(V102="",INDEX(#REF!,MATCH(W$4,#REF!,0),MATCH(#REF!,#REF!,0)),""),IF(#REF!=4,INDEX(#REF!,MATCH(W$4,#REF!,0),MATCH(#REF!,#REF!,0)),"")))))</f>
        <v>#REF!</v>
      </c>
      <c r="X102" s="68" t="e">
        <f>IF(EXACT((#REF!),(PROPER(TEXT(X$3,"dddd")))),"",IF(AND(EXACT((#REF!),(PROPER(TEXT(W$3,"dddd")))),(EXACT((#REF!),PROPER(TEXT(X101,"dddd"))))),"",IF(#REF!=1,IF(AND((U102=""),(V102=""),(W102="")),INDEX(#REF!,MATCH(X$4,#REF!,0),MATCH(#REF!,#REF!,0)),""),IF(#REF!=2,IF(W102="",INDEX(#REF!,MATCH(X$4,#REF!,0),MATCH(#REF!,#REF!,0)),""),IF(#REF!=4,INDEX(#REF!,MATCH(X$4,#REF!,0),MATCH(#REF!,#REF!,0)),"")))))</f>
        <v>#REF!</v>
      </c>
      <c r="Y102" s="67" t="e">
        <f>IF(EXACT((#REF!),(PROPER(TEXT(Y$3,"dddd")))),"",IF(AND(EXACT((#REF!),(PROPER(TEXT(X$3,"dddd")))),(EXACT((#REF!),PROPER(TEXT(Y101,"dddd"))))),"",IF(#REF!=1,IF(AND((V102=""),(W102=""),(X102="")),INDEX(#REF!,MATCH(Y$4,#REF!,0),MATCH(#REF!,#REF!,0)),""),IF(#REF!=2,IF(X102="",INDEX(#REF!,MATCH(Y$4,#REF!,0),MATCH(#REF!,#REF!,0)),""),IF(#REF!=4,INDEX(#REF!,MATCH(Y$4,#REF!,0),MATCH(#REF!,#REF!,0)),"")))))</f>
        <v>#REF!</v>
      </c>
      <c r="Z102" s="67" t="e">
        <f>IF(EXACT((#REF!),(PROPER(TEXT(Z$3,"dddd")))),"",IF(AND(EXACT((#REF!),(PROPER(TEXT(Y$3,"dddd")))),(EXACT((#REF!),PROPER(TEXT(Z101,"dddd"))))),"",IF(#REF!=1,IF(AND((W102=""),(X102=""),(Y102="")),INDEX(#REF!,MATCH(Z$4,#REF!,0),MATCH(#REF!,#REF!,0)),""),IF(#REF!=2,IF(Y102="",INDEX(#REF!,MATCH(Z$4,#REF!,0),MATCH(#REF!,#REF!,0)),""),IF(#REF!=4,INDEX(#REF!,MATCH(Z$4,#REF!,0),MATCH(#REF!,#REF!,0)),"")))))</f>
        <v>#REF!</v>
      </c>
      <c r="AA102" s="67" t="e">
        <f>IF(EXACT((#REF!),(PROPER(TEXT(AA$3,"dddd")))),"",IF(AND(EXACT((#REF!),(PROPER(TEXT(Z$3,"dddd")))),(EXACT((#REF!),PROPER(TEXT(AA101,"dddd"))))),"",IF(#REF!=1,IF(AND((X102=""),(Y102=""),(Z102="")),INDEX(#REF!,MATCH(AA$4,#REF!,0),MATCH(#REF!,#REF!,0)),""),IF(#REF!=2,IF(Z102="",INDEX(#REF!,MATCH(AA$4,#REF!,0),MATCH(#REF!,#REF!,0)),""),IF(#REF!=4,INDEX(#REF!,MATCH(AA$4,#REF!,0),MATCH(#REF!,#REF!,0)),"")))))</f>
        <v>#REF!</v>
      </c>
      <c r="AB102" s="67" t="e">
        <f>IF(EXACT((#REF!),(PROPER(TEXT(AB$3,"dddd")))),"",IF(AND(EXACT((#REF!),(PROPER(TEXT(AA$3,"dddd")))),(EXACT((#REF!),PROPER(TEXT(AB101,"dddd"))))),"",IF(#REF!=1,IF(AND((Y102=""),(Z102=""),(AA102="")),INDEX(#REF!,MATCH(AB$4,#REF!,0),MATCH(#REF!,#REF!,0)),""),IF(#REF!=2,IF(AA102="",INDEX(#REF!,MATCH(AB$4,#REF!,0),MATCH(#REF!,#REF!,0)),""),IF(#REF!=4,INDEX(#REF!,MATCH(AB$4,#REF!,0),MATCH(#REF!,#REF!,0)),"")))))</f>
        <v>#REF!</v>
      </c>
      <c r="AC102" s="67" t="e">
        <f>IF(EXACT((#REF!),(PROPER(TEXT(AC$3,"dddd")))),"",IF(AND(EXACT((#REF!),(PROPER(TEXT(AB$3,"dddd")))),(EXACT((#REF!),PROPER(TEXT(AC101,"dddd"))))),"",IF(#REF!=1,IF(AND((Z102=""),(AA102=""),(AB102="")),INDEX(#REF!,MATCH(AC$4,#REF!,0),MATCH(#REF!,#REF!,0)),""),IF(#REF!=2,IF(AB102="",INDEX(#REF!,MATCH(AC$4,#REF!,0),MATCH(#REF!,#REF!,0)),""),IF(#REF!=4,INDEX(#REF!,MATCH(AC$4,#REF!,0),MATCH(#REF!,#REF!,0)),"")))))</f>
        <v>#REF!</v>
      </c>
      <c r="AD102" s="68" t="e">
        <f>IF(EXACT((#REF!),(PROPER(TEXT(AD$3,"dddd")))),"",IF(AND(EXACT((#REF!),(PROPER(TEXT(AC$3,"dddd")))),(EXACT((#REF!),PROPER(TEXT(AD101,"dddd"))))),"",IF(#REF!=1,IF(AND((AA102=""),(AB102=""),(AC102="")),INDEX(#REF!,MATCH(AD$4,#REF!,0),MATCH(#REF!,#REF!,0)),""),IF(#REF!=2,IF(AC102="",INDEX(#REF!,MATCH(AD$4,#REF!,0),MATCH(#REF!,#REF!,0)),""),IF(#REF!=4,INDEX(#REF!,MATCH(AD$4,#REF!,0),MATCH(#REF!,#REF!,0)),"")))))</f>
        <v>#REF!</v>
      </c>
      <c r="AE102" s="68" t="e">
        <f>IF(EXACT((#REF!),(PROPER(TEXT(AE$3,"dddd")))),"",IF(AND(EXACT((#REF!),(PROPER(TEXT(AD$3,"dddd")))),(EXACT((#REF!),PROPER(TEXT(AE101,"dddd"))))),"",IF(#REF!=1,IF(AND((AB102=""),(AC102=""),(AD102="")),INDEX(#REF!,MATCH(AE$4,#REF!,0),MATCH(#REF!,#REF!,0)),""),IF(#REF!=2,IF(AD102="",INDEX(#REF!,MATCH(AE$4,#REF!,0),MATCH(#REF!,#REF!,0)),""),IF(#REF!=4,INDEX(#REF!,MATCH(AE$4,#REF!,0),MATCH(#REF!,#REF!,0)),"")))))</f>
        <v>#REF!</v>
      </c>
      <c r="AF102" s="68" t="e">
        <f>IF(EXACT((#REF!),(PROPER(TEXT(AF$3,"dddd")))),"",IF(AND(EXACT((#REF!),(PROPER(TEXT(AE$3,"dddd")))),(EXACT((#REF!),PROPER(TEXT(AF101,"dddd"))))),"",IF(#REF!=1,IF(AND((AC102=""),(AD102=""),(AE102="")),INDEX(#REF!,MATCH(AF$4,#REF!,0),MATCH(#REF!,#REF!,0)),""),IF(#REF!=2,IF(AE102="",INDEX(#REF!,MATCH(AF$4,#REF!,0),MATCH(#REF!,#REF!,0)),""),IF(#REF!=4,INDEX(#REF!,MATCH(AF$4,#REF!,0),MATCH(#REF!,#REF!,0)),"")))))</f>
        <v>#REF!</v>
      </c>
      <c r="AG102" s="68" t="e">
        <f>IF(EXACT((#REF!),(PROPER(TEXT(AG$3,"dddd")))),"",IF(AND(EXACT((#REF!),(PROPER(TEXT(AF$3,"dddd")))),(EXACT((#REF!),PROPER(TEXT(AG101,"dddd"))))),"",IF(#REF!=1,IF(AND((AD102=""),(AE102=""),(AF102="")),INDEX(#REF!,MATCH(AG$4,#REF!,0),MATCH(#REF!,#REF!,0)),""),IF(#REF!=2,IF(AF102="",INDEX(#REF!,MATCH(AG$4,#REF!,0),MATCH(#REF!,#REF!,0)),""),IF(#REF!=4,INDEX(#REF!,MATCH(AG$4,#REF!,0),MATCH(#REF!,#REF!,0)),"")))))</f>
        <v>#REF!</v>
      </c>
      <c r="AH102" s="67" t="e">
        <f>IF(EXACT((#REF!),(PROPER(TEXT(AH$3,"dddd")))),"",IF(AND(EXACT((#REF!),(PROPER(TEXT(AG$3,"dddd")))),(EXACT((#REF!),PROPER(TEXT(AH101,"dddd"))))),"",IF(#REF!=1,IF(AND((AE102=""),(AF102=""),(AG102="")),INDEX(#REF!,MATCH(AH$4,#REF!,0),MATCH(#REF!,#REF!,0)),""),IF(#REF!=2,IF(AG102="",INDEX(#REF!,MATCH(AH$4,#REF!,0),MATCH(#REF!,#REF!,0)),""),IF(#REF!=4,INDEX(#REF!,MATCH(AH$4,#REF!,0),MATCH(#REF!,#REF!,0)),"")))))</f>
        <v>#REF!</v>
      </c>
      <c r="AI102" s="67" t="e">
        <f>IF(EXACT((#REF!),(PROPER(TEXT(AI$3,"dddd")))),"",IF(AND(EXACT((#REF!),(PROPER(TEXT(AH$3,"dddd")))),(EXACT((#REF!),PROPER(TEXT(AI101,"dddd"))))),"",IF(#REF!=1,IF(AND((AF102=""),(AG102=""),(AH102="")),INDEX(#REF!,MATCH(AI$4,#REF!,0),MATCH(#REF!,#REF!,0)),""),IF(#REF!=2,IF(AH102="",INDEX(#REF!,MATCH(AI$4,#REF!,0),MATCH(#REF!,#REF!,0)),""),IF(#REF!=4,INDEX(#REF!,MATCH(AI$4,#REF!,0),MATCH(#REF!,#REF!,0)),"")))))</f>
        <v>#REF!</v>
      </c>
      <c r="AJ102" s="67" t="e">
        <f>IF(EXACT((#REF!),(PROPER(TEXT(AJ$3,"dddd")))),"",IF(AND(EXACT((#REF!),(PROPER(TEXT(AI$3,"dddd")))),(EXACT((#REF!),PROPER(TEXT(AJ101,"dddd"))))),"",IF(#REF!=1,IF(AND((AG102=""),(AH102=""),(AI102="")),INDEX(#REF!,MATCH(AJ$4,#REF!,0),MATCH(#REF!,#REF!,0)),""),IF(#REF!=2,IF(AI102="",INDEX(#REF!,MATCH(AJ$4,#REF!,0),MATCH(#REF!,#REF!,0)),""),IF(#REF!=4,INDEX(#REF!,MATCH(AJ$4,#REF!,0),MATCH(#REF!,#REF!,0)),"")))))</f>
        <v>#REF!</v>
      </c>
      <c r="AK102" s="67" t="e">
        <f>IF(EXACT((#REF!),(PROPER(TEXT(AK$3,"dddd")))),"",IF(AND(EXACT((#REF!),(PROPER(TEXT(AJ$3,"dddd")))),(EXACT((#REF!),PROPER(TEXT(AK101,"dddd"))))),"",IF(#REF!=1,IF(AND((AH102=""),(AI102=""),(AJ102="")),INDEX(#REF!,MATCH(AK$4,#REF!,0),MATCH(#REF!,#REF!,0)),""),IF(#REF!=2,IF(AJ102="",INDEX(#REF!,MATCH(AK$4,#REF!,0),MATCH(#REF!,#REF!,0)),""),IF(#REF!=4,INDEX(#REF!,MATCH(AK$4,#REF!,0),MATCH(#REF!,#REF!,0)),"")))))</f>
        <v>#REF!</v>
      </c>
      <c r="AL102" s="67" t="e">
        <f>IF(EXACT((#REF!),(PROPER(TEXT(AL$3,"dddd")))),"",IF(AND(EXACT((#REF!),(PROPER(TEXT(AK$3,"dddd")))),(EXACT((#REF!),PROPER(TEXT(AL101,"dddd"))))),"",IF(#REF!=1,IF(AND((AI102=""),(AJ102=""),(AK102="")),INDEX(#REF!,MATCH(AL$4,#REF!,0),MATCH(#REF!,#REF!,0)),""),IF(#REF!=2,IF(AK102="",INDEX(#REF!,MATCH(AL$4,#REF!,0),MATCH(#REF!,#REF!,0)),""),IF(#REF!=4,INDEX(#REF!,MATCH(AL$4,#REF!,0),MATCH(#REF!,#REF!,0)),"")))))</f>
        <v>#REF!</v>
      </c>
      <c r="AM102" s="68" t="e">
        <f>IF(EXACT((#REF!),(PROPER(TEXT(AM$3,"dddd")))),"",IF(AND(EXACT((#REF!),(PROPER(TEXT(AL$3,"dddd")))),(EXACT((#REF!),PROPER(TEXT(AM101,"dddd"))))),"",IF(#REF!=1,IF(AND((AJ102=""),(AK102=""),(AL102="")),INDEX(#REF!,MATCH(AM$4,#REF!,0),MATCH(#REF!,#REF!,0)),""),IF(#REF!=2,IF(AL102="",INDEX(#REF!,MATCH(AM$4,#REF!,0),MATCH(#REF!,#REF!,0)),""),IF(#REF!=4,INDEX(#REF!,MATCH(AM$4,#REF!,0),MATCH(#REF!,#REF!,0)),"")))))</f>
        <v>#REF!</v>
      </c>
      <c r="AN102" s="68" t="e">
        <f>IF(EXACT((#REF!),(PROPER(TEXT(AN$3,"dddd")))),"",IF(AND(EXACT((#REF!),(PROPER(TEXT(AM$3,"dddd")))),(EXACT((#REF!),PROPER(TEXT(AN101,"dddd"))))),"",IF(#REF!=1,IF(AND((AK102=""),(AL102=""),(AM102="")),INDEX(#REF!,MATCH(AN$4,#REF!,0),MATCH(#REF!,#REF!,0)),""),IF(#REF!=2,IF(AM102="",INDEX(#REF!,MATCH(AN$4,#REF!,0),MATCH(#REF!,#REF!,0)),""),IF(#REF!=4,INDEX(#REF!,MATCH(AN$4,#REF!,0),MATCH(#REF!,#REF!,0)),"")))))</f>
        <v>#REF!</v>
      </c>
      <c r="AO102" s="68" t="e">
        <f>IF(EXACT((#REF!),(PROPER(TEXT(AO$3,"dddd")))),"",IF(AND(EXACT((#REF!),(PROPER(TEXT(AN$3,"dddd")))),(EXACT((#REF!),PROPER(TEXT(AO101,"dddd"))))),"",IF(#REF!=1,IF(AND((AL102=""),(AM102=""),(AN102="")),INDEX(#REF!,MATCH(AO$4,#REF!,0),MATCH(#REF!,#REF!,0)),""),IF(#REF!=2,IF(AN102="",INDEX(#REF!,MATCH(AO$4,#REF!,0),MATCH(#REF!,#REF!,0)),""),IF(#REF!=4,INDEX(#REF!,MATCH(AO$4,#REF!,0),MATCH(#REF!,#REF!,0)),"")))))</f>
        <v>#REF!</v>
      </c>
      <c r="AP102" s="68" t="e">
        <f>IF(EXACT((#REF!),(PROPER(TEXT(AP$3,"dddd")))),"",IF(AND(EXACT((#REF!),(PROPER(TEXT(AO$3,"dddd")))),(EXACT((#REF!),PROPER(TEXT(AP101,"dddd"))))),"",IF(#REF!=1,IF(AND((AM102=""),(AN102=""),(AO102="")),INDEX(#REF!,MATCH(AP$4,#REF!,0),MATCH(#REF!,#REF!,0)),""),IF(#REF!=2,IF(AO102="",INDEX(#REF!,MATCH(AP$4,#REF!,0),MATCH(#REF!,#REF!,0)),""),IF(#REF!=4,INDEX(#REF!,MATCH(AP$4,#REF!,0),MATCH(#REF!,#REF!,0)),"")))))</f>
        <v>#REF!</v>
      </c>
      <c r="AQ102" s="67" t="e">
        <f>IF(EXACT((#REF!),(PROPER(TEXT(AQ$3,"dddd")))),"",IF(AND(EXACT((#REF!),(PROPER(TEXT(AP$3,"dddd")))),(EXACT((#REF!),PROPER(TEXT(AQ101,"dddd"))))),"",IF(#REF!=1,IF(AND((AN102=""),(AO102=""),(AP102="")),INDEX(#REF!,MATCH(AQ$4,#REF!,0),MATCH(#REF!,#REF!,0)),""),IF(#REF!=2,IF(AP102="",INDEX(#REF!,MATCH(AQ$4,#REF!,0),MATCH(#REF!,#REF!,0)),""),IF(#REF!=4,INDEX(#REF!,MATCH(AQ$4,#REF!,0),MATCH(#REF!,#REF!,0)),"")))))</f>
        <v>#REF!</v>
      </c>
      <c r="AR102" s="67" t="e">
        <f>IF(EXACT((#REF!),(PROPER(TEXT(AR$3,"dddd")))),"",IF(AND(EXACT((#REF!),(PROPER(TEXT(AQ$3,"dddd")))),(EXACT((#REF!),PROPER(TEXT(AR101,"dddd"))))),"",IF(#REF!=1,IF(AND((AO102=""),(AP102=""),(AQ102="")),INDEX(#REF!,MATCH(AR$4,#REF!,0),MATCH(#REF!,#REF!,0)),""),IF(#REF!=2,IF(AQ102="",INDEX(#REF!,MATCH(AR$4,#REF!,0),MATCH(#REF!,#REF!,0)),""),IF(#REF!=4,INDEX(#REF!,MATCH(AR$4,#REF!,0),MATCH(#REF!,#REF!,0)),"")))))</f>
        <v>#REF!</v>
      </c>
      <c r="AS102" s="67" t="e">
        <f>IF(EXACT((#REF!),(PROPER(TEXT(AS$3,"dddd")))),"",IF(AND(EXACT((#REF!),(PROPER(TEXT(AR$3,"dddd")))),(EXACT((#REF!),PROPER(TEXT(AS101,"dddd"))))),"",IF(#REF!=1,IF(AND((AP102=""),(AQ102=""),(AR102="")),INDEX(#REF!,MATCH(AS$4,#REF!,0),MATCH(#REF!,#REF!,0)),""),IF(#REF!=2,IF(AR102="",INDEX(#REF!,MATCH(AS$4,#REF!,0),MATCH(#REF!,#REF!,0)),""),IF(#REF!=4,INDEX(#REF!,MATCH(AS$4,#REF!,0),MATCH(#REF!,#REF!,0)),"")))))</f>
        <v>#REF!</v>
      </c>
      <c r="AT102" s="67" t="e">
        <f>IF(EXACT((#REF!),(PROPER(TEXT(AT$3,"dddd")))),"",IF(AND(EXACT((#REF!),(PROPER(TEXT(AS$3,"dddd")))),(EXACT((#REF!),PROPER(TEXT(AT101,"dddd"))))),"",IF(#REF!=1,IF(AND((AQ102=""),(AR102=""),(AS102="")),INDEX(#REF!,MATCH(AT$4,#REF!,0),MATCH(#REF!,#REF!,0)),""),IF(#REF!=2,IF(AS102="",INDEX(#REF!,MATCH(AT$4,#REF!,0),MATCH(#REF!,#REF!,0)),""),IF(#REF!=4,INDEX(#REF!,MATCH(AT$4,#REF!,0),MATCH(#REF!,#REF!,0)),"")))))</f>
        <v>#REF!</v>
      </c>
      <c r="AU102" s="67" t="e">
        <f>IF(EXACT((#REF!),(PROPER(TEXT(AU$3,"dddd")))),"",IF(AND(EXACT((#REF!),(PROPER(TEXT(AT$3,"dddd")))),(EXACT((#REF!),PROPER(TEXT(AU101,"dddd"))))),"",IF(#REF!=1,IF(AND((AR102=""),(AS102=""),(AT102="")),INDEX(#REF!,MATCH(AU$4,#REF!,0),MATCH(#REF!,#REF!,0)),""),IF(#REF!=2,IF(AT102="",INDEX(#REF!,MATCH(AU$4,#REF!,0),MATCH(#REF!,#REF!,0)),""),IF(#REF!=4,INDEX(#REF!,MATCH(AU$4,#REF!,0),MATCH(#REF!,#REF!,0)),"")))))</f>
        <v>#REF!</v>
      </c>
      <c r="AV102" s="68" t="e">
        <f>IF(EXACT((#REF!),(PROPER(TEXT(AV$3,"dddd")))),"",IF(AND(EXACT((#REF!),(PROPER(TEXT(AU$3,"dddd")))),(EXACT((#REF!),PROPER(TEXT(AV101,"dddd"))))),"",IF(#REF!=1,IF(AND((AS102=""),(AT102=""),(AU102="")),INDEX(#REF!,MATCH(AV$4,#REF!,0),MATCH(#REF!,#REF!,0)),""),IF(#REF!=2,IF(AU102="",INDEX(#REF!,MATCH(AV$4,#REF!,0),MATCH(#REF!,#REF!,0)),""),IF(#REF!=4,INDEX(#REF!,MATCH(AV$4,#REF!,0),MATCH(#REF!,#REF!,0)),"")))))</f>
        <v>#REF!</v>
      </c>
      <c r="AW102" s="68" t="e">
        <f>IF(EXACT((#REF!),(PROPER(TEXT(AW$3,"dddd")))),"",IF(AND(EXACT((#REF!),(PROPER(TEXT(AV$3,"dddd")))),(EXACT((#REF!),PROPER(TEXT(AW101,"dddd"))))),"",IF(#REF!=1,IF(AND((AT102=""),(AU102=""),(AV102="")),INDEX(#REF!,MATCH(AW$4,#REF!,0),MATCH(#REF!,#REF!,0)),""),IF(#REF!=2,IF(AV102="",INDEX(#REF!,MATCH(AW$4,#REF!,0),MATCH(#REF!,#REF!,0)),""),IF(#REF!=4,INDEX(#REF!,MATCH(AW$4,#REF!,0),MATCH(#REF!,#REF!,0)),"")))))</f>
        <v>#REF!</v>
      </c>
      <c r="AX102" s="68" t="e">
        <f>IF(EXACT((#REF!),(PROPER(TEXT(AX$3,"dddd")))),"",IF(AND(EXACT((#REF!),(PROPER(TEXT(AW$3,"dddd")))),(EXACT((#REF!),PROPER(TEXT(AX101,"dddd"))))),"",IF(#REF!=1,IF(AND((AU102=""),(AV102=""),(AW102="")),INDEX(#REF!,MATCH(AX$4,#REF!,0),MATCH(#REF!,#REF!,0)),""),IF(#REF!=2,IF(AW102="",INDEX(#REF!,MATCH(AX$4,#REF!,0),MATCH(#REF!,#REF!,0)),""),IF(#REF!=4,INDEX(#REF!,MATCH(AX$4,#REF!,0),MATCH(#REF!,#REF!,0)),"")))))</f>
        <v>#REF!</v>
      </c>
      <c r="AY102" s="68" t="e">
        <f>IF(EXACT((#REF!),(PROPER(TEXT(AY$3,"dddd")))),"",IF(AND(EXACT((#REF!),(PROPER(TEXT(AX$3,"dddd")))),(EXACT((#REF!),PROPER(TEXT(AY101,"dddd"))))),"",IF(#REF!=1,IF(AND((AV102=""),(AW102=""),(AX102="")),INDEX(#REF!,MATCH(AY$4,#REF!,0),MATCH(#REF!,#REF!,0)),""),IF(#REF!=2,IF(AX102="",INDEX(#REF!,MATCH(AY$4,#REF!,0),MATCH(#REF!,#REF!,0)),""),IF(#REF!=4,INDEX(#REF!,MATCH(AY$4,#REF!,0),MATCH(#REF!,#REF!,0)),"")))))</f>
        <v>#REF!</v>
      </c>
      <c r="AZ102" s="67" t="e">
        <f>IF(EXACT((#REF!),(PROPER(TEXT(AZ$3,"dddd")))),"",IF(AND(EXACT((#REF!),(PROPER(TEXT(AY$3,"dddd")))),(EXACT((#REF!),PROPER(TEXT(AZ101,"dddd"))))),"",IF(#REF!=1,IF(AND((AW102=""),(AX102=""),(AY102="")),INDEX(#REF!,MATCH(AZ$4,#REF!,0),MATCH(#REF!,#REF!,0)),""),IF(#REF!=2,IF(AY102="",INDEX(#REF!,MATCH(AZ$4,#REF!,0),MATCH(#REF!,#REF!,0)),""),IF(#REF!=4,INDEX(#REF!,MATCH(AZ$4,#REF!,0),MATCH(#REF!,#REF!,0)),"")))))</f>
        <v>#REF!</v>
      </c>
      <c r="BA102" s="67" t="e">
        <f>IF(EXACT((#REF!),(PROPER(TEXT(BA$3,"dddd")))),"",IF(AND(EXACT((#REF!),(PROPER(TEXT(AZ$3,"dddd")))),(EXACT((#REF!),PROPER(TEXT(BA101,"dddd"))))),"",IF(#REF!=1,IF(AND((AX102=""),(AY102=""),(AZ102="")),INDEX(#REF!,MATCH(BA$4,#REF!,0),MATCH(#REF!,#REF!,0)),""),IF(#REF!=2,IF(AZ102="",INDEX(#REF!,MATCH(BA$4,#REF!,0),MATCH(#REF!,#REF!,0)),""),IF(#REF!=4,INDEX(#REF!,MATCH(BA$4,#REF!,0),MATCH(#REF!,#REF!,0)),"")))))</f>
        <v>#REF!</v>
      </c>
      <c r="BB102" s="67" t="e">
        <f>IF(EXACT((#REF!),(PROPER(TEXT(BB$3,"dddd")))),"",IF(AND(EXACT((#REF!),(PROPER(TEXT(BA$3,"dddd")))),(EXACT((#REF!),PROPER(TEXT(BB101,"dddd"))))),"",IF(#REF!=1,IF(AND((AY102=""),(AZ102=""),(BA102="")),INDEX(#REF!,MATCH(BB$4,#REF!,0),MATCH(#REF!,#REF!,0)),""),IF(#REF!=2,IF(BA102="",INDEX(#REF!,MATCH(BB$4,#REF!,0),MATCH(#REF!,#REF!,0)),""),IF(#REF!=4,INDEX(#REF!,MATCH(BB$4,#REF!,0),MATCH(#REF!,#REF!,0)),"")))))</f>
        <v>#REF!</v>
      </c>
      <c r="BC102" s="67" t="e">
        <f>IF(EXACT((#REF!),(PROPER(TEXT(BC$3,"dddd")))),"",IF(AND(EXACT((#REF!),(PROPER(TEXT(BB$3,"dddd")))),(EXACT((#REF!),PROPER(TEXT(BC101,"dddd"))))),"",IF(#REF!=1,IF(AND((AZ102=""),(BA102=""),(BB102="")),INDEX(#REF!,MATCH(BC$4,#REF!,0),MATCH(#REF!,#REF!,0)),""),IF(#REF!=2,IF(BB102="",INDEX(#REF!,MATCH(BC$4,#REF!,0),MATCH(#REF!,#REF!,0)),""),IF(#REF!=4,INDEX(#REF!,MATCH(BC$4,#REF!,0),MATCH(#REF!,#REF!,0)),"")))))</f>
        <v>#REF!</v>
      </c>
      <c r="BD102" s="68" t="e">
        <f>IF(EXACT((#REF!),(PROPER(TEXT(BD$3,"dddd")))),"",IF(AND(EXACT((#REF!),(PROPER(TEXT(BC$3,"dddd")))),(EXACT((#REF!),PROPER(TEXT(BD101,"dddd"))))),"",IF(#REF!=1,IF(AND((BA102=""),(BB102=""),(BC102="")),INDEX(#REF!,MATCH(BD$4,#REF!,0),MATCH(#REF!,#REF!,0)),""),IF(#REF!=2,IF(BC102="",INDEX(#REF!,MATCH(BD$4,#REF!,0),MATCH(#REF!,#REF!,0)),""),IF(#REF!=4,INDEX(#REF!,MATCH(BD$4,#REF!,0),MATCH(#REF!,#REF!,0)),"")))))</f>
        <v>#REF!</v>
      </c>
      <c r="BE102" s="68" t="e">
        <f>IF(EXACT((#REF!),(PROPER(TEXT(BE$3,"dddd")))),"",IF(AND(EXACT((#REF!),(PROPER(TEXT(BD$3,"dddd")))),(EXACT((#REF!),PROPER(TEXT(BE101,"dddd"))))),"",IF(#REF!=1,IF(AND((BB102=""),(BC102=""),(BD102="")),INDEX(#REF!,MATCH(BE$4,#REF!,0),MATCH(#REF!,#REF!,0)),""),IF(#REF!=2,IF(BD102="",INDEX(#REF!,MATCH(BE$4,#REF!,0),MATCH(#REF!,#REF!,0)),""),IF(#REF!=4,INDEX(#REF!,MATCH(BE$4,#REF!,0),MATCH(#REF!,#REF!,0)),"")))))</f>
        <v>#REF!</v>
      </c>
      <c r="BF102" s="68" t="e">
        <f>IF(EXACT((#REF!),(PROPER(TEXT(BF$3,"dddd")))),"",IF(AND(EXACT((#REF!),(PROPER(TEXT(BE$3,"dddd")))),(EXACT((#REF!),PROPER(TEXT(BF101,"dddd"))))),"",IF(#REF!=1,IF(AND((BC102=""),(BD102=""),(BE102="")),INDEX(#REF!,MATCH(BF$4,#REF!,0),MATCH(#REF!,#REF!,0)),""),IF(#REF!=2,IF(BE102="",INDEX(#REF!,MATCH(BF$4,#REF!,0),MATCH(#REF!,#REF!,0)),""),IF(#REF!=4,INDEX(#REF!,MATCH(BF$4,#REF!,0),MATCH(#REF!,#REF!,0)),"")))))</f>
        <v>#REF!</v>
      </c>
      <c r="BG102" s="68" t="e">
        <f>IF(EXACT((#REF!),(PROPER(TEXT(BG$3,"dddd")))),"",IF(AND(EXACT((#REF!),(PROPER(TEXT(BF$3,"dddd")))),(EXACT((#REF!),PROPER(TEXT(BG101,"dddd"))))),"",IF(#REF!=1,IF(AND((BD102=""),(BE102=""),(BF102="")),INDEX(#REF!,MATCH(BG$4,#REF!,0),MATCH(#REF!,#REF!,0)),""),IF(#REF!=2,IF(BF102="",INDEX(#REF!,MATCH(BG$4,#REF!,0),MATCH(#REF!,#REF!,0)),""),IF(#REF!=4,INDEX(#REF!,MATCH(BG$4,#REF!,0),MATCH(#REF!,#REF!,0)),"")))))</f>
        <v>#REF!</v>
      </c>
    </row>
    <row r="103" spans="1:59" ht="26.25" customHeight="1" x14ac:dyDescent="0.25">
      <c r="A103" s="75" t="e">
        <f t="shared" si="2"/>
        <v>#REF!</v>
      </c>
      <c r="B103" s="52" t="s">
        <v>268</v>
      </c>
      <c r="C103" s="52" t="s">
        <v>207</v>
      </c>
      <c r="D103" s="52" t="s">
        <v>208</v>
      </c>
      <c r="E103" s="52" t="s">
        <v>240</v>
      </c>
      <c r="F103" s="72" t="e">
        <f>IF(ISNA(VLOOKUP(E103,#REF!,2,FALSE)),"",VLOOKUP(E103,#REF!,2,FALSE))</f>
        <v>#REF!</v>
      </c>
      <c r="G103" s="72" t="e">
        <f>IF(ISNA(VLOOKUP(E103,#REF!,3,0)),"",VLOOKUP(E103,#REF!,3,0))</f>
        <v>#REF!</v>
      </c>
      <c r="H103" s="67" t="e">
        <f>IF(EXACT((#REF!),(PROPER(TEXT(H$3,"dddd")))),"",IF(EXACT(H$4,#REF!),IF(#REF!=4,INDEX(#REF!,MATCH(H$4,#REF!,0),MATCH(#REF!,#REF!,0)),INDEX(#REF!,MATCH(#REF!,#REF!,0),MATCH(#REF!,#REF!,0))),""))</f>
        <v>#REF!</v>
      </c>
      <c r="I103" s="67" t="e">
        <f>IF(EXACT((#REF!),(PROPER(TEXT(I$3,"dddd")))),"",IF(EXACT(I$4,#REF!),IF(H103="",IF(OR((#REF!=4),(#REF!=3),(#REF!=2),(#REF!=1)),INDEX(#REF!,MATCH(I$4,#REF!,0),MATCH(#REF!,#REF!,0)),"")),IF(#REF!=4,IF(H103="","",INDEX(#REF!,MATCH(I$4,#REF!,0),MATCH(#REF!,#REF!,0))),IF(#REF!=2,IF(H103="",IF(OR((#REF!="Semana1"),(#REF!="Semana2")),INDEX(#REF!,MATCH(I$4,#REF!,0),MATCH(#REF!,#REF!,0)),""),""),IF(#REF!=1,IF(H103="",IF(#REF!="Semana2","",""),""))))))</f>
        <v>#REF!</v>
      </c>
      <c r="J103" s="67" t="e">
        <f>IF(EXACT(J$4,#REF!),IF(I103="",IF(OR((#REF!=4),(#REF!=3),(#REF!=2),(#REF!=1)),INDEX(#REF!,MATCH(J$4,#REF!,0),MATCH(#REF!,#REF!,0)),"")),IF(#REF!=4,IF(I103="","",INDEX(#REF!,MATCH(J$4,#REF!,0),MATCH(#REF!,#REF!,0))),IF(#REF!=2,IF(I103="",IF(OR((#REF!="Semana1"),(#REF!="Semana2"),(#REF!="Semana3")),INDEX(#REF!,MATCH(J$4,#REF!,0),MATCH(#REF!,#REF!,0)),""),""),IF(#REF!=1,IF(I103="",IF(#REF!="Semana3","",""),"")))))</f>
        <v>#REF!</v>
      </c>
      <c r="K103" s="67" t="e">
        <f>IF(EXACT(K$4,#REF!),IF(J103="",IF(OR((#REF!=4),(#REF!=3),(#REF!=2),(#REF!=1)),INDEX(#REF!,MATCH(K$4,#REF!,0),MATCH(#REF!,#REF!,0)),"")),IF(#REF!=4,IF(J103="","",INDEX(#REF!,MATCH(K$4,#REF!,0),MATCH(#REF!,#REF!,0))),IF(#REF!=2,IF(J103="",IF(OR((#REF!="Semana1"),(#REF!="Semana2"),(#REF!="Semana3"),(#REF!="Semana4")),INDEX(#REF!,MATCH(K$4,#REF!,0),MATCH(#REF!,#REF!,0)),""),""),IF(#REF!=1,IF(J103="",IF(#REF!="Semana4","",""),"")))))</f>
        <v>#REF!</v>
      </c>
      <c r="L103" s="67" t="e">
        <f>IF(EXACT(L$4,#REF!),IF(K103="",IF(OR((#REF!=4),(#REF!=3),(#REF!=2),(#REF!=1)),INDEX(#REF!,MATCH(L$4,#REF!,0),MATCH(#REF!,#REF!,0)),"")),IF(#REF!=4,IF(K103="","",INDEX(#REF!,MATCH(L$4,#REF!,0),MATCH(#REF!,#REF!,0))),IF(#REF!=2,IF(K103="",IF(OR((#REF!="Semana1"),(#REF!="Semana2"),(#REF!="Semana3"),(#REF!="Semana4"),(#REF!="Semana5")),INDEX(#REF!,MATCH(L$4,#REF!,0),MATCH(#REF!,#REF!,0)),""),""),IF(#REF!=1,IF(AND((#REF!="Semana1"),(I103=""),(J103=""),(K103="")),INDEX(#REF!,MATCH(L$4,#REF!,0),MATCH(#REF!,#REF!,0)),IF(AND((#REF!="Semana5"),(K103="")),INDEX(#REF!,MATCH(L$4,#REF!,0),MATCH(#REF!,#REF!,0)),""))))))</f>
        <v>#REF!</v>
      </c>
      <c r="M103" s="68" t="e">
        <f>IF(EXACT(M$4,#REF!),IF(L103="",IF(OR((#REF!=4),(#REF!=3),(#REF!=2),(#REF!=1)),INDEX(#REF!,MATCH(M$4,#REF!,0),MATCH(#REF!,#REF!,0)),"")),IF(#REF!=4,IF(L103="","",INDEX(#REF!,MATCH(M$4,#REF!,0),MATCH(#REF!,#REF!,0))),IF(#REF!=2,IF(L103="",IF(OR((#REF!="Semana1"),(#REF!="Semana2"),(#REF!="Semana3"),(#REF!="Semana4"),(#REF!="Semana5")),INDEX(#REF!,MATCH(M$4,#REF!,0),MATCH(#REF!,#REF!,0)),""),""),IF(#REF!=1,IF(AND((#REF!="Semana2"),(J103=""),(K103=""),(L103="")),INDEX(#REF!,MATCH(M$4,#REF!,0),MATCH(#REF!,#REF!,0)),IF(AND((#REF!="Semana6"),(L103="")),INDEX(#REF!,MATCH(M$4,#REF!,0),MATCH(#REF!,#REF!,0)),""))))))</f>
        <v>#REF!</v>
      </c>
      <c r="N103" s="68" t="e">
        <f>IF(EXACT(N$4,#REF!),IF(M103="",IF(OR((#REF!=4),(#REF!=3),(#REF!=2),(#REF!=1)),INDEX(#REF!,MATCH(N$4,#REF!,0),MATCH(#REF!,#REF!,0)),"")),IF(#REF!=4,IF(M103="","",INDEX(#REF!,MATCH(N$4,#REF!,0),MATCH(#REF!,#REF!,0))),IF(#REF!=2,IF(M103="",IF(OR((#REF!="Semana1"),(#REF!="Semana2"),(#REF!="Semana3"),(#REF!="Semana4"),(#REF!="Semana5")),INDEX(#REF!,MATCH(N$4,#REF!,0),MATCH(#REF!,#REF!,0)),""),""),IF(#REF!=1,IF(AND((#REF!="Semana3"),(K103=""),(L103=""),(M103="")),INDEX(#REF!,MATCH(N$4,#REF!,0),MATCH(#REF!,#REF!,0)),IF(AND((#REF!="Semana7"),(M103="")),INDEX(#REF!,MATCH(N$4,#REF!,0),MATCH(#REF!,#REF!,0)),""))))))</f>
        <v>#REF!</v>
      </c>
      <c r="O103" s="68" t="e">
        <f>IF(EXACT(O$4,#REF!),IF(N103="",IF(OR((#REF!=4),(#REF!=3),(#REF!=2),(#REF!=1)),INDEX(#REF!,MATCH(O$4,#REF!,0),MATCH(#REF!,#REF!,0)),"")),IF(#REF!=4,IF(N103="","",INDEX(#REF!,MATCH(O$4,#REF!,0),MATCH(#REF!,#REF!,0))),IF(#REF!=2,IF(N103="",IF(OR((#REF!="Semana1"),(#REF!="Semana2"),(#REF!="Semana3"),(#REF!="Semana4"),(#REF!="Semana5"),(#REF!="Semana6"),(#REF!="Semana7"),(#REF!="Semana8")),INDEX(#REF!,MATCH(O$4,#REF!,0),MATCH(#REF!,#REF!,0)),""),""),IF(#REF!=1,IF(AND((L103=""),(M103=""),(N103="")),INDEX(#REF!,MATCH(O$4,#REF!,0),MATCH(#REF!,#REF!,0)),""),""))))</f>
        <v>#REF!</v>
      </c>
      <c r="P103" s="68" t="e">
        <f>IF(EXACT((#REF!),(PROPER(TEXT(P$3,"dddd")))),"",IF(AND(EXACT((#REF!),(PROPER(TEXT(O$3,"dddd")))),(EXACT((#REF!),PROPER(TEXT(P102,"dddd"))))),"",IF(#REF!=1,IF(AND((M103=""),(N103=""),(O103="")),INDEX(#REF!,MATCH(P$4,#REF!,0),MATCH(#REF!,#REF!,0)),""),IF(#REF!=2,IF(O103="",INDEX(#REF!,MATCH(P$4,#REF!,0),MATCH(#REF!,#REF!,0)),""),IF(#REF!=4,INDEX(#REF!,MATCH(P$4,#REF!,0),MATCH(#REF!,#REF!,0)),"")))))</f>
        <v>#REF!</v>
      </c>
      <c r="Q103" s="67" t="e">
        <f>IF(EXACT((#REF!),(PROPER(TEXT(Q$3,"dddd")))),"",IF(AND(EXACT((#REF!),(PROPER(TEXT(P$3,"dddd")))),(EXACT((#REF!),PROPER(TEXT(Q102,"dddd"))))),"",IF(#REF!=1,IF(AND((N103=""),(O103=""),(P103="")),INDEX(#REF!,MATCH(Q$4,#REF!,0),MATCH(#REF!,#REF!,0)),""),IF(#REF!=2,IF(P103="",INDEX(#REF!,MATCH(Q$4,#REF!,0),MATCH(#REF!,#REF!,0)),""),IF(#REF!=4,INDEX(#REF!,MATCH(Q$4,#REF!,0),MATCH(#REF!,#REF!,0)),"")))))</f>
        <v>#REF!</v>
      </c>
      <c r="R103" s="67" t="e">
        <f>IF(EXACT((#REF!),(PROPER(TEXT(R$3,"dddd")))),"",IF(AND(EXACT((#REF!),(PROPER(TEXT(Q$3,"dddd")))),(EXACT((#REF!),PROPER(TEXT(R102,"dddd"))))),"",IF(#REF!=1,IF(AND((O103=""),(P103=""),(Q103="")),INDEX(#REF!,MATCH(R$4,#REF!,0),MATCH(#REF!,#REF!,0)),""),IF(#REF!=2,IF(Q103="",INDEX(#REF!,MATCH(R$4,#REF!,0),MATCH(#REF!,#REF!,0)),""),IF(#REF!=4,INDEX(#REF!,MATCH(R$4,#REF!,0),MATCH(#REF!,#REF!,0)),"")))))</f>
        <v>#REF!</v>
      </c>
      <c r="S103" s="67" t="e">
        <f>IF(EXACT((#REF!),(PROPER(TEXT(S$3,"dddd")))),"",IF(AND(EXACT((#REF!),(PROPER(TEXT(R$3,"dddd")))),(EXACT((#REF!),PROPER(TEXT(S102,"dddd"))))),"",IF(#REF!=1,IF(AND((P103=""),(Q103=""),(R103="")),INDEX(#REF!,MATCH(S$4,#REF!,0),MATCH(#REF!,#REF!,0)),""),IF(#REF!=2,IF(R103="",INDEX(#REF!,MATCH(S$4,#REF!,0),MATCH(#REF!,#REF!,0)),""),IF(#REF!=4,INDEX(#REF!,MATCH(S$4,#REF!,0),MATCH(#REF!,#REF!,0)),"")))))</f>
        <v>#REF!</v>
      </c>
      <c r="T103" s="67" t="e">
        <f>IF(EXACT((#REF!),(PROPER(TEXT(T$3,"dddd")))),"",IF(AND(EXACT((#REF!),(PROPER(TEXT(S$3,"dddd")))),(EXACT((#REF!),PROPER(TEXT(T102,"dddd"))))),"",IF(#REF!=1,IF(AND((Q103=""),(R103=""),(S103="")),INDEX(#REF!,MATCH(T$4,#REF!,0),MATCH(#REF!,#REF!,0)),""),IF(#REF!=2,IF(S103="",INDEX(#REF!,MATCH(T$4,#REF!,0),MATCH(#REF!,#REF!,0)),""),IF(#REF!=4,INDEX(#REF!,MATCH(T$4,#REF!,0),MATCH(#REF!,#REF!,0)),"")))))</f>
        <v>#REF!</v>
      </c>
      <c r="U103" s="68" t="e">
        <f>IF(EXACT((#REF!),(PROPER(TEXT(U$3,"dddd")))),"",IF(AND(EXACT((#REF!),(PROPER(TEXT(T$3,"dddd")))),(EXACT((#REF!),PROPER(TEXT(U102,"dddd"))))),"",IF(#REF!=1,IF(AND((R103=""),(S103=""),(T103="")),INDEX(#REF!,MATCH(U$4,#REF!,0),MATCH(#REF!,#REF!,0)),""),IF(#REF!=2,IF(T103="",INDEX(#REF!,MATCH(U$4,#REF!,0),MATCH(#REF!,#REF!,0)),""),IF(#REF!=4,INDEX(#REF!,MATCH(U$4,#REF!,0),MATCH(#REF!,#REF!,0)),"")))))</f>
        <v>#REF!</v>
      </c>
      <c r="V103" s="68" t="e">
        <f>IF(EXACT((#REF!),(PROPER(TEXT(V$3,"dddd")))),"",IF(AND(EXACT((#REF!),(PROPER(TEXT(U$3,"dddd")))),(EXACT((#REF!),PROPER(TEXT(V102,"dddd"))))),"",IF(#REF!=1,IF(AND((S103=""),(T103=""),(U103="")),INDEX(#REF!,MATCH(V$4,#REF!,0),MATCH(#REF!,#REF!,0)),""),IF(#REF!=2,IF(U103="",INDEX(#REF!,MATCH(V$4,#REF!,0),MATCH(#REF!,#REF!,0)),""),IF(#REF!=4,INDEX(#REF!,MATCH(V$4,#REF!,0),MATCH(#REF!,#REF!,0)),"")))))</f>
        <v>#REF!</v>
      </c>
      <c r="W103" s="68" t="e">
        <f>IF(EXACT((#REF!),(PROPER(TEXT(W$3,"dddd")))),"",IF(AND(EXACT((#REF!),(PROPER(TEXT(V$3,"dddd")))),(EXACT((#REF!),PROPER(TEXT(W102,"dddd"))))),"",IF(#REF!=1,IF(AND((T103=""),(U103=""),(V103="")),INDEX(#REF!,MATCH(W$4,#REF!,0),MATCH(#REF!,#REF!,0)),""),IF(#REF!=2,IF(V103="",INDEX(#REF!,MATCH(W$4,#REF!,0),MATCH(#REF!,#REF!,0)),""),IF(#REF!=4,INDEX(#REF!,MATCH(W$4,#REF!,0),MATCH(#REF!,#REF!,0)),"")))))</f>
        <v>#REF!</v>
      </c>
      <c r="X103" s="68" t="e">
        <f>IF(EXACT((#REF!),(PROPER(TEXT(X$3,"dddd")))),"",IF(AND(EXACT((#REF!),(PROPER(TEXT(W$3,"dddd")))),(EXACT((#REF!),PROPER(TEXT(X102,"dddd"))))),"",IF(#REF!=1,IF(AND((U103=""),(V103=""),(W103="")),INDEX(#REF!,MATCH(X$4,#REF!,0),MATCH(#REF!,#REF!,0)),""),IF(#REF!=2,IF(W103="",INDEX(#REF!,MATCH(X$4,#REF!,0),MATCH(#REF!,#REF!,0)),""),IF(#REF!=4,INDEX(#REF!,MATCH(X$4,#REF!,0),MATCH(#REF!,#REF!,0)),"")))))</f>
        <v>#REF!</v>
      </c>
      <c r="Y103" s="67" t="e">
        <f>IF(EXACT((#REF!),(PROPER(TEXT(Y$3,"dddd")))),"",IF(AND(EXACT((#REF!),(PROPER(TEXT(X$3,"dddd")))),(EXACT((#REF!),PROPER(TEXT(Y102,"dddd"))))),"",IF(#REF!=1,IF(AND((V103=""),(W103=""),(X103="")),INDEX(#REF!,MATCH(Y$4,#REF!,0),MATCH(#REF!,#REF!,0)),""),IF(#REF!=2,IF(X103="",INDEX(#REF!,MATCH(Y$4,#REF!,0),MATCH(#REF!,#REF!,0)),""),IF(#REF!=4,INDEX(#REF!,MATCH(Y$4,#REF!,0),MATCH(#REF!,#REF!,0)),"")))))</f>
        <v>#REF!</v>
      </c>
      <c r="Z103" s="67" t="e">
        <f>IF(EXACT((#REF!),(PROPER(TEXT(Z$3,"dddd")))),"",IF(AND(EXACT((#REF!),(PROPER(TEXT(Y$3,"dddd")))),(EXACT((#REF!),PROPER(TEXT(Z102,"dddd"))))),"",IF(#REF!=1,IF(AND((W103=""),(X103=""),(Y103="")),INDEX(#REF!,MATCH(Z$4,#REF!,0),MATCH(#REF!,#REF!,0)),""),IF(#REF!=2,IF(Y103="",INDEX(#REF!,MATCH(Z$4,#REF!,0),MATCH(#REF!,#REF!,0)),""),IF(#REF!=4,INDEX(#REF!,MATCH(Z$4,#REF!,0),MATCH(#REF!,#REF!,0)),"")))))</f>
        <v>#REF!</v>
      </c>
      <c r="AA103" s="67" t="e">
        <f>IF(EXACT((#REF!),(PROPER(TEXT(AA$3,"dddd")))),"",IF(AND(EXACT((#REF!),(PROPER(TEXT(Z$3,"dddd")))),(EXACT((#REF!),PROPER(TEXT(AA102,"dddd"))))),"",IF(#REF!=1,IF(AND((X103=""),(Y103=""),(Z103="")),INDEX(#REF!,MATCH(AA$4,#REF!,0),MATCH(#REF!,#REF!,0)),""),IF(#REF!=2,IF(Z103="",INDEX(#REF!,MATCH(AA$4,#REF!,0),MATCH(#REF!,#REF!,0)),""),IF(#REF!=4,INDEX(#REF!,MATCH(AA$4,#REF!,0),MATCH(#REF!,#REF!,0)),"")))))</f>
        <v>#REF!</v>
      </c>
      <c r="AB103" s="67" t="e">
        <f>IF(EXACT((#REF!),(PROPER(TEXT(AB$3,"dddd")))),"",IF(AND(EXACT((#REF!),(PROPER(TEXT(AA$3,"dddd")))),(EXACT((#REF!),PROPER(TEXT(AB102,"dddd"))))),"",IF(#REF!=1,IF(AND((Y103=""),(Z103=""),(AA103="")),INDEX(#REF!,MATCH(AB$4,#REF!,0),MATCH(#REF!,#REF!,0)),""),IF(#REF!=2,IF(AA103="",INDEX(#REF!,MATCH(AB$4,#REF!,0),MATCH(#REF!,#REF!,0)),""),IF(#REF!=4,INDEX(#REF!,MATCH(AB$4,#REF!,0),MATCH(#REF!,#REF!,0)),"")))))</f>
        <v>#REF!</v>
      </c>
      <c r="AC103" s="67" t="e">
        <f>IF(EXACT((#REF!),(PROPER(TEXT(AC$3,"dddd")))),"",IF(AND(EXACT((#REF!),(PROPER(TEXT(AB$3,"dddd")))),(EXACT((#REF!),PROPER(TEXT(AC102,"dddd"))))),"",IF(#REF!=1,IF(AND((Z103=""),(AA103=""),(AB103="")),INDEX(#REF!,MATCH(AC$4,#REF!,0),MATCH(#REF!,#REF!,0)),""),IF(#REF!=2,IF(AB103="",INDEX(#REF!,MATCH(AC$4,#REF!,0),MATCH(#REF!,#REF!,0)),""),IF(#REF!=4,INDEX(#REF!,MATCH(AC$4,#REF!,0),MATCH(#REF!,#REF!,0)),"")))))</f>
        <v>#REF!</v>
      </c>
      <c r="AD103" s="68" t="e">
        <f>IF(EXACT((#REF!),(PROPER(TEXT(AD$3,"dddd")))),"",IF(AND(EXACT((#REF!),(PROPER(TEXT(AC$3,"dddd")))),(EXACT((#REF!),PROPER(TEXT(AD102,"dddd"))))),"",IF(#REF!=1,IF(AND((AA103=""),(AB103=""),(AC103="")),INDEX(#REF!,MATCH(AD$4,#REF!,0),MATCH(#REF!,#REF!,0)),""),IF(#REF!=2,IF(AC103="",INDEX(#REF!,MATCH(AD$4,#REF!,0),MATCH(#REF!,#REF!,0)),""),IF(#REF!=4,INDEX(#REF!,MATCH(AD$4,#REF!,0),MATCH(#REF!,#REF!,0)),"")))))</f>
        <v>#REF!</v>
      </c>
      <c r="AE103" s="68" t="e">
        <f>IF(EXACT((#REF!),(PROPER(TEXT(AE$3,"dddd")))),"",IF(AND(EXACT((#REF!),(PROPER(TEXT(AD$3,"dddd")))),(EXACT((#REF!),PROPER(TEXT(AE102,"dddd"))))),"",IF(#REF!=1,IF(AND((AB103=""),(AC103=""),(AD103="")),INDEX(#REF!,MATCH(AE$4,#REF!,0),MATCH(#REF!,#REF!,0)),""),IF(#REF!=2,IF(AD103="",INDEX(#REF!,MATCH(AE$4,#REF!,0),MATCH(#REF!,#REF!,0)),""),IF(#REF!=4,INDEX(#REF!,MATCH(AE$4,#REF!,0),MATCH(#REF!,#REF!,0)),"")))))</f>
        <v>#REF!</v>
      </c>
      <c r="AF103" s="68" t="e">
        <f>IF(EXACT((#REF!),(PROPER(TEXT(AF$3,"dddd")))),"",IF(AND(EXACT((#REF!),(PROPER(TEXT(AE$3,"dddd")))),(EXACT((#REF!),PROPER(TEXT(AF102,"dddd"))))),"",IF(#REF!=1,IF(AND((AC103=""),(AD103=""),(AE103="")),INDEX(#REF!,MATCH(AF$4,#REF!,0),MATCH(#REF!,#REF!,0)),""),IF(#REF!=2,IF(AE103="",INDEX(#REF!,MATCH(AF$4,#REF!,0),MATCH(#REF!,#REF!,0)),""),IF(#REF!=4,INDEX(#REF!,MATCH(AF$4,#REF!,0),MATCH(#REF!,#REF!,0)),"")))))</f>
        <v>#REF!</v>
      </c>
      <c r="AG103" s="68" t="e">
        <f>IF(EXACT((#REF!),(PROPER(TEXT(AG$3,"dddd")))),"",IF(AND(EXACT((#REF!),(PROPER(TEXT(AF$3,"dddd")))),(EXACT((#REF!),PROPER(TEXT(AG102,"dddd"))))),"",IF(#REF!=1,IF(AND((AD103=""),(AE103=""),(AF103="")),INDEX(#REF!,MATCH(AG$4,#REF!,0),MATCH(#REF!,#REF!,0)),""),IF(#REF!=2,IF(AF103="",INDEX(#REF!,MATCH(AG$4,#REF!,0),MATCH(#REF!,#REF!,0)),""),IF(#REF!=4,INDEX(#REF!,MATCH(AG$4,#REF!,0),MATCH(#REF!,#REF!,0)),"")))))</f>
        <v>#REF!</v>
      </c>
      <c r="AH103" s="67" t="e">
        <f>IF(EXACT((#REF!),(PROPER(TEXT(AH$3,"dddd")))),"",IF(AND(EXACT((#REF!),(PROPER(TEXT(AG$3,"dddd")))),(EXACT((#REF!),PROPER(TEXT(AH102,"dddd"))))),"",IF(#REF!=1,IF(AND((AE103=""),(AF103=""),(AG103="")),INDEX(#REF!,MATCH(AH$4,#REF!,0),MATCH(#REF!,#REF!,0)),""),IF(#REF!=2,IF(AG103="",INDEX(#REF!,MATCH(AH$4,#REF!,0),MATCH(#REF!,#REF!,0)),""),IF(#REF!=4,INDEX(#REF!,MATCH(AH$4,#REF!,0),MATCH(#REF!,#REF!,0)),"")))))</f>
        <v>#REF!</v>
      </c>
      <c r="AI103" s="67" t="e">
        <f>IF(EXACT((#REF!),(PROPER(TEXT(AI$3,"dddd")))),"",IF(AND(EXACT((#REF!),(PROPER(TEXT(AH$3,"dddd")))),(EXACT((#REF!),PROPER(TEXT(AI102,"dddd"))))),"",IF(#REF!=1,IF(AND((AF103=""),(AG103=""),(AH103="")),INDEX(#REF!,MATCH(AI$4,#REF!,0),MATCH(#REF!,#REF!,0)),""),IF(#REF!=2,IF(AH103="",INDEX(#REF!,MATCH(AI$4,#REF!,0),MATCH(#REF!,#REF!,0)),""),IF(#REF!=4,INDEX(#REF!,MATCH(AI$4,#REF!,0),MATCH(#REF!,#REF!,0)),"")))))</f>
        <v>#REF!</v>
      </c>
      <c r="AJ103" s="67" t="e">
        <f>IF(EXACT((#REF!),(PROPER(TEXT(AJ$3,"dddd")))),"",IF(AND(EXACT((#REF!),(PROPER(TEXT(AI$3,"dddd")))),(EXACT((#REF!),PROPER(TEXT(AJ102,"dddd"))))),"",IF(#REF!=1,IF(AND((AG103=""),(AH103=""),(AI103="")),INDEX(#REF!,MATCH(AJ$4,#REF!,0),MATCH(#REF!,#REF!,0)),""),IF(#REF!=2,IF(AI103="",INDEX(#REF!,MATCH(AJ$4,#REF!,0),MATCH(#REF!,#REF!,0)),""),IF(#REF!=4,INDEX(#REF!,MATCH(AJ$4,#REF!,0),MATCH(#REF!,#REF!,0)),"")))))</f>
        <v>#REF!</v>
      </c>
      <c r="AK103" s="67" t="e">
        <f>IF(EXACT((#REF!),(PROPER(TEXT(AK$3,"dddd")))),"",IF(AND(EXACT((#REF!),(PROPER(TEXT(AJ$3,"dddd")))),(EXACT((#REF!),PROPER(TEXT(AK102,"dddd"))))),"",IF(#REF!=1,IF(AND((AH103=""),(AI103=""),(AJ103="")),INDEX(#REF!,MATCH(AK$4,#REF!,0),MATCH(#REF!,#REF!,0)),""),IF(#REF!=2,IF(AJ103="",INDEX(#REF!,MATCH(AK$4,#REF!,0),MATCH(#REF!,#REF!,0)),""),IF(#REF!=4,INDEX(#REF!,MATCH(AK$4,#REF!,0),MATCH(#REF!,#REF!,0)),"")))))</f>
        <v>#REF!</v>
      </c>
      <c r="AL103" s="67" t="e">
        <f>IF(EXACT((#REF!),(PROPER(TEXT(AL$3,"dddd")))),"",IF(AND(EXACT((#REF!),(PROPER(TEXT(AK$3,"dddd")))),(EXACT((#REF!),PROPER(TEXT(AL102,"dddd"))))),"",IF(#REF!=1,IF(AND((AI103=""),(AJ103=""),(AK103="")),INDEX(#REF!,MATCH(AL$4,#REF!,0),MATCH(#REF!,#REF!,0)),""),IF(#REF!=2,IF(AK103="",INDEX(#REF!,MATCH(AL$4,#REF!,0),MATCH(#REF!,#REF!,0)),""),IF(#REF!=4,INDEX(#REF!,MATCH(AL$4,#REF!,0),MATCH(#REF!,#REF!,0)),"")))))</f>
        <v>#REF!</v>
      </c>
      <c r="AM103" s="68" t="e">
        <f>IF(EXACT((#REF!),(PROPER(TEXT(AM$3,"dddd")))),"",IF(AND(EXACT((#REF!),(PROPER(TEXT(AL$3,"dddd")))),(EXACT((#REF!),PROPER(TEXT(AM102,"dddd"))))),"",IF(#REF!=1,IF(AND((AJ103=""),(AK103=""),(AL103="")),INDEX(#REF!,MATCH(AM$4,#REF!,0),MATCH(#REF!,#REF!,0)),""),IF(#REF!=2,IF(AL103="",INDEX(#REF!,MATCH(AM$4,#REF!,0),MATCH(#REF!,#REF!,0)),""),IF(#REF!=4,INDEX(#REF!,MATCH(AM$4,#REF!,0),MATCH(#REF!,#REF!,0)),"")))))</f>
        <v>#REF!</v>
      </c>
      <c r="AN103" s="68" t="e">
        <f>IF(EXACT((#REF!),(PROPER(TEXT(AN$3,"dddd")))),"",IF(AND(EXACT((#REF!),(PROPER(TEXT(AM$3,"dddd")))),(EXACT((#REF!),PROPER(TEXT(AN102,"dddd"))))),"",IF(#REF!=1,IF(AND((AK103=""),(AL103=""),(AM103="")),INDEX(#REF!,MATCH(AN$4,#REF!,0),MATCH(#REF!,#REF!,0)),""),IF(#REF!=2,IF(AM103="",INDEX(#REF!,MATCH(AN$4,#REF!,0),MATCH(#REF!,#REF!,0)),""),IF(#REF!=4,INDEX(#REF!,MATCH(AN$4,#REF!,0),MATCH(#REF!,#REF!,0)),"")))))</f>
        <v>#REF!</v>
      </c>
      <c r="AO103" s="68" t="e">
        <f>IF(EXACT((#REF!),(PROPER(TEXT(AO$3,"dddd")))),"",IF(AND(EXACT((#REF!),(PROPER(TEXT(AN$3,"dddd")))),(EXACT((#REF!),PROPER(TEXT(AO102,"dddd"))))),"",IF(#REF!=1,IF(AND((AL103=""),(AM103=""),(AN103="")),INDEX(#REF!,MATCH(AO$4,#REF!,0),MATCH(#REF!,#REF!,0)),""),IF(#REF!=2,IF(AN103="",INDEX(#REF!,MATCH(AO$4,#REF!,0),MATCH(#REF!,#REF!,0)),""),IF(#REF!=4,INDEX(#REF!,MATCH(AO$4,#REF!,0),MATCH(#REF!,#REF!,0)),"")))))</f>
        <v>#REF!</v>
      </c>
      <c r="AP103" s="68" t="e">
        <f>IF(EXACT((#REF!),(PROPER(TEXT(AP$3,"dddd")))),"",IF(AND(EXACT((#REF!),(PROPER(TEXT(AO$3,"dddd")))),(EXACT((#REF!),PROPER(TEXT(AP102,"dddd"))))),"",IF(#REF!=1,IF(AND((AM103=""),(AN103=""),(AO103="")),INDEX(#REF!,MATCH(AP$4,#REF!,0),MATCH(#REF!,#REF!,0)),""),IF(#REF!=2,IF(AO103="",INDEX(#REF!,MATCH(AP$4,#REF!,0),MATCH(#REF!,#REF!,0)),""),IF(#REF!=4,INDEX(#REF!,MATCH(AP$4,#REF!,0),MATCH(#REF!,#REF!,0)),"")))))</f>
        <v>#REF!</v>
      </c>
      <c r="AQ103" s="67" t="e">
        <f>IF(EXACT((#REF!),(PROPER(TEXT(AQ$3,"dddd")))),"",IF(AND(EXACT((#REF!),(PROPER(TEXT(AP$3,"dddd")))),(EXACT((#REF!),PROPER(TEXT(AQ102,"dddd"))))),"",IF(#REF!=1,IF(AND((AN103=""),(AO103=""),(AP103="")),INDEX(#REF!,MATCH(AQ$4,#REF!,0),MATCH(#REF!,#REF!,0)),""),IF(#REF!=2,IF(AP103="",INDEX(#REF!,MATCH(AQ$4,#REF!,0),MATCH(#REF!,#REF!,0)),""),IF(#REF!=4,INDEX(#REF!,MATCH(AQ$4,#REF!,0),MATCH(#REF!,#REF!,0)),"")))))</f>
        <v>#REF!</v>
      </c>
      <c r="AR103" s="67" t="e">
        <f>IF(EXACT((#REF!),(PROPER(TEXT(AR$3,"dddd")))),"",IF(AND(EXACT((#REF!),(PROPER(TEXT(AQ$3,"dddd")))),(EXACT((#REF!),PROPER(TEXT(AR102,"dddd"))))),"",IF(#REF!=1,IF(AND((AO103=""),(AP103=""),(AQ103="")),INDEX(#REF!,MATCH(AR$4,#REF!,0),MATCH(#REF!,#REF!,0)),""),IF(#REF!=2,IF(AQ103="",INDEX(#REF!,MATCH(AR$4,#REF!,0),MATCH(#REF!,#REF!,0)),""),IF(#REF!=4,INDEX(#REF!,MATCH(AR$4,#REF!,0),MATCH(#REF!,#REF!,0)),"")))))</f>
        <v>#REF!</v>
      </c>
      <c r="AS103" s="67" t="e">
        <f>IF(EXACT((#REF!),(PROPER(TEXT(AS$3,"dddd")))),"",IF(AND(EXACT((#REF!),(PROPER(TEXT(AR$3,"dddd")))),(EXACT((#REF!),PROPER(TEXT(AS102,"dddd"))))),"",IF(#REF!=1,IF(AND((AP103=""),(AQ103=""),(AR103="")),INDEX(#REF!,MATCH(AS$4,#REF!,0),MATCH(#REF!,#REF!,0)),""),IF(#REF!=2,IF(AR103="",INDEX(#REF!,MATCH(AS$4,#REF!,0),MATCH(#REF!,#REF!,0)),""),IF(#REF!=4,INDEX(#REF!,MATCH(AS$4,#REF!,0),MATCH(#REF!,#REF!,0)),"")))))</f>
        <v>#REF!</v>
      </c>
      <c r="AT103" s="67" t="e">
        <f>IF(EXACT((#REF!),(PROPER(TEXT(AT$3,"dddd")))),"",IF(AND(EXACT((#REF!),(PROPER(TEXT(AS$3,"dddd")))),(EXACT((#REF!),PROPER(TEXT(AT102,"dddd"))))),"",IF(#REF!=1,IF(AND((AQ103=""),(AR103=""),(AS103="")),INDEX(#REF!,MATCH(AT$4,#REF!,0),MATCH(#REF!,#REF!,0)),""),IF(#REF!=2,IF(AS103="",INDEX(#REF!,MATCH(AT$4,#REF!,0),MATCH(#REF!,#REF!,0)),""),IF(#REF!=4,INDEX(#REF!,MATCH(AT$4,#REF!,0),MATCH(#REF!,#REF!,0)),"")))))</f>
        <v>#REF!</v>
      </c>
      <c r="AU103" s="67" t="e">
        <f>IF(EXACT((#REF!),(PROPER(TEXT(AU$3,"dddd")))),"",IF(AND(EXACT((#REF!),(PROPER(TEXT(AT$3,"dddd")))),(EXACT((#REF!),PROPER(TEXT(AU102,"dddd"))))),"",IF(#REF!=1,IF(AND((AR103=""),(AS103=""),(AT103="")),INDEX(#REF!,MATCH(AU$4,#REF!,0),MATCH(#REF!,#REF!,0)),""),IF(#REF!=2,IF(AT103="",INDEX(#REF!,MATCH(AU$4,#REF!,0),MATCH(#REF!,#REF!,0)),""),IF(#REF!=4,INDEX(#REF!,MATCH(AU$4,#REF!,0),MATCH(#REF!,#REF!,0)),"")))))</f>
        <v>#REF!</v>
      </c>
      <c r="AV103" s="68" t="e">
        <f>IF(EXACT((#REF!),(PROPER(TEXT(AV$3,"dddd")))),"",IF(AND(EXACT((#REF!),(PROPER(TEXT(AU$3,"dddd")))),(EXACT((#REF!),PROPER(TEXT(AV102,"dddd"))))),"",IF(#REF!=1,IF(AND((AS103=""),(AT103=""),(AU103="")),INDEX(#REF!,MATCH(AV$4,#REF!,0),MATCH(#REF!,#REF!,0)),""),IF(#REF!=2,IF(AU103="",INDEX(#REF!,MATCH(AV$4,#REF!,0),MATCH(#REF!,#REF!,0)),""),IF(#REF!=4,INDEX(#REF!,MATCH(AV$4,#REF!,0),MATCH(#REF!,#REF!,0)),"")))))</f>
        <v>#REF!</v>
      </c>
      <c r="AW103" s="68" t="e">
        <f>IF(EXACT((#REF!),(PROPER(TEXT(AW$3,"dddd")))),"",IF(AND(EXACT((#REF!),(PROPER(TEXT(AV$3,"dddd")))),(EXACT((#REF!),PROPER(TEXT(AW102,"dddd"))))),"",IF(#REF!=1,IF(AND((AT103=""),(AU103=""),(AV103="")),INDEX(#REF!,MATCH(AW$4,#REF!,0),MATCH(#REF!,#REF!,0)),""),IF(#REF!=2,IF(AV103="",INDEX(#REF!,MATCH(AW$4,#REF!,0),MATCH(#REF!,#REF!,0)),""),IF(#REF!=4,INDEX(#REF!,MATCH(AW$4,#REF!,0),MATCH(#REF!,#REF!,0)),"")))))</f>
        <v>#REF!</v>
      </c>
      <c r="AX103" s="68" t="e">
        <f>IF(EXACT((#REF!),(PROPER(TEXT(AX$3,"dddd")))),"",IF(AND(EXACT((#REF!),(PROPER(TEXT(AW$3,"dddd")))),(EXACT((#REF!),PROPER(TEXT(AX102,"dddd"))))),"",IF(#REF!=1,IF(AND((AU103=""),(AV103=""),(AW103="")),INDEX(#REF!,MATCH(AX$4,#REF!,0),MATCH(#REF!,#REF!,0)),""),IF(#REF!=2,IF(AW103="",INDEX(#REF!,MATCH(AX$4,#REF!,0),MATCH(#REF!,#REF!,0)),""),IF(#REF!=4,INDEX(#REF!,MATCH(AX$4,#REF!,0),MATCH(#REF!,#REF!,0)),"")))))</f>
        <v>#REF!</v>
      </c>
      <c r="AY103" s="68" t="e">
        <f>IF(EXACT((#REF!),(PROPER(TEXT(AY$3,"dddd")))),"",IF(AND(EXACT((#REF!),(PROPER(TEXT(AX$3,"dddd")))),(EXACT((#REF!),PROPER(TEXT(AY102,"dddd"))))),"",IF(#REF!=1,IF(AND((AV103=""),(AW103=""),(AX103="")),INDEX(#REF!,MATCH(AY$4,#REF!,0),MATCH(#REF!,#REF!,0)),""),IF(#REF!=2,IF(AX103="",INDEX(#REF!,MATCH(AY$4,#REF!,0),MATCH(#REF!,#REF!,0)),""),IF(#REF!=4,INDEX(#REF!,MATCH(AY$4,#REF!,0),MATCH(#REF!,#REF!,0)),"")))))</f>
        <v>#REF!</v>
      </c>
      <c r="AZ103" s="67" t="e">
        <f>IF(EXACT((#REF!),(PROPER(TEXT(AZ$3,"dddd")))),"",IF(AND(EXACT((#REF!),(PROPER(TEXT(AY$3,"dddd")))),(EXACT((#REF!),PROPER(TEXT(AZ102,"dddd"))))),"",IF(#REF!=1,IF(AND((AW103=""),(AX103=""),(AY103="")),INDEX(#REF!,MATCH(AZ$4,#REF!,0),MATCH(#REF!,#REF!,0)),""),IF(#REF!=2,IF(AY103="",INDEX(#REF!,MATCH(AZ$4,#REF!,0),MATCH(#REF!,#REF!,0)),""),IF(#REF!=4,INDEX(#REF!,MATCH(AZ$4,#REF!,0),MATCH(#REF!,#REF!,0)),"")))))</f>
        <v>#REF!</v>
      </c>
      <c r="BA103" s="67" t="e">
        <f>IF(EXACT((#REF!),(PROPER(TEXT(BA$3,"dddd")))),"",IF(AND(EXACT((#REF!),(PROPER(TEXT(AZ$3,"dddd")))),(EXACT((#REF!),PROPER(TEXT(BA102,"dddd"))))),"",IF(#REF!=1,IF(AND((AX103=""),(AY103=""),(AZ103="")),INDEX(#REF!,MATCH(BA$4,#REF!,0),MATCH(#REF!,#REF!,0)),""),IF(#REF!=2,IF(AZ103="",INDEX(#REF!,MATCH(BA$4,#REF!,0),MATCH(#REF!,#REF!,0)),""),IF(#REF!=4,INDEX(#REF!,MATCH(BA$4,#REF!,0),MATCH(#REF!,#REF!,0)),"")))))</f>
        <v>#REF!</v>
      </c>
      <c r="BB103" s="67" t="e">
        <f>IF(EXACT((#REF!),(PROPER(TEXT(BB$3,"dddd")))),"",IF(AND(EXACT((#REF!),(PROPER(TEXT(BA$3,"dddd")))),(EXACT((#REF!),PROPER(TEXT(BB102,"dddd"))))),"",IF(#REF!=1,IF(AND((AY103=""),(AZ103=""),(BA103="")),INDEX(#REF!,MATCH(BB$4,#REF!,0),MATCH(#REF!,#REF!,0)),""),IF(#REF!=2,IF(BA103="",INDEX(#REF!,MATCH(BB$4,#REF!,0),MATCH(#REF!,#REF!,0)),""),IF(#REF!=4,INDEX(#REF!,MATCH(BB$4,#REF!,0),MATCH(#REF!,#REF!,0)),"")))))</f>
        <v>#REF!</v>
      </c>
      <c r="BC103" s="67" t="e">
        <f>IF(EXACT((#REF!),(PROPER(TEXT(BC$3,"dddd")))),"",IF(AND(EXACT((#REF!),(PROPER(TEXT(BB$3,"dddd")))),(EXACT((#REF!),PROPER(TEXT(BC102,"dddd"))))),"",IF(#REF!=1,IF(AND((AZ103=""),(BA103=""),(BB103="")),INDEX(#REF!,MATCH(BC$4,#REF!,0),MATCH(#REF!,#REF!,0)),""),IF(#REF!=2,IF(BB103="",INDEX(#REF!,MATCH(BC$4,#REF!,0),MATCH(#REF!,#REF!,0)),""),IF(#REF!=4,INDEX(#REF!,MATCH(BC$4,#REF!,0),MATCH(#REF!,#REF!,0)),"")))))</f>
        <v>#REF!</v>
      </c>
      <c r="BD103" s="68" t="e">
        <f>IF(EXACT((#REF!),(PROPER(TEXT(BD$3,"dddd")))),"",IF(AND(EXACT((#REF!),(PROPER(TEXT(BC$3,"dddd")))),(EXACT((#REF!),PROPER(TEXT(BD102,"dddd"))))),"",IF(#REF!=1,IF(AND((BA103=""),(BB103=""),(BC103="")),INDEX(#REF!,MATCH(BD$4,#REF!,0),MATCH(#REF!,#REF!,0)),""),IF(#REF!=2,IF(BC103="",INDEX(#REF!,MATCH(BD$4,#REF!,0),MATCH(#REF!,#REF!,0)),""),IF(#REF!=4,INDEX(#REF!,MATCH(BD$4,#REF!,0),MATCH(#REF!,#REF!,0)),"")))))</f>
        <v>#REF!</v>
      </c>
      <c r="BE103" s="68" t="e">
        <f>IF(EXACT((#REF!),(PROPER(TEXT(BE$3,"dddd")))),"",IF(AND(EXACT((#REF!),(PROPER(TEXT(BD$3,"dddd")))),(EXACT((#REF!),PROPER(TEXT(BE102,"dddd"))))),"",IF(#REF!=1,IF(AND((BB103=""),(BC103=""),(BD103="")),INDEX(#REF!,MATCH(BE$4,#REF!,0),MATCH(#REF!,#REF!,0)),""),IF(#REF!=2,IF(BD103="",INDEX(#REF!,MATCH(BE$4,#REF!,0),MATCH(#REF!,#REF!,0)),""),IF(#REF!=4,INDEX(#REF!,MATCH(BE$4,#REF!,0),MATCH(#REF!,#REF!,0)),"")))))</f>
        <v>#REF!</v>
      </c>
      <c r="BF103" s="68" t="e">
        <f>IF(EXACT((#REF!),(PROPER(TEXT(BF$3,"dddd")))),"",IF(AND(EXACT((#REF!),(PROPER(TEXT(BE$3,"dddd")))),(EXACT((#REF!),PROPER(TEXT(BF102,"dddd"))))),"",IF(#REF!=1,IF(AND((BC103=""),(BD103=""),(BE103="")),INDEX(#REF!,MATCH(BF$4,#REF!,0),MATCH(#REF!,#REF!,0)),""),IF(#REF!=2,IF(BE103="",INDEX(#REF!,MATCH(BF$4,#REF!,0),MATCH(#REF!,#REF!,0)),""),IF(#REF!=4,INDEX(#REF!,MATCH(BF$4,#REF!,0),MATCH(#REF!,#REF!,0)),"")))))</f>
        <v>#REF!</v>
      </c>
      <c r="BG103" s="68" t="e">
        <f>IF(EXACT((#REF!),(PROPER(TEXT(BG$3,"dddd")))),"",IF(AND(EXACT((#REF!),(PROPER(TEXT(BF$3,"dddd")))),(EXACT((#REF!),PROPER(TEXT(BG102,"dddd"))))),"",IF(#REF!=1,IF(AND((BD103=""),(BE103=""),(BF103="")),INDEX(#REF!,MATCH(BG$4,#REF!,0),MATCH(#REF!,#REF!,0)),""),IF(#REF!=2,IF(BF103="",INDEX(#REF!,MATCH(BG$4,#REF!,0),MATCH(#REF!,#REF!,0)),""),IF(#REF!=4,INDEX(#REF!,MATCH(BG$4,#REF!,0),MATCH(#REF!,#REF!,0)),"")))))</f>
        <v>#REF!</v>
      </c>
    </row>
    <row r="104" spans="1:59" ht="26.25" customHeight="1" x14ac:dyDescent="0.25">
      <c r="A104" s="75" t="e">
        <f t="shared" si="2"/>
        <v>#REF!</v>
      </c>
      <c r="B104" s="52" t="s">
        <v>270</v>
      </c>
      <c r="C104" s="52" t="s">
        <v>95</v>
      </c>
      <c r="D104" s="52" t="s">
        <v>226</v>
      </c>
      <c r="E104" s="52" t="s">
        <v>91</v>
      </c>
      <c r="F104" s="72" t="e">
        <f>IF(ISNA(VLOOKUP(E104,#REF!,2,FALSE)),"",VLOOKUP(E104,#REF!,2,FALSE))</f>
        <v>#REF!</v>
      </c>
      <c r="G104" s="72" t="e">
        <f>IF(ISNA(VLOOKUP(E104,#REF!,3,0)),"",VLOOKUP(E104,#REF!,3,0))</f>
        <v>#REF!</v>
      </c>
      <c r="H104" s="67" t="e">
        <f>IF(EXACT((#REF!),(PROPER(TEXT(H$3,"dddd")))),"",IF(EXACT(H$4,#REF!),IF(#REF!=4,INDEX(#REF!,MATCH(H$4,#REF!,0),MATCH(#REF!,#REF!,0)),INDEX(#REF!,MATCH(#REF!,#REF!,0),MATCH(#REF!,#REF!,0))),""))</f>
        <v>#REF!</v>
      </c>
      <c r="I104" s="67" t="e">
        <f>IF(EXACT((#REF!),(PROPER(TEXT(I$3,"dddd")))),"",IF(EXACT(I$4,#REF!),IF(H104="",IF(OR((#REF!=4),(#REF!=3),(#REF!=2),(#REF!=1)),INDEX(#REF!,MATCH(I$4,#REF!,0),MATCH(#REF!,#REF!,0)),"")),IF(#REF!=4,IF(H104="","",INDEX(#REF!,MATCH(I$4,#REF!,0),MATCH(#REF!,#REF!,0))),IF(#REF!=2,IF(H104="",IF(OR((#REF!="Semana1"),(#REF!="Semana2")),INDEX(#REF!,MATCH(I$4,#REF!,0),MATCH(#REF!,#REF!,0)),""),""),IF(#REF!=1,IF(H104="",IF(#REF!="Semana2","",""),""))))))</f>
        <v>#REF!</v>
      </c>
      <c r="J104" s="67" t="e">
        <f>IF(EXACT(J$4,#REF!),IF(I104="",IF(OR((#REF!=4),(#REF!=3),(#REF!=2),(#REF!=1)),INDEX(#REF!,MATCH(J$4,#REF!,0),MATCH(#REF!,#REF!,0)),"")),IF(#REF!=4,IF(I104="","",INDEX(#REF!,MATCH(J$4,#REF!,0),MATCH(#REF!,#REF!,0))),IF(#REF!=2,IF(I104="",IF(OR((#REF!="Semana1"),(#REF!="Semana2"),(#REF!="Semana3")),INDEX(#REF!,MATCH(J$4,#REF!,0),MATCH(#REF!,#REF!,0)),""),""),IF(#REF!=1,IF(I104="",IF(#REF!="Semana3","",""),"")))))</f>
        <v>#REF!</v>
      </c>
      <c r="K104" s="67" t="e">
        <f>IF(EXACT(K$4,#REF!),IF(J104="",IF(OR((#REF!=4),(#REF!=3),(#REF!=2),(#REF!=1)),INDEX(#REF!,MATCH(K$4,#REF!,0),MATCH(#REF!,#REF!,0)),"")),IF(#REF!=4,IF(J104="","",INDEX(#REF!,MATCH(K$4,#REF!,0),MATCH(#REF!,#REF!,0))),IF(#REF!=2,IF(J104="",IF(OR((#REF!="Semana1"),(#REF!="Semana2"),(#REF!="Semana3"),(#REF!="Semana4")),INDEX(#REF!,MATCH(K$4,#REF!,0),MATCH(#REF!,#REF!,0)),""),""),IF(#REF!=1,IF(J104="",IF(#REF!="Semana4","",""),"")))))</f>
        <v>#REF!</v>
      </c>
      <c r="L104" s="67" t="e">
        <f>IF(EXACT(L$4,#REF!),IF(K104="",IF(OR((#REF!=4),(#REF!=3),(#REF!=2),(#REF!=1)),INDEX(#REF!,MATCH(L$4,#REF!,0),MATCH(#REF!,#REF!,0)),"")),IF(#REF!=4,IF(K104="","",INDEX(#REF!,MATCH(L$4,#REF!,0),MATCH(#REF!,#REF!,0))),IF(#REF!=2,IF(K104="",IF(OR((#REF!="Semana1"),(#REF!="Semana2"),(#REF!="Semana3"),(#REF!="Semana4"),(#REF!="Semana5")),INDEX(#REF!,MATCH(L$4,#REF!,0),MATCH(#REF!,#REF!,0)),""),""),IF(#REF!=1,IF(AND((#REF!="Semana1"),(I104=""),(J104=""),(K104="")),INDEX(#REF!,MATCH(L$4,#REF!,0),MATCH(#REF!,#REF!,0)),IF(AND((#REF!="Semana5"),(K104="")),INDEX(#REF!,MATCH(L$4,#REF!,0),MATCH(#REF!,#REF!,0)),""))))))</f>
        <v>#REF!</v>
      </c>
      <c r="M104" s="68" t="e">
        <f>IF(EXACT(M$4,#REF!),IF(L104="",IF(OR((#REF!=4),(#REF!=3),(#REF!=2),(#REF!=1)),INDEX(#REF!,MATCH(M$4,#REF!,0),MATCH(#REF!,#REF!,0)),"")),IF(#REF!=4,IF(L104="","",INDEX(#REF!,MATCH(M$4,#REF!,0),MATCH(#REF!,#REF!,0))),IF(#REF!=2,IF(L104="",IF(OR((#REF!="Semana1"),(#REF!="Semana2"),(#REF!="Semana3"),(#REF!="Semana4"),(#REF!="Semana5")),INDEX(#REF!,MATCH(M$4,#REF!,0),MATCH(#REF!,#REF!,0)),""),""),IF(#REF!=1,IF(AND((#REF!="Semana2"),(J104=""),(K104=""),(L104="")),INDEX(#REF!,MATCH(M$4,#REF!,0),MATCH(#REF!,#REF!,0)),IF(AND((#REF!="Semana6"),(L104="")),INDEX(#REF!,MATCH(M$4,#REF!,0),MATCH(#REF!,#REF!,0)),""))))))</f>
        <v>#REF!</v>
      </c>
      <c r="N104" s="68" t="e">
        <f>IF(EXACT(N$4,#REF!),IF(M104="",IF(OR((#REF!=4),(#REF!=3),(#REF!=2),(#REF!=1)),INDEX(#REF!,MATCH(N$4,#REF!,0),MATCH(#REF!,#REF!,0)),"")),IF(#REF!=4,IF(M104="","",INDEX(#REF!,MATCH(N$4,#REF!,0),MATCH(#REF!,#REF!,0))),IF(#REF!=2,IF(M104="",IF(OR((#REF!="Semana1"),(#REF!="Semana2"),(#REF!="Semana3"),(#REF!="Semana4"),(#REF!="Semana5")),INDEX(#REF!,MATCH(N$4,#REF!,0),MATCH(#REF!,#REF!,0)),""),""),IF(#REF!=1,IF(AND((#REF!="Semana3"),(K104=""),(L104=""),(M104="")),INDEX(#REF!,MATCH(N$4,#REF!,0),MATCH(#REF!,#REF!,0)),IF(AND((#REF!="Semana7"),(M104="")),INDEX(#REF!,MATCH(N$4,#REF!,0),MATCH(#REF!,#REF!,0)),""))))))</f>
        <v>#REF!</v>
      </c>
      <c r="O104" s="68" t="e">
        <f>IF(EXACT(O$4,#REF!),IF(N104="",IF(OR((#REF!=4),(#REF!=3),(#REF!=2),(#REF!=1)),INDEX(#REF!,MATCH(O$4,#REF!,0),MATCH(#REF!,#REF!,0)),"")),IF(#REF!=4,IF(N104="","",INDEX(#REF!,MATCH(O$4,#REF!,0),MATCH(#REF!,#REF!,0))),IF(#REF!=2,IF(N104="",IF(OR((#REF!="Semana1"),(#REF!="Semana2"),(#REF!="Semana3"),(#REF!="Semana4"),(#REF!="Semana5"),(#REF!="Semana6"),(#REF!="Semana7"),(#REF!="Semana8")),INDEX(#REF!,MATCH(O$4,#REF!,0),MATCH(#REF!,#REF!,0)),""),""),IF(#REF!=1,IF(AND((L104=""),(M104=""),(N104="")),INDEX(#REF!,MATCH(O$4,#REF!,0),MATCH(#REF!,#REF!,0)),""),""))))</f>
        <v>#REF!</v>
      </c>
      <c r="P104" s="68" t="e">
        <f>IF(EXACT((#REF!),(PROPER(TEXT(P$3,"dddd")))),"",IF(AND(EXACT((#REF!),(PROPER(TEXT(O$3,"dddd")))),(EXACT((#REF!),PROPER(TEXT(P103,"dddd"))))),"",IF(#REF!=1,IF(AND((M104=""),(N104=""),(O104="")),INDEX(#REF!,MATCH(P$4,#REF!,0),MATCH(#REF!,#REF!,0)),""),IF(#REF!=2,IF(O104="",INDEX(#REF!,MATCH(P$4,#REF!,0),MATCH(#REF!,#REF!,0)),""),IF(#REF!=4,INDEX(#REF!,MATCH(P$4,#REF!,0),MATCH(#REF!,#REF!,0)),"")))))</f>
        <v>#REF!</v>
      </c>
      <c r="Q104" s="67" t="e">
        <f>IF(EXACT((#REF!),(PROPER(TEXT(Q$3,"dddd")))),"",IF(AND(EXACT((#REF!),(PROPER(TEXT(P$3,"dddd")))),(EXACT((#REF!),PROPER(TEXT(Q103,"dddd"))))),"",IF(#REF!=1,IF(AND((N104=""),(O104=""),(P104="")),INDEX(#REF!,MATCH(Q$4,#REF!,0),MATCH(#REF!,#REF!,0)),""),IF(#REF!=2,IF(P104="",INDEX(#REF!,MATCH(Q$4,#REF!,0),MATCH(#REF!,#REF!,0)),""),IF(#REF!=4,INDEX(#REF!,MATCH(Q$4,#REF!,0),MATCH(#REF!,#REF!,0)),"")))))</f>
        <v>#REF!</v>
      </c>
      <c r="R104" s="67" t="e">
        <f>IF(EXACT((#REF!),(PROPER(TEXT(R$3,"dddd")))),"",IF(AND(EXACT((#REF!),(PROPER(TEXT(Q$3,"dddd")))),(EXACT((#REF!),PROPER(TEXT(R103,"dddd"))))),"",IF(#REF!=1,IF(AND((O104=""),(P104=""),(Q104="")),INDEX(#REF!,MATCH(R$4,#REF!,0),MATCH(#REF!,#REF!,0)),""),IF(#REF!=2,IF(Q104="",INDEX(#REF!,MATCH(R$4,#REF!,0),MATCH(#REF!,#REF!,0)),""),IF(#REF!=4,INDEX(#REF!,MATCH(R$4,#REF!,0),MATCH(#REF!,#REF!,0)),"")))))</f>
        <v>#REF!</v>
      </c>
      <c r="S104" s="67" t="e">
        <f>IF(EXACT((#REF!),(PROPER(TEXT(S$3,"dddd")))),"",IF(AND(EXACT((#REF!),(PROPER(TEXT(R$3,"dddd")))),(EXACT((#REF!),PROPER(TEXT(S103,"dddd"))))),"",IF(#REF!=1,IF(AND((P104=""),(Q104=""),(R104="")),INDEX(#REF!,MATCH(S$4,#REF!,0),MATCH(#REF!,#REF!,0)),""),IF(#REF!=2,IF(R104="",INDEX(#REF!,MATCH(S$4,#REF!,0),MATCH(#REF!,#REF!,0)),""),IF(#REF!=4,INDEX(#REF!,MATCH(S$4,#REF!,0),MATCH(#REF!,#REF!,0)),"")))))</f>
        <v>#REF!</v>
      </c>
      <c r="T104" s="67" t="e">
        <f>IF(EXACT((#REF!),(PROPER(TEXT(T$3,"dddd")))),"",IF(AND(EXACT((#REF!),(PROPER(TEXT(S$3,"dddd")))),(EXACT((#REF!),PROPER(TEXT(T103,"dddd"))))),"",IF(#REF!=1,IF(AND((Q104=""),(R104=""),(S104="")),INDEX(#REF!,MATCH(T$4,#REF!,0),MATCH(#REF!,#REF!,0)),""),IF(#REF!=2,IF(S104="",INDEX(#REF!,MATCH(T$4,#REF!,0),MATCH(#REF!,#REF!,0)),""),IF(#REF!=4,INDEX(#REF!,MATCH(T$4,#REF!,0),MATCH(#REF!,#REF!,0)),"")))))</f>
        <v>#REF!</v>
      </c>
      <c r="U104" s="68" t="e">
        <f>IF(EXACT((#REF!),(PROPER(TEXT(U$3,"dddd")))),"",IF(AND(EXACT((#REF!),(PROPER(TEXT(T$3,"dddd")))),(EXACT((#REF!),PROPER(TEXT(U103,"dddd"))))),"",IF(#REF!=1,IF(AND((R104=""),(S104=""),(T104="")),INDEX(#REF!,MATCH(U$4,#REF!,0),MATCH(#REF!,#REF!,0)),""),IF(#REF!=2,IF(T104="",INDEX(#REF!,MATCH(U$4,#REF!,0),MATCH(#REF!,#REF!,0)),""),IF(#REF!=4,INDEX(#REF!,MATCH(U$4,#REF!,0),MATCH(#REF!,#REF!,0)),"")))))</f>
        <v>#REF!</v>
      </c>
      <c r="V104" s="68" t="e">
        <f>IF(EXACT((#REF!),(PROPER(TEXT(V$3,"dddd")))),"",IF(AND(EXACT((#REF!),(PROPER(TEXT(U$3,"dddd")))),(EXACT((#REF!),PROPER(TEXT(V103,"dddd"))))),"",IF(#REF!=1,IF(AND((S104=""),(T104=""),(U104="")),INDEX(#REF!,MATCH(V$4,#REF!,0),MATCH(#REF!,#REF!,0)),""),IF(#REF!=2,IF(U104="",INDEX(#REF!,MATCH(V$4,#REF!,0),MATCH(#REF!,#REF!,0)),""),IF(#REF!=4,INDEX(#REF!,MATCH(V$4,#REF!,0),MATCH(#REF!,#REF!,0)),"")))))</f>
        <v>#REF!</v>
      </c>
      <c r="W104" s="68"/>
      <c r="X104" s="68" t="e">
        <f>IF(EXACT((#REF!),(PROPER(TEXT(X$3,"dddd")))),"",IF(AND(EXACT((#REF!),(PROPER(TEXT(W$3,"dddd")))),(EXACT((#REF!),PROPER(TEXT(X103,"dddd"))))),"",IF(#REF!=1,IF(AND((U104=""),(V104=""),(W104="")),INDEX(#REF!,MATCH(X$4,#REF!,0),MATCH(#REF!,#REF!,0)),""),IF(#REF!=2,IF(W104="",INDEX(#REF!,MATCH(X$4,#REF!,0),MATCH(#REF!,#REF!,0)),""),IF(#REF!=4,INDEX(#REF!,MATCH(X$4,#REF!,0),MATCH(#REF!,#REF!,0)),"")))))</f>
        <v>#REF!</v>
      </c>
      <c r="Y104" s="67" t="e">
        <f>IF(EXACT((#REF!),(PROPER(TEXT(Y$3,"dddd")))),"",IF(AND(EXACT((#REF!),(PROPER(TEXT(X$3,"dddd")))),(EXACT((#REF!),PROPER(TEXT(Y103,"dddd"))))),"",IF(#REF!=1,IF(AND((V104=""),(W104=""),(X104="")),INDEX(#REF!,MATCH(Y$4,#REF!,0),MATCH(#REF!,#REF!,0)),""),IF(#REF!=2,IF(X104="",INDEX(#REF!,MATCH(Y$4,#REF!,0),MATCH(#REF!,#REF!,0)),""),IF(#REF!=4,INDEX(#REF!,MATCH(Y$4,#REF!,0),MATCH(#REF!,#REF!,0)),"")))))</f>
        <v>#REF!</v>
      </c>
      <c r="Z104" s="67" t="e">
        <f>IF(EXACT((#REF!),(PROPER(TEXT(Z$3,"dddd")))),"",IF(AND(EXACT((#REF!),(PROPER(TEXT(Y$3,"dddd")))),(EXACT((#REF!),PROPER(TEXT(Z103,"dddd"))))),"",IF(#REF!=1,IF(AND((W104=""),(X104=""),(Y104="")),INDEX(#REF!,MATCH(Z$4,#REF!,0),MATCH(#REF!,#REF!,0)),""),IF(#REF!=2,IF(Y104="",INDEX(#REF!,MATCH(Z$4,#REF!,0),MATCH(#REF!,#REF!,0)),""),IF(#REF!=4,INDEX(#REF!,MATCH(Z$4,#REF!,0),MATCH(#REF!,#REF!,0)),"")))))</f>
        <v>#REF!</v>
      </c>
      <c r="AA104" s="67" t="e">
        <f>IF(EXACT((#REF!),(PROPER(TEXT(AA$3,"dddd")))),"",IF(AND(EXACT((#REF!),(PROPER(TEXT(Z$3,"dddd")))),(EXACT((#REF!),PROPER(TEXT(AA103,"dddd"))))),"",IF(#REF!=1,IF(AND((X104=""),(Y104=""),(Z104="")),INDEX(#REF!,MATCH(AA$4,#REF!,0),MATCH(#REF!,#REF!,0)),""),IF(#REF!=2,IF(Z104="",INDEX(#REF!,MATCH(AA$4,#REF!,0),MATCH(#REF!,#REF!,0)),""),IF(#REF!=4,INDEX(#REF!,MATCH(AA$4,#REF!,0),MATCH(#REF!,#REF!,0)),"")))))</f>
        <v>#REF!</v>
      </c>
      <c r="AB104" s="67" t="e">
        <f>IF(EXACT((#REF!),(PROPER(TEXT(AB$3,"dddd")))),"",IF(AND(EXACT((#REF!),(PROPER(TEXT(AA$3,"dddd")))),(EXACT((#REF!),PROPER(TEXT(AB103,"dddd"))))),"",IF(#REF!=1,IF(AND((Y104=""),(Z104=""),(AA104="")),INDEX(#REF!,MATCH(AB$4,#REF!,0),MATCH(#REF!,#REF!,0)),""),IF(#REF!=2,IF(AA104="",INDEX(#REF!,MATCH(AB$4,#REF!,0),MATCH(#REF!,#REF!,0)),""),IF(#REF!=4,INDEX(#REF!,MATCH(AB$4,#REF!,0),MATCH(#REF!,#REF!,0)),"")))))</f>
        <v>#REF!</v>
      </c>
      <c r="AC104" s="67" t="e">
        <f>IF(EXACT((#REF!),(PROPER(TEXT(AC$3,"dddd")))),"",IF(AND(EXACT((#REF!),(PROPER(TEXT(AB$3,"dddd")))),(EXACT((#REF!),PROPER(TEXT(AC103,"dddd"))))),"",IF(#REF!=1,IF(AND((Z104=""),(AA104=""),(AB104="")),INDEX(#REF!,MATCH(AC$4,#REF!,0),MATCH(#REF!,#REF!,0)),""),IF(#REF!=2,IF(AB104="",INDEX(#REF!,MATCH(AC$4,#REF!,0),MATCH(#REF!,#REF!,0)),""),IF(#REF!=4,INDEX(#REF!,MATCH(AC$4,#REF!,0),MATCH(#REF!,#REF!,0)),"")))))</f>
        <v>#REF!</v>
      </c>
      <c r="AD104" s="68" t="e">
        <f>IF(EXACT((#REF!),(PROPER(TEXT(AD$3,"dddd")))),"",IF(AND(EXACT((#REF!),(PROPER(TEXT(AC$3,"dddd")))),(EXACT((#REF!),PROPER(TEXT(AD103,"dddd"))))),"",IF(#REF!=1,IF(AND((AA104=""),(AB104=""),(AC104="")),INDEX(#REF!,MATCH(AD$4,#REF!,0),MATCH(#REF!,#REF!,0)),""),IF(#REF!=2,IF(AC104="",INDEX(#REF!,MATCH(AD$4,#REF!,0),MATCH(#REF!,#REF!,0)),""),IF(#REF!=4,INDEX(#REF!,MATCH(AD$4,#REF!,0),MATCH(#REF!,#REF!,0)),"")))))</f>
        <v>#REF!</v>
      </c>
      <c r="AE104" s="68" t="e">
        <f>IF(EXACT((#REF!),(PROPER(TEXT(AE$3,"dddd")))),"",IF(AND(EXACT((#REF!),(PROPER(TEXT(AD$3,"dddd")))),(EXACT((#REF!),PROPER(TEXT(AE103,"dddd"))))),"",IF(#REF!=1,IF(AND((AB104=""),(AC104=""),(AD104="")),INDEX(#REF!,MATCH(AE$4,#REF!,0),MATCH(#REF!,#REF!,0)),""),IF(#REF!=2,IF(AD104="",INDEX(#REF!,MATCH(AE$4,#REF!,0),MATCH(#REF!,#REF!,0)),""),IF(#REF!=4,INDEX(#REF!,MATCH(AE$4,#REF!,0),MATCH(#REF!,#REF!,0)),"")))))</f>
        <v>#REF!</v>
      </c>
      <c r="AF104" s="68" t="e">
        <f>IF(EXACT((#REF!),(PROPER(TEXT(AF$3,"dddd")))),"",IF(AND(EXACT((#REF!),(PROPER(TEXT(AE$3,"dddd")))),(EXACT((#REF!),PROPER(TEXT(AF103,"dddd"))))),"",IF(#REF!=1,IF(AND((AC104=""),(AD104=""),(AE104="")),INDEX(#REF!,MATCH(AF$4,#REF!,0),MATCH(#REF!,#REF!,0)),""),IF(#REF!=2,IF(AE104="",INDEX(#REF!,MATCH(AF$4,#REF!,0),MATCH(#REF!,#REF!,0)),""),IF(#REF!=4,INDEX(#REF!,MATCH(AF$4,#REF!,0),MATCH(#REF!,#REF!,0)),"")))))</f>
        <v>#REF!</v>
      </c>
      <c r="AG104" s="68" t="e">
        <f>IF(EXACT((#REF!),(PROPER(TEXT(AG$3,"dddd")))),"",IF(AND(EXACT((#REF!),(PROPER(TEXT(AF$3,"dddd")))),(EXACT((#REF!),PROPER(TEXT(AG103,"dddd"))))),"",IF(#REF!=1,IF(AND((AD104=""),(AE104=""),(AF104="")),INDEX(#REF!,MATCH(AG$4,#REF!,0),MATCH(#REF!,#REF!,0)),""),IF(#REF!=2,IF(AF104="",INDEX(#REF!,MATCH(AG$4,#REF!,0),MATCH(#REF!,#REF!,0)),""),IF(#REF!=4,INDEX(#REF!,MATCH(AG$4,#REF!,0),MATCH(#REF!,#REF!,0)),"")))))</f>
        <v>#REF!</v>
      </c>
      <c r="AH104" s="67" t="e">
        <f>IF(EXACT((#REF!),(PROPER(TEXT(AH$3,"dddd")))),"",IF(AND(EXACT((#REF!),(PROPER(TEXT(AG$3,"dddd")))),(EXACT((#REF!),PROPER(TEXT(AH103,"dddd"))))),"",IF(#REF!=1,IF(AND((AE104=""),(AF104=""),(AG104="")),INDEX(#REF!,MATCH(AH$4,#REF!,0),MATCH(#REF!,#REF!,0)),""),IF(#REF!=2,IF(AG104="",INDEX(#REF!,MATCH(AH$4,#REF!,0),MATCH(#REF!,#REF!,0)),""),IF(#REF!=4,INDEX(#REF!,MATCH(AH$4,#REF!,0),MATCH(#REF!,#REF!,0)),"")))))</f>
        <v>#REF!</v>
      </c>
      <c r="AI104" s="67" t="e">
        <f>IF(EXACT((#REF!),(PROPER(TEXT(AI$3,"dddd")))),"",IF(AND(EXACT((#REF!),(PROPER(TEXT(AH$3,"dddd")))),(EXACT((#REF!),PROPER(TEXT(AI103,"dddd"))))),"",IF(#REF!=1,IF(AND((AF104=""),(AG104=""),(AH104="")),INDEX(#REF!,MATCH(AI$4,#REF!,0),MATCH(#REF!,#REF!,0)),""),IF(#REF!=2,IF(AH104="",INDEX(#REF!,MATCH(AI$4,#REF!,0),MATCH(#REF!,#REF!,0)),""),IF(#REF!=4,INDEX(#REF!,MATCH(AI$4,#REF!,0),MATCH(#REF!,#REF!,0)),"")))))</f>
        <v>#REF!</v>
      </c>
      <c r="AJ104" s="67" t="e">
        <f>IF(EXACT((#REF!),(PROPER(TEXT(AJ$3,"dddd")))),"",IF(AND(EXACT((#REF!),(PROPER(TEXT(AI$3,"dddd")))),(EXACT((#REF!),PROPER(TEXT(AJ103,"dddd"))))),"",IF(#REF!=1,IF(AND((AG104=""),(AH104=""),(AI104="")),INDEX(#REF!,MATCH(AJ$4,#REF!,0),MATCH(#REF!,#REF!,0)),""),IF(#REF!=2,IF(AI104="",INDEX(#REF!,MATCH(AJ$4,#REF!,0),MATCH(#REF!,#REF!,0)),""),IF(#REF!=4,INDEX(#REF!,MATCH(AJ$4,#REF!,0),MATCH(#REF!,#REF!,0)),"")))))</f>
        <v>#REF!</v>
      </c>
      <c r="AK104" s="67" t="e">
        <f>IF(EXACT((#REF!),(PROPER(TEXT(AK$3,"dddd")))),"",IF(AND(EXACT((#REF!),(PROPER(TEXT(AJ$3,"dddd")))),(EXACT((#REF!),PROPER(TEXT(AK103,"dddd"))))),"",IF(#REF!=1,IF(AND((AH104=""),(AI104=""),(AJ104="")),INDEX(#REF!,MATCH(AK$4,#REF!,0),MATCH(#REF!,#REF!,0)),""),IF(#REF!=2,IF(AJ104="",INDEX(#REF!,MATCH(AK$4,#REF!,0),MATCH(#REF!,#REF!,0)),""),IF(#REF!=4,INDEX(#REF!,MATCH(AK$4,#REF!,0),MATCH(#REF!,#REF!,0)),"")))))</f>
        <v>#REF!</v>
      </c>
      <c r="AL104" s="67" t="e">
        <f>IF(EXACT((#REF!),(PROPER(TEXT(AL$3,"dddd")))),"",IF(AND(EXACT((#REF!),(PROPER(TEXT(AK$3,"dddd")))),(EXACT((#REF!),PROPER(TEXT(AL103,"dddd"))))),"",IF(#REF!=1,IF(AND((AI104=""),(AJ104=""),(AK104="")),INDEX(#REF!,MATCH(AL$4,#REF!,0),MATCH(#REF!,#REF!,0)),""),IF(#REF!=2,IF(AK104="",INDEX(#REF!,MATCH(AL$4,#REF!,0),MATCH(#REF!,#REF!,0)),""),IF(#REF!=4,INDEX(#REF!,MATCH(AL$4,#REF!,0),MATCH(#REF!,#REF!,0)),"")))))</f>
        <v>#REF!</v>
      </c>
      <c r="AM104" s="68" t="e">
        <f>IF(EXACT((#REF!),(PROPER(TEXT(AM$3,"dddd")))),"",IF(AND(EXACT((#REF!),(PROPER(TEXT(AL$3,"dddd")))),(EXACT((#REF!),PROPER(TEXT(AM103,"dddd"))))),"",IF(#REF!=1,IF(AND((AJ104=""),(AK104=""),(AL104="")),INDEX(#REF!,MATCH(AM$4,#REF!,0),MATCH(#REF!,#REF!,0)),""),IF(#REF!=2,IF(AL104="",INDEX(#REF!,MATCH(AM$4,#REF!,0),MATCH(#REF!,#REF!,0)),""),IF(#REF!=4,INDEX(#REF!,MATCH(AM$4,#REF!,0),MATCH(#REF!,#REF!,0)),"")))))</f>
        <v>#REF!</v>
      </c>
      <c r="AN104" s="68" t="e">
        <f>IF(EXACT((#REF!),(PROPER(TEXT(AN$3,"dddd")))),"",IF(AND(EXACT((#REF!),(PROPER(TEXT(AM$3,"dddd")))),(EXACT((#REF!),PROPER(TEXT(AN103,"dddd"))))),"",IF(#REF!=1,IF(AND((AK104=""),(AL104=""),(AM104="")),INDEX(#REF!,MATCH(AN$4,#REF!,0),MATCH(#REF!,#REF!,0)),""),IF(#REF!=2,IF(AM104="",INDEX(#REF!,MATCH(AN$4,#REF!,0),MATCH(#REF!,#REF!,0)),""),IF(#REF!=4,INDEX(#REF!,MATCH(AN$4,#REF!,0),MATCH(#REF!,#REF!,0)),"")))))</f>
        <v>#REF!</v>
      </c>
      <c r="AO104" s="68" t="e">
        <f>IF(EXACT((#REF!),(PROPER(TEXT(AO$3,"dddd")))),"",IF(AND(EXACT((#REF!),(PROPER(TEXT(AN$3,"dddd")))),(EXACT((#REF!),PROPER(TEXT(AO103,"dddd"))))),"",IF(#REF!=1,IF(AND((AL104=""),(AM104=""),(AN104="")),INDEX(#REF!,MATCH(AO$4,#REF!,0),MATCH(#REF!,#REF!,0)),""),IF(#REF!=2,IF(AN104="",INDEX(#REF!,MATCH(AO$4,#REF!,0),MATCH(#REF!,#REF!,0)),""),IF(#REF!=4,INDEX(#REF!,MATCH(AO$4,#REF!,0),MATCH(#REF!,#REF!,0)),"")))))</f>
        <v>#REF!</v>
      </c>
      <c r="AP104" s="68" t="e">
        <f>IF(EXACT((#REF!),(PROPER(TEXT(AP$3,"dddd")))),"",IF(AND(EXACT((#REF!),(PROPER(TEXT(AO$3,"dddd")))),(EXACT((#REF!),PROPER(TEXT(AP103,"dddd"))))),"",IF(#REF!=1,IF(AND((AM104=""),(AN104=""),(AO104="")),INDEX(#REF!,MATCH(AP$4,#REF!,0),MATCH(#REF!,#REF!,0)),""),IF(#REF!=2,IF(AO104="",INDEX(#REF!,MATCH(AP$4,#REF!,0),MATCH(#REF!,#REF!,0)),""),IF(#REF!=4,INDEX(#REF!,MATCH(AP$4,#REF!,0),MATCH(#REF!,#REF!,0)),"")))))</f>
        <v>#REF!</v>
      </c>
      <c r="AQ104" s="67" t="e">
        <f>IF(EXACT((#REF!),(PROPER(TEXT(AQ$3,"dddd")))),"",IF(AND(EXACT((#REF!),(PROPER(TEXT(AP$3,"dddd")))),(EXACT((#REF!),PROPER(TEXT(AQ103,"dddd"))))),"",IF(#REF!=1,IF(AND((AN104=""),(AO104=""),(AP104="")),INDEX(#REF!,MATCH(AQ$4,#REF!,0),MATCH(#REF!,#REF!,0)),""),IF(#REF!=2,IF(AP104="",INDEX(#REF!,MATCH(AQ$4,#REF!,0),MATCH(#REF!,#REF!,0)),""),IF(#REF!=4,INDEX(#REF!,MATCH(AQ$4,#REF!,0),MATCH(#REF!,#REF!,0)),"")))))</f>
        <v>#REF!</v>
      </c>
      <c r="AR104" s="67" t="e">
        <f>IF(EXACT((#REF!),(PROPER(TEXT(AR$3,"dddd")))),"",IF(AND(EXACT((#REF!),(PROPER(TEXT(AQ$3,"dddd")))),(EXACT((#REF!),PROPER(TEXT(AR103,"dddd"))))),"",IF(#REF!=1,IF(AND((AO104=""),(AP104=""),(AQ104="")),INDEX(#REF!,MATCH(AR$4,#REF!,0),MATCH(#REF!,#REF!,0)),""),IF(#REF!=2,IF(AQ104="",INDEX(#REF!,MATCH(AR$4,#REF!,0),MATCH(#REF!,#REF!,0)),""),IF(#REF!=4,INDEX(#REF!,MATCH(AR$4,#REF!,0),MATCH(#REF!,#REF!,0)),"")))))</f>
        <v>#REF!</v>
      </c>
      <c r="AS104" s="67" t="e">
        <f>IF(EXACT((#REF!),(PROPER(TEXT(AS$3,"dddd")))),"",IF(AND(EXACT((#REF!),(PROPER(TEXT(AR$3,"dddd")))),(EXACT((#REF!),PROPER(TEXT(AS103,"dddd"))))),"",IF(#REF!=1,IF(AND((AP104=""),(AQ104=""),(AR104="")),INDEX(#REF!,MATCH(AS$4,#REF!,0),MATCH(#REF!,#REF!,0)),""),IF(#REF!=2,IF(AR104="",INDEX(#REF!,MATCH(AS$4,#REF!,0),MATCH(#REF!,#REF!,0)),""),IF(#REF!=4,INDEX(#REF!,MATCH(AS$4,#REF!,0),MATCH(#REF!,#REF!,0)),"")))))</f>
        <v>#REF!</v>
      </c>
      <c r="AT104" s="67" t="e">
        <f>IF(EXACT((#REF!),(PROPER(TEXT(AT$3,"dddd")))),"",IF(AND(EXACT((#REF!),(PROPER(TEXT(AS$3,"dddd")))),(EXACT((#REF!),PROPER(TEXT(AT103,"dddd"))))),"",IF(#REF!=1,IF(AND((AQ104=""),(AR104=""),(AS104="")),INDEX(#REF!,MATCH(AT$4,#REF!,0),MATCH(#REF!,#REF!,0)),""),IF(#REF!=2,IF(AS104="",INDEX(#REF!,MATCH(AT$4,#REF!,0),MATCH(#REF!,#REF!,0)),""),IF(#REF!=4,INDEX(#REF!,MATCH(AT$4,#REF!,0),MATCH(#REF!,#REF!,0)),"")))))</f>
        <v>#REF!</v>
      </c>
      <c r="AU104" s="67" t="e">
        <f>IF(EXACT((#REF!),(PROPER(TEXT(AU$3,"dddd")))),"",IF(AND(EXACT((#REF!),(PROPER(TEXT(AT$3,"dddd")))),(EXACT((#REF!),PROPER(TEXT(AU103,"dddd"))))),"",IF(#REF!=1,IF(AND((AR104=""),(AS104=""),(AT104="")),INDEX(#REF!,MATCH(AU$4,#REF!,0),MATCH(#REF!,#REF!,0)),""),IF(#REF!=2,IF(AT104="",INDEX(#REF!,MATCH(AU$4,#REF!,0),MATCH(#REF!,#REF!,0)),""),IF(#REF!=4,INDEX(#REF!,MATCH(AU$4,#REF!,0),MATCH(#REF!,#REF!,0)),"")))))</f>
        <v>#REF!</v>
      </c>
      <c r="AV104" s="68" t="e">
        <f>IF(EXACT((#REF!),(PROPER(TEXT(AV$3,"dddd")))),"",IF(AND(EXACT((#REF!),(PROPER(TEXT(AU$3,"dddd")))),(EXACT((#REF!),PROPER(TEXT(AV103,"dddd"))))),"",IF(#REF!=1,IF(AND((AS104=""),(AT104=""),(AU104="")),INDEX(#REF!,MATCH(AV$4,#REF!,0),MATCH(#REF!,#REF!,0)),""),IF(#REF!=2,IF(AU104="",INDEX(#REF!,MATCH(AV$4,#REF!,0),MATCH(#REF!,#REF!,0)),""),IF(#REF!=4,INDEX(#REF!,MATCH(AV$4,#REF!,0),MATCH(#REF!,#REF!,0)),"")))))</f>
        <v>#REF!</v>
      </c>
      <c r="AW104" s="68" t="e">
        <f>IF(EXACT((#REF!),(PROPER(TEXT(AW$3,"dddd")))),"",IF(AND(EXACT((#REF!),(PROPER(TEXT(AV$3,"dddd")))),(EXACT((#REF!),PROPER(TEXT(AW103,"dddd"))))),"",IF(#REF!=1,IF(AND((AT104=""),(AU104=""),(AV104="")),INDEX(#REF!,MATCH(AW$4,#REF!,0),MATCH(#REF!,#REF!,0)),""),IF(#REF!=2,IF(AV104="",INDEX(#REF!,MATCH(AW$4,#REF!,0),MATCH(#REF!,#REF!,0)),""),IF(#REF!=4,INDEX(#REF!,MATCH(AW$4,#REF!,0),MATCH(#REF!,#REF!,0)),"")))))</f>
        <v>#REF!</v>
      </c>
      <c r="AX104" s="68" t="e">
        <f>IF(EXACT((#REF!),(PROPER(TEXT(AX$3,"dddd")))),"",IF(AND(EXACT((#REF!),(PROPER(TEXT(AW$3,"dddd")))),(EXACT((#REF!),PROPER(TEXT(AX103,"dddd"))))),"",IF(#REF!=1,IF(AND((AU104=""),(AV104=""),(AW104="")),INDEX(#REF!,MATCH(AX$4,#REF!,0),MATCH(#REF!,#REF!,0)),""),IF(#REF!=2,IF(AW104="",INDEX(#REF!,MATCH(AX$4,#REF!,0),MATCH(#REF!,#REF!,0)),""),IF(#REF!=4,INDEX(#REF!,MATCH(AX$4,#REF!,0),MATCH(#REF!,#REF!,0)),"")))))</f>
        <v>#REF!</v>
      </c>
      <c r="AY104" s="68" t="e">
        <f>IF(EXACT((#REF!),(PROPER(TEXT(AY$3,"dddd")))),"",IF(AND(EXACT((#REF!),(PROPER(TEXT(AX$3,"dddd")))),(EXACT((#REF!),PROPER(TEXT(AY103,"dddd"))))),"",IF(#REF!=1,IF(AND((AV104=""),(AW104=""),(AX104="")),INDEX(#REF!,MATCH(AY$4,#REF!,0),MATCH(#REF!,#REF!,0)),""),IF(#REF!=2,IF(AX104="",INDEX(#REF!,MATCH(AY$4,#REF!,0),MATCH(#REF!,#REF!,0)),""),IF(#REF!=4,INDEX(#REF!,MATCH(AY$4,#REF!,0),MATCH(#REF!,#REF!,0)),"")))))</f>
        <v>#REF!</v>
      </c>
      <c r="AZ104" s="67" t="e">
        <f>IF(EXACT((#REF!),(PROPER(TEXT(AZ$3,"dddd")))),"",IF(AND(EXACT((#REF!),(PROPER(TEXT(AY$3,"dddd")))),(EXACT((#REF!),PROPER(TEXT(AZ103,"dddd"))))),"",IF(#REF!=1,IF(AND((AW104=""),(AX104=""),(AY104="")),INDEX(#REF!,MATCH(AZ$4,#REF!,0),MATCH(#REF!,#REF!,0)),""),IF(#REF!=2,IF(AY104="",INDEX(#REF!,MATCH(AZ$4,#REF!,0),MATCH(#REF!,#REF!,0)),""),IF(#REF!=4,INDEX(#REF!,MATCH(AZ$4,#REF!,0),MATCH(#REF!,#REF!,0)),"")))))</f>
        <v>#REF!</v>
      </c>
      <c r="BA104" s="67" t="e">
        <f>IF(EXACT((#REF!),(PROPER(TEXT(BA$3,"dddd")))),"",IF(AND(EXACT((#REF!),(PROPER(TEXT(AZ$3,"dddd")))),(EXACT((#REF!),PROPER(TEXT(BA103,"dddd"))))),"",IF(#REF!=1,IF(AND((AX104=""),(AY104=""),(AZ104="")),INDEX(#REF!,MATCH(BA$4,#REF!,0),MATCH(#REF!,#REF!,0)),""),IF(#REF!=2,IF(AZ104="",INDEX(#REF!,MATCH(BA$4,#REF!,0),MATCH(#REF!,#REF!,0)),""),IF(#REF!=4,INDEX(#REF!,MATCH(BA$4,#REF!,0),MATCH(#REF!,#REF!,0)),"")))))</f>
        <v>#REF!</v>
      </c>
      <c r="BB104" s="67" t="e">
        <f>IF(EXACT((#REF!),(PROPER(TEXT(BB$3,"dddd")))),"",IF(AND(EXACT((#REF!),(PROPER(TEXT(BA$3,"dddd")))),(EXACT((#REF!),PROPER(TEXT(BB103,"dddd"))))),"",IF(#REF!=1,IF(AND((AY104=""),(AZ104=""),(BA104="")),INDEX(#REF!,MATCH(BB$4,#REF!,0),MATCH(#REF!,#REF!,0)),""),IF(#REF!=2,IF(BA104="",INDEX(#REF!,MATCH(BB$4,#REF!,0),MATCH(#REF!,#REF!,0)),""),IF(#REF!=4,INDEX(#REF!,MATCH(BB$4,#REF!,0),MATCH(#REF!,#REF!,0)),"")))))</f>
        <v>#REF!</v>
      </c>
      <c r="BC104" s="67" t="e">
        <f>IF(EXACT((#REF!),(PROPER(TEXT(BC$3,"dddd")))),"",IF(AND(EXACT((#REF!),(PROPER(TEXT(BB$3,"dddd")))),(EXACT((#REF!),PROPER(TEXT(BC103,"dddd"))))),"",IF(#REF!=1,IF(AND((AZ104=""),(BA104=""),(BB104="")),INDEX(#REF!,MATCH(BC$4,#REF!,0),MATCH(#REF!,#REF!,0)),""),IF(#REF!=2,IF(BB104="",INDEX(#REF!,MATCH(BC$4,#REF!,0),MATCH(#REF!,#REF!,0)),""),IF(#REF!=4,INDEX(#REF!,MATCH(BC$4,#REF!,0),MATCH(#REF!,#REF!,0)),"")))))</f>
        <v>#REF!</v>
      </c>
      <c r="BD104" s="68" t="e">
        <f>IF(EXACT((#REF!),(PROPER(TEXT(BD$3,"dddd")))),"",IF(AND(EXACT((#REF!),(PROPER(TEXT(BC$3,"dddd")))),(EXACT((#REF!),PROPER(TEXT(BD103,"dddd"))))),"",IF(#REF!=1,IF(AND((BA104=""),(BB104=""),(BC104="")),INDEX(#REF!,MATCH(BD$4,#REF!,0),MATCH(#REF!,#REF!,0)),""),IF(#REF!=2,IF(BC104="",INDEX(#REF!,MATCH(BD$4,#REF!,0),MATCH(#REF!,#REF!,0)),""),IF(#REF!=4,INDEX(#REF!,MATCH(BD$4,#REF!,0),MATCH(#REF!,#REF!,0)),"")))))</f>
        <v>#REF!</v>
      </c>
      <c r="BE104" s="68" t="e">
        <f>IF(EXACT((#REF!),(PROPER(TEXT(BE$3,"dddd")))),"",IF(AND(EXACT((#REF!),(PROPER(TEXT(BD$3,"dddd")))),(EXACT((#REF!),PROPER(TEXT(BE103,"dddd"))))),"",IF(#REF!=1,IF(AND((BB104=""),(BC104=""),(BD104="")),INDEX(#REF!,MATCH(BE$4,#REF!,0),MATCH(#REF!,#REF!,0)),""),IF(#REF!=2,IF(BD104="",INDEX(#REF!,MATCH(BE$4,#REF!,0),MATCH(#REF!,#REF!,0)),""),IF(#REF!=4,INDEX(#REF!,MATCH(BE$4,#REF!,0),MATCH(#REF!,#REF!,0)),"")))))</f>
        <v>#REF!</v>
      </c>
      <c r="BF104" s="68" t="e">
        <f>IF(EXACT((#REF!),(PROPER(TEXT(BF$3,"dddd")))),"",IF(AND(EXACT((#REF!),(PROPER(TEXT(BE$3,"dddd")))),(EXACT((#REF!),PROPER(TEXT(BF103,"dddd"))))),"",IF(#REF!=1,IF(AND((BC104=""),(BD104=""),(BE104="")),INDEX(#REF!,MATCH(BF$4,#REF!,0),MATCH(#REF!,#REF!,0)),""),IF(#REF!=2,IF(BE104="",INDEX(#REF!,MATCH(BF$4,#REF!,0),MATCH(#REF!,#REF!,0)),""),IF(#REF!=4,INDEX(#REF!,MATCH(BF$4,#REF!,0),MATCH(#REF!,#REF!,0)),"")))))</f>
        <v>#REF!</v>
      </c>
      <c r="BG104" s="68" t="e">
        <f>IF(EXACT((#REF!),(PROPER(TEXT(BG$3,"dddd")))),"",IF(AND(EXACT((#REF!),(PROPER(TEXT(BF$3,"dddd")))),(EXACT((#REF!),PROPER(TEXT(BG103,"dddd"))))),"",IF(#REF!=1,IF(AND((BD104=""),(BE104=""),(BF104="")),INDEX(#REF!,MATCH(BG$4,#REF!,0),MATCH(#REF!,#REF!,0)),""),IF(#REF!=2,IF(BF104="",INDEX(#REF!,MATCH(BG$4,#REF!,0),MATCH(#REF!,#REF!,0)),""),IF(#REF!=4,INDEX(#REF!,MATCH(BG$4,#REF!,0),MATCH(#REF!,#REF!,0)),"")))))</f>
        <v>#REF!</v>
      </c>
    </row>
    <row r="105" spans="1:59" ht="26.25" customHeight="1" x14ac:dyDescent="0.25">
      <c r="A105" s="75" t="e">
        <f t="shared" si="2"/>
        <v>#REF!</v>
      </c>
      <c r="B105" s="52" t="s">
        <v>270</v>
      </c>
      <c r="C105" s="52" t="s">
        <v>95</v>
      </c>
      <c r="D105" s="52" t="s">
        <v>219</v>
      </c>
      <c r="E105" s="52" t="s">
        <v>92</v>
      </c>
      <c r="F105" s="72" t="e">
        <f>IF(ISNA(VLOOKUP(E105,#REF!,2,FALSE)),"",VLOOKUP(E105,#REF!,2,FALSE))</f>
        <v>#REF!</v>
      </c>
      <c r="G105" s="72" t="e">
        <f>IF(ISNA(VLOOKUP(E105,#REF!,3,0)),"",VLOOKUP(E105,#REF!,3,0))</f>
        <v>#REF!</v>
      </c>
      <c r="H105" s="67" t="e">
        <f>IF(EXACT((#REF!),(PROPER(TEXT(H$3,"dddd")))),"",IF(EXACT(H$4,#REF!),IF(#REF!=4,INDEX(#REF!,MATCH(H$4,#REF!,0),MATCH(#REF!,#REF!,0)),INDEX(#REF!,MATCH(#REF!,#REF!,0),MATCH(#REF!,#REF!,0))),""))</f>
        <v>#REF!</v>
      </c>
      <c r="I105" s="67" t="e">
        <f>IF(EXACT((#REF!),(PROPER(TEXT(I$3,"dddd")))),"",IF(EXACT(I$4,#REF!),IF(H105="",IF(OR((#REF!=4),(#REF!=3),(#REF!=2),(#REF!=1)),INDEX(#REF!,MATCH(I$4,#REF!,0),MATCH(#REF!,#REF!,0)),"")),IF(#REF!=4,IF(H105="","",INDEX(#REF!,MATCH(I$4,#REF!,0),MATCH(#REF!,#REF!,0))),IF(#REF!=2,IF(H105="",IF(OR((#REF!="Semana1"),(#REF!="Semana2")),INDEX(#REF!,MATCH(I$4,#REF!,0),MATCH(#REF!,#REF!,0)),""),""),IF(#REF!=1,IF(H105="",IF(#REF!="Semana2","",""),""))))))</f>
        <v>#REF!</v>
      </c>
      <c r="J105" s="67" t="e">
        <f>IF(EXACT(J$4,#REF!),IF(I105="",IF(OR((#REF!=4),(#REF!=3),(#REF!=2),(#REF!=1)),INDEX(#REF!,MATCH(J$4,#REF!,0),MATCH(#REF!,#REF!,0)),"")),IF(#REF!=4,IF(I105="","",INDEX(#REF!,MATCH(J$4,#REF!,0),MATCH(#REF!,#REF!,0))),IF(#REF!=2,IF(I105="",IF(OR((#REF!="Semana1"),(#REF!="Semana2"),(#REF!="Semana3")),INDEX(#REF!,MATCH(J$4,#REF!,0),MATCH(#REF!,#REF!,0)),""),""),IF(#REF!=1,IF(I105="",IF(#REF!="Semana3","",""),"")))))</f>
        <v>#REF!</v>
      </c>
      <c r="K105" s="67" t="e">
        <f>IF(EXACT(K$4,#REF!),IF(J105="",IF(OR((#REF!=4),(#REF!=3),(#REF!=2),(#REF!=1)),INDEX(#REF!,MATCH(K$4,#REF!,0),MATCH(#REF!,#REF!,0)),"")),IF(#REF!=4,IF(J105="","",INDEX(#REF!,MATCH(K$4,#REF!,0),MATCH(#REF!,#REF!,0))),IF(#REF!=2,IF(J105="",IF(OR((#REF!="Semana1"),(#REF!="Semana2"),(#REF!="Semana3"),(#REF!="Semana4")),INDEX(#REF!,MATCH(K$4,#REF!,0),MATCH(#REF!,#REF!,0)),""),""),IF(#REF!=1,IF(J105="",IF(#REF!="Semana4","",""),"")))))</f>
        <v>#REF!</v>
      </c>
      <c r="L105" s="67" t="e">
        <f>IF(EXACT(L$4,#REF!),IF(K105="",IF(OR((#REF!=4),(#REF!=3),(#REF!=2),(#REF!=1)),INDEX(#REF!,MATCH(L$4,#REF!,0),MATCH(#REF!,#REF!,0)),"")),IF(#REF!=4,IF(K105="","",INDEX(#REF!,MATCH(L$4,#REF!,0),MATCH(#REF!,#REF!,0))),IF(#REF!=2,IF(K105="",IF(OR((#REF!="Semana1"),(#REF!="Semana2"),(#REF!="Semana3"),(#REF!="Semana4"),(#REF!="Semana5")),INDEX(#REF!,MATCH(L$4,#REF!,0),MATCH(#REF!,#REF!,0)),""),""),IF(#REF!=1,IF(AND((#REF!="Semana1"),(I105=""),(J105=""),(K105="")),INDEX(#REF!,MATCH(L$4,#REF!,0),MATCH(#REF!,#REF!,0)),IF(AND((#REF!="Semana5"),(K105="")),INDEX(#REF!,MATCH(L$4,#REF!,0),MATCH(#REF!,#REF!,0)),""))))))</f>
        <v>#REF!</v>
      </c>
      <c r="M105" s="68" t="e">
        <f>IF(EXACT(M$4,#REF!),IF(L105="",IF(OR((#REF!=4),(#REF!=3),(#REF!=2),(#REF!=1)),INDEX(#REF!,MATCH(M$4,#REF!,0),MATCH(#REF!,#REF!,0)),"")),IF(#REF!=4,IF(L105="","",INDEX(#REF!,MATCH(M$4,#REF!,0),MATCH(#REF!,#REF!,0))),IF(#REF!=2,IF(L105="",IF(OR((#REF!="Semana1"),(#REF!="Semana2"),(#REF!="Semana3"),(#REF!="Semana4"),(#REF!="Semana5")),INDEX(#REF!,MATCH(M$4,#REF!,0),MATCH(#REF!,#REF!,0)),""),""),IF(#REF!=1,IF(AND((#REF!="Semana2"),(J105=""),(K105=""),(L105="")),INDEX(#REF!,MATCH(M$4,#REF!,0),MATCH(#REF!,#REF!,0)),IF(AND((#REF!="Semana6"),(L105="")),INDEX(#REF!,MATCH(M$4,#REF!,0),MATCH(#REF!,#REF!,0)),""))))))</f>
        <v>#REF!</v>
      </c>
      <c r="N105" s="68" t="e">
        <f>IF(EXACT(N$4,#REF!),IF(M105="",IF(OR((#REF!=4),(#REF!=3),(#REF!=2),(#REF!=1)),INDEX(#REF!,MATCH(N$4,#REF!,0),MATCH(#REF!,#REF!,0)),"")),IF(#REF!=4,IF(M105="","",INDEX(#REF!,MATCH(N$4,#REF!,0),MATCH(#REF!,#REF!,0))),IF(#REF!=2,IF(M105="",IF(OR((#REF!="Semana1"),(#REF!="Semana2"),(#REF!="Semana3"),(#REF!="Semana4"),(#REF!="Semana5")),INDEX(#REF!,MATCH(N$4,#REF!,0),MATCH(#REF!,#REF!,0)),""),""),IF(#REF!=1,IF(AND((#REF!="Semana3"),(K105=""),(L105=""),(M105="")),INDEX(#REF!,MATCH(N$4,#REF!,0),MATCH(#REF!,#REF!,0)),IF(AND((#REF!="Semana7"),(M105="")),INDEX(#REF!,MATCH(N$4,#REF!,0),MATCH(#REF!,#REF!,0)),""))))))</f>
        <v>#REF!</v>
      </c>
      <c r="O105" s="68" t="e">
        <f>IF(EXACT(O$4,#REF!),IF(N105="",IF(OR((#REF!=4),(#REF!=3),(#REF!=2),(#REF!=1)),INDEX(#REF!,MATCH(O$4,#REF!,0),MATCH(#REF!,#REF!,0)),"")),IF(#REF!=4,IF(N105="","",INDEX(#REF!,MATCH(O$4,#REF!,0),MATCH(#REF!,#REF!,0))),IF(#REF!=2,IF(N105="",IF(OR((#REF!="Semana1"),(#REF!="Semana2"),(#REF!="Semana3"),(#REF!="Semana4"),(#REF!="Semana5"),(#REF!="Semana6"),(#REF!="Semana7"),(#REF!="Semana8")),INDEX(#REF!,MATCH(O$4,#REF!,0),MATCH(#REF!,#REF!,0)),""),""),IF(#REF!=1,IF(AND((L105=""),(M105=""),(N105="")),INDEX(#REF!,MATCH(O$4,#REF!,0),MATCH(#REF!,#REF!,0)),""),""))))</f>
        <v>#REF!</v>
      </c>
      <c r="P105" s="68" t="e">
        <f>IF(EXACT((#REF!),(PROPER(TEXT(P$3,"dddd")))),"",IF(AND(EXACT((#REF!),(PROPER(TEXT(O$3,"dddd")))),(EXACT((#REF!),PROPER(TEXT(P104,"dddd"))))),"",IF(#REF!=1,IF(AND((M105=""),(N105=""),(O105="")),INDEX(#REF!,MATCH(P$4,#REF!,0),MATCH(#REF!,#REF!,0)),""),IF(#REF!=2,IF(O105="",INDEX(#REF!,MATCH(P$4,#REF!,0),MATCH(#REF!,#REF!,0)),""),IF(#REF!=4,INDEX(#REF!,MATCH(P$4,#REF!,0),MATCH(#REF!,#REF!,0)),"")))))</f>
        <v>#REF!</v>
      </c>
      <c r="Q105" s="67" t="e">
        <f>IF(EXACT((#REF!),(PROPER(TEXT(Q$3,"dddd")))),"",IF(AND(EXACT((#REF!),(PROPER(TEXT(P$3,"dddd")))),(EXACT((#REF!),PROPER(TEXT(Q104,"dddd"))))),"",IF(#REF!=1,IF(AND((N105=""),(O105=""),(P105="")),INDEX(#REF!,MATCH(Q$4,#REF!,0),MATCH(#REF!,#REF!,0)),""),IF(#REF!=2,IF(P105="",INDEX(#REF!,MATCH(Q$4,#REF!,0),MATCH(#REF!,#REF!,0)),""),IF(#REF!=4,INDEX(#REF!,MATCH(Q$4,#REF!,0),MATCH(#REF!,#REF!,0)),"")))))</f>
        <v>#REF!</v>
      </c>
      <c r="R105" s="67" t="e">
        <f>IF(EXACT((#REF!),(PROPER(TEXT(R$3,"dddd")))),"",IF(AND(EXACT((#REF!),(PROPER(TEXT(Q$3,"dddd")))),(EXACT((#REF!),PROPER(TEXT(R104,"dddd"))))),"",IF(#REF!=1,IF(AND((O105=""),(P105=""),(Q105="")),INDEX(#REF!,MATCH(R$4,#REF!,0),MATCH(#REF!,#REF!,0)),""),IF(#REF!=2,IF(Q105="",INDEX(#REF!,MATCH(R$4,#REF!,0),MATCH(#REF!,#REF!,0)),""),IF(#REF!=4,INDEX(#REF!,MATCH(R$4,#REF!,0),MATCH(#REF!,#REF!,0)),"")))))</f>
        <v>#REF!</v>
      </c>
      <c r="S105" s="67" t="e">
        <f>IF(EXACT((#REF!),(PROPER(TEXT(S$3,"dddd")))),"",IF(AND(EXACT((#REF!),(PROPER(TEXT(R$3,"dddd")))),(EXACT((#REF!),PROPER(TEXT(S104,"dddd"))))),"",IF(#REF!=1,IF(AND((P105=""),(Q105=""),(R105="")),INDEX(#REF!,MATCH(S$4,#REF!,0),MATCH(#REF!,#REF!,0)),""),IF(#REF!=2,IF(R105="",INDEX(#REF!,MATCH(S$4,#REF!,0),MATCH(#REF!,#REF!,0)),""),IF(#REF!=4,INDEX(#REF!,MATCH(S$4,#REF!,0),MATCH(#REF!,#REF!,0)),"")))))</f>
        <v>#REF!</v>
      </c>
      <c r="T105" s="67" t="e">
        <f>IF(EXACT((#REF!),(PROPER(TEXT(T$3,"dddd")))),"",IF(AND(EXACT((#REF!),(PROPER(TEXT(S$3,"dddd")))),(EXACT((#REF!),PROPER(TEXT(T104,"dddd"))))),"",IF(#REF!=1,IF(AND((Q105=""),(R105=""),(S105="")),INDEX(#REF!,MATCH(T$4,#REF!,0),MATCH(#REF!,#REF!,0)),""),IF(#REF!=2,IF(S105="",INDEX(#REF!,MATCH(T$4,#REF!,0),MATCH(#REF!,#REF!,0)),""),IF(#REF!=4,INDEX(#REF!,MATCH(T$4,#REF!,0),MATCH(#REF!,#REF!,0)),"")))))</f>
        <v>#REF!</v>
      </c>
      <c r="U105" s="68" t="e">
        <f>IF(EXACT((#REF!),(PROPER(TEXT(U$3,"dddd")))),"",IF(AND(EXACT((#REF!),(PROPER(TEXT(T$3,"dddd")))),(EXACT((#REF!),PROPER(TEXT(U104,"dddd"))))),"",IF(#REF!=1,IF(AND((R105=""),(S105=""),(T105="")),INDEX(#REF!,MATCH(U$4,#REF!,0),MATCH(#REF!,#REF!,0)),""),IF(#REF!=2,IF(T105="",INDEX(#REF!,MATCH(U$4,#REF!,0),MATCH(#REF!,#REF!,0)),""),IF(#REF!=4,INDEX(#REF!,MATCH(U$4,#REF!,0),MATCH(#REF!,#REF!,0)),"")))))</f>
        <v>#REF!</v>
      </c>
      <c r="V105" s="68" t="e">
        <f>IF(EXACT((#REF!),(PROPER(TEXT(V$3,"dddd")))),"",IF(AND(EXACT((#REF!),(PROPER(TEXT(U$3,"dddd")))),(EXACT((#REF!),PROPER(TEXT(V104,"dddd"))))),"",IF(#REF!=1,IF(AND((S105=""),(T105=""),(U105="")),INDEX(#REF!,MATCH(V$4,#REF!,0),MATCH(#REF!,#REF!,0)),""),IF(#REF!=2,IF(U105="",INDEX(#REF!,MATCH(V$4,#REF!,0),MATCH(#REF!,#REF!,0)),""),IF(#REF!=4,INDEX(#REF!,MATCH(V$4,#REF!,0),MATCH(#REF!,#REF!,0)),"")))))</f>
        <v>#REF!</v>
      </c>
      <c r="W105" s="68" t="e">
        <f>IF(EXACT((#REF!),(PROPER(TEXT(W$3,"dddd")))),"",IF(AND(EXACT((#REF!),(PROPER(TEXT(V$3,"dddd")))),(EXACT((#REF!),PROPER(TEXT(W104,"dddd"))))),"",IF(#REF!=1,IF(AND((T105=""),(U105=""),(V105="")),INDEX(#REF!,MATCH(W$4,#REF!,0),MATCH(#REF!,#REF!,0)),""),IF(#REF!=2,IF(V105="",INDEX(#REF!,MATCH(W$4,#REF!,0),MATCH(#REF!,#REF!,0)),""),IF(#REF!=4,INDEX(#REF!,MATCH(W$4,#REF!,0),MATCH(#REF!,#REF!,0)),"")))))</f>
        <v>#REF!</v>
      </c>
      <c r="X105" s="68" t="e">
        <f>IF(EXACT((#REF!),(PROPER(TEXT(X$3,"dddd")))),"",IF(AND(EXACT((#REF!),(PROPER(TEXT(W$3,"dddd")))),(EXACT((#REF!),PROPER(TEXT(X104,"dddd"))))),"",IF(#REF!=1,IF(AND((U105=""),(V105=""),(W105="")),INDEX(#REF!,MATCH(X$4,#REF!,0),MATCH(#REF!,#REF!,0)),""),IF(#REF!=2,IF(W105="",INDEX(#REF!,MATCH(X$4,#REF!,0),MATCH(#REF!,#REF!,0)),""),IF(#REF!=4,INDEX(#REF!,MATCH(X$4,#REF!,0),MATCH(#REF!,#REF!,0)),"")))))</f>
        <v>#REF!</v>
      </c>
      <c r="Y105" s="67" t="e">
        <f>IF(EXACT((#REF!),(PROPER(TEXT(Y$3,"dddd")))),"",IF(AND(EXACT((#REF!),(PROPER(TEXT(X$3,"dddd")))),(EXACT((#REF!),PROPER(TEXT(Y104,"dddd"))))),"",IF(#REF!=1,IF(AND((V105=""),(W105=""),(X105="")),INDEX(#REF!,MATCH(Y$4,#REF!,0),MATCH(#REF!,#REF!,0)),""),IF(#REF!=2,IF(X105="",INDEX(#REF!,MATCH(Y$4,#REF!,0),MATCH(#REF!,#REF!,0)),""),IF(#REF!=4,INDEX(#REF!,MATCH(Y$4,#REF!,0),MATCH(#REF!,#REF!,0)),"")))))</f>
        <v>#REF!</v>
      </c>
      <c r="Z105" s="67" t="e">
        <f>IF(EXACT((#REF!),(PROPER(TEXT(Z$3,"dddd")))),"",IF(AND(EXACT((#REF!),(PROPER(TEXT(Y$3,"dddd")))),(EXACT((#REF!),PROPER(TEXT(Z104,"dddd"))))),"",IF(#REF!=1,IF(AND((W105=""),(X105=""),(Y105="")),INDEX(#REF!,MATCH(Z$4,#REF!,0),MATCH(#REF!,#REF!,0)),""),IF(#REF!=2,IF(Y105="",INDEX(#REF!,MATCH(Z$4,#REF!,0),MATCH(#REF!,#REF!,0)),""),IF(#REF!=4,INDEX(#REF!,MATCH(Z$4,#REF!,0),MATCH(#REF!,#REF!,0)),"")))))</f>
        <v>#REF!</v>
      </c>
      <c r="AA105" s="67" t="e">
        <f>IF(EXACT((#REF!),(PROPER(TEXT(AA$3,"dddd")))),"",IF(AND(EXACT((#REF!),(PROPER(TEXT(Z$3,"dddd")))),(EXACT((#REF!),PROPER(TEXT(AA104,"dddd"))))),"",IF(#REF!=1,IF(AND((X105=""),(Y105=""),(Z105="")),INDEX(#REF!,MATCH(AA$4,#REF!,0),MATCH(#REF!,#REF!,0)),""),IF(#REF!=2,IF(Z105="",INDEX(#REF!,MATCH(AA$4,#REF!,0),MATCH(#REF!,#REF!,0)),""),IF(#REF!=4,INDEX(#REF!,MATCH(AA$4,#REF!,0),MATCH(#REF!,#REF!,0)),"")))))</f>
        <v>#REF!</v>
      </c>
      <c r="AB105" s="67" t="e">
        <f>IF(EXACT((#REF!),(PROPER(TEXT(AB$3,"dddd")))),"",IF(AND(EXACT((#REF!),(PROPER(TEXT(AA$3,"dddd")))),(EXACT((#REF!),PROPER(TEXT(AB104,"dddd"))))),"",IF(#REF!=1,IF(AND((Y105=""),(Z105=""),(AA105="")),INDEX(#REF!,MATCH(AB$4,#REF!,0),MATCH(#REF!,#REF!,0)),""),IF(#REF!=2,IF(AA105="",INDEX(#REF!,MATCH(AB$4,#REF!,0),MATCH(#REF!,#REF!,0)),""),IF(#REF!=4,INDEX(#REF!,MATCH(AB$4,#REF!,0),MATCH(#REF!,#REF!,0)),"")))))</f>
        <v>#REF!</v>
      </c>
      <c r="AC105" s="67" t="e">
        <f>IF(EXACT((#REF!),(PROPER(TEXT(AC$3,"dddd")))),"",IF(AND(EXACT((#REF!),(PROPER(TEXT(AB$3,"dddd")))),(EXACT((#REF!),PROPER(TEXT(AC104,"dddd"))))),"",IF(#REF!=1,IF(AND((Z105=""),(AA105=""),(AB105="")),INDEX(#REF!,MATCH(AC$4,#REF!,0),MATCH(#REF!,#REF!,0)),""),IF(#REF!=2,IF(AB105="",INDEX(#REF!,MATCH(AC$4,#REF!,0),MATCH(#REF!,#REF!,0)),""),IF(#REF!=4,INDEX(#REF!,MATCH(AC$4,#REF!,0),MATCH(#REF!,#REF!,0)),"")))))</f>
        <v>#REF!</v>
      </c>
      <c r="AD105" s="68" t="e">
        <f>IF(EXACT((#REF!),(PROPER(TEXT(AD$3,"dddd")))),"",IF(AND(EXACT((#REF!),(PROPER(TEXT(AC$3,"dddd")))),(EXACT((#REF!),PROPER(TEXT(AD104,"dddd"))))),"",IF(#REF!=1,IF(AND((AA105=""),(AB105=""),(AC105="")),INDEX(#REF!,MATCH(AD$4,#REF!,0),MATCH(#REF!,#REF!,0)),""),IF(#REF!=2,IF(AC105="",INDEX(#REF!,MATCH(AD$4,#REF!,0),MATCH(#REF!,#REF!,0)),""),IF(#REF!=4,INDEX(#REF!,MATCH(AD$4,#REF!,0),MATCH(#REF!,#REF!,0)),"")))))</f>
        <v>#REF!</v>
      </c>
      <c r="AE105" s="68" t="e">
        <f>IF(EXACT((#REF!),(PROPER(TEXT(AE$3,"dddd")))),"",IF(AND(EXACT((#REF!),(PROPER(TEXT(AD$3,"dddd")))),(EXACT((#REF!),PROPER(TEXT(AE104,"dddd"))))),"",IF(#REF!=1,IF(AND((AB105=""),(AC105=""),(AD105="")),INDEX(#REF!,MATCH(AE$4,#REF!,0),MATCH(#REF!,#REF!,0)),""),IF(#REF!=2,IF(AD105="",INDEX(#REF!,MATCH(AE$4,#REF!,0),MATCH(#REF!,#REF!,0)),""),IF(#REF!=4,INDEX(#REF!,MATCH(AE$4,#REF!,0),MATCH(#REF!,#REF!,0)),"")))))</f>
        <v>#REF!</v>
      </c>
      <c r="AF105" s="68" t="e">
        <f>IF(EXACT((#REF!),(PROPER(TEXT(AF$3,"dddd")))),"",IF(AND(EXACT((#REF!),(PROPER(TEXT(AE$3,"dddd")))),(EXACT((#REF!),PROPER(TEXT(AF104,"dddd"))))),"",IF(#REF!=1,IF(AND((AC105=""),(AD105=""),(AE105="")),INDEX(#REF!,MATCH(AF$4,#REF!,0),MATCH(#REF!,#REF!,0)),""),IF(#REF!=2,IF(AE105="",INDEX(#REF!,MATCH(AF$4,#REF!,0),MATCH(#REF!,#REF!,0)),""),IF(#REF!=4,INDEX(#REF!,MATCH(AF$4,#REF!,0),MATCH(#REF!,#REF!,0)),"")))))</f>
        <v>#REF!</v>
      </c>
      <c r="AG105" s="68" t="e">
        <f>IF(EXACT((#REF!),(PROPER(TEXT(AG$3,"dddd")))),"",IF(AND(EXACT((#REF!),(PROPER(TEXT(AF$3,"dddd")))),(EXACT((#REF!),PROPER(TEXT(AG104,"dddd"))))),"",IF(#REF!=1,IF(AND((AD105=""),(AE105=""),(AF105="")),INDEX(#REF!,MATCH(AG$4,#REF!,0),MATCH(#REF!,#REF!,0)),""),IF(#REF!=2,IF(AF105="",INDEX(#REF!,MATCH(AG$4,#REF!,0),MATCH(#REF!,#REF!,0)),""),IF(#REF!=4,INDEX(#REF!,MATCH(AG$4,#REF!,0),MATCH(#REF!,#REF!,0)),"")))))</f>
        <v>#REF!</v>
      </c>
      <c r="AH105" s="67" t="e">
        <f>IF(EXACT((#REF!),(PROPER(TEXT(AH$3,"dddd")))),"",IF(AND(EXACT((#REF!),(PROPER(TEXT(AG$3,"dddd")))),(EXACT((#REF!),PROPER(TEXT(AH104,"dddd"))))),"",IF(#REF!=1,IF(AND((AE105=""),(AF105=""),(AG105="")),INDEX(#REF!,MATCH(AH$4,#REF!,0),MATCH(#REF!,#REF!,0)),""),IF(#REF!=2,IF(AG105="",INDEX(#REF!,MATCH(AH$4,#REF!,0),MATCH(#REF!,#REF!,0)),""),IF(#REF!=4,INDEX(#REF!,MATCH(AH$4,#REF!,0),MATCH(#REF!,#REF!,0)),"")))))</f>
        <v>#REF!</v>
      </c>
      <c r="AI105" s="67" t="e">
        <f>IF(EXACT((#REF!),(PROPER(TEXT(AI$3,"dddd")))),"",IF(AND(EXACT((#REF!),(PROPER(TEXT(AH$3,"dddd")))),(EXACT((#REF!),PROPER(TEXT(AI104,"dddd"))))),"",IF(#REF!=1,IF(AND((AF105=""),(AG105=""),(AH105="")),INDEX(#REF!,MATCH(AI$4,#REF!,0),MATCH(#REF!,#REF!,0)),""),IF(#REF!=2,IF(AH105="",INDEX(#REF!,MATCH(AI$4,#REF!,0),MATCH(#REF!,#REF!,0)),""),IF(#REF!=4,INDEX(#REF!,MATCH(AI$4,#REF!,0),MATCH(#REF!,#REF!,0)),"")))))</f>
        <v>#REF!</v>
      </c>
      <c r="AJ105" s="67" t="e">
        <f>IF(EXACT((#REF!),(PROPER(TEXT(AJ$3,"dddd")))),"",IF(AND(EXACT((#REF!),(PROPER(TEXT(AI$3,"dddd")))),(EXACT((#REF!),PROPER(TEXT(AJ104,"dddd"))))),"",IF(#REF!=1,IF(AND((AG105=""),(AH105=""),(AI105="")),INDEX(#REF!,MATCH(AJ$4,#REF!,0),MATCH(#REF!,#REF!,0)),""),IF(#REF!=2,IF(AI105="",INDEX(#REF!,MATCH(AJ$4,#REF!,0),MATCH(#REF!,#REF!,0)),""),IF(#REF!=4,INDEX(#REF!,MATCH(AJ$4,#REF!,0),MATCH(#REF!,#REF!,0)),"")))))</f>
        <v>#REF!</v>
      </c>
      <c r="AK105" s="67" t="e">
        <f>IF(EXACT((#REF!),(PROPER(TEXT(AK$3,"dddd")))),"",IF(AND(EXACT((#REF!),(PROPER(TEXT(AJ$3,"dddd")))),(EXACT((#REF!),PROPER(TEXT(AK104,"dddd"))))),"",IF(#REF!=1,IF(AND((AH105=""),(AI105=""),(AJ105="")),INDEX(#REF!,MATCH(AK$4,#REF!,0),MATCH(#REF!,#REF!,0)),""),IF(#REF!=2,IF(AJ105="",INDEX(#REF!,MATCH(AK$4,#REF!,0),MATCH(#REF!,#REF!,0)),""),IF(#REF!=4,INDEX(#REF!,MATCH(AK$4,#REF!,0),MATCH(#REF!,#REF!,0)),"")))))</f>
        <v>#REF!</v>
      </c>
      <c r="AL105" s="67" t="e">
        <f>IF(EXACT((#REF!),(PROPER(TEXT(AL$3,"dddd")))),"",IF(AND(EXACT((#REF!),(PROPER(TEXT(AK$3,"dddd")))),(EXACT((#REF!),PROPER(TEXT(AL104,"dddd"))))),"",IF(#REF!=1,IF(AND((AI105=""),(AJ105=""),(AK105="")),INDEX(#REF!,MATCH(AL$4,#REF!,0),MATCH(#REF!,#REF!,0)),""),IF(#REF!=2,IF(AK105="",INDEX(#REF!,MATCH(AL$4,#REF!,0),MATCH(#REF!,#REF!,0)),""),IF(#REF!=4,INDEX(#REF!,MATCH(AL$4,#REF!,0),MATCH(#REF!,#REF!,0)),"")))))</f>
        <v>#REF!</v>
      </c>
      <c r="AM105" s="68" t="e">
        <f>IF(EXACT((#REF!),(PROPER(TEXT(AM$3,"dddd")))),"",IF(AND(EXACT((#REF!),(PROPER(TEXT(AL$3,"dddd")))),(EXACT((#REF!),PROPER(TEXT(AM104,"dddd"))))),"",IF(#REF!=1,IF(AND((AJ105=""),(AK105=""),(AL105="")),INDEX(#REF!,MATCH(AM$4,#REF!,0),MATCH(#REF!,#REF!,0)),""),IF(#REF!=2,IF(AL105="",INDEX(#REF!,MATCH(AM$4,#REF!,0),MATCH(#REF!,#REF!,0)),""),IF(#REF!=4,INDEX(#REF!,MATCH(AM$4,#REF!,0),MATCH(#REF!,#REF!,0)),"")))))</f>
        <v>#REF!</v>
      </c>
      <c r="AN105" s="68" t="e">
        <f>IF(EXACT((#REF!),(PROPER(TEXT(AN$3,"dddd")))),"",IF(AND(EXACT((#REF!),(PROPER(TEXT(AM$3,"dddd")))),(EXACT((#REF!),PROPER(TEXT(AN104,"dddd"))))),"",IF(#REF!=1,IF(AND((AK105=""),(AL105=""),(AM105="")),INDEX(#REF!,MATCH(AN$4,#REF!,0),MATCH(#REF!,#REF!,0)),""),IF(#REF!=2,IF(AM105="",INDEX(#REF!,MATCH(AN$4,#REF!,0),MATCH(#REF!,#REF!,0)),""),IF(#REF!=4,INDEX(#REF!,MATCH(AN$4,#REF!,0),MATCH(#REF!,#REF!,0)),"")))))</f>
        <v>#REF!</v>
      </c>
      <c r="AO105" s="68" t="e">
        <f>IF(EXACT((#REF!),(PROPER(TEXT(AO$3,"dddd")))),"",IF(AND(EXACT((#REF!),(PROPER(TEXT(AN$3,"dddd")))),(EXACT((#REF!),PROPER(TEXT(AO104,"dddd"))))),"",IF(#REF!=1,IF(AND((AL105=""),(AM105=""),(AN105="")),INDEX(#REF!,MATCH(AO$4,#REF!,0),MATCH(#REF!,#REF!,0)),""),IF(#REF!=2,IF(AN105="",INDEX(#REF!,MATCH(AO$4,#REF!,0),MATCH(#REF!,#REF!,0)),""),IF(#REF!=4,INDEX(#REF!,MATCH(AO$4,#REF!,0),MATCH(#REF!,#REF!,0)),"")))))</f>
        <v>#REF!</v>
      </c>
      <c r="AP105" s="68" t="e">
        <f>IF(EXACT((#REF!),(PROPER(TEXT(AP$3,"dddd")))),"",IF(AND(EXACT((#REF!),(PROPER(TEXT(AO$3,"dddd")))),(EXACT((#REF!),PROPER(TEXT(AP104,"dddd"))))),"",IF(#REF!=1,IF(AND((AM105=""),(AN105=""),(AO105="")),INDEX(#REF!,MATCH(AP$4,#REF!,0),MATCH(#REF!,#REF!,0)),""),IF(#REF!=2,IF(AO105="",INDEX(#REF!,MATCH(AP$4,#REF!,0),MATCH(#REF!,#REF!,0)),""),IF(#REF!=4,INDEX(#REF!,MATCH(AP$4,#REF!,0),MATCH(#REF!,#REF!,0)),"")))))</f>
        <v>#REF!</v>
      </c>
      <c r="AQ105" s="67" t="e">
        <f>IF(EXACT((#REF!),(PROPER(TEXT(AQ$3,"dddd")))),"",IF(AND(EXACT((#REF!),(PROPER(TEXT(AP$3,"dddd")))),(EXACT((#REF!),PROPER(TEXT(AQ104,"dddd"))))),"",IF(#REF!=1,IF(AND((AN105=""),(AO105=""),(AP105="")),INDEX(#REF!,MATCH(AQ$4,#REF!,0),MATCH(#REF!,#REF!,0)),""),IF(#REF!=2,IF(AP105="",INDEX(#REF!,MATCH(AQ$4,#REF!,0),MATCH(#REF!,#REF!,0)),""),IF(#REF!=4,INDEX(#REF!,MATCH(AQ$4,#REF!,0),MATCH(#REF!,#REF!,0)),"")))))</f>
        <v>#REF!</v>
      </c>
      <c r="AR105" s="67" t="e">
        <f>IF(EXACT((#REF!),(PROPER(TEXT(AR$3,"dddd")))),"",IF(AND(EXACT((#REF!),(PROPER(TEXT(AQ$3,"dddd")))),(EXACT((#REF!),PROPER(TEXT(AR104,"dddd"))))),"",IF(#REF!=1,IF(AND((AO105=""),(AP105=""),(AQ105="")),INDEX(#REF!,MATCH(AR$4,#REF!,0),MATCH(#REF!,#REF!,0)),""),IF(#REF!=2,IF(AQ105="",INDEX(#REF!,MATCH(AR$4,#REF!,0),MATCH(#REF!,#REF!,0)),""),IF(#REF!=4,INDEX(#REF!,MATCH(AR$4,#REF!,0),MATCH(#REF!,#REF!,0)),"")))))</f>
        <v>#REF!</v>
      </c>
      <c r="AS105" s="67" t="e">
        <f>IF(EXACT((#REF!),(PROPER(TEXT(AS$3,"dddd")))),"",IF(AND(EXACT((#REF!),(PROPER(TEXT(AR$3,"dddd")))),(EXACT((#REF!),PROPER(TEXT(AS104,"dddd"))))),"",IF(#REF!=1,IF(AND((AP105=""),(AQ105=""),(AR105="")),INDEX(#REF!,MATCH(AS$4,#REF!,0),MATCH(#REF!,#REF!,0)),""),IF(#REF!=2,IF(AR105="",INDEX(#REF!,MATCH(AS$4,#REF!,0),MATCH(#REF!,#REF!,0)),""),IF(#REF!=4,INDEX(#REF!,MATCH(AS$4,#REF!,0),MATCH(#REF!,#REF!,0)),"")))))</f>
        <v>#REF!</v>
      </c>
      <c r="AT105" s="67" t="e">
        <f>IF(EXACT((#REF!),(PROPER(TEXT(AT$3,"dddd")))),"",IF(AND(EXACT((#REF!),(PROPER(TEXT(AS$3,"dddd")))),(EXACT((#REF!),PROPER(TEXT(AT104,"dddd"))))),"",IF(#REF!=1,IF(AND((AQ105=""),(AR105=""),(AS105="")),INDEX(#REF!,MATCH(AT$4,#REF!,0),MATCH(#REF!,#REF!,0)),""),IF(#REF!=2,IF(AS105="",INDEX(#REF!,MATCH(AT$4,#REF!,0),MATCH(#REF!,#REF!,0)),""),IF(#REF!=4,INDEX(#REF!,MATCH(AT$4,#REF!,0),MATCH(#REF!,#REF!,0)),"")))))</f>
        <v>#REF!</v>
      </c>
      <c r="AU105" s="67" t="e">
        <f>IF(EXACT((#REF!),(PROPER(TEXT(AU$3,"dddd")))),"",IF(AND(EXACT((#REF!),(PROPER(TEXT(AT$3,"dddd")))),(EXACT((#REF!),PROPER(TEXT(AU104,"dddd"))))),"",IF(#REF!=1,IF(AND((AR105=""),(AS105=""),(AT105="")),INDEX(#REF!,MATCH(AU$4,#REF!,0),MATCH(#REF!,#REF!,0)),""),IF(#REF!=2,IF(AT105="",INDEX(#REF!,MATCH(AU$4,#REF!,0),MATCH(#REF!,#REF!,0)),""),IF(#REF!=4,INDEX(#REF!,MATCH(AU$4,#REF!,0),MATCH(#REF!,#REF!,0)),"")))))</f>
        <v>#REF!</v>
      </c>
      <c r="AV105" s="68" t="e">
        <f>IF(EXACT((#REF!),(PROPER(TEXT(AV$3,"dddd")))),"",IF(AND(EXACT((#REF!),(PROPER(TEXT(AU$3,"dddd")))),(EXACT((#REF!),PROPER(TEXT(AV104,"dddd"))))),"",IF(#REF!=1,IF(AND((AS105=""),(AT105=""),(AU105="")),INDEX(#REF!,MATCH(AV$4,#REF!,0),MATCH(#REF!,#REF!,0)),""),IF(#REF!=2,IF(AU105="",INDEX(#REF!,MATCH(AV$4,#REF!,0),MATCH(#REF!,#REF!,0)),""),IF(#REF!=4,INDEX(#REF!,MATCH(AV$4,#REF!,0),MATCH(#REF!,#REF!,0)),"")))))</f>
        <v>#REF!</v>
      </c>
      <c r="AW105" s="68" t="e">
        <f>IF(EXACT((#REF!),(PROPER(TEXT(AW$3,"dddd")))),"",IF(AND(EXACT((#REF!),(PROPER(TEXT(AV$3,"dddd")))),(EXACT((#REF!),PROPER(TEXT(AW104,"dddd"))))),"",IF(#REF!=1,IF(AND((AT105=""),(AU105=""),(AV105="")),INDEX(#REF!,MATCH(AW$4,#REF!,0),MATCH(#REF!,#REF!,0)),""),IF(#REF!=2,IF(AV105="",INDEX(#REF!,MATCH(AW$4,#REF!,0),MATCH(#REF!,#REF!,0)),""),IF(#REF!=4,INDEX(#REF!,MATCH(AW$4,#REF!,0),MATCH(#REF!,#REF!,0)),"")))))</f>
        <v>#REF!</v>
      </c>
      <c r="AX105" s="68" t="e">
        <f>IF(EXACT((#REF!),(PROPER(TEXT(AX$3,"dddd")))),"",IF(AND(EXACT((#REF!),(PROPER(TEXT(AW$3,"dddd")))),(EXACT((#REF!),PROPER(TEXT(AX104,"dddd"))))),"",IF(#REF!=1,IF(AND((AU105=""),(AV105=""),(AW105="")),INDEX(#REF!,MATCH(AX$4,#REF!,0),MATCH(#REF!,#REF!,0)),""),IF(#REF!=2,IF(AW105="",INDEX(#REF!,MATCH(AX$4,#REF!,0),MATCH(#REF!,#REF!,0)),""),IF(#REF!=4,INDEX(#REF!,MATCH(AX$4,#REF!,0),MATCH(#REF!,#REF!,0)),"")))))</f>
        <v>#REF!</v>
      </c>
      <c r="AY105" s="68" t="e">
        <f>IF(EXACT((#REF!),(PROPER(TEXT(AY$3,"dddd")))),"",IF(AND(EXACT((#REF!),(PROPER(TEXT(AX$3,"dddd")))),(EXACT((#REF!),PROPER(TEXT(AY104,"dddd"))))),"",IF(#REF!=1,IF(AND((AV105=""),(AW105=""),(AX105="")),INDEX(#REF!,MATCH(AY$4,#REF!,0),MATCH(#REF!,#REF!,0)),""),IF(#REF!=2,IF(AX105="",INDEX(#REF!,MATCH(AY$4,#REF!,0),MATCH(#REF!,#REF!,0)),""),IF(#REF!=4,INDEX(#REF!,MATCH(AY$4,#REF!,0),MATCH(#REF!,#REF!,0)),"")))))</f>
        <v>#REF!</v>
      </c>
      <c r="AZ105" s="67" t="e">
        <f>IF(EXACT((#REF!),(PROPER(TEXT(AZ$3,"dddd")))),"",IF(AND(EXACT((#REF!),(PROPER(TEXT(AY$3,"dddd")))),(EXACT((#REF!),PROPER(TEXT(AZ104,"dddd"))))),"",IF(#REF!=1,IF(AND((AW105=""),(AX105=""),(AY105="")),INDEX(#REF!,MATCH(AZ$4,#REF!,0),MATCH(#REF!,#REF!,0)),""),IF(#REF!=2,IF(AY105="",INDEX(#REF!,MATCH(AZ$4,#REF!,0),MATCH(#REF!,#REF!,0)),""),IF(#REF!=4,INDEX(#REF!,MATCH(AZ$4,#REF!,0),MATCH(#REF!,#REF!,0)),"")))))</f>
        <v>#REF!</v>
      </c>
      <c r="BA105" s="67" t="e">
        <f>IF(EXACT((#REF!),(PROPER(TEXT(BA$3,"dddd")))),"",IF(AND(EXACT((#REF!),(PROPER(TEXT(AZ$3,"dddd")))),(EXACT((#REF!),PROPER(TEXT(BA104,"dddd"))))),"",IF(#REF!=1,IF(AND((AX105=""),(AY105=""),(AZ105="")),INDEX(#REF!,MATCH(BA$4,#REF!,0),MATCH(#REF!,#REF!,0)),""),IF(#REF!=2,IF(AZ105="",INDEX(#REF!,MATCH(BA$4,#REF!,0),MATCH(#REF!,#REF!,0)),""),IF(#REF!=4,INDEX(#REF!,MATCH(BA$4,#REF!,0),MATCH(#REF!,#REF!,0)),"")))))</f>
        <v>#REF!</v>
      </c>
      <c r="BB105" s="67" t="e">
        <f>IF(EXACT((#REF!),(PROPER(TEXT(BB$3,"dddd")))),"",IF(AND(EXACT((#REF!),(PROPER(TEXT(BA$3,"dddd")))),(EXACT((#REF!),PROPER(TEXT(BB104,"dddd"))))),"",IF(#REF!=1,IF(AND((AY105=""),(AZ105=""),(BA105="")),INDEX(#REF!,MATCH(BB$4,#REF!,0),MATCH(#REF!,#REF!,0)),""),IF(#REF!=2,IF(BA105="",INDEX(#REF!,MATCH(BB$4,#REF!,0),MATCH(#REF!,#REF!,0)),""),IF(#REF!=4,INDEX(#REF!,MATCH(BB$4,#REF!,0),MATCH(#REF!,#REF!,0)),"")))))</f>
        <v>#REF!</v>
      </c>
      <c r="BC105" s="67" t="e">
        <f>IF(EXACT((#REF!),(PROPER(TEXT(BC$3,"dddd")))),"",IF(AND(EXACT((#REF!),(PROPER(TEXT(BB$3,"dddd")))),(EXACT((#REF!),PROPER(TEXT(BC104,"dddd"))))),"",IF(#REF!=1,IF(AND((AZ105=""),(BA105=""),(BB105="")),INDEX(#REF!,MATCH(BC$4,#REF!,0),MATCH(#REF!,#REF!,0)),""),IF(#REF!=2,IF(BB105="",INDEX(#REF!,MATCH(BC$4,#REF!,0),MATCH(#REF!,#REF!,0)),""),IF(#REF!=4,INDEX(#REF!,MATCH(BC$4,#REF!,0),MATCH(#REF!,#REF!,0)),"")))))</f>
        <v>#REF!</v>
      </c>
      <c r="BD105" s="68" t="e">
        <f>IF(EXACT((#REF!),(PROPER(TEXT(BD$3,"dddd")))),"",IF(AND(EXACT((#REF!),(PROPER(TEXT(BC$3,"dddd")))),(EXACT((#REF!),PROPER(TEXT(BD104,"dddd"))))),"",IF(#REF!=1,IF(AND((BA105=""),(BB105=""),(BC105="")),INDEX(#REF!,MATCH(BD$4,#REF!,0),MATCH(#REF!,#REF!,0)),""),IF(#REF!=2,IF(BC105="",INDEX(#REF!,MATCH(BD$4,#REF!,0),MATCH(#REF!,#REF!,0)),""),IF(#REF!=4,INDEX(#REF!,MATCH(BD$4,#REF!,0),MATCH(#REF!,#REF!,0)),"")))))</f>
        <v>#REF!</v>
      </c>
      <c r="BE105" s="68" t="e">
        <f>IF(EXACT((#REF!),(PROPER(TEXT(BE$3,"dddd")))),"",IF(AND(EXACT((#REF!),(PROPER(TEXT(BD$3,"dddd")))),(EXACT((#REF!),PROPER(TEXT(BE104,"dddd"))))),"",IF(#REF!=1,IF(AND((BB105=""),(BC105=""),(BD105="")),INDEX(#REF!,MATCH(BE$4,#REF!,0),MATCH(#REF!,#REF!,0)),""),IF(#REF!=2,IF(BD105="",INDEX(#REF!,MATCH(BE$4,#REF!,0),MATCH(#REF!,#REF!,0)),""),IF(#REF!=4,INDEX(#REF!,MATCH(BE$4,#REF!,0),MATCH(#REF!,#REF!,0)),"")))))</f>
        <v>#REF!</v>
      </c>
      <c r="BF105" s="68" t="e">
        <f>IF(EXACT((#REF!),(PROPER(TEXT(BF$3,"dddd")))),"",IF(AND(EXACT((#REF!),(PROPER(TEXT(BE$3,"dddd")))),(EXACT((#REF!),PROPER(TEXT(BF104,"dddd"))))),"",IF(#REF!=1,IF(AND((BC105=""),(BD105=""),(BE105="")),INDEX(#REF!,MATCH(BF$4,#REF!,0),MATCH(#REF!,#REF!,0)),""),IF(#REF!=2,IF(BE105="",INDEX(#REF!,MATCH(BF$4,#REF!,0),MATCH(#REF!,#REF!,0)),""),IF(#REF!=4,INDEX(#REF!,MATCH(BF$4,#REF!,0),MATCH(#REF!,#REF!,0)),"")))))</f>
        <v>#REF!</v>
      </c>
      <c r="BG105" s="68" t="e">
        <f>IF(EXACT((#REF!),(PROPER(TEXT(BG$3,"dddd")))),"",IF(AND(EXACT((#REF!),(PROPER(TEXT(BF$3,"dddd")))),(EXACT((#REF!),PROPER(TEXT(BG104,"dddd"))))),"",IF(#REF!=1,IF(AND((BD105=""),(BE105=""),(BF105="")),INDEX(#REF!,MATCH(BG$4,#REF!,0),MATCH(#REF!,#REF!,0)),""),IF(#REF!=2,IF(BF105="",INDEX(#REF!,MATCH(BG$4,#REF!,0),MATCH(#REF!,#REF!,0)),""),IF(#REF!=4,INDEX(#REF!,MATCH(BG$4,#REF!,0),MATCH(#REF!,#REF!,0)),"")))))</f>
        <v>#REF!</v>
      </c>
    </row>
    <row r="106" spans="1:59" ht="26.25" customHeight="1" x14ac:dyDescent="0.25">
      <c r="A106" s="75" t="e">
        <f t="shared" ref="A106:A137" si="3">IF(F106="","",IF(A105="",A104+1,A105+1))</f>
        <v>#REF!</v>
      </c>
      <c r="B106" s="52" t="s">
        <v>270</v>
      </c>
      <c r="C106" s="52" t="s">
        <v>95</v>
      </c>
      <c r="D106" s="52" t="s">
        <v>219</v>
      </c>
      <c r="E106" s="52" t="s">
        <v>93</v>
      </c>
      <c r="F106" s="72" t="e">
        <f>IF(ISNA(VLOOKUP(E106,#REF!,2,FALSE)),"",VLOOKUP(E106,#REF!,2,FALSE))</f>
        <v>#REF!</v>
      </c>
      <c r="G106" s="72" t="e">
        <f>IF(ISNA(VLOOKUP(E106,#REF!,3,0)),"",VLOOKUP(E106,#REF!,3,0))</f>
        <v>#REF!</v>
      </c>
      <c r="H106" s="67" t="e">
        <f>IF(EXACT((#REF!),(PROPER(TEXT(H$3,"dddd")))),"",IF(EXACT(H$4,#REF!),IF(#REF!=4,INDEX(#REF!,MATCH(H$4,#REF!,0),MATCH(#REF!,#REF!,0)),INDEX(#REF!,MATCH(#REF!,#REF!,0),MATCH(#REF!,#REF!,0))),""))</f>
        <v>#REF!</v>
      </c>
      <c r="I106" s="67" t="e">
        <f>IF(EXACT((#REF!),(PROPER(TEXT(I$3,"dddd")))),"",IF(EXACT(I$4,#REF!),IF(H106="",IF(OR((#REF!=4),(#REF!=3),(#REF!=2),(#REF!=1)),INDEX(#REF!,MATCH(I$4,#REF!,0),MATCH(#REF!,#REF!,0)),"")),IF(#REF!=4,IF(H106="","",INDEX(#REF!,MATCH(I$4,#REF!,0),MATCH(#REF!,#REF!,0))),IF(#REF!=2,IF(H106="",IF(OR((#REF!="Semana1"),(#REF!="Semana2")),INDEX(#REF!,MATCH(I$4,#REF!,0),MATCH(#REF!,#REF!,0)),""),""),IF(#REF!=1,IF(H106="",IF(#REF!="Semana2","",""),""))))))</f>
        <v>#REF!</v>
      </c>
      <c r="J106" s="67" t="e">
        <f>IF(EXACT(J$4,#REF!),IF(I106="",IF(OR((#REF!=4),(#REF!=3),(#REF!=2),(#REF!=1)),INDEX(#REF!,MATCH(J$4,#REF!,0),MATCH(#REF!,#REF!,0)),"")),IF(#REF!=4,IF(I106="","",INDEX(#REF!,MATCH(J$4,#REF!,0),MATCH(#REF!,#REF!,0))),IF(#REF!=2,IF(I106="",IF(OR((#REF!="Semana1"),(#REF!="Semana2"),(#REF!="Semana3")),INDEX(#REF!,MATCH(J$4,#REF!,0),MATCH(#REF!,#REF!,0)),""),""),IF(#REF!=1,IF(I106="",IF(#REF!="Semana3","",""),"")))))</f>
        <v>#REF!</v>
      </c>
      <c r="K106" s="67" t="e">
        <f>IF(EXACT(K$4,#REF!),IF(J106="",IF(OR((#REF!=4),(#REF!=3),(#REF!=2),(#REF!=1)),INDEX(#REF!,MATCH(K$4,#REF!,0),MATCH(#REF!,#REF!,0)),"")),IF(#REF!=4,IF(J106="","",INDEX(#REF!,MATCH(K$4,#REF!,0),MATCH(#REF!,#REF!,0))),IF(#REF!=2,IF(J106="",IF(OR((#REF!="Semana1"),(#REF!="Semana2"),(#REF!="Semana3"),(#REF!="Semana4")),INDEX(#REF!,MATCH(K$4,#REF!,0),MATCH(#REF!,#REF!,0)),""),""),IF(#REF!=1,IF(J106="",IF(#REF!="Semana4","",""),"")))))</f>
        <v>#REF!</v>
      </c>
      <c r="L106" s="67" t="e">
        <f>IF(EXACT(L$4,#REF!),IF(K106="",IF(OR((#REF!=4),(#REF!=3),(#REF!=2),(#REF!=1)),INDEX(#REF!,MATCH(L$4,#REF!,0),MATCH(#REF!,#REF!,0)),"")),IF(#REF!=4,IF(K106="","",INDEX(#REF!,MATCH(L$4,#REF!,0),MATCH(#REF!,#REF!,0))),IF(#REF!=2,IF(K106="",IF(OR((#REF!="Semana1"),(#REF!="Semana2"),(#REF!="Semana3"),(#REF!="Semana4"),(#REF!="Semana5")),INDEX(#REF!,MATCH(L$4,#REF!,0),MATCH(#REF!,#REF!,0)),""),""),IF(#REF!=1,IF(AND((#REF!="Semana1"),(I106=""),(J106=""),(K106="")),INDEX(#REF!,MATCH(L$4,#REF!,0),MATCH(#REF!,#REF!,0)),IF(AND((#REF!="Semana5"),(K106="")),INDEX(#REF!,MATCH(L$4,#REF!,0),MATCH(#REF!,#REF!,0)),""))))))</f>
        <v>#REF!</v>
      </c>
      <c r="M106" s="68" t="e">
        <f>IF(EXACT(M$4,#REF!),IF(L106="",IF(OR((#REF!=4),(#REF!=3),(#REF!=2),(#REF!=1)),INDEX(#REF!,MATCH(M$4,#REF!,0),MATCH(#REF!,#REF!,0)),"")),IF(#REF!=4,IF(L106="","",INDEX(#REF!,MATCH(M$4,#REF!,0),MATCH(#REF!,#REF!,0))),IF(#REF!=2,IF(L106="",IF(OR((#REF!="Semana1"),(#REF!="Semana2"),(#REF!="Semana3"),(#REF!="Semana4"),(#REF!="Semana5")),INDEX(#REF!,MATCH(M$4,#REF!,0),MATCH(#REF!,#REF!,0)),""),""),IF(#REF!=1,IF(AND((#REF!="Semana2"),(J106=""),(K106=""),(L106="")),INDEX(#REF!,MATCH(M$4,#REF!,0),MATCH(#REF!,#REF!,0)),IF(AND((#REF!="Semana6"),(L106="")),INDEX(#REF!,MATCH(M$4,#REF!,0),MATCH(#REF!,#REF!,0)),""))))))</f>
        <v>#REF!</v>
      </c>
      <c r="N106" s="68" t="e">
        <f>IF(EXACT(N$4,#REF!),IF(M106="",IF(OR((#REF!=4),(#REF!=3),(#REF!=2),(#REF!=1)),INDEX(#REF!,MATCH(N$4,#REF!,0),MATCH(#REF!,#REF!,0)),"")),IF(#REF!=4,IF(M106="","",INDEX(#REF!,MATCH(N$4,#REF!,0),MATCH(#REF!,#REF!,0))),IF(#REF!=2,IF(M106="",IF(OR((#REF!="Semana1"),(#REF!="Semana2"),(#REF!="Semana3"),(#REF!="Semana4"),(#REF!="Semana5")),INDEX(#REF!,MATCH(N$4,#REF!,0),MATCH(#REF!,#REF!,0)),""),""),IF(#REF!=1,IF(AND((#REF!="Semana3"),(K106=""),(L106=""),(M106="")),INDEX(#REF!,MATCH(N$4,#REF!,0),MATCH(#REF!,#REF!,0)),IF(AND((#REF!="Semana7"),(M106="")),INDEX(#REF!,MATCH(N$4,#REF!,0),MATCH(#REF!,#REF!,0)),""))))))</f>
        <v>#REF!</v>
      </c>
      <c r="O106" s="68" t="e">
        <f>IF(EXACT(O$4,#REF!),IF(N106="",IF(OR((#REF!=4),(#REF!=3),(#REF!=2),(#REF!=1)),INDEX(#REF!,MATCH(O$4,#REF!,0),MATCH(#REF!,#REF!,0)),"")),IF(#REF!=4,IF(N106="","",INDEX(#REF!,MATCH(O$4,#REF!,0),MATCH(#REF!,#REF!,0))),IF(#REF!=2,IF(N106="",IF(OR((#REF!="Semana1"),(#REF!="Semana2"),(#REF!="Semana3"),(#REF!="Semana4"),(#REF!="Semana5"),(#REF!="Semana6"),(#REF!="Semana7"),(#REF!="Semana8")),INDEX(#REF!,MATCH(O$4,#REF!,0),MATCH(#REF!,#REF!,0)),""),""),IF(#REF!=1,IF(AND((L106=""),(M106=""),(N106="")),INDEX(#REF!,MATCH(O$4,#REF!,0),MATCH(#REF!,#REF!,0)),""),""))))</f>
        <v>#REF!</v>
      </c>
      <c r="P106" s="68" t="e">
        <f>IF(EXACT((#REF!),(PROPER(TEXT(P$3,"dddd")))),"",IF(AND(EXACT((#REF!),(PROPER(TEXT(O$3,"dddd")))),(EXACT((#REF!),PROPER(TEXT(P105,"dddd"))))),"",IF(#REF!=1,IF(AND((M106=""),(N106=""),(O106="")),INDEX(#REF!,MATCH(P$4,#REF!,0),MATCH(#REF!,#REF!,0)),""),IF(#REF!=2,IF(O106="",INDEX(#REF!,MATCH(P$4,#REF!,0),MATCH(#REF!,#REF!,0)),""),IF(#REF!=4,INDEX(#REF!,MATCH(P$4,#REF!,0),MATCH(#REF!,#REF!,0)),"")))))</f>
        <v>#REF!</v>
      </c>
      <c r="Q106" s="67" t="e">
        <f>IF(EXACT((#REF!),(PROPER(TEXT(Q$3,"dddd")))),"",IF(AND(EXACT((#REF!),(PROPER(TEXT(P$3,"dddd")))),(EXACT((#REF!),PROPER(TEXT(Q105,"dddd"))))),"",IF(#REF!=1,IF(AND((N106=""),(O106=""),(P106="")),INDEX(#REF!,MATCH(Q$4,#REF!,0),MATCH(#REF!,#REF!,0)),""),IF(#REF!=2,IF(P106="",INDEX(#REF!,MATCH(Q$4,#REF!,0),MATCH(#REF!,#REF!,0)),""),IF(#REF!=4,INDEX(#REF!,MATCH(Q$4,#REF!,0),MATCH(#REF!,#REF!,0)),"")))))</f>
        <v>#REF!</v>
      </c>
      <c r="R106" s="67" t="e">
        <f>IF(EXACT((#REF!),(PROPER(TEXT(R$3,"dddd")))),"",IF(AND(EXACT((#REF!),(PROPER(TEXT(Q$3,"dddd")))),(EXACT((#REF!),PROPER(TEXT(R105,"dddd"))))),"",IF(#REF!=1,IF(AND((O106=""),(P106=""),(Q106="")),INDEX(#REF!,MATCH(R$4,#REF!,0),MATCH(#REF!,#REF!,0)),""),IF(#REF!=2,IF(Q106="",INDEX(#REF!,MATCH(R$4,#REF!,0),MATCH(#REF!,#REF!,0)),""),IF(#REF!=4,INDEX(#REF!,MATCH(R$4,#REF!,0),MATCH(#REF!,#REF!,0)),"")))))</f>
        <v>#REF!</v>
      </c>
      <c r="S106" s="67" t="e">
        <f>IF(EXACT((#REF!),(PROPER(TEXT(S$3,"dddd")))),"",IF(AND(EXACT((#REF!),(PROPER(TEXT(R$3,"dddd")))),(EXACT((#REF!),PROPER(TEXT(S105,"dddd"))))),"",IF(#REF!=1,IF(AND((P106=""),(Q106=""),(R106="")),INDEX(#REF!,MATCH(S$4,#REF!,0),MATCH(#REF!,#REF!,0)),""),IF(#REF!=2,IF(R106="",INDEX(#REF!,MATCH(S$4,#REF!,0),MATCH(#REF!,#REF!,0)),""),IF(#REF!=4,INDEX(#REF!,MATCH(S$4,#REF!,0),MATCH(#REF!,#REF!,0)),"")))))</f>
        <v>#REF!</v>
      </c>
      <c r="T106" s="67" t="e">
        <f>IF(EXACT((#REF!),(PROPER(TEXT(T$3,"dddd")))),"",IF(AND(EXACT((#REF!),(PROPER(TEXT(S$3,"dddd")))),(EXACT((#REF!),PROPER(TEXT(T105,"dddd"))))),"",IF(#REF!=1,IF(AND((Q106=""),(R106=""),(S106="")),INDEX(#REF!,MATCH(T$4,#REF!,0),MATCH(#REF!,#REF!,0)),""),IF(#REF!=2,IF(S106="",INDEX(#REF!,MATCH(T$4,#REF!,0),MATCH(#REF!,#REF!,0)),""),IF(#REF!=4,INDEX(#REF!,MATCH(T$4,#REF!,0),MATCH(#REF!,#REF!,0)),"")))))</f>
        <v>#REF!</v>
      </c>
      <c r="U106" s="68" t="e">
        <f>IF(EXACT((#REF!),(PROPER(TEXT(U$3,"dddd")))),"",IF(AND(EXACT((#REF!),(PROPER(TEXT(T$3,"dddd")))),(EXACT((#REF!),PROPER(TEXT(U105,"dddd"))))),"",IF(#REF!=1,IF(AND((R106=""),(S106=""),(T106="")),INDEX(#REF!,MATCH(U$4,#REF!,0),MATCH(#REF!,#REF!,0)),""),IF(#REF!=2,IF(T106="",INDEX(#REF!,MATCH(U$4,#REF!,0),MATCH(#REF!,#REF!,0)),""),IF(#REF!=4,INDEX(#REF!,MATCH(U$4,#REF!,0),MATCH(#REF!,#REF!,0)),"")))))</f>
        <v>#REF!</v>
      </c>
      <c r="V106" s="68" t="e">
        <f>IF(EXACT((#REF!),(PROPER(TEXT(V$3,"dddd")))),"",IF(AND(EXACT((#REF!),(PROPER(TEXT(U$3,"dddd")))),(EXACT((#REF!),PROPER(TEXT(V105,"dddd"))))),"",IF(#REF!=1,IF(AND((S106=""),(T106=""),(U106="")),INDEX(#REF!,MATCH(V$4,#REF!,0),MATCH(#REF!,#REF!,0)),""),IF(#REF!=2,IF(U106="",INDEX(#REF!,MATCH(V$4,#REF!,0),MATCH(#REF!,#REF!,0)),""),IF(#REF!=4,INDEX(#REF!,MATCH(V$4,#REF!,0),MATCH(#REF!,#REF!,0)),"")))))</f>
        <v>#REF!</v>
      </c>
      <c r="W106" s="68"/>
      <c r="X106" s="68" t="e">
        <f>IF(EXACT((#REF!),(PROPER(TEXT(X$3,"dddd")))),"",IF(AND(EXACT((#REF!),(PROPER(TEXT(W$3,"dddd")))),(EXACT((#REF!),PROPER(TEXT(X105,"dddd"))))),"",IF(#REF!=1,IF(AND((U106=""),(V106=""),(W106="")),INDEX(#REF!,MATCH(X$4,#REF!,0),MATCH(#REF!,#REF!,0)),""),IF(#REF!=2,IF(W106="",INDEX(#REF!,MATCH(X$4,#REF!,0),MATCH(#REF!,#REF!,0)),""),IF(#REF!=4,INDEX(#REF!,MATCH(X$4,#REF!,0),MATCH(#REF!,#REF!,0)),"")))))</f>
        <v>#REF!</v>
      </c>
      <c r="Y106" s="67" t="e">
        <f>IF(EXACT((#REF!),(PROPER(TEXT(Y$3,"dddd")))),"",IF(AND(EXACT((#REF!),(PROPER(TEXT(X$3,"dddd")))),(EXACT((#REF!),PROPER(TEXT(Y105,"dddd"))))),"",IF(#REF!=1,IF(AND((V106=""),(W106=""),(X106="")),INDEX(#REF!,MATCH(Y$4,#REF!,0),MATCH(#REF!,#REF!,0)),""),IF(#REF!=2,IF(X106="",INDEX(#REF!,MATCH(Y$4,#REF!,0),MATCH(#REF!,#REF!,0)),""),IF(#REF!=4,INDEX(#REF!,MATCH(Y$4,#REF!,0),MATCH(#REF!,#REF!,0)),"")))))</f>
        <v>#REF!</v>
      </c>
      <c r="Z106" s="67" t="e">
        <f>IF(EXACT((#REF!),(PROPER(TEXT(Z$3,"dddd")))),"",IF(AND(EXACT((#REF!),(PROPER(TEXT(Y$3,"dddd")))),(EXACT((#REF!),PROPER(TEXT(Z105,"dddd"))))),"",IF(#REF!=1,IF(AND((W106=""),(X106=""),(Y106="")),INDEX(#REF!,MATCH(Z$4,#REF!,0),MATCH(#REF!,#REF!,0)),""),IF(#REF!=2,IF(Y106="",INDEX(#REF!,MATCH(Z$4,#REF!,0),MATCH(#REF!,#REF!,0)),""),IF(#REF!=4,INDEX(#REF!,MATCH(Z$4,#REF!,0),MATCH(#REF!,#REF!,0)),"")))))</f>
        <v>#REF!</v>
      </c>
      <c r="AA106" s="67" t="e">
        <f>IF(EXACT((#REF!),(PROPER(TEXT(AA$3,"dddd")))),"",IF(AND(EXACT((#REF!),(PROPER(TEXT(Z$3,"dddd")))),(EXACT((#REF!),PROPER(TEXT(AA105,"dddd"))))),"",IF(#REF!=1,IF(AND((X106=""),(Y106=""),(Z106="")),INDEX(#REF!,MATCH(AA$4,#REF!,0),MATCH(#REF!,#REF!,0)),""),IF(#REF!=2,IF(Z106="",INDEX(#REF!,MATCH(AA$4,#REF!,0),MATCH(#REF!,#REF!,0)),""),IF(#REF!=4,INDEX(#REF!,MATCH(AA$4,#REF!,0),MATCH(#REF!,#REF!,0)),"")))))</f>
        <v>#REF!</v>
      </c>
      <c r="AB106" s="67" t="e">
        <f>IF(EXACT((#REF!),(PROPER(TEXT(AB$3,"dddd")))),"",IF(AND(EXACT((#REF!),(PROPER(TEXT(AA$3,"dddd")))),(EXACT((#REF!),PROPER(TEXT(AB105,"dddd"))))),"",IF(#REF!=1,IF(AND((Y106=""),(Z106=""),(AA106="")),INDEX(#REF!,MATCH(AB$4,#REF!,0),MATCH(#REF!,#REF!,0)),""),IF(#REF!=2,IF(AA106="",INDEX(#REF!,MATCH(AB$4,#REF!,0),MATCH(#REF!,#REF!,0)),""),IF(#REF!=4,INDEX(#REF!,MATCH(AB$4,#REF!,0),MATCH(#REF!,#REF!,0)),"")))))</f>
        <v>#REF!</v>
      </c>
      <c r="AC106" s="67" t="e">
        <f>IF(EXACT((#REF!),(PROPER(TEXT(AC$3,"dddd")))),"",IF(AND(EXACT((#REF!),(PROPER(TEXT(AB$3,"dddd")))),(EXACT((#REF!),PROPER(TEXT(AC105,"dddd"))))),"",IF(#REF!=1,IF(AND((Z106=""),(AA106=""),(AB106="")),INDEX(#REF!,MATCH(AC$4,#REF!,0),MATCH(#REF!,#REF!,0)),""),IF(#REF!=2,IF(AB106="",INDEX(#REF!,MATCH(AC$4,#REF!,0),MATCH(#REF!,#REF!,0)),""),IF(#REF!=4,INDEX(#REF!,MATCH(AC$4,#REF!,0),MATCH(#REF!,#REF!,0)),"")))))</f>
        <v>#REF!</v>
      </c>
      <c r="AD106" s="68" t="e">
        <f>IF(EXACT((#REF!),(PROPER(TEXT(AD$3,"dddd")))),"",IF(AND(EXACT((#REF!),(PROPER(TEXT(AC$3,"dddd")))),(EXACT((#REF!),PROPER(TEXT(AD105,"dddd"))))),"",IF(#REF!=1,IF(AND((AA106=""),(AB106=""),(AC106="")),INDEX(#REF!,MATCH(AD$4,#REF!,0),MATCH(#REF!,#REF!,0)),""),IF(#REF!=2,IF(AC106="",INDEX(#REF!,MATCH(AD$4,#REF!,0),MATCH(#REF!,#REF!,0)),""),IF(#REF!=4,INDEX(#REF!,MATCH(AD$4,#REF!,0),MATCH(#REF!,#REF!,0)),"")))))</f>
        <v>#REF!</v>
      </c>
      <c r="AE106" s="68" t="e">
        <f>IF(EXACT((#REF!),(PROPER(TEXT(AE$3,"dddd")))),"",IF(AND(EXACT((#REF!),(PROPER(TEXT(AD$3,"dddd")))),(EXACT((#REF!),PROPER(TEXT(AE105,"dddd"))))),"",IF(#REF!=1,IF(AND((AB106=""),(AC106=""),(AD106="")),INDEX(#REF!,MATCH(AE$4,#REF!,0),MATCH(#REF!,#REF!,0)),""),IF(#REF!=2,IF(AD106="",INDEX(#REF!,MATCH(AE$4,#REF!,0),MATCH(#REF!,#REF!,0)),""),IF(#REF!=4,INDEX(#REF!,MATCH(AE$4,#REF!,0),MATCH(#REF!,#REF!,0)),"")))))</f>
        <v>#REF!</v>
      </c>
      <c r="AF106" s="68" t="e">
        <f>IF(EXACT((#REF!),(PROPER(TEXT(AF$3,"dddd")))),"",IF(AND(EXACT((#REF!),(PROPER(TEXT(AE$3,"dddd")))),(EXACT((#REF!),PROPER(TEXT(AF105,"dddd"))))),"",IF(#REF!=1,IF(AND((AC106=""),(AD106=""),(AE106="")),INDEX(#REF!,MATCH(AF$4,#REF!,0),MATCH(#REF!,#REF!,0)),""),IF(#REF!=2,IF(AE106="",INDEX(#REF!,MATCH(AF$4,#REF!,0),MATCH(#REF!,#REF!,0)),""),IF(#REF!=4,INDEX(#REF!,MATCH(AF$4,#REF!,0),MATCH(#REF!,#REF!,0)),"")))))</f>
        <v>#REF!</v>
      </c>
      <c r="AG106" s="68" t="e">
        <f>IF(EXACT((#REF!),(PROPER(TEXT(AG$3,"dddd")))),"",IF(AND(EXACT((#REF!),(PROPER(TEXT(AF$3,"dddd")))),(EXACT((#REF!),PROPER(TEXT(AG105,"dddd"))))),"",IF(#REF!=1,IF(AND((AD106=""),(AE106=""),(AF106="")),INDEX(#REF!,MATCH(AG$4,#REF!,0),MATCH(#REF!,#REF!,0)),""),IF(#REF!=2,IF(AF106="",INDEX(#REF!,MATCH(AG$4,#REF!,0),MATCH(#REF!,#REF!,0)),""),IF(#REF!=4,INDEX(#REF!,MATCH(AG$4,#REF!,0),MATCH(#REF!,#REF!,0)),"")))))</f>
        <v>#REF!</v>
      </c>
      <c r="AH106" s="67" t="e">
        <f>IF(EXACT((#REF!),(PROPER(TEXT(AH$3,"dddd")))),"",IF(AND(EXACT((#REF!),(PROPER(TEXT(AG$3,"dddd")))),(EXACT((#REF!),PROPER(TEXT(AH105,"dddd"))))),"",IF(#REF!=1,IF(AND((AE106=""),(AF106=""),(AG106="")),INDEX(#REF!,MATCH(AH$4,#REF!,0),MATCH(#REF!,#REF!,0)),""),IF(#REF!=2,IF(AG106="",INDEX(#REF!,MATCH(AH$4,#REF!,0),MATCH(#REF!,#REF!,0)),""),IF(#REF!=4,INDEX(#REF!,MATCH(AH$4,#REF!,0),MATCH(#REF!,#REF!,0)),"")))))</f>
        <v>#REF!</v>
      </c>
      <c r="AI106" s="67" t="e">
        <f>IF(EXACT((#REF!),(PROPER(TEXT(AI$3,"dddd")))),"",IF(AND(EXACT((#REF!),(PROPER(TEXT(AH$3,"dddd")))),(EXACT((#REF!),PROPER(TEXT(AI105,"dddd"))))),"",IF(#REF!=1,IF(AND((AF106=""),(AG106=""),(AH106="")),INDEX(#REF!,MATCH(AI$4,#REF!,0),MATCH(#REF!,#REF!,0)),""),IF(#REF!=2,IF(AH106="",INDEX(#REF!,MATCH(AI$4,#REF!,0),MATCH(#REF!,#REF!,0)),""),IF(#REF!=4,INDEX(#REF!,MATCH(AI$4,#REF!,0),MATCH(#REF!,#REF!,0)),"")))))</f>
        <v>#REF!</v>
      </c>
      <c r="AJ106" s="67" t="e">
        <f>IF(EXACT((#REF!),(PROPER(TEXT(AJ$3,"dddd")))),"",IF(AND(EXACT((#REF!),(PROPER(TEXT(AI$3,"dddd")))),(EXACT((#REF!),PROPER(TEXT(AJ105,"dddd"))))),"",IF(#REF!=1,IF(AND((AG106=""),(AH106=""),(AI106="")),INDEX(#REF!,MATCH(AJ$4,#REF!,0),MATCH(#REF!,#REF!,0)),""),IF(#REF!=2,IF(AI106="",INDEX(#REF!,MATCH(AJ$4,#REF!,0),MATCH(#REF!,#REF!,0)),""),IF(#REF!=4,INDEX(#REF!,MATCH(AJ$4,#REF!,0),MATCH(#REF!,#REF!,0)),"")))))</f>
        <v>#REF!</v>
      </c>
      <c r="AK106" s="67" t="e">
        <f>IF(EXACT((#REF!),(PROPER(TEXT(AK$3,"dddd")))),"",IF(AND(EXACT((#REF!),(PROPER(TEXT(AJ$3,"dddd")))),(EXACT((#REF!),PROPER(TEXT(AK105,"dddd"))))),"",IF(#REF!=1,IF(AND((AH106=""),(AI106=""),(AJ106="")),INDEX(#REF!,MATCH(AK$4,#REF!,0),MATCH(#REF!,#REF!,0)),""),IF(#REF!=2,IF(AJ106="",INDEX(#REF!,MATCH(AK$4,#REF!,0),MATCH(#REF!,#REF!,0)),""),IF(#REF!=4,INDEX(#REF!,MATCH(AK$4,#REF!,0),MATCH(#REF!,#REF!,0)),"")))))</f>
        <v>#REF!</v>
      </c>
      <c r="AL106" s="67" t="e">
        <f>IF(EXACT((#REF!),(PROPER(TEXT(AL$3,"dddd")))),"",IF(AND(EXACT((#REF!),(PROPER(TEXT(AK$3,"dddd")))),(EXACT((#REF!),PROPER(TEXT(AL105,"dddd"))))),"",IF(#REF!=1,IF(AND((AI106=""),(AJ106=""),(AK106="")),INDEX(#REF!,MATCH(AL$4,#REF!,0),MATCH(#REF!,#REF!,0)),""),IF(#REF!=2,IF(AK106="",INDEX(#REF!,MATCH(AL$4,#REF!,0),MATCH(#REF!,#REF!,0)),""),IF(#REF!=4,INDEX(#REF!,MATCH(AL$4,#REF!,0),MATCH(#REF!,#REF!,0)),"")))))</f>
        <v>#REF!</v>
      </c>
      <c r="AM106" s="68" t="e">
        <f>IF(EXACT((#REF!),(PROPER(TEXT(AM$3,"dddd")))),"",IF(AND(EXACT((#REF!),(PROPER(TEXT(AL$3,"dddd")))),(EXACT((#REF!),PROPER(TEXT(AM105,"dddd"))))),"",IF(#REF!=1,IF(AND((AJ106=""),(AK106=""),(AL106="")),INDEX(#REF!,MATCH(AM$4,#REF!,0),MATCH(#REF!,#REF!,0)),""),IF(#REF!=2,IF(AL106="",INDEX(#REF!,MATCH(AM$4,#REF!,0),MATCH(#REF!,#REF!,0)),""),IF(#REF!=4,INDEX(#REF!,MATCH(AM$4,#REF!,0),MATCH(#REF!,#REF!,0)),"")))))</f>
        <v>#REF!</v>
      </c>
      <c r="AN106" s="68" t="e">
        <f>IF(EXACT((#REF!),(PROPER(TEXT(AN$3,"dddd")))),"",IF(AND(EXACT((#REF!),(PROPER(TEXT(AM$3,"dddd")))),(EXACT((#REF!),PROPER(TEXT(AN105,"dddd"))))),"",IF(#REF!=1,IF(AND((AK106=""),(AL106=""),(AM106="")),INDEX(#REF!,MATCH(AN$4,#REF!,0),MATCH(#REF!,#REF!,0)),""),IF(#REF!=2,IF(AM106="",INDEX(#REF!,MATCH(AN$4,#REF!,0),MATCH(#REF!,#REF!,0)),""),IF(#REF!=4,INDEX(#REF!,MATCH(AN$4,#REF!,0),MATCH(#REF!,#REF!,0)),"")))))</f>
        <v>#REF!</v>
      </c>
      <c r="AO106" s="68" t="e">
        <f>IF(EXACT((#REF!),(PROPER(TEXT(AO$3,"dddd")))),"",IF(AND(EXACT((#REF!),(PROPER(TEXT(AN$3,"dddd")))),(EXACT((#REF!),PROPER(TEXT(AO105,"dddd"))))),"",IF(#REF!=1,IF(AND((AL106=""),(AM106=""),(AN106="")),INDEX(#REF!,MATCH(AO$4,#REF!,0),MATCH(#REF!,#REF!,0)),""),IF(#REF!=2,IF(AN106="",INDEX(#REF!,MATCH(AO$4,#REF!,0),MATCH(#REF!,#REF!,0)),""),IF(#REF!=4,INDEX(#REF!,MATCH(AO$4,#REF!,0),MATCH(#REF!,#REF!,0)),"")))))</f>
        <v>#REF!</v>
      </c>
      <c r="AP106" s="68" t="e">
        <f>IF(EXACT((#REF!),(PROPER(TEXT(AP$3,"dddd")))),"",IF(AND(EXACT((#REF!),(PROPER(TEXT(AO$3,"dddd")))),(EXACT((#REF!),PROPER(TEXT(AP105,"dddd"))))),"",IF(#REF!=1,IF(AND((AM106=""),(AN106=""),(AO106="")),INDEX(#REF!,MATCH(AP$4,#REF!,0),MATCH(#REF!,#REF!,0)),""),IF(#REF!=2,IF(AO106="",INDEX(#REF!,MATCH(AP$4,#REF!,0),MATCH(#REF!,#REF!,0)),""),IF(#REF!=4,INDEX(#REF!,MATCH(AP$4,#REF!,0),MATCH(#REF!,#REF!,0)),"")))))</f>
        <v>#REF!</v>
      </c>
      <c r="AQ106" s="67" t="e">
        <f>IF(EXACT((#REF!),(PROPER(TEXT(AQ$3,"dddd")))),"",IF(AND(EXACT((#REF!),(PROPER(TEXT(AP$3,"dddd")))),(EXACT((#REF!),PROPER(TEXT(AQ105,"dddd"))))),"",IF(#REF!=1,IF(AND((AN106=""),(AO106=""),(AP106="")),INDEX(#REF!,MATCH(AQ$4,#REF!,0),MATCH(#REF!,#REF!,0)),""),IF(#REF!=2,IF(AP106="",INDEX(#REF!,MATCH(AQ$4,#REF!,0),MATCH(#REF!,#REF!,0)),""),IF(#REF!=4,INDEX(#REF!,MATCH(AQ$4,#REF!,0),MATCH(#REF!,#REF!,0)),"")))))</f>
        <v>#REF!</v>
      </c>
      <c r="AR106" s="67" t="e">
        <f>IF(EXACT((#REF!),(PROPER(TEXT(AR$3,"dddd")))),"",IF(AND(EXACT((#REF!),(PROPER(TEXT(AQ$3,"dddd")))),(EXACT((#REF!),PROPER(TEXT(AR105,"dddd"))))),"",IF(#REF!=1,IF(AND((AO106=""),(AP106=""),(AQ106="")),INDEX(#REF!,MATCH(AR$4,#REF!,0),MATCH(#REF!,#REF!,0)),""),IF(#REF!=2,IF(AQ106="",INDEX(#REF!,MATCH(AR$4,#REF!,0),MATCH(#REF!,#REF!,0)),""),IF(#REF!=4,INDEX(#REF!,MATCH(AR$4,#REF!,0),MATCH(#REF!,#REF!,0)),"")))))</f>
        <v>#REF!</v>
      </c>
      <c r="AS106" s="67" t="e">
        <f>IF(EXACT((#REF!),(PROPER(TEXT(AS$3,"dddd")))),"",IF(AND(EXACT((#REF!),(PROPER(TEXT(AR$3,"dddd")))),(EXACT((#REF!),PROPER(TEXT(AS105,"dddd"))))),"",IF(#REF!=1,IF(AND((AP106=""),(AQ106=""),(AR106="")),INDEX(#REF!,MATCH(AS$4,#REF!,0),MATCH(#REF!,#REF!,0)),""),IF(#REF!=2,IF(AR106="",INDEX(#REF!,MATCH(AS$4,#REF!,0),MATCH(#REF!,#REF!,0)),""),IF(#REF!=4,INDEX(#REF!,MATCH(AS$4,#REF!,0),MATCH(#REF!,#REF!,0)),"")))))</f>
        <v>#REF!</v>
      </c>
      <c r="AT106" s="67" t="e">
        <f>IF(EXACT((#REF!),(PROPER(TEXT(AT$3,"dddd")))),"",IF(AND(EXACT((#REF!),(PROPER(TEXT(AS$3,"dddd")))),(EXACT((#REF!),PROPER(TEXT(AT105,"dddd"))))),"",IF(#REF!=1,IF(AND((AQ106=""),(AR106=""),(AS106="")),INDEX(#REF!,MATCH(AT$4,#REF!,0),MATCH(#REF!,#REF!,0)),""),IF(#REF!=2,IF(AS106="",INDEX(#REF!,MATCH(AT$4,#REF!,0),MATCH(#REF!,#REF!,0)),""),IF(#REF!=4,INDEX(#REF!,MATCH(AT$4,#REF!,0),MATCH(#REF!,#REF!,0)),"")))))</f>
        <v>#REF!</v>
      </c>
      <c r="AU106" s="67" t="e">
        <f>IF(EXACT((#REF!),(PROPER(TEXT(AU$3,"dddd")))),"",IF(AND(EXACT((#REF!),(PROPER(TEXT(AT$3,"dddd")))),(EXACT((#REF!),PROPER(TEXT(AU105,"dddd"))))),"",IF(#REF!=1,IF(AND((AR106=""),(AS106=""),(AT106="")),INDEX(#REF!,MATCH(AU$4,#REF!,0),MATCH(#REF!,#REF!,0)),""),IF(#REF!=2,IF(AT106="",INDEX(#REF!,MATCH(AU$4,#REF!,0),MATCH(#REF!,#REF!,0)),""),IF(#REF!=4,INDEX(#REF!,MATCH(AU$4,#REF!,0),MATCH(#REF!,#REF!,0)),"")))))</f>
        <v>#REF!</v>
      </c>
      <c r="AV106" s="68" t="e">
        <f>IF(EXACT((#REF!),(PROPER(TEXT(AV$3,"dddd")))),"",IF(AND(EXACT((#REF!),(PROPER(TEXT(AU$3,"dddd")))),(EXACT((#REF!),PROPER(TEXT(AV105,"dddd"))))),"",IF(#REF!=1,IF(AND((AS106=""),(AT106=""),(AU106="")),INDEX(#REF!,MATCH(AV$4,#REF!,0),MATCH(#REF!,#REF!,0)),""),IF(#REF!=2,IF(AU106="",INDEX(#REF!,MATCH(AV$4,#REF!,0),MATCH(#REF!,#REF!,0)),""),IF(#REF!=4,INDEX(#REF!,MATCH(AV$4,#REF!,0),MATCH(#REF!,#REF!,0)),"")))))</f>
        <v>#REF!</v>
      </c>
      <c r="AW106" s="68" t="e">
        <f>IF(EXACT((#REF!),(PROPER(TEXT(AW$3,"dddd")))),"",IF(AND(EXACT((#REF!),(PROPER(TEXT(AV$3,"dddd")))),(EXACT((#REF!),PROPER(TEXT(AW105,"dddd"))))),"",IF(#REF!=1,IF(AND((AT106=""),(AU106=""),(AV106="")),INDEX(#REF!,MATCH(AW$4,#REF!,0),MATCH(#REF!,#REF!,0)),""),IF(#REF!=2,IF(AV106="",INDEX(#REF!,MATCH(AW$4,#REF!,0),MATCH(#REF!,#REF!,0)),""),IF(#REF!=4,INDEX(#REF!,MATCH(AW$4,#REF!,0),MATCH(#REF!,#REF!,0)),"")))))</f>
        <v>#REF!</v>
      </c>
      <c r="AX106" s="68" t="e">
        <f>IF(EXACT((#REF!),(PROPER(TEXT(AX$3,"dddd")))),"",IF(AND(EXACT((#REF!),(PROPER(TEXT(AW$3,"dddd")))),(EXACT((#REF!),PROPER(TEXT(AX105,"dddd"))))),"",IF(#REF!=1,IF(AND((AU106=""),(AV106=""),(AW106="")),INDEX(#REF!,MATCH(AX$4,#REF!,0),MATCH(#REF!,#REF!,0)),""),IF(#REF!=2,IF(AW106="",INDEX(#REF!,MATCH(AX$4,#REF!,0),MATCH(#REF!,#REF!,0)),""),IF(#REF!=4,INDEX(#REF!,MATCH(AX$4,#REF!,0),MATCH(#REF!,#REF!,0)),"")))))</f>
        <v>#REF!</v>
      </c>
      <c r="AY106" s="68" t="e">
        <f>IF(EXACT((#REF!),(PROPER(TEXT(AY$3,"dddd")))),"",IF(AND(EXACT((#REF!),(PROPER(TEXT(AX$3,"dddd")))),(EXACT((#REF!),PROPER(TEXT(AY105,"dddd"))))),"",IF(#REF!=1,IF(AND((AV106=""),(AW106=""),(AX106="")),INDEX(#REF!,MATCH(AY$4,#REF!,0),MATCH(#REF!,#REF!,0)),""),IF(#REF!=2,IF(AX106="",INDEX(#REF!,MATCH(AY$4,#REF!,0),MATCH(#REF!,#REF!,0)),""),IF(#REF!=4,INDEX(#REF!,MATCH(AY$4,#REF!,0),MATCH(#REF!,#REF!,0)),"")))))</f>
        <v>#REF!</v>
      </c>
      <c r="AZ106" s="67" t="e">
        <f>IF(EXACT((#REF!),(PROPER(TEXT(AZ$3,"dddd")))),"",IF(AND(EXACT((#REF!),(PROPER(TEXT(AY$3,"dddd")))),(EXACT((#REF!),PROPER(TEXT(AZ105,"dddd"))))),"",IF(#REF!=1,IF(AND((AW106=""),(AX106=""),(AY106="")),INDEX(#REF!,MATCH(AZ$4,#REF!,0),MATCH(#REF!,#REF!,0)),""),IF(#REF!=2,IF(AY106="",INDEX(#REF!,MATCH(AZ$4,#REF!,0),MATCH(#REF!,#REF!,0)),""),IF(#REF!=4,INDEX(#REF!,MATCH(AZ$4,#REF!,0),MATCH(#REF!,#REF!,0)),"")))))</f>
        <v>#REF!</v>
      </c>
      <c r="BA106" s="67" t="e">
        <f>IF(EXACT((#REF!),(PROPER(TEXT(BA$3,"dddd")))),"",IF(AND(EXACT((#REF!),(PROPER(TEXT(AZ$3,"dddd")))),(EXACT((#REF!),PROPER(TEXT(BA105,"dddd"))))),"",IF(#REF!=1,IF(AND((AX106=""),(AY106=""),(AZ106="")),INDEX(#REF!,MATCH(BA$4,#REF!,0),MATCH(#REF!,#REF!,0)),""),IF(#REF!=2,IF(AZ106="",INDEX(#REF!,MATCH(BA$4,#REF!,0),MATCH(#REF!,#REF!,0)),""),IF(#REF!=4,INDEX(#REF!,MATCH(BA$4,#REF!,0),MATCH(#REF!,#REF!,0)),"")))))</f>
        <v>#REF!</v>
      </c>
      <c r="BB106" s="67" t="e">
        <f>IF(EXACT((#REF!),(PROPER(TEXT(BB$3,"dddd")))),"",IF(AND(EXACT((#REF!),(PROPER(TEXT(BA$3,"dddd")))),(EXACT((#REF!),PROPER(TEXT(BB105,"dddd"))))),"",IF(#REF!=1,IF(AND((AY106=""),(AZ106=""),(BA106="")),INDEX(#REF!,MATCH(BB$4,#REF!,0),MATCH(#REF!,#REF!,0)),""),IF(#REF!=2,IF(BA106="",INDEX(#REF!,MATCH(BB$4,#REF!,0),MATCH(#REF!,#REF!,0)),""),IF(#REF!=4,INDEX(#REF!,MATCH(BB$4,#REF!,0),MATCH(#REF!,#REF!,0)),"")))))</f>
        <v>#REF!</v>
      </c>
      <c r="BC106" s="67" t="e">
        <f>IF(EXACT((#REF!),(PROPER(TEXT(BC$3,"dddd")))),"",IF(AND(EXACT((#REF!),(PROPER(TEXT(BB$3,"dddd")))),(EXACT((#REF!),PROPER(TEXT(BC105,"dddd"))))),"",IF(#REF!=1,IF(AND((AZ106=""),(BA106=""),(BB106="")),INDEX(#REF!,MATCH(BC$4,#REF!,0),MATCH(#REF!,#REF!,0)),""),IF(#REF!=2,IF(BB106="",INDEX(#REF!,MATCH(BC$4,#REF!,0),MATCH(#REF!,#REF!,0)),""),IF(#REF!=4,INDEX(#REF!,MATCH(BC$4,#REF!,0),MATCH(#REF!,#REF!,0)),"")))))</f>
        <v>#REF!</v>
      </c>
      <c r="BD106" s="68" t="e">
        <f>IF(EXACT((#REF!),(PROPER(TEXT(BD$3,"dddd")))),"",IF(AND(EXACT((#REF!),(PROPER(TEXT(BC$3,"dddd")))),(EXACT((#REF!),PROPER(TEXT(BD105,"dddd"))))),"",IF(#REF!=1,IF(AND((BA106=""),(BB106=""),(BC106="")),INDEX(#REF!,MATCH(BD$4,#REF!,0),MATCH(#REF!,#REF!,0)),""),IF(#REF!=2,IF(BC106="",INDEX(#REF!,MATCH(BD$4,#REF!,0),MATCH(#REF!,#REF!,0)),""),IF(#REF!=4,INDEX(#REF!,MATCH(BD$4,#REF!,0),MATCH(#REF!,#REF!,0)),"")))))</f>
        <v>#REF!</v>
      </c>
      <c r="BE106" s="68" t="e">
        <f>IF(EXACT((#REF!),(PROPER(TEXT(BE$3,"dddd")))),"",IF(AND(EXACT((#REF!),(PROPER(TEXT(BD$3,"dddd")))),(EXACT((#REF!),PROPER(TEXT(BE105,"dddd"))))),"",IF(#REF!=1,IF(AND((BB106=""),(BC106=""),(BD106="")),INDEX(#REF!,MATCH(BE$4,#REF!,0),MATCH(#REF!,#REF!,0)),""),IF(#REF!=2,IF(BD106="",INDEX(#REF!,MATCH(BE$4,#REF!,0),MATCH(#REF!,#REF!,0)),""),IF(#REF!=4,INDEX(#REF!,MATCH(BE$4,#REF!,0),MATCH(#REF!,#REF!,0)),"")))))</f>
        <v>#REF!</v>
      </c>
      <c r="BF106" s="68" t="e">
        <f>IF(EXACT((#REF!),(PROPER(TEXT(BF$3,"dddd")))),"",IF(AND(EXACT((#REF!),(PROPER(TEXT(BE$3,"dddd")))),(EXACT((#REF!),PROPER(TEXT(BF105,"dddd"))))),"",IF(#REF!=1,IF(AND((BC106=""),(BD106=""),(BE106="")),INDEX(#REF!,MATCH(BF$4,#REF!,0),MATCH(#REF!,#REF!,0)),""),IF(#REF!=2,IF(BE106="",INDEX(#REF!,MATCH(BF$4,#REF!,0),MATCH(#REF!,#REF!,0)),""),IF(#REF!=4,INDEX(#REF!,MATCH(BF$4,#REF!,0),MATCH(#REF!,#REF!,0)),"")))))</f>
        <v>#REF!</v>
      </c>
      <c r="BG106" s="68" t="e">
        <f>IF(EXACT((#REF!),(PROPER(TEXT(BG$3,"dddd")))),"",IF(AND(EXACT((#REF!),(PROPER(TEXT(BF$3,"dddd")))),(EXACT((#REF!),PROPER(TEXT(BG105,"dddd"))))),"",IF(#REF!=1,IF(AND((BD106=""),(BE106=""),(BF106="")),INDEX(#REF!,MATCH(BG$4,#REF!,0),MATCH(#REF!,#REF!,0)),""),IF(#REF!=2,IF(BF106="",INDEX(#REF!,MATCH(BG$4,#REF!,0),MATCH(#REF!,#REF!,0)),""),IF(#REF!=4,INDEX(#REF!,MATCH(BG$4,#REF!,0),MATCH(#REF!,#REF!,0)),"")))))</f>
        <v>#REF!</v>
      </c>
    </row>
    <row r="107" spans="1:59" ht="26.25" customHeight="1" x14ac:dyDescent="0.25">
      <c r="A107" s="75" t="e">
        <f t="shared" si="3"/>
        <v>#REF!</v>
      </c>
      <c r="B107" s="52" t="s">
        <v>270</v>
      </c>
      <c r="C107" s="52" t="s">
        <v>95</v>
      </c>
      <c r="D107" s="52" t="s">
        <v>219</v>
      </c>
      <c r="E107" s="52" t="s">
        <v>94</v>
      </c>
      <c r="F107" s="72" t="e">
        <f>IF(ISNA(VLOOKUP(E107,#REF!,2,FALSE)),"",VLOOKUP(E107,#REF!,2,FALSE))</f>
        <v>#REF!</v>
      </c>
      <c r="G107" s="72" t="e">
        <f>IF(ISNA(VLOOKUP(E107,#REF!,3,0)),"",VLOOKUP(E107,#REF!,3,0))</f>
        <v>#REF!</v>
      </c>
      <c r="H107" s="67" t="e">
        <f>IF(EXACT((#REF!),(PROPER(TEXT(H$3,"dddd")))),"",IF(EXACT(H$4,#REF!),IF(#REF!=4,INDEX(#REF!,MATCH(H$4,#REF!,0),MATCH(#REF!,#REF!,0)),INDEX(#REF!,MATCH(#REF!,#REF!,0),MATCH(#REF!,#REF!,0))),""))</f>
        <v>#REF!</v>
      </c>
      <c r="I107" s="67" t="e">
        <f>IF(EXACT((#REF!),(PROPER(TEXT(I$3,"dddd")))),"",IF(EXACT(I$4,#REF!),IF(H107="",IF(OR((#REF!=4),(#REF!=3),(#REF!=2),(#REF!=1)),INDEX(#REF!,MATCH(I$4,#REF!,0),MATCH(#REF!,#REF!,0)),"")),IF(#REF!=4,IF(H107="","",INDEX(#REF!,MATCH(I$4,#REF!,0),MATCH(#REF!,#REF!,0))),IF(#REF!=2,IF(H107="",IF(OR((#REF!="Semana1"),(#REF!="Semana2")),INDEX(#REF!,MATCH(I$4,#REF!,0),MATCH(#REF!,#REF!,0)),""),""),IF(#REF!=1,IF(H107="",IF(#REF!="Semana2","",""),""))))))</f>
        <v>#REF!</v>
      </c>
      <c r="J107" s="67" t="e">
        <f>IF(EXACT(J$4,#REF!),IF(I107="",IF(OR((#REF!=4),(#REF!=3),(#REF!=2),(#REF!=1)),INDEX(#REF!,MATCH(J$4,#REF!,0),MATCH(#REF!,#REF!,0)),"")),IF(#REF!=4,IF(I107="","",INDEX(#REF!,MATCH(J$4,#REF!,0),MATCH(#REF!,#REF!,0))),IF(#REF!=2,IF(I107="",IF(OR((#REF!="Semana1"),(#REF!="Semana2"),(#REF!="Semana3")),INDEX(#REF!,MATCH(J$4,#REF!,0),MATCH(#REF!,#REF!,0)),""),""),IF(#REF!=1,IF(I107="",IF(#REF!="Semana3","",""),"")))))</f>
        <v>#REF!</v>
      </c>
      <c r="K107" s="67" t="e">
        <f>IF(EXACT(K$4,#REF!),IF(J107="",IF(OR((#REF!=4),(#REF!=3),(#REF!=2),(#REF!=1)),INDEX(#REF!,MATCH(K$4,#REF!,0),MATCH(#REF!,#REF!,0)),"")),IF(#REF!=4,IF(J107="","",INDEX(#REF!,MATCH(K$4,#REF!,0),MATCH(#REF!,#REF!,0))),IF(#REF!=2,IF(J107="",IF(OR((#REF!="Semana1"),(#REF!="Semana2"),(#REF!="Semana3"),(#REF!="Semana4")),INDEX(#REF!,MATCH(K$4,#REF!,0),MATCH(#REF!,#REF!,0)),""),""),IF(#REF!=1,IF(J107="",IF(#REF!="Semana4","",""),"")))))</f>
        <v>#REF!</v>
      </c>
      <c r="L107" s="67" t="e">
        <f>IF(EXACT(L$4,#REF!),IF(K107="",IF(OR((#REF!=4),(#REF!=3),(#REF!=2),(#REF!=1)),INDEX(#REF!,MATCH(L$4,#REF!,0),MATCH(#REF!,#REF!,0)),"")),IF(#REF!=4,IF(K107="","",INDEX(#REF!,MATCH(L$4,#REF!,0),MATCH(#REF!,#REF!,0))),IF(#REF!=2,IF(K107="",IF(OR((#REF!="Semana1"),(#REF!="Semana2"),(#REF!="Semana3"),(#REF!="Semana4"),(#REF!="Semana5")),INDEX(#REF!,MATCH(L$4,#REF!,0),MATCH(#REF!,#REF!,0)),""),""),IF(#REF!=1,IF(AND((#REF!="Semana1"),(I107=""),(J107=""),(K107="")),INDEX(#REF!,MATCH(L$4,#REF!,0),MATCH(#REF!,#REF!,0)),IF(AND((#REF!="Semana5"),(K107="")),INDEX(#REF!,MATCH(L$4,#REF!,0),MATCH(#REF!,#REF!,0)),""))))))</f>
        <v>#REF!</v>
      </c>
      <c r="M107" s="68" t="e">
        <f>IF(EXACT(M$4,#REF!),IF(L107="",IF(OR((#REF!=4),(#REF!=3),(#REF!=2),(#REF!=1)),INDEX(#REF!,MATCH(M$4,#REF!,0),MATCH(#REF!,#REF!,0)),"")),IF(#REF!=4,IF(L107="","",INDEX(#REF!,MATCH(M$4,#REF!,0),MATCH(#REF!,#REF!,0))),IF(#REF!=2,IF(L107="",IF(OR((#REF!="Semana1"),(#REF!="Semana2"),(#REF!="Semana3"),(#REF!="Semana4"),(#REF!="Semana5")),INDEX(#REF!,MATCH(M$4,#REF!,0),MATCH(#REF!,#REF!,0)),""),""),IF(#REF!=1,IF(AND((#REF!="Semana2"),(J107=""),(K107=""),(L107="")),INDEX(#REF!,MATCH(M$4,#REF!,0),MATCH(#REF!,#REF!,0)),IF(AND((#REF!="Semana6"),(L107="")),INDEX(#REF!,MATCH(M$4,#REF!,0),MATCH(#REF!,#REF!,0)),""))))))</f>
        <v>#REF!</v>
      </c>
      <c r="N107" s="68" t="e">
        <f>IF(EXACT(N$4,#REF!),IF(M107="",IF(OR((#REF!=4),(#REF!=3),(#REF!=2),(#REF!=1)),INDEX(#REF!,MATCH(N$4,#REF!,0),MATCH(#REF!,#REF!,0)),"")),IF(#REF!=4,IF(M107="","",INDEX(#REF!,MATCH(N$4,#REF!,0),MATCH(#REF!,#REF!,0))),IF(#REF!=2,IF(M107="",IF(OR((#REF!="Semana1"),(#REF!="Semana2"),(#REF!="Semana3"),(#REF!="Semana4"),(#REF!="Semana5")),INDEX(#REF!,MATCH(N$4,#REF!,0),MATCH(#REF!,#REF!,0)),""),""),IF(#REF!=1,IF(AND((#REF!="Semana3"),(K107=""),(L107=""),(M107="")),INDEX(#REF!,MATCH(N$4,#REF!,0),MATCH(#REF!,#REF!,0)),IF(AND((#REF!="Semana7"),(M107="")),INDEX(#REF!,MATCH(N$4,#REF!,0),MATCH(#REF!,#REF!,0)),""))))))</f>
        <v>#REF!</v>
      </c>
      <c r="O107" s="68" t="e">
        <f>IF(EXACT(O$4,#REF!),IF(N107="",IF(OR((#REF!=4),(#REF!=3),(#REF!=2),(#REF!=1)),INDEX(#REF!,MATCH(O$4,#REF!,0),MATCH(#REF!,#REF!,0)),"")),IF(#REF!=4,IF(N107="","",INDEX(#REF!,MATCH(O$4,#REF!,0),MATCH(#REF!,#REF!,0))),IF(#REF!=2,IF(N107="",IF(OR((#REF!="Semana1"),(#REF!="Semana2"),(#REF!="Semana3"),(#REF!="Semana4"),(#REF!="Semana5"),(#REF!="Semana6"),(#REF!="Semana7"),(#REF!="Semana8")),INDEX(#REF!,MATCH(O$4,#REF!,0),MATCH(#REF!,#REF!,0)),""),""),IF(#REF!=1,IF(AND((L107=""),(M107=""),(N107="")),INDEX(#REF!,MATCH(O$4,#REF!,0),MATCH(#REF!,#REF!,0)),""),""))))</f>
        <v>#REF!</v>
      </c>
      <c r="P107" s="68" t="e">
        <f>IF(EXACT((#REF!),(PROPER(TEXT(P$3,"dddd")))),"",IF(AND(EXACT((#REF!),(PROPER(TEXT(O$3,"dddd")))),(EXACT((#REF!),PROPER(TEXT(P106,"dddd"))))),"",IF(#REF!=1,IF(AND((M107=""),(N107=""),(O107="")),INDEX(#REF!,MATCH(P$4,#REF!,0),MATCH(#REF!,#REF!,0)),""),IF(#REF!=2,IF(O107="",INDEX(#REF!,MATCH(P$4,#REF!,0),MATCH(#REF!,#REF!,0)),""),IF(#REF!=4,INDEX(#REF!,MATCH(P$4,#REF!,0),MATCH(#REF!,#REF!,0)),"")))))</f>
        <v>#REF!</v>
      </c>
      <c r="Q107" s="67" t="e">
        <f>IF(EXACT((#REF!),(PROPER(TEXT(Q$3,"dddd")))),"",IF(AND(EXACT((#REF!),(PROPER(TEXT(P$3,"dddd")))),(EXACT((#REF!),PROPER(TEXT(Q106,"dddd"))))),"",IF(#REF!=1,IF(AND((N107=""),(O107=""),(P107="")),INDEX(#REF!,MATCH(Q$4,#REF!,0),MATCH(#REF!,#REF!,0)),""),IF(#REF!=2,IF(P107="",INDEX(#REF!,MATCH(Q$4,#REF!,0),MATCH(#REF!,#REF!,0)),""),IF(#REF!=4,INDEX(#REF!,MATCH(Q$4,#REF!,0),MATCH(#REF!,#REF!,0)),"")))))</f>
        <v>#REF!</v>
      </c>
      <c r="R107" s="67" t="e">
        <f>IF(EXACT((#REF!),(PROPER(TEXT(R$3,"dddd")))),"",IF(AND(EXACT((#REF!),(PROPER(TEXT(Q$3,"dddd")))),(EXACT((#REF!),PROPER(TEXT(R106,"dddd"))))),"",IF(#REF!=1,IF(AND((O107=""),(P107=""),(Q107="")),INDEX(#REF!,MATCH(R$4,#REF!,0),MATCH(#REF!,#REF!,0)),""),IF(#REF!=2,IF(Q107="",INDEX(#REF!,MATCH(R$4,#REF!,0),MATCH(#REF!,#REF!,0)),""),IF(#REF!=4,INDEX(#REF!,MATCH(R$4,#REF!,0),MATCH(#REF!,#REF!,0)),"")))))</f>
        <v>#REF!</v>
      </c>
      <c r="S107" s="67" t="e">
        <f>IF(EXACT((#REF!),(PROPER(TEXT(S$3,"dddd")))),"",IF(AND(EXACT((#REF!),(PROPER(TEXT(R$3,"dddd")))),(EXACT((#REF!),PROPER(TEXT(S106,"dddd"))))),"",IF(#REF!=1,IF(AND((P107=""),(Q107=""),(R107="")),INDEX(#REF!,MATCH(S$4,#REF!,0),MATCH(#REF!,#REF!,0)),""),IF(#REF!=2,IF(R107="",INDEX(#REF!,MATCH(S$4,#REF!,0),MATCH(#REF!,#REF!,0)),""),IF(#REF!=4,INDEX(#REF!,MATCH(S$4,#REF!,0),MATCH(#REF!,#REF!,0)),"")))))</f>
        <v>#REF!</v>
      </c>
      <c r="T107" s="67" t="e">
        <f>IF(EXACT((#REF!),(PROPER(TEXT(T$3,"dddd")))),"",IF(AND(EXACT((#REF!),(PROPER(TEXT(S$3,"dddd")))),(EXACT((#REF!),PROPER(TEXT(T106,"dddd"))))),"",IF(#REF!=1,IF(AND((Q107=""),(R107=""),(S107="")),INDEX(#REF!,MATCH(T$4,#REF!,0),MATCH(#REF!,#REF!,0)),""),IF(#REF!=2,IF(S107="",INDEX(#REF!,MATCH(T$4,#REF!,0),MATCH(#REF!,#REF!,0)),""),IF(#REF!=4,INDEX(#REF!,MATCH(T$4,#REF!,0),MATCH(#REF!,#REF!,0)),"")))))</f>
        <v>#REF!</v>
      </c>
      <c r="U107" s="68" t="e">
        <f>IF(EXACT((#REF!),(PROPER(TEXT(U$3,"dddd")))),"",IF(AND(EXACT((#REF!),(PROPER(TEXT(T$3,"dddd")))),(EXACT((#REF!),PROPER(TEXT(U106,"dddd"))))),"",IF(#REF!=1,IF(AND((R107=""),(S107=""),(T107="")),INDEX(#REF!,MATCH(U$4,#REF!,0),MATCH(#REF!,#REF!,0)),""),IF(#REF!=2,IF(T107="",INDEX(#REF!,MATCH(U$4,#REF!,0),MATCH(#REF!,#REF!,0)),""),IF(#REF!=4,INDEX(#REF!,MATCH(U$4,#REF!,0),MATCH(#REF!,#REF!,0)),"")))))</f>
        <v>#REF!</v>
      </c>
      <c r="V107" s="68" t="e">
        <f>IF(EXACT((#REF!),(PROPER(TEXT(V$3,"dddd")))),"",IF(AND(EXACT((#REF!),(PROPER(TEXT(U$3,"dddd")))),(EXACT((#REF!),PROPER(TEXT(V106,"dddd"))))),"",IF(#REF!=1,IF(AND((S107=""),(T107=""),(U107="")),INDEX(#REF!,MATCH(V$4,#REF!,0),MATCH(#REF!,#REF!,0)),""),IF(#REF!=2,IF(U107="",INDEX(#REF!,MATCH(V$4,#REF!,0),MATCH(#REF!,#REF!,0)),""),IF(#REF!=4,INDEX(#REF!,MATCH(V$4,#REF!,0),MATCH(#REF!,#REF!,0)),"")))))</f>
        <v>#REF!</v>
      </c>
      <c r="W107" s="68" t="e">
        <f>IF(EXACT((#REF!),(PROPER(TEXT(W$3,"dddd")))),"",IF(AND(EXACT((#REF!),(PROPER(TEXT(V$3,"dddd")))),(EXACT((#REF!),PROPER(TEXT(W106,"dddd"))))),"",IF(#REF!=1,IF(AND((T107=""),(U107=""),(V107="")),INDEX(#REF!,MATCH(W$4,#REF!,0),MATCH(#REF!,#REF!,0)),""),IF(#REF!=2,IF(V107="",INDEX(#REF!,MATCH(W$4,#REF!,0),MATCH(#REF!,#REF!,0)),""),IF(#REF!=4,INDEX(#REF!,MATCH(W$4,#REF!,0),MATCH(#REF!,#REF!,0)),"")))))</f>
        <v>#REF!</v>
      </c>
      <c r="X107" s="68" t="e">
        <f>IF(EXACT((#REF!),(PROPER(TEXT(X$3,"dddd")))),"",IF(AND(EXACT((#REF!),(PROPER(TEXT(W$3,"dddd")))),(EXACT((#REF!),PROPER(TEXT(X106,"dddd"))))),"",IF(#REF!=1,IF(AND((U107=""),(V107=""),(W107="")),INDEX(#REF!,MATCH(X$4,#REF!,0),MATCH(#REF!,#REF!,0)),""),IF(#REF!=2,IF(W107="",INDEX(#REF!,MATCH(X$4,#REF!,0),MATCH(#REF!,#REF!,0)),""),IF(#REF!=4,INDEX(#REF!,MATCH(X$4,#REF!,0),MATCH(#REF!,#REF!,0)),"")))))</f>
        <v>#REF!</v>
      </c>
      <c r="Y107" s="67" t="e">
        <f>IF(EXACT((#REF!),(PROPER(TEXT(Y$3,"dddd")))),"",IF(AND(EXACT((#REF!),(PROPER(TEXT(X$3,"dddd")))),(EXACT((#REF!),PROPER(TEXT(Y106,"dddd"))))),"",IF(#REF!=1,IF(AND((V107=""),(W107=""),(X107="")),INDEX(#REF!,MATCH(Y$4,#REF!,0),MATCH(#REF!,#REF!,0)),""),IF(#REF!=2,IF(X107="",INDEX(#REF!,MATCH(Y$4,#REF!,0),MATCH(#REF!,#REF!,0)),""),IF(#REF!=4,INDEX(#REF!,MATCH(Y$4,#REF!,0),MATCH(#REF!,#REF!,0)),"")))))</f>
        <v>#REF!</v>
      </c>
      <c r="Z107" s="67" t="e">
        <f>IF(EXACT((#REF!),(PROPER(TEXT(Z$3,"dddd")))),"",IF(AND(EXACT((#REF!),(PROPER(TEXT(Y$3,"dddd")))),(EXACT((#REF!),PROPER(TEXT(Z106,"dddd"))))),"",IF(#REF!=1,IF(AND((W107=""),(X107=""),(Y107="")),INDEX(#REF!,MATCH(Z$4,#REF!,0),MATCH(#REF!,#REF!,0)),""),IF(#REF!=2,IF(Y107="",INDEX(#REF!,MATCH(Z$4,#REF!,0),MATCH(#REF!,#REF!,0)),""),IF(#REF!=4,INDEX(#REF!,MATCH(Z$4,#REF!,0),MATCH(#REF!,#REF!,0)),"")))))</f>
        <v>#REF!</v>
      </c>
      <c r="AA107" s="67" t="e">
        <f>IF(EXACT((#REF!),(PROPER(TEXT(AA$3,"dddd")))),"",IF(AND(EXACT((#REF!),(PROPER(TEXT(Z$3,"dddd")))),(EXACT((#REF!),PROPER(TEXT(AA106,"dddd"))))),"",IF(#REF!=1,IF(AND((X107=""),(Y107=""),(Z107="")),INDEX(#REF!,MATCH(AA$4,#REF!,0),MATCH(#REF!,#REF!,0)),""),IF(#REF!=2,IF(Z107="",INDEX(#REF!,MATCH(AA$4,#REF!,0),MATCH(#REF!,#REF!,0)),""),IF(#REF!=4,INDEX(#REF!,MATCH(AA$4,#REF!,0),MATCH(#REF!,#REF!,0)),"")))))</f>
        <v>#REF!</v>
      </c>
      <c r="AB107" s="67" t="e">
        <f>IF(EXACT((#REF!),(PROPER(TEXT(AB$3,"dddd")))),"",IF(AND(EXACT((#REF!),(PROPER(TEXT(AA$3,"dddd")))),(EXACT((#REF!),PROPER(TEXT(AB106,"dddd"))))),"",IF(#REF!=1,IF(AND((Y107=""),(Z107=""),(AA107="")),INDEX(#REF!,MATCH(AB$4,#REF!,0),MATCH(#REF!,#REF!,0)),""),IF(#REF!=2,IF(AA107="",INDEX(#REF!,MATCH(AB$4,#REF!,0),MATCH(#REF!,#REF!,0)),""),IF(#REF!=4,INDEX(#REF!,MATCH(AB$4,#REF!,0),MATCH(#REF!,#REF!,0)),"")))))</f>
        <v>#REF!</v>
      </c>
      <c r="AC107" s="67" t="e">
        <f>IF(EXACT((#REF!),(PROPER(TEXT(AC$3,"dddd")))),"",IF(AND(EXACT((#REF!),(PROPER(TEXT(AB$3,"dddd")))),(EXACT((#REF!),PROPER(TEXT(AC106,"dddd"))))),"",IF(#REF!=1,IF(AND((Z107=""),(AA107=""),(AB107="")),INDEX(#REF!,MATCH(AC$4,#REF!,0),MATCH(#REF!,#REF!,0)),""),IF(#REF!=2,IF(AB107="",INDEX(#REF!,MATCH(AC$4,#REF!,0),MATCH(#REF!,#REF!,0)),""),IF(#REF!=4,INDEX(#REF!,MATCH(AC$4,#REF!,0),MATCH(#REF!,#REF!,0)),"")))))</f>
        <v>#REF!</v>
      </c>
      <c r="AD107" s="68" t="e">
        <f>IF(EXACT((#REF!),(PROPER(TEXT(AD$3,"dddd")))),"",IF(AND(EXACT((#REF!),(PROPER(TEXT(AC$3,"dddd")))),(EXACT((#REF!),PROPER(TEXT(AD106,"dddd"))))),"",IF(#REF!=1,IF(AND((AA107=""),(AB107=""),(AC107="")),INDEX(#REF!,MATCH(AD$4,#REF!,0),MATCH(#REF!,#REF!,0)),""),IF(#REF!=2,IF(AC107="",INDEX(#REF!,MATCH(AD$4,#REF!,0),MATCH(#REF!,#REF!,0)),""),IF(#REF!=4,INDEX(#REF!,MATCH(AD$4,#REF!,0),MATCH(#REF!,#REF!,0)),"")))))</f>
        <v>#REF!</v>
      </c>
      <c r="AE107" s="68" t="e">
        <f>IF(EXACT((#REF!),(PROPER(TEXT(AE$3,"dddd")))),"",IF(AND(EXACT((#REF!),(PROPER(TEXT(AD$3,"dddd")))),(EXACT((#REF!),PROPER(TEXT(AE106,"dddd"))))),"",IF(#REF!=1,IF(AND((AB107=""),(AC107=""),(AD107="")),INDEX(#REF!,MATCH(AE$4,#REF!,0),MATCH(#REF!,#REF!,0)),""),IF(#REF!=2,IF(AD107="",INDEX(#REF!,MATCH(AE$4,#REF!,0),MATCH(#REF!,#REF!,0)),""),IF(#REF!=4,INDEX(#REF!,MATCH(AE$4,#REF!,0),MATCH(#REF!,#REF!,0)),"")))))</f>
        <v>#REF!</v>
      </c>
      <c r="AF107" s="68" t="e">
        <f>IF(EXACT((#REF!),(PROPER(TEXT(AF$3,"dddd")))),"",IF(AND(EXACT((#REF!),(PROPER(TEXT(AE$3,"dddd")))),(EXACT((#REF!),PROPER(TEXT(AF106,"dddd"))))),"",IF(#REF!=1,IF(AND((AC107=""),(AD107=""),(AE107="")),INDEX(#REF!,MATCH(AF$4,#REF!,0),MATCH(#REF!,#REF!,0)),""),IF(#REF!=2,IF(AE107="",INDEX(#REF!,MATCH(AF$4,#REF!,0),MATCH(#REF!,#REF!,0)),""),IF(#REF!=4,INDEX(#REF!,MATCH(AF$4,#REF!,0),MATCH(#REF!,#REF!,0)),"")))))</f>
        <v>#REF!</v>
      </c>
      <c r="AG107" s="68" t="e">
        <f>IF(EXACT((#REF!),(PROPER(TEXT(AG$3,"dddd")))),"",IF(AND(EXACT((#REF!),(PROPER(TEXT(AF$3,"dddd")))),(EXACT((#REF!),PROPER(TEXT(AG106,"dddd"))))),"",IF(#REF!=1,IF(AND((AD107=""),(AE107=""),(AF107="")),INDEX(#REF!,MATCH(AG$4,#REF!,0),MATCH(#REF!,#REF!,0)),""),IF(#REF!=2,IF(AF107="",INDEX(#REF!,MATCH(AG$4,#REF!,0),MATCH(#REF!,#REF!,0)),""),IF(#REF!=4,INDEX(#REF!,MATCH(AG$4,#REF!,0),MATCH(#REF!,#REF!,0)),"")))))</f>
        <v>#REF!</v>
      </c>
      <c r="AH107" s="67" t="e">
        <f>IF(EXACT((#REF!),(PROPER(TEXT(AH$3,"dddd")))),"",IF(AND(EXACT((#REF!),(PROPER(TEXT(AG$3,"dddd")))),(EXACT((#REF!),PROPER(TEXT(AH106,"dddd"))))),"",IF(#REF!=1,IF(AND((AE107=""),(AF107=""),(AG107="")),INDEX(#REF!,MATCH(AH$4,#REF!,0),MATCH(#REF!,#REF!,0)),""),IF(#REF!=2,IF(AG107="",INDEX(#REF!,MATCH(AH$4,#REF!,0),MATCH(#REF!,#REF!,0)),""),IF(#REF!=4,INDEX(#REF!,MATCH(AH$4,#REF!,0),MATCH(#REF!,#REF!,0)),"")))))</f>
        <v>#REF!</v>
      </c>
      <c r="AI107" s="67" t="e">
        <f>IF(EXACT((#REF!),(PROPER(TEXT(AI$3,"dddd")))),"",IF(AND(EXACT((#REF!),(PROPER(TEXT(AH$3,"dddd")))),(EXACT((#REF!),PROPER(TEXT(AI106,"dddd"))))),"",IF(#REF!=1,IF(AND((AF107=""),(AG107=""),(AH107="")),INDEX(#REF!,MATCH(AI$4,#REF!,0),MATCH(#REF!,#REF!,0)),""),IF(#REF!=2,IF(AH107="",INDEX(#REF!,MATCH(AI$4,#REF!,0),MATCH(#REF!,#REF!,0)),""),IF(#REF!=4,INDEX(#REF!,MATCH(AI$4,#REF!,0),MATCH(#REF!,#REF!,0)),"")))))</f>
        <v>#REF!</v>
      </c>
      <c r="AJ107" s="67" t="e">
        <f>IF(EXACT((#REF!),(PROPER(TEXT(AJ$3,"dddd")))),"",IF(AND(EXACT((#REF!),(PROPER(TEXT(AI$3,"dddd")))),(EXACT((#REF!),PROPER(TEXT(AJ106,"dddd"))))),"",IF(#REF!=1,IF(AND((AG107=""),(AH107=""),(AI107="")),INDEX(#REF!,MATCH(AJ$4,#REF!,0),MATCH(#REF!,#REF!,0)),""),IF(#REF!=2,IF(AI107="",INDEX(#REF!,MATCH(AJ$4,#REF!,0),MATCH(#REF!,#REF!,0)),""),IF(#REF!=4,INDEX(#REF!,MATCH(AJ$4,#REF!,0),MATCH(#REF!,#REF!,0)),"")))))</f>
        <v>#REF!</v>
      </c>
      <c r="AK107" s="67" t="e">
        <f>IF(EXACT((#REF!),(PROPER(TEXT(AK$3,"dddd")))),"",IF(AND(EXACT((#REF!),(PROPER(TEXT(AJ$3,"dddd")))),(EXACT((#REF!),PROPER(TEXT(AK106,"dddd"))))),"",IF(#REF!=1,IF(AND((AH107=""),(AI107=""),(AJ107="")),INDEX(#REF!,MATCH(AK$4,#REF!,0),MATCH(#REF!,#REF!,0)),""),IF(#REF!=2,IF(AJ107="",INDEX(#REF!,MATCH(AK$4,#REF!,0),MATCH(#REF!,#REF!,0)),""),IF(#REF!=4,INDEX(#REF!,MATCH(AK$4,#REF!,0),MATCH(#REF!,#REF!,0)),"")))))</f>
        <v>#REF!</v>
      </c>
      <c r="AL107" s="67" t="e">
        <f>IF(EXACT((#REF!),(PROPER(TEXT(AL$3,"dddd")))),"",IF(AND(EXACT((#REF!),(PROPER(TEXT(AK$3,"dddd")))),(EXACT((#REF!),PROPER(TEXT(AL106,"dddd"))))),"",IF(#REF!=1,IF(AND((AI107=""),(AJ107=""),(AK107="")),INDEX(#REF!,MATCH(AL$4,#REF!,0),MATCH(#REF!,#REF!,0)),""),IF(#REF!=2,IF(AK107="",INDEX(#REF!,MATCH(AL$4,#REF!,0),MATCH(#REF!,#REF!,0)),""),IF(#REF!=4,INDEX(#REF!,MATCH(AL$4,#REF!,0),MATCH(#REF!,#REF!,0)),"")))))</f>
        <v>#REF!</v>
      </c>
      <c r="AM107" s="68" t="e">
        <f>IF(EXACT((#REF!),(PROPER(TEXT(AM$3,"dddd")))),"",IF(AND(EXACT((#REF!),(PROPER(TEXT(AL$3,"dddd")))),(EXACT((#REF!),PROPER(TEXT(AM106,"dddd"))))),"",IF(#REF!=1,IF(AND((AJ107=""),(AK107=""),(AL107="")),INDEX(#REF!,MATCH(AM$4,#REF!,0),MATCH(#REF!,#REF!,0)),""),IF(#REF!=2,IF(AL107="",INDEX(#REF!,MATCH(AM$4,#REF!,0),MATCH(#REF!,#REF!,0)),""),IF(#REF!=4,INDEX(#REF!,MATCH(AM$4,#REF!,0),MATCH(#REF!,#REF!,0)),"")))))</f>
        <v>#REF!</v>
      </c>
      <c r="AN107" s="68" t="e">
        <f>IF(EXACT((#REF!),(PROPER(TEXT(AN$3,"dddd")))),"",IF(AND(EXACT((#REF!),(PROPER(TEXT(AM$3,"dddd")))),(EXACT((#REF!),PROPER(TEXT(AN106,"dddd"))))),"",IF(#REF!=1,IF(AND((AK107=""),(AL107=""),(AM107="")),INDEX(#REF!,MATCH(AN$4,#REF!,0),MATCH(#REF!,#REF!,0)),""),IF(#REF!=2,IF(AM107="",INDEX(#REF!,MATCH(AN$4,#REF!,0),MATCH(#REF!,#REF!,0)),""),IF(#REF!=4,INDEX(#REF!,MATCH(AN$4,#REF!,0),MATCH(#REF!,#REF!,0)),"")))))</f>
        <v>#REF!</v>
      </c>
      <c r="AO107" s="68" t="e">
        <f>IF(EXACT((#REF!),(PROPER(TEXT(AO$3,"dddd")))),"",IF(AND(EXACT((#REF!),(PROPER(TEXT(AN$3,"dddd")))),(EXACT((#REF!),PROPER(TEXT(AO106,"dddd"))))),"",IF(#REF!=1,IF(AND((AL107=""),(AM107=""),(AN107="")),INDEX(#REF!,MATCH(AO$4,#REF!,0),MATCH(#REF!,#REF!,0)),""),IF(#REF!=2,IF(AN107="",INDEX(#REF!,MATCH(AO$4,#REF!,0),MATCH(#REF!,#REF!,0)),""),IF(#REF!=4,INDEX(#REF!,MATCH(AO$4,#REF!,0),MATCH(#REF!,#REF!,0)),"")))))</f>
        <v>#REF!</v>
      </c>
      <c r="AP107" s="68" t="e">
        <f>IF(EXACT((#REF!),(PROPER(TEXT(AP$3,"dddd")))),"",IF(AND(EXACT((#REF!),(PROPER(TEXT(AO$3,"dddd")))),(EXACT((#REF!),PROPER(TEXT(AP106,"dddd"))))),"",IF(#REF!=1,IF(AND((AM107=""),(AN107=""),(AO107="")),INDEX(#REF!,MATCH(AP$4,#REF!,0),MATCH(#REF!,#REF!,0)),""),IF(#REF!=2,IF(AO107="",INDEX(#REF!,MATCH(AP$4,#REF!,0),MATCH(#REF!,#REF!,0)),""),IF(#REF!=4,INDEX(#REF!,MATCH(AP$4,#REF!,0),MATCH(#REF!,#REF!,0)),"")))))</f>
        <v>#REF!</v>
      </c>
      <c r="AQ107" s="67" t="e">
        <f>IF(EXACT((#REF!),(PROPER(TEXT(AQ$3,"dddd")))),"",IF(AND(EXACT((#REF!),(PROPER(TEXT(AP$3,"dddd")))),(EXACT((#REF!),PROPER(TEXT(AQ106,"dddd"))))),"",IF(#REF!=1,IF(AND((AN107=""),(AO107=""),(AP107="")),INDEX(#REF!,MATCH(AQ$4,#REF!,0),MATCH(#REF!,#REF!,0)),""),IF(#REF!=2,IF(AP107="",INDEX(#REF!,MATCH(AQ$4,#REF!,0),MATCH(#REF!,#REF!,0)),""),IF(#REF!=4,INDEX(#REF!,MATCH(AQ$4,#REF!,0),MATCH(#REF!,#REF!,0)),"")))))</f>
        <v>#REF!</v>
      </c>
      <c r="AR107" s="67" t="e">
        <f>IF(EXACT((#REF!),(PROPER(TEXT(AR$3,"dddd")))),"",IF(AND(EXACT((#REF!),(PROPER(TEXT(AQ$3,"dddd")))),(EXACT((#REF!),PROPER(TEXT(AR106,"dddd"))))),"",IF(#REF!=1,IF(AND((AO107=""),(AP107=""),(AQ107="")),INDEX(#REF!,MATCH(AR$4,#REF!,0),MATCH(#REF!,#REF!,0)),""),IF(#REF!=2,IF(AQ107="",INDEX(#REF!,MATCH(AR$4,#REF!,0),MATCH(#REF!,#REF!,0)),""),IF(#REF!=4,INDEX(#REF!,MATCH(AR$4,#REF!,0),MATCH(#REF!,#REF!,0)),"")))))</f>
        <v>#REF!</v>
      </c>
      <c r="AS107" s="67" t="e">
        <f>IF(EXACT((#REF!),(PROPER(TEXT(AS$3,"dddd")))),"",IF(AND(EXACT((#REF!),(PROPER(TEXT(AR$3,"dddd")))),(EXACT((#REF!),PROPER(TEXT(AS106,"dddd"))))),"",IF(#REF!=1,IF(AND((AP107=""),(AQ107=""),(AR107="")),INDEX(#REF!,MATCH(AS$4,#REF!,0),MATCH(#REF!,#REF!,0)),""),IF(#REF!=2,IF(AR107="",INDEX(#REF!,MATCH(AS$4,#REF!,0),MATCH(#REF!,#REF!,0)),""),IF(#REF!=4,INDEX(#REF!,MATCH(AS$4,#REF!,0),MATCH(#REF!,#REF!,0)),"")))))</f>
        <v>#REF!</v>
      </c>
      <c r="AT107" s="67" t="e">
        <f>IF(EXACT((#REF!),(PROPER(TEXT(AT$3,"dddd")))),"",IF(AND(EXACT((#REF!),(PROPER(TEXT(AS$3,"dddd")))),(EXACT((#REF!),PROPER(TEXT(AT106,"dddd"))))),"",IF(#REF!=1,IF(AND((AQ107=""),(AR107=""),(AS107="")),INDEX(#REF!,MATCH(AT$4,#REF!,0),MATCH(#REF!,#REF!,0)),""),IF(#REF!=2,IF(AS107="",INDEX(#REF!,MATCH(AT$4,#REF!,0),MATCH(#REF!,#REF!,0)),""),IF(#REF!=4,INDEX(#REF!,MATCH(AT$4,#REF!,0),MATCH(#REF!,#REF!,0)),"")))))</f>
        <v>#REF!</v>
      </c>
      <c r="AU107" s="67" t="e">
        <f>IF(EXACT((#REF!),(PROPER(TEXT(AU$3,"dddd")))),"",IF(AND(EXACT((#REF!),(PROPER(TEXT(AT$3,"dddd")))),(EXACT((#REF!),PROPER(TEXT(AU106,"dddd"))))),"",IF(#REF!=1,IF(AND((AR107=""),(AS107=""),(AT107="")),INDEX(#REF!,MATCH(AU$4,#REF!,0),MATCH(#REF!,#REF!,0)),""),IF(#REF!=2,IF(AT107="",INDEX(#REF!,MATCH(AU$4,#REF!,0),MATCH(#REF!,#REF!,0)),""),IF(#REF!=4,INDEX(#REF!,MATCH(AU$4,#REF!,0),MATCH(#REF!,#REF!,0)),"")))))</f>
        <v>#REF!</v>
      </c>
      <c r="AV107" s="68" t="e">
        <f>IF(EXACT((#REF!),(PROPER(TEXT(AV$3,"dddd")))),"",IF(AND(EXACT((#REF!),(PROPER(TEXT(AU$3,"dddd")))),(EXACT((#REF!),PROPER(TEXT(AV106,"dddd"))))),"",IF(#REF!=1,IF(AND((AS107=""),(AT107=""),(AU107="")),INDEX(#REF!,MATCH(AV$4,#REF!,0),MATCH(#REF!,#REF!,0)),""),IF(#REF!=2,IF(AU107="",INDEX(#REF!,MATCH(AV$4,#REF!,0),MATCH(#REF!,#REF!,0)),""),IF(#REF!=4,INDEX(#REF!,MATCH(AV$4,#REF!,0),MATCH(#REF!,#REF!,0)),"")))))</f>
        <v>#REF!</v>
      </c>
      <c r="AW107" s="68" t="e">
        <f>IF(EXACT((#REF!),(PROPER(TEXT(AW$3,"dddd")))),"",IF(AND(EXACT((#REF!),(PROPER(TEXT(AV$3,"dddd")))),(EXACT((#REF!),PROPER(TEXT(AW106,"dddd"))))),"",IF(#REF!=1,IF(AND((AT107=""),(AU107=""),(AV107="")),INDEX(#REF!,MATCH(AW$4,#REF!,0),MATCH(#REF!,#REF!,0)),""),IF(#REF!=2,IF(AV107="",INDEX(#REF!,MATCH(AW$4,#REF!,0),MATCH(#REF!,#REF!,0)),""),IF(#REF!=4,INDEX(#REF!,MATCH(AW$4,#REF!,0),MATCH(#REF!,#REF!,0)),"")))))</f>
        <v>#REF!</v>
      </c>
      <c r="AX107" s="68" t="e">
        <f>IF(EXACT((#REF!),(PROPER(TEXT(AX$3,"dddd")))),"",IF(AND(EXACT((#REF!),(PROPER(TEXT(AW$3,"dddd")))),(EXACT((#REF!),PROPER(TEXT(AX106,"dddd"))))),"",IF(#REF!=1,IF(AND((AU107=""),(AV107=""),(AW107="")),INDEX(#REF!,MATCH(AX$4,#REF!,0),MATCH(#REF!,#REF!,0)),""),IF(#REF!=2,IF(AW107="",INDEX(#REF!,MATCH(AX$4,#REF!,0),MATCH(#REF!,#REF!,0)),""),IF(#REF!=4,INDEX(#REF!,MATCH(AX$4,#REF!,0),MATCH(#REF!,#REF!,0)),"")))))</f>
        <v>#REF!</v>
      </c>
      <c r="AY107" s="68" t="e">
        <f>IF(EXACT((#REF!),(PROPER(TEXT(AY$3,"dddd")))),"",IF(AND(EXACT((#REF!),(PROPER(TEXT(AX$3,"dddd")))),(EXACT((#REF!),PROPER(TEXT(AY106,"dddd"))))),"",IF(#REF!=1,IF(AND((AV107=""),(AW107=""),(AX107="")),INDEX(#REF!,MATCH(AY$4,#REF!,0),MATCH(#REF!,#REF!,0)),""),IF(#REF!=2,IF(AX107="",INDEX(#REF!,MATCH(AY$4,#REF!,0),MATCH(#REF!,#REF!,0)),""),IF(#REF!=4,INDEX(#REF!,MATCH(AY$4,#REF!,0),MATCH(#REF!,#REF!,0)),"")))))</f>
        <v>#REF!</v>
      </c>
      <c r="AZ107" s="67" t="e">
        <f>IF(EXACT((#REF!),(PROPER(TEXT(AZ$3,"dddd")))),"",IF(AND(EXACT((#REF!),(PROPER(TEXT(AY$3,"dddd")))),(EXACT((#REF!),PROPER(TEXT(AZ106,"dddd"))))),"",IF(#REF!=1,IF(AND((AW107=""),(AX107=""),(AY107="")),INDEX(#REF!,MATCH(AZ$4,#REF!,0),MATCH(#REF!,#REF!,0)),""),IF(#REF!=2,IF(AY107="",INDEX(#REF!,MATCH(AZ$4,#REF!,0),MATCH(#REF!,#REF!,0)),""),IF(#REF!=4,INDEX(#REF!,MATCH(AZ$4,#REF!,0),MATCH(#REF!,#REF!,0)),"")))))</f>
        <v>#REF!</v>
      </c>
      <c r="BA107" s="67" t="e">
        <f>IF(EXACT((#REF!),(PROPER(TEXT(BA$3,"dddd")))),"",IF(AND(EXACT((#REF!),(PROPER(TEXT(AZ$3,"dddd")))),(EXACT((#REF!),PROPER(TEXT(BA106,"dddd"))))),"",IF(#REF!=1,IF(AND((AX107=""),(AY107=""),(AZ107="")),INDEX(#REF!,MATCH(BA$4,#REF!,0),MATCH(#REF!,#REF!,0)),""),IF(#REF!=2,IF(AZ107="",INDEX(#REF!,MATCH(BA$4,#REF!,0),MATCH(#REF!,#REF!,0)),""),IF(#REF!=4,INDEX(#REF!,MATCH(BA$4,#REF!,0),MATCH(#REF!,#REF!,0)),"")))))</f>
        <v>#REF!</v>
      </c>
      <c r="BB107" s="67" t="e">
        <f>IF(EXACT((#REF!),(PROPER(TEXT(BB$3,"dddd")))),"",IF(AND(EXACT((#REF!),(PROPER(TEXT(BA$3,"dddd")))),(EXACT((#REF!),PROPER(TEXT(BB106,"dddd"))))),"",IF(#REF!=1,IF(AND((AY107=""),(AZ107=""),(BA107="")),INDEX(#REF!,MATCH(BB$4,#REF!,0),MATCH(#REF!,#REF!,0)),""),IF(#REF!=2,IF(BA107="",INDEX(#REF!,MATCH(BB$4,#REF!,0),MATCH(#REF!,#REF!,0)),""),IF(#REF!=4,INDEX(#REF!,MATCH(BB$4,#REF!,0),MATCH(#REF!,#REF!,0)),"")))))</f>
        <v>#REF!</v>
      </c>
      <c r="BC107" s="67" t="e">
        <f>IF(EXACT((#REF!),(PROPER(TEXT(BC$3,"dddd")))),"",IF(AND(EXACT((#REF!),(PROPER(TEXT(BB$3,"dddd")))),(EXACT((#REF!),PROPER(TEXT(BC106,"dddd"))))),"",IF(#REF!=1,IF(AND((AZ107=""),(BA107=""),(BB107="")),INDEX(#REF!,MATCH(BC$4,#REF!,0),MATCH(#REF!,#REF!,0)),""),IF(#REF!=2,IF(BB107="",INDEX(#REF!,MATCH(BC$4,#REF!,0),MATCH(#REF!,#REF!,0)),""),IF(#REF!=4,INDEX(#REF!,MATCH(BC$4,#REF!,0),MATCH(#REF!,#REF!,0)),"")))))</f>
        <v>#REF!</v>
      </c>
      <c r="BD107" s="68" t="e">
        <f>IF(EXACT((#REF!),(PROPER(TEXT(BD$3,"dddd")))),"",IF(AND(EXACT((#REF!),(PROPER(TEXT(BC$3,"dddd")))),(EXACT((#REF!),PROPER(TEXT(BD106,"dddd"))))),"",IF(#REF!=1,IF(AND((BA107=""),(BB107=""),(BC107="")),INDEX(#REF!,MATCH(BD$4,#REF!,0),MATCH(#REF!,#REF!,0)),""),IF(#REF!=2,IF(BC107="",INDEX(#REF!,MATCH(BD$4,#REF!,0),MATCH(#REF!,#REF!,0)),""),IF(#REF!=4,INDEX(#REF!,MATCH(BD$4,#REF!,0),MATCH(#REF!,#REF!,0)),"")))))</f>
        <v>#REF!</v>
      </c>
      <c r="BE107" s="68" t="e">
        <f>IF(EXACT((#REF!),(PROPER(TEXT(BE$3,"dddd")))),"",IF(AND(EXACT((#REF!),(PROPER(TEXT(BD$3,"dddd")))),(EXACT((#REF!),PROPER(TEXT(BE106,"dddd"))))),"",IF(#REF!=1,IF(AND((BB107=""),(BC107=""),(BD107="")),INDEX(#REF!,MATCH(BE$4,#REF!,0),MATCH(#REF!,#REF!,0)),""),IF(#REF!=2,IF(BD107="",INDEX(#REF!,MATCH(BE$4,#REF!,0),MATCH(#REF!,#REF!,0)),""),IF(#REF!=4,INDEX(#REF!,MATCH(BE$4,#REF!,0),MATCH(#REF!,#REF!,0)),"")))))</f>
        <v>#REF!</v>
      </c>
      <c r="BF107" s="68" t="e">
        <f>IF(EXACT((#REF!),(PROPER(TEXT(BF$3,"dddd")))),"",IF(AND(EXACT((#REF!),(PROPER(TEXT(BE$3,"dddd")))),(EXACT((#REF!),PROPER(TEXT(BF106,"dddd"))))),"",IF(#REF!=1,IF(AND((BC107=""),(BD107=""),(BE107="")),INDEX(#REF!,MATCH(BF$4,#REF!,0),MATCH(#REF!,#REF!,0)),""),IF(#REF!=2,IF(BE107="",INDEX(#REF!,MATCH(BF$4,#REF!,0),MATCH(#REF!,#REF!,0)),""),IF(#REF!=4,INDEX(#REF!,MATCH(BF$4,#REF!,0),MATCH(#REF!,#REF!,0)),"")))))</f>
        <v>#REF!</v>
      </c>
      <c r="BG107" s="68" t="e">
        <f>IF(EXACT((#REF!),(PROPER(TEXT(BG$3,"dddd")))),"",IF(AND(EXACT((#REF!),(PROPER(TEXT(BF$3,"dddd")))),(EXACT((#REF!),PROPER(TEXT(BG106,"dddd"))))),"",IF(#REF!=1,IF(AND((BD107=""),(BE107=""),(BF107="")),INDEX(#REF!,MATCH(BG$4,#REF!,0),MATCH(#REF!,#REF!,0)),""),IF(#REF!=2,IF(BF107="",INDEX(#REF!,MATCH(BG$4,#REF!,0),MATCH(#REF!,#REF!,0)),""),IF(#REF!=4,INDEX(#REF!,MATCH(BG$4,#REF!,0),MATCH(#REF!,#REF!,0)),"")))))</f>
        <v>#REF!</v>
      </c>
    </row>
    <row r="108" spans="1:59" ht="26.25" customHeight="1" x14ac:dyDescent="0.25">
      <c r="A108" s="75" t="e">
        <f t="shared" si="3"/>
        <v>#REF!</v>
      </c>
      <c r="B108" s="52" t="s">
        <v>270</v>
      </c>
      <c r="C108" s="52" t="s">
        <v>95</v>
      </c>
      <c r="D108" s="52" t="s">
        <v>219</v>
      </c>
      <c r="E108" s="52" t="s">
        <v>95</v>
      </c>
      <c r="F108" s="72" t="e">
        <f>IF(ISNA(VLOOKUP(E108,#REF!,2,FALSE)),"",VLOOKUP(E108,#REF!,2,FALSE))</f>
        <v>#REF!</v>
      </c>
      <c r="G108" s="72" t="e">
        <f>IF(ISNA(VLOOKUP(E108,#REF!,3,0)),"",VLOOKUP(E108,#REF!,3,0))</f>
        <v>#REF!</v>
      </c>
      <c r="H108" s="67" t="e">
        <f>IF(EXACT((#REF!),(PROPER(TEXT(H$3,"dddd")))),"",IF(EXACT(H$4,#REF!),IF(#REF!=4,INDEX(#REF!,MATCH(H$4,#REF!,0),MATCH(#REF!,#REF!,0)),INDEX(#REF!,MATCH(#REF!,#REF!,0),MATCH(#REF!,#REF!,0))),""))</f>
        <v>#REF!</v>
      </c>
      <c r="I108" s="67" t="e">
        <f>IF(EXACT((#REF!),(PROPER(TEXT(I$3,"dddd")))),"",IF(EXACT(I$4,#REF!),IF(H108="",IF(OR((#REF!=4),(#REF!=3),(#REF!=2),(#REF!=1)),INDEX(#REF!,MATCH(I$4,#REF!,0),MATCH(#REF!,#REF!,0)),"")),IF(#REF!=4,IF(H108="","",INDEX(#REF!,MATCH(I$4,#REF!,0),MATCH(#REF!,#REF!,0))),IF(#REF!=2,IF(H108="",IF(OR((#REF!="Semana1"),(#REF!="Semana2")),INDEX(#REF!,MATCH(I$4,#REF!,0),MATCH(#REF!,#REF!,0)),""),""),IF(#REF!=1,IF(H108="",IF(#REF!="Semana2","",""),""))))))</f>
        <v>#REF!</v>
      </c>
      <c r="J108" s="67" t="e">
        <f>IF(EXACT(J$4,#REF!),IF(I108="",IF(OR((#REF!=4),(#REF!=3),(#REF!=2),(#REF!=1)),INDEX(#REF!,MATCH(J$4,#REF!,0),MATCH(#REF!,#REF!,0)),"")),IF(#REF!=4,IF(I108="","",INDEX(#REF!,MATCH(J$4,#REF!,0),MATCH(#REF!,#REF!,0))),IF(#REF!=2,IF(I108="",IF(OR((#REF!="Semana1"),(#REF!="Semana2"),(#REF!="Semana3")),INDEX(#REF!,MATCH(J$4,#REF!,0),MATCH(#REF!,#REF!,0)),""),""),IF(#REF!=1,IF(I108="",IF(#REF!="Semana3","",""),"")))))</f>
        <v>#REF!</v>
      </c>
      <c r="K108" s="67" t="e">
        <f>IF(EXACT(K$4,#REF!),IF(J108="",IF(OR((#REF!=4),(#REF!=3),(#REF!=2),(#REF!=1)),INDEX(#REF!,MATCH(K$4,#REF!,0),MATCH(#REF!,#REF!,0)),"")),IF(#REF!=4,IF(J108="","",INDEX(#REF!,MATCH(K$4,#REF!,0),MATCH(#REF!,#REF!,0))),IF(#REF!=2,IF(J108="",IF(OR((#REF!="Semana1"),(#REF!="Semana2"),(#REF!="Semana3"),(#REF!="Semana4")),INDEX(#REF!,MATCH(K$4,#REF!,0),MATCH(#REF!,#REF!,0)),""),""),IF(#REF!=1,IF(J108="",IF(#REF!="Semana4","",""),"")))))</f>
        <v>#REF!</v>
      </c>
      <c r="L108" s="67" t="e">
        <f>IF(EXACT(L$4,#REF!),IF(K108="",IF(OR((#REF!=4),(#REF!=3),(#REF!=2),(#REF!=1)),INDEX(#REF!,MATCH(L$4,#REF!,0),MATCH(#REF!,#REF!,0)),"")),IF(#REF!=4,IF(K108="","",INDEX(#REF!,MATCH(L$4,#REF!,0),MATCH(#REF!,#REF!,0))),IF(#REF!=2,IF(K108="",IF(OR((#REF!="Semana1"),(#REF!="Semana2"),(#REF!="Semana3"),(#REF!="Semana4"),(#REF!="Semana5")),INDEX(#REF!,MATCH(L$4,#REF!,0),MATCH(#REF!,#REF!,0)),""),""),IF(#REF!=1,IF(AND((#REF!="Semana1"),(I108=""),(J108=""),(K108="")),INDEX(#REF!,MATCH(L$4,#REF!,0),MATCH(#REF!,#REF!,0)),IF(AND((#REF!="Semana5"),(K108="")),INDEX(#REF!,MATCH(L$4,#REF!,0),MATCH(#REF!,#REF!,0)),""))))))</f>
        <v>#REF!</v>
      </c>
      <c r="M108" s="68" t="e">
        <f>IF(EXACT(M$4,#REF!),IF(L108="",IF(OR((#REF!=4),(#REF!=3),(#REF!=2),(#REF!=1)),INDEX(#REF!,MATCH(M$4,#REF!,0),MATCH(#REF!,#REF!,0)),"")),IF(#REF!=4,IF(L108="","",INDEX(#REF!,MATCH(M$4,#REF!,0),MATCH(#REF!,#REF!,0))),IF(#REF!=2,IF(L108="",IF(OR((#REF!="Semana1"),(#REF!="Semana2"),(#REF!="Semana3"),(#REF!="Semana4"),(#REF!="Semana5")),INDEX(#REF!,MATCH(M$4,#REF!,0),MATCH(#REF!,#REF!,0)),""),""),IF(#REF!=1,IF(AND((#REF!="Semana2"),(J108=""),(K108=""),(L108="")),INDEX(#REF!,MATCH(M$4,#REF!,0),MATCH(#REF!,#REF!,0)),IF(AND((#REF!="Semana6"),(L108="")),INDEX(#REF!,MATCH(M$4,#REF!,0),MATCH(#REF!,#REF!,0)),""))))))</f>
        <v>#REF!</v>
      </c>
      <c r="N108" s="68" t="e">
        <f>IF(EXACT(N$4,#REF!),IF(M108="",IF(OR((#REF!=4),(#REF!=3),(#REF!=2),(#REF!=1)),INDEX(#REF!,MATCH(N$4,#REF!,0),MATCH(#REF!,#REF!,0)),"")),IF(#REF!=4,IF(M108="","",INDEX(#REF!,MATCH(N$4,#REF!,0),MATCH(#REF!,#REF!,0))),IF(#REF!=2,IF(M108="",IF(OR((#REF!="Semana1"),(#REF!="Semana2"),(#REF!="Semana3"),(#REF!="Semana4"),(#REF!="Semana5")),INDEX(#REF!,MATCH(N$4,#REF!,0),MATCH(#REF!,#REF!,0)),""),""),IF(#REF!=1,IF(AND((#REF!="Semana3"),(K108=""),(L108=""),(M108="")),INDEX(#REF!,MATCH(N$4,#REF!,0),MATCH(#REF!,#REF!,0)),IF(AND((#REF!="Semana7"),(M108="")),INDEX(#REF!,MATCH(N$4,#REF!,0),MATCH(#REF!,#REF!,0)),""))))))</f>
        <v>#REF!</v>
      </c>
      <c r="O108" s="68" t="e">
        <f>IF(EXACT(O$4,#REF!),IF(N108="",IF(OR((#REF!=4),(#REF!=3),(#REF!=2),(#REF!=1)),INDEX(#REF!,MATCH(O$4,#REF!,0),MATCH(#REF!,#REF!,0)),"")),IF(#REF!=4,IF(N108="","",INDEX(#REF!,MATCH(O$4,#REF!,0),MATCH(#REF!,#REF!,0))),IF(#REF!=2,IF(N108="",IF(OR((#REF!="Semana1"),(#REF!="Semana2"),(#REF!="Semana3"),(#REF!="Semana4"),(#REF!="Semana5"),(#REF!="Semana6"),(#REF!="Semana7"),(#REF!="Semana8")),INDEX(#REF!,MATCH(O$4,#REF!,0),MATCH(#REF!,#REF!,0)),""),""),IF(#REF!=1,IF(AND((L108=""),(M108=""),(N108="")),INDEX(#REF!,MATCH(O$4,#REF!,0),MATCH(#REF!,#REF!,0)),""),""))))</f>
        <v>#REF!</v>
      </c>
      <c r="P108" s="68" t="e">
        <f>IF(EXACT((#REF!),(PROPER(TEXT(P$3,"dddd")))),"",IF(AND(EXACT((#REF!),(PROPER(TEXT(O$3,"dddd")))),(EXACT((#REF!),PROPER(TEXT(P107,"dddd"))))),"",IF(#REF!=1,IF(AND((M108=""),(N108=""),(O108="")),INDEX(#REF!,MATCH(P$4,#REF!,0),MATCH(#REF!,#REF!,0)),""),IF(#REF!=2,IF(O108="",INDEX(#REF!,MATCH(P$4,#REF!,0),MATCH(#REF!,#REF!,0)),""),IF(#REF!=4,INDEX(#REF!,MATCH(P$4,#REF!,0),MATCH(#REF!,#REF!,0)),"")))))</f>
        <v>#REF!</v>
      </c>
      <c r="Q108" s="67" t="e">
        <f>IF(EXACT((#REF!),(PROPER(TEXT(Q$3,"dddd")))),"",IF(AND(EXACT((#REF!),(PROPER(TEXT(P$3,"dddd")))),(EXACT((#REF!),PROPER(TEXT(Q107,"dddd"))))),"",IF(#REF!=1,IF(AND((N108=""),(O108=""),(P108="")),INDEX(#REF!,MATCH(Q$4,#REF!,0),MATCH(#REF!,#REF!,0)),""),IF(#REF!=2,IF(P108="",INDEX(#REF!,MATCH(Q$4,#REF!,0),MATCH(#REF!,#REF!,0)),""),IF(#REF!=4,INDEX(#REF!,MATCH(Q$4,#REF!,0),MATCH(#REF!,#REF!,0)),"")))))</f>
        <v>#REF!</v>
      </c>
      <c r="R108" s="67" t="e">
        <f>IF(EXACT((#REF!),(PROPER(TEXT(R$3,"dddd")))),"",IF(AND(EXACT((#REF!),(PROPER(TEXT(Q$3,"dddd")))),(EXACT((#REF!),PROPER(TEXT(R107,"dddd"))))),"",IF(#REF!=1,IF(AND((O108=""),(P108=""),(Q108="")),INDEX(#REF!,MATCH(R$4,#REF!,0),MATCH(#REF!,#REF!,0)),""),IF(#REF!=2,IF(Q108="",INDEX(#REF!,MATCH(R$4,#REF!,0),MATCH(#REF!,#REF!,0)),""),IF(#REF!=4,INDEX(#REF!,MATCH(R$4,#REF!,0),MATCH(#REF!,#REF!,0)),"")))))</f>
        <v>#REF!</v>
      </c>
      <c r="S108" s="67" t="e">
        <f>IF(EXACT((#REF!),(PROPER(TEXT(S$3,"dddd")))),"",IF(AND(EXACT((#REF!),(PROPER(TEXT(R$3,"dddd")))),(EXACT((#REF!),PROPER(TEXT(S107,"dddd"))))),"",IF(#REF!=1,IF(AND((P108=""),(Q108=""),(R108="")),INDEX(#REF!,MATCH(S$4,#REF!,0),MATCH(#REF!,#REF!,0)),""),IF(#REF!=2,IF(R108="",INDEX(#REF!,MATCH(S$4,#REF!,0),MATCH(#REF!,#REF!,0)),""),IF(#REF!=4,INDEX(#REF!,MATCH(S$4,#REF!,0),MATCH(#REF!,#REF!,0)),"")))))</f>
        <v>#REF!</v>
      </c>
      <c r="T108" s="67" t="e">
        <f>IF(EXACT((#REF!),(PROPER(TEXT(T$3,"dddd")))),"",IF(AND(EXACT((#REF!),(PROPER(TEXT(S$3,"dddd")))),(EXACT((#REF!),PROPER(TEXT(T107,"dddd"))))),"",IF(#REF!=1,IF(AND((Q108=""),(R108=""),(S108="")),INDEX(#REF!,MATCH(T$4,#REF!,0),MATCH(#REF!,#REF!,0)),""),IF(#REF!=2,IF(S108="",INDEX(#REF!,MATCH(T$4,#REF!,0),MATCH(#REF!,#REF!,0)),""),IF(#REF!=4,INDEX(#REF!,MATCH(T$4,#REF!,0),MATCH(#REF!,#REF!,0)),"")))))</f>
        <v>#REF!</v>
      </c>
      <c r="U108" s="68" t="e">
        <f>IF(EXACT((#REF!),(PROPER(TEXT(U$3,"dddd")))),"",IF(AND(EXACT((#REF!),(PROPER(TEXT(T$3,"dddd")))),(EXACT((#REF!),PROPER(TEXT(U107,"dddd"))))),"",IF(#REF!=1,IF(AND((R108=""),(S108=""),(T108="")),INDEX(#REF!,MATCH(U$4,#REF!,0),MATCH(#REF!,#REF!,0)),""),IF(#REF!=2,IF(T108="",INDEX(#REF!,MATCH(U$4,#REF!,0),MATCH(#REF!,#REF!,0)),""),IF(#REF!=4,INDEX(#REF!,MATCH(U$4,#REF!,0),MATCH(#REF!,#REF!,0)),"")))))</f>
        <v>#REF!</v>
      </c>
      <c r="V108" s="68" t="e">
        <f>IF(EXACT((#REF!),(PROPER(TEXT(V$3,"dddd")))),"",IF(AND(EXACT((#REF!),(PROPER(TEXT(U$3,"dddd")))),(EXACT((#REF!),PROPER(TEXT(V107,"dddd"))))),"",IF(#REF!=1,IF(AND((S108=""),(T108=""),(U108="")),INDEX(#REF!,MATCH(V$4,#REF!,0),MATCH(#REF!,#REF!,0)),""),IF(#REF!=2,IF(U108="",INDEX(#REF!,MATCH(V$4,#REF!,0),MATCH(#REF!,#REF!,0)),""),IF(#REF!=4,INDEX(#REF!,MATCH(V$4,#REF!,0),MATCH(#REF!,#REF!,0)),"")))))</f>
        <v>#REF!</v>
      </c>
      <c r="W108" s="68" t="e">
        <f>IF(EXACT((#REF!),(PROPER(TEXT(W$3,"dddd")))),"",IF(AND(EXACT((#REF!),(PROPER(TEXT(V$3,"dddd")))),(EXACT((#REF!),PROPER(TEXT(W107,"dddd"))))),"",IF(#REF!=1,IF(AND((T108=""),(U108=""),(V108="")),INDEX(#REF!,MATCH(W$4,#REF!,0),MATCH(#REF!,#REF!,0)),""),IF(#REF!=2,IF(V108="",INDEX(#REF!,MATCH(W$4,#REF!,0),MATCH(#REF!,#REF!,0)),""),IF(#REF!=4,INDEX(#REF!,MATCH(W$4,#REF!,0),MATCH(#REF!,#REF!,0)),"")))))</f>
        <v>#REF!</v>
      </c>
      <c r="X108" s="68" t="e">
        <f>IF(EXACT((#REF!),(PROPER(TEXT(X$3,"dddd")))),"",IF(AND(EXACT((#REF!),(PROPER(TEXT(W$3,"dddd")))),(EXACT((#REF!),PROPER(TEXT(X107,"dddd"))))),"",IF(#REF!=1,IF(AND((U108=""),(V108=""),(W108="")),INDEX(#REF!,MATCH(X$4,#REF!,0),MATCH(#REF!,#REF!,0)),""),IF(#REF!=2,IF(W108="",INDEX(#REF!,MATCH(X$4,#REF!,0),MATCH(#REF!,#REF!,0)),""),IF(#REF!=4,INDEX(#REF!,MATCH(X$4,#REF!,0),MATCH(#REF!,#REF!,0)),"")))))</f>
        <v>#REF!</v>
      </c>
      <c r="Y108" s="67" t="e">
        <f>IF(EXACT((#REF!),(PROPER(TEXT(Y$3,"dddd")))),"",IF(AND(EXACT((#REF!),(PROPER(TEXT(X$3,"dddd")))),(EXACT((#REF!),PROPER(TEXT(Y107,"dddd"))))),"",IF(#REF!=1,IF(AND((V108=""),(W108=""),(X108="")),INDEX(#REF!,MATCH(Y$4,#REF!,0),MATCH(#REF!,#REF!,0)),""),IF(#REF!=2,IF(X108="",INDEX(#REF!,MATCH(Y$4,#REF!,0),MATCH(#REF!,#REF!,0)),""),IF(#REF!=4,INDEX(#REF!,MATCH(Y$4,#REF!,0),MATCH(#REF!,#REF!,0)),"")))))</f>
        <v>#REF!</v>
      </c>
      <c r="Z108" s="67" t="e">
        <f>IF(EXACT((#REF!),(PROPER(TEXT(Z$3,"dddd")))),"",IF(AND(EXACT((#REF!),(PROPER(TEXT(Y$3,"dddd")))),(EXACT((#REF!),PROPER(TEXT(Z107,"dddd"))))),"",IF(#REF!=1,IF(AND((W108=""),(X108=""),(Y108="")),INDEX(#REF!,MATCH(Z$4,#REF!,0),MATCH(#REF!,#REF!,0)),""),IF(#REF!=2,IF(Y108="",INDEX(#REF!,MATCH(Z$4,#REF!,0),MATCH(#REF!,#REF!,0)),""),IF(#REF!=4,INDEX(#REF!,MATCH(Z$4,#REF!,0),MATCH(#REF!,#REF!,0)),"")))))</f>
        <v>#REF!</v>
      </c>
      <c r="AA108" s="67" t="e">
        <f>IF(EXACT((#REF!),(PROPER(TEXT(AA$3,"dddd")))),"",IF(AND(EXACT((#REF!),(PROPER(TEXT(Z$3,"dddd")))),(EXACT((#REF!),PROPER(TEXT(AA107,"dddd"))))),"",IF(#REF!=1,IF(AND((X108=""),(Y108=""),(Z108="")),INDEX(#REF!,MATCH(AA$4,#REF!,0),MATCH(#REF!,#REF!,0)),""),IF(#REF!=2,IF(Z108="",INDEX(#REF!,MATCH(AA$4,#REF!,0),MATCH(#REF!,#REF!,0)),""),IF(#REF!=4,INDEX(#REF!,MATCH(AA$4,#REF!,0),MATCH(#REF!,#REF!,0)),"")))))</f>
        <v>#REF!</v>
      </c>
      <c r="AB108" s="67" t="e">
        <f>IF(EXACT((#REF!),(PROPER(TEXT(AB$3,"dddd")))),"",IF(AND(EXACT((#REF!),(PROPER(TEXT(AA$3,"dddd")))),(EXACT((#REF!),PROPER(TEXT(AB107,"dddd"))))),"",IF(#REF!=1,IF(AND((Y108=""),(Z108=""),(AA108="")),INDEX(#REF!,MATCH(AB$4,#REF!,0),MATCH(#REF!,#REF!,0)),""),IF(#REF!=2,IF(AA108="",INDEX(#REF!,MATCH(AB$4,#REF!,0),MATCH(#REF!,#REF!,0)),""),IF(#REF!=4,INDEX(#REF!,MATCH(AB$4,#REF!,0),MATCH(#REF!,#REF!,0)),"")))))</f>
        <v>#REF!</v>
      </c>
      <c r="AC108" s="67" t="e">
        <f>IF(EXACT((#REF!),(PROPER(TEXT(AC$3,"dddd")))),"",IF(AND(EXACT((#REF!),(PROPER(TEXT(AB$3,"dddd")))),(EXACT((#REF!),PROPER(TEXT(AC107,"dddd"))))),"",IF(#REF!=1,IF(AND((Z108=""),(AA108=""),(AB108="")),INDEX(#REF!,MATCH(AC$4,#REF!,0),MATCH(#REF!,#REF!,0)),""),IF(#REF!=2,IF(AB108="",INDEX(#REF!,MATCH(AC$4,#REF!,0),MATCH(#REF!,#REF!,0)),""),IF(#REF!=4,INDEX(#REF!,MATCH(AC$4,#REF!,0),MATCH(#REF!,#REF!,0)),"")))))</f>
        <v>#REF!</v>
      </c>
      <c r="AD108" s="68" t="e">
        <f>IF(EXACT((#REF!),(PROPER(TEXT(AD$3,"dddd")))),"",IF(AND(EXACT((#REF!),(PROPER(TEXT(AC$3,"dddd")))),(EXACT((#REF!),PROPER(TEXT(AD107,"dddd"))))),"",IF(#REF!=1,IF(AND((AA108=""),(AB108=""),(AC108="")),INDEX(#REF!,MATCH(AD$4,#REF!,0),MATCH(#REF!,#REF!,0)),""),IF(#REF!=2,IF(AC108="",INDEX(#REF!,MATCH(AD$4,#REF!,0),MATCH(#REF!,#REF!,0)),""),IF(#REF!=4,INDEX(#REF!,MATCH(AD$4,#REF!,0),MATCH(#REF!,#REF!,0)),"")))))</f>
        <v>#REF!</v>
      </c>
      <c r="AE108" s="68" t="e">
        <f>IF(EXACT((#REF!),(PROPER(TEXT(AE$3,"dddd")))),"",IF(AND(EXACT((#REF!),(PROPER(TEXT(AD$3,"dddd")))),(EXACT((#REF!),PROPER(TEXT(AE107,"dddd"))))),"",IF(#REF!=1,IF(AND((AB108=""),(AC108=""),(AD108="")),INDEX(#REF!,MATCH(AE$4,#REF!,0),MATCH(#REF!,#REF!,0)),""),IF(#REF!=2,IF(AD108="",INDEX(#REF!,MATCH(AE$4,#REF!,0),MATCH(#REF!,#REF!,0)),""),IF(#REF!=4,INDEX(#REF!,MATCH(AE$4,#REF!,0),MATCH(#REF!,#REF!,0)),"")))))</f>
        <v>#REF!</v>
      </c>
      <c r="AF108" s="68" t="e">
        <f>IF(EXACT((#REF!),(PROPER(TEXT(AF$3,"dddd")))),"",IF(AND(EXACT((#REF!),(PROPER(TEXT(AE$3,"dddd")))),(EXACT((#REF!),PROPER(TEXT(AF107,"dddd"))))),"",IF(#REF!=1,IF(AND((AC108=""),(AD108=""),(AE108="")),INDEX(#REF!,MATCH(AF$4,#REF!,0),MATCH(#REF!,#REF!,0)),""),IF(#REF!=2,IF(AE108="",INDEX(#REF!,MATCH(AF$4,#REF!,0),MATCH(#REF!,#REF!,0)),""),IF(#REF!=4,INDEX(#REF!,MATCH(AF$4,#REF!,0),MATCH(#REF!,#REF!,0)),"")))))</f>
        <v>#REF!</v>
      </c>
      <c r="AG108" s="68" t="e">
        <f>IF(EXACT((#REF!),(PROPER(TEXT(AG$3,"dddd")))),"",IF(AND(EXACT((#REF!),(PROPER(TEXT(AF$3,"dddd")))),(EXACT((#REF!),PROPER(TEXT(AG107,"dddd"))))),"",IF(#REF!=1,IF(AND((AD108=""),(AE108=""),(AF108="")),INDEX(#REF!,MATCH(AG$4,#REF!,0),MATCH(#REF!,#REF!,0)),""),IF(#REF!=2,IF(AF108="",INDEX(#REF!,MATCH(AG$4,#REF!,0),MATCH(#REF!,#REF!,0)),""),IF(#REF!=4,INDEX(#REF!,MATCH(AG$4,#REF!,0),MATCH(#REF!,#REF!,0)),"")))))</f>
        <v>#REF!</v>
      </c>
      <c r="AH108" s="67" t="e">
        <f>IF(EXACT((#REF!),(PROPER(TEXT(AH$3,"dddd")))),"",IF(AND(EXACT((#REF!),(PROPER(TEXT(AG$3,"dddd")))),(EXACT((#REF!),PROPER(TEXT(AH107,"dddd"))))),"",IF(#REF!=1,IF(AND((AE108=""),(AF108=""),(AG108="")),INDEX(#REF!,MATCH(AH$4,#REF!,0),MATCH(#REF!,#REF!,0)),""),IF(#REF!=2,IF(AG108="",INDEX(#REF!,MATCH(AH$4,#REF!,0),MATCH(#REF!,#REF!,0)),""),IF(#REF!=4,INDEX(#REF!,MATCH(AH$4,#REF!,0),MATCH(#REF!,#REF!,0)),"")))))</f>
        <v>#REF!</v>
      </c>
      <c r="AI108" s="67" t="e">
        <f>IF(EXACT((#REF!),(PROPER(TEXT(AI$3,"dddd")))),"",IF(AND(EXACT((#REF!),(PROPER(TEXT(AH$3,"dddd")))),(EXACT((#REF!),PROPER(TEXT(AI107,"dddd"))))),"",IF(#REF!=1,IF(AND((AF108=""),(AG108=""),(AH108="")),INDEX(#REF!,MATCH(AI$4,#REF!,0),MATCH(#REF!,#REF!,0)),""),IF(#REF!=2,IF(AH108="",INDEX(#REF!,MATCH(AI$4,#REF!,0),MATCH(#REF!,#REF!,0)),""),IF(#REF!=4,INDEX(#REF!,MATCH(AI$4,#REF!,0),MATCH(#REF!,#REF!,0)),"")))))</f>
        <v>#REF!</v>
      </c>
      <c r="AJ108" s="67" t="e">
        <f>IF(EXACT((#REF!),(PROPER(TEXT(AJ$3,"dddd")))),"",IF(AND(EXACT((#REF!),(PROPER(TEXT(AI$3,"dddd")))),(EXACT((#REF!),PROPER(TEXT(AJ107,"dddd"))))),"",IF(#REF!=1,IF(AND((AG108=""),(AH108=""),(AI108="")),INDEX(#REF!,MATCH(AJ$4,#REF!,0),MATCH(#REF!,#REF!,0)),""),IF(#REF!=2,IF(AI108="",INDEX(#REF!,MATCH(AJ$4,#REF!,0),MATCH(#REF!,#REF!,0)),""),IF(#REF!=4,INDEX(#REF!,MATCH(AJ$4,#REF!,0),MATCH(#REF!,#REF!,0)),"")))))</f>
        <v>#REF!</v>
      </c>
      <c r="AK108" s="67" t="e">
        <f>IF(EXACT((#REF!),(PROPER(TEXT(AK$3,"dddd")))),"",IF(AND(EXACT((#REF!),(PROPER(TEXT(AJ$3,"dddd")))),(EXACT((#REF!),PROPER(TEXT(AK107,"dddd"))))),"",IF(#REF!=1,IF(AND((AH108=""),(AI108=""),(AJ108="")),INDEX(#REF!,MATCH(AK$4,#REF!,0),MATCH(#REF!,#REF!,0)),""),IF(#REF!=2,IF(AJ108="",INDEX(#REF!,MATCH(AK$4,#REF!,0),MATCH(#REF!,#REF!,0)),""),IF(#REF!=4,INDEX(#REF!,MATCH(AK$4,#REF!,0),MATCH(#REF!,#REF!,0)),"")))))</f>
        <v>#REF!</v>
      </c>
      <c r="AL108" s="67" t="e">
        <f>IF(EXACT((#REF!),(PROPER(TEXT(AL$3,"dddd")))),"",IF(AND(EXACT((#REF!),(PROPER(TEXT(AK$3,"dddd")))),(EXACT((#REF!),PROPER(TEXT(AL107,"dddd"))))),"",IF(#REF!=1,IF(AND((AI108=""),(AJ108=""),(AK108="")),INDEX(#REF!,MATCH(AL$4,#REF!,0),MATCH(#REF!,#REF!,0)),""),IF(#REF!=2,IF(AK108="",INDEX(#REF!,MATCH(AL$4,#REF!,0),MATCH(#REF!,#REF!,0)),""),IF(#REF!=4,INDEX(#REF!,MATCH(AL$4,#REF!,0),MATCH(#REF!,#REF!,0)),"")))))</f>
        <v>#REF!</v>
      </c>
      <c r="AM108" s="68" t="e">
        <f>IF(EXACT((#REF!),(PROPER(TEXT(AM$3,"dddd")))),"",IF(AND(EXACT((#REF!),(PROPER(TEXT(AL$3,"dddd")))),(EXACT((#REF!),PROPER(TEXT(AM107,"dddd"))))),"",IF(#REF!=1,IF(AND((AJ108=""),(AK108=""),(AL108="")),INDEX(#REF!,MATCH(AM$4,#REF!,0),MATCH(#REF!,#REF!,0)),""),IF(#REF!=2,IF(AL108="",INDEX(#REF!,MATCH(AM$4,#REF!,0),MATCH(#REF!,#REF!,0)),""),IF(#REF!=4,INDEX(#REF!,MATCH(AM$4,#REF!,0),MATCH(#REF!,#REF!,0)),"")))))</f>
        <v>#REF!</v>
      </c>
      <c r="AN108" s="68" t="e">
        <f>IF(EXACT((#REF!),(PROPER(TEXT(AN$3,"dddd")))),"",IF(AND(EXACT((#REF!),(PROPER(TEXT(AM$3,"dddd")))),(EXACT((#REF!),PROPER(TEXT(AN107,"dddd"))))),"",IF(#REF!=1,IF(AND((AK108=""),(AL108=""),(AM108="")),INDEX(#REF!,MATCH(AN$4,#REF!,0),MATCH(#REF!,#REF!,0)),""),IF(#REF!=2,IF(AM108="",INDEX(#REF!,MATCH(AN$4,#REF!,0),MATCH(#REF!,#REF!,0)),""),IF(#REF!=4,INDEX(#REF!,MATCH(AN$4,#REF!,0),MATCH(#REF!,#REF!,0)),"")))))</f>
        <v>#REF!</v>
      </c>
      <c r="AO108" s="68" t="e">
        <f>IF(EXACT((#REF!),(PROPER(TEXT(AO$3,"dddd")))),"",IF(AND(EXACT((#REF!),(PROPER(TEXT(AN$3,"dddd")))),(EXACT((#REF!),PROPER(TEXT(AO107,"dddd"))))),"",IF(#REF!=1,IF(AND((AL108=""),(AM108=""),(AN108="")),INDEX(#REF!,MATCH(AO$4,#REF!,0),MATCH(#REF!,#REF!,0)),""),IF(#REF!=2,IF(AN108="",INDEX(#REF!,MATCH(AO$4,#REF!,0),MATCH(#REF!,#REF!,0)),""),IF(#REF!=4,INDEX(#REF!,MATCH(AO$4,#REF!,0),MATCH(#REF!,#REF!,0)),"")))))</f>
        <v>#REF!</v>
      </c>
      <c r="AP108" s="68" t="e">
        <f>IF(EXACT((#REF!),(PROPER(TEXT(AP$3,"dddd")))),"",IF(AND(EXACT((#REF!),(PROPER(TEXT(AO$3,"dddd")))),(EXACT((#REF!),PROPER(TEXT(AP107,"dddd"))))),"",IF(#REF!=1,IF(AND((AM108=""),(AN108=""),(AO108="")),INDEX(#REF!,MATCH(AP$4,#REF!,0),MATCH(#REF!,#REF!,0)),""),IF(#REF!=2,IF(AO108="",INDEX(#REF!,MATCH(AP$4,#REF!,0),MATCH(#REF!,#REF!,0)),""),IF(#REF!=4,INDEX(#REF!,MATCH(AP$4,#REF!,0),MATCH(#REF!,#REF!,0)),"")))))</f>
        <v>#REF!</v>
      </c>
      <c r="AQ108" s="67" t="e">
        <f>IF(EXACT((#REF!),(PROPER(TEXT(AQ$3,"dddd")))),"",IF(AND(EXACT((#REF!),(PROPER(TEXT(AP$3,"dddd")))),(EXACT((#REF!),PROPER(TEXT(AQ107,"dddd"))))),"",IF(#REF!=1,IF(AND((AN108=""),(AO108=""),(AP108="")),INDEX(#REF!,MATCH(AQ$4,#REF!,0),MATCH(#REF!,#REF!,0)),""),IF(#REF!=2,IF(AP108="",INDEX(#REF!,MATCH(AQ$4,#REF!,0),MATCH(#REF!,#REF!,0)),""),IF(#REF!=4,INDEX(#REF!,MATCH(AQ$4,#REF!,0),MATCH(#REF!,#REF!,0)),"")))))</f>
        <v>#REF!</v>
      </c>
      <c r="AR108" s="67" t="e">
        <f>IF(EXACT((#REF!),(PROPER(TEXT(AR$3,"dddd")))),"",IF(AND(EXACT((#REF!),(PROPER(TEXT(AQ$3,"dddd")))),(EXACT((#REF!),PROPER(TEXT(AR107,"dddd"))))),"",IF(#REF!=1,IF(AND((AO108=""),(AP108=""),(AQ108="")),INDEX(#REF!,MATCH(AR$4,#REF!,0),MATCH(#REF!,#REF!,0)),""),IF(#REF!=2,IF(AQ108="",INDEX(#REF!,MATCH(AR$4,#REF!,0),MATCH(#REF!,#REF!,0)),""),IF(#REF!=4,INDEX(#REF!,MATCH(AR$4,#REF!,0),MATCH(#REF!,#REF!,0)),"")))))</f>
        <v>#REF!</v>
      </c>
      <c r="AS108" s="67" t="e">
        <f>IF(EXACT((#REF!),(PROPER(TEXT(AS$3,"dddd")))),"",IF(AND(EXACT((#REF!),(PROPER(TEXT(AR$3,"dddd")))),(EXACT((#REF!),PROPER(TEXT(AS107,"dddd"))))),"",IF(#REF!=1,IF(AND((AP108=""),(AQ108=""),(AR108="")),INDEX(#REF!,MATCH(AS$4,#REF!,0),MATCH(#REF!,#REF!,0)),""),IF(#REF!=2,IF(AR108="",INDEX(#REF!,MATCH(AS$4,#REF!,0),MATCH(#REF!,#REF!,0)),""),IF(#REF!=4,INDEX(#REF!,MATCH(AS$4,#REF!,0),MATCH(#REF!,#REF!,0)),"")))))</f>
        <v>#REF!</v>
      </c>
      <c r="AT108" s="67" t="e">
        <f>IF(EXACT((#REF!),(PROPER(TEXT(AT$3,"dddd")))),"",IF(AND(EXACT((#REF!),(PROPER(TEXT(AS$3,"dddd")))),(EXACT((#REF!),PROPER(TEXT(AT107,"dddd"))))),"",IF(#REF!=1,IF(AND((AQ108=""),(AR108=""),(AS108="")),INDEX(#REF!,MATCH(AT$4,#REF!,0),MATCH(#REF!,#REF!,0)),""),IF(#REF!=2,IF(AS108="",INDEX(#REF!,MATCH(AT$4,#REF!,0),MATCH(#REF!,#REF!,0)),""),IF(#REF!=4,INDEX(#REF!,MATCH(AT$4,#REF!,0),MATCH(#REF!,#REF!,0)),"")))))</f>
        <v>#REF!</v>
      </c>
      <c r="AU108" s="67" t="e">
        <f>IF(EXACT((#REF!),(PROPER(TEXT(AU$3,"dddd")))),"",IF(AND(EXACT((#REF!),(PROPER(TEXT(AT$3,"dddd")))),(EXACT((#REF!),PROPER(TEXT(AU107,"dddd"))))),"",IF(#REF!=1,IF(AND((AR108=""),(AS108=""),(AT108="")),INDEX(#REF!,MATCH(AU$4,#REF!,0),MATCH(#REF!,#REF!,0)),""),IF(#REF!=2,IF(AT108="",INDEX(#REF!,MATCH(AU$4,#REF!,0),MATCH(#REF!,#REF!,0)),""),IF(#REF!=4,INDEX(#REF!,MATCH(AU$4,#REF!,0),MATCH(#REF!,#REF!,0)),"")))))</f>
        <v>#REF!</v>
      </c>
      <c r="AV108" s="68" t="e">
        <f>IF(EXACT((#REF!),(PROPER(TEXT(AV$3,"dddd")))),"",IF(AND(EXACT((#REF!),(PROPER(TEXT(AU$3,"dddd")))),(EXACT((#REF!),PROPER(TEXT(AV107,"dddd"))))),"",IF(#REF!=1,IF(AND((AS108=""),(AT108=""),(AU108="")),INDEX(#REF!,MATCH(AV$4,#REF!,0),MATCH(#REF!,#REF!,0)),""),IF(#REF!=2,IF(AU108="",INDEX(#REF!,MATCH(AV$4,#REF!,0),MATCH(#REF!,#REF!,0)),""),IF(#REF!=4,INDEX(#REF!,MATCH(AV$4,#REF!,0),MATCH(#REF!,#REF!,0)),"")))))</f>
        <v>#REF!</v>
      </c>
      <c r="AW108" s="68" t="e">
        <f>IF(EXACT((#REF!),(PROPER(TEXT(AW$3,"dddd")))),"",IF(AND(EXACT((#REF!),(PROPER(TEXT(AV$3,"dddd")))),(EXACT((#REF!),PROPER(TEXT(AW107,"dddd"))))),"",IF(#REF!=1,IF(AND((AT108=""),(AU108=""),(AV108="")),INDEX(#REF!,MATCH(AW$4,#REF!,0),MATCH(#REF!,#REF!,0)),""),IF(#REF!=2,IF(AV108="",INDEX(#REF!,MATCH(AW$4,#REF!,0),MATCH(#REF!,#REF!,0)),""),IF(#REF!=4,INDEX(#REF!,MATCH(AW$4,#REF!,0),MATCH(#REF!,#REF!,0)),"")))))</f>
        <v>#REF!</v>
      </c>
      <c r="AX108" s="68" t="e">
        <f>IF(EXACT((#REF!),(PROPER(TEXT(AX$3,"dddd")))),"",IF(AND(EXACT((#REF!),(PROPER(TEXT(AW$3,"dddd")))),(EXACT((#REF!),PROPER(TEXT(AX107,"dddd"))))),"",IF(#REF!=1,IF(AND((AU108=""),(AV108=""),(AW108="")),INDEX(#REF!,MATCH(AX$4,#REF!,0),MATCH(#REF!,#REF!,0)),""),IF(#REF!=2,IF(AW108="",INDEX(#REF!,MATCH(AX$4,#REF!,0),MATCH(#REF!,#REF!,0)),""),IF(#REF!=4,INDEX(#REF!,MATCH(AX$4,#REF!,0),MATCH(#REF!,#REF!,0)),"")))))</f>
        <v>#REF!</v>
      </c>
      <c r="AY108" s="68" t="e">
        <f>IF(EXACT((#REF!),(PROPER(TEXT(AY$3,"dddd")))),"",IF(AND(EXACT((#REF!),(PROPER(TEXT(AX$3,"dddd")))),(EXACT((#REF!),PROPER(TEXT(AY107,"dddd"))))),"",IF(#REF!=1,IF(AND((AV108=""),(AW108=""),(AX108="")),INDEX(#REF!,MATCH(AY$4,#REF!,0),MATCH(#REF!,#REF!,0)),""),IF(#REF!=2,IF(AX108="",INDEX(#REF!,MATCH(AY$4,#REF!,0),MATCH(#REF!,#REF!,0)),""),IF(#REF!=4,INDEX(#REF!,MATCH(AY$4,#REF!,0),MATCH(#REF!,#REF!,0)),"")))))</f>
        <v>#REF!</v>
      </c>
      <c r="AZ108" s="67" t="e">
        <f>IF(EXACT((#REF!),(PROPER(TEXT(AZ$3,"dddd")))),"",IF(AND(EXACT((#REF!),(PROPER(TEXT(AY$3,"dddd")))),(EXACT((#REF!),PROPER(TEXT(AZ107,"dddd"))))),"",IF(#REF!=1,IF(AND((AW108=""),(AX108=""),(AY108="")),INDEX(#REF!,MATCH(AZ$4,#REF!,0),MATCH(#REF!,#REF!,0)),""),IF(#REF!=2,IF(AY108="",INDEX(#REF!,MATCH(AZ$4,#REF!,0),MATCH(#REF!,#REF!,0)),""),IF(#REF!=4,INDEX(#REF!,MATCH(AZ$4,#REF!,0),MATCH(#REF!,#REF!,0)),"")))))</f>
        <v>#REF!</v>
      </c>
      <c r="BA108" s="67" t="e">
        <f>IF(EXACT((#REF!),(PROPER(TEXT(BA$3,"dddd")))),"",IF(AND(EXACT((#REF!),(PROPER(TEXT(AZ$3,"dddd")))),(EXACT((#REF!),PROPER(TEXT(BA107,"dddd"))))),"",IF(#REF!=1,IF(AND((AX108=""),(AY108=""),(AZ108="")),INDEX(#REF!,MATCH(BA$4,#REF!,0),MATCH(#REF!,#REF!,0)),""),IF(#REF!=2,IF(AZ108="",INDEX(#REF!,MATCH(BA$4,#REF!,0),MATCH(#REF!,#REF!,0)),""),IF(#REF!=4,INDEX(#REF!,MATCH(BA$4,#REF!,0),MATCH(#REF!,#REF!,0)),"")))))</f>
        <v>#REF!</v>
      </c>
      <c r="BB108" s="67" t="e">
        <f>IF(EXACT((#REF!),(PROPER(TEXT(BB$3,"dddd")))),"",IF(AND(EXACT((#REF!),(PROPER(TEXT(BA$3,"dddd")))),(EXACT((#REF!),PROPER(TEXT(BB107,"dddd"))))),"",IF(#REF!=1,IF(AND((AY108=""),(AZ108=""),(BA108="")),INDEX(#REF!,MATCH(BB$4,#REF!,0),MATCH(#REF!,#REF!,0)),""),IF(#REF!=2,IF(BA108="",INDEX(#REF!,MATCH(BB$4,#REF!,0),MATCH(#REF!,#REF!,0)),""),IF(#REF!=4,INDEX(#REF!,MATCH(BB$4,#REF!,0),MATCH(#REF!,#REF!,0)),"")))))</f>
        <v>#REF!</v>
      </c>
      <c r="BC108" s="67" t="e">
        <f>IF(EXACT((#REF!),(PROPER(TEXT(BC$3,"dddd")))),"",IF(AND(EXACT((#REF!),(PROPER(TEXT(BB$3,"dddd")))),(EXACT((#REF!),PROPER(TEXT(BC107,"dddd"))))),"",IF(#REF!=1,IF(AND((AZ108=""),(BA108=""),(BB108="")),INDEX(#REF!,MATCH(BC$4,#REF!,0),MATCH(#REF!,#REF!,0)),""),IF(#REF!=2,IF(BB108="",INDEX(#REF!,MATCH(BC$4,#REF!,0),MATCH(#REF!,#REF!,0)),""),IF(#REF!=4,INDEX(#REF!,MATCH(BC$4,#REF!,0),MATCH(#REF!,#REF!,0)),"")))))</f>
        <v>#REF!</v>
      </c>
      <c r="BD108" s="68" t="e">
        <f>IF(EXACT((#REF!),(PROPER(TEXT(BD$3,"dddd")))),"",IF(AND(EXACT((#REF!),(PROPER(TEXT(BC$3,"dddd")))),(EXACT((#REF!),PROPER(TEXT(BD107,"dddd"))))),"",IF(#REF!=1,IF(AND((BA108=""),(BB108=""),(BC108="")),INDEX(#REF!,MATCH(BD$4,#REF!,0),MATCH(#REF!,#REF!,0)),""),IF(#REF!=2,IF(BC108="",INDEX(#REF!,MATCH(BD$4,#REF!,0),MATCH(#REF!,#REF!,0)),""),IF(#REF!=4,INDEX(#REF!,MATCH(BD$4,#REF!,0),MATCH(#REF!,#REF!,0)),"")))))</f>
        <v>#REF!</v>
      </c>
      <c r="BE108" s="68" t="e">
        <f>IF(EXACT((#REF!),(PROPER(TEXT(BE$3,"dddd")))),"",IF(AND(EXACT((#REF!),(PROPER(TEXT(BD$3,"dddd")))),(EXACT((#REF!),PROPER(TEXT(BE107,"dddd"))))),"",IF(#REF!=1,IF(AND((BB108=""),(BC108=""),(BD108="")),INDEX(#REF!,MATCH(BE$4,#REF!,0),MATCH(#REF!,#REF!,0)),""),IF(#REF!=2,IF(BD108="",INDEX(#REF!,MATCH(BE$4,#REF!,0),MATCH(#REF!,#REF!,0)),""),IF(#REF!=4,INDEX(#REF!,MATCH(BE$4,#REF!,0),MATCH(#REF!,#REF!,0)),"")))))</f>
        <v>#REF!</v>
      </c>
      <c r="BF108" s="68" t="e">
        <f>IF(EXACT((#REF!),(PROPER(TEXT(BF$3,"dddd")))),"",IF(AND(EXACT((#REF!),(PROPER(TEXT(BE$3,"dddd")))),(EXACT((#REF!),PROPER(TEXT(BF107,"dddd"))))),"",IF(#REF!=1,IF(AND((BC108=""),(BD108=""),(BE108="")),INDEX(#REF!,MATCH(BF$4,#REF!,0),MATCH(#REF!,#REF!,0)),""),IF(#REF!=2,IF(BE108="",INDEX(#REF!,MATCH(BF$4,#REF!,0),MATCH(#REF!,#REF!,0)),""),IF(#REF!=4,INDEX(#REF!,MATCH(BF$4,#REF!,0),MATCH(#REF!,#REF!,0)),"")))))</f>
        <v>#REF!</v>
      </c>
      <c r="BG108" s="68" t="e">
        <f>IF(EXACT((#REF!),(PROPER(TEXT(BG$3,"dddd")))),"",IF(AND(EXACT((#REF!),(PROPER(TEXT(BF$3,"dddd")))),(EXACT((#REF!),PROPER(TEXT(BG107,"dddd"))))),"",IF(#REF!=1,IF(AND((BD108=""),(BE108=""),(BF108="")),INDEX(#REF!,MATCH(BG$4,#REF!,0),MATCH(#REF!,#REF!,0)),""),IF(#REF!=2,IF(BF108="",INDEX(#REF!,MATCH(BG$4,#REF!,0),MATCH(#REF!,#REF!,0)),""),IF(#REF!=4,INDEX(#REF!,MATCH(BG$4,#REF!,0),MATCH(#REF!,#REF!,0)),"")))))</f>
        <v>#REF!</v>
      </c>
    </row>
    <row r="109" spans="1:59" ht="26.25" customHeight="1" x14ac:dyDescent="0.25">
      <c r="A109" s="75" t="e">
        <f t="shared" si="3"/>
        <v>#REF!</v>
      </c>
      <c r="B109" s="52" t="s">
        <v>270</v>
      </c>
      <c r="C109" s="52" t="s">
        <v>95</v>
      </c>
      <c r="D109" s="52" t="s">
        <v>53</v>
      </c>
      <c r="E109" s="52" t="s">
        <v>57</v>
      </c>
      <c r="F109" s="72" t="e">
        <f>IF(ISNA(VLOOKUP(E109,#REF!,2,FALSE)),"",VLOOKUP(E109,#REF!,2,FALSE))</f>
        <v>#REF!</v>
      </c>
      <c r="G109" s="72" t="e">
        <f>IF(ISNA(VLOOKUP(E109,#REF!,3,0)),"",VLOOKUP(E109,#REF!,3,0))</f>
        <v>#REF!</v>
      </c>
      <c r="H109" s="67" t="e">
        <f>IF(EXACT((#REF!),(PROPER(TEXT(H$3,"dddd")))),"",IF(EXACT(H$4,#REF!),IF(#REF!=4,INDEX(#REF!,MATCH(H$4,#REF!,0),MATCH(#REF!,#REF!,0)),INDEX(#REF!,MATCH(#REF!,#REF!,0),MATCH(#REF!,#REF!,0))),""))</f>
        <v>#REF!</v>
      </c>
      <c r="I109" s="67" t="e">
        <f>IF(EXACT((#REF!),(PROPER(TEXT(I$3,"dddd")))),"",IF(EXACT(I$4,#REF!),IF(H109="",IF(OR((#REF!=4),(#REF!=3),(#REF!=2),(#REF!=1)),INDEX(#REF!,MATCH(I$4,#REF!,0),MATCH(#REF!,#REF!,0)),"")),IF(#REF!=4,IF(H109="","",INDEX(#REF!,MATCH(I$4,#REF!,0),MATCH(#REF!,#REF!,0))),IF(#REF!=2,IF(H109="",IF(OR((#REF!="Semana1"),(#REF!="Semana2")),INDEX(#REF!,MATCH(I$4,#REF!,0),MATCH(#REF!,#REF!,0)),""),""),IF(#REF!=1,IF(H109="",IF(#REF!="Semana2","",""),""))))))</f>
        <v>#REF!</v>
      </c>
      <c r="J109" s="67" t="e">
        <f>IF(EXACT(J$4,#REF!),IF(I109="",IF(OR((#REF!=4),(#REF!=3),(#REF!=2),(#REF!=1)),INDEX(#REF!,MATCH(J$4,#REF!,0),MATCH(#REF!,#REF!,0)),"")),IF(#REF!=4,IF(I109="","",INDEX(#REF!,MATCH(J$4,#REF!,0),MATCH(#REF!,#REF!,0))),IF(#REF!=2,IF(I109="",IF(OR((#REF!="Semana1"),(#REF!="Semana2"),(#REF!="Semana3")),INDEX(#REF!,MATCH(J$4,#REF!,0),MATCH(#REF!,#REF!,0)),""),""),IF(#REF!=1,IF(I109="",IF(#REF!="Semana3","",""),"")))))</f>
        <v>#REF!</v>
      </c>
      <c r="K109" s="67" t="e">
        <f>IF(EXACT(K$4,#REF!),IF(J109="",IF(OR((#REF!=4),(#REF!=3),(#REF!=2),(#REF!=1)),INDEX(#REF!,MATCH(K$4,#REF!,0),MATCH(#REF!,#REF!,0)),"")),IF(#REF!=4,IF(J109="","",INDEX(#REF!,MATCH(K$4,#REF!,0),MATCH(#REF!,#REF!,0))),IF(#REF!=2,IF(J109="",IF(OR((#REF!="Semana1"),(#REF!="Semana2"),(#REF!="Semana3"),(#REF!="Semana4")),INDEX(#REF!,MATCH(K$4,#REF!,0),MATCH(#REF!,#REF!,0)),""),""),IF(#REF!=1,IF(J109="",IF(#REF!="Semana4","",""),"")))))</f>
        <v>#REF!</v>
      </c>
      <c r="L109" s="67" t="e">
        <f>IF(EXACT(L$4,#REF!),IF(K109="",IF(OR((#REF!=4),(#REF!=3),(#REF!=2),(#REF!=1)),INDEX(#REF!,MATCH(L$4,#REF!,0),MATCH(#REF!,#REF!,0)),"")),IF(#REF!=4,IF(K109="","",INDEX(#REF!,MATCH(L$4,#REF!,0),MATCH(#REF!,#REF!,0))),IF(#REF!=2,IF(K109="",IF(OR((#REF!="Semana1"),(#REF!="Semana2"),(#REF!="Semana3"),(#REF!="Semana4"),(#REF!="Semana5")),INDEX(#REF!,MATCH(L$4,#REF!,0),MATCH(#REF!,#REF!,0)),""),""),IF(#REF!=1,IF(AND((#REF!="Semana1"),(I109=""),(J109=""),(K109="")),INDEX(#REF!,MATCH(L$4,#REF!,0),MATCH(#REF!,#REF!,0)),IF(AND((#REF!="Semana5"),(K109="")),INDEX(#REF!,MATCH(L$4,#REF!,0),MATCH(#REF!,#REF!,0)),""))))))</f>
        <v>#REF!</v>
      </c>
      <c r="M109" s="68" t="e">
        <f>IF(EXACT(M$4,#REF!),IF(L109="",IF(OR((#REF!=4),(#REF!=3),(#REF!=2),(#REF!=1)),INDEX(#REF!,MATCH(M$4,#REF!,0),MATCH(#REF!,#REF!,0)),"")),IF(#REF!=4,IF(L109="","",INDEX(#REF!,MATCH(M$4,#REF!,0),MATCH(#REF!,#REF!,0))),IF(#REF!=2,IF(L109="",IF(OR((#REF!="Semana1"),(#REF!="Semana2"),(#REF!="Semana3"),(#REF!="Semana4"),(#REF!="Semana5")),INDEX(#REF!,MATCH(M$4,#REF!,0),MATCH(#REF!,#REF!,0)),""),""),IF(#REF!=1,IF(AND((#REF!="Semana2"),(J109=""),(K109=""),(L109="")),INDEX(#REF!,MATCH(M$4,#REF!,0),MATCH(#REF!,#REF!,0)),IF(AND((#REF!="Semana6"),(L109="")),INDEX(#REF!,MATCH(M$4,#REF!,0),MATCH(#REF!,#REF!,0)),""))))))</f>
        <v>#REF!</v>
      </c>
      <c r="N109" s="68" t="e">
        <f>IF(EXACT(N$4,#REF!),IF(M109="",IF(OR((#REF!=4),(#REF!=3),(#REF!=2),(#REF!=1)),INDEX(#REF!,MATCH(N$4,#REF!,0),MATCH(#REF!,#REF!,0)),"")),IF(#REF!=4,IF(M109="","",INDEX(#REF!,MATCH(N$4,#REF!,0),MATCH(#REF!,#REF!,0))),IF(#REF!=2,IF(M109="",IF(OR((#REF!="Semana1"),(#REF!="Semana2"),(#REF!="Semana3"),(#REF!="Semana4"),(#REF!="Semana5")),INDEX(#REF!,MATCH(N$4,#REF!,0),MATCH(#REF!,#REF!,0)),""),""),IF(#REF!=1,IF(AND((#REF!="Semana3"),(K109=""),(L109=""),(M109="")),INDEX(#REF!,MATCH(N$4,#REF!,0),MATCH(#REF!,#REF!,0)),IF(AND((#REF!="Semana7"),(M109="")),INDEX(#REF!,MATCH(N$4,#REF!,0),MATCH(#REF!,#REF!,0)),""))))))</f>
        <v>#REF!</v>
      </c>
      <c r="O109" s="68" t="e">
        <f>IF(EXACT(O$4,#REF!),IF(N109="",IF(OR((#REF!=4),(#REF!=3),(#REF!=2),(#REF!=1)),INDEX(#REF!,MATCH(O$4,#REF!,0),MATCH(#REF!,#REF!,0)),"")),IF(#REF!=4,IF(N109="","",INDEX(#REF!,MATCH(O$4,#REF!,0),MATCH(#REF!,#REF!,0))),IF(#REF!=2,IF(N109="",IF(OR((#REF!="Semana1"),(#REF!="Semana2"),(#REF!="Semana3"),(#REF!="Semana4"),(#REF!="Semana5"),(#REF!="Semana6"),(#REF!="Semana7"),(#REF!="Semana8")),INDEX(#REF!,MATCH(O$4,#REF!,0),MATCH(#REF!,#REF!,0)),""),""),IF(#REF!=1,IF(AND((L109=""),(M109=""),(N109="")),INDEX(#REF!,MATCH(O$4,#REF!,0),MATCH(#REF!,#REF!,0)),""),""))))</f>
        <v>#REF!</v>
      </c>
      <c r="P109" s="68" t="e">
        <f>IF(EXACT((#REF!),(PROPER(TEXT(P$3,"dddd")))),"",IF(AND(EXACT((#REF!),(PROPER(TEXT(O$3,"dddd")))),(EXACT((#REF!),PROPER(TEXT(P108,"dddd"))))),"",IF(#REF!=1,IF(AND((M109=""),(N109=""),(O109="")),INDEX(#REF!,MATCH(P$4,#REF!,0),MATCH(#REF!,#REF!,0)),""),IF(#REF!=2,IF(O109="",INDEX(#REF!,MATCH(P$4,#REF!,0),MATCH(#REF!,#REF!,0)),""),IF(#REF!=4,INDEX(#REF!,MATCH(P$4,#REF!,0),MATCH(#REF!,#REF!,0)),"")))))</f>
        <v>#REF!</v>
      </c>
      <c r="Q109" s="67" t="e">
        <f>IF(EXACT((#REF!),(PROPER(TEXT(Q$3,"dddd")))),"",IF(AND(EXACT((#REF!),(PROPER(TEXT(P$3,"dddd")))),(EXACT((#REF!),PROPER(TEXT(Q108,"dddd"))))),"",IF(#REF!=1,IF(AND((N109=""),(O109=""),(P109="")),INDEX(#REF!,MATCH(Q$4,#REF!,0),MATCH(#REF!,#REF!,0)),""),IF(#REF!=2,IF(P109="",INDEX(#REF!,MATCH(Q$4,#REF!,0),MATCH(#REF!,#REF!,0)),""),IF(#REF!=4,INDEX(#REF!,MATCH(Q$4,#REF!,0),MATCH(#REF!,#REF!,0)),"")))))</f>
        <v>#REF!</v>
      </c>
      <c r="R109" s="67" t="e">
        <f>IF(EXACT((#REF!),(PROPER(TEXT(R$3,"dddd")))),"",IF(AND(EXACT((#REF!),(PROPER(TEXT(Q$3,"dddd")))),(EXACT((#REF!),PROPER(TEXT(R108,"dddd"))))),"",IF(#REF!=1,IF(AND((O109=""),(P109=""),(Q109="")),INDEX(#REF!,MATCH(R$4,#REF!,0),MATCH(#REF!,#REF!,0)),""),IF(#REF!=2,IF(Q109="",INDEX(#REF!,MATCH(R$4,#REF!,0),MATCH(#REF!,#REF!,0)),""),IF(#REF!=4,INDEX(#REF!,MATCH(R$4,#REF!,0),MATCH(#REF!,#REF!,0)),"")))))</f>
        <v>#REF!</v>
      </c>
      <c r="S109" s="67" t="e">
        <f>IF(EXACT((#REF!),(PROPER(TEXT(S$3,"dddd")))),"",IF(AND(EXACT((#REF!),(PROPER(TEXT(R$3,"dddd")))),(EXACT((#REF!),PROPER(TEXT(S108,"dddd"))))),"",IF(#REF!=1,IF(AND((P109=""),(Q109=""),(R109="")),INDEX(#REF!,MATCH(S$4,#REF!,0),MATCH(#REF!,#REF!,0)),""),IF(#REF!=2,IF(R109="",INDEX(#REF!,MATCH(S$4,#REF!,0),MATCH(#REF!,#REF!,0)),""),IF(#REF!=4,INDEX(#REF!,MATCH(S$4,#REF!,0),MATCH(#REF!,#REF!,0)),"")))))</f>
        <v>#REF!</v>
      </c>
      <c r="T109" s="67" t="e">
        <f>IF(EXACT((#REF!),(PROPER(TEXT(T$3,"dddd")))),"",IF(AND(EXACT((#REF!),(PROPER(TEXT(S$3,"dddd")))),(EXACT((#REF!),PROPER(TEXT(T108,"dddd"))))),"",IF(#REF!=1,IF(AND((Q109=""),(R109=""),(S109="")),INDEX(#REF!,MATCH(T$4,#REF!,0),MATCH(#REF!,#REF!,0)),""),IF(#REF!=2,IF(S109="",INDEX(#REF!,MATCH(T$4,#REF!,0),MATCH(#REF!,#REF!,0)),""),IF(#REF!=4,INDEX(#REF!,MATCH(T$4,#REF!,0),MATCH(#REF!,#REF!,0)),"")))))</f>
        <v>#REF!</v>
      </c>
      <c r="U109" s="68" t="e">
        <f>IF(EXACT((#REF!),(PROPER(TEXT(U$3,"dddd")))),"",IF(AND(EXACT((#REF!),(PROPER(TEXT(T$3,"dddd")))),(EXACT((#REF!),PROPER(TEXT(U108,"dddd"))))),"",IF(#REF!=1,IF(AND((R109=""),(S109=""),(T109="")),INDEX(#REF!,MATCH(U$4,#REF!,0),MATCH(#REF!,#REF!,0)),""),IF(#REF!=2,IF(T109="",INDEX(#REF!,MATCH(U$4,#REF!,0),MATCH(#REF!,#REF!,0)),""),IF(#REF!=4,INDEX(#REF!,MATCH(U$4,#REF!,0),MATCH(#REF!,#REF!,0)),"")))))</f>
        <v>#REF!</v>
      </c>
      <c r="V109" s="68" t="e">
        <f>IF(EXACT((#REF!),(PROPER(TEXT(V$3,"dddd")))),"",IF(AND(EXACT((#REF!),(PROPER(TEXT(U$3,"dddd")))),(EXACT((#REF!),PROPER(TEXT(V108,"dddd"))))),"",IF(#REF!=1,IF(AND((S109=""),(T109=""),(U109="")),INDEX(#REF!,MATCH(V$4,#REF!,0),MATCH(#REF!,#REF!,0)),""),IF(#REF!=2,IF(U109="",INDEX(#REF!,MATCH(V$4,#REF!,0),MATCH(#REF!,#REF!,0)),""),IF(#REF!=4,INDEX(#REF!,MATCH(V$4,#REF!,0),MATCH(#REF!,#REF!,0)),"")))))</f>
        <v>#REF!</v>
      </c>
      <c r="W109" s="68" t="e">
        <f>IF(EXACT((#REF!),(PROPER(TEXT(W$3,"dddd")))),"",IF(AND(EXACT((#REF!),(PROPER(TEXT(V$3,"dddd")))),(EXACT((#REF!),PROPER(TEXT(W108,"dddd"))))),"",IF(#REF!=1,IF(AND((T109=""),(U109=""),(V109="")),INDEX(#REF!,MATCH(W$4,#REF!,0),MATCH(#REF!,#REF!,0)),""),IF(#REF!=2,IF(V109="",INDEX(#REF!,MATCH(W$4,#REF!,0),MATCH(#REF!,#REF!,0)),""),IF(#REF!=4,INDEX(#REF!,MATCH(W$4,#REF!,0),MATCH(#REF!,#REF!,0)),"")))))</f>
        <v>#REF!</v>
      </c>
      <c r="X109" s="68" t="e">
        <f>IF(EXACT((#REF!),(PROPER(TEXT(X$3,"dddd")))),"",IF(AND(EXACT((#REF!),(PROPER(TEXT(W$3,"dddd")))),(EXACT((#REF!),PROPER(TEXT(X108,"dddd"))))),"",IF(#REF!=1,IF(AND((U109=""),(V109=""),(W109="")),INDEX(#REF!,MATCH(X$4,#REF!,0),MATCH(#REF!,#REF!,0)),""),IF(#REF!=2,IF(W109="",INDEX(#REF!,MATCH(X$4,#REF!,0),MATCH(#REF!,#REF!,0)),""),IF(#REF!=4,INDEX(#REF!,MATCH(X$4,#REF!,0),MATCH(#REF!,#REF!,0)),"")))))</f>
        <v>#REF!</v>
      </c>
      <c r="Y109" s="67" t="e">
        <f>IF(EXACT((#REF!),(PROPER(TEXT(Y$3,"dddd")))),"",IF(AND(EXACT((#REF!),(PROPER(TEXT(X$3,"dddd")))),(EXACT((#REF!),PROPER(TEXT(Y108,"dddd"))))),"",IF(#REF!=1,IF(AND((V109=""),(W109=""),(X109="")),INDEX(#REF!,MATCH(Y$4,#REF!,0),MATCH(#REF!,#REF!,0)),""),IF(#REF!=2,IF(X109="",INDEX(#REF!,MATCH(Y$4,#REF!,0),MATCH(#REF!,#REF!,0)),""),IF(#REF!=4,INDEX(#REF!,MATCH(Y$4,#REF!,0),MATCH(#REF!,#REF!,0)),"")))))</f>
        <v>#REF!</v>
      </c>
      <c r="Z109" s="67" t="e">
        <f>IF(EXACT((#REF!),(PROPER(TEXT(Z$3,"dddd")))),"",IF(AND(EXACT((#REF!),(PROPER(TEXT(Y$3,"dddd")))),(EXACT((#REF!),PROPER(TEXT(Z108,"dddd"))))),"",IF(#REF!=1,IF(AND((W109=""),(X109=""),(Y109="")),INDEX(#REF!,MATCH(Z$4,#REF!,0),MATCH(#REF!,#REF!,0)),""),IF(#REF!=2,IF(Y109="",INDEX(#REF!,MATCH(Z$4,#REF!,0),MATCH(#REF!,#REF!,0)),""),IF(#REF!=4,INDEX(#REF!,MATCH(Z$4,#REF!,0),MATCH(#REF!,#REF!,0)),"")))))</f>
        <v>#REF!</v>
      </c>
      <c r="AA109" s="67" t="e">
        <f>IF(EXACT((#REF!),(PROPER(TEXT(AA$3,"dddd")))),"",IF(AND(EXACT((#REF!),(PROPER(TEXT(Z$3,"dddd")))),(EXACT((#REF!),PROPER(TEXT(AA108,"dddd"))))),"",IF(#REF!=1,IF(AND((X109=""),(Y109=""),(Z109="")),INDEX(#REF!,MATCH(AA$4,#REF!,0),MATCH(#REF!,#REF!,0)),""),IF(#REF!=2,IF(Z109="",INDEX(#REF!,MATCH(AA$4,#REF!,0),MATCH(#REF!,#REF!,0)),""),IF(#REF!=4,INDEX(#REF!,MATCH(AA$4,#REF!,0),MATCH(#REF!,#REF!,0)),"")))))</f>
        <v>#REF!</v>
      </c>
      <c r="AB109" s="67" t="e">
        <f>IF(EXACT((#REF!),(PROPER(TEXT(AB$3,"dddd")))),"",IF(AND(EXACT((#REF!),(PROPER(TEXT(AA$3,"dddd")))),(EXACT((#REF!),PROPER(TEXT(AB108,"dddd"))))),"",IF(#REF!=1,IF(AND((Y109=""),(Z109=""),(AA109="")),INDEX(#REF!,MATCH(AB$4,#REF!,0),MATCH(#REF!,#REF!,0)),""),IF(#REF!=2,IF(AA109="",INDEX(#REF!,MATCH(AB$4,#REF!,0),MATCH(#REF!,#REF!,0)),""),IF(#REF!=4,INDEX(#REF!,MATCH(AB$4,#REF!,0),MATCH(#REF!,#REF!,0)),"")))))</f>
        <v>#REF!</v>
      </c>
      <c r="AC109" s="67" t="e">
        <f>IF(EXACT((#REF!),(PROPER(TEXT(AC$3,"dddd")))),"",IF(AND(EXACT((#REF!),(PROPER(TEXT(AB$3,"dddd")))),(EXACT((#REF!),PROPER(TEXT(AC108,"dddd"))))),"",IF(#REF!=1,IF(AND((Z109=""),(AA109=""),(AB109="")),INDEX(#REF!,MATCH(AC$4,#REF!,0),MATCH(#REF!,#REF!,0)),""),IF(#REF!=2,IF(AB109="",INDEX(#REF!,MATCH(AC$4,#REF!,0),MATCH(#REF!,#REF!,0)),""),IF(#REF!=4,INDEX(#REF!,MATCH(AC$4,#REF!,0),MATCH(#REF!,#REF!,0)),"")))))</f>
        <v>#REF!</v>
      </c>
      <c r="AD109" s="68" t="e">
        <f>IF(EXACT((#REF!),(PROPER(TEXT(AD$3,"dddd")))),"",IF(AND(EXACT((#REF!),(PROPER(TEXT(AC$3,"dddd")))),(EXACT((#REF!),PROPER(TEXT(AD108,"dddd"))))),"",IF(#REF!=1,IF(AND((AA109=""),(AB109=""),(AC109="")),INDEX(#REF!,MATCH(AD$4,#REF!,0),MATCH(#REF!,#REF!,0)),""),IF(#REF!=2,IF(AC109="",INDEX(#REF!,MATCH(AD$4,#REF!,0),MATCH(#REF!,#REF!,0)),""),IF(#REF!=4,INDEX(#REF!,MATCH(AD$4,#REF!,0),MATCH(#REF!,#REF!,0)),"")))))</f>
        <v>#REF!</v>
      </c>
      <c r="AE109" s="68" t="e">
        <f>IF(EXACT((#REF!),(PROPER(TEXT(AE$3,"dddd")))),"",IF(AND(EXACT((#REF!),(PROPER(TEXT(AD$3,"dddd")))),(EXACT((#REF!),PROPER(TEXT(AE108,"dddd"))))),"",IF(#REF!=1,IF(AND((AB109=""),(AC109=""),(AD109="")),INDEX(#REF!,MATCH(AE$4,#REF!,0),MATCH(#REF!,#REF!,0)),""),IF(#REF!=2,IF(AD109="",INDEX(#REF!,MATCH(AE$4,#REF!,0),MATCH(#REF!,#REF!,0)),""),IF(#REF!=4,INDEX(#REF!,MATCH(AE$4,#REF!,0),MATCH(#REF!,#REF!,0)),"")))))</f>
        <v>#REF!</v>
      </c>
      <c r="AF109" s="68" t="e">
        <f>IF(EXACT((#REF!),(PROPER(TEXT(AF$3,"dddd")))),"",IF(AND(EXACT((#REF!),(PROPER(TEXT(AE$3,"dddd")))),(EXACT((#REF!),PROPER(TEXT(AF108,"dddd"))))),"",IF(#REF!=1,IF(AND((AC109=""),(AD109=""),(AE109="")),INDEX(#REF!,MATCH(AF$4,#REF!,0),MATCH(#REF!,#REF!,0)),""),IF(#REF!=2,IF(AE109="",INDEX(#REF!,MATCH(AF$4,#REF!,0),MATCH(#REF!,#REF!,0)),""),IF(#REF!=4,INDEX(#REF!,MATCH(AF$4,#REF!,0),MATCH(#REF!,#REF!,0)),"")))))</f>
        <v>#REF!</v>
      </c>
      <c r="AG109" s="68" t="e">
        <f>IF(EXACT((#REF!),(PROPER(TEXT(AG$3,"dddd")))),"",IF(AND(EXACT((#REF!),(PROPER(TEXT(AF$3,"dddd")))),(EXACT((#REF!),PROPER(TEXT(AG108,"dddd"))))),"",IF(#REF!=1,IF(AND((AD109=""),(AE109=""),(AF109="")),INDEX(#REF!,MATCH(AG$4,#REF!,0),MATCH(#REF!,#REF!,0)),""),IF(#REF!=2,IF(AF109="",INDEX(#REF!,MATCH(AG$4,#REF!,0),MATCH(#REF!,#REF!,0)),""),IF(#REF!=4,INDEX(#REF!,MATCH(AG$4,#REF!,0),MATCH(#REF!,#REF!,0)),"")))))</f>
        <v>#REF!</v>
      </c>
      <c r="AH109" s="67" t="e">
        <f>IF(EXACT((#REF!),(PROPER(TEXT(AH$3,"dddd")))),"",IF(AND(EXACT((#REF!),(PROPER(TEXT(AG$3,"dddd")))),(EXACT((#REF!),PROPER(TEXT(AH108,"dddd"))))),"",IF(#REF!=1,IF(AND((AE109=""),(AF109=""),(AG109="")),INDEX(#REF!,MATCH(AH$4,#REF!,0),MATCH(#REF!,#REF!,0)),""),IF(#REF!=2,IF(AG109="",INDEX(#REF!,MATCH(AH$4,#REF!,0),MATCH(#REF!,#REF!,0)),""),IF(#REF!=4,INDEX(#REF!,MATCH(AH$4,#REF!,0),MATCH(#REF!,#REF!,0)),"")))))</f>
        <v>#REF!</v>
      </c>
      <c r="AI109" s="67" t="e">
        <f>IF(EXACT((#REF!),(PROPER(TEXT(AI$3,"dddd")))),"",IF(AND(EXACT((#REF!),(PROPER(TEXT(AH$3,"dddd")))),(EXACT((#REF!),PROPER(TEXT(AI108,"dddd"))))),"",IF(#REF!=1,IF(AND((AF109=""),(AG109=""),(AH109="")),INDEX(#REF!,MATCH(AI$4,#REF!,0),MATCH(#REF!,#REF!,0)),""),IF(#REF!=2,IF(AH109="",INDEX(#REF!,MATCH(AI$4,#REF!,0),MATCH(#REF!,#REF!,0)),""),IF(#REF!=4,INDEX(#REF!,MATCH(AI$4,#REF!,0),MATCH(#REF!,#REF!,0)),"")))))</f>
        <v>#REF!</v>
      </c>
      <c r="AJ109" s="67" t="e">
        <f>IF(EXACT((#REF!),(PROPER(TEXT(AJ$3,"dddd")))),"",IF(AND(EXACT((#REF!),(PROPER(TEXT(AI$3,"dddd")))),(EXACT((#REF!),PROPER(TEXT(AJ108,"dddd"))))),"",IF(#REF!=1,IF(AND((AG109=""),(AH109=""),(AI109="")),INDEX(#REF!,MATCH(AJ$4,#REF!,0),MATCH(#REF!,#REF!,0)),""),IF(#REF!=2,IF(AI109="",INDEX(#REF!,MATCH(AJ$4,#REF!,0),MATCH(#REF!,#REF!,0)),""),IF(#REF!=4,INDEX(#REF!,MATCH(AJ$4,#REF!,0),MATCH(#REF!,#REF!,0)),"")))))</f>
        <v>#REF!</v>
      </c>
      <c r="AK109" s="67" t="e">
        <f>IF(EXACT((#REF!),(PROPER(TEXT(AK$3,"dddd")))),"",IF(AND(EXACT((#REF!),(PROPER(TEXT(AJ$3,"dddd")))),(EXACT((#REF!),PROPER(TEXT(AK108,"dddd"))))),"",IF(#REF!=1,IF(AND((AH109=""),(AI109=""),(AJ109="")),INDEX(#REF!,MATCH(AK$4,#REF!,0),MATCH(#REF!,#REF!,0)),""),IF(#REF!=2,IF(AJ109="",INDEX(#REF!,MATCH(AK$4,#REF!,0),MATCH(#REF!,#REF!,0)),""),IF(#REF!=4,INDEX(#REF!,MATCH(AK$4,#REF!,0),MATCH(#REF!,#REF!,0)),"")))))</f>
        <v>#REF!</v>
      </c>
      <c r="AL109" s="67" t="e">
        <f>IF(EXACT((#REF!),(PROPER(TEXT(AL$3,"dddd")))),"",IF(AND(EXACT((#REF!),(PROPER(TEXT(AK$3,"dddd")))),(EXACT((#REF!),PROPER(TEXT(AL108,"dddd"))))),"",IF(#REF!=1,IF(AND((AI109=""),(AJ109=""),(AK109="")),INDEX(#REF!,MATCH(AL$4,#REF!,0),MATCH(#REF!,#REF!,0)),""),IF(#REF!=2,IF(AK109="",INDEX(#REF!,MATCH(AL$4,#REF!,0),MATCH(#REF!,#REF!,0)),""),IF(#REF!=4,INDEX(#REF!,MATCH(AL$4,#REF!,0),MATCH(#REF!,#REF!,0)),"")))))</f>
        <v>#REF!</v>
      </c>
      <c r="AM109" s="68" t="e">
        <f>IF(EXACT((#REF!),(PROPER(TEXT(AM$3,"dddd")))),"",IF(AND(EXACT((#REF!),(PROPER(TEXT(AL$3,"dddd")))),(EXACT((#REF!),PROPER(TEXT(AM108,"dddd"))))),"",IF(#REF!=1,IF(AND((AJ109=""),(AK109=""),(AL109="")),INDEX(#REF!,MATCH(AM$4,#REF!,0),MATCH(#REF!,#REF!,0)),""),IF(#REF!=2,IF(AL109="",INDEX(#REF!,MATCH(AM$4,#REF!,0),MATCH(#REF!,#REF!,0)),""),IF(#REF!=4,INDEX(#REF!,MATCH(AM$4,#REF!,0),MATCH(#REF!,#REF!,0)),"")))))</f>
        <v>#REF!</v>
      </c>
      <c r="AN109" s="68" t="e">
        <f>IF(EXACT((#REF!),(PROPER(TEXT(AN$3,"dddd")))),"",IF(AND(EXACT((#REF!),(PROPER(TEXT(AM$3,"dddd")))),(EXACT((#REF!),PROPER(TEXT(AN108,"dddd"))))),"",IF(#REF!=1,IF(AND((AK109=""),(AL109=""),(AM109="")),INDEX(#REF!,MATCH(AN$4,#REF!,0),MATCH(#REF!,#REF!,0)),""),IF(#REF!=2,IF(AM109="",INDEX(#REF!,MATCH(AN$4,#REF!,0),MATCH(#REF!,#REF!,0)),""),IF(#REF!=4,INDEX(#REF!,MATCH(AN$4,#REF!,0),MATCH(#REF!,#REF!,0)),"")))))</f>
        <v>#REF!</v>
      </c>
      <c r="AO109" s="68" t="e">
        <f>IF(EXACT((#REF!),(PROPER(TEXT(AO$3,"dddd")))),"",IF(AND(EXACT((#REF!),(PROPER(TEXT(AN$3,"dddd")))),(EXACT((#REF!),PROPER(TEXT(AO108,"dddd"))))),"",IF(#REF!=1,IF(AND((AL109=""),(AM109=""),(AN109="")),INDEX(#REF!,MATCH(AO$4,#REF!,0),MATCH(#REF!,#REF!,0)),""),IF(#REF!=2,IF(AN109="",INDEX(#REF!,MATCH(AO$4,#REF!,0),MATCH(#REF!,#REF!,0)),""),IF(#REF!=4,INDEX(#REF!,MATCH(AO$4,#REF!,0),MATCH(#REF!,#REF!,0)),"")))))</f>
        <v>#REF!</v>
      </c>
      <c r="AP109" s="68" t="e">
        <f>IF(EXACT((#REF!),(PROPER(TEXT(AP$3,"dddd")))),"",IF(AND(EXACT((#REF!),(PROPER(TEXT(AO$3,"dddd")))),(EXACT((#REF!),PROPER(TEXT(AP108,"dddd"))))),"",IF(#REF!=1,IF(AND((AM109=""),(AN109=""),(AO109="")),INDEX(#REF!,MATCH(AP$4,#REF!,0),MATCH(#REF!,#REF!,0)),""),IF(#REF!=2,IF(AO109="",INDEX(#REF!,MATCH(AP$4,#REF!,0),MATCH(#REF!,#REF!,0)),""),IF(#REF!=4,INDEX(#REF!,MATCH(AP$4,#REF!,0),MATCH(#REF!,#REF!,0)),"")))))</f>
        <v>#REF!</v>
      </c>
      <c r="AQ109" s="67" t="e">
        <f>IF(EXACT((#REF!),(PROPER(TEXT(AQ$3,"dddd")))),"",IF(AND(EXACT((#REF!),(PROPER(TEXT(AP$3,"dddd")))),(EXACT((#REF!),PROPER(TEXT(AQ108,"dddd"))))),"",IF(#REF!=1,IF(AND((AN109=""),(AO109=""),(AP109="")),INDEX(#REF!,MATCH(AQ$4,#REF!,0),MATCH(#REF!,#REF!,0)),""),IF(#REF!=2,IF(AP109="",INDEX(#REF!,MATCH(AQ$4,#REF!,0),MATCH(#REF!,#REF!,0)),""),IF(#REF!=4,INDEX(#REF!,MATCH(AQ$4,#REF!,0),MATCH(#REF!,#REF!,0)),"")))))</f>
        <v>#REF!</v>
      </c>
      <c r="AR109" s="67" t="e">
        <f>IF(EXACT((#REF!),(PROPER(TEXT(AR$3,"dddd")))),"",IF(AND(EXACT((#REF!),(PROPER(TEXT(AQ$3,"dddd")))),(EXACT((#REF!),PROPER(TEXT(AR108,"dddd"))))),"",IF(#REF!=1,IF(AND((AO109=""),(AP109=""),(AQ109="")),INDEX(#REF!,MATCH(AR$4,#REF!,0),MATCH(#REF!,#REF!,0)),""),IF(#REF!=2,IF(AQ109="",INDEX(#REF!,MATCH(AR$4,#REF!,0),MATCH(#REF!,#REF!,0)),""),IF(#REF!=4,INDEX(#REF!,MATCH(AR$4,#REF!,0),MATCH(#REF!,#REF!,0)),"")))))</f>
        <v>#REF!</v>
      </c>
      <c r="AS109" s="67" t="e">
        <f>IF(EXACT((#REF!),(PROPER(TEXT(AS$3,"dddd")))),"",IF(AND(EXACT((#REF!),(PROPER(TEXT(AR$3,"dddd")))),(EXACT((#REF!),PROPER(TEXT(AS108,"dddd"))))),"",IF(#REF!=1,IF(AND((AP109=""),(AQ109=""),(AR109="")),INDEX(#REF!,MATCH(AS$4,#REF!,0),MATCH(#REF!,#REF!,0)),""),IF(#REF!=2,IF(AR109="",INDEX(#REF!,MATCH(AS$4,#REF!,0),MATCH(#REF!,#REF!,0)),""),IF(#REF!=4,INDEX(#REF!,MATCH(AS$4,#REF!,0),MATCH(#REF!,#REF!,0)),"")))))</f>
        <v>#REF!</v>
      </c>
      <c r="AT109" s="67" t="e">
        <f>IF(EXACT((#REF!),(PROPER(TEXT(AT$3,"dddd")))),"",IF(AND(EXACT((#REF!),(PROPER(TEXT(AS$3,"dddd")))),(EXACT((#REF!),PROPER(TEXT(AT108,"dddd"))))),"",IF(#REF!=1,IF(AND((AQ109=""),(AR109=""),(AS109="")),INDEX(#REF!,MATCH(AT$4,#REF!,0),MATCH(#REF!,#REF!,0)),""),IF(#REF!=2,IF(AS109="",INDEX(#REF!,MATCH(AT$4,#REF!,0),MATCH(#REF!,#REF!,0)),""),IF(#REF!=4,INDEX(#REF!,MATCH(AT$4,#REF!,0),MATCH(#REF!,#REF!,0)),"")))))</f>
        <v>#REF!</v>
      </c>
      <c r="AU109" s="67" t="e">
        <f>IF(EXACT((#REF!),(PROPER(TEXT(AU$3,"dddd")))),"",IF(AND(EXACT((#REF!),(PROPER(TEXT(AT$3,"dddd")))),(EXACT((#REF!),PROPER(TEXT(AU108,"dddd"))))),"",IF(#REF!=1,IF(AND((AR109=""),(AS109=""),(AT109="")),INDEX(#REF!,MATCH(AU$4,#REF!,0),MATCH(#REF!,#REF!,0)),""),IF(#REF!=2,IF(AT109="",INDEX(#REF!,MATCH(AU$4,#REF!,0),MATCH(#REF!,#REF!,0)),""),IF(#REF!=4,INDEX(#REF!,MATCH(AU$4,#REF!,0),MATCH(#REF!,#REF!,0)),"")))))</f>
        <v>#REF!</v>
      </c>
      <c r="AV109" s="68" t="e">
        <f>IF(EXACT((#REF!),(PROPER(TEXT(AV$3,"dddd")))),"",IF(AND(EXACT((#REF!),(PROPER(TEXT(AU$3,"dddd")))),(EXACT((#REF!),PROPER(TEXT(AV108,"dddd"))))),"",IF(#REF!=1,IF(AND((AS109=""),(AT109=""),(AU109="")),INDEX(#REF!,MATCH(AV$4,#REF!,0),MATCH(#REF!,#REF!,0)),""),IF(#REF!=2,IF(AU109="",INDEX(#REF!,MATCH(AV$4,#REF!,0),MATCH(#REF!,#REF!,0)),""),IF(#REF!=4,INDEX(#REF!,MATCH(AV$4,#REF!,0),MATCH(#REF!,#REF!,0)),"")))))</f>
        <v>#REF!</v>
      </c>
      <c r="AW109" s="68" t="e">
        <f>IF(EXACT((#REF!),(PROPER(TEXT(AW$3,"dddd")))),"",IF(AND(EXACT((#REF!),(PROPER(TEXT(AV$3,"dddd")))),(EXACT((#REF!),PROPER(TEXT(AW108,"dddd"))))),"",IF(#REF!=1,IF(AND((AT109=""),(AU109=""),(AV109="")),INDEX(#REF!,MATCH(AW$4,#REF!,0),MATCH(#REF!,#REF!,0)),""),IF(#REF!=2,IF(AV109="",INDEX(#REF!,MATCH(AW$4,#REF!,0),MATCH(#REF!,#REF!,0)),""),IF(#REF!=4,INDEX(#REF!,MATCH(AW$4,#REF!,0),MATCH(#REF!,#REF!,0)),"")))))</f>
        <v>#REF!</v>
      </c>
      <c r="AX109" s="68" t="e">
        <f>IF(EXACT((#REF!),(PROPER(TEXT(AX$3,"dddd")))),"",IF(AND(EXACT((#REF!),(PROPER(TEXT(AW$3,"dddd")))),(EXACT((#REF!),PROPER(TEXT(AX108,"dddd"))))),"",IF(#REF!=1,IF(AND((AU109=""),(AV109=""),(AW109="")),INDEX(#REF!,MATCH(AX$4,#REF!,0),MATCH(#REF!,#REF!,0)),""),IF(#REF!=2,IF(AW109="",INDEX(#REF!,MATCH(AX$4,#REF!,0),MATCH(#REF!,#REF!,0)),""),IF(#REF!=4,INDEX(#REF!,MATCH(AX$4,#REF!,0),MATCH(#REF!,#REF!,0)),"")))))</f>
        <v>#REF!</v>
      </c>
      <c r="AY109" s="68" t="e">
        <f>IF(EXACT((#REF!),(PROPER(TEXT(AY$3,"dddd")))),"",IF(AND(EXACT((#REF!),(PROPER(TEXT(AX$3,"dddd")))),(EXACT((#REF!),PROPER(TEXT(AY108,"dddd"))))),"",IF(#REF!=1,IF(AND((AV109=""),(AW109=""),(AX109="")),INDEX(#REF!,MATCH(AY$4,#REF!,0),MATCH(#REF!,#REF!,0)),""),IF(#REF!=2,IF(AX109="",INDEX(#REF!,MATCH(AY$4,#REF!,0),MATCH(#REF!,#REF!,0)),""),IF(#REF!=4,INDEX(#REF!,MATCH(AY$4,#REF!,0),MATCH(#REF!,#REF!,0)),"")))))</f>
        <v>#REF!</v>
      </c>
      <c r="AZ109" s="67" t="e">
        <f>IF(EXACT((#REF!),(PROPER(TEXT(AZ$3,"dddd")))),"",IF(AND(EXACT((#REF!),(PROPER(TEXT(AY$3,"dddd")))),(EXACT((#REF!),PROPER(TEXT(AZ108,"dddd"))))),"",IF(#REF!=1,IF(AND((AW109=""),(AX109=""),(AY109="")),INDEX(#REF!,MATCH(AZ$4,#REF!,0),MATCH(#REF!,#REF!,0)),""),IF(#REF!=2,IF(AY109="",INDEX(#REF!,MATCH(AZ$4,#REF!,0),MATCH(#REF!,#REF!,0)),""),IF(#REF!=4,INDEX(#REF!,MATCH(AZ$4,#REF!,0),MATCH(#REF!,#REF!,0)),"")))))</f>
        <v>#REF!</v>
      </c>
      <c r="BA109" s="67" t="e">
        <f>IF(EXACT((#REF!),(PROPER(TEXT(BA$3,"dddd")))),"",IF(AND(EXACT((#REF!),(PROPER(TEXT(AZ$3,"dddd")))),(EXACT((#REF!),PROPER(TEXT(BA108,"dddd"))))),"",IF(#REF!=1,IF(AND((AX109=""),(AY109=""),(AZ109="")),INDEX(#REF!,MATCH(BA$4,#REF!,0),MATCH(#REF!,#REF!,0)),""),IF(#REF!=2,IF(AZ109="",INDEX(#REF!,MATCH(BA$4,#REF!,0),MATCH(#REF!,#REF!,0)),""),IF(#REF!=4,INDEX(#REF!,MATCH(BA$4,#REF!,0),MATCH(#REF!,#REF!,0)),"")))))</f>
        <v>#REF!</v>
      </c>
      <c r="BB109" s="67" t="e">
        <f>IF(EXACT((#REF!),(PROPER(TEXT(BB$3,"dddd")))),"",IF(AND(EXACT((#REF!),(PROPER(TEXT(BA$3,"dddd")))),(EXACT((#REF!),PROPER(TEXT(BB108,"dddd"))))),"",IF(#REF!=1,IF(AND((AY109=""),(AZ109=""),(BA109="")),INDEX(#REF!,MATCH(BB$4,#REF!,0),MATCH(#REF!,#REF!,0)),""),IF(#REF!=2,IF(BA109="",INDEX(#REF!,MATCH(BB$4,#REF!,0),MATCH(#REF!,#REF!,0)),""),IF(#REF!=4,INDEX(#REF!,MATCH(BB$4,#REF!,0),MATCH(#REF!,#REF!,0)),"")))))</f>
        <v>#REF!</v>
      </c>
      <c r="BC109" s="67" t="e">
        <f>IF(EXACT((#REF!),(PROPER(TEXT(BC$3,"dddd")))),"",IF(AND(EXACT((#REF!),(PROPER(TEXT(BB$3,"dddd")))),(EXACT((#REF!),PROPER(TEXT(BC108,"dddd"))))),"",IF(#REF!=1,IF(AND((AZ109=""),(BA109=""),(BB109="")),INDEX(#REF!,MATCH(BC$4,#REF!,0),MATCH(#REF!,#REF!,0)),""),IF(#REF!=2,IF(BB109="",INDEX(#REF!,MATCH(BC$4,#REF!,0),MATCH(#REF!,#REF!,0)),""),IF(#REF!=4,INDEX(#REF!,MATCH(BC$4,#REF!,0),MATCH(#REF!,#REF!,0)),"")))))</f>
        <v>#REF!</v>
      </c>
      <c r="BD109" s="68" t="e">
        <f>IF(EXACT((#REF!),(PROPER(TEXT(BD$3,"dddd")))),"",IF(AND(EXACT((#REF!),(PROPER(TEXT(BC$3,"dddd")))),(EXACT((#REF!),PROPER(TEXT(BD108,"dddd"))))),"",IF(#REF!=1,IF(AND((BA109=""),(BB109=""),(BC109="")),INDEX(#REF!,MATCH(BD$4,#REF!,0),MATCH(#REF!,#REF!,0)),""),IF(#REF!=2,IF(BC109="",INDEX(#REF!,MATCH(BD$4,#REF!,0),MATCH(#REF!,#REF!,0)),""),IF(#REF!=4,INDEX(#REF!,MATCH(BD$4,#REF!,0),MATCH(#REF!,#REF!,0)),"")))))</f>
        <v>#REF!</v>
      </c>
      <c r="BE109" s="68" t="e">
        <f>IF(EXACT((#REF!),(PROPER(TEXT(BE$3,"dddd")))),"",IF(AND(EXACT((#REF!),(PROPER(TEXT(BD$3,"dddd")))),(EXACT((#REF!),PROPER(TEXT(BE108,"dddd"))))),"",IF(#REF!=1,IF(AND((BB109=""),(BC109=""),(BD109="")),INDEX(#REF!,MATCH(BE$4,#REF!,0),MATCH(#REF!,#REF!,0)),""),IF(#REF!=2,IF(BD109="",INDEX(#REF!,MATCH(BE$4,#REF!,0),MATCH(#REF!,#REF!,0)),""),IF(#REF!=4,INDEX(#REF!,MATCH(BE$4,#REF!,0),MATCH(#REF!,#REF!,0)),"")))))</f>
        <v>#REF!</v>
      </c>
      <c r="BF109" s="68" t="e">
        <f>IF(EXACT((#REF!),(PROPER(TEXT(BF$3,"dddd")))),"",IF(AND(EXACT((#REF!),(PROPER(TEXT(BE$3,"dddd")))),(EXACT((#REF!),PROPER(TEXT(BF108,"dddd"))))),"",IF(#REF!=1,IF(AND((BC109=""),(BD109=""),(BE109="")),INDEX(#REF!,MATCH(BF$4,#REF!,0),MATCH(#REF!,#REF!,0)),""),IF(#REF!=2,IF(BE109="",INDEX(#REF!,MATCH(BF$4,#REF!,0),MATCH(#REF!,#REF!,0)),""),IF(#REF!=4,INDEX(#REF!,MATCH(BF$4,#REF!,0),MATCH(#REF!,#REF!,0)),"")))))</f>
        <v>#REF!</v>
      </c>
      <c r="BG109" s="68" t="e">
        <f>IF(EXACT((#REF!),(PROPER(TEXT(BG$3,"dddd")))),"",IF(AND(EXACT((#REF!),(PROPER(TEXT(BF$3,"dddd")))),(EXACT((#REF!),PROPER(TEXT(BG108,"dddd"))))),"",IF(#REF!=1,IF(AND((BD109=""),(BE109=""),(BF109="")),INDEX(#REF!,MATCH(BG$4,#REF!,0),MATCH(#REF!,#REF!,0)),""),IF(#REF!=2,IF(BF109="",INDEX(#REF!,MATCH(BG$4,#REF!,0),MATCH(#REF!,#REF!,0)),""),IF(#REF!=4,INDEX(#REF!,MATCH(BG$4,#REF!,0),MATCH(#REF!,#REF!,0)),"")))))</f>
        <v>#REF!</v>
      </c>
    </row>
    <row r="110" spans="1:59" ht="26.25" customHeight="1" x14ac:dyDescent="0.25">
      <c r="A110" s="75" t="e">
        <f t="shared" si="3"/>
        <v>#REF!</v>
      </c>
      <c r="B110" s="52" t="s">
        <v>270</v>
      </c>
      <c r="C110" s="52" t="s">
        <v>95</v>
      </c>
      <c r="D110" s="52" t="s">
        <v>219</v>
      </c>
      <c r="E110" s="52" t="s">
        <v>240</v>
      </c>
      <c r="F110" s="72" t="e">
        <f>IF(ISNA(VLOOKUP(E110,#REF!,2,FALSE)),"",VLOOKUP(E110,#REF!,2,FALSE))</f>
        <v>#REF!</v>
      </c>
      <c r="G110" s="72" t="e">
        <f>IF(ISNA(VLOOKUP(E110,#REF!,3,0)),"",VLOOKUP(E110,#REF!,3,0))</f>
        <v>#REF!</v>
      </c>
      <c r="H110" s="67" t="e">
        <f>IF(EXACT((#REF!),(PROPER(TEXT(H$3,"dddd")))),"",IF(EXACT(H$4,#REF!),IF(#REF!=4,INDEX(#REF!,MATCH(H$4,#REF!,0),MATCH(#REF!,#REF!,0)),INDEX(#REF!,MATCH(#REF!,#REF!,0),MATCH(#REF!,#REF!,0))),""))</f>
        <v>#REF!</v>
      </c>
      <c r="I110" s="67" t="e">
        <f>IF(EXACT((#REF!),(PROPER(TEXT(I$3,"dddd")))),"",IF(EXACT(I$4,#REF!),IF(H110="",IF(OR((#REF!=4),(#REF!=3),(#REF!=2),(#REF!=1)),INDEX(#REF!,MATCH(I$4,#REF!,0),MATCH(#REF!,#REF!,0)),"")),IF(#REF!=4,IF(H110="","",INDEX(#REF!,MATCH(I$4,#REF!,0),MATCH(#REF!,#REF!,0))),IF(#REF!=2,IF(H110="",IF(OR((#REF!="Semana1"),(#REF!="Semana2")),INDEX(#REF!,MATCH(I$4,#REF!,0),MATCH(#REF!,#REF!,0)),""),""),IF(#REF!=1,IF(H110="",IF(#REF!="Semana2","",""),""))))))</f>
        <v>#REF!</v>
      </c>
      <c r="J110" s="67" t="e">
        <f>IF(EXACT(J$4,#REF!),IF(I110="",IF(OR((#REF!=4),(#REF!=3),(#REF!=2),(#REF!=1)),INDEX(#REF!,MATCH(J$4,#REF!,0),MATCH(#REF!,#REF!,0)),"")),IF(#REF!=4,IF(I110="","",INDEX(#REF!,MATCH(J$4,#REF!,0),MATCH(#REF!,#REF!,0))),IF(#REF!=2,IF(I110="",IF(OR((#REF!="Semana1"),(#REF!="Semana2"),(#REF!="Semana3")),INDEX(#REF!,MATCH(J$4,#REF!,0),MATCH(#REF!,#REF!,0)),""),""),IF(#REF!=1,IF(I110="",IF(#REF!="Semana3","",""),"")))))</f>
        <v>#REF!</v>
      </c>
      <c r="K110" s="67" t="e">
        <f>IF(EXACT(K$4,#REF!),IF(J110="",IF(OR((#REF!=4),(#REF!=3),(#REF!=2),(#REF!=1)),INDEX(#REF!,MATCH(K$4,#REF!,0),MATCH(#REF!,#REF!,0)),"")),IF(#REF!=4,IF(J110="","",INDEX(#REF!,MATCH(K$4,#REF!,0),MATCH(#REF!,#REF!,0))),IF(#REF!=2,IF(J110="",IF(OR((#REF!="Semana1"),(#REF!="Semana2"),(#REF!="Semana3"),(#REF!="Semana4")),INDEX(#REF!,MATCH(K$4,#REF!,0),MATCH(#REF!,#REF!,0)),""),""),IF(#REF!=1,IF(J110="",IF(#REF!="Semana4","",""),"")))))</f>
        <v>#REF!</v>
      </c>
      <c r="L110" s="67" t="e">
        <f>IF(EXACT(L$4,#REF!),IF(K110="",IF(OR((#REF!=4),(#REF!=3),(#REF!=2),(#REF!=1)),INDEX(#REF!,MATCH(L$4,#REF!,0),MATCH(#REF!,#REF!,0)),"")),IF(#REF!=4,IF(K110="","",INDEX(#REF!,MATCH(L$4,#REF!,0),MATCH(#REF!,#REF!,0))),IF(#REF!=2,IF(K110="",IF(OR((#REF!="Semana1"),(#REF!="Semana2"),(#REF!="Semana3"),(#REF!="Semana4"),(#REF!="Semana5")),INDEX(#REF!,MATCH(L$4,#REF!,0),MATCH(#REF!,#REF!,0)),""),""),IF(#REF!=1,IF(AND((#REF!="Semana1"),(I110=""),(J110=""),(K110="")),INDEX(#REF!,MATCH(L$4,#REF!,0),MATCH(#REF!,#REF!,0)),IF(AND((#REF!="Semana5"),(K110="")),INDEX(#REF!,MATCH(L$4,#REF!,0),MATCH(#REF!,#REF!,0)),""))))))</f>
        <v>#REF!</v>
      </c>
      <c r="M110" s="68" t="e">
        <f>IF(EXACT(M$4,#REF!),IF(L110="",IF(OR((#REF!=4),(#REF!=3),(#REF!=2),(#REF!=1)),INDEX(#REF!,MATCH(M$4,#REF!,0),MATCH(#REF!,#REF!,0)),"")),IF(#REF!=4,IF(L110="","",INDEX(#REF!,MATCH(M$4,#REF!,0),MATCH(#REF!,#REF!,0))),IF(#REF!=2,IF(L110="",IF(OR((#REF!="Semana1"),(#REF!="Semana2"),(#REF!="Semana3"),(#REF!="Semana4"),(#REF!="Semana5")),INDEX(#REF!,MATCH(M$4,#REF!,0),MATCH(#REF!,#REF!,0)),""),""),IF(#REF!=1,IF(AND((#REF!="Semana2"),(J110=""),(K110=""),(L110="")),INDEX(#REF!,MATCH(M$4,#REF!,0),MATCH(#REF!,#REF!,0)),IF(AND((#REF!="Semana6"),(L110="")),INDEX(#REF!,MATCH(M$4,#REF!,0),MATCH(#REF!,#REF!,0)),""))))))</f>
        <v>#REF!</v>
      </c>
      <c r="N110" s="68" t="e">
        <f>IF(EXACT(N$4,#REF!),IF(M110="",IF(OR((#REF!=4),(#REF!=3),(#REF!=2),(#REF!=1)),INDEX(#REF!,MATCH(N$4,#REF!,0),MATCH(#REF!,#REF!,0)),"")),IF(#REF!=4,IF(M110="","",INDEX(#REF!,MATCH(N$4,#REF!,0),MATCH(#REF!,#REF!,0))),IF(#REF!=2,IF(M110="",IF(OR((#REF!="Semana1"),(#REF!="Semana2"),(#REF!="Semana3"),(#REF!="Semana4"),(#REF!="Semana5")),INDEX(#REF!,MATCH(N$4,#REF!,0),MATCH(#REF!,#REF!,0)),""),""),IF(#REF!=1,IF(AND((#REF!="Semana3"),(K110=""),(L110=""),(M110="")),INDEX(#REF!,MATCH(N$4,#REF!,0),MATCH(#REF!,#REF!,0)),IF(AND((#REF!="Semana7"),(M110="")),INDEX(#REF!,MATCH(N$4,#REF!,0),MATCH(#REF!,#REF!,0)),""))))))</f>
        <v>#REF!</v>
      </c>
      <c r="O110" s="68" t="e">
        <f>IF(EXACT(O$4,#REF!),IF(N110="",IF(OR((#REF!=4),(#REF!=3),(#REF!=2),(#REF!=1)),INDEX(#REF!,MATCH(O$4,#REF!,0),MATCH(#REF!,#REF!,0)),"")),IF(#REF!=4,IF(N110="","",INDEX(#REF!,MATCH(O$4,#REF!,0),MATCH(#REF!,#REF!,0))),IF(#REF!=2,IF(N110="",IF(OR((#REF!="Semana1"),(#REF!="Semana2"),(#REF!="Semana3"),(#REF!="Semana4"),(#REF!="Semana5"),(#REF!="Semana6"),(#REF!="Semana7"),(#REF!="Semana8")),INDEX(#REF!,MATCH(O$4,#REF!,0),MATCH(#REF!,#REF!,0)),""),""),IF(#REF!=1,IF(AND((L110=""),(M110=""),(N110="")),INDEX(#REF!,MATCH(O$4,#REF!,0),MATCH(#REF!,#REF!,0)),""),""))))</f>
        <v>#REF!</v>
      </c>
      <c r="P110" s="68" t="e">
        <f>IF(EXACT((#REF!),(PROPER(TEXT(P$3,"dddd")))),"",IF(AND(EXACT((#REF!),(PROPER(TEXT(O$3,"dddd")))),(EXACT((#REF!),PROPER(TEXT(P109,"dddd"))))),"",IF(#REF!=1,IF(AND((M110=""),(N110=""),(O110="")),INDEX(#REF!,MATCH(P$4,#REF!,0),MATCH(#REF!,#REF!,0)),""),IF(#REF!=2,IF(O110="",INDEX(#REF!,MATCH(P$4,#REF!,0),MATCH(#REF!,#REF!,0)),""),IF(#REF!=4,INDEX(#REF!,MATCH(P$4,#REF!,0),MATCH(#REF!,#REF!,0)),"")))))</f>
        <v>#REF!</v>
      </c>
      <c r="Q110" s="67" t="e">
        <f>IF(EXACT((#REF!),(PROPER(TEXT(Q$3,"dddd")))),"",IF(AND(EXACT((#REF!),(PROPER(TEXT(P$3,"dddd")))),(EXACT((#REF!),PROPER(TEXT(Q109,"dddd"))))),"",IF(#REF!=1,IF(AND((N110=""),(O110=""),(P110="")),INDEX(#REF!,MATCH(Q$4,#REF!,0),MATCH(#REF!,#REF!,0)),""),IF(#REF!=2,IF(P110="",INDEX(#REF!,MATCH(Q$4,#REF!,0),MATCH(#REF!,#REF!,0)),""),IF(#REF!=4,INDEX(#REF!,MATCH(Q$4,#REF!,0),MATCH(#REF!,#REF!,0)),"")))))</f>
        <v>#REF!</v>
      </c>
      <c r="R110" s="67" t="e">
        <f>IF(EXACT((#REF!),(PROPER(TEXT(R$3,"dddd")))),"",IF(AND(EXACT((#REF!),(PROPER(TEXT(Q$3,"dddd")))),(EXACT((#REF!),PROPER(TEXT(R109,"dddd"))))),"",IF(#REF!=1,IF(AND((O110=""),(P110=""),(Q110="")),INDEX(#REF!,MATCH(R$4,#REF!,0),MATCH(#REF!,#REF!,0)),""),IF(#REF!=2,IF(Q110="",INDEX(#REF!,MATCH(R$4,#REF!,0),MATCH(#REF!,#REF!,0)),""),IF(#REF!=4,INDEX(#REF!,MATCH(R$4,#REF!,0),MATCH(#REF!,#REF!,0)),"")))))</f>
        <v>#REF!</v>
      </c>
      <c r="S110" s="67" t="e">
        <f>IF(EXACT((#REF!),(PROPER(TEXT(S$3,"dddd")))),"",IF(AND(EXACT((#REF!),(PROPER(TEXT(R$3,"dddd")))),(EXACT((#REF!),PROPER(TEXT(S109,"dddd"))))),"",IF(#REF!=1,IF(AND((P110=""),(Q110=""),(R110="")),INDEX(#REF!,MATCH(S$4,#REF!,0),MATCH(#REF!,#REF!,0)),""),IF(#REF!=2,IF(R110="",INDEX(#REF!,MATCH(S$4,#REF!,0),MATCH(#REF!,#REF!,0)),""),IF(#REF!=4,INDEX(#REF!,MATCH(S$4,#REF!,0),MATCH(#REF!,#REF!,0)),"")))))</f>
        <v>#REF!</v>
      </c>
      <c r="T110" s="67" t="e">
        <f>IF(EXACT((#REF!),(PROPER(TEXT(T$3,"dddd")))),"",IF(AND(EXACT((#REF!),(PROPER(TEXT(S$3,"dddd")))),(EXACT((#REF!),PROPER(TEXT(T109,"dddd"))))),"",IF(#REF!=1,IF(AND((Q110=""),(R110=""),(S110="")),INDEX(#REF!,MATCH(T$4,#REF!,0),MATCH(#REF!,#REF!,0)),""),IF(#REF!=2,IF(S110="",INDEX(#REF!,MATCH(T$4,#REF!,0),MATCH(#REF!,#REF!,0)),""),IF(#REF!=4,INDEX(#REF!,MATCH(T$4,#REF!,0),MATCH(#REF!,#REF!,0)),"")))))</f>
        <v>#REF!</v>
      </c>
      <c r="U110" s="68" t="e">
        <f>IF(EXACT((#REF!),(PROPER(TEXT(U$3,"dddd")))),"",IF(AND(EXACT((#REF!),(PROPER(TEXT(T$3,"dddd")))),(EXACT((#REF!),PROPER(TEXT(U109,"dddd"))))),"",IF(#REF!=1,IF(AND((R110=""),(S110=""),(T110="")),INDEX(#REF!,MATCH(U$4,#REF!,0),MATCH(#REF!,#REF!,0)),""),IF(#REF!=2,IF(T110="",INDEX(#REF!,MATCH(U$4,#REF!,0),MATCH(#REF!,#REF!,0)),""),IF(#REF!=4,INDEX(#REF!,MATCH(U$4,#REF!,0),MATCH(#REF!,#REF!,0)),"")))))</f>
        <v>#REF!</v>
      </c>
      <c r="V110" s="68" t="e">
        <f>IF(EXACT((#REF!),(PROPER(TEXT(V$3,"dddd")))),"",IF(AND(EXACT((#REF!),(PROPER(TEXT(U$3,"dddd")))),(EXACT((#REF!),PROPER(TEXT(V109,"dddd"))))),"",IF(#REF!=1,IF(AND((S110=""),(T110=""),(U110="")),INDEX(#REF!,MATCH(V$4,#REF!,0),MATCH(#REF!,#REF!,0)),""),IF(#REF!=2,IF(U110="",INDEX(#REF!,MATCH(V$4,#REF!,0),MATCH(#REF!,#REF!,0)),""),IF(#REF!=4,INDEX(#REF!,MATCH(V$4,#REF!,0),MATCH(#REF!,#REF!,0)),"")))))</f>
        <v>#REF!</v>
      </c>
      <c r="W110" s="68" t="e">
        <f>IF(EXACT((#REF!),(PROPER(TEXT(W$3,"dddd")))),"",IF(AND(EXACT((#REF!),(PROPER(TEXT(V$3,"dddd")))),(EXACT((#REF!),PROPER(TEXT(W109,"dddd"))))),"",IF(#REF!=1,IF(AND((T110=""),(U110=""),(V110="")),INDEX(#REF!,MATCH(W$4,#REF!,0),MATCH(#REF!,#REF!,0)),""),IF(#REF!=2,IF(V110="",INDEX(#REF!,MATCH(W$4,#REF!,0),MATCH(#REF!,#REF!,0)),""),IF(#REF!=4,INDEX(#REF!,MATCH(W$4,#REF!,0),MATCH(#REF!,#REF!,0)),"")))))</f>
        <v>#REF!</v>
      </c>
      <c r="X110" s="68" t="e">
        <f>IF(EXACT((#REF!),(PROPER(TEXT(X$3,"dddd")))),"",IF(AND(EXACT((#REF!),(PROPER(TEXT(W$3,"dddd")))),(EXACT((#REF!),PROPER(TEXT(X109,"dddd"))))),"",IF(#REF!=1,IF(AND((U110=""),(V110=""),(W110="")),INDEX(#REF!,MATCH(X$4,#REF!,0),MATCH(#REF!,#REF!,0)),""),IF(#REF!=2,IF(W110="",INDEX(#REF!,MATCH(X$4,#REF!,0),MATCH(#REF!,#REF!,0)),""),IF(#REF!=4,INDEX(#REF!,MATCH(X$4,#REF!,0),MATCH(#REF!,#REF!,0)),"")))))</f>
        <v>#REF!</v>
      </c>
      <c r="Y110" s="67" t="e">
        <f>IF(EXACT((#REF!),(PROPER(TEXT(Y$3,"dddd")))),"",IF(AND(EXACT((#REF!),(PROPER(TEXT(X$3,"dddd")))),(EXACT((#REF!),PROPER(TEXT(Y109,"dddd"))))),"",IF(#REF!=1,IF(AND((V110=""),(W110=""),(X110="")),INDEX(#REF!,MATCH(Y$4,#REF!,0),MATCH(#REF!,#REF!,0)),""),IF(#REF!=2,IF(X110="",INDEX(#REF!,MATCH(Y$4,#REF!,0),MATCH(#REF!,#REF!,0)),""),IF(#REF!=4,INDEX(#REF!,MATCH(Y$4,#REF!,0),MATCH(#REF!,#REF!,0)),"")))))</f>
        <v>#REF!</v>
      </c>
      <c r="Z110" s="67" t="e">
        <f>IF(EXACT((#REF!),(PROPER(TEXT(Z$3,"dddd")))),"",IF(AND(EXACT((#REF!),(PROPER(TEXT(Y$3,"dddd")))),(EXACT((#REF!),PROPER(TEXT(Z109,"dddd"))))),"",IF(#REF!=1,IF(AND((W110=""),(X110=""),(Y110="")),INDEX(#REF!,MATCH(Z$4,#REF!,0),MATCH(#REF!,#REF!,0)),""),IF(#REF!=2,IF(Y110="",INDEX(#REF!,MATCH(Z$4,#REF!,0),MATCH(#REF!,#REF!,0)),""),IF(#REF!=4,INDEX(#REF!,MATCH(Z$4,#REF!,0),MATCH(#REF!,#REF!,0)),"")))))</f>
        <v>#REF!</v>
      </c>
      <c r="AA110" s="67" t="e">
        <f>IF(EXACT((#REF!),(PROPER(TEXT(AA$3,"dddd")))),"",IF(AND(EXACT((#REF!),(PROPER(TEXT(Z$3,"dddd")))),(EXACT((#REF!),PROPER(TEXT(AA109,"dddd"))))),"",IF(#REF!=1,IF(AND((X110=""),(Y110=""),(Z110="")),INDEX(#REF!,MATCH(AA$4,#REF!,0),MATCH(#REF!,#REF!,0)),""),IF(#REF!=2,IF(Z110="",INDEX(#REF!,MATCH(AA$4,#REF!,0),MATCH(#REF!,#REF!,0)),""),IF(#REF!=4,INDEX(#REF!,MATCH(AA$4,#REF!,0),MATCH(#REF!,#REF!,0)),"")))))</f>
        <v>#REF!</v>
      </c>
      <c r="AB110" s="67" t="e">
        <f>IF(EXACT((#REF!),(PROPER(TEXT(AB$3,"dddd")))),"",IF(AND(EXACT((#REF!),(PROPER(TEXT(AA$3,"dddd")))),(EXACT((#REF!),PROPER(TEXT(AB109,"dddd"))))),"",IF(#REF!=1,IF(AND((Y110=""),(Z110=""),(AA110="")),INDEX(#REF!,MATCH(AB$4,#REF!,0),MATCH(#REF!,#REF!,0)),""),IF(#REF!=2,IF(AA110="",INDEX(#REF!,MATCH(AB$4,#REF!,0),MATCH(#REF!,#REF!,0)),""),IF(#REF!=4,INDEX(#REF!,MATCH(AB$4,#REF!,0),MATCH(#REF!,#REF!,0)),"")))))</f>
        <v>#REF!</v>
      </c>
      <c r="AC110" s="67" t="e">
        <f>IF(EXACT((#REF!),(PROPER(TEXT(AC$3,"dddd")))),"",IF(AND(EXACT((#REF!),(PROPER(TEXT(AB$3,"dddd")))),(EXACT((#REF!),PROPER(TEXT(AC109,"dddd"))))),"",IF(#REF!=1,IF(AND((Z110=""),(AA110=""),(AB110="")),INDEX(#REF!,MATCH(AC$4,#REF!,0),MATCH(#REF!,#REF!,0)),""),IF(#REF!=2,IF(AB110="",INDEX(#REF!,MATCH(AC$4,#REF!,0),MATCH(#REF!,#REF!,0)),""),IF(#REF!=4,INDEX(#REF!,MATCH(AC$4,#REF!,0),MATCH(#REF!,#REF!,0)),"")))))</f>
        <v>#REF!</v>
      </c>
      <c r="AD110" s="68" t="e">
        <f>IF(EXACT((#REF!),(PROPER(TEXT(AD$3,"dddd")))),"",IF(AND(EXACT((#REF!),(PROPER(TEXT(AC$3,"dddd")))),(EXACT((#REF!),PROPER(TEXT(AD109,"dddd"))))),"",IF(#REF!=1,IF(AND((AA110=""),(AB110=""),(AC110="")),INDEX(#REF!,MATCH(AD$4,#REF!,0),MATCH(#REF!,#REF!,0)),""),IF(#REF!=2,IF(AC110="",INDEX(#REF!,MATCH(AD$4,#REF!,0),MATCH(#REF!,#REF!,0)),""),IF(#REF!=4,INDEX(#REF!,MATCH(AD$4,#REF!,0),MATCH(#REF!,#REF!,0)),"")))))</f>
        <v>#REF!</v>
      </c>
      <c r="AE110" s="68" t="e">
        <f>IF(EXACT((#REF!),(PROPER(TEXT(AE$3,"dddd")))),"",IF(AND(EXACT((#REF!),(PROPER(TEXT(AD$3,"dddd")))),(EXACT((#REF!),PROPER(TEXT(AE109,"dddd"))))),"",IF(#REF!=1,IF(AND((AB110=""),(AC110=""),(AD110="")),INDEX(#REF!,MATCH(AE$4,#REF!,0),MATCH(#REF!,#REF!,0)),""),IF(#REF!=2,IF(AD110="",INDEX(#REF!,MATCH(AE$4,#REF!,0),MATCH(#REF!,#REF!,0)),""),IF(#REF!=4,INDEX(#REF!,MATCH(AE$4,#REF!,0),MATCH(#REF!,#REF!,0)),"")))))</f>
        <v>#REF!</v>
      </c>
      <c r="AF110" s="68" t="e">
        <f>IF(EXACT((#REF!),(PROPER(TEXT(AF$3,"dddd")))),"",IF(AND(EXACT((#REF!),(PROPER(TEXT(AE$3,"dddd")))),(EXACT((#REF!),PROPER(TEXT(AF109,"dddd"))))),"",IF(#REF!=1,IF(AND((AC110=""),(AD110=""),(AE110="")),INDEX(#REF!,MATCH(AF$4,#REF!,0),MATCH(#REF!,#REF!,0)),""),IF(#REF!=2,IF(AE110="",INDEX(#REF!,MATCH(AF$4,#REF!,0),MATCH(#REF!,#REF!,0)),""),IF(#REF!=4,INDEX(#REF!,MATCH(AF$4,#REF!,0),MATCH(#REF!,#REF!,0)),"")))))</f>
        <v>#REF!</v>
      </c>
      <c r="AG110" s="68" t="e">
        <f>IF(EXACT((#REF!),(PROPER(TEXT(AG$3,"dddd")))),"",IF(AND(EXACT((#REF!),(PROPER(TEXT(AF$3,"dddd")))),(EXACT((#REF!),PROPER(TEXT(AG109,"dddd"))))),"",IF(#REF!=1,IF(AND((AD110=""),(AE110=""),(AF110="")),INDEX(#REF!,MATCH(AG$4,#REF!,0),MATCH(#REF!,#REF!,0)),""),IF(#REF!=2,IF(AF110="",INDEX(#REF!,MATCH(AG$4,#REF!,0),MATCH(#REF!,#REF!,0)),""),IF(#REF!=4,INDEX(#REF!,MATCH(AG$4,#REF!,0),MATCH(#REF!,#REF!,0)),"")))))</f>
        <v>#REF!</v>
      </c>
      <c r="AH110" s="67" t="e">
        <f>IF(EXACT((#REF!),(PROPER(TEXT(AH$3,"dddd")))),"",IF(AND(EXACT((#REF!),(PROPER(TEXT(AG$3,"dddd")))),(EXACT((#REF!),PROPER(TEXT(AH109,"dddd"))))),"",IF(#REF!=1,IF(AND((AE110=""),(AF110=""),(AG110="")),INDEX(#REF!,MATCH(AH$4,#REF!,0),MATCH(#REF!,#REF!,0)),""),IF(#REF!=2,IF(AG110="",INDEX(#REF!,MATCH(AH$4,#REF!,0),MATCH(#REF!,#REF!,0)),""),IF(#REF!=4,INDEX(#REF!,MATCH(AH$4,#REF!,0),MATCH(#REF!,#REF!,0)),"")))))</f>
        <v>#REF!</v>
      </c>
      <c r="AI110" s="67" t="e">
        <f>IF(EXACT((#REF!),(PROPER(TEXT(AI$3,"dddd")))),"",IF(AND(EXACT((#REF!),(PROPER(TEXT(AH$3,"dddd")))),(EXACT((#REF!),PROPER(TEXT(AI109,"dddd"))))),"",IF(#REF!=1,IF(AND((AF110=""),(AG110=""),(AH110="")),INDEX(#REF!,MATCH(AI$4,#REF!,0),MATCH(#REF!,#REF!,0)),""),IF(#REF!=2,IF(AH110="",INDEX(#REF!,MATCH(AI$4,#REF!,0),MATCH(#REF!,#REF!,0)),""),IF(#REF!=4,INDEX(#REF!,MATCH(AI$4,#REF!,0),MATCH(#REF!,#REF!,0)),"")))))</f>
        <v>#REF!</v>
      </c>
      <c r="AJ110" s="67" t="e">
        <f>IF(EXACT((#REF!),(PROPER(TEXT(AJ$3,"dddd")))),"",IF(AND(EXACT((#REF!),(PROPER(TEXT(AI$3,"dddd")))),(EXACT((#REF!),PROPER(TEXT(AJ109,"dddd"))))),"",IF(#REF!=1,IF(AND((AG110=""),(AH110=""),(AI110="")),INDEX(#REF!,MATCH(AJ$4,#REF!,0),MATCH(#REF!,#REF!,0)),""),IF(#REF!=2,IF(AI110="",INDEX(#REF!,MATCH(AJ$4,#REF!,0),MATCH(#REF!,#REF!,0)),""),IF(#REF!=4,INDEX(#REF!,MATCH(AJ$4,#REF!,0),MATCH(#REF!,#REF!,0)),"")))))</f>
        <v>#REF!</v>
      </c>
      <c r="AK110" s="67" t="e">
        <f>IF(EXACT((#REF!),(PROPER(TEXT(AK$3,"dddd")))),"",IF(AND(EXACT((#REF!),(PROPER(TEXT(AJ$3,"dddd")))),(EXACT((#REF!),PROPER(TEXT(AK109,"dddd"))))),"",IF(#REF!=1,IF(AND((AH110=""),(AI110=""),(AJ110="")),INDEX(#REF!,MATCH(AK$4,#REF!,0),MATCH(#REF!,#REF!,0)),""),IF(#REF!=2,IF(AJ110="",INDEX(#REF!,MATCH(AK$4,#REF!,0),MATCH(#REF!,#REF!,0)),""),IF(#REF!=4,INDEX(#REF!,MATCH(AK$4,#REF!,0),MATCH(#REF!,#REF!,0)),"")))))</f>
        <v>#REF!</v>
      </c>
      <c r="AL110" s="67" t="e">
        <f>IF(EXACT((#REF!),(PROPER(TEXT(AL$3,"dddd")))),"",IF(AND(EXACT((#REF!),(PROPER(TEXT(AK$3,"dddd")))),(EXACT((#REF!),PROPER(TEXT(AL109,"dddd"))))),"",IF(#REF!=1,IF(AND((AI110=""),(AJ110=""),(AK110="")),INDEX(#REF!,MATCH(AL$4,#REF!,0),MATCH(#REF!,#REF!,0)),""),IF(#REF!=2,IF(AK110="",INDEX(#REF!,MATCH(AL$4,#REF!,0),MATCH(#REF!,#REF!,0)),""),IF(#REF!=4,INDEX(#REF!,MATCH(AL$4,#REF!,0),MATCH(#REF!,#REF!,0)),"")))))</f>
        <v>#REF!</v>
      </c>
      <c r="AM110" s="68" t="e">
        <f>IF(EXACT((#REF!),(PROPER(TEXT(AM$3,"dddd")))),"",IF(AND(EXACT((#REF!),(PROPER(TEXT(AL$3,"dddd")))),(EXACT((#REF!),PROPER(TEXT(AM109,"dddd"))))),"",IF(#REF!=1,IF(AND((AJ110=""),(AK110=""),(AL110="")),INDEX(#REF!,MATCH(AM$4,#REF!,0),MATCH(#REF!,#REF!,0)),""),IF(#REF!=2,IF(AL110="",INDEX(#REF!,MATCH(AM$4,#REF!,0),MATCH(#REF!,#REF!,0)),""),IF(#REF!=4,INDEX(#REF!,MATCH(AM$4,#REF!,0),MATCH(#REF!,#REF!,0)),"")))))</f>
        <v>#REF!</v>
      </c>
      <c r="AN110" s="68" t="e">
        <f>IF(EXACT((#REF!),(PROPER(TEXT(AN$3,"dddd")))),"",IF(AND(EXACT((#REF!),(PROPER(TEXT(AM$3,"dddd")))),(EXACT((#REF!),PROPER(TEXT(AN109,"dddd"))))),"",IF(#REF!=1,IF(AND((AK110=""),(AL110=""),(AM110="")),INDEX(#REF!,MATCH(AN$4,#REF!,0),MATCH(#REF!,#REF!,0)),""),IF(#REF!=2,IF(AM110="",INDEX(#REF!,MATCH(AN$4,#REF!,0),MATCH(#REF!,#REF!,0)),""),IF(#REF!=4,INDEX(#REF!,MATCH(AN$4,#REF!,0),MATCH(#REF!,#REF!,0)),"")))))</f>
        <v>#REF!</v>
      </c>
      <c r="AO110" s="68" t="e">
        <f>IF(EXACT((#REF!),(PROPER(TEXT(AO$3,"dddd")))),"",IF(AND(EXACT((#REF!),(PROPER(TEXT(AN$3,"dddd")))),(EXACT((#REF!),PROPER(TEXT(AO109,"dddd"))))),"",IF(#REF!=1,IF(AND((AL110=""),(AM110=""),(AN110="")),INDEX(#REF!,MATCH(AO$4,#REF!,0),MATCH(#REF!,#REF!,0)),""),IF(#REF!=2,IF(AN110="",INDEX(#REF!,MATCH(AO$4,#REF!,0),MATCH(#REF!,#REF!,0)),""),IF(#REF!=4,INDEX(#REF!,MATCH(AO$4,#REF!,0),MATCH(#REF!,#REF!,0)),"")))))</f>
        <v>#REF!</v>
      </c>
      <c r="AP110" s="68" t="e">
        <f>IF(EXACT((#REF!),(PROPER(TEXT(AP$3,"dddd")))),"",IF(AND(EXACT((#REF!),(PROPER(TEXT(AO$3,"dddd")))),(EXACT((#REF!),PROPER(TEXT(AP109,"dddd"))))),"",IF(#REF!=1,IF(AND((AM110=""),(AN110=""),(AO110="")),INDEX(#REF!,MATCH(AP$4,#REF!,0),MATCH(#REF!,#REF!,0)),""),IF(#REF!=2,IF(AO110="",INDEX(#REF!,MATCH(AP$4,#REF!,0),MATCH(#REF!,#REF!,0)),""),IF(#REF!=4,INDEX(#REF!,MATCH(AP$4,#REF!,0),MATCH(#REF!,#REF!,0)),"")))))</f>
        <v>#REF!</v>
      </c>
      <c r="AQ110" s="67" t="e">
        <f>IF(EXACT((#REF!),(PROPER(TEXT(AQ$3,"dddd")))),"",IF(AND(EXACT((#REF!),(PROPER(TEXT(AP$3,"dddd")))),(EXACT((#REF!),PROPER(TEXT(AQ109,"dddd"))))),"",IF(#REF!=1,IF(AND((AN110=""),(AO110=""),(AP110="")),INDEX(#REF!,MATCH(AQ$4,#REF!,0),MATCH(#REF!,#REF!,0)),""),IF(#REF!=2,IF(AP110="",INDEX(#REF!,MATCH(AQ$4,#REF!,0),MATCH(#REF!,#REF!,0)),""),IF(#REF!=4,INDEX(#REF!,MATCH(AQ$4,#REF!,0),MATCH(#REF!,#REF!,0)),"")))))</f>
        <v>#REF!</v>
      </c>
      <c r="AR110" s="67" t="e">
        <f>IF(EXACT((#REF!),(PROPER(TEXT(AR$3,"dddd")))),"",IF(AND(EXACT((#REF!),(PROPER(TEXT(AQ$3,"dddd")))),(EXACT((#REF!),PROPER(TEXT(AR109,"dddd"))))),"",IF(#REF!=1,IF(AND((AO110=""),(AP110=""),(AQ110="")),INDEX(#REF!,MATCH(AR$4,#REF!,0),MATCH(#REF!,#REF!,0)),""),IF(#REF!=2,IF(AQ110="",INDEX(#REF!,MATCH(AR$4,#REF!,0),MATCH(#REF!,#REF!,0)),""),IF(#REF!=4,INDEX(#REF!,MATCH(AR$4,#REF!,0),MATCH(#REF!,#REF!,0)),"")))))</f>
        <v>#REF!</v>
      </c>
      <c r="AS110" s="67" t="e">
        <f>IF(EXACT((#REF!),(PROPER(TEXT(AS$3,"dddd")))),"",IF(AND(EXACT((#REF!),(PROPER(TEXT(AR$3,"dddd")))),(EXACT((#REF!),PROPER(TEXT(AS109,"dddd"))))),"",IF(#REF!=1,IF(AND((AP110=""),(AQ110=""),(AR110="")),INDEX(#REF!,MATCH(AS$4,#REF!,0),MATCH(#REF!,#REF!,0)),""),IF(#REF!=2,IF(AR110="",INDEX(#REF!,MATCH(AS$4,#REF!,0),MATCH(#REF!,#REF!,0)),""),IF(#REF!=4,INDEX(#REF!,MATCH(AS$4,#REF!,0),MATCH(#REF!,#REF!,0)),"")))))</f>
        <v>#REF!</v>
      </c>
      <c r="AT110" s="67" t="e">
        <f>IF(EXACT((#REF!),(PROPER(TEXT(AT$3,"dddd")))),"",IF(AND(EXACT((#REF!),(PROPER(TEXT(AS$3,"dddd")))),(EXACT((#REF!),PROPER(TEXT(AT109,"dddd"))))),"",IF(#REF!=1,IF(AND((AQ110=""),(AR110=""),(AS110="")),INDEX(#REF!,MATCH(AT$4,#REF!,0),MATCH(#REF!,#REF!,0)),""),IF(#REF!=2,IF(AS110="",INDEX(#REF!,MATCH(AT$4,#REF!,0),MATCH(#REF!,#REF!,0)),""),IF(#REF!=4,INDEX(#REF!,MATCH(AT$4,#REF!,0),MATCH(#REF!,#REF!,0)),"")))))</f>
        <v>#REF!</v>
      </c>
      <c r="AU110" s="67" t="e">
        <f>IF(EXACT((#REF!),(PROPER(TEXT(AU$3,"dddd")))),"",IF(AND(EXACT((#REF!),(PROPER(TEXT(AT$3,"dddd")))),(EXACT((#REF!),PROPER(TEXT(AU109,"dddd"))))),"",IF(#REF!=1,IF(AND((AR110=""),(AS110=""),(AT110="")),INDEX(#REF!,MATCH(AU$4,#REF!,0),MATCH(#REF!,#REF!,0)),""),IF(#REF!=2,IF(AT110="",INDEX(#REF!,MATCH(AU$4,#REF!,0),MATCH(#REF!,#REF!,0)),""),IF(#REF!=4,INDEX(#REF!,MATCH(AU$4,#REF!,0),MATCH(#REF!,#REF!,0)),"")))))</f>
        <v>#REF!</v>
      </c>
      <c r="AV110" s="68" t="e">
        <f>IF(EXACT((#REF!),(PROPER(TEXT(AV$3,"dddd")))),"",IF(AND(EXACT((#REF!),(PROPER(TEXT(AU$3,"dddd")))),(EXACT((#REF!),PROPER(TEXT(AV109,"dddd"))))),"",IF(#REF!=1,IF(AND((AS110=""),(AT110=""),(AU110="")),INDEX(#REF!,MATCH(AV$4,#REF!,0),MATCH(#REF!,#REF!,0)),""),IF(#REF!=2,IF(AU110="",INDEX(#REF!,MATCH(AV$4,#REF!,0),MATCH(#REF!,#REF!,0)),""),IF(#REF!=4,INDEX(#REF!,MATCH(AV$4,#REF!,0),MATCH(#REF!,#REF!,0)),"")))))</f>
        <v>#REF!</v>
      </c>
      <c r="AW110" s="68" t="e">
        <f>IF(EXACT((#REF!),(PROPER(TEXT(AW$3,"dddd")))),"",IF(AND(EXACT((#REF!),(PROPER(TEXT(AV$3,"dddd")))),(EXACT((#REF!),PROPER(TEXT(AW109,"dddd"))))),"",IF(#REF!=1,IF(AND((AT110=""),(AU110=""),(AV110="")),INDEX(#REF!,MATCH(AW$4,#REF!,0),MATCH(#REF!,#REF!,0)),""),IF(#REF!=2,IF(AV110="",INDEX(#REF!,MATCH(AW$4,#REF!,0),MATCH(#REF!,#REF!,0)),""),IF(#REF!=4,INDEX(#REF!,MATCH(AW$4,#REF!,0),MATCH(#REF!,#REF!,0)),"")))))</f>
        <v>#REF!</v>
      </c>
      <c r="AX110" s="68" t="e">
        <f>IF(EXACT((#REF!),(PROPER(TEXT(AX$3,"dddd")))),"",IF(AND(EXACT((#REF!),(PROPER(TEXT(AW$3,"dddd")))),(EXACT((#REF!),PROPER(TEXT(AX109,"dddd"))))),"",IF(#REF!=1,IF(AND((AU110=""),(AV110=""),(AW110="")),INDEX(#REF!,MATCH(AX$4,#REF!,0),MATCH(#REF!,#REF!,0)),""),IF(#REF!=2,IF(AW110="",INDEX(#REF!,MATCH(AX$4,#REF!,0),MATCH(#REF!,#REF!,0)),""),IF(#REF!=4,INDEX(#REF!,MATCH(AX$4,#REF!,0),MATCH(#REF!,#REF!,0)),"")))))</f>
        <v>#REF!</v>
      </c>
      <c r="AY110" s="68" t="e">
        <f>IF(EXACT((#REF!),(PROPER(TEXT(AY$3,"dddd")))),"",IF(AND(EXACT((#REF!),(PROPER(TEXT(AX$3,"dddd")))),(EXACT((#REF!),PROPER(TEXT(AY109,"dddd"))))),"",IF(#REF!=1,IF(AND((AV110=""),(AW110=""),(AX110="")),INDEX(#REF!,MATCH(AY$4,#REF!,0),MATCH(#REF!,#REF!,0)),""),IF(#REF!=2,IF(AX110="",INDEX(#REF!,MATCH(AY$4,#REF!,0),MATCH(#REF!,#REF!,0)),""),IF(#REF!=4,INDEX(#REF!,MATCH(AY$4,#REF!,0),MATCH(#REF!,#REF!,0)),"")))))</f>
        <v>#REF!</v>
      </c>
      <c r="AZ110" s="67" t="e">
        <f>IF(EXACT((#REF!),(PROPER(TEXT(AZ$3,"dddd")))),"",IF(AND(EXACT((#REF!),(PROPER(TEXT(AY$3,"dddd")))),(EXACT((#REF!),PROPER(TEXT(AZ109,"dddd"))))),"",IF(#REF!=1,IF(AND((AW110=""),(AX110=""),(AY110="")),INDEX(#REF!,MATCH(AZ$4,#REF!,0),MATCH(#REF!,#REF!,0)),""),IF(#REF!=2,IF(AY110="",INDEX(#REF!,MATCH(AZ$4,#REF!,0),MATCH(#REF!,#REF!,0)),""),IF(#REF!=4,INDEX(#REF!,MATCH(AZ$4,#REF!,0),MATCH(#REF!,#REF!,0)),"")))))</f>
        <v>#REF!</v>
      </c>
      <c r="BA110" s="67" t="e">
        <f>IF(EXACT((#REF!),(PROPER(TEXT(BA$3,"dddd")))),"",IF(AND(EXACT((#REF!),(PROPER(TEXT(AZ$3,"dddd")))),(EXACT((#REF!),PROPER(TEXT(BA109,"dddd"))))),"",IF(#REF!=1,IF(AND((AX110=""),(AY110=""),(AZ110="")),INDEX(#REF!,MATCH(BA$4,#REF!,0),MATCH(#REF!,#REF!,0)),""),IF(#REF!=2,IF(AZ110="",INDEX(#REF!,MATCH(BA$4,#REF!,0),MATCH(#REF!,#REF!,0)),""),IF(#REF!=4,INDEX(#REF!,MATCH(BA$4,#REF!,0),MATCH(#REF!,#REF!,0)),"")))))</f>
        <v>#REF!</v>
      </c>
      <c r="BB110" s="67" t="e">
        <f>IF(EXACT((#REF!),(PROPER(TEXT(BB$3,"dddd")))),"",IF(AND(EXACT((#REF!),(PROPER(TEXT(BA$3,"dddd")))),(EXACT((#REF!),PROPER(TEXT(BB109,"dddd"))))),"",IF(#REF!=1,IF(AND((AY110=""),(AZ110=""),(BA110="")),INDEX(#REF!,MATCH(BB$4,#REF!,0),MATCH(#REF!,#REF!,0)),""),IF(#REF!=2,IF(BA110="",INDEX(#REF!,MATCH(BB$4,#REF!,0),MATCH(#REF!,#REF!,0)),""),IF(#REF!=4,INDEX(#REF!,MATCH(BB$4,#REF!,0),MATCH(#REF!,#REF!,0)),"")))))</f>
        <v>#REF!</v>
      </c>
      <c r="BC110" s="67" t="e">
        <f>IF(EXACT((#REF!),(PROPER(TEXT(BC$3,"dddd")))),"",IF(AND(EXACT((#REF!),(PROPER(TEXT(BB$3,"dddd")))),(EXACT((#REF!),PROPER(TEXT(BC109,"dddd"))))),"",IF(#REF!=1,IF(AND((AZ110=""),(BA110=""),(BB110="")),INDEX(#REF!,MATCH(BC$4,#REF!,0),MATCH(#REF!,#REF!,0)),""),IF(#REF!=2,IF(BB110="",INDEX(#REF!,MATCH(BC$4,#REF!,0),MATCH(#REF!,#REF!,0)),""),IF(#REF!=4,INDEX(#REF!,MATCH(BC$4,#REF!,0),MATCH(#REF!,#REF!,0)),"")))))</f>
        <v>#REF!</v>
      </c>
      <c r="BD110" s="68" t="e">
        <f>IF(EXACT((#REF!),(PROPER(TEXT(BD$3,"dddd")))),"",IF(AND(EXACT((#REF!),(PROPER(TEXT(BC$3,"dddd")))),(EXACT((#REF!),PROPER(TEXT(BD109,"dddd"))))),"",IF(#REF!=1,IF(AND((BA110=""),(BB110=""),(BC110="")),INDEX(#REF!,MATCH(BD$4,#REF!,0),MATCH(#REF!,#REF!,0)),""),IF(#REF!=2,IF(BC110="",INDEX(#REF!,MATCH(BD$4,#REF!,0),MATCH(#REF!,#REF!,0)),""),IF(#REF!=4,INDEX(#REF!,MATCH(BD$4,#REF!,0),MATCH(#REF!,#REF!,0)),"")))))</f>
        <v>#REF!</v>
      </c>
      <c r="BE110" s="68" t="e">
        <f>IF(EXACT((#REF!),(PROPER(TEXT(BE$3,"dddd")))),"",IF(AND(EXACT((#REF!),(PROPER(TEXT(BD$3,"dddd")))),(EXACT((#REF!),PROPER(TEXT(BE109,"dddd"))))),"",IF(#REF!=1,IF(AND((BB110=""),(BC110=""),(BD110="")),INDEX(#REF!,MATCH(BE$4,#REF!,0),MATCH(#REF!,#REF!,0)),""),IF(#REF!=2,IF(BD110="",INDEX(#REF!,MATCH(BE$4,#REF!,0),MATCH(#REF!,#REF!,0)),""),IF(#REF!=4,INDEX(#REF!,MATCH(BE$4,#REF!,0),MATCH(#REF!,#REF!,0)),"")))))</f>
        <v>#REF!</v>
      </c>
      <c r="BF110" s="68" t="e">
        <f>IF(EXACT((#REF!),(PROPER(TEXT(BF$3,"dddd")))),"",IF(AND(EXACT((#REF!),(PROPER(TEXT(BE$3,"dddd")))),(EXACT((#REF!),PROPER(TEXT(BF109,"dddd"))))),"",IF(#REF!=1,IF(AND((BC110=""),(BD110=""),(BE110="")),INDEX(#REF!,MATCH(BF$4,#REF!,0),MATCH(#REF!,#REF!,0)),""),IF(#REF!=2,IF(BE110="",INDEX(#REF!,MATCH(BF$4,#REF!,0),MATCH(#REF!,#REF!,0)),""),IF(#REF!=4,INDEX(#REF!,MATCH(BF$4,#REF!,0),MATCH(#REF!,#REF!,0)),"")))))</f>
        <v>#REF!</v>
      </c>
      <c r="BG110" s="68" t="e">
        <f>IF(EXACT((#REF!),(PROPER(TEXT(BG$3,"dddd")))),"",IF(AND(EXACT((#REF!),(PROPER(TEXT(BF$3,"dddd")))),(EXACT((#REF!),PROPER(TEXT(BG109,"dddd"))))),"",IF(#REF!=1,IF(AND((BD110=""),(BE110=""),(BF110="")),INDEX(#REF!,MATCH(BG$4,#REF!,0),MATCH(#REF!,#REF!,0)),""),IF(#REF!=2,IF(BF110="",INDEX(#REF!,MATCH(BG$4,#REF!,0),MATCH(#REF!,#REF!,0)),""),IF(#REF!=4,INDEX(#REF!,MATCH(BG$4,#REF!,0),MATCH(#REF!,#REF!,0)),"")))))</f>
        <v>#REF!</v>
      </c>
    </row>
    <row r="111" spans="1:59" ht="26.25" customHeight="1" x14ac:dyDescent="0.25">
      <c r="A111" s="75" t="e">
        <f t="shared" si="3"/>
        <v>#REF!</v>
      </c>
      <c r="B111" s="52" t="s">
        <v>269</v>
      </c>
      <c r="C111" s="52"/>
      <c r="D111" s="52" t="s">
        <v>195</v>
      </c>
      <c r="E111" s="52" t="s">
        <v>96</v>
      </c>
      <c r="F111" s="72" t="e">
        <f>IF(ISNA(VLOOKUP(E111,#REF!,2,FALSE)),"",VLOOKUP(E111,#REF!,2,FALSE))</f>
        <v>#REF!</v>
      </c>
      <c r="G111" s="72" t="e">
        <f>IF(ISNA(VLOOKUP(E111,#REF!,3,0)),"",VLOOKUP(E111,#REF!,3,0))</f>
        <v>#REF!</v>
      </c>
      <c r="H111" s="67" t="e">
        <f>IF(EXACT((#REF!),(PROPER(TEXT(H$3,"dddd")))),"",IF(EXACT(H$4,#REF!),IF(#REF!=4,INDEX(#REF!,MATCH(H$4,#REF!,0),MATCH(#REF!,#REF!,0)),INDEX(#REF!,MATCH(#REF!,#REF!,0),MATCH(#REF!,#REF!,0))),""))</f>
        <v>#REF!</v>
      </c>
      <c r="I111" s="67" t="e">
        <f>IF(EXACT((#REF!),(PROPER(TEXT(I$3,"dddd")))),"",IF(EXACT(I$4,#REF!),IF(H111="",IF(OR((#REF!=4),(#REF!=3),(#REF!=2),(#REF!=1)),INDEX(#REF!,MATCH(I$4,#REF!,0),MATCH(#REF!,#REF!,0)),"")),IF(#REF!=4,IF(H111="","",INDEX(#REF!,MATCH(I$4,#REF!,0),MATCH(#REF!,#REF!,0))),IF(#REF!=2,IF(H111="",IF(OR((#REF!="Semana1"),(#REF!="Semana2")),INDEX(#REF!,MATCH(I$4,#REF!,0),MATCH(#REF!,#REF!,0)),""),""),IF(#REF!=1,IF(H111="",IF(#REF!="Semana2","",""),""))))))</f>
        <v>#REF!</v>
      </c>
      <c r="J111" s="67" t="e">
        <f>IF(EXACT(J$4,#REF!),IF(I111="",IF(OR((#REF!=4),(#REF!=3),(#REF!=2),(#REF!=1)),INDEX(#REF!,MATCH(J$4,#REF!,0),MATCH(#REF!,#REF!,0)),"")),IF(#REF!=4,IF(I111="","",INDEX(#REF!,MATCH(J$4,#REF!,0),MATCH(#REF!,#REF!,0))),IF(#REF!=2,IF(I111="",IF(OR((#REF!="Semana1"),(#REF!="Semana2"),(#REF!="Semana3")),INDEX(#REF!,MATCH(J$4,#REF!,0),MATCH(#REF!,#REF!,0)),""),""),IF(#REF!=1,IF(I111="",IF(#REF!="Semana3","",""),"")))))</f>
        <v>#REF!</v>
      </c>
      <c r="K111" s="67" t="e">
        <f>IF(EXACT(K$4,#REF!),IF(J111="",IF(OR((#REF!=4),(#REF!=3),(#REF!=2),(#REF!=1)),INDEX(#REF!,MATCH(K$4,#REF!,0),MATCH(#REF!,#REF!,0)),"")),IF(#REF!=4,IF(J111="","",INDEX(#REF!,MATCH(K$4,#REF!,0),MATCH(#REF!,#REF!,0))),IF(#REF!=2,IF(J111="",IF(OR((#REF!="Semana1"),(#REF!="Semana2"),(#REF!="Semana3"),(#REF!="Semana4")),INDEX(#REF!,MATCH(K$4,#REF!,0),MATCH(#REF!,#REF!,0)),""),""),IF(#REF!=1,IF(J111="",IF(#REF!="Semana4","",""),"")))))</f>
        <v>#REF!</v>
      </c>
      <c r="L111" s="67" t="e">
        <f>IF(EXACT(L$4,#REF!),IF(K111="",IF(OR((#REF!=4),(#REF!=3),(#REF!=2),(#REF!=1)),INDEX(#REF!,MATCH(L$4,#REF!,0),MATCH(#REF!,#REF!,0)),"")),IF(#REF!=4,IF(K111="","",INDEX(#REF!,MATCH(L$4,#REF!,0),MATCH(#REF!,#REF!,0))),IF(#REF!=2,IF(K111="",IF(OR((#REF!="Semana1"),(#REF!="Semana2"),(#REF!="Semana3"),(#REF!="Semana4"),(#REF!="Semana5")),INDEX(#REF!,MATCH(L$4,#REF!,0),MATCH(#REF!,#REF!,0)),""),""),IF(#REF!=1,IF(AND((#REF!="Semana1"),(I111=""),(J111=""),(K111="")),INDEX(#REF!,MATCH(L$4,#REF!,0),MATCH(#REF!,#REF!,0)),IF(AND((#REF!="Semana5"),(K111="")),INDEX(#REF!,MATCH(L$4,#REF!,0),MATCH(#REF!,#REF!,0)),""))))))</f>
        <v>#REF!</v>
      </c>
      <c r="M111" s="68" t="e">
        <f>IF(EXACT(M$4,#REF!),IF(L111="",IF(OR((#REF!=4),(#REF!=3),(#REF!=2),(#REF!=1)),INDEX(#REF!,MATCH(M$4,#REF!,0),MATCH(#REF!,#REF!,0)),"")),IF(#REF!=4,IF(L111="","",INDEX(#REF!,MATCH(M$4,#REF!,0),MATCH(#REF!,#REF!,0))),IF(#REF!=2,IF(L111="",IF(OR((#REF!="Semana1"),(#REF!="Semana2"),(#REF!="Semana3"),(#REF!="Semana4"),(#REF!="Semana5")),INDEX(#REF!,MATCH(M$4,#REF!,0),MATCH(#REF!,#REF!,0)),""),""),IF(#REF!=1,IF(AND((#REF!="Semana2"),(J111=""),(K111=""),(L111="")),INDEX(#REF!,MATCH(M$4,#REF!,0),MATCH(#REF!,#REF!,0)),IF(AND((#REF!="Semana6"),(L111="")),INDEX(#REF!,MATCH(M$4,#REF!,0),MATCH(#REF!,#REF!,0)),""))))))</f>
        <v>#REF!</v>
      </c>
      <c r="N111" s="68" t="e">
        <f>IF(EXACT(N$4,#REF!),IF(M111="",IF(OR((#REF!=4),(#REF!=3),(#REF!=2),(#REF!=1)),INDEX(#REF!,MATCH(N$4,#REF!,0),MATCH(#REF!,#REF!,0)),"")),IF(#REF!=4,IF(M111="","",INDEX(#REF!,MATCH(N$4,#REF!,0),MATCH(#REF!,#REF!,0))),IF(#REF!=2,IF(M111="",IF(OR((#REF!="Semana1"),(#REF!="Semana2"),(#REF!="Semana3"),(#REF!="Semana4"),(#REF!="Semana5")),INDEX(#REF!,MATCH(N$4,#REF!,0),MATCH(#REF!,#REF!,0)),""),""),IF(#REF!=1,IF(AND((#REF!="Semana3"),(K111=""),(L111=""),(M111="")),INDEX(#REF!,MATCH(N$4,#REF!,0),MATCH(#REF!,#REF!,0)),IF(AND((#REF!="Semana7"),(M111="")),INDEX(#REF!,MATCH(N$4,#REF!,0),MATCH(#REF!,#REF!,0)),""))))))</f>
        <v>#REF!</v>
      </c>
      <c r="O111" s="68" t="e">
        <f>IF(EXACT(O$4,#REF!),IF(N111="",IF(OR((#REF!=4),(#REF!=3),(#REF!=2),(#REF!=1)),INDEX(#REF!,MATCH(O$4,#REF!,0),MATCH(#REF!,#REF!,0)),"")),IF(#REF!=4,IF(N111="","",INDEX(#REF!,MATCH(O$4,#REF!,0),MATCH(#REF!,#REF!,0))),IF(#REF!=2,IF(N111="",IF(OR((#REF!="Semana1"),(#REF!="Semana2"),(#REF!="Semana3"),(#REF!="Semana4"),(#REF!="Semana5"),(#REF!="Semana6"),(#REF!="Semana7"),(#REF!="Semana8")),INDEX(#REF!,MATCH(O$4,#REF!,0),MATCH(#REF!,#REF!,0)),""),""),IF(#REF!=1,IF(AND((L111=""),(M111=""),(N111="")),INDEX(#REF!,MATCH(O$4,#REF!,0),MATCH(#REF!,#REF!,0)),""),""))))</f>
        <v>#REF!</v>
      </c>
      <c r="P111" s="68" t="e">
        <f>IF(EXACT((#REF!),(PROPER(TEXT(P$3,"dddd")))),"",IF(AND(EXACT((#REF!),(PROPER(TEXT(O$3,"dddd")))),(EXACT((#REF!),PROPER(TEXT(P110,"dddd"))))),"",IF(#REF!=1,IF(AND((M111=""),(N111=""),(O111="")),INDEX(#REF!,MATCH(P$4,#REF!,0),MATCH(#REF!,#REF!,0)),""),IF(#REF!=2,IF(O111="",INDEX(#REF!,MATCH(P$4,#REF!,0),MATCH(#REF!,#REF!,0)),""),IF(#REF!=4,INDEX(#REF!,MATCH(P$4,#REF!,0),MATCH(#REF!,#REF!,0)),"")))))</f>
        <v>#REF!</v>
      </c>
      <c r="Q111" s="67" t="e">
        <f>IF(EXACT((#REF!),(PROPER(TEXT(Q$3,"dddd")))),"",IF(AND(EXACT((#REF!),(PROPER(TEXT(P$3,"dddd")))),(EXACT((#REF!),PROPER(TEXT(Q110,"dddd"))))),"",IF(#REF!=1,IF(AND((N111=""),(O111=""),(P111="")),INDEX(#REF!,MATCH(Q$4,#REF!,0),MATCH(#REF!,#REF!,0)),""),IF(#REF!=2,IF(P111="",INDEX(#REF!,MATCH(Q$4,#REF!,0),MATCH(#REF!,#REF!,0)),""),IF(#REF!=4,INDEX(#REF!,MATCH(Q$4,#REF!,0),MATCH(#REF!,#REF!,0)),"")))))</f>
        <v>#REF!</v>
      </c>
      <c r="R111" s="67" t="e">
        <f>IF(EXACT((#REF!),(PROPER(TEXT(R$3,"dddd")))),"",IF(AND(EXACT((#REF!),(PROPER(TEXT(Q$3,"dddd")))),(EXACT((#REF!),PROPER(TEXT(R110,"dddd"))))),"",IF(#REF!=1,IF(AND((O111=""),(P111=""),(Q111="")),INDEX(#REF!,MATCH(R$4,#REF!,0),MATCH(#REF!,#REF!,0)),""),IF(#REF!=2,IF(Q111="",INDEX(#REF!,MATCH(R$4,#REF!,0),MATCH(#REF!,#REF!,0)),""),IF(#REF!=4,INDEX(#REF!,MATCH(R$4,#REF!,0),MATCH(#REF!,#REF!,0)),"")))))</f>
        <v>#REF!</v>
      </c>
      <c r="S111" s="67" t="e">
        <f>IF(EXACT((#REF!),(PROPER(TEXT(S$3,"dddd")))),"",IF(AND(EXACT((#REF!),(PROPER(TEXT(R$3,"dddd")))),(EXACT((#REF!),PROPER(TEXT(S110,"dddd"))))),"",IF(#REF!=1,IF(AND((P111=""),(Q111=""),(R111="")),INDEX(#REF!,MATCH(S$4,#REF!,0),MATCH(#REF!,#REF!,0)),""),IF(#REF!=2,IF(R111="",INDEX(#REF!,MATCH(S$4,#REF!,0),MATCH(#REF!,#REF!,0)),""),IF(#REF!=4,INDEX(#REF!,MATCH(S$4,#REF!,0),MATCH(#REF!,#REF!,0)),"")))))</f>
        <v>#REF!</v>
      </c>
      <c r="T111" s="67" t="e">
        <f>IF(EXACT((#REF!),(PROPER(TEXT(T$3,"dddd")))),"",IF(AND(EXACT((#REF!),(PROPER(TEXT(S$3,"dddd")))),(EXACT((#REF!),PROPER(TEXT(T110,"dddd"))))),"",IF(#REF!=1,IF(AND((Q111=""),(R111=""),(S111="")),INDEX(#REF!,MATCH(T$4,#REF!,0),MATCH(#REF!,#REF!,0)),""),IF(#REF!=2,IF(S111="",INDEX(#REF!,MATCH(T$4,#REF!,0),MATCH(#REF!,#REF!,0)),""),IF(#REF!=4,INDEX(#REF!,MATCH(T$4,#REF!,0),MATCH(#REF!,#REF!,0)),"")))))</f>
        <v>#REF!</v>
      </c>
      <c r="U111" s="68" t="e">
        <f>IF(EXACT((#REF!),(PROPER(TEXT(U$3,"dddd")))),"",IF(AND(EXACT((#REF!),(PROPER(TEXT(T$3,"dddd")))),(EXACT((#REF!),PROPER(TEXT(U110,"dddd"))))),"",IF(#REF!=1,IF(AND((R111=""),(S111=""),(T111="")),INDEX(#REF!,MATCH(U$4,#REF!,0),MATCH(#REF!,#REF!,0)),""),IF(#REF!=2,IF(T111="",INDEX(#REF!,MATCH(U$4,#REF!,0),MATCH(#REF!,#REF!,0)),""),IF(#REF!=4,INDEX(#REF!,MATCH(U$4,#REF!,0),MATCH(#REF!,#REF!,0)),"")))))</f>
        <v>#REF!</v>
      </c>
      <c r="V111" s="68" t="e">
        <f>IF(EXACT((#REF!),(PROPER(TEXT(V$3,"dddd")))),"",IF(AND(EXACT((#REF!),(PROPER(TEXT(U$3,"dddd")))),(EXACT((#REF!),PROPER(TEXT(V110,"dddd"))))),"",IF(#REF!=1,IF(AND((S111=""),(T111=""),(U111="")),INDEX(#REF!,MATCH(V$4,#REF!,0),MATCH(#REF!,#REF!,0)),""),IF(#REF!=2,IF(U111="",INDEX(#REF!,MATCH(V$4,#REF!,0),MATCH(#REF!,#REF!,0)),""),IF(#REF!=4,INDEX(#REF!,MATCH(V$4,#REF!,0),MATCH(#REF!,#REF!,0)),"")))))</f>
        <v>#REF!</v>
      </c>
      <c r="W111" s="68" t="e">
        <f>IF(EXACT((#REF!),(PROPER(TEXT(W$3,"dddd")))),"",IF(AND(EXACT((#REF!),(PROPER(TEXT(V$3,"dddd")))),(EXACT((#REF!),PROPER(TEXT(W110,"dddd"))))),"",IF(#REF!=1,IF(AND((T111=""),(U111=""),(V111="")),INDEX(#REF!,MATCH(W$4,#REF!,0),MATCH(#REF!,#REF!,0)),""),IF(#REF!=2,IF(V111="",INDEX(#REF!,MATCH(W$4,#REF!,0),MATCH(#REF!,#REF!,0)),""),IF(#REF!=4,INDEX(#REF!,MATCH(W$4,#REF!,0),MATCH(#REF!,#REF!,0)),"")))))</f>
        <v>#REF!</v>
      </c>
      <c r="X111" s="68" t="e">
        <f>IF(EXACT((#REF!),(PROPER(TEXT(X$3,"dddd")))),"",IF(AND(EXACT((#REF!),(PROPER(TEXT(W$3,"dddd")))),(EXACT((#REF!),PROPER(TEXT(X110,"dddd"))))),"",IF(#REF!=1,IF(AND((U111=""),(V111=""),(W111="")),INDEX(#REF!,MATCH(X$4,#REF!,0),MATCH(#REF!,#REF!,0)),""),IF(#REF!=2,IF(W111="",INDEX(#REF!,MATCH(X$4,#REF!,0),MATCH(#REF!,#REF!,0)),""),IF(#REF!=4,INDEX(#REF!,MATCH(X$4,#REF!,0),MATCH(#REF!,#REF!,0)),"")))))</f>
        <v>#REF!</v>
      </c>
      <c r="Y111" s="67" t="e">
        <f>IF(EXACT((#REF!),(PROPER(TEXT(Y$3,"dddd")))),"",IF(AND(EXACT((#REF!),(PROPER(TEXT(X$3,"dddd")))),(EXACT((#REF!),PROPER(TEXT(Y110,"dddd"))))),"",IF(#REF!=1,IF(AND((V111=""),(W111=""),(X111="")),INDEX(#REF!,MATCH(Y$4,#REF!,0),MATCH(#REF!,#REF!,0)),""),IF(#REF!=2,IF(X111="",INDEX(#REF!,MATCH(Y$4,#REF!,0),MATCH(#REF!,#REF!,0)),""),IF(#REF!=4,INDEX(#REF!,MATCH(Y$4,#REF!,0),MATCH(#REF!,#REF!,0)),"")))))</f>
        <v>#REF!</v>
      </c>
      <c r="Z111" s="67" t="e">
        <f>IF(EXACT((#REF!),(PROPER(TEXT(Z$3,"dddd")))),"",IF(AND(EXACT((#REF!),(PROPER(TEXT(Y$3,"dddd")))),(EXACT((#REF!),PROPER(TEXT(Z110,"dddd"))))),"",IF(#REF!=1,IF(AND((W111=""),(X111=""),(Y111="")),INDEX(#REF!,MATCH(Z$4,#REF!,0),MATCH(#REF!,#REF!,0)),""),IF(#REF!=2,IF(Y111="",INDEX(#REF!,MATCH(Z$4,#REF!,0),MATCH(#REF!,#REF!,0)),""),IF(#REF!=4,INDEX(#REF!,MATCH(Z$4,#REF!,0),MATCH(#REF!,#REF!,0)),"")))))</f>
        <v>#REF!</v>
      </c>
      <c r="AA111" s="67" t="e">
        <f>IF(EXACT((#REF!),(PROPER(TEXT(AA$3,"dddd")))),"",IF(AND(EXACT((#REF!),(PROPER(TEXT(Z$3,"dddd")))),(EXACT((#REF!),PROPER(TEXT(AA110,"dddd"))))),"",IF(#REF!=1,IF(AND((X111=""),(Y111=""),(Z111="")),INDEX(#REF!,MATCH(AA$4,#REF!,0),MATCH(#REF!,#REF!,0)),""),IF(#REF!=2,IF(Z111="",INDEX(#REF!,MATCH(AA$4,#REF!,0),MATCH(#REF!,#REF!,0)),""),IF(#REF!=4,INDEX(#REF!,MATCH(AA$4,#REF!,0),MATCH(#REF!,#REF!,0)),"")))))</f>
        <v>#REF!</v>
      </c>
      <c r="AB111" s="67" t="e">
        <f>IF(EXACT((#REF!),(PROPER(TEXT(AB$3,"dddd")))),"",IF(AND(EXACT((#REF!),(PROPER(TEXT(AA$3,"dddd")))),(EXACT((#REF!),PROPER(TEXT(AB110,"dddd"))))),"",IF(#REF!=1,IF(AND((Y111=""),(Z111=""),(AA111="")),INDEX(#REF!,MATCH(AB$4,#REF!,0),MATCH(#REF!,#REF!,0)),""),IF(#REF!=2,IF(AA111="",INDEX(#REF!,MATCH(AB$4,#REF!,0),MATCH(#REF!,#REF!,0)),""),IF(#REF!=4,INDEX(#REF!,MATCH(AB$4,#REF!,0),MATCH(#REF!,#REF!,0)),"")))))</f>
        <v>#REF!</v>
      </c>
      <c r="AC111" s="67" t="e">
        <f>IF(EXACT((#REF!),(PROPER(TEXT(AC$3,"dddd")))),"",IF(AND(EXACT((#REF!),(PROPER(TEXT(AB$3,"dddd")))),(EXACT((#REF!),PROPER(TEXT(AC110,"dddd"))))),"",IF(#REF!=1,IF(AND((Z111=""),(AA111=""),(AB111="")),INDEX(#REF!,MATCH(AC$4,#REF!,0),MATCH(#REF!,#REF!,0)),""),IF(#REF!=2,IF(AB111="",INDEX(#REF!,MATCH(AC$4,#REF!,0),MATCH(#REF!,#REF!,0)),""),IF(#REF!=4,INDEX(#REF!,MATCH(AC$4,#REF!,0),MATCH(#REF!,#REF!,0)),"")))))</f>
        <v>#REF!</v>
      </c>
      <c r="AD111" s="68" t="e">
        <f>IF(EXACT((#REF!),(PROPER(TEXT(AD$3,"dddd")))),"",IF(AND(EXACT((#REF!),(PROPER(TEXT(AC$3,"dddd")))),(EXACT((#REF!),PROPER(TEXT(AD110,"dddd"))))),"",IF(#REF!=1,IF(AND((AA111=""),(AB111=""),(AC111="")),INDEX(#REF!,MATCH(AD$4,#REF!,0),MATCH(#REF!,#REF!,0)),""),IF(#REF!=2,IF(AC111="",INDEX(#REF!,MATCH(AD$4,#REF!,0),MATCH(#REF!,#REF!,0)),""),IF(#REF!=4,INDEX(#REF!,MATCH(AD$4,#REF!,0),MATCH(#REF!,#REF!,0)),"")))))</f>
        <v>#REF!</v>
      </c>
      <c r="AE111" s="68" t="e">
        <f>IF(EXACT((#REF!),(PROPER(TEXT(AE$3,"dddd")))),"",IF(AND(EXACT((#REF!),(PROPER(TEXT(AD$3,"dddd")))),(EXACT((#REF!),PROPER(TEXT(AE110,"dddd"))))),"",IF(#REF!=1,IF(AND((AB111=""),(AC111=""),(AD111="")),INDEX(#REF!,MATCH(AE$4,#REF!,0),MATCH(#REF!,#REF!,0)),""),IF(#REF!=2,IF(AD111="",INDEX(#REF!,MATCH(AE$4,#REF!,0),MATCH(#REF!,#REF!,0)),""),IF(#REF!=4,INDEX(#REF!,MATCH(AE$4,#REF!,0),MATCH(#REF!,#REF!,0)),"")))))</f>
        <v>#REF!</v>
      </c>
      <c r="AF111" s="68" t="e">
        <f>IF(EXACT((#REF!),(PROPER(TEXT(AF$3,"dddd")))),"",IF(AND(EXACT((#REF!),(PROPER(TEXT(AE$3,"dddd")))),(EXACT((#REF!),PROPER(TEXT(AF110,"dddd"))))),"",IF(#REF!=1,IF(AND((AC111=""),(AD111=""),(AE111="")),INDEX(#REF!,MATCH(AF$4,#REF!,0),MATCH(#REF!,#REF!,0)),""),IF(#REF!=2,IF(AE111="",INDEX(#REF!,MATCH(AF$4,#REF!,0),MATCH(#REF!,#REF!,0)),""),IF(#REF!=4,INDEX(#REF!,MATCH(AF$4,#REF!,0),MATCH(#REF!,#REF!,0)),"")))))</f>
        <v>#REF!</v>
      </c>
      <c r="AG111" s="68" t="e">
        <f>IF(EXACT((#REF!),(PROPER(TEXT(AG$3,"dddd")))),"",IF(AND(EXACT((#REF!),(PROPER(TEXT(AF$3,"dddd")))),(EXACT((#REF!),PROPER(TEXT(AG110,"dddd"))))),"",IF(#REF!=1,IF(AND((AD111=""),(AE111=""),(AF111="")),INDEX(#REF!,MATCH(AG$4,#REF!,0),MATCH(#REF!,#REF!,0)),""),IF(#REF!=2,IF(AF111="",INDEX(#REF!,MATCH(AG$4,#REF!,0),MATCH(#REF!,#REF!,0)),""),IF(#REF!=4,INDEX(#REF!,MATCH(AG$4,#REF!,0),MATCH(#REF!,#REF!,0)),"")))))</f>
        <v>#REF!</v>
      </c>
      <c r="AH111" s="67" t="e">
        <f>IF(EXACT((#REF!),(PROPER(TEXT(AH$3,"dddd")))),"",IF(AND(EXACT((#REF!),(PROPER(TEXT(AG$3,"dddd")))),(EXACT((#REF!),PROPER(TEXT(AH110,"dddd"))))),"",IF(#REF!=1,IF(AND((AE111=""),(AF111=""),(AG111="")),INDEX(#REF!,MATCH(AH$4,#REF!,0),MATCH(#REF!,#REF!,0)),""),IF(#REF!=2,IF(AG111="",INDEX(#REF!,MATCH(AH$4,#REF!,0),MATCH(#REF!,#REF!,0)),""),IF(#REF!=4,INDEX(#REF!,MATCH(AH$4,#REF!,0),MATCH(#REF!,#REF!,0)),"")))))</f>
        <v>#REF!</v>
      </c>
      <c r="AI111" s="67" t="e">
        <f>IF(EXACT((#REF!),(PROPER(TEXT(AI$3,"dddd")))),"",IF(AND(EXACT((#REF!),(PROPER(TEXT(AH$3,"dddd")))),(EXACT((#REF!),PROPER(TEXT(AI110,"dddd"))))),"",IF(#REF!=1,IF(AND((AF111=""),(AG111=""),(AH111="")),INDEX(#REF!,MATCH(AI$4,#REF!,0),MATCH(#REF!,#REF!,0)),""),IF(#REF!=2,IF(AH111="",INDEX(#REF!,MATCH(AI$4,#REF!,0),MATCH(#REF!,#REF!,0)),""),IF(#REF!=4,INDEX(#REF!,MATCH(AI$4,#REF!,0),MATCH(#REF!,#REF!,0)),"")))))</f>
        <v>#REF!</v>
      </c>
      <c r="AJ111" s="67" t="e">
        <f>IF(EXACT((#REF!),(PROPER(TEXT(AJ$3,"dddd")))),"",IF(AND(EXACT((#REF!),(PROPER(TEXT(AI$3,"dddd")))),(EXACT((#REF!),PROPER(TEXT(AJ110,"dddd"))))),"",IF(#REF!=1,IF(AND((AG111=""),(AH111=""),(AI111="")),INDEX(#REF!,MATCH(AJ$4,#REF!,0),MATCH(#REF!,#REF!,0)),""),IF(#REF!=2,IF(AI111="",INDEX(#REF!,MATCH(AJ$4,#REF!,0),MATCH(#REF!,#REF!,0)),""),IF(#REF!=4,INDEX(#REF!,MATCH(AJ$4,#REF!,0),MATCH(#REF!,#REF!,0)),"")))))</f>
        <v>#REF!</v>
      </c>
      <c r="AK111" s="67" t="e">
        <f>IF(EXACT((#REF!),(PROPER(TEXT(AK$3,"dddd")))),"",IF(AND(EXACT((#REF!),(PROPER(TEXT(AJ$3,"dddd")))),(EXACT((#REF!),PROPER(TEXT(AK110,"dddd"))))),"",IF(#REF!=1,IF(AND((AH111=""),(AI111=""),(AJ111="")),INDEX(#REF!,MATCH(AK$4,#REF!,0),MATCH(#REF!,#REF!,0)),""),IF(#REF!=2,IF(AJ111="",INDEX(#REF!,MATCH(AK$4,#REF!,0),MATCH(#REF!,#REF!,0)),""),IF(#REF!=4,INDEX(#REF!,MATCH(AK$4,#REF!,0),MATCH(#REF!,#REF!,0)),"")))))</f>
        <v>#REF!</v>
      </c>
      <c r="AL111" s="67" t="e">
        <f>IF(EXACT((#REF!),(PROPER(TEXT(AL$3,"dddd")))),"",IF(AND(EXACT((#REF!),(PROPER(TEXT(AK$3,"dddd")))),(EXACT((#REF!),PROPER(TEXT(AL110,"dddd"))))),"",IF(#REF!=1,IF(AND((AI111=""),(AJ111=""),(AK111="")),INDEX(#REF!,MATCH(AL$4,#REF!,0),MATCH(#REF!,#REF!,0)),""),IF(#REF!=2,IF(AK111="",INDEX(#REF!,MATCH(AL$4,#REF!,0),MATCH(#REF!,#REF!,0)),""),IF(#REF!=4,INDEX(#REF!,MATCH(AL$4,#REF!,0),MATCH(#REF!,#REF!,0)),"")))))</f>
        <v>#REF!</v>
      </c>
      <c r="AM111" s="68" t="e">
        <f>IF(EXACT((#REF!),(PROPER(TEXT(AM$3,"dddd")))),"",IF(AND(EXACT((#REF!),(PROPER(TEXT(AL$3,"dddd")))),(EXACT((#REF!),PROPER(TEXT(AM110,"dddd"))))),"",IF(#REF!=1,IF(AND((AJ111=""),(AK111=""),(AL111="")),INDEX(#REF!,MATCH(AM$4,#REF!,0),MATCH(#REF!,#REF!,0)),""),IF(#REF!=2,IF(AL111="",INDEX(#REF!,MATCH(AM$4,#REF!,0),MATCH(#REF!,#REF!,0)),""),IF(#REF!=4,INDEX(#REF!,MATCH(AM$4,#REF!,0),MATCH(#REF!,#REF!,0)),"")))))</f>
        <v>#REF!</v>
      </c>
      <c r="AN111" s="68" t="e">
        <f>IF(EXACT((#REF!),(PROPER(TEXT(AN$3,"dddd")))),"",IF(AND(EXACT((#REF!),(PROPER(TEXT(AM$3,"dddd")))),(EXACT((#REF!),PROPER(TEXT(AN110,"dddd"))))),"",IF(#REF!=1,IF(AND((AK111=""),(AL111=""),(AM111="")),INDEX(#REF!,MATCH(AN$4,#REF!,0),MATCH(#REF!,#REF!,0)),""),IF(#REF!=2,IF(AM111="",INDEX(#REF!,MATCH(AN$4,#REF!,0),MATCH(#REF!,#REF!,0)),""),IF(#REF!=4,INDEX(#REF!,MATCH(AN$4,#REF!,0),MATCH(#REF!,#REF!,0)),"")))))</f>
        <v>#REF!</v>
      </c>
      <c r="AO111" s="68" t="e">
        <f>IF(EXACT((#REF!),(PROPER(TEXT(AO$3,"dddd")))),"",IF(AND(EXACT((#REF!),(PROPER(TEXT(AN$3,"dddd")))),(EXACT((#REF!),PROPER(TEXT(AO110,"dddd"))))),"",IF(#REF!=1,IF(AND((AL111=""),(AM111=""),(AN111="")),INDEX(#REF!,MATCH(AO$4,#REF!,0),MATCH(#REF!,#REF!,0)),""),IF(#REF!=2,IF(AN111="",INDEX(#REF!,MATCH(AO$4,#REF!,0),MATCH(#REF!,#REF!,0)),""),IF(#REF!=4,INDEX(#REF!,MATCH(AO$4,#REF!,0),MATCH(#REF!,#REF!,0)),"")))))</f>
        <v>#REF!</v>
      </c>
      <c r="AP111" s="68" t="e">
        <f>IF(EXACT((#REF!),(PROPER(TEXT(AP$3,"dddd")))),"",IF(AND(EXACT((#REF!),(PROPER(TEXT(AO$3,"dddd")))),(EXACT((#REF!),PROPER(TEXT(AP110,"dddd"))))),"",IF(#REF!=1,IF(AND((AM111=""),(AN111=""),(AO111="")),INDEX(#REF!,MATCH(AP$4,#REF!,0),MATCH(#REF!,#REF!,0)),""),IF(#REF!=2,IF(AO111="",INDEX(#REF!,MATCH(AP$4,#REF!,0),MATCH(#REF!,#REF!,0)),""),IF(#REF!=4,INDEX(#REF!,MATCH(AP$4,#REF!,0),MATCH(#REF!,#REF!,0)),"")))))</f>
        <v>#REF!</v>
      </c>
      <c r="AQ111" s="67" t="e">
        <f>IF(EXACT((#REF!),(PROPER(TEXT(AQ$3,"dddd")))),"",IF(AND(EXACT((#REF!),(PROPER(TEXT(AP$3,"dddd")))),(EXACT((#REF!),PROPER(TEXT(AQ110,"dddd"))))),"",IF(#REF!=1,IF(AND((AN111=""),(AO111=""),(AP111="")),INDEX(#REF!,MATCH(AQ$4,#REF!,0),MATCH(#REF!,#REF!,0)),""),IF(#REF!=2,IF(AP111="",INDEX(#REF!,MATCH(AQ$4,#REF!,0),MATCH(#REF!,#REF!,0)),""),IF(#REF!=4,INDEX(#REF!,MATCH(AQ$4,#REF!,0),MATCH(#REF!,#REF!,0)),"")))))</f>
        <v>#REF!</v>
      </c>
      <c r="AR111" s="67" t="e">
        <f>IF(EXACT((#REF!),(PROPER(TEXT(AR$3,"dddd")))),"",IF(AND(EXACT((#REF!),(PROPER(TEXT(AQ$3,"dddd")))),(EXACT((#REF!),PROPER(TEXT(AR110,"dddd"))))),"",IF(#REF!=1,IF(AND((AO111=""),(AP111=""),(AQ111="")),INDEX(#REF!,MATCH(AR$4,#REF!,0),MATCH(#REF!,#REF!,0)),""),IF(#REF!=2,IF(AQ111="",INDEX(#REF!,MATCH(AR$4,#REF!,0),MATCH(#REF!,#REF!,0)),""),IF(#REF!=4,INDEX(#REF!,MATCH(AR$4,#REF!,0),MATCH(#REF!,#REF!,0)),"")))))</f>
        <v>#REF!</v>
      </c>
      <c r="AS111" s="67" t="e">
        <f>IF(EXACT((#REF!),(PROPER(TEXT(AS$3,"dddd")))),"",IF(AND(EXACT((#REF!),(PROPER(TEXT(AR$3,"dddd")))),(EXACT((#REF!),PROPER(TEXT(AS110,"dddd"))))),"",IF(#REF!=1,IF(AND((AP111=""),(AQ111=""),(AR111="")),INDEX(#REF!,MATCH(AS$4,#REF!,0),MATCH(#REF!,#REF!,0)),""),IF(#REF!=2,IF(AR111="",INDEX(#REF!,MATCH(AS$4,#REF!,0),MATCH(#REF!,#REF!,0)),""),IF(#REF!=4,INDEX(#REF!,MATCH(AS$4,#REF!,0),MATCH(#REF!,#REF!,0)),"")))))</f>
        <v>#REF!</v>
      </c>
      <c r="AT111" s="67" t="e">
        <f>IF(EXACT((#REF!),(PROPER(TEXT(AT$3,"dddd")))),"",IF(AND(EXACT((#REF!),(PROPER(TEXT(AS$3,"dddd")))),(EXACT((#REF!),PROPER(TEXT(AT110,"dddd"))))),"",IF(#REF!=1,IF(AND((AQ111=""),(AR111=""),(AS111="")),INDEX(#REF!,MATCH(AT$4,#REF!,0),MATCH(#REF!,#REF!,0)),""),IF(#REF!=2,IF(AS111="",INDEX(#REF!,MATCH(AT$4,#REF!,0),MATCH(#REF!,#REF!,0)),""),IF(#REF!=4,INDEX(#REF!,MATCH(AT$4,#REF!,0),MATCH(#REF!,#REF!,0)),"")))))</f>
        <v>#REF!</v>
      </c>
      <c r="AU111" s="67" t="e">
        <f>IF(EXACT((#REF!),(PROPER(TEXT(AU$3,"dddd")))),"",IF(AND(EXACT((#REF!),(PROPER(TEXT(AT$3,"dddd")))),(EXACT((#REF!),PROPER(TEXT(AU110,"dddd"))))),"",IF(#REF!=1,IF(AND((AR111=""),(AS111=""),(AT111="")),INDEX(#REF!,MATCH(AU$4,#REF!,0),MATCH(#REF!,#REF!,0)),""),IF(#REF!=2,IF(AT111="",INDEX(#REF!,MATCH(AU$4,#REF!,0),MATCH(#REF!,#REF!,0)),""),IF(#REF!=4,INDEX(#REF!,MATCH(AU$4,#REF!,0),MATCH(#REF!,#REF!,0)),"")))))</f>
        <v>#REF!</v>
      </c>
      <c r="AV111" s="68" t="e">
        <f>IF(EXACT((#REF!),(PROPER(TEXT(AV$3,"dddd")))),"",IF(AND(EXACT((#REF!),(PROPER(TEXT(AU$3,"dddd")))),(EXACT((#REF!),PROPER(TEXT(AV110,"dddd"))))),"",IF(#REF!=1,IF(AND((AS111=""),(AT111=""),(AU111="")),INDEX(#REF!,MATCH(AV$4,#REF!,0),MATCH(#REF!,#REF!,0)),""),IF(#REF!=2,IF(AU111="",INDEX(#REF!,MATCH(AV$4,#REF!,0),MATCH(#REF!,#REF!,0)),""),IF(#REF!=4,INDEX(#REF!,MATCH(AV$4,#REF!,0),MATCH(#REF!,#REF!,0)),"")))))</f>
        <v>#REF!</v>
      </c>
      <c r="AW111" s="68" t="e">
        <f>IF(EXACT((#REF!),(PROPER(TEXT(AW$3,"dddd")))),"",IF(AND(EXACT((#REF!),(PROPER(TEXT(AV$3,"dddd")))),(EXACT((#REF!),PROPER(TEXT(AW110,"dddd"))))),"",IF(#REF!=1,IF(AND((AT111=""),(AU111=""),(AV111="")),INDEX(#REF!,MATCH(AW$4,#REF!,0),MATCH(#REF!,#REF!,0)),""),IF(#REF!=2,IF(AV111="",INDEX(#REF!,MATCH(AW$4,#REF!,0),MATCH(#REF!,#REF!,0)),""),IF(#REF!=4,INDEX(#REF!,MATCH(AW$4,#REF!,0),MATCH(#REF!,#REF!,0)),"")))))</f>
        <v>#REF!</v>
      </c>
      <c r="AX111" s="68" t="e">
        <f>IF(EXACT((#REF!),(PROPER(TEXT(AX$3,"dddd")))),"",IF(AND(EXACT((#REF!),(PROPER(TEXT(AW$3,"dddd")))),(EXACT((#REF!),PROPER(TEXT(AX110,"dddd"))))),"",IF(#REF!=1,IF(AND((AU111=""),(AV111=""),(AW111="")),INDEX(#REF!,MATCH(AX$4,#REF!,0),MATCH(#REF!,#REF!,0)),""),IF(#REF!=2,IF(AW111="",INDEX(#REF!,MATCH(AX$4,#REF!,0),MATCH(#REF!,#REF!,0)),""),IF(#REF!=4,INDEX(#REF!,MATCH(AX$4,#REF!,0),MATCH(#REF!,#REF!,0)),"")))))</f>
        <v>#REF!</v>
      </c>
      <c r="AY111" s="68" t="e">
        <f>IF(EXACT((#REF!),(PROPER(TEXT(AY$3,"dddd")))),"",IF(AND(EXACT((#REF!),(PROPER(TEXT(AX$3,"dddd")))),(EXACT((#REF!),PROPER(TEXT(AY110,"dddd"))))),"",IF(#REF!=1,IF(AND((AV111=""),(AW111=""),(AX111="")),INDEX(#REF!,MATCH(AY$4,#REF!,0),MATCH(#REF!,#REF!,0)),""),IF(#REF!=2,IF(AX111="",INDEX(#REF!,MATCH(AY$4,#REF!,0),MATCH(#REF!,#REF!,0)),""),IF(#REF!=4,INDEX(#REF!,MATCH(AY$4,#REF!,0),MATCH(#REF!,#REF!,0)),"")))))</f>
        <v>#REF!</v>
      </c>
      <c r="AZ111" s="67" t="e">
        <f>IF(EXACT((#REF!),(PROPER(TEXT(AZ$3,"dddd")))),"",IF(AND(EXACT((#REF!),(PROPER(TEXT(AY$3,"dddd")))),(EXACT((#REF!),PROPER(TEXT(AZ110,"dddd"))))),"",IF(#REF!=1,IF(AND((AW111=""),(AX111=""),(AY111="")),INDEX(#REF!,MATCH(AZ$4,#REF!,0),MATCH(#REF!,#REF!,0)),""),IF(#REF!=2,IF(AY111="",INDEX(#REF!,MATCH(AZ$4,#REF!,0),MATCH(#REF!,#REF!,0)),""),IF(#REF!=4,INDEX(#REF!,MATCH(AZ$4,#REF!,0),MATCH(#REF!,#REF!,0)),"")))))</f>
        <v>#REF!</v>
      </c>
      <c r="BA111" s="67" t="e">
        <f>IF(EXACT((#REF!),(PROPER(TEXT(BA$3,"dddd")))),"",IF(AND(EXACT((#REF!),(PROPER(TEXT(AZ$3,"dddd")))),(EXACT((#REF!),PROPER(TEXT(BA110,"dddd"))))),"",IF(#REF!=1,IF(AND((AX111=""),(AY111=""),(AZ111="")),INDEX(#REF!,MATCH(BA$4,#REF!,0),MATCH(#REF!,#REF!,0)),""),IF(#REF!=2,IF(AZ111="",INDEX(#REF!,MATCH(BA$4,#REF!,0),MATCH(#REF!,#REF!,0)),""),IF(#REF!=4,INDEX(#REF!,MATCH(BA$4,#REF!,0),MATCH(#REF!,#REF!,0)),"")))))</f>
        <v>#REF!</v>
      </c>
      <c r="BB111" s="67" t="e">
        <f>IF(EXACT((#REF!),(PROPER(TEXT(BB$3,"dddd")))),"",IF(AND(EXACT((#REF!),(PROPER(TEXT(BA$3,"dddd")))),(EXACT((#REF!),PROPER(TEXT(BB110,"dddd"))))),"",IF(#REF!=1,IF(AND((AY111=""),(AZ111=""),(BA111="")),INDEX(#REF!,MATCH(BB$4,#REF!,0),MATCH(#REF!,#REF!,0)),""),IF(#REF!=2,IF(BA111="",INDEX(#REF!,MATCH(BB$4,#REF!,0),MATCH(#REF!,#REF!,0)),""),IF(#REF!=4,INDEX(#REF!,MATCH(BB$4,#REF!,0),MATCH(#REF!,#REF!,0)),"")))))</f>
        <v>#REF!</v>
      </c>
      <c r="BC111" s="67" t="e">
        <f>IF(EXACT((#REF!),(PROPER(TEXT(BC$3,"dddd")))),"",IF(AND(EXACT((#REF!),(PROPER(TEXT(BB$3,"dddd")))),(EXACT((#REF!),PROPER(TEXT(BC110,"dddd"))))),"",IF(#REF!=1,IF(AND((AZ111=""),(BA111=""),(BB111="")),INDEX(#REF!,MATCH(BC$4,#REF!,0),MATCH(#REF!,#REF!,0)),""),IF(#REF!=2,IF(BB111="",INDEX(#REF!,MATCH(BC$4,#REF!,0),MATCH(#REF!,#REF!,0)),""),IF(#REF!=4,INDEX(#REF!,MATCH(BC$4,#REF!,0),MATCH(#REF!,#REF!,0)),"")))))</f>
        <v>#REF!</v>
      </c>
      <c r="BD111" s="68" t="e">
        <f>IF(EXACT((#REF!),(PROPER(TEXT(BD$3,"dddd")))),"",IF(AND(EXACT((#REF!),(PROPER(TEXT(BC$3,"dddd")))),(EXACT((#REF!),PROPER(TEXT(BD110,"dddd"))))),"",IF(#REF!=1,IF(AND((BA111=""),(BB111=""),(BC111="")),INDEX(#REF!,MATCH(BD$4,#REF!,0),MATCH(#REF!,#REF!,0)),""),IF(#REF!=2,IF(BC111="",INDEX(#REF!,MATCH(BD$4,#REF!,0),MATCH(#REF!,#REF!,0)),""),IF(#REF!=4,INDEX(#REF!,MATCH(BD$4,#REF!,0),MATCH(#REF!,#REF!,0)),"")))))</f>
        <v>#REF!</v>
      </c>
      <c r="BE111" s="68" t="e">
        <f>IF(EXACT((#REF!),(PROPER(TEXT(BE$3,"dddd")))),"",IF(AND(EXACT((#REF!),(PROPER(TEXT(BD$3,"dddd")))),(EXACT((#REF!),PROPER(TEXT(BE110,"dddd"))))),"",IF(#REF!=1,IF(AND((BB111=""),(BC111=""),(BD111="")),INDEX(#REF!,MATCH(BE$4,#REF!,0),MATCH(#REF!,#REF!,0)),""),IF(#REF!=2,IF(BD111="",INDEX(#REF!,MATCH(BE$4,#REF!,0),MATCH(#REF!,#REF!,0)),""),IF(#REF!=4,INDEX(#REF!,MATCH(BE$4,#REF!,0),MATCH(#REF!,#REF!,0)),"")))))</f>
        <v>#REF!</v>
      </c>
      <c r="BF111" s="68" t="e">
        <f>IF(EXACT((#REF!),(PROPER(TEXT(BF$3,"dddd")))),"",IF(AND(EXACT((#REF!),(PROPER(TEXT(BE$3,"dddd")))),(EXACT((#REF!),PROPER(TEXT(BF110,"dddd"))))),"",IF(#REF!=1,IF(AND((BC111=""),(BD111=""),(BE111="")),INDEX(#REF!,MATCH(BF$4,#REF!,0),MATCH(#REF!,#REF!,0)),""),IF(#REF!=2,IF(BE111="",INDEX(#REF!,MATCH(BF$4,#REF!,0),MATCH(#REF!,#REF!,0)),""),IF(#REF!=4,INDEX(#REF!,MATCH(BF$4,#REF!,0),MATCH(#REF!,#REF!,0)),"")))))</f>
        <v>#REF!</v>
      </c>
      <c r="BG111" s="68" t="e">
        <f>IF(EXACT((#REF!),(PROPER(TEXT(BG$3,"dddd")))),"",IF(AND(EXACT((#REF!),(PROPER(TEXT(BF$3,"dddd")))),(EXACT((#REF!),PROPER(TEXT(BG110,"dddd"))))),"",IF(#REF!=1,IF(AND((BD111=""),(BE111=""),(BF111="")),INDEX(#REF!,MATCH(BG$4,#REF!,0),MATCH(#REF!,#REF!,0)),""),IF(#REF!=2,IF(BF111="",INDEX(#REF!,MATCH(BG$4,#REF!,0),MATCH(#REF!,#REF!,0)),""),IF(#REF!=4,INDEX(#REF!,MATCH(BG$4,#REF!,0),MATCH(#REF!,#REF!,0)),"")))))</f>
        <v>#REF!</v>
      </c>
    </row>
    <row r="112" spans="1:59" ht="26.25" customHeight="1" x14ac:dyDescent="0.25">
      <c r="A112" s="75" t="e">
        <f t="shared" si="3"/>
        <v>#REF!</v>
      </c>
      <c r="B112" s="52" t="s">
        <v>267</v>
      </c>
      <c r="C112" s="52"/>
      <c r="D112" s="52" t="s">
        <v>70</v>
      </c>
      <c r="E112" s="52" t="s">
        <v>70</v>
      </c>
      <c r="F112" s="72" t="e">
        <f>IF(ISNA(VLOOKUP(E112,#REF!,2,FALSE)),"",VLOOKUP(E112,#REF!,2,FALSE))</f>
        <v>#REF!</v>
      </c>
      <c r="G112" s="72" t="e">
        <f>IF(ISNA(VLOOKUP(E112,#REF!,3,0)),"",VLOOKUP(E112,#REF!,3,0))</f>
        <v>#REF!</v>
      </c>
      <c r="H112" s="67" t="e">
        <f>IF(EXACT((#REF!),(PROPER(TEXT(H$3,"dddd")))),"",IF(EXACT(H$4,#REF!),IF(#REF!=4,INDEX(#REF!,MATCH(H$4,#REF!,0),MATCH(#REF!,#REF!,0)),INDEX(#REF!,MATCH(#REF!,#REF!,0),MATCH(#REF!,#REF!,0))),""))</f>
        <v>#REF!</v>
      </c>
      <c r="I112" s="67" t="e">
        <f>IF(EXACT((#REF!),(PROPER(TEXT(I$3,"dddd")))),"",IF(EXACT(I$4,#REF!),IF(H112="",IF(OR((#REF!=4),(#REF!=3),(#REF!=2),(#REF!=1)),INDEX(#REF!,MATCH(I$4,#REF!,0),MATCH(#REF!,#REF!,0)),"")),IF(#REF!=4,IF(H112="","",INDEX(#REF!,MATCH(I$4,#REF!,0),MATCH(#REF!,#REF!,0))),IF(#REF!=2,IF(H112="",IF(OR((#REF!="Semana1"),(#REF!="Semana2")),INDEX(#REF!,MATCH(I$4,#REF!,0),MATCH(#REF!,#REF!,0)),""),""),IF(#REF!=1,IF(H112="",IF(#REF!="Semana2","",""),""))))))</f>
        <v>#REF!</v>
      </c>
      <c r="J112" s="67" t="e">
        <f>IF(EXACT(J$4,#REF!),IF(I112="",IF(OR((#REF!=4),(#REF!=3),(#REF!=2),(#REF!=1)),INDEX(#REF!,MATCH(J$4,#REF!,0),MATCH(#REF!,#REF!,0)),"")),IF(#REF!=4,IF(I112="","",INDEX(#REF!,MATCH(J$4,#REF!,0),MATCH(#REF!,#REF!,0))),IF(#REF!=2,IF(I112="",IF(OR((#REF!="Semana1"),(#REF!="Semana2"),(#REF!="Semana3")),INDEX(#REF!,MATCH(J$4,#REF!,0),MATCH(#REF!,#REF!,0)),""),""),IF(#REF!=1,IF(I112="",IF(#REF!="Semana3","",""),"")))))</f>
        <v>#REF!</v>
      </c>
      <c r="K112" s="67" t="e">
        <f>IF(EXACT(K$4,#REF!),IF(J112="",IF(OR((#REF!=4),(#REF!=3),(#REF!=2),(#REF!=1)),INDEX(#REF!,MATCH(K$4,#REF!,0),MATCH(#REF!,#REF!,0)),"")),IF(#REF!=4,IF(J112="","",INDEX(#REF!,MATCH(K$4,#REF!,0),MATCH(#REF!,#REF!,0))),IF(#REF!=2,IF(J112="",IF(OR((#REF!="Semana1"),(#REF!="Semana2"),(#REF!="Semana3"),(#REF!="Semana4")),INDEX(#REF!,MATCH(K$4,#REF!,0),MATCH(#REF!,#REF!,0)),""),""),IF(#REF!=1,IF(J112="",IF(#REF!="Semana4","",""),"")))))</f>
        <v>#REF!</v>
      </c>
      <c r="L112" s="67" t="e">
        <f>IF(EXACT(L$4,#REF!),IF(K112="",IF(OR((#REF!=4),(#REF!=3),(#REF!=2),(#REF!=1)),INDEX(#REF!,MATCH(L$4,#REF!,0),MATCH(#REF!,#REF!,0)),"")),IF(#REF!=4,IF(K112="","",INDEX(#REF!,MATCH(L$4,#REF!,0),MATCH(#REF!,#REF!,0))),IF(#REF!=2,IF(K112="",IF(OR((#REF!="Semana1"),(#REF!="Semana2"),(#REF!="Semana3"),(#REF!="Semana4"),(#REF!="Semana5")),INDEX(#REF!,MATCH(L$4,#REF!,0),MATCH(#REF!,#REF!,0)),""),""),IF(#REF!=1,IF(AND((#REF!="Semana1"),(I112=""),(J112=""),(K112="")),INDEX(#REF!,MATCH(L$4,#REF!,0),MATCH(#REF!,#REF!,0)),IF(AND((#REF!="Semana5"),(K112="")),INDEX(#REF!,MATCH(L$4,#REF!,0),MATCH(#REF!,#REF!,0)),""))))))</f>
        <v>#REF!</v>
      </c>
      <c r="M112" s="68" t="e">
        <f>IF(EXACT(M$4,#REF!),IF(L112="",IF(OR((#REF!=4),(#REF!=3),(#REF!=2),(#REF!=1)),INDEX(#REF!,MATCH(M$4,#REF!,0),MATCH(#REF!,#REF!,0)),"")),IF(#REF!=4,IF(L112="","",INDEX(#REF!,MATCH(M$4,#REF!,0),MATCH(#REF!,#REF!,0))),IF(#REF!=2,IF(L112="",IF(OR((#REF!="Semana1"),(#REF!="Semana2"),(#REF!="Semana3"),(#REF!="Semana4"),(#REF!="Semana5")),INDEX(#REF!,MATCH(M$4,#REF!,0),MATCH(#REF!,#REF!,0)),""),""),IF(#REF!=1,IF(AND((#REF!="Semana2"),(J112=""),(K112=""),(L112="")),INDEX(#REF!,MATCH(M$4,#REF!,0),MATCH(#REF!,#REF!,0)),IF(AND((#REF!="Semana6"),(L112="")),INDEX(#REF!,MATCH(M$4,#REF!,0),MATCH(#REF!,#REF!,0)),""))))))</f>
        <v>#REF!</v>
      </c>
      <c r="N112" s="68" t="e">
        <f>IF(EXACT(N$4,#REF!),IF(M112="",IF(OR((#REF!=4),(#REF!=3),(#REF!=2),(#REF!=1)),INDEX(#REF!,MATCH(N$4,#REF!,0),MATCH(#REF!,#REF!,0)),"")),IF(#REF!=4,IF(M112="","",INDEX(#REF!,MATCH(N$4,#REF!,0),MATCH(#REF!,#REF!,0))),IF(#REF!=2,IF(M112="",IF(OR((#REF!="Semana1"),(#REF!="Semana2"),(#REF!="Semana3"),(#REF!="Semana4"),(#REF!="Semana5")),INDEX(#REF!,MATCH(N$4,#REF!,0),MATCH(#REF!,#REF!,0)),""),""),IF(#REF!=1,IF(AND((#REF!="Semana3"),(K112=""),(L112=""),(M112="")),INDEX(#REF!,MATCH(N$4,#REF!,0),MATCH(#REF!,#REF!,0)),IF(AND((#REF!="Semana7"),(M112="")),INDEX(#REF!,MATCH(N$4,#REF!,0),MATCH(#REF!,#REF!,0)),""))))))</f>
        <v>#REF!</v>
      </c>
      <c r="O112" s="68" t="e">
        <f>IF(EXACT(O$4,#REF!),IF(N112="",IF(OR((#REF!=4),(#REF!=3),(#REF!=2),(#REF!=1)),INDEX(#REF!,MATCH(O$4,#REF!,0),MATCH(#REF!,#REF!,0)),"")),IF(#REF!=4,IF(N112="","",INDEX(#REF!,MATCH(O$4,#REF!,0),MATCH(#REF!,#REF!,0))),IF(#REF!=2,IF(N112="",IF(OR((#REF!="Semana1"),(#REF!="Semana2"),(#REF!="Semana3"),(#REF!="Semana4"),(#REF!="Semana5"),(#REF!="Semana6"),(#REF!="Semana7"),(#REF!="Semana8")),INDEX(#REF!,MATCH(O$4,#REF!,0),MATCH(#REF!,#REF!,0)),""),""),IF(#REF!=1,IF(AND((L112=""),(M112=""),(N112="")),INDEX(#REF!,MATCH(O$4,#REF!,0),MATCH(#REF!,#REF!,0)),""),""))))</f>
        <v>#REF!</v>
      </c>
      <c r="P112" s="68" t="e">
        <f>IF(EXACT((#REF!),(PROPER(TEXT(P$3,"dddd")))),"",IF(AND(EXACT((#REF!),(PROPER(TEXT(O$3,"dddd")))),(EXACT((#REF!),PROPER(TEXT(P111,"dddd"))))),"",IF(#REF!=1,IF(AND((M112=""),(N112=""),(O112="")),INDEX(#REF!,MATCH(P$4,#REF!,0),MATCH(#REF!,#REF!,0)),""),IF(#REF!=2,IF(O112="",INDEX(#REF!,MATCH(P$4,#REF!,0),MATCH(#REF!,#REF!,0)),""),IF(#REF!=4,INDEX(#REF!,MATCH(P$4,#REF!,0),MATCH(#REF!,#REF!,0)),"")))))</f>
        <v>#REF!</v>
      </c>
      <c r="Q112" s="67" t="e">
        <f>IF(EXACT((#REF!),(PROPER(TEXT(Q$3,"dddd")))),"",IF(AND(EXACT((#REF!),(PROPER(TEXT(P$3,"dddd")))),(EXACT((#REF!),PROPER(TEXT(Q111,"dddd"))))),"",IF(#REF!=1,IF(AND((N112=""),(O112=""),(P112="")),INDEX(#REF!,MATCH(Q$4,#REF!,0),MATCH(#REF!,#REF!,0)),""),IF(#REF!=2,IF(P112="",INDEX(#REF!,MATCH(Q$4,#REF!,0),MATCH(#REF!,#REF!,0)),""),IF(#REF!=4,INDEX(#REF!,MATCH(Q$4,#REF!,0),MATCH(#REF!,#REF!,0)),"")))))</f>
        <v>#REF!</v>
      </c>
      <c r="R112" s="67" t="e">
        <f>IF(EXACT((#REF!),(PROPER(TEXT(R$3,"dddd")))),"",IF(AND(EXACT((#REF!),(PROPER(TEXT(Q$3,"dddd")))),(EXACT((#REF!),PROPER(TEXT(R111,"dddd"))))),"",IF(#REF!=1,IF(AND((O112=""),(P112=""),(Q112="")),INDEX(#REF!,MATCH(R$4,#REF!,0),MATCH(#REF!,#REF!,0)),""),IF(#REF!=2,IF(Q112="",INDEX(#REF!,MATCH(R$4,#REF!,0),MATCH(#REF!,#REF!,0)),""),IF(#REF!=4,INDEX(#REF!,MATCH(R$4,#REF!,0),MATCH(#REF!,#REF!,0)),"")))))</f>
        <v>#REF!</v>
      </c>
      <c r="S112" s="67" t="e">
        <f>IF(EXACT((#REF!),(PROPER(TEXT(S$3,"dddd")))),"",IF(AND(EXACT((#REF!),(PROPER(TEXT(R$3,"dddd")))),(EXACT((#REF!),PROPER(TEXT(S111,"dddd"))))),"",IF(#REF!=1,IF(AND((P112=""),(Q112=""),(R112="")),INDEX(#REF!,MATCH(S$4,#REF!,0),MATCH(#REF!,#REF!,0)),""),IF(#REF!=2,IF(R112="",INDEX(#REF!,MATCH(S$4,#REF!,0),MATCH(#REF!,#REF!,0)),""),IF(#REF!=4,INDEX(#REF!,MATCH(S$4,#REF!,0),MATCH(#REF!,#REF!,0)),"")))))</f>
        <v>#REF!</v>
      </c>
      <c r="T112" s="67" t="e">
        <f>IF(EXACT((#REF!),(PROPER(TEXT(T$3,"dddd")))),"",IF(AND(EXACT((#REF!),(PROPER(TEXT(S$3,"dddd")))),(EXACT((#REF!),PROPER(TEXT(T111,"dddd"))))),"",IF(#REF!=1,IF(AND((Q112=""),(R112=""),(S112="")),INDEX(#REF!,MATCH(T$4,#REF!,0),MATCH(#REF!,#REF!,0)),""),IF(#REF!=2,IF(S112="",INDEX(#REF!,MATCH(T$4,#REF!,0),MATCH(#REF!,#REF!,0)),""),IF(#REF!=4,INDEX(#REF!,MATCH(T$4,#REF!,0),MATCH(#REF!,#REF!,0)),"")))))</f>
        <v>#REF!</v>
      </c>
      <c r="U112" s="68" t="e">
        <f>IF(EXACT((#REF!),(PROPER(TEXT(U$3,"dddd")))),"",IF(AND(EXACT((#REF!),(PROPER(TEXT(T$3,"dddd")))),(EXACT((#REF!),PROPER(TEXT(U111,"dddd"))))),"",IF(#REF!=1,IF(AND((R112=""),(S112=""),(T112="")),INDEX(#REF!,MATCH(U$4,#REF!,0),MATCH(#REF!,#REF!,0)),""),IF(#REF!=2,IF(T112="",INDEX(#REF!,MATCH(U$4,#REF!,0),MATCH(#REF!,#REF!,0)),""),IF(#REF!=4,INDEX(#REF!,MATCH(U$4,#REF!,0),MATCH(#REF!,#REF!,0)),"")))))</f>
        <v>#REF!</v>
      </c>
      <c r="V112" s="68" t="e">
        <f>IF(EXACT((#REF!),(PROPER(TEXT(V$3,"dddd")))),"",IF(AND(EXACT((#REF!),(PROPER(TEXT(U$3,"dddd")))),(EXACT((#REF!),PROPER(TEXT(V111,"dddd"))))),"",IF(#REF!=1,IF(AND((S112=""),(T112=""),(U112="")),INDEX(#REF!,MATCH(V$4,#REF!,0),MATCH(#REF!,#REF!,0)),""),IF(#REF!=2,IF(U112="",INDEX(#REF!,MATCH(V$4,#REF!,0),MATCH(#REF!,#REF!,0)),""),IF(#REF!=4,INDEX(#REF!,MATCH(V$4,#REF!,0),MATCH(#REF!,#REF!,0)),"")))))</f>
        <v>#REF!</v>
      </c>
      <c r="W112" s="68" t="e">
        <f>IF(EXACT((#REF!),(PROPER(TEXT(W$3,"dddd")))),"",IF(AND(EXACT((#REF!),(PROPER(TEXT(V$3,"dddd")))),(EXACT((#REF!),PROPER(TEXT(W111,"dddd"))))),"",IF(#REF!=1,IF(AND((T112=""),(U112=""),(V112="")),INDEX(#REF!,MATCH(W$4,#REF!,0),MATCH(#REF!,#REF!,0)),""),IF(#REF!=2,IF(V112="",INDEX(#REF!,MATCH(W$4,#REF!,0),MATCH(#REF!,#REF!,0)),""),IF(#REF!=4,INDEX(#REF!,MATCH(W$4,#REF!,0),MATCH(#REF!,#REF!,0)),"")))))</f>
        <v>#REF!</v>
      </c>
      <c r="X112" s="68" t="e">
        <f>IF(EXACT((#REF!),(PROPER(TEXT(X$3,"dddd")))),"",IF(AND(EXACT((#REF!),(PROPER(TEXT(W$3,"dddd")))),(EXACT((#REF!),PROPER(TEXT(X111,"dddd"))))),"",IF(#REF!=1,IF(AND((U112=""),(V112=""),(W112="")),INDEX(#REF!,MATCH(X$4,#REF!,0),MATCH(#REF!,#REF!,0)),""),IF(#REF!=2,IF(W112="",INDEX(#REF!,MATCH(X$4,#REF!,0),MATCH(#REF!,#REF!,0)),""),IF(#REF!=4,INDEX(#REF!,MATCH(X$4,#REF!,0),MATCH(#REF!,#REF!,0)),"")))))</f>
        <v>#REF!</v>
      </c>
      <c r="Y112" s="67" t="e">
        <f>IF(EXACT((#REF!),(PROPER(TEXT(Y$3,"dddd")))),"",IF(AND(EXACT((#REF!),(PROPER(TEXT(X$3,"dddd")))),(EXACT((#REF!),PROPER(TEXT(Y111,"dddd"))))),"",IF(#REF!=1,IF(AND((V112=""),(W112=""),(X112="")),INDEX(#REF!,MATCH(Y$4,#REF!,0),MATCH(#REF!,#REF!,0)),""),IF(#REF!=2,IF(X112="",INDEX(#REF!,MATCH(Y$4,#REF!,0),MATCH(#REF!,#REF!,0)),""),IF(#REF!=4,INDEX(#REF!,MATCH(Y$4,#REF!,0),MATCH(#REF!,#REF!,0)),"")))))</f>
        <v>#REF!</v>
      </c>
      <c r="Z112" s="67" t="e">
        <f>IF(EXACT((#REF!),(PROPER(TEXT(Z$3,"dddd")))),"",IF(AND(EXACT((#REF!),(PROPER(TEXT(Y$3,"dddd")))),(EXACT((#REF!),PROPER(TEXT(Z111,"dddd"))))),"",IF(#REF!=1,IF(AND((W112=""),(X112=""),(Y112="")),INDEX(#REF!,MATCH(Z$4,#REF!,0),MATCH(#REF!,#REF!,0)),""),IF(#REF!=2,IF(Y112="",INDEX(#REF!,MATCH(Z$4,#REF!,0),MATCH(#REF!,#REF!,0)),""),IF(#REF!=4,INDEX(#REF!,MATCH(Z$4,#REF!,0),MATCH(#REF!,#REF!,0)),"")))))</f>
        <v>#REF!</v>
      </c>
      <c r="AA112" s="67" t="e">
        <f>IF(EXACT((#REF!),(PROPER(TEXT(AA$3,"dddd")))),"",IF(AND(EXACT((#REF!),(PROPER(TEXT(Z$3,"dddd")))),(EXACT((#REF!),PROPER(TEXT(AA111,"dddd"))))),"",IF(#REF!=1,IF(AND((X112=""),(Y112=""),(Z112="")),INDEX(#REF!,MATCH(AA$4,#REF!,0),MATCH(#REF!,#REF!,0)),""),IF(#REF!=2,IF(Z112="",INDEX(#REF!,MATCH(AA$4,#REF!,0),MATCH(#REF!,#REF!,0)),""),IF(#REF!=4,INDEX(#REF!,MATCH(AA$4,#REF!,0),MATCH(#REF!,#REF!,0)),"")))))</f>
        <v>#REF!</v>
      </c>
      <c r="AB112" s="67" t="e">
        <f>IF(EXACT((#REF!),(PROPER(TEXT(AB$3,"dddd")))),"",IF(AND(EXACT((#REF!),(PROPER(TEXT(AA$3,"dddd")))),(EXACT((#REF!),PROPER(TEXT(AB111,"dddd"))))),"",IF(#REF!=1,IF(AND((Y112=""),(Z112=""),(AA112="")),INDEX(#REF!,MATCH(AB$4,#REF!,0),MATCH(#REF!,#REF!,0)),""),IF(#REF!=2,IF(AA112="",INDEX(#REF!,MATCH(AB$4,#REF!,0),MATCH(#REF!,#REF!,0)),""),IF(#REF!=4,INDEX(#REF!,MATCH(AB$4,#REF!,0),MATCH(#REF!,#REF!,0)),"")))))</f>
        <v>#REF!</v>
      </c>
      <c r="AC112" s="67" t="e">
        <f>IF(EXACT((#REF!),(PROPER(TEXT(AC$3,"dddd")))),"",IF(AND(EXACT((#REF!),(PROPER(TEXT(AB$3,"dddd")))),(EXACT((#REF!),PROPER(TEXT(AC111,"dddd"))))),"",IF(#REF!=1,IF(AND((Z112=""),(AA112=""),(AB112="")),INDEX(#REF!,MATCH(AC$4,#REF!,0),MATCH(#REF!,#REF!,0)),""),IF(#REF!=2,IF(AB112="",INDEX(#REF!,MATCH(AC$4,#REF!,0),MATCH(#REF!,#REF!,0)),""),IF(#REF!=4,INDEX(#REF!,MATCH(AC$4,#REF!,0),MATCH(#REF!,#REF!,0)),"")))))</f>
        <v>#REF!</v>
      </c>
      <c r="AD112" s="68" t="e">
        <f>IF(EXACT((#REF!),(PROPER(TEXT(AD$3,"dddd")))),"",IF(AND(EXACT((#REF!),(PROPER(TEXT(AC$3,"dddd")))),(EXACT((#REF!),PROPER(TEXT(AD111,"dddd"))))),"",IF(#REF!=1,IF(AND((AA112=""),(AB112=""),(AC112="")),INDEX(#REF!,MATCH(AD$4,#REF!,0),MATCH(#REF!,#REF!,0)),""),IF(#REF!=2,IF(AC112="",INDEX(#REF!,MATCH(AD$4,#REF!,0),MATCH(#REF!,#REF!,0)),""),IF(#REF!=4,INDEX(#REF!,MATCH(AD$4,#REF!,0),MATCH(#REF!,#REF!,0)),"")))))</f>
        <v>#REF!</v>
      </c>
      <c r="AE112" s="68" t="e">
        <f>IF(EXACT((#REF!),(PROPER(TEXT(AE$3,"dddd")))),"",IF(AND(EXACT((#REF!),(PROPER(TEXT(AD$3,"dddd")))),(EXACT((#REF!),PROPER(TEXT(AE111,"dddd"))))),"",IF(#REF!=1,IF(AND((AB112=""),(AC112=""),(AD112="")),INDEX(#REF!,MATCH(AE$4,#REF!,0),MATCH(#REF!,#REF!,0)),""),IF(#REF!=2,IF(AD112="",INDEX(#REF!,MATCH(AE$4,#REF!,0),MATCH(#REF!,#REF!,0)),""),IF(#REF!=4,INDEX(#REF!,MATCH(AE$4,#REF!,0),MATCH(#REF!,#REF!,0)),"")))))</f>
        <v>#REF!</v>
      </c>
      <c r="AF112" s="68" t="e">
        <f>IF(EXACT((#REF!),(PROPER(TEXT(AF$3,"dddd")))),"",IF(AND(EXACT((#REF!),(PROPER(TEXT(AE$3,"dddd")))),(EXACT((#REF!),PROPER(TEXT(AF111,"dddd"))))),"",IF(#REF!=1,IF(AND((AC112=""),(AD112=""),(AE112="")),INDEX(#REF!,MATCH(AF$4,#REF!,0),MATCH(#REF!,#REF!,0)),""),IF(#REF!=2,IF(AE112="",INDEX(#REF!,MATCH(AF$4,#REF!,0),MATCH(#REF!,#REF!,0)),""),IF(#REF!=4,INDEX(#REF!,MATCH(AF$4,#REF!,0),MATCH(#REF!,#REF!,0)),"")))))</f>
        <v>#REF!</v>
      </c>
      <c r="AG112" s="68" t="e">
        <f>IF(EXACT((#REF!),(PROPER(TEXT(AG$3,"dddd")))),"",IF(AND(EXACT((#REF!),(PROPER(TEXT(AF$3,"dddd")))),(EXACT((#REF!),PROPER(TEXT(AG111,"dddd"))))),"",IF(#REF!=1,IF(AND((AD112=""),(AE112=""),(AF112="")),INDEX(#REF!,MATCH(AG$4,#REF!,0),MATCH(#REF!,#REF!,0)),""),IF(#REF!=2,IF(AF112="",INDEX(#REF!,MATCH(AG$4,#REF!,0),MATCH(#REF!,#REF!,0)),""),IF(#REF!=4,INDEX(#REF!,MATCH(AG$4,#REF!,0),MATCH(#REF!,#REF!,0)),"")))))</f>
        <v>#REF!</v>
      </c>
      <c r="AH112" s="67" t="e">
        <f>IF(EXACT((#REF!),(PROPER(TEXT(AH$3,"dddd")))),"",IF(AND(EXACT((#REF!),(PROPER(TEXT(AG$3,"dddd")))),(EXACT((#REF!),PROPER(TEXT(AH111,"dddd"))))),"",IF(#REF!=1,IF(AND((AE112=""),(AF112=""),(AG112="")),INDEX(#REF!,MATCH(AH$4,#REF!,0),MATCH(#REF!,#REF!,0)),""),IF(#REF!=2,IF(AG112="",INDEX(#REF!,MATCH(AH$4,#REF!,0),MATCH(#REF!,#REF!,0)),""),IF(#REF!=4,INDEX(#REF!,MATCH(AH$4,#REF!,0),MATCH(#REF!,#REF!,0)),"")))))</f>
        <v>#REF!</v>
      </c>
      <c r="AI112" s="67" t="e">
        <f>IF(EXACT((#REF!),(PROPER(TEXT(AI$3,"dddd")))),"",IF(AND(EXACT((#REF!),(PROPER(TEXT(AH$3,"dddd")))),(EXACT((#REF!),PROPER(TEXT(AI111,"dddd"))))),"",IF(#REF!=1,IF(AND((AF112=""),(AG112=""),(AH112="")),INDEX(#REF!,MATCH(AI$4,#REF!,0),MATCH(#REF!,#REF!,0)),""),IF(#REF!=2,IF(AH112="",INDEX(#REF!,MATCH(AI$4,#REF!,0),MATCH(#REF!,#REF!,0)),""),IF(#REF!=4,INDEX(#REF!,MATCH(AI$4,#REF!,0),MATCH(#REF!,#REF!,0)),"")))))</f>
        <v>#REF!</v>
      </c>
      <c r="AJ112" s="67" t="e">
        <f>IF(EXACT((#REF!),(PROPER(TEXT(AJ$3,"dddd")))),"",IF(AND(EXACT((#REF!),(PROPER(TEXT(AI$3,"dddd")))),(EXACT((#REF!),PROPER(TEXT(AJ111,"dddd"))))),"",IF(#REF!=1,IF(AND((AG112=""),(AH112=""),(AI112="")),INDEX(#REF!,MATCH(AJ$4,#REF!,0),MATCH(#REF!,#REF!,0)),""),IF(#REF!=2,IF(AI112="",INDEX(#REF!,MATCH(AJ$4,#REF!,0),MATCH(#REF!,#REF!,0)),""),IF(#REF!=4,INDEX(#REF!,MATCH(AJ$4,#REF!,0),MATCH(#REF!,#REF!,0)),"")))))</f>
        <v>#REF!</v>
      </c>
      <c r="AK112" s="67" t="e">
        <f>IF(EXACT((#REF!),(PROPER(TEXT(AK$3,"dddd")))),"",IF(AND(EXACT((#REF!),(PROPER(TEXT(AJ$3,"dddd")))),(EXACT((#REF!),PROPER(TEXT(AK111,"dddd"))))),"",IF(#REF!=1,IF(AND((AH112=""),(AI112=""),(AJ112="")),INDEX(#REF!,MATCH(AK$4,#REF!,0),MATCH(#REF!,#REF!,0)),""),IF(#REF!=2,IF(AJ112="",INDEX(#REF!,MATCH(AK$4,#REF!,0),MATCH(#REF!,#REF!,0)),""),IF(#REF!=4,INDEX(#REF!,MATCH(AK$4,#REF!,0),MATCH(#REF!,#REF!,0)),"")))))</f>
        <v>#REF!</v>
      </c>
      <c r="AL112" s="67" t="e">
        <f>IF(EXACT((#REF!),(PROPER(TEXT(AL$3,"dddd")))),"",IF(AND(EXACT((#REF!),(PROPER(TEXT(AK$3,"dddd")))),(EXACT((#REF!),PROPER(TEXT(AL111,"dddd"))))),"",IF(#REF!=1,IF(AND((AI112=""),(AJ112=""),(AK112="")),INDEX(#REF!,MATCH(AL$4,#REF!,0),MATCH(#REF!,#REF!,0)),""),IF(#REF!=2,IF(AK112="",INDEX(#REF!,MATCH(AL$4,#REF!,0),MATCH(#REF!,#REF!,0)),""),IF(#REF!=4,INDEX(#REF!,MATCH(AL$4,#REF!,0),MATCH(#REF!,#REF!,0)),"")))))</f>
        <v>#REF!</v>
      </c>
      <c r="AM112" s="68" t="e">
        <f>IF(EXACT((#REF!),(PROPER(TEXT(AM$3,"dddd")))),"",IF(AND(EXACT((#REF!),(PROPER(TEXT(AL$3,"dddd")))),(EXACT((#REF!),PROPER(TEXT(AM111,"dddd"))))),"",IF(#REF!=1,IF(AND((AJ112=""),(AK112=""),(AL112="")),INDEX(#REF!,MATCH(AM$4,#REF!,0),MATCH(#REF!,#REF!,0)),""),IF(#REF!=2,IF(AL112="",INDEX(#REF!,MATCH(AM$4,#REF!,0),MATCH(#REF!,#REF!,0)),""),IF(#REF!=4,INDEX(#REF!,MATCH(AM$4,#REF!,0),MATCH(#REF!,#REF!,0)),"")))))</f>
        <v>#REF!</v>
      </c>
      <c r="AN112" s="68" t="e">
        <f>IF(EXACT((#REF!),(PROPER(TEXT(AN$3,"dddd")))),"",IF(AND(EXACT((#REF!),(PROPER(TEXT(AM$3,"dddd")))),(EXACT((#REF!),PROPER(TEXT(AN111,"dddd"))))),"",IF(#REF!=1,IF(AND((AK112=""),(AL112=""),(AM112="")),INDEX(#REF!,MATCH(AN$4,#REF!,0),MATCH(#REF!,#REF!,0)),""),IF(#REF!=2,IF(AM112="",INDEX(#REF!,MATCH(AN$4,#REF!,0),MATCH(#REF!,#REF!,0)),""),IF(#REF!=4,INDEX(#REF!,MATCH(AN$4,#REF!,0),MATCH(#REF!,#REF!,0)),"")))))</f>
        <v>#REF!</v>
      </c>
      <c r="AO112" s="68" t="e">
        <f>IF(EXACT((#REF!),(PROPER(TEXT(AO$3,"dddd")))),"",IF(AND(EXACT((#REF!),(PROPER(TEXT(AN$3,"dddd")))),(EXACT((#REF!),PROPER(TEXT(AO111,"dddd"))))),"",IF(#REF!=1,IF(AND((AL112=""),(AM112=""),(AN112="")),INDEX(#REF!,MATCH(AO$4,#REF!,0),MATCH(#REF!,#REF!,0)),""),IF(#REF!=2,IF(AN112="",INDEX(#REF!,MATCH(AO$4,#REF!,0),MATCH(#REF!,#REF!,0)),""),IF(#REF!=4,INDEX(#REF!,MATCH(AO$4,#REF!,0),MATCH(#REF!,#REF!,0)),"")))))</f>
        <v>#REF!</v>
      </c>
      <c r="AP112" s="68" t="e">
        <f>IF(EXACT((#REF!),(PROPER(TEXT(AP$3,"dddd")))),"",IF(AND(EXACT((#REF!),(PROPER(TEXT(AO$3,"dddd")))),(EXACT((#REF!),PROPER(TEXT(AP111,"dddd"))))),"",IF(#REF!=1,IF(AND((AM112=""),(AN112=""),(AO112="")),INDEX(#REF!,MATCH(AP$4,#REF!,0),MATCH(#REF!,#REF!,0)),""),IF(#REF!=2,IF(AO112="",INDEX(#REF!,MATCH(AP$4,#REF!,0),MATCH(#REF!,#REF!,0)),""),IF(#REF!=4,INDEX(#REF!,MATCH(AP$4,#REF!,0),MATCH(#REF!,#REF!,0)),"")))))</f>
        <v>#REF!</v>
      </c>
      <c r="AQ112" s="67" t="e">
        <f>IF(EXACT((#REF!),(PROPER(TEXT(AQ$3,"dddd")))),"",IF(AND(EXACT((#REF!),(PROPER(TEXT(AP$3,"dddd")))),(EXACT((#REF!),PROPER(TEXT(AQ111,"dddd"))))),"",IF(#REF!=1,IF(AND((AN112=""),(AO112=""),(AP112="")),INDEX(#REF!,MATCH(AQ$4,#REF!,0),MATCH(#REF!,#REF!,0)),""),IF(#REF!=2,IF(AP112="",INDEX(#REF!,MATCH(AQ$4,#REF!,0),MATCH(#REF!,#REF!,0)),""),IF(#REF!=4,INDEX(#REF!,MATCH(AQ$4,#REF!,0),MATCH(#REF!,#REF!,0)),"")))))</f>
        <v>#REF!</v>
      </c>
      <c r="AR112" s="67" t="e">
        <f>IF(EXACT((#REF!),(PROPER(TEXT(AR$3,"dddd")))),"",IF(AND(EXACT((#REF!),(PROPER(TEXT(AQ$3,"dddd")))),(EXACT((#REF!),PROPER(TEXT(AR111,"dddd"))))),"",IF(#REF!=1,IF(AND((AO112=""),(AP112=""),(AQ112="")),INDEX(#REF!,MATCH(AR$4,#REF!,0),MATCH(#REF!,#REF!,0)),""),IF(#REF!=2,IF(AQ112="",INDEX(#REF!,MATCH(AR$4,#REF!,0),MATCH(#REF!,#REF!,0)),""),IF(#REF!=4,INDEX(#REF!,MATCH(AR$4,#REF!,0),MATCH(#REF!,#REF!,0)),"")))))</f>
        <v>#REF!</v>
      </c>
      <c r="AS112" s="67" t="e">
        <f>IF(EXACT((#REF!),(PROPER(TEXT(AS$3,"dddd")))),"",IF(AND(EXACT((#REF!),(PROPER(TEXT(AR$3,"dddd")))),(EXACT((#REF!),PROPER(TEXT(AS111,"dddd"))))),"",IF(#REF!=1,IF(AND((AP112=""),(AQ112=""),(AR112="")),INDEX(#REF!,MATCH(AS$4,#REF!,0),MATCH(#REF!,#REF!,0)),""),IF(#REF!=2,IF(AR112="",INDEX(#REF!,MATCH(AS$4,#REF!,0),MATCH(#REF!,#REF!,0)),""),IF(#REF!=4,INDEX(#REF!,MATCH(AS$4,#REF!,0),MATCH(#REF!,#REF!,0)),"")))))</f>
        <v>#REF!</v>
      </c>
      <c r="AT112" s="67" t="e">
        <f>IF(EXACT((#REF!),(PROPER(TEXT(AT$3,"dddd")))),"",IF(AND(EXACT((#REF!),(PROPER(TEXT(AS$3,"dddd")))),(EXACT((#REF!),PROPER(TEXT(AT111,"dddd"))))),"",IF(#REF!=1,IF(AND((AQ112=""),(AR112=""),(AS112="")),INDEX(#REF!,MATCH(AT$4,#REF!,0),MATCH(#REF!,#REF!,0)),""),IF(#REF!=2,IF(AS112="",INDEX(#REF!,MATCH(AT$4,#REF!,0),MATCH(#REF!,#REF!,0)),""),IF(#REF!=4,INDEX(#REF!,MATCH(AT$4,#REF!,0),MATCH(#REF!,#REF!,0)),"")))))</f>
        <v>#REF!</v>
      </c>
      <c r="AU112" s="67" t="e">
        <f>IF(EXACT((#REF!),(PROPER(TEXT(AU$3,"dddd")))),"",IF(AND(EXACT((#REF!),(PROPER(TEXT(AT$3,"dddd")))),(EXACT((#REF!),PROPER(TEXT(AU111,"dddd"))))),"",IF(#REF!=1,IF(AND((AR112=""),(AS112=""),(AT112="")),INDEX(#REF!,MATCH(AU$4,#REF!,0),MATCH(#REF!,#REF!,0)),""),IF(#REF!=2,IF(AT112="",INDEX(#REF!,MATCH(AU$4,#REF!,0),MATCH(#REF!,#REF!,0)),""),IF(#REF!=4,INDEX(#REF!,MATCH(AU$4,#REF!,0),MATCH(#REF!,#REF!,0)),"")))))</f>
        <v>#REF!</v>
      </c>
      <c r="AV112" s="68" t="e">
        <f>IF(EXACT((#REF!),(PROPER(TEXT(AV$3,"dddd")))),"",IF(AND(EXACT((#REF!),(PROPER(TEXT(AU$3,"dddd")))),(EXACT((#REF!),PROPER(TEXT(AV111,"dddd"))))),"",IF(#REF!=1,IF(AND((AS112=""),(AT112=""),(AU112="")),INDEX(#REF!,MATCH(AV$4,#REF!,0),MATCH(#REF!,#REF!,0)),""),IF(#REF!=2,IF(AU112="",INDEX(#REF!,MATCH(AV$4,#REF!,0),MATCH(#REF!,#REF!,0)),""),IF(#REF!=4,INDEX(#REF!,MATCH(AV$4,#REF!,0),MATCH(#REF!,#REF!,0)),"")))))</f>
        <v>#REF!</v>
      </c>
      <c r="AW112" s="68" t="e">
        <f>IF(EXACT((#REF!),(PROPER(TEXT(AW$3,"dddd")))),"",IF(AND(EXACT((#REF!),(PROPER(TEXT(AV$3,"dddd")))),(EXACT((#REF!),PROPER(TEXT(AW111,"dddd"))))),"",IF(#REF!=1,IF(AND((AT112=""),(AU112=""),(AV112="")),INDEX(#REF!,MATCH(AW$4,#REF!,0),MATCH(#REF!,#REF!,0)),""),IF(#REF!=2,IF(AV112="",INDEX(#REF!,MATCH(AW$4,#REF!,0),MATCH(#REF!,#REF!,0)),""),IF(#REF!=4,INDEX(#REF!,MATCH(AW$4,#REF!,0),MATCH(#REF!,#REF!,0)),"")))))</f>
        <v>#REF!</v>
      </c>
      <c r="AX112" s="68" t="e">
        <f>IF(EXACT((#REF!),(PROPER(TEXT(AX$3,"dddd")))),"",IF(AND(EXACT((#REF!),(PROPER(TEXT(AW$3,"dddd")))),(EXACT((#REF!),PROPER(TEXT(AX111,"dddd"))))),"",IF(#REF!=1,IF(AND((AU112=""),(AV112=""),(AW112="")),INDEX(#REF!,MATCH(AX$4,#REF!,0),MATCH(#REF!,#REF!,0)),""),IF(#REF!=2,IF(AW112="",INDEX(#REF!,MATCH(AX$4,#REF!,0),MATCH(#REF!,#REF!,0)),""),IF(#REF!=4,INDEX(#REF!,MATCH(AX$4,#REF!,0),MATCH(#REF!,#REF!,0)),"")))))</f>
        <v>#REF!</v>
      </c>
      <c r="AY112" s="68" t="e">
        <f>IF(EXACT((#REF!),(PROPER(TEXT(AY$3,"dddd")))),"",IF(AND(EXACT((#REF!),(PROPER(TEXT(AX$3,"dddd")))),(EXACT((#REF!),PROPER(TEXT(AY111,"dddd"))))),"",IF(#REF!=1,IF(AND((AV112=""),(AW112=""),(AX112="")),INDEX(#REF!,MATCH(AY$4,#REF!,0),MATCH(#REF!,#REF!,0)),""),IF(#REF!=2,IF(AX112="",INDEX(#REF!,MATCH(AY$4,#REF!,0),MATCH(#REF!,#REF!,0)),""),IF(#REF!=4,INDEX(#REF!,MATCH(AY$4,#REF!,0),MATCH(#REF!,#REF!,0)),"")))))</f>
        <v>#REF!</v>
      </c>
      <c r="AZ112" s="67" t="e">
        <f>IF(EXACT((#REF!),(PROPER(TEXT(AZ$3,"dddd")))),"",IF(AND(EXACT((#REF!),(PROPER(TEXT(AY$3,"dddd")))),(EXACT((#REF!),PROPER(TEXT(AZ111,"dddd"))))),"",IF(#REF!=1,IF(AND((AW112=""),(AX112=""),(AY112="")),INDEX(#REF!,MATCH(AZ$4,#REF!,0),MATCH(#REF!,#REF!,0)),""),IF(#REF!=2,IF(AY112="",INDEX(#REF!,MATCH(AZ$4,#REF!,0),MATCH(#REF!,#REF!,0)),""),IF(#REF!=4,INDEX(#REF!,MATCH(AZ$4,#REF!,0),MATCH(#REF!,#REF!,0)),"")))))</f>
        <v>#REF!</v>
      </c>
      <c r="BA112" s="67" t="e">
        <f>IF(EXACT((#REF!),(PROPER(TEXT(BA$3,"dddd")))),"",IF(AND(EXACT((#REF!),(PROPER(TEXT(AZ$3,"dddd")))),(EXACT((#REF!),PROPER(TEXT(BA111,"dddd"))))),"",IF(#REF!=1,IF(AND((AX112=""),(AY112=""),(AZ112="")),INDEX(#REF!,MATCH(BA$4,#REF!,0),MATCH(#REF!,#REF!,0)),""),IF(#REF!=2,IF(AZ112="",INDEX(#REF!,MATCH(BA$4,#REF!,0),MATCH(#REF!,#REF!,0)),""),IF(#REF!=4,INDEX(#REF!,MATCH(BA$4,#REF!,0),MATCH(#REF!,#REF!,0)),"")))))</f>
        <v>#REF!</v>
      </c>
      <c r="BB112" s="67" t="e">
        <f>IF(EXACT((#REF!),(PROPER(TEXT(BB$3,"dddd")))),"",IF(AND(EXACT((#REF!),(PROPER(TEXT(BA$3,"dddd")))),(EXACT((#REF!),PROPER(TEXT(BB111,"dddd"))))),"",IF(#REF!=1,IF(AND((AY112=""),(AZ112=""),(BA112="")),INDEX(#REF!,MATCH(BB$4,#REF!,0),MATCH(#REF!,#REF!,0)),""),IF(#REF!=2,IF(BA112="",INDEX(#REF!,MATCH(BB$4,#REF!,0),MATCH(#REF!,#REF!,0)),""),IF(#REF!=4,INDEX(#REF!,MATCH(BB$4,#REF!,0),MATCH(#REF!,#REF!,0)),"")))))</f>
        <v>#REF!</v>
      </c>
      <c r="BC112" s="67" t="e">
        <f>IF(EXACT((#REF!),(PROPER(TEXT(BC$3,"dddd")))),"",IF(AND(EXACT((#REF!),(PROPER(TEXT(BB$3,"dddd")))),(EXACT((#REF!),PROPER(TEXT(BC111,"dddd"))))),"",IF(#REF!=1,IF(AND((AZ112=""),(BA112=""),(BB112="")),INDEX(#REF!,MATCH(BC$4,#REF!,0),MATCH(#REF!,#REF!,0)),""),IF(#REF!=2,IF(BB112="",INDEX(#REF!,MATCH(BC$4,#REF!,0),MATCH(#REF!,#REF!,0)),""),IF(#REF!=4,INDEX(#REF!,MATCH(BC$4,#REF!,0),MATCH(#REF!,#REF!,0)),"")))))</f>
        <v>#REF!</v>
      </c>
      <c r="BD112" s="68" t="e">
        <f>IF(EXACT((#REF!),(PROPER(TEXT(BD$3,"dddd")))),"",IF(AND(EXACT((#REF!),(PROPER(TEXT(BC$3,"dddd")))),(EXACT((#REF!),PROPER(TEXT(BD111,"dddd"))))),"",IF(#REF!=1,IF(AND((BA112=""),(BB112=""),(BC112="")),INDEX(#REF!,MATCH(BD$4,#REF!,0),MATCH(#REF!,#REF!,0)),""),IF(#REF!=2,IF(BC112="",INDEX(#REF!,MATCH(BD$4,#REF!,0),MATCH(#REF!,#REF!,0)),""),IF(#REF!=4,INDEX(#REF!,MATCH(BD$4,#REF!,0),MATCH(#REF!,#REF!,0)),"")))))</f>
        <v>#REF!</v>
      </c>
      <c r="BE112" s="68" t="e">
        <f>IF(EXACT((#REF!),(PROPER(TEXT(BE$3,"dddd")))),"",IF(AND(EXACT((#REF!),(PROPER(TEXT(BD$3,"dddd")))),(EXACT((#REF!),PROPER(TEXT(BE111,"dddd"))))),"",IF(#REF!=1,IF(AND((BB112=""),(BC112=""),(BD112="")),INDEX(#REF!,MATCH(BE$4,#REF!,0),MATCH(#REF!,#REF!,0)),""),IF(#REF!=2,IF(BD112="",INDEX(#REF!,MATCH(BE$4,#REF!,0),MATCH(#REF!,#REF!,0)),""),IF(#REF!=4,INDEX(#REF!,MATCH(BE$4,#REF!,0),MATCH(#REF!,#REF!,0)),"")))))</f>
        <v>#REF!</v>
      </c>
      <c r="BF112" s="68" t="e">
        <f>IF(EXACT((#REF!),(PROPER(TEXT(BF$3,"dddd")))),"",IF(AND(EXACT((#REF!),(PROPER(TEXT(BE$3,"dddd")))),(EXACT((#REF!),PROPER(TEXT(BF111,"dddd"))))),"",IF(#REF!=1,IF(AND((BC112=""),(BD112=""),(BE112="")),INDEX(#REF!,MATCH(BF$4,#REF!,0),MATCH(#REF!,#REF!,0)),""),IF(#REF!=2,IF(BE112="",INDEX(#REF!,MATCH(BF$4,#REF!,0),MATCH(#REF!,#REF!,0)),""),IF(#REF!=4,INDEX(#REF!,MATCH(BF$4,#REF!,0),MATCH(#REF!,#REF!,0)),"")))))</f>
        <v>#REF!</v>
      </c>
      <c r="BG112" s="68" t="e">
        <f>IF(EXACT((#REF!),(PROPER(TEXT(BG$3,"dddd")))),"",IF(AND(EXACT((#REF!),(PROPER(TEXT(BF$3,"dddd")))),(EXACT((#REF!),PROPER(TEXT(BG111,"dddd"))))),"",IF(#REF!=1,IF(AND((BD112=""),(BE112=""),(BF112="")),INDEX(#REF!,MATCH(BG$4,#REF!,0),MATCH(#REF!,#REF!,0)),""),IF(#REF!=2,IF(BF112="",INDEX(#REF!,MATCH(BG$4,#REF!,0),MATCH(#REF!,#REF!,0)),""),IF(#REF!=4,INDEX(#REF!,MATCH(BG$4,#REF!,0),MATCH(#REF!,#REF!,0)),"")))))</f>
        <v>#REF!</v>
      </c>
    </row>
    <row r="113" spans="1:59" ht="26.25" customHeight="1" x14ac:dyDescent="0.25">
      <c r="A113" s="75" t="e">
        <f t="shared" si="3"/>
        <v>#REF!</v>
      </c>
      <c r="B113" s="52" t="s">
        <v>269</v>
      </c>
      <c r="C113" s="52"/>
      <c r="D113" s="52" t="s">
        <v>206</v>
      </c>
      <c r="E113" s="52" t="s">
        <v>97</v>
      </c>
      <c r="F113" s="72" t="e">
        <f>IF(ISNA(VLOOKUP(E113,#REF!,2,FALSE)),"",VLOOKUP(E113,#REF!,2,FALSE))</f>
        <v>#REF!</v>
      </c>
      <c r="G113" s="72" t="e">
        <f>IF(ISNA(VLOOKUP(E113,#REF!,3,0)),"",VLOOKUP(E113,#REF!,3,0))</f>
        <v>#REF!</v>
      </c>
      <c r="H113" s="67" t="e">
        <f>IF(EXACT((#REF!),(PROPER(TEXT(H$3,"dddd")))),"",IF(EXACT(H$4,#REF!),IF(#REF!=4,INDEX(#REF!,MATCH(H$4,#REF!,0),MATCH(#REF!,#REF!,0)),INDEX(#REF!,MATCH(#REF!,#REF!,0),MATCH(#REF!,#REF!,0))),""))</f>
        <v>#REF!</v>
      </c>
      <c r="I113" s="67" t="e">
        <f>IF(EXACT((#REF!),(PROPER(TEXT(I$3,"dddd")))),"",IF(EXACT(I$4,#REF!),IF(H113="",IF(OR((#REF!=4),(#REF!=3),(#REF!=2),(#REF!=1)),INDEX(#REF!,MATCH(I$4,#REF!,0),MATCH(#REF!,#REF!,0)),"")),IF(#REF!=4,IF(H113="","",INDEX(#REF!,MATCH(I$4,#REF!,0),MATCH(#REF!,#REF!,0))),IF(#REF!=2,IF(H113="",IF(OR((#REF!="Semana1"),(#REF!="Semana2")),INDEX(#REF!,MATCH(I$4,#REF!,0),MATCH(#REF!,#REF!,0)),""),""),IF(#REF!=1,IF(H113="",IF(#REF!="Semana2","",""),""))))))</f>
        <v>#REF!</v>
      </c>
      <c r="J113" s="67" t="e">
        <f>IF(EXACT(J$4,#REF!),IF(I113="",IF(OR((#REF!=4),(#REF!=3),(#REF!=2),(#REF!=1)),INDEX(#REF!,MATCH(J$4,#REF!,0),MATCH(#REF!,#REF!,0)),"")),IF(#REF!=4,IF(I113="","",INDEX(#REF!,MATCH(J$4,#REF!,0),MATCH(#REF!,#REF!,0))),IF(#REF!=2,IF(I113="",IF(OR((#REF!="Semana1"),(#REF!="Semana2"),(#REF!="Semana3")),INDEX(#REF!,MATCH(J$4,#REF!,0),MATCH(#REF!,#REF!,0)),""),""),IF(#REF!=1,IF(I113="",IF(#REF!="Semana3","",""),"")))))</f>
        <v>#REF!</v>
      </c>
      <c r="K113" s="67" t="e">
        <f>IF(EXACT(K$4,#REF!),IF(J113="",IF(OR((#REF!=4),(#REF!=3),(#REF!=2),(#REF!=1)),INDEX(#REF!,MATCH(K$4,#REF!,0),MATCH(#REF!,#REF!,0)),"")),IF(#REF!=4,IF(J113="","",INDEX(#REF!,MATCH(K$4,#REF!,0),MATCH(#REF!,#REF!,0))),IF(#REF!=2,IF(J113="",IF(OR((#REF!="Semana1"),(#REF!="Semana2"),(#REF!="Semana3"),(#REF!="Semana4")),INDEX(#REF!,MATCH(K$4,#REF!,0),MATCH(#REF!,#REF!,0)),""),""),IF(#REF!=1,IF(J113="",IF(#REF!="Semana4","",""),"")))))</f>
        <v>#REF!</v>
      </c>
      <c r="L113" s="67" t="e">
        <f>IF(EXACT(L$4,#REF!),IF(K113="",IF(OR((#REF!=4),(#REF!=3),(#REF!=2),(#REF!=1)),INDEX(#REF!,MATCH(L$4,#REF!,0),MATCH(#REF!,#REF!,0)),"")),IF(#REF!=4,IF(K113="","",INDEX(#REF!,MATCH(L$4,#REF!,0),MATCH(#REF!,#REF!,0))),IF(#REF!=2,IF(K113="",IF(OR((#REF!="Semana1"),(#REF!="Semana2"),(#REF!="Semana3"),(#REF!="Semana4"),(#REF!="Semana5")),INDEX(#REF!,MATCH(L$4,#REF!,0),MATCH(#REF!,#REF!,0)),""),""),IF(#REF!=1,IF(AND((#REF!="Semana1"),(I113=""),(J113=""),(K113="")),INDEX(#REF!,MATCH(L$4,#REF!,0),MATCH(#REF!,#REF!,0)),IF(AND((#REF!="Semana5"),(K113="")),INDEX(#REF!,MATCH(L$4,#REF!,0),MATCH(#REF!,#REF!,0)),""))))))</f>
        <v>#REF!</v>
      </c>
      <c r="M113" s="68" t="e">
        <f>IF(EXACT(M$4,#REF!),IF(L113="",IF(OR((#REF!=4),(#REF!=3),(#REF!=2),(#REF!=1)),INDEX(#REF!,MATCH(M$4,#REF!,0),MATCH(#REF!,#REF!,0)),"")),IF(#REF!=4,IF(L113="","",INDEX(#REF!,MATCH(M$4,#REF!,0),MATCH(#REF!,#REF!,0))),IF(#REF!=2,IF(L113="",IF(OR((#REF!="Semana1"),(#REF!="Semana2"),(#REF!="Semana3"),(#REF!="Semana4"),(#REF!="Semana5")),INDEX(#REF!,MATCH(M$4,#REF!,0),MATCH(#REF!,#REF!,0)),""),""),IF(#REF!=1,IF(AND((#REF!="Semana2"),(J113=""),(K113=""),(L113="")),INDEX(#REF!,MATCH(M$4,#REF!,0),MATCH(#REF!,#REF!,0)),IF(AND((#REF!="Semana6"),(L113="")),INDEX(#REF!,MATCH(M$4,#REF!,0),MATCH(#REF!,#REF!,0)),""))))))</f>
        <v>#REF!</v>
      </c>
      <c r="N113" s="68" t="e">
        <f>IF(EXACT(N$4,#REF!),IF(M113="",IF(OR((#REF!=4),(#REF!=3),(#REF!=2),(#REF!=1)),INDEX(#REF!,MATCH(N$4,#REF!,0),MATCH(#REF!,#REF!,0)),"")),IF(#REF!=4,IF(M113="","",INDEX(#REF!,MATCH(N$4,#REF!,0),MATCH(#REF!,#REF!,0))),IF(#REF!=2,IF(M113="",IF(OR((#REF!="Semana1"),(#REF!="Semana2"),(#REF!="Semana3"),(#REF!="Semana4"),(#REF!="Semana5")),INDEX(#REF!,MATCH(N$4,#REF!,0),MATCH(#REF!,#REF!,0)),""),""),IF(#REF!=1,IF(AND((#REF!="Semana3"),(K113=""),(L113=""),(M113="")),INDEX(#REF!,MATCH(N$4,#REF!,0),MATCH(#REF!,#REF!,0)),IF(AND((#REF!="Semana7"),(M113="")),INDEX(#REF!,MATCH(N$4,#REF!,0),MATCH(#REF!,#REF!,0)),""))))))</f>
        <v>#REF!</v>
      </c>
      <c r="O113" s="68" t="e">
        <f>IF(EXACT(O$4,#REF!),IF(N113="",IF(OR((#REF!=4),(#REF!=3),(#REF!=2),(#REF!=1)),INDEX(#REF!,MATCH(O$4,#REF!,0),MATCH(#REF!,#REF!,0)),"")),IF(#REF!=4,IF(N113="","",INDEX(#REF!,MATCH(O$4,#REF!,0),MATCH(#REF!,#REF!,0))),IF(#REF!=2,IF(N113="",IF(OR((#REF!="Semana1"),(#REF!="Semana2"),(#REF!="Semana3"),(#REF!="Semana4"),(#REF!="Semana5"),(#REF!="Semana6"),(#REF!="Semana7"),(#REF!="Semana8")),INDEX(#REF!,MATCH(O$4,#REF!,0),MATCH(#REF!,#REF!,0)),""),""),IF(#REF!=1,IF(AND((L113=""),(M113=""),(N113="")),INDEX(#REF!,MATCH(O$4,#REF!,0),MATCH(#REF!,#REF!,0)),""),""))))</f>
        <v>#REF!</v>
      </c>
      <c r="P113" s="68" t="e">
        <f>IF(EXACT((#REF!),(PROPER(TEXT(P$3,"dddd")))),"",IF(AND(EXACT((#REF!),(PROPER(TEXT(O$3,"dddd")))),(EXACT((#REF!),PROPER(TEXT(P112,"dddd"))))),"",IF(#REF!=1,IF(AND((M113=""),(N113=""),(O113="")),INDEX(#REF!,MATCH(P$4,#REF!,0),MATCH(#REF!,#REF!,0)),""),IF(#REF!=2,IF(O113="",INDEX(#REF!,MATCH(P$4,#REF!,0),MATCH(#REF!,#REF!,0)),""),IF(#REF!=4,INDEX(#REF!,MATCH(P$4,#REF!,0),MATCH(#REF!,#REF!,0)),"")))))</f>
        <v>#REF!</v>
      </c>
      <c r="Q113" s="67" t="e">
        <f>IF(EXACT((#REF!),(PROPER(TEXT(Q$3,"dddd")))),"",IF(AND(EXACT((#REF!),(PROPER(TEXT(P$3,"dddd")))),(EXACT((#REF!),PROPER(TEXT(Q112,"dddd"))))),"",IF(#REF!=1,IF(AND((N113=""),(O113=""),(P113="")),INDEX(#REF!,MATCH(Q$4,#REF!,0),MATCH(#REF!,#REF!,0)),""),IF(#REF!=2,IF(P113="",INDEX(#REF!,MATCH(Q$4,#REF!,0),MATCH(#REF!,#REF!,0)),""),IF(#REF!=4,INDEX(#REF!,MATCH(Q$4,#REF!,0),MATCH(#REF!,#REF!,0)),"")))))</f>
        <v>#REF!</v>
      </c>
      <c r="R113" s="67" t="e">
        <f>IF(EXACT((#REF!),(PROPER(TEXT(R$3,"dddd")))),"",IF(AND(EXACT((#REF!),(PROPER(TEXT(Q$3,"dddd")))),(EXACT((#REF!),PROPER(TEXT(R112,"dddd"))))),"",IF(#REF!=1,IF(AND((O113=""),(P113=""),(Q113="")),INDEX(#REF!,MATCH(R$4,#REF!,0),MATCH(#REF!,#REF!,0)),""),IF(#REF!=2,IF(Q113="",INDEX(#REF!,MATCH(R$4,#REF!,0),MATCH(#REF!,#REF!,0)),""),IF(#REF!=4,INDEX(#REF!,MATCH(R$4,#REF!,0),MATCH(#REF!,#REF!,0)),"")))))</f>
        <v>#REF!</v>
      </c>
      <c r="S113" s="67" t="e">
        <f>IF(EXACT((#REF!),(PROPER(TEXT(S$3,"dddd")))),"",IF(AND(EXACT((#REF!),(PROPER(TEXT(R$3,"dddd")))),(EXACT((#REF!),PROPER(TEXT(S112,"dddd"))))),"",IF(#REF!=1,IF(AND((P113=""),(Q113=""),(R113="")),INDEX(#REF!,MATCH(S$4,#REF!,0),MATCH(#REF!,#REF!,0)),""),IF(#REF!=2,IF(R113="",INDEX(#REF!,MATCH(S$4,#REF!,0),MATCH(#REF!,#REF!,0)),""),IF(#REF!=4,INDEX(#REF!,MATCH(S$4,#REF!,0),MATCH(#REF!,#REF!,0)),"")))))</f>
        <v>#REF!</v>
      </c>
      <c r="T113" s="67" t="e">
        <f>IF(EXACT((#REF!),(PROPER(TEXT(T$3,"dddd")))),"",IF(AND(EXACT((#REF!),(PROPER(TEXT(S$3,"dddd")))),(EXACT((#REF!),PROPER(TEXT(T112,"dddd"))))),"",IF(#REF!=1,IF(AND((Q113=""),(R113=""),(S113="")),INDEX(#REF!,MATCH(T$4,#REF!,0),MATCH(#REF!,#REF!,0)),""),IF(#REF!=2,IF(S113="",INDEX(#REF!,MATCH(T$4,#REF!,0),MATCH(#REF!,#REF!,0)),""),IF(#REF!=4,INDEX(#REF!,MATCH(T$4,#REF!,0),MATCH(#REF!,#REF!,0)),"")))))</f>
        <v>#REF!</v>
      </c>
      <c r="U113" s="68" t="e">
        <f>IF(EXACT((#REF!),(PROPER(TEXT(U$3,"dddd")))),"",IF(AND(EXACT((#REF!),(PROPER(TEXT(T$3,"dddd")))),(EXACT((#REF!),PROPER(TEXT(U112,"dddd"))))),"",IF(#REF!=1,IF(AND((R113=""),(S113=""),(T113="")),INDEX(#REF!,MATCH(U$4,#REF!,0),MATCH(#REF!,#REF!,0)),""),IF(#REF!=2,IF(T113="",INDEX(#REF!,MATCH(U$4,#REF!,0),MATCH(#REF!,#REF!,0)),""),IF(#REF!=4,INDEX(#REF!,MATCH(U$4,#REF!,0),MATCH(#REF!,#REF!,0)),"")))))</f>
        <v>#REF!</v>
      </c>
      <c r="V113" s="68" t="e">
        <f>IF(EXACT((#REF!),(PROPER(TEXT(V$3,"dddd")))),"",IF(AND(EXACT((#REF!),(PROPER(TEXT(U$3,"dddd")))),(EXACT((#REF!),PROPER(TEXT(V112,"dddd"))))),"",IF(#REF!=1,IF(AND((S113=""),(T113=""),(U113="")),INDEX(#REF!,MATCH(V$4,#REF!,0),MATCH(#REF!,#REF!,0)),""),IF(#REF!=2,IF(U113="",INDEX(#REF!,MATCH(V$4,#REF!,0),MATCH(#REF!,#REF!,0)),""),IF(#REF!=4,INDEX(#REF!,MATCH(V$4,#REF!,0),MATCH(#REF!,#REF!,0)),"")))))</f>
        <v>#REF!</v>
      </c>
      <c r="W113" s="68"/>
      <c r="X113" s="68" t="e">
        <f>IF(EXACT((#REF!),(PROPER(TEXT(X$3,"dddd")))),"",IF(AND(EXACT((#REF!),(PROPER(TEXT(W$3,"dddd")))),(EXACT((#REF!),PROPER(TEXT(X112,"dddd"))))),"",IF(#REF!=1,IF(AND((U113=""),(V113=""),(W113="")),INDEX(#REF!,MATCH(X$4,#REF!,0),MATCH(#REF!,#REF!,0)),""),IF(#REF!=2,IF(W113="",INDEX(#REF!,MATCH(X$4,#REF!,0),MATCH(#REF!,#REF!,0)),""),IF(#REF!=4,INDEX(#REF!,MATCH(X$4,#REF!,0),MATCH(#REF!,#REF!,0)),"")))))</f>
        <v>#REF!</v>
      </c>
      <c r="Y113" s="67" t="e">
        <f>IF(EXACT((#REF!),(PROPER(TEXT(Y$3,"dddd")))),"",IF(AND(EXACT((#REF!),(PROPER(TEXT(X$3,"dddd")))),(EXACT((#REF!),PROPER(TEXT(Y112,"dddd"))))),"",IF(#REF!=1,IF(AND((V113=""),(W113=""),(X113="")),INDEX(#REF!,MATCH(Y$4,#REF!,0),MATCH(#REF!,#REF!,0)),""),IF(#REF!=2,IF(X113="",INDEX(#REF!,MATCH(Y$4,#REF!,0),MATCH(#REF!,#REF!,0)),""),IF(#REF!=4,INDEX(#REF!,MATCH(Y$4,#REF!,0),MATCH(#REF!,#REF!,0)),"")))))</f>
        <v>#REF!</v>
      </c>
      <c r="Z113" s="67" t="e">
        <f>IF(EXACT((#REF!),(PROPER(TEXT(Z$3,"dddd")))),"",IF(AND(EXACT((#REF!),(PROPER(TEXT(Y$3,"dddd")))),(EXACT((#REF!),PROPER(TEXT(Z112,"dddd"))))),"",IF(#REF!=1,IF(AND((W113=""),(X113=""),(Y113="")),INDEX(#REF!,MATCH(Z$4,#REF!,0),MATCH(#REF!,#REF!,0)),""),IF(#REF!=2,IF(Y113="",INDEX(#REF!,MATCH(Z$4,#REF!,0),MATCH(#REF!,#REF!,0)),""),IF(#REF!=4,INDEX(#REF!,MATCH(Z$4,#REF!,0),MATCH(#REF!,#REF!,0)),"")))))</f>
        <v>#REF!</v>
      </c>
      <c r="AA113" s="67" t="e">
        <f>IF(EXACT((#REF!),(PROPER(TEXT(AA$3,"dddd")))),"",IF(AND(EXACT((#REF!),(PROPER(TEXT(Z$3,"dddd")))),(EXACT((#REF!),PROPER(TEXT(AA112,"dddd"))))),"",IF(#REF!=1,IF(AND((X113=""),(Y113=""),(Z113="")),INDEX(#REF!,MATCH(AA$4,#REF!,0),MATCH(#REF!,#REF!,0)),""),IF(#REF!=2,IF(Z113="",INDEX(#REF!,MATCH(AA$4,#REF!,0),MATCH(#REF!,#REF!,0)),""),IF(#REF!=4,INDEX(#REF!,MATCH(AA$4,#REF!,0),MATCH(#REF!,#REF!,0)),"")))))</f>
        <v>#REF!</v>
      </c>
      <c r="AB113" s="67" t="e">
        <f>IF(EXACT((#REF!),(PROPER(TEXT(AB$3,"dddd")))),"",IF(AND(EXACT((#REF!),(PROPER(TEXT(AA$3,"dddd")))),(EXACT((#REF!),PROPER(TEXT(AB112,"dddd"))))),"",IF(#REF!=1,IF(AND((Y113=""),(Z113=""),(AA113="")),INDEX(#REF!,MATCH(AB$4,#REF!,0),MATCH(#REF!,#REF!,0)),""),IF(#REF!=2,IF(AA113="",INDEX(#REF!,MATCH(AB$4,#REF!,0),MATCH(#REF!,#REF!,0)),""),IF(#REF!=4,INDEX(#REF!,MATCH(AB$4,#REF!,0),MATCH(#REF!,#REF!,0)),"")))))</f>
        <v>#REF!</v>
      </c>
      <c r="AC113" s="67" t="e">
        <f>IF(EXACT((#REF!),(PROPER(TEXT(AC$3,"dddd")))),"",IF(AND(EXACT((#REF!),(PROPER(TEXT(AB$3,"dddd")))),(EXACT((#REF!),PROPER(TEXT(AC112,"dddd"))))),"",IF(#REF!=1,IF(AND((Z113=""),(AA113=""),(AB113="")),INDEX(#REF!,MATCH(AC$4,#REF!,0),MATCH(#REF!,#REF!,0)),""),IF(#REF!=2,IF(AB113="",INDEX(#REF!,MATCH(AC$4,#REF!,0),MATCH(#REF!,#REF!,0)),""),IF(#REF!=4,INDEX(#REF!,MATCH(AC$4,#REF!,0),MATCH(#REF!,#REF!,0)),"")))))</f>
        <v>#REF!</v>
      </c>
      <c r="AD113" s="68" t="e">
        <f>IF(EXACT((#REF!),(PROPER(TEXT(AD$3,"dddd")))),"",IF(AND(EXACT((#REF!),(PROPER(TEXT(AC$3,"dddd")))),(EXACT((#REF!),PROPER(TEXT(AD112,"dddd"))))),"",IF(#REF!=1,IF(AND((AA113=""),(AB113=""),(AC113="")),INDEX(#REF!,MATCH(AD$4,#REF!,0),MATCH(#REF!,#REF!,0)),""),IF(#REF!=2,IF(AC113="",INDEX(#REF!,MATCH(AD$4,#REF!,0),MATCH(#REF!,#REF!,0)),""),IF(#REF!=4,INDEX(#REF!,MATCH(AD$4,#REF!,0),MATCH(#REF!,#REF!,0)),"")))))</f>
        <v>#REF!</v>
      </c>
      <c r="AE113" s="68" t="e">
        <f>IF(EXACT((#REF!),(PROPER(TEXT(AE$3,"dddd")))),"",IF(AND(EXACT((#REF!),(PROPER(TEXT(AD$3,"dddd")))),(EXACT((#REF!),PROPER(TEXT(AE112,"dddd"))))),"",IF(#REF!=1,IF(AND((AB113=""),(AC113=""),(AD113="")),INDEX(#REF!,MATCH(AE$4,#REF!,0),MATCH(#REF!,#REF!,0)),""),IF(#REF!=2,IF(AD113="",INDEX(#REF!,MATCH(AE$4,#REF!,0),MATCH(#REF!,#REF!,0)),""),IF(#REF!=4,INDEX(#REF!,MATCH(AE$4,#REF!,0),MATCH(#REF!,#REF!,0)),"")))))</f>
        <v>#REF!</v>
      </c>
      <c r="AF113" s="68" t="e">
        <f>IF(EXACT((#REF!),(PROPER(TEXT(AF$3,"dddd")))),"",IF(AND(EXACT((#REF!),(PROPER(TEXT(AE$3,"dddd")))),(EXACT((#REF!),PROPER(TEXT(AF112,"dddd"))))),"",IF(#REF!=1,IF(AND((AC113=""),(AD113=""),(AE113="")),INDEX(#REF!,MATCH(AF$4,#REF!,0),MATCH(#REF!,#REF!,0)),""),IF(#REF!=2,IF(AE113="",INDEX(#REF!,MATCH(AF$4,#REF!,0),MATCH(#REF!,#REF!,0)),""),IF(#REF!=4,INDEX(#REF!,MATCH(AF$4,#REF!,0),MATCH(#REF!,#REF!,0)),"")))))</f>
        <v>#REF!</v>
      </c>
      <c r="AG113" s="68" t="e">
        <f>IF(EXACT((#REF!),(PROPER(TEXT(AG$3,"dddd")))),"",IF(AND(EXACT((#REF!),(PROPER(TEXT(AF$3,"dddd")))),(EXACT((#REF!),PROPER(TEXT(AG112,"dddd"))))),"",IF(#REF!=1,IF(AND((AD113=""),(AE113=""),(AF113="")),INDEX(#REF!,MATCH(AG$4,#REF!,0),MATCH(#REF!,#REF!,0)),""),IF(#REF!=2,IF(AF113="",INDEX(#REF!,MATCH(AG$4,#REF!,0),MATCH(#REF!,#REF!,0)),""),IF(#REF!=4,INDEX(#REF!,MATCH(AG$4,#REF!,0),MATCH(#REF!,#REF!,0)),"")))))</f>
        <v>#REF!</v>
      </c>
      <c r="AH113" s="67" t="e">
        <f>IF(EXACT((#REF!),(PROPER(TEXT(AH$3,"dddd")))),"",IF(AND(EXACT((#REF!),(PROPER(TEXT(AG$3,"dddd")))),(EXACT((#REF!),PROPER(TEXT(AH112,"dddd"))))),"",IF(#REF!=1,IF(AND((AE113=""),(AF113=""),(AG113="")),INDEX(#REF!,MATCH(AH$4,#REF!,0),MATCH(#REF!,#REF!,0)),""),IF(#REF!=2,IF(AG113="",INDEX(#REF!,MATCH(AH$4,#REF!,0),MATCH(#REF!,#REF!,0)),""),IF(#REF!=4,INDEX(#REF!,MATCH(AH$4,#REF!,0),MATCH(#REF!,#REF!,0)),"")))))</f>
        <v>#REF!</v>
      </c>
      <c r="AI113" s="67" t="e">
        <f>IF(EXACT((#REF!),(PROPER(TEXT(AI$3,"dddd")))),"",IF(AND(EXACT((#REF!),(PROPER(TEXT(AH$3,"dddd")))),(EXACT((#REF!),PROPER(TEXT(AI112,"dddd"))))),"",IF(#REF!=1,IF(AND((AF113=""),(AG113=""),(AH113="")),INDEX(#REF!,MATCH(AI$4,#REF!,0),MATCH(#REF!,#REF!,0)),""),IF(#REF!=2,IF(AH113="",INDEX(#REF!,MATCH(AI$4,#REF!,0),MATCH(#REF!,#REF!,0)),""),IF(#REF!=4,INDEX(#REF!,MATCH(AI$4,#REF!,0),MATCH(#REF!,#REF!,0)),"")))))</f>
        <v>#REF!</v>
      </c>
      <c r="AJ113" s="67" t="e">
        <f>IF(EXACT((#REF!),(PROPER(TEXT(AJ$3,"dddd")))),"",IF(AND(EXACT((#REF!),(PROPER(TEXT(AI$3,"dddd")))),(EXACT((#REF!),PROPER(TEXT(AJ112,"dddd"))))),"",IF(#REF!=1,IF(AND((AG113=""),(AH113=""),(AI113="")),INDEX(#REF!,MATCH(AJ$4,#REF!,0),MATCH(#REF!,#REF!,0)),""),IF(#REF!=2,IF(AI113="",INDEX(#REF!,MATCH(AJ$4,#REF!,0),MATCH(#REF!,#REF!,0)),""),IF(#REF!=4,INDEX(#REF!,MATCH(AJ$4,#REF!,0),MATCH(#REF!,#REF!,0)),"")))))</f>
        <v>#REF!</v>
      </c>
      <c r="AK113" s="67" t="e">
        <f>IF(EXACT((#REF!),(PROPER(TEXT(AK$3,"dddd")))),"",IF(AND(EXACT((#REF!),(PROPER(TEXT(AJ$3,"dddd")))),(EXACT((#REF!),PROPER(TEXT(AK112,"dddd"))))),"",IF(#REF!=1,IF(AND((AH113=""),(AI113=""),(AJ113="")),INDEX(#REF!,MATCH(AK$4,#REF!,0),MATCH(#REF!,#REF!,0)),""),IF(#REF!=2,IF(AJ113="",INDEX(#REF!,MATCH(AK$4,#REF!,0),MATCH(#REF!,#REF!,0)),""),IF(#REF!=4,INDEX(#REF!,MATCH(AK$4,#REF!,0),MATCH(#REF!,#REF!,0)),"")))))</f>
        <v>#REF!</v>
      </c>
      <c r="AL113" s="67" t="e">
        <f>IF(EXACT((#REF!),(PROPER(TEXT(AL$3,"dddd")))),"",IF(AND(EXACT((#REF!),(PROPER(TEXT(AK$3,"dddd")))),(EXACT((#REF!),PROPER(TEXT(AL112,"dddd"))))),"",IF(#REF!=1,IF(AND((AI113=""),(AJ113=""),(AK113="")),INDEX(#REF!,MATCH(AL$4,#REF!,0),MATCH(#REF!,#REF!,0)),""),IF(#REF!=2,IF(AK113="",INDEX(#REF!,MATCH(AL$4,#REF!,0),MATCH(#REF!,#REF!,0)),""),IF(#REF!=4,INDEX(#REF!,MATCH(AL$4,#REF!,0),MATCH(#REF!,#REF!,0)),"")))))</f>
        <v>#REF!</v>
      </c>
      <c r="AM113" s="68" t="e">
        <f>IF(EXACT((#REF!),(PROPER(TEXT(AM$3,"dddd")))),"",IF(AND(EXACT((#REF!),(PROPER(TEXT(AL$3,"dddd")))),(EXACT((#REF!),PROPER(TEXT(AM112,"dddd"))))),"",IF(#REF!=1,IF(AND((AJ113=""),(AK113=""),(AL113="")),INDEX(#REF!,MATCH(AM$4,#REF!,0),MATCH(#REF!,#REF!,0)),""),IF(#REF!=2,IF(AL113="",INDEX(#REF!,MATCH(AM$4,#REF!,0),MATCH(#REF!,#REF!,0)),""),IF(#REF!=4,INDEX(#REF!,MATCH(AM$4,#REF!,0),MATCH(#REF!,#REF!,0)),"")))))</f>
        <v>#REF!</v>
      </c>
      <c r="AN113" s="68" t="e">
        <f>IF(EXACT((#REF!),(PROPER(TEXT(AN$3,"dddd")))),"",IF(AND(EXACT((#REF!),(PROPER(TEXT(AM$3,"dddd")))),(EXACT((#REF!),PROPER(TEXT(AN112,"dddd"))))),"",IF(#REF!=1,IF(AND((AK113=""),(AL113=""),(AM113="")),INDEX(#REF!,MATCH(AN$4,#REF!,0),MATCH(#REF!,#REF!,0)),""),IF(#REF!=2,IF(AM113="",INDEX(#REF!,MATCH(AN$4,#REF!,0),MATCH(#REF!,#REF!,0)),""),IF(#REF!=4,INDEX(#REF!,MATCH(AN$4,#REF!,0),MATCH(#REF!,#REF!,0)),"")))))</f>
        <v>#REF!</v>
      </c>
      <c r="AO113" s="68" t="e">
        <f>IF(EXACT((#REF!),(PROPER(TEXT(AO$3,"dddd")))),"",IF(AND(EXACT((#REF!),(PROPER(TEXT(AN$3,"dddd")))),(EXACT((#REF!),PROPER(TEXT(AO112,"dddd"))))),"",IF(#REF!=1,IF(AND((AL113=""),(AM113=""),(AN113="")),INDEX(#REF!,MATCH(AO$4,#REF!,0),MATCH(#REF!,#REF!,0)),""),IF(#REF!=2,IF(AN113="",INDEX(#REF!,MATCH(AO$4,#REF!,0),MATCH(#REF!,#REF!,0)),""),IF(#REF!=4,INDEX(#REF!,MATCH(AO$4,#REF!,0),MATCH(#REF!,#REF!,0)),"")))))</f>
        <v>#REF!</v>
      </c>
      <c r="AP113" s="68" t="e">
        <f>IF(EXACT((#REF!),(PROPER(TEXT(AP$3,"dddd")))),"",IF(AND(EXACT((#REF!),(PROPER(TEXT(AO$3,"dddd")))),(EXACT((#REF!),PROPER(TEXT(AP112,"dddd"))))),"",IF(#REF!=1,IF(AND((AM113=""),(AN113=""),(AO113="")),INDEX(#REF!,MATCH(AP$4,#REF!,0),MATCH(#REF!,#REF!,0)),""),IF(#REF!=2,IF(AO113="",INDEX(#REF!,MATCH(AP$4,#REF!,0),MATCH(#REF!,#REF!,0)),""),IF(#REF!=4,INDEX(#REF!,MATCH(AP$4,#REF!,0),MATCH(#REF!,#REF!,0)),"")))))</f>
        <v>#REF!</v>
      </c>
      <c r="AQ113" s="67" t="e">
        <f>IF(EXACT((#REF!),(PROPER(TEXT(AQ$3,"dddd")))),"",IF(AND(EXACT((#REF!),(PROPER(TEXT(AP$3,"dddd")))),(EXACT((#REF!),PROPER(TEXT(AQ112,"dddd"))))),"",IF(#REF!=1,IF(AND((AN113=""),(AO113=""),(AP113="")),INDEX(#REF!,MATCH(AQ$4,#REF!,0),MATCH(#REF!,#REF!,0)),""),IF(#REF!=2,IF(AP113="",INDEX(#REF!,MATCH(AQ$4,#REF!,0),MATCH(#REF!,#REF!,0)),""),IF(#REF!=4,INDEX(#REF!,MATCH(AQ$4,#REF!,0),MATCH(#REF!,#REF!,0)),"")))))</f>
        <v>#REF!</v>
      </c>
      <c r="AR113" s="67" t="e">
        <f>IF(EXACT((#REF!),(PROPER(TEXT(AR$3,"dddd")))),"",IF(AND(EXACT((#REF!),(PROPER(TEXT(AQ$3,"dddd")))),(EXACT((#REF!),PROPER(TEXT(AR112,"dddd"))))),"",IF(#REF!=1,IF(AND((AO113=""),(AP113=""),(AQ113="")),INDEX(#REF!,MATCH(AR$4,#REF!,0),MATCH(#REF!,#REF!,0)),""),IF(#REF!=2,IF(AQ113="",INDEX(#REF!,MATCH(AR$4,#REF!,0),MATCH(#REF!,#REF!,0)),""),IF(#REF!=4,INDEX(#REF!,MATCH(AR$4,#REF!,0),MATCH(#REF!,#REF!,0)),"")))))</f>
        <v>#REF!</v>
      </c>
      <c r="AS113" s="67" t="e">
        <f>IF(EXACT((#REF!),(PROPER(TEXT(AS$3,"dddd")))),"",IF(AND(EXACT((#REF!),(PROPER(TEXT(AR$3,"dddd")))),(EXACT((#REF!),PROPER(TEXT(AS112,"dddd"))))),"",IF(#REF!=1,IF(AND((AP113=""),(AQ113=""),(AR113="")),INDEX(#REF!,MATCH(AS$4,#REF!,0),MATCH(#REF!,#REF!,0)),""),IF(#REF!=2,IF(AR113="",INDEX(#REF!,MATCH(AS$4,#REF!,0),MATCH(#REF!,#REF!,0)),""),IF(#REF!=4,INDEX(#REF!,MATCH(AS$4,#REF!,0),MATCH(#REF!,#REF!,0)),"")))))</f>
        <v>#REF!</v>
      </c>
      <c r="AT113" s="67" t="e">
        <f>IF(EXACT((#REF!),(PROPER(TEXT(AT$3,"dddd")))),"",IF(AND(EXACT((#REF!),(PROPER(TEXT(AS$3,"dddd")))),(EXACT((#REF!),PROPER(TEXT(AT112,"dddd"))))),"",IF(#REF!=1,IF(AND((AQ113=""),(AR113=""),(AS113="")),INDEX(#REF!,MATCH(AT$4,#REF!,0),MATCH(#REF!,#REF!,0)),""),IF(#REF!=2,IF(AS113="",INDEX(#REF!,MATCH(AT$4,#REF!,0),MATCH(#REF!,#REF!,0)),""),IF(#REF!=4,INDEX(#REF!,MATCH(AT$4,#REF!,0),MATCH(#REF!,#REF!,0)),"")))))</f>
        <v>#REF!</v>
      </c>
      <c r="AU113" s="67" t="e">
        <f>IF(EXACT((#REF!),(PROPER(TEXT(AU$3,"dddd")))),"",IF(AND(EXACT((#REF!),(PROPER(TEXT(AT$3,"dddd")))),(EXACT((#REF!),PROPER(TEXT(AU112,"dddd"))))),"",IF(#REF!=1,IF(AND((AR113=""),(AS113=""),(AT113="")),INDEX(#REF!,MATCH(AU$4,#REF!,0),MATCH(#REF!,#REF!,0)),""),IF(#REF!=2,IF(AT113="",INDEX(#REF!,MATCH(AU$4,#REF!,0),MATCH(#REF!,#REF!,0)),""),IF(#REF!=4,INDEX(#REF!,MATCH(AU$4,#REF!,0),MATCH(#REF!,#REF!,0)),"")))))</f>
        <v>#REF!</v>
      </c>
      <c r="AV113" s="68" t="e">
        <f>IF(EXACT((#REF!),(PROPER(TEXT(AV$3,"dddd")))),"",IF(AND(EXACT((#REF!),(PROPER(TEXT(AU$3,"dddd")))),(EXACT((#REF!),PROPER(TEXT(AV112,"dddd"))))),"",IF(#REF!=1,IF(AND((AS113=""),(AT113=""),(AU113="")),INDEX(#REF!,MATCH(AV$4,#REF!,0),MATCH(#REF!,#REF!,0)),""),IF(#REF!=2,IF(AU113="",INDEX(#REF!,MATCH(AV$4,#REF!,0),MATCH(#REF!,#REF!,0)),""),IF(#REF!=4,INDEX(#REF!,MATCH(AV$4,#REF!,0),MATCH(#REF!,#REF!,0)),"")))))</f>
        <v>#REF!</v>
      </c>
      <c r="AW113" s="68" t="e">
        <f>IF(EXACT((#REF!),(PROPER(TEXT(AW$3,"dddd")))),"",IF(AND(EXACT((#REF!),(PROPER(TEXT(AV$3,"dddd")))),(EXACT((#REF!),PROPER(TEXT(AW112,"dddd"))))),"",IF(#REF!=1,IF(AND((AT113=""),(AU113=""),(AV113="")),INDEX(#REF!,MATCH(AW$4,#REF!,0),MATCH(#REF!,#REF!,0)),""),IF(#REF!=2,IF(AV113="",INDEX(#REF!,MATCH(AW$4,#REF!,0),MATCH(#REF!,#REF!,0)),""),IF(#REF!=4,INDEX(#REF!,MATCH(AW$4,#REF!,0),MATCH(#REF!,#REF!,0)),"")))))</f>
        <v>#REF!</v>
      </c>
      <c r="AX113" s="68" t="e">
        <f>IF(EXACT((#REF!),(PROPER(TEXT(AX$3,"dddd")))),"",IF(AND(EXACT((#REF!),(PROPER(TEXT(AW$3,"dddd")))),(EXACT((#REF!),PROPER(TEXT(AX112,"dddd"))))),"",IF(#REF!=1,IF(AND((AU113=""),(AV113=""),(AW113="")),INDEX(#REF!,MATCH(AX$4,#REF!,0),MATCH(#REF!,#REF!,0)),""),IF(#REF!=2,IF(AW113="",INDEX(#REF!,MATCH(AX$4,#REF!,0),MATCH(#REF!,#REF!,0)),""),IF(#REF!=4,INDEX(#REF!,MATCH(AX$4,#REF!,0),MATCH(#REF!,#REF!,0)),"")))))</f>
        <v>#REF!</v>
      </c>
      <c r="AY113" s="68" t="e">
        <f>IF(EXACT((#REF!),(PROPER(TEXT(AY$3,"dddd")))),"",IF(AND(EXACT((#REF!),(PROPER(TEXT(AX$3,"dddd")))),(EXACT((#REF!),PROPER(TEXT(AY112,"dddd"))))),"",IF(#REF!=1,IF(AND((AV113=""),(AW113=""),(AX113="")),INDEX(#REF!,MATCH(AY$4,#REF!,0),MATCH(#REF!,#REF!,0)),""),IF(#REF!=2,IF(AX113="",INDEX(#REF!,MATCH(AY$4,#REF!,0),MATCH(#REF!,#REF!,0)),""),IF(#REF!=4,INDEX(#REF!,MATCH(AY$4,#REF!,0),MATCH(#REF!,#REF!,0)),"")))))</f>
        <v>#REF!</v>
      </c>
      <c r="AZ113" s="67" t="e">
        <f>IF(EXACT((#REF!),(PROPER(TEXT(AZ$3,"dddd")))),"",IF(AND(EXACT((#REF!),(PROPER(TEXT(AY$3,"dddd")))),(EXACT((#REF!),PROPER(TEXT(AZ112,"dddd"))))),"",IF(#REF!=1,IF(AND((AW113=""),(AX113=""),(AY113="")),INDEX(#REF!,MATCH(AZ$4,#REF!,0),MATCH(#REF!,#REF!,0)),""),IF(#REF!=2,IF(AY113="",INDEX(#REF!,MATCH(AZ$4,#REF!,0),MATCH(#REF!,#REF!,0)),""),IF(#REF!=4,INDEX(#REF!,MATCH(AZ$4,#REF!,0),MATCH(#REF!,#REF!,0)),"")))))</f>
        <v>#REF!</v>
      </c>
      <c r="BA113" s="67" t="e">
        <f>IF(EXACT((#REF!),(PROPER(TEXT(BA$3,"dddd")))),"",IF(AND(EXACT((#REF!),(PROPER(TEXT(AZ$3,"dddd")))),(EXACT((#REF!),PROPER(TEXT(BA112,"dddd"))))),"",IF(#REF!=1,IF(AND((AX113=""),(AY113=""),(AZ113="")),INDEX(#REF!,MATCH(BA$4,#REF!,0),MATCH(#REF!,#REF!,0)),""),IF(#REF!=2,IF(AZ113="",INDEX(#REF!,MATCH(BA$4,#REF!,0),MATCH(#REF!,#REF!,0)),""),IF(#REF!=4,INDEX(#REF!,MATCH(BA$4,#REF!,0),MATCH(#REF!,#REF!,0)),"")))))</f>
        <v>#REF!</v>
      </c>
      <c r="BB113" s="67" t="e">
        <f>IF(EXACT((#REF!),(PROPER(TEXT(BB$3,"dddd")))),"",IF(AND(EXACT((#REF!),(PROPER(TEXT(BA$3,"dddd")))),(EXACT((#REF!),PROPER(TEXT(BB112,"dddd"))))),"",IF(#REF!=1,IF(AND((AY113=""),(AZ113=""),(BA113="")),INDEX(#REF!,MATCH(BB$4,#REF!,0),MATCH(#REF!,#REF!,0)),""),IF(#REF!=2,IF(BA113="",INDEX(#REF!,MATCH(BB$4,#REF!,0),MATCH(#REF!,#REF!,0)),""),IF(#REF!=4,INDEX(#REF!,MATCH(BB$4,#REF!,0),MATCH(#REF!,#REF!,0)),"")))))</f>
        <v>#REF!</v>
      </c>
      <c r="BC113" s="67" t="e">
        <f>IF(EXACT((#REF!),(PROPER(TEXT(BC$3,"dddd")))),"",IF(AND(EXACT((#REF!),(PROPER(TEXT(BB$3,"dddd")))),(EXACT((#REF!),PROPER(TEXT(BC112,"dddd"))))),"",IF(#REF!=1,IF(AND((AZ113=""),(BA113=""),(BB113="")),INDEX(#REF!,MATCH(BC$4,#REF!,0),MATCH(#REF!,#REF!,0)),""),IF(#REF!=2,IF(BB113="",INDEX(#REF!,MATCH(BC$4,#REF!,0),MATCH(#REF!,#REF!,0)),""),IF(#REF!=4,INDEX(#REF!,MATCH(BC$4,#REF!,0),MATCH(#REF!,#REF!,0)),"")))))</f>
        <v>#REF!</v>
      </c>
      <c r="BD113" s="68" t="e">
        <f>IF(EXACT((#REF!),(PROPER(TEXT(BD$3,"dddd")))),"",IF(AND(EXACT((#REF!),(PROPER(TEXT(BC$3,"dddd")))),(EXACT((#REF!),PROPER(TEXT(BD112,"dddd"))))),"",IF(#REF!=1,IF(AND((BA113=""),(BB113=""),(BC113="")),INDEX(#REF!,MATCH(BD$4,#REF!,0),MATCH(#REF!,#REF!,0)),""),IF(#REF!=2,IF(BC113="",INDEX(#REF!,MATCH(BD$4,#REF!,0),MATCH(#REF!,#REF!,0)),""),IF(#REF!=4,INDEX(#REF!,MATCH(BD$4,#REF!,0),MATCH(#REF!,#REF!,0)),"")))))</f>
        <v>#REF!</v>
      </c>
      <c r="BE113" s="68" t="e">
        <f>IF(EXACT((#REF!),(PROPER(TEXT(BE$3,"dddd")))),"",IF(AND(EXACT((#REF!),(PROPER(TEXT(BD$3,"dddd")))),(EXACT((#REF!),PROPER(TEXT(BE112,"dddd"))))),"",IF(#REF!=1,IF(AND((BB113=""),(BC113=""),(BD113="")),INDEX(#REF!,MATCH(BE$4,#REF!,0),MATCH(#REF!,#REF!,0)),""),IF(#REF!=2,IF(BD113="",INDEX(#REF!,MATCH(BE$4,#REF!,0),MATCH(#REF!,#REF!,0)),""),IF(#REF!=4,INDEX(#REF!,MATCH(BE$4,#REF!,0),MATCH(#REF!,#REF!,0)),"")))))</f>
        <v>#REF!</v>
      </c>
      <c r="BF113" s="68" t="e">
        <f>IF(EXACT((#REF!),(PROPER(TEXT(BF$3,"dddd")))),"",IF(AND(EXACT((#REF!),(PROPER(TEXT(BE$3,"dddd")))),(EXACT((#REF!),PROPER(TEXT(BF112,"dddd"))))),"",IF(#REF!=1,IF(AND((BC113=""),(BD113=""),(BE113="")),INDEX(#REF!,MATCH(BF$4,#REF!,0),MATCH(#REF!,#REF!,0)),""),IF(#REF!=2,IF(BE113="",INDEX(#REF!,MATCH(BF$4,#REF!,0),MATCH(#REF!,#REF!,0)),""),IF(#REF!=4,INDEX(#REF!,MATCH(BF$4,#REF!,0),MATCH(#REF!,#REF!,0)),"")))))</f>
        <v>#REF!</v>
      </c>
      <c r="BG113" s="68" t="e">
        <f>IF(EXACT((#REF!),(PROPER(TEXT(BG$3,"dddd")))),"",IF(AND(EXACT((#REF!),(PROPER(TEXT(BF$3,"dddd")))),(EXACT((#REF!),PROPER(TEXT(BG112,"dddd"))))),"",IF(#REF!=1,IF(AND((BD113=""),(BE113=""),(BF113="")),INDEX(#REF!,MATCH(BG$4,#REF!,0),MATCH(#REF!,#REF!,0)),""),IF(#REF!=2,IF(BF113="",INDEX(#REF!,MATCH(BG$4,#REF!,0),MATCH(#REF!,#REF!,0)),""),IF(#REF!=4,INDEX(#REF!,MATCH(BG$4,#REF!,0),MATCH(#REF!,#REF!,0)),"")))))</f>
        <v>#REF!</v>
      </c>
    </row>
    <row r="114" spans="1:59" ht="26.25" customHeight="1" x14ac:dyDescent="0.25">
      <c r="A114" s="75" t="e">
        <f t="shared" si="3"/>
        <v>#REF!</v>
      </c>
      <c r="B114" s="52" t="s">
        <v>269</v>
      </c>
      <c r="C114" s="52"/>
      <c r="D114" s="52" t="s">
        <v>223</v>
      </c>
      <c r="E114" s="52" t="s">
        <v>98</v>
      </c>
      <c r="F114" s="72" t="e">
        <f>IF(ISNA(VLOOKUP(E114,#REF!,2,FALSE)),"",VLOOKUP(E114,#REF!,2,FALSE))</f>
        <v>#REF!</v>
      </c>
      <c r="G114" s="72" t="e">
        <f>IF(ISNA(VLOOKUP(E114,#REF!,3,0)),"",VLOOKUP(E114,#REF!,3,0))</f>
        <v>#REF!</v>
      </c>
      <c r="H114" s="69" t="e">
        <f>IF(EXACT((#REF!),(PROPER(TEXT(H$3,"dddd")))),"",IF(EXACT(H$4,#REF!),IF(#REF!=4,INDEX(#REF!,MATCH(H$4,#REF!,0),MATCH(#REF!,#REF!,0)),INDEX(#REF!,MATCH(#REF!,#REF!,0),MATCH(#REF!,#REF!,0))),""))</f>
        <v>#REF!</v>
      </c>
      <c r="I114" s="69" t="e">
        <f>IF(EXACT((#REF!),(PROPER(TEXT(I$3,"dddd")))),"",IF(EXACT(I$4,#REF!),IF(H114="",IF(OR((#REF!=4),(#REF!=3),(#REF!=2),(#REF!=1)),INDEX(#REF!,MATCH(I$4,#REF!,0),MATCH(#REF!,#REF!,0)),"")),IF(#REF!=4,IF(H114="","",INDEX(#REF!,MATCH(I$4,#REF!,0),MATCH(#REF!,#REF!,0))),IF(#REF!=2,IF(H114="",IF(OR((#REF!="Semana1"),(#REF!="Semana2")),INDEX(#REF!,MATCH(I$4,#REF!,0),MATCH(#REF!,#REF!,0)),""),""),IF(#REF!=1,IF(H114="",IF(#REF!="Semana2","",""),""))))))</f>
        <v>#REF!</v>
      </c>
      <c r="J114" s="69" t="e">
        <f>IF(EXACT(J$4,#REF!),IF(I114="",IF(OR((#REF!=4),(#REF!=3),(#REF!=2),(#REF!=1)),INDEX(#REF!,MATCH(J$4,#REF!,0),MATCH(#REF!,#REF!,0)),"")),IF(#REF!=4,IF(I114="","",INDEX(#REF!,MATCH(J$4,#REF!,0),MATCH(#REF!,#REF!,0))),IF(#REF!=2,IF(I114="",IF(OR((#REF!="Semana1"),(#REF!="Semana2"),(#REF!="Semana3")),INDEX(#REF!,MATCH(J$4,#REF!,0),MATCH(#REF!,#REF!,0)),""),""),IF(#REF!=1,IF(I114="",IF(#REF!="Semana3","",""),"")))))</f>
        <v>#REF!</v>
      </c>
      <c r="K114" s="69" t="e">
        <f>IF(EXACT(K$4,#REF!),IF(J114="",IF(OR((#REF!=4),(#REF!=3),(#REF!=2),(#REF!=1)),INDEX(#REF!,MATCH(K$4,#REF!,0),MATCH(#REF!,#REF!,0)),"")),IF(#REF!=4,IF(J114="","",INDEX(#REF!,MATCH(K$4,#REF!,0),MATCH(#REF!,#REF!,0))),IF(#REF!=2,IF(J114="",IF(OR((#REF!="Semana1"),(#REF!="Semana2"),(#REF!="Semana3"),(#REF!="Semana4")),INDEX(#REF!,MATCH(K$4,#REF!,0),MATCH(#REF!,#REF!,0)),""),""),IF(#REF!=1,IF(J114="",IF(#REF!="Semana4","",""),"")))))</f>
        <v>#REF!</v>
      </c>
      <c r="L114" s="67" t="e">
        <f>IF(EXACT(L$4,#REF!),IF(K114="",IF(OR((#REF!=4),(#REF!=3),(#REF!=2),(#REF!=1)),INDEX(#REF!,MATCH(L$4,#REF!,0),MATCH(#REF!,#REF!,0)),"")),IF(#REF!=4,IF(K114="","",INDEX(#REF!,MATCH(L$4,#REF!,0),MATCH(#REF!,#REF!,0))),IF(#REF!=2,IF(K114="",IF(OR((#REF!="Semana1"),(#REF!="Semana2"),(#REF!="Semana3"),(#REF!="Semana4"),(#REF!="Semana5")),INDEX(#REF!,MATCH(L$4,#REF!,0),MATCH(#REF!,#REF!,0)),""),""),IF(#REF!=1,IF(AND((#REF!="Semana1"),(I114=""),(J114=""),(K114="")),INDEX(#REF!,MATCH(L$4,#REF!,0),MATCH(#REF!,#REF!,0)),IF(AND((#REF!="Semana5"),(K114="")),INDEX(#REF!,MATCH(L$4,#REF!,0),MATCH(#REF!,#REF!,0)),""))))))</f>
        <v>#REF!</v>
      </c>
      <c r="M114" s="68" t="e">
        <f>IF(EXACT(M$4,#REF!),IF(L114="",IF(OR((#REF!=4),(#REF!=3),(#REF!=2),(#REF!=1)),INDEX(#REF!,MATCH(M$4,#REF!,0),MATCH(#REF!,#REF!,0)),"")),IF(#REF!=4,IF(L114="","",INDEX(#REF!,MATCH(M$4,#REF!,0),MATCH(#REF!,#REF!,0))),IF(#REF!=2,IF(L114="",IF(OR((#REF!="Semana1"),(#REF!="Semana2"),(#REF!="Semana3"),(#REF!="Semana4"),(#REF!="Semana5")),INDEX(#REF!,MATCH(M$4,#REF!,0),MATCH(#REF!,#REF!,0)),""),""),IF(#REF!=1,IF(AND((#REF!="Semana2"),(J114=""),(K114=""),(L114="")),INDEX(#REF!,MATCH(M$4,#REF!,0),MATCH(#REF!,#REF!,0)),IF(AND((#REF!="Semana6"),(L114="")),INDEX(#REF!,MATCH(M$4,#REF!,0),MATCH(#REF!,#REF!,0)),""))))))</f>
        <v>#REF!</v>
      </c>
      <c r="N114" s="68" t="e">
        <f>IF(EXACT(N$4,#REF!),IF(M114="",IF(OR((#REF!=4),(#REF!=3),(#REF!=2),(#REF!=1)),INDEX(#REF!,MATCH(N$4,#REF!,0),MATCH(#REF!,#REF!,0)),"")),IF(#REF!=4,IF(M114="","",INDEX(#REF!,MATCH(N$4,#REF!,0),MATCH(#REF!,#REF!,0))),IF(#REF!=2,IF(M114="",IF(OR((#REF!="Semana1"),(#REF!="Semana2"),(#REF!="Semana3"),(#REF!="Semana4"),(#REF!="Semana5")),INDEX(#REF!,MATCH(N$4,#REF!,0),MATCH(#REF!,#REF!,0)),""),""),IF(#REF!=1,IF(AND((#REF!="Semana3"),(K114=""),(L114=""),(M114="")),INDEX(#REF!,MATCH(N$4,#REF!,0),MATCH(#REF!,#REF!,0)),IF(AND((#REF!="Semana7"),(M114="")),INDEX(#REF!,MATCH(N$4,#REF!,0),MATCH(#REF!,#REF!,0)),""))))))</f>
        <v>#REF!</v>
      </c>
      <c r="O114" s="68" t="e">
        <f>IF(EXACT(O$4,#REF!),IF(N114="",IF(OR((#REF!=4),(#REF!=3),(#REF!=2),(#REF!=1)),INDEX(#REF!,MATCH(O$4,#REF!,0),MATCH(#REF!,#REF!,0)),"")),IF(#REF!=4,IF(N114="","",INDEX(#REF!,MATCH(O$4,#REF!,0),MATCH(#REF!,#REF!,0))),IF(#REF!=2,IF(N114="",IF(OR((#REF!="Semana1"),(#REF!="Semana2"),(#REF!="Semana3"),(#REF!="Semana4"),(#REF!="Semana5"),(#REF!="Semana6"),(#REF!="Semana7"),(#REF!="Semana8")),INDEX(#REF!,MATCH(O$4,#REF!,0),MATCH(#REF!,#REF!,0)),""),""),IF(#REF!=1,IF(AND((L114=""),(M114=""),(N114="")),INDEX(#REF!,MATCH(O$4,#REF!,0),MATCH(#REF!,#REF!,0)),""),""))))</f>
        <v>#REF!</v>
      </c>
      <c r="P114" s="68" t="e">
        <f>IF(EXACT((#REF!),(PROPER(TEXT(P$3,"dddd")))),"",IF(AND(EXACT((#REF!),(PROPER(TEXT(O$3,"dddd")))),(EXACT((#REF!),PROPER(TEXT(P113,"dddd"))))),"",IF(#REF!=1,IF(AND((M114=""),(N114=""),(O114="")),INDEX(#REF!,MATCH(P$4,#REF!,0),MATCH(#REF!,#REF!,0)),""),IF(#REF!=2,IF(O114="",INDEX(#REF!,MATCH(P$4,#REF!,0),MATCH(#REF!,#REF!,0)),""),IF(#REF!=4,INDEX(#REF!,MATCH(P$4,#REF!,0),MATCH(#REF!,#REF!,0)),"")))))</f>
        <v>#REF!</v>
      </c>
      <c r="Q114" s="67" t="e">
        <f>IF(EXACT((#REF!),(PROPER(TEXT(Q$3,"dddd")))),"",IF(AND(EXACT((#REF!),(PROPER(TEXT(P$3,"dddd")))),(EXACT((#REF!),PROPER(TEXT(Q113,"dddd"))))),"",IF(#REF!=1,IF(AND((N114=""),(O114=""),(P114="")),INDEX(#REF!,MATCH(Q$4,#REF!,0),MATCH(#REF!,#REF!,0)),""),IF(#REF!=2,IF(P114="",INDEX(#REF!,MATCH(Q$4,#REF!,0),MATCH(#REF!,#REF!,0)),""),IF(#REF!=4,INDEX(#REF!,MATCH(Q$4,#REF!,0),MATCH(#REF!,#REF!,0)),"")))))</f>
        <v>#REF!</v>
      </c>
      <c r="R114" s="67" t="e">
        <f>IF(EXACT((#REF!),(PROPER(TEXT(R$3,"dddd")))),"",IF(AND(EXACT((#REF!),(PROPER(TEXT(Q$3,"dddd")))),(EXACT((#REF!),PROPER(TEXT(R113,"dddd"))))),"",IF(#REF!=1,IF(AND((O114=""),(P114=""),(Q114="")),INDEX(#REF!,MATCH(R$4,#REF!,0),MATCH(#REF!,#REF!,0)),""),IF(#REF!=2,IF(Q114="",INDEX(#REF!,MATCH(R$4,#REF!,0),MATCH(#REF!,#REF!,0)),""),IF(#REF!=4,INDEX(#REF!,MATCH(R$4,#REF!,0),MATCH(#REF!,#REF!,0)),"")))))</f>
        <v>#REF!</v>
      </c>
      <c r="S114" s="67" t="e">
        <f>IF(EXACT((#REF!),(PROPER(TEXT(S$3,"dddd")))),"",IF(AND(EXACT((#REF!),(PROPER(TEXT(R$3,"dddd")))),(EXACT((#REF!),PROPER(TEXT(S113,"dddd"))))),"",IF(#REF!=1,IF(AND((P114=""),(Q114=""),(R114="")),INDEX(#REF!,MATCH(S$4,#REF!,0),MATCH(#REF!,#REF!,0)),""),IF(#REF!=2,IF(R114="",INDEX(#REF!,MATCH(S$4,#REF!,0),MATCH(#REF!,#REF!,0)),""),IF(#REF!=4,INDEX(#REF!,MATCH(S$4,#REF!,0),MATCH(#REF!,#REF!,0)),"")))))</f>
        <v>#REF!</v>
      </c>
      <c r="T114" s="67" t="e">
        <f>IF(EXACT((#REF!),(PROPER(TEXT(T$3,"dddd")))),"",IF(AND(EXACT((#REF!),(PROPER(TEXT(S$3,"dddd")))),(EXACT((#REF!),PROPER(TEXT(T113,"dddd"))))),"",IF(#REF!=1,IF(AND((Q114=""),(R114=""),(S114="")),INDEX(#REF!,MATCH(T$4,#REF!,0),MATCH(#REF!,#REF!,0)),""),IF(#REF!=2,IF(S114="",INDEX(#REF!,MATCH(T$4,#REF!,0),MATCH(#REF!,#REF!,0)),""),IF(#REF!=4,INDEX(#REF!,MATCH(T$4,#REF!,0),MATCH(#REF!,#REF!,0)),"")))))</f>
        <v>#REF!</v>
      </c>
      <c r="U114" s="68" t="e">
        <f>IF(EXACT((#REF!),(PROPER(TEXT(U$3,"dddd")))),"",IF(AND(EXACT((#REF!),(PROPER(TEXT(T$3,"dddd")))),(EXACT((#REF!),PROPER(TEXT(U113,"dddd"))))),"",IF(#REF!=1,IF(AND((R114=""),(S114=""),(T114="")),INDEX(#REF!,MATCH(U$4,#REF!,0),MATCH(#REF!,#REF!,0)),""),IF(#REF!=2,IF(T114="",INDEX(#REF!,MATCH(U$4,#REF!,0),MATCH(#REF!,#REF!,0)),""),IF(#REF!=4,INDEX(#REF!,MATCH(U$4,#REF!,0),MATCH(#REF!,#REF!,0)),"")))))</f>
        <v>#REF!</v>
      </c>
      <c r="V114" s="68" t="e">
        <f>IF(EXACT((#REF!),(PROPER(TEXT(V$3,"dddd")))),"",IF(AND(EXACT((#REF!),(PROPER(TEXT(U$3,"dddd")))),(EXACT((#REF!),PROPER(TEXT(V113,"dddd"))))),"",IF(#REF!=1,IF(AND((S114=""),(T114=""),(U114="")),INDEX(#REF!,MATCH(V$4,#REF!,0),MATCH(#REF!,#REF!,0)),""),IF(#REF!=2,IF(U114="",INDEX(#REF!,MATCH(V$4,#REF!,0),MATCH(#REF!,#REF!,0)),""),IF(#REF!=4,INDEX(#REF!,MATCH(V$4,#REF!,0),MATCH(#REF!,#REF!,0)),"")))))</f>
        <v>#REF!</v>
      </c>
      <c r="W114" s="68" t="e">
        <f>IF(EXACT((#REF!),(PROPER(TEXT(W$3,"dddd")))),"",IF(AND(EXACT((#REF!),(PROPER(TEXT(V$3,"dddd")))),(EXACT((#REF!),PROPER(TEXT(W113,"dddd"))))),"",IF(#REF!=1,IF(AND((T114=""),(U114=""),(V114="")),INDEX(#REF!,MATCH(W$4,#REF!,0),MATCH(#REF!,#REF!,0)),""),IF(#REF!=2,IF(V114="",INDEX(#REF!,MATCH(W$4,#REF!,0),MATCH(#REF!,#REF!,0)),""),IF(#REF!=4,INDEX(#REF!,MATCH(W$4,#REF!,0),MATCH(#REF!,#REF!,0)),"")))))</f>
        <v>#REF!</v>
      </c>
      <c r="X114" s="68" t="e">
        <f>IF(EXACT((#REF!),(PROPER(TEXT(X$3,"dddd")))),"",IF(AND(EXACT((#REF!),(PROPER(TEXT(W$3,"dddd")))),(EXACT((#REF!),PROPER(TEXT(X113,"dddd"))))),"",IF(#REF!=1,IF(AND((U114=""),(V114=""),(W114="")),INDEX(#REF!,MATCH(X$4,#REF!,0),MATCH(#REF!,#REF!,0)),""),IF(#REF!=2,IF(W114="",INDEX(#REF!,MATCH(X$4,#REF!,0),MATCH(#REF!,#REF!,0)),""),IF(#REF!=4,INDEX(#REF!,MATCH(X$4,#REF!,0),MATCH(#REF!,#REF!,0)),"")))))</f>
        <v>#REF!</v>
      </c>
      <c r="Y114" s="67" t="e">
        <f>IF(EXACT((#REF!),(PROPER(TEXT(Y$3,"dddd")))),"",IF(AND(EXACT((#REF!),(PROPER(TEXT(X$3,"dddd")))),(EXACT((#REF!),PROPER(TEXT(Y113,"dddd"))))),"",IF(#REF!=1,IF(AND((V114=""),(W114=""),(X114="")),INDEX(#REF!,MATCH(Y$4,#REF!,0),MATCH(#REF!,#REF!,0)),""),IF(#REF!=2,IF(X114="",INDEX(#REF!,MATCH(Y$4,#REF!,0),MATCH(#REF!,#REF!,0)),""),IF(#REF!=4,INDEX(#REF!,MATCH(Y$4,#REF!,0),MATCH(#REF!,#REF!,0)),"")))))</f>
        <v>#REF!</v>
      </c>
      <c r="Z114" s="67" t="e">
        <f>IF(EXACT((#REF!),(PROPER(TEXT(Z$3,"dddd")))),"",IF(AND(EXACT((#REF!),(PROPER(TEXT(Y$3,"dddd")))),(EXACT((#REF!),PROPER(TEXT(Z113,"dddd"))))),"",IF(#REF!=1,IF(AND((W114=""),(X114=""),(Y114="")),INDEX(#REF!,MATCH(Z$4,#REF!,0),MATCH(#REF!,#REF!,0)),""),IF(#REF!=2,IF(Y114="",INDEX(#REF!,MATCH(Z$4,#REF!,0),MATCH(#REF!,#REF!,0)),""),IF(#REF!=4,INDEX(#REF!,MATCH(Z$4,#REF!,0),MATCH(#REF!,#REF!,0)),"")))))</f>
        <v>#REF!</v>
      </c>
      <c r="AA114" s="67" t="e">
        <f>IF(EXACT((#REF!),(PROPER(TEXT(AA$3,"dddd")))),"",IF(AND(EXACT((#REF!),(PROPER(TEXT(Z$3,"dddd")))),(EXACT((#REF!),PROPER(TEXT(AA113,"dddd"))))),"",IF(#REF!=1,IF(AND((X114=""),(Y114=""),(Z114="")),INDEX(#REF!,MATCH(AA$4,#REF!,0),MATCH(#REF!,#REF!,0)),""),IF(#REF!=2,IF(Z114="",INDEX(#REF!,MATCH(AA$4,#REF!,0),MATCH(#REF!,#REF!,0)),""),IF(#REF!=4,INDEX(#REF!,MATCH(AA$4,#REF!,0),MATCH(#REF!,#REF!,0)),"")))))</f>
        <v>#REF!</v>
      </c>
      <c r="AB114" s="67" t="e">
        <f>IF(EXACT((#REF!),(PROPER(TEXT(AB$3,"dddd")))),"",IF(AND(EXACT((#REF!),(PROPER(TEXT(AA$3,"dddd")))),(EXACT((#REF!),PROPER(TEXT(AB113,"dddd"))))),"",IF(#REF!=1,IF(AND((Y114=""),(Z114=""),(AA114="")),INDEX(#REF!,MATCH(AB$4,#REF!,0),MATCH(#REF!,#REF!,0)),""),IF(#REF!=2,IF(AA114="",INDEX(#REF!,MATCH(AB$4,#REF!,0),MATCH(#REF!,#REF!,0)),""),IF(#REF!=4,INDEX(#REF!,MATCH(AB$4,#REF!,0),MATCH(#REF!,#REF!,0)),"")))))</f>
        <v>#REF!</v>
      </c>
      <c r="AC114" s="67" t="e">
        <f>IF(EXACT((#REF!),(PROPER(TEXT(AC$3,"dddd")))),"",IF(AND(EXACT((#REF!),(PROPER(TEXT(AB$3,"dddd")))),(EXACT((#REF!),PROPER(TEXT(AC113,"dddd"))))),"",IF(#REF!=1,IF(AND((Z114=""),(AA114=""),(AB114="")),INDEX(#REF!,MATCH(AC$4,#REF!,0),MATCH(#REF!,#REF!,0)),""),IF(#REF!=2,IF(AB114="",INDEX(#REF!,MATCH(AC$4,#REF!,0),MATCH(#REF!,#REF!,0)),""),IF(#REF!=4,INDEX(#REF!,MATCH(AC$4,#REF!,0),MATCH(#REF!,#REF!,0)),"")))))</f>
        <v>#REF!</v>
      </c>
      <c r="AD114" s="68" t="e">
        <f>IF(EXACT((#REF!),(PROPER(TEXT(AD$3,"dddd")))),"",IF(AND(EXACT((#REF!),(PROPER(TEXT(AC$3,"dddd")))),(EXACT((#REF!),PROPER(TEXT(AD113,"dddd"))))),"",IF(#REF!=1,IF(AND((AA114=""),(AB114=""),(AC114="")),INDEX(#REF!,MATCH(AD$4,#REF!,0),MATCH(#REF!,#REF!,0)),""),IF(#REF!=2,IF(AC114="",INDEX(#REF!,MATCH(AD$4,#REF!,0),MATCH(#REF!,#REF!,0)),""),IF(#REF!=4,INDEX(#REF!,MATCH(AD$4,#REF!,0),MATCH(#REF!,#REF!,0)),"")))))</f>
        <v>#REF!</v>
      </c>
      <c r="AE114" s="68" t="e">
        <f>IF(EXACT((#REF!),(PROPER(TEXT(AE$3,"dddd")))),"",IF(AND(EXACT((#REF!),(PROPER(TEXT(AD$3,"dddd")))),(EXACT((#REF!),PROPER(TEXT(AE113,"dddd"))))),"",IF(#REF!=1,IF(AND((AB114=""),(AC114=""),(AD114="")),INDEX(#REF!,MATCH(AE$4,#REF!,0),MATCH(#REF!,#REF!,0)),""),IF(#REF!=2,IF(AD114="",INDEX(#REF!,MATCH(AE$4,#REF!,0),MATCH(#REF!,#REF!,0)),""),IF(#REF!=4,INDEX(#REF!,MATCH(AE$4,#REF!,0),MATCH(#REF!,#REF!,0)),"")))))</f>
        <v>#REF!</v>
      </c>
      <c r="AF114" s="68" t="e">
        <f>IF(EXACT((#REF!),(PROPER(TEXT(AF$3,"dddd")))),"",IF(AND(EXACT((#REF!),(PROPER(TEXT(AE$3,"dddd")))),(EXACT((#REF!),PROPER(TEXT(AF113,"dddd"))))),"",IF(#REF!=1,IF(AND((AC114=""),(AD114=""),(AE114="")),INDEX(#REF!,MATCH(AF$4,#REF!,0),MATCH(#REF!,#REF!,0)),""),IF(#REF!=2,IF(AE114="",INDEX(#REF!,MATCH(AF$4,#REF!,0),MATCH(#REF!,#REF!,0)),""),IF(#REF!=4,INDEX(#REF!,MATCH(AF$4,#REF!,0),MATCH(#REF!,#REF!,0)),"")))))</f>
        <v>#REF!</v>
      </c>
      <c r="AG114" s="68" t="e">
        <f>IF(EXACT((#REF!),(PROPER(TEXT(AG$3,"dddd")))),"",IF(AND(EXACT((#REF!),(PROPER(TEXT(AF$3,"dddd")))),(EXACT((#REF!),PROPER(TEXT(AG113,"dddd"))))),"",IF(#REF!=1,IF(AND((AD114=""),(AE114=""),(AF114="")),INDEX(#REF!,MATCH(AG$4,#REF!,0),MATCH(#REF!,#REF!,0)),""),IF(#REF!=2,IF(AF114="",INDEX(#REF!,MATCH(AG$4,#REF!,0),MATCH(#REF!,#REF!,0)),""),IF(#REF!=4,INDEX(#REF!,MATCH(AG$4,#REF!,0),MATCH(#REF!,#REF!,0)),"")))))</f>
        <v>#REF!</v>
      </c>
      <c r="AH114" s="67" t="e">
        <f>IF(EXACT((#REF!),(PROPER(TEXT(AH$3,"dddd")))),"",IF(AND(EXACT((#REF!),(PROPER(TEXT(AG$3,"dddd")))),(EXACT((#REF!),PROPER(TEXT(AH113,"dddd"))))),"",IF(#REF!=1,IF(AND((AE114=""),(AF114=""),(AG114="")),INDEX(#REF!,MATCH(AH$4,#REF!,0),MATCH(#REF!,#REF!,0)),""),IF(#REF!=2,IF(AG114="",INDEX(#REF!,MATCH(AH$4,#REF!,0),MATCH(#REF!,#REF!,0)),""),IF(#REF!=4,INDEX(#REF!,MATCH(AH$4,#REF!,0),MATCH(#REF!,#REF!,0)),"")))))</f>
        <v>#REF!</v>
      </c>
      <c r="AI114" s="67" t="e">
        <f>IF(EXACT((#REF!),(PROPER(TEXT(AI$3,"dddd")))),"",IF(AND(EXACT((#REF!),(PROPER(TEXT(AH$3,"dddd")))),(EXACT((#REF!),PROPER(TEXT(AI113,"dddd"))))),"",IF(#REF!=1,IF(AND((AF114=""),(AG114=""),(AH114="")),INDEX(#REF!,MATCH(AI$4,#REF!,0),MATCH(#REF!,#REF!,0)),""),IF(#REF!=2,IF(AH114="",INDEX(#REF!,MATCH(AI$4,#REF!,0),MATCH(#REF!,#REF!,0)),""),IF(#REF!=4,INDEX(#REF!,MATCH(AI$4,#REF!,0),MATCH(#REF!,#REF!,0)),"")))))</f>
        <v>#REF!</v>
      </c>
      <c r="AJ114" s="67" t="e">
        <f>IF(EXACT((#REF!),(PROPER(TEXT(AJ$3,"dddd")))),"",IF(AND(EXACT((#REF!),(PROPER(TEXT(AI$3,"dddd")))),(EXACT((#REF!),PROPER(TEXT(AJ113,"dddd"))))),"",IF(#REF!=1,IF(AND((AG114=""),(AH114=""),(AI114="")),INDEX(#REF!,MATCH(AJ$4,#REF!,0),MATCH(#REF!,#REF!,0)),""),IF(#REF!=2,IF(AI114="",INDEX(#REF!,MATCH(AJ$4,#REF!,0),MATCH(#REF!,#REF!,0)),""),IF(#REF!=4,INDEX(#REF!,MATCH(AJ$4,#REF!,0),MATCH(#REF!,#REF!,0)),"")))))</f>
        <v>#REF!</v>
      </c>
      <c r="AK114" s="67" t="e">
        <f>IF(EXACT((#REF!),(PROPER(TEXT(AK$3,"dddd")))),"",IF(AND(EXACT((#REF!),(PROPER(TEXT(AJ$3,"dddd")))),(EXACT((#REF!),PROPER(TEXT(AK113,"dddd"))))),"",IF(#REF!=1,IF(AND((AH114=""),(AI114=""),(AJ114="")),INDEX(#REF!,MATCH(AK$4,#REF!,0),MATCH(#REF!,#REF!,0)),""),IF(#REF!=2,IF(AJ114="",INDEX(#REF!,MATCH(AK$4,#REF!,0),MATCH(#REF!,#REF!,0)),""),IF(#REF!=4,INDEX(#REF!,MATCH(AK$4,#REF!,0),MATCH(#REF!,#REF!,0)),"")))))</f>
        <v>#REF!</v>
      </c>
      <c r="AL114" s="67" t="e">
        <f>IF(EXACT((#REF!),(PROPER(TEXT(AL$3,"dddd")))),"",IF(AND(EXACT((#REF!),(PROPER(TEXT(AK$3,"dddd")))),(EXACT((#REF!),PROPER(TEXT(AL113,"dddd"))))),"",IF(#REF!=1,IF(AND((AI114=""),(AJ114=""),(AK114="")),INDEX(#REF!,MATCH(AL$4,#REF!,0),MATCH(#REF!,#REF!,0)),""),IF(#REF!=2,IF(AK114="",INDEX(#REF!,MATCH(AL$4,#REF!,0),MATCH(#REF!,#REF!,0)),""),IF(#REF!=4,INDEX(#REF!,MATCH(AL$4,#REF!,0),MATCH(#REF!,#REF!,0)),"")))))</f>
        <v>#REF!</v>
      </c>
      <c r="AM114" s="68" t="e">
        <f>IF(EXACT((#REF!),(PROPER(TEXT(AM$3,"dddd")))),"",IF(AND(EXACT((#REF!),(PROPER(TEXT(AL$3,"dddd")))),(EXACT((#REF!),PROPER(TEXT(AM113,"dddd"))))),"",IF(#REF!=1,IF(AND((AJ114=""),(AK114=""),(AL114="")),INDEX(#REF!,MATCH(AM$4,#REF!,0),MATCH(#REF!,#REF!,0)),""),IF(#REF!=2,IF(AL114="",INDEX(#REF!,MATCH(AM$4,#REF!,0),MATCH(#REF!,#REF!,0)),""),IF(#REF!=4,INDEX(#REF!,MATCH(AM$4,#REF!,0),MATCH(#REF!,#REF!,0)),"")))))</f>
        <v>#REF!</v>
      </c>
      <c r="AN114" s="68" t="e">
        <f>IF(EXACT((#REF!),(PROPER(TEXT(AN$3,"dddd")))),"",IF(AND(EXACT((#REF!),(PROPER(TEXT(AM$3,"dddd")))),(EXACT((#REF!),PROPER(TEXT(AN113,"dddd"))))),"",IF(#REF!=1,IF(AND((AK114=""),(AL114=""),(AM114="")),INDEX(#REF!,MATCH(AN$4,#REF!,0),MATCH(#REF!,#REF!,0)),""),IF(#REF!=2,IF(AM114="",INDEX(#REF!,MATCH(AN$4,#REF!,0),MATCH(#REF!,#REF!,0)),""),IF(#REF!=4,INDEX(#REF!,MATCH(AN$4,#REF!,0),MATCH(#REF!,#REF!,0)),"")))))</f>
        <v>#REF!</v>
      </c>
      <c r="AO114" s="68" t="e">
        <f>IF(EXACT((#REF!),(PROPER(TEXT(AO$3,"dddd")))),"",IF(AND(EXACT((#REF!),(PROPER(TEXT(AN$3,"dddd")))),(EXACT((#REF!),PROPER(TEXT(AO113,"dddd"))))),"",IF(#REF!=1,IF(AND((AL114=""),(AM114=""),(AN114="")),INDEX(#REF!,MATCH(AO$4,#REF!,0),MATCH(#REF!,#REF!,0)),""),IF(#REF!=2,IF(AN114="",INDEX(#REF!,MATCH(AO$4,#REF!,0),MATCH(#REF!,#REF!,0)),""),IF(#REF!=4,INDEX(#REF!,MATCH(AO$4,#REF!,0),MATCH(#REF!,#REF!,0)),"")))))</f>
        <v>#REF!</v>
      </c>
      <c r="AP114" s="68" t="e">
        <f>IF(EXACT((#REF!),(PROPER(TEXT(AP$3,"dddd")))),"",IF(AND(EXACT((#REF!),(PROPER(TEXT(AO$3,"dddd")))),(EXACT((#REF!),PROPER(TEXT(AP113,"dddd"))))),"",IF(#REF!=1,IF(AND((AM114=""),(AN114=""),(AO114="")),INDEX(#REF!,MATCH(AP$4,#REF!,0),MATCH(#REF!,#REF!,0)),""),IF(#REF!=2,IF(AO114="",INDEX(#REF!,MATCH(AP$4,#REF!,0),MATCH(#REF!,#REF!,0)),""),IF(#REF!=4,INDEX(#REF!,MATCH(AP$4,#REF!,0),MATCH(#REF!,#REF!,0)),"")))))</f>
        <v>#REF!</v>
      </c>
      <c r="AQ114" s="67" t="e">
        <f>IF(EXACT((#REF!),(PROPER(TEXT(AQ$3,"dddd")))),"",IF(AND(EXACT((#REF!),(PROPER(TEXT(AP$3,"dddd")))),(EXACT((#REF!),PROPER(TEXT(AQ113,"dddd"))))),"",IF(#REF!=1,IF(AND((AN114=""),(AO114=""),(AP114="")),INDEX(#REF!,MATCH(AQ$4,#REF!,0),MATCH(#REF!,#REF!,0)),""),IF(#REF!=2,IF(AP114="",INDEX(#REF!,MATCH(AQ$4,#REF!,0),MATCH(#REF!,#REF!,0)),""),IF(#REF!=4,INDEX(#REF!,MATCH(AQ$4,#REF!,0),MATCH(#REF!,#REF!,0)),"")))))</f>
        <v>#REF!</v>
      </c>
      <c r="AR114" s="67" t="e">
        <f>IF(EXACT((#REF!),(PROPER(TEXT(AR$3,"dddd")))),"",IF(AND(EXACT((#REF!),(PROPER(TEXT(AQ$3,"dddd")))),(EXACT((#REF!),PROPER(TEXT(AR113,"dddd"))))),"",IF(#REF!=1,IF(AND((AO114=""),(AP114=""),(AQ114="")),INDEX(#REF!,MATCH(AR$4,#REF!,0),MATCH(#REF!,#REF!,0)),""),IF(#REF!=2,IF(AQ114="",INDEX(#REF!,MATCH(AR$4,#REF!,0),MATCH(#REF!,#REF!,0)),""),IF(#REF!=4,INDEX(#REF!,MATCH(AR$4,#REF!,0),MATCH(#REF!,#REF!,0)),"")))))</f>
        <v>#REF!</v>
      </c>
      <c r="AS114" s="67" t="e">
        <f>IF(EXACT((#REF!),(PROPER(TEXT(AS$3,"dddd")))),"",IF(AND(EXACT((#REF!),(PROPER(TEXT(AR$3,"dddd")))),(EXACT((#REF!),PROPER(TEXT(AS113,"dddd"))))),"",IF(#REF!=1,IF(AND((AP114=""),(AQ114=""),(AR114="")),INDEX(#REF!,MATCH(AS$4,#REF!,0),MATCH(#REF!,#REF!,0)),""),IF(#REF!=2,IF(AR114="",INDEX(#REF!,MATCH(AS$4,#REF!,0),MATCH(#REF!,#REF!,0)),""),IF(#REF!=4,INDEX(#REF!,MATCH(AS$4,#REF!,0),MATCH(#REF!,#REF!,0)),"")))))</f>
        <v>#REF!</v>
      </c>
      <c r="AT114" s="67" t="e">
        <f>IF(EXACT((#REF!),(PROPER(TEXT(AT$3,"dddd")))),"",IF(AND(EXACT((#REF!),(PROPER(TEXT(AS$3,"dddd")))),(EXACT((#REF!),PROPER(TEXT(AT113,"dddd"))))),"",IF(#REF!=1,IF(AND((AQ114=""),(AR114=""),(AS114="")),INDEX(#REF!,MATCH(AT$4,#REF!,0),MATCH(#REF!,#REF!,0)),""),IF(#REF!=2,IF(AS114="",INDEX(#REF!,MATCH(AT$4,#REF!,0),MATCH(#REF!,#REF!,0)),""),IF(#REF!=4,INDEX(#REF!,MATCH(AT$4,#REF!,0),MATCH(#REF!,#REF!,0)),"")))))</f>
        <v>#REF!</v>
      </c>
      <c r="AU114" s="67" t="e">
        <f>IF(EXACT((#REF!),(PROPER(TEXT(AU$3,"dddd")))),"",IF(AND(EXACT((#REF!),(PROPER(TEXT(AT$3,"dddd")))),(EXACT((#REF!),PROPER(TEXT(AU113,"dddd"))))),"",IF(#REF!=1,IF(AND((AR114=""),(AS114=""),(AT114="")),INDEX(#REF!,MATCH(AU$4,#REF!,0),MATCH(#REF!,#REF!,0)),""),IF(#REF!=2,IF(AT114="",INDEX(#REF!,MATCH(AU$4,#REF!,0),MATCH(#REF!,#REF!,0)),""),IF(#REF!=4,INDEX(#REF!,MATCH(AU$4,#REF!,0),MATCH(#REF!,#REF!,0)),"")))))</f>
        <v>#REF!</v>
      </c>
      <c r="AV114" s="68" t="e">
        <f>IF(EXACT((#REF!),(PROPER(TEXT(AV$3,"dddd")))),"",IF(AND(EXACT((#REF!),(PROPER(TEXT(AU$3,"dddd")))),(EXACT((#REF!),PROPER(TEXT(AV113,"dddd"))))),"",IF(#REF!=1,IF(AND((AS114=""),(AT114=""),(AU114="")),INDEX(#REF!,MATCH(AV$4,#REF!,0),MATCH(#REF!,#REF!,0)),""),IF(#REF!=2,IF(AU114="",INDEX(#REF!,MATCH(AV$4,#REF!,0),MATCH(#REF!,#REF!,0)),""),IF(#REF!=4,INDEX(#REF!,MATCH(AV$4,#REF!,0),MATCH(#REF!,#REF!,0)),"")))))</f>
        <v>#REF!</v>
      </c>
      <c r="AW114" s="68" t="e">
        <f>IF(EXACT((#REF!),(PROPER(TEXT(AW$3,"dddd")))),"",IF(AND(EXACT((#REF!),(PROPER(TEXT(AV$3,"dddd")))),(EXACT((#REF!),PROPER(TEXT(AW113,"dddd"))))),"",IF(#REF!=1,IF(AND((AT114=""),(AU114=""),(AV114="")),INDEX(#REF!,MATCH(AW$4,#REF!,0),MATCH(#REF!,#REF!,0)),""),IF(#REF!=2,IF(AV114="",INDEX(#REF!,MATCH(AW$4,#REF!,0),MATCH(#REF!,#REF!,0)),""),IF(#REF!=4,INDEX(#REF!,MATCH(AW$4,#REF!,0),MATCH(#REF!,#REF!,0)),"")))))</f>
        <v>#REF!</v>
      </c>
      <c r="AX114" s="68" t="e">
        <f>IF(EXACT((#REF!),(PROPER(TEXT(AX$3,"dddd")))),"",IF(AND(EXACT((#REF!),(PROPER(TEXT(AW$3,"dddd")))),(EXACT((#REF!),PROPER(TEXT(AX113,"dddd"))))),"",IF(#REF!=1,IF(AND((AU114=""),(AV114=""),(AW114="")),INDEX(#REF!,MATCH(AX$4,#REF!,0),MATCH(#REF!,#REF!,0)),""),IF(#REF!=2,IF(AW114="",INDEX(#REF!,MATCH(AX$4,#REF!,0),MATCH(#REF!,#REF!,0)),""),IF(#REF!=4,INDEX(#REF!,MATCH(AX$4,#REF!,0),MATCH(#REF!,#REF!,0)),"")))))</f>
        <v>#REF!</v>
      </c>
      <c r="AY114" s="68" t="e">
        <f>IF(EXACT((#REF!),(PROPER(TEXT(AY$3,"dddd")))),"",IF(AND(EXACT((#REF!),(PROPER(TEXT(AX$3,"dddd")))),(EXACT((#REF!),PROPER(TEXT(AY113,"dddd"))))),"",IF(#REF!=1,IF(AND((AV114=""),(AW114=""),(AX114="")),INDEX(#REF!,MATCH(AY$4,#REF!,0),MATCH(#REF!,#REF!,0)),""),IF(#REF!=2,IF(AX114="",INDEX(#REF!,MATCH(AY$4,#REF!,0),MATCH(#REF!,#REF!,0)),""),IF(#REF!=4,INDEX(#REF!,MATCH(AY$4,#REF!,0),MATCH(#REF!,#REF!,0)),"")))))</f>
        <v>#REF!</v>
      </c>
      <c r="AZ114" s="67" t="e">
        <f>IF(EXACT((#REF!),(PROPER(TEXT(AZ$3,"dddd")))),"",IF(AND(EXACT((#REF!),(PROPER(TEXT(AY$3,"dddd")))),(EXACT((#REF!),PROPER(TEXT(AZ113,"dddd"))))),"",IF(#REF!=1,IF(AND((AW114=""),(AX114=""),(AY114="")),INDEX(#REF!,MATCH(AZ$4,#REF!,0),MATCH(#REF!,#REF!,0)),""),IF(#REF!=2,IF(AY114="",INDEX(#REF!,MATCH(AZ$4,#REF!,0),MATCH(#REF!,#REF!,0)),""),IF(#REF!=4,INDEX(#REF!,MATCH(AZ$4,#REF!,0),MATCH(#REF!,#REF!,0)),"")))))</f>
        <v>#REF!</v>
      </c>
      <c r="BA114" s="67" t="e">
        <f>IF(EXACT((#REF!),(PROPER(TEXT(BA$3,"dddd")))),"",IF(AND(EXACT((#REF!),(PROPER(TEXT(AZ$3,"dddd")))),(EXACT((#REF!),PROPER(TEXT(BA113,"dddd"))))),"",IF(#REF!=1,IF(AND((AX114=""),(AY114=""),(AZ114="")),INDEX(#REF!,MATCH(BA$4,#REF!,0),MATCH(#REF!,#REF!,0)),""),IF(#REF!=2,IF(AZ114="",INDEX(#REF!,MATCH(BA$4,#REF!,0),MATCH(#REF!,#REF!,0)),""),IF(#REF!=4,INDEX(#REF!,MATCH(BA$4,#REF!,0),MATCH(#REF!,#REF!,0)),"")))))</f>
        <v>#REF!</v>
      </c>
      <c r="BB114" s="67" t="e">
        <f>IF(EXACT((#REF!),(PROPER(TEXT(BB$3,"dddd")))),"",IF(AND(EXACT((#REF!),(PROPER(TEXT(BA$3,"dddd")))),(EXACT((#REF!),PROPER(TEXT(BB113,"dddd"))))),"",IF(#REF!=1,IF(AND((AY114=""),(AZ114=""),(BA114="")),INDEX(#REF!,MATCH(BB$4,#REF!,0),MATCH(#REF!,#REF!,0)),""),IF(#REF!=2,IF(BA114="",INDEX(#REF!,MATCH(BB$4,#REF!,0),MATCH(#REF!,#REF!,0)),""),IF(#REF!=4,INDEX(#REF!,MATCH(BB$4,#REF!,0),MATCH(#REF!,#REF!,0)),"")))))</f>
        <v>#REF!</v>
      </c>
      <c r="BC114" s="67" t="e">
        <f>IF(EXACT((#REF!),(PROPER(TEXT(BC$3,"dddd")))),"",IF(AND(EXACT((#REF!),(PROPER(TEXT(BB$3,"dddd")))),(EXACT((#REF!),PROPER(TEXT(BC113,"dddd"))))),"",IF(#REF!=1,IF(AND((AZ114=""),(BA114=""),(BB114="")),INDEX(#REF!,MATCH(BC$4,#REF!,0),MATCH(#REF!,#REF!,0)),""),IF(#REF!=2,IF(BB114="",INDEX(#REF!,MATCH(BC$4,#REF!,0),MATCH(#REF!,#REF!,0)),""),IF(#REF!=4,INDEX(#REF!,MATCH(BC$4,#REF!,0),MATCH(#REF!,#REF!,0)),"")))))</f>
        <v>#REF!</v>
      </c>
      <c r="BD114" s="68" t="e">
        <f>IF(EXACT((#REF!),(PROPER(TEXT(BD$3,"dddd")))),"",IF(AND(EXACT((#REF!),(PROPER(TEXT(BC$3,"dddd")))),(EXACT((#REF!),PROPER(TEXT(BD113,"dddd"))))),"",IF(#REF!=1,IF(AND((BA114=""),(BB114=""),(BC114="")),INDEX(#REF!,MATCH(BD$4,#REF!,0),MATCH(#REF!,#REF!,0)),""),IF(#REF!=2,IF(BC114="",INDEX(#REF!,MATCH(BD$4,#REF!,0),MATCH(#REF!,#REF!,0)),""),IF(#REF!=4,INDEX(#REF!,MATCH(BD$4,#REF!,0),MATCH(#REF!,#REF!,0)),"")))))</f>
        <v>#REF!</v>
      </c>
      <c r="BE114" s="68" t="e">
        <f>IF(EXACT((#REF!),(PROPER(TEXT(BE$3,"dddd")))),"",IF(AND(EXACT((#REF!),(PROPER(TEXT(BD$3,"dddd")))),(EXACT((#REF!),PROPER(TEXT(BE113,"dddd"))))),"",IF(#REF!=1,IF(AND((BB114=""),(BC114=""),(BD114="")),INDEX(#REF!,MATCH(BE$4,#REF!,0),MATCH(#REF!,#REF!,0)),""),IF(#REF!=2,IF(BD114="",INDEX(#REF!,MATCH(BE$4,#REF!,0),MATCH(#REF!,#REF!,0)),""),IF(#REF!=4,INDEX(#REF!,MATCH(BE$4,#REF!,0),MATCH(#REF!,#REF!,0)),"")))))</f>
        <v>#REF!</v>
      </c>
      <c r="BF114" s="68" t="e">
        <f>IF(EXACT((#REF!),(PROPER(TEXT(BF$3,"dddd")))),"",IF(AND(EXACT((#REF!),(PROPER(TEXT(BE$3,"dddd")))),(EXACT((#REF!),PROPER(TEXT(BF113,"dddd"))))),"",IF(#REF!=1,IF(AND((BC114=""),(BD114=""),(BE114="")),INDEX(#REF!,MATCH(BF$4,#REF!,0),MATCH(#REF!,#REF!,0)),""),IF(#REF!=2,IF(BE114="",INDEX(#REF!,MATCH(BF$4,#REF!,0),MATCH(#REF!,#REF!,0)),""),IF(#REF!=4,INDEX(#REF!,MATCH(BF$4,#REF!,0),MATCH(#REF!,#REF!,0)),"")))))</f>
        <v>#REF!</v>
      </c>
      <c r="BG114" s="68" t="e">
        <f>IF(EXACT((#REF!),(PROPER(TEXT(BG$3,"dddd")))),"",IF(AND(EXACT((#REF!),(PROPER(TEXT(BF$3,"dddd")))),(EXACT((#REF!),PROPER(TEXT(BG113,"dddd"))))),"",IF(#REF!=1,IF(AND((BD114=""),(BE114=""),(BF114="")),INDEX(#REF!,MATCH(BG$4,#REF!,0),MATCH(#REF!,#REF!,0)),""),IF(#REF!=2,IF(BF114="",INDEX(#REF!,MATCH(BG$4,#REF!,0),MATCH(#REF!,#REF!,0)),""),IF(#REF!=4,INDEX(#REF!,MATCH(BG$4,#REF!,0),MATCH(#REF!,#REF!,0)),"")))))</f>
        <v>#REF!</v>
      </c>
    </row>
    <row r="115" spans="1:59" ht="26.25" customHeight="1" x14ac:dyDescent="0.25">
      <c r="A115" s="75" t="e">
        <f t="shared" si="3"/>
        <v>#REF!</v>
      </c>
      <c r="B115" s="52" t="s">
        <v>265</v>
      </c>
      <c r="C115" s="52"/>
      <c r="D115" s="52" t="s">
        <v>212</v>
      </c>
      <c r="E115" s="73" t="s">
        <v>213</v>
      </c>
      <c r="F115" s="72" t="e">
        <f>IF(ISNA(VLOOKUP(E115,#REF!,2,FALSE)),"",VLOOKUP(E115,#REF!,2,FALSE))</f>
        <v>#REF!</v>
      </c>
      <c r="G115" s="72" t="e">
        <f>IF(ISNA(VLOOKUP(E115,#REF!,3,0)),"",VLOOKUP(E115,#REF!,3,0))</f>
        <v>#REF!</v>
      </c>
      <c r="H115" s="69" t="e">
        <f>IF(EXACT((#REF!),(PROPER(TEXT(H$3,"dddd")))),"",IF(EXACT(H$4,#REF!),IF(#REF!=4,INDEX(#REF!,MATCH(H$4,#REF!,0),MATCH(#REF!,#REF!,0)),INDEX(#REF!,MATCH(#REF!,#REF!,0),MATCH(#REF!,#REF!,0))),""))</f>
        <v>#REF!</v>
      </c>
      <c r="I115" s="69" t="e">
        <f>IF(EXACT((#REF!),(PROPER(TEXT(I$3,"dddd")))),"",IF(EXACT(I$4,#REF!),IF(H115="",IF(OR((#REF!=4),(#REF!=3),(#REF!=2),(#REF!=1)),INDEX(#REF!,MATCH(I$4,#REF!,0),MATCH(#REF!,#REF!,0)),"")),IF(#REF!=4,IF(H115="","",INDEX(#REF!,MATCH(I$4,#REF!,0),MATCH(#REF!,#REF!,0))),IF(#REF!=2,IF(H115="",IF(OR((#REF!="Semana1"),(#REF!="Semana2")),INDEX(#REF!,MATCH(I$4,#REF!,0),MATCH(#REF!,#REF!,0)),""),""),IF(#REF!=1,IF(H115="",IF(#REF!="Semana2","",""),""))))))</f>
        <v>#REF!</v>
      </c>
      <c r="J115" s="69" t="e">
        <f>IF(EXACT(J$4,#REF!),IF(I115="",IF(OR((#REF!=4),(#REF!=3),(#REF!=2),(#REF!=1)),INDEX(#REF!,MATCH(J$4,#REF!,0),MATCH(#REF!,#REF!,0)),"")),IF(#REF!=4,IF(I115="","",INDEX(#REF!,MATCH(J$4,#REF!,0),MATCH(#REF!,#REF!,0))),IF(#REF!=2,IF(I115="",IF(OR((#REF!="Semana1"),(#REF!="Semana2"),(#REF!="Semana3")),INDEX(#REF!,MATCH(J$4,#REF!,0),MATCH(#REF!,#REF!,0)),""),""),IF(#REF!=1,IF(I115="",IF(#REF!="Semana3","",""),"")))))</f>
        <v>#REF!</v>
      </c>
      <c r="K115" s="69" t="e">
        <f>IF(EXACT(K$4,#REF!),IF(J115="",IF(OR((#REF!=4),(#REF!=3),(#REF!=2),(#REF!=1)),INDEX(#REF!,MATCH(K$4,#REF!,0),MATCH(#REF!,#REF!,0)),"")),IF(#REF!=4,IF(J115="","",INDEX(#REF!,MATCH(K$4,#REF!,0),MATCH(#REF!,#REF!,0))),IF(#REF!=2,IF(J115="",IF(OR((#REF!="Semana1"),(#REF!="Semana2"),(#REF!="Semana3"),(#REF!="Semana4")),INDEX(#REF!,MATCH(K$4,#REF!,0),MATCH(#REF!,#REF!,0)),""),""),IF(#REF!=1,IF(J115="",IF(#REF!="Semana4","",""),"")))))</f>
        <v>#REF!</v>
      </c>
      <c r="L115" s="67" t="e">
        <f>IF(EXACT(L$4,#REF!),IF(K115="",IF(OR((#REF!=4),(#REF!=3),(#REF!=2),(#REF!=1)),INDEX(#REF!,MATCH(L$4,#REF!,0),MATCH(#REF!,#REF!,0)),"")),IF(#REF!=4,IF(K115="","",INDEX(#REF!,MATCH(L$4,#REF!,0),MATCH(#REF!,#REF!,0))),IF(#REF!=2,IF(K115="",IF(OR((#REF!="Semana1"),(#REF!="Semana2"),(#REF!="Semana3"),(#REF!="Semana4"),(#REF!="Semana5")),INDEX(#REF!,MATCH(L$4,#REF!,0),MATCH(#REF!,#REF!,0)),""),""),IF(#REF!=1,IF(AND((#REF!="Semana1"),(I115=""),(J115=""),(K115="")),INDEX(#REF!,MATCH(L$4,#REF!,0),MATCH(#REF!,#REF!,0)),IF(AND((#REF!="Semana5"),(K115="")),INDEX(#REF!,MATCH(L$4,#REF!,0),MATCH(#REF!,#REF!,0)),""))))))</f>
        <v>#REF!</v>
      </c>
      <c r="M115" s="68" t="e">
        <f>IF(EXACT(M$4,#REF!),IF(L115="",IF(OR((#REF!=4),(#REF!=3),(#REF!=2),(#REF!=1)),INDEX(#REF!,MATCH(M$4,#REF!,0),MATCH(#REF!,#REF!,0)),"")),IF(#REF!=4,IF(L115="","",INDEX(#REF!,MATCH(M$4,#REF!,0),MATCH(#REF!,#REF!,0))),IF(#REF!=2,IF(L115="",IF(OR((#REF!="Semana1"),(#REF!="Semana2"),(#REF!="Semana3"),(#REF!="Semana4"),(#REF!="Semana5")),INDEX(#REF!,MATCH(M$4,#REF!,0),MATCH(#REF!,#REF!,0)),""),""),IF(#REF!=1,IF(AND((#REF!="Semana2"),(J115=""),(K115=""),(L115="")),INDEX(#REF!,MATCH(M$4,#REF!,0),MATCH(#REF!,#REF!,0)),IF(AND((#REF!="Semana6"),(L115="")),INDEX(#REF!,MATCH(M$4,#REF!,0),MATCH(#REF!,#REF!,0)),""))))))</f>
        <v>#REF!</v>
      </c>
      <c r="N115" s="68" t="e">
        <f>IF(EXACT(N$4,#REF!),IF(M115="",IF(OR((#REF!=4),(#REF!=3),(#REF!=2),(#REF!=1)),INDEX(#REF!,MATCH(N$4,#REF!,0),MATCH(#REF!,#REF!,0)),"")),IF(#REF!=4,IF(M115="","",INDEX(#REF!,MATCH(N$4,#REF!,0),MATCH(#REF!,#REF!,0))),IF(#REF!=2,IF(M115="",IF(OR((#REF!="Semana1"),(#REF!="Semana2"),(#REF!="Semana3"),(#REF!="Semana4"),(#REF!="Semana5")),INDEX(#REF!,MATCH(N$4,#REF!,0),MATCH(#REF!,#REF!,0)),""),""),IF(#REF!=1,IF(AND((#REF!="Semana3"),(K115=""),(L115=""),(M115="")),INDEX(#REF!,MATCH(N$4,#REF!,0),MATCH(#REF!,#REF!,0)),IF(AND((#REF!="Semana7"),(M115="")),INDEX(#REF!,MATCH(N$4,#REF!,0),MATCH(#REF!,#REF!,0)),""))))))</f>
        <v>#REF!</v>
      </c>
      <c r="O115" s="68" t="e">
        <f>IF(EXACT(O$4,#REF!),IF(N115="",IF(OR((#REF!=4),(#REF!=3),(#REF!=2),(#REF!=1)),INDEX(#REF!,MATCH(O$4,#REF!,0),MATCH(#REF!,#REF!,0)),"")),IF(#REF!=4,IF(N115="","",INDEX(#REF!,MATCH(O$4,#REF!,0),MATCH(#REF!,#REF!,0))),IF(#REF!=2,IF(N115="",IF(OR((#REF!="Semana1"),(#REF!="Semana2"),(#REF!="Semana3"),(#REF!="Semana4"),(#REF!="Semana5"),(#REF!="Semana6"),(#REF!="Semana7"),(#REF!="Semana8")),INDEX(#REF!,MATCH(O$4,#REF!,0),MATCH(#REF!,#REF!,0)),""),""),IF(#REF!=1,IF(AND((L115=""),(M115=""),(N115="")),INDEX(#REF!,MATCH(O$4,#REF!,0),MATCH(#REF!,#REF!,0)),""),""))))</f>
        <v>#REF!</v>
      </c>
      <c r="P115" s="68" t="e">
        <f>IF(EXACT((#REF!),(PROPER(TEXT(P$3,"dddd")))),"",IF(AND(EXACT((#REF!),(PROPER(TEXT(O$3,"dddd")))),(EXACT((#REF!),PROPER(TEXT(P114,"dddd"))))),"",IF(#REF!=1,IF(AND((M115=""),(N115=""),(O115="")),INDEX(#REF!,MATCH(P$4,#REF!,0),MATCH(#REF!,#REF!,0)),""),IF(#REF!=2,IF(O115="",INDEX(#REF!,MATCH(P$4,#REF!,0),MATCH(#REF!,#REF!,0)),""),IF(#REF!=4,INDEX(#REF!,MATCH(P$4,#REF!,0),MATCH(#REF!,#REF!,0)),"")))))</f>
        <v>#REF!</v>
      </c>
      <c r="Q115" s="67" t="e">
        <f>IF(EXACT((#REF!),(PROPER(TEXT(Q$3,"dddd")))),"",IF(AND(EXACT((#REF!),(PROPER(TEXT(P$3,"dddd")))),(EXACT((#REF!),PROPER(TEXT(Q114,"dddd"))))),"",IF(#REF!=1,IF(AND((N115=""),(O115=""),(P115="")),INDEX(#REF!,MATCH(Q$4,#REF!,0),MATCH(#REF!,#REF!,0)),""),IF(#REF!=2,IF(P115="",INDEX(#REF!,MATCH(Q$4,#REF!,0),MATCH(#REF!,#REF!,0)),""),IF(#REF!=4,INDEX(#REF!,MATCH(Q$4,#REF!,0),MATCH(#REF!,#REF!,0)),"")))))</f>
        <v>#REF!</v>
      </c>
      <c r="R115" s="67" t="e">
        <f>IF(EXACT((#REF!),(PROPER(TEXT(R$3,"dddd")))),"",IF(AND(EXACT((#REF!),(PROPER(TEXT(Q$3,"dddd")))),(EXACT((#REF!),PROPER(TEXT(R114,"dddd"))))),"",IF(#REF!=1,IF(AND((O115=""),(P115=""),(Q115="")),INDEX(#REF!,MATCH(R$4,#REF!,0),MATCH(#REF!,#REF!,0)),""),IF(#REF!=2,IF(Q115="",INDEX(#REF!,MATCH(R$4,#REF!,0),MATCH(#REF!,#REF!,0)),""),IF(#REF!=4,INDEX(#REF!,MATCH(R$4,#REF!,0),MATCH(#REF!,#REF!,0)),"")))))</f>
        <v>#REF!</v>
      </c>
      <c r="S115" s="67" t="e">
        <f>IF(EXACT((#REF!),(PROPER(TEXT(S$3,"dddd")))),"",IF(AND(EXACT((#REF!),(PROPER(TEXT(R$3,"dddd")))),(EXACT((#REF!),PROPER(TEXT(S114,"dddd"))))),"",IF(#REF!=1,IF(AND((P115=""),(Q115=""),(R115="")),INDEX(#REF!,MATCH(S$4,#REF!,0),MATCH(#REF!,#REF!,0)),""),IF(#REF!=2,IF(R115="",INDEX(#REF!,MATCH(S$4,#REF!,0),MATCH(#REF!,#REF!,0)),""),IF(#REF!=4,INDEX(#REF!,MATCH(S$4,#REF!,0),MATCH(#REF!,#REF!,0)),"")))))</f>
        <v>#REF!</v>
      </c>
      <c r="T115" s="67" t="e">
        <f>IF(EXACT((#REF!),(PROPER(TEXT(T$3,"dddd")))),"",IF(AND(EXACT((#REF!),(PROPER(TEXT(S$3,"dddd")))),(EXACT((#REF!),PROPER(TEXT(T114,"dddd"))))),"",IF(#REF!=1,IF(AND((Q115=""),(R115=""),(S115="")),INDEX(#REF!,MATCH(T$4,#REF!,0),MATCH(#REF!,#REF!,0)),""),IF(#REF!=2,IF(S115="",INDEX(#REF!,MATCH(T$4,#REF!,0),MATCH(#REF!,#REF!,0)),""),IF(#REF!=4,INDEX(#REF!,MATCH(T$4,#REF!,0),MATCH(#REF!,#REF!,0)),"")))))</f>
        <v>#REF!</v>
      </c>
      <c r="U115" s="68" t="e">
        <f>IF(EXACT((#REF!),(PROPER(TEXT(U$3,"dddd")))),"",IF(AND(EXACT((#REF!),(PROPER(TEXT(T$3,"dddd")))),(EXACT((#REF!),PROPER(TEXT(U114,"dddd"))))),"",IF(#REF!=1,IF(AND((R115=""),(S115=""),(T115="")),INDEX(#REF!,MATCH(U$4,#REF!,0),MATCH(#REF!,#REF!,0)),""),IF(#REF!=2,IF(T115="",INDEX(#REF!,MATCH(U$4,#REF!,0),MATCH(#REF!,#REF!,0)),""),IF(#REF!=4,INDEX(#REF!,MATCH(U$4,#REF!,0),MATCH(#REF!,#REF!,0)),"")))))</f>
        <v>#REF!</v>
      </c>
      <c r="V115" s="68" t="e">
        <f>IF(EXACT((#REF!),(PROPER(TEXT(V$3,"dddd")))),"",IF(AND(EXACT((#REF!),(PROPER(TEXT(U$3,"dddd")))),(EXACT((#REF!),PROPER(TEXT(V114,"dddd"))))),"",IF(#REF!=1,IF(AND((S115=""),(T115=""),(U115="")),INDEX(#REF!,MATCH(V$4,#REF!,0),MATCH(#REF!,#REF!,0)),""),IF(#REF!=2,IF(U115="",INDEX(#REF!,MATCH(V$4,#REF!,0),MATCH(#REF!,#REF!,0)),""),IF(#REF!=4,INDEX(#REF!,MATCH(V$4,#REF!,0),MATCH(#REF!,#REF!,0)),"")))))</f>
        <v>#REF!</v>
      </c>
      <c r="W115" s="68" t="e">
        <f>IF(EXACT((#REF!),(PROPER(TEXT(W$3,"dddd")))),"",IF(AND(EXACT((#REF!),(PROPER(TEXT(V$3,"dddd")))),(EXACT((#REF!),PROPER(TEXT(W114,"dddd"))))),"",IF(#REF!=1,IF(AND((T115=""),(U115=""),(V115="")),INDEX(#REF!,MATCH(W$4,#REF!,0),MATCH(#REF!,#REF!,0)),""),IF(#REF!=2,IF(V115="",INDEX(#REF!,MATCH(W$4,#REF!,0),MATCH(#REF!,#REF!,0)),""),IF(#REF!=4,INDEX(#REF!,MATCH(W$4,#REF!,0),MATCH(#REF!,#REF!,0)),"")))))</f>
        <v>#REF!</v>
      </c>
      <c r="X115" s="68" t="e">
        <f>IF(EXACT((#REF!),(PROPER(TEXT(X$3,"dddd")))),"",IF(AND(EXACT((#REF!),(PROPER(TEXT(W$3,"dddd")))),(EXACT((#REF!),PROPER(TEXT(X114,"dddd"))))),"",IF(#REF!=1,IF(AND((U115=""),(V115=""),(W115="")),INDEX(#REF!,MATCH(X$4,#REF!,0),MATCH(#REF!,#REF!,0)),""),IF(#REF!=2,IF(W115="",INDEX(#REF!,MATCH(X$4,#REF!,0),MATCH(#REF!,#REF!,0)),""),IF(#REF!=4,INDEX(#REF!,MATCH(X$4,#REF!,0),MATCH(#REF!,#REF!,0)),"")))))</f>
        <v>#REF!</v>
      </c>
      <c r="Y115" s="67" t="e">
        <f>IF(EXACT((#REF!),(PROPER(TEXT(Y$3,"dddd")))),"",IF(AND(EXACT((#REF!),(PROPER(TEXT(X$3,"dddd")))),(EXACT((#REF!),PROPER(TEXT(Y114,"dddd"))))),"",IF(#REF!=1,IF(AND((V115=""),(W115=""),(X115="")),INDEX(#REF!,MATCH(Y$4,#REF!,0),MATCH(#REF!,#REF!,0)),""),IF(#REF!=2,IF(X115="",INDEX(#REF!,MATCH(Y$4,#REF!,0),MATCH(#REF!,#REF!,0)),""),IF(#REF!=4,INDEX(#REF!,MATCH(Y$4,#REF!,0),MATCH(#REF!,#REF!,0)),"")))))</f>
        <v>#REF!</v>
      </c>
      <c r="Z115" s="67" t="e">
        <f>IF(EXACT((#REF!),(PROPER(TEXT(Z$3,"dddd")))),"",IF(AND(EXACT((#REF!),(PROPER(TEXT(Y$3,"dddd")))),(EXACT((#REF!),PROPER(TEXT(Z114,"dddd"))))),"",IF(#REF!=1,IF(AND((W115=""),(X115=""),(Y115="")),INDEX(#REF!,MATCH(Z$4,#REF!,0),MATCH(#REF!,#REF!,0)),""),IF(#REF!=2,IF(Y115="",INDEX(#REF!,MATCH(Z$4,#REF!,0),MATCH(#REF!,#REF!,0)),""),IF(#REF!=4,INDEX(#REF!,MATCH(Z$4,#REF!,0),MATCH(#REF!,#REF!,0)),"")))))</f>
        <v>#REF!</v>
      </c>
      <c r="AA115" s="67" t="e">
        <f>IF(EXACT((#REF!),(PROPER(TEXT(AA$3,"dddd")))),"",IF(AND(EXACT((#REF!),(PROPER(TEXT(Z$3,"dddd")))),(EXACT((#REF!),PROPER(TEXT(AA114,"dddd"))))),"",IF(#REF!=1,IF(AND((X115=""),(Y115=""),(Z115="")),INDEX(#REF!,MATCH(AA$4,#REF!,0),MATCH(#REF!,#REF!,0)),""),IF(#REF!=2,IF(Z115="",INDEX(#REF!,MATCH(AA$4,#REF!,0),MATCH(#REF!,#REF!,0)),""),IF(#REF!=4,INDEX(#REF!,MATCH(AA$4,#REF!,0),MATCH(#REF!,#REF!,0)),"")))))</f>
        <v>#REF!</v>
      </c>
      <c r="AB115" s="67" t="e">
        <f>IF(EXACT((#REF!),(PROPER(TEXT(AB$3,"dddd")))),"",IF(AND(EXACT((#REF!),(PROPER(TEXT(AA$3,"dddd")))),(EXACT((#REF!),PROPER(TEXT(AB114,"dddd"))))),"",IF(#REF!=1,IF(AND((Y115=""),(Z115=""),(AA115="")),INDEX(#REF!,MATCH(AB$4,#REF!,0),MATCH(#REF!,#REF!,0)),""),IF(#REF!=2,IF(AA115="",INDEX(#REF!,MATCH(AB$4,#REF!,0),MATCH(#REF!,#REF!,0)),""),IF(#REF!=4,INDEX(#REF!,MATCH(AB$4,#REF!,0),MATCH(#REF!,#REF!,0)),"")))))</f>
        <v>#REF!</v>
      </c>
      <c r="AC115" s="67" t="e">
        <f>IF(EXACT((#REF!),(PROPER(TEXT(AC$3,"dddd")))),"",IF(AND(EXACT((#REF!),(PROPER(TEXT(AB$3,"dddd")))),(EXACT((#REF!),PROPER(TEXT(AC114,"dddd"))))),"",IF(#REF!=1,IF(AND((Z115=""),(AA115=""),(AB115="")),INDEX(#REF!,MATCH(AC$4,#REF!,0),MATCH(#REF!,#REF!,0)),""),IF(#REF!=2,IF(AB115="",INDEX(#REF!,MATCH(AC$4,#REF!,0),MATCH(#REF!,#REF!,0)),""),IF(#REF!=4,INDEX(#REF!,MATCH(AC$4,#REF!,0),MATCH(#REF!,#REF!,0)),"")))))</f>
        <v>#REF!</v>
      </c>
      <c r="AD115" s="68" t="e">
        <f>IF(EXACT((#REF!),(PROPER(TEXT(AD$3,"dddd")))),"",IF(AND(EXACT((#REF!),(PROPER(TEXT(AC$3,"dddd")))),(EXACT((#REF!),PROPER(TEXT(AD114,"dddd"))))),"",IF(#REF!=1,IF(AND((AA115=""),(AB115=""),(AC115="")),INDEX(#REF!,MATCH(AD$4,#REF!,0),MATCH(#REF!,#REF!,0)),""),IF(#REF!=2,IF(AC115="",INDEX(#REF!,MATCH(AD$4,#REF!,0),MATCH(#REF!,#REF!,0)),""),IF(#REF!=4,INDEX(#REF!,MATCH(AD$4,#REF!,0),MATCH(#REF!,#REF!,0)),"")))))</f>
        <v>#REF!</v>
      </c>
      <c r="AE115" s="68" t="e">
        <f>IF(EXACT((#REF!),(PROPER(TEXT(AE$3,"dddd")))),"",IF(AND(EXACT((#REF!),(PROPER(TEXT(AD$3,"dddd")))),(EXACT((#REF!),PROPER(TEXT(AE114,"dddd"))))),"",IF(#REF!=1,IF(AND((AB115=""),(AC115=""),(AD115="")),INDEX(#REF!,MATCH(AE$4,#REF!,0),MATCH(#REF!,#REF!,0)),""),IF(#REF!=2,IF(AD115="",INDEX(#REF!,MATCH(AE$4,#REF!,0),MATCH(#REF!,#REF!,0)),""),IF(#REF!=4,INDEX(#REF!,MATCH(AE$4,#REF!,0),MATCH(#REF!,#REF!,0)),"")))))</f>
        <v>#REF!</v>
      </c>
      <c r="AF115" s="68" t="e">
        <f>IF(EXACT((#REF!),(PROPER(TEXT(AF$3,"dddd")))),"",IF(AND(EXACT((#REF!),(PROPER(TEXT(AE$3,"dddd")))),(EXACT((#REF!),PROPER(TEXT(AF114,"dddd"))))),"",IF(#REF!=1,IF(AND((AC115=""),(AD115=""),(AE115="")),INDEX(#REF!,MATCH(AF$4,#REF!,0),MATCH(#REF!,#REF!,0)),""),IF(#REF!=2,IF(AE115="",INDEX(#REF!,MATCH(AF$4,#REF!,0),MATCH(#REF!,#REF!,0)),""),IF(#REF!=4,INDEX(#REF!,MATCH(AF$4,#REF!,0),MATCH(#REF!,#REF!,0)),"")))))</f>
        <v>#REF!</v>
      </c>
      <c r="AG115" s="68" t="e">
        <f>IF(EXACT((#REF!),(PROPER(TEXT(AG$3,"dddd")))),"",IF(AND(EXACT((#REF!),(PROPER(TEXT(AF$3,"dddd")))),(EXACT((#REF!),PROPER(TEXT(AG114,"dddd"))))),"",IF(#REF!=1,IF(AND((AD115=""),(AE115=""),(AF115="")),INDEX(#REF!,MATCH(AG$4,#REF!,0),MATCH(#REF!,#REF!,0)),""),IF(#REF!=2,IF(AF115="",INDEX(#REF!,MATCH(AG$4,#REF!,0),MATCH(#REF!,#REF!,0)),""),IF(#REF!=4,INDEX(#REF!,MATCH(AG$4,#REF!,0),MATCH(#REF!,#REF!,0)),"")))))</f>
        <v>#REF!</v>
      </c>
      <c r="AH115" s="67" t="e">
        <f>IF(EXACT((#REF!),(PROPER(TEXT(AH$3,"dddd")))),"",IF(AND(EXACT((#REF!),(PROPER(TEXT(AG$3,"dddd")))),(EXACT((#REF!),PROPER(TEXT(AH114,"dddd"))))),"",IF(#REF!=1,IF(AND((AE115=""),(AF115=""),(AG115="")),INDEX(#REF!,MATCH(AH$4,#REF!,0),MATCH(#REF!,#REF!,0)),""),IF(#REF!=2,IF(AG115="",INDEX(#REF!,MATCH(AH$4,#REF!,0),MATCH(#REF!,#REF!,0)),""),IF(#REF!=4,INDEX(#REF!,MATCH(AH$4,#REF!,0),MATCH(#REF!,#REF!,0)),"")))))</f>
        <v>#REF!</v>
      </c>
      <c r="AI115" s="67" t="e">
        <f>IF(EXACT((#REF!),(PROPER(TEXT(AI$3,"dddd")))),"",IF(AND(EXACT((#REF!),(PROPER(TEXT(AH$3,"dddd")))),(EXACT((#REF!),PROPER(TEXT(AI114,"dddd"))))),"",IF(#REF!=1,IF(AND((AF115=""),(AG115=""),(AH115="")),INDEX(#REF!,MATCH(AI$4,#REF!,0),MATCH(#REF!,#REF!,0)),""),IF(#REF!=2,IF(AH115="",INDEX(#REF!,MATCH(AI$4,#REF!,0),MATCH(#REF!,#REF!,0)),""),IF(#REF!=4,INDEX(#REF!,MATCH(AI$4,#REF!,0),MATCH(#REF!,#REF!,0)),"")))))</f>
        <v>#REF!</v>
      </c>
      <c r="AJ115" s="67" t="e">
        <f>IF(EXACT((#REF!),(PROPER(TEXT(AJ$3,"dddd")))),"",IF(AND(EXACT((#REF!),(PROPER(TEXT(AI$3,"dddd")))),(EXACT((#REF!),PROPER(TEXT(AJ114,"dddd"))))),"",IF(#REF!=1,IF(AND((AG115=""),(AH115=""),(AI115="")),INDEX(#REF!,MATCH(AJ$4,#REF!,0),MATCH(#REF!,#REF!,0)),""),IF(#REF!=2,IF(AI115="",INDEX(#REF!,MATCH(AJ$4,#REF!,0),MATCH(#REF!,#REF!,0)),""),IF(#REF!=4,INDEX(#REF!,MATCH(AJ$4,#REF!,0),MATCH(#REF!,#REF!,0)),"")))))</f>
        <v>#REF!</v>
      </c>
      <c r="AK115" s="67" t="e">
        <f>IF(EXACT((#REF!),(PROPER(TEXT(AK$3,"dddd")))),"",IF(AND(EXACT((#REF!),(PROPER(TEXT(AJ$3,"dddd")))),(EXACT((#REF!),PROPER(TEXT(AK114,"dddd"))))),"",IF(#REF!=1,IF(AND((AH115=""),(AI115=""),(AJ115="")),INDEX(#REF!,MATCH(AK$4,#REF!,0),MATCH(#REF!,#REF!,0)),""),IF(#REF!=2,IF(AJ115="",INDEX(#REF!,MATCH(AK$4,#REF!,0),MATCH(#REF!,#REF!,0)),""),IF(#REF!=4,INDEX(#REF!,MATCH(AK$4,#REF!,0),MATCH(#REF!,#REF!,0)),"")))))</f>
        <v>#REF!</v>
      </c>
      <c r="AL115" s="67" t="e">
        <f>IF(EXACT((#REF!),(PROPER(TEXT(AL$3,"dddd")))),"",IF(AND(EXACT((#REF!),(PROPER(TEXT(AK$3,"dddd")))),(EXACT((#REF!),PROPER(TEXT(AL114,"dddd"))))),"",IF(#REF!=1,IF(AND((AI115=""),(AJ115=""),(AK115="")),INDEX(#REF!,MATCH(AL$4,#REF!,0),MATCH(#REF!,#REF!,0)),""),IF(#REF!=2,IF(AK115="",INDEX(#REF!,MATCH(AL$4,#REF!,0),MATCH(#REF!,#REF!,0)),""),IF(#REF!=4,INDEX(#REF!,MATCH(AL$4,#REF!,0),MATCH(#REF!,#REF!,0)),"")))))</f>
        <v>#REF!</v>
      </c>
      <c r="AM115" s="68" t="e">
        <f>IF(EXACT((#REF!),(PROPER(TEXT(AM$3,"dddd")))),"",IF(AND(EXACT((#REF!),(PROPER(TEXT(AL$3,"dddd")))),(EXACT((#REF!),PROPER(TEXT(AM114,"dddd"))))),"",IF(#REF!=1,IF(AND((AJ115=""),(AK115=""),(AL115="")),INDEX(#REF!,MATCH(AM$4,#REF!,0),MATCH(#REF!,#REF!,0)),""),IF(#REF!=2,IF(AL115="",INDEX(#REF!,MATCH(AM$4,#REF!,0),MATCH(#REF!,#REF!,0)),""),IF(#REF!=4,INDEX(#REF!,MATCH(AM$4,#REF!,0),MATCH(#REF!,#REF!,0)),"")))))</f>
        <v>#REF!</v>
      </c>
      <c r="AN115" s="68" t="e">
        <f>IF(EXACT((#REF!),(PROPER(TEXT(AN$3,"dddd")))),"",IF(AND(EXACT((#REF!),(PROPER(TEXT(AM$3,"dddd")))),(EXACT((#REF!),PROPER(TEXT(AN114,"dddd"))))),"",IF(#REF!=1,IF(AND((AK115=""),(AL115=""),(AM115="")),INDEX(#REF!,MATCH(AN$4,#REF!,0),MATCH(#REF!,#REF!,0)),""),IF(#REF!=2,IF(AM115="",INDEX(#REF!,MATCH(AN$4,#REF!,0),MATCH(#REF!,#REF!,0)),""),IF(#REF!=4,INDEX(#REF!,MATCH(AN$4,#REF!,0),MATCH(#REF!,#REF!,0)),"")))))</f>
        <v>#REF!</v>
      </c>
      <c r="AO115" s="68" t="e">
        <f>IF(EXACT((#REF!),(PROPER(TEXT(AO$3,"dddd")))),"",IF(AND(EXACT((#REF!),(PROPER(TEXT(AN$3,"dddd")))),(EXACT((#REF!),PROPER(TEXT(AO114,"dddd"))))),"",IF(#REF!=1,IF(AND((AL115=""),(AM115=""),(AN115="")),INDEX(#REF!,MATCH(AO$4,#REF!,0),MATCH(#REF!,#REF!,0)),""),IF(#REF!=2,IF(AN115="",INDEX(#REF!,MATCH(AO$4,#REF!,0),MATCH(#REF!,#REF!,0)),""),IF(#REF!=4,INDEX(#REF!,MATCH(AO$4,#REF!,0),MATCH(#REF!,#REF!,0)),"")))))</f>
        <v>#REF!</v>
      </c>
      <c r="AP115" s="68" t="e">
        <f>IF(EXACT((#REF!),(PROPER(TEXT(AP$3,"dddd")))),"",IF(AND(EXACT((#REF!),(PROPER(TEXT(AO$3,"dddd")))),(EXACT((#REF!),PROPER(TEXT(AP114,"dddd"))))),"",IF(#REF!=1,IF(AND((AM115=""),(AN115=""),(AO115="")),INDEX(#REF!,MATCH(AP$4,#REF!,0),MATCH(#REF!,#REF!,0)),""),IF(#REF!=2,IF(AO115="",INDEX(#REF!,MATCH(AP$4,#REF!,0),MATCH(#REF!,#REF!,0)),""),IF(#REF!=4,INDEX(#REF!,MATCH(AP$4,#REF!,0),MATCH(#REF!,#REF!,0)),"")))))</f>
        <v>#REF!</v>
      </c>
      <c r="AQ115" s="67" t="e">
        <f>IF(EXACT((#REF!),(PROPER(TEXT(AQ$3,"dddd")))),"",IF(AND(EXACT((#REF!),(PROPER(TEXT(AP$3,"dddd")))),(EXACT((#REF!),PROPER(TEXT(AQ114,"dddd"))))),"",IF(#REF!=1,IF(AND((AN115=""),(AO115=""),(AP115="")),INDEX(#REF!,MATCH(AQ$4,#REF!,0),MATCH(#REF!,#REF!,0)),""),IF(#REF!=2,IF(AP115="",INDEX(#REF!,MATCH(AQ$4,#REF!,0),MATCH(#REF!,#REF!,0)),""),IF(#REF!=4,INDEX(#REF!,MATCH(AQ$4,#REF!,0),MATCH(#REF!,#REF!,0)),"")))))</f>
        <v>#REF!</v>
      </c>
      <c r="AR115" s="67" t="e">
        <f>IF(EXACT((#REF!),(PROPER(TEXT(AR$3,"dddd")))),"",IF(AND(EXACT((#REF!),(PROPER(TEXT(AQ$3,"dddd")))),(EXACT((#REF!),PROPER(TEXT(AR114,"dddd"))))),"",IF(#REF!=1,IF(AND((AO115=""),(AP115=""),(AQ115="")),INDEX(#REF!,MATCH(AR$4,#REF!,0),MATCH(#REF!,#REF!,0)),""),IF(#REF!=2,IF(AQ115="",INDEX(#REF!,MATCH(AR$4,#REF!,0),MATCH(#REF!,#REF!,0)),""),IF(#REF!=4,INDEX(#REF!,MATCH(AR$4,#REF!,0),MATCH(#REF!,#REF!,0)),"")))))</f>
        <v>#REF!</v>
      </c>
      <c r="AS115" s="67" t="e">
        <f>IF(EXACT((#REF!),(PROPER(TEXT(AS$3,"dddd")))),"",IF(AND(EXACT((#REF!),(PROPER(TEXT(AR$3,"dddd")))),(EXACT((#REF!),PROPER(TEXT(AS114,"dddd"))))),"",IF(#REF!=1,IF(AND((AP115=""),(AQ115=""),(AR115="")),INDEX(#REF!,MATCH(AS$4,#REF!,0),MATCH(#REF!,#REF!,0)),""),IF(#REF!=2,IF(AR115="",INDEX(#REF!,MATCH(AS$4,#REF!,0),MATCH(#REF!,#REF!,0)),""),IF(#REF!=4,INDEX(#REF!,MATCH(AS$4,#REF!,0),MATCH(#REF!,#REF!,0)),"")))))</f>
        <v>#REF!</v>
      </c>
      <c r="AT115" s="67" t="e">
        <f>IF(EXACT((#REF!),(PROPER(TEXT(AT$3,"dddd")))),"",IF(AND(EXACT((#REF!),(PROPER(TEXT(AS$3,"dddd")))),(EXACT((#REF!),PROPER(TEXT(AT114,"dddd"))))),"",IF(#REF!=1,IF(AND((AQ115=""),(AR115=""),(AS115="")),INDEX(#REF!,MATCH(AT$4,#REF!,0),MATCH(#REF!,#REF!,0)),""),IF(#REF!=2,IF(AS115="",INDEX(#REF!,MATCH(AT$4,#REF!,0),MATCH(#REF!,#REF!,0)),""),IF(#REF!=4,INDEX(#REF!,MATCH(AT$4,#REF!,0),MATCH(#REF!,#REF!,0)),"")))))</f>
        <v>#REF!</v>
      </c>
      <c r="AU115" s="67" t="e">
        <f>IF(EXACT((#REF!),(PROPER(TEXT(AU$3,"dddd")))),"",IF(AND(EXACT((#REF!),(PROPER(TEXT(AT$3,"dddd")))),(EXACT((#REF!),PROPER(TEXT(AU114,"dddd"))))),"",IF(#REF!=1,IF(AND((AR115=""),(AS115=""),(AT115="")),INDEX(#REF!,MATCH(AU$4,#REF!,0),MATCH(#REF!,#REF!,0)),""),IF(#REF!=2,IF(AT115="",INDEX(#REF!,MATCH(AU$4,#REF!,0),MATCH(#REF!,#REF!,0)),""),IF(#REF!=4,INDEX(#REF!,MATCH(AU$4,#REF!,0),MATCH(#REF!,#REF!,0)),"")))))</f>
        <v>#REF!</v>
      </c>
      <c r="AV115" s="68" t="e">
        <f>IF(EXACT((#REF!),(PROPER(TEXT(AV$3,"dddd")))),"",IF(AND(EXACT((#REF!),(PROPER(TEXT(AU$3,"dddd")))),(EXACT((#REF!),PROPER(TEXT(AV114,"dddd"))))),"",IF(#REF!=1,IF(AND((AS115=""),(AT115=""),(AU115="")),INDEX(#REF!,MATCH(AV$4,#REF!,0),MATCH(#REF!,#REF!,0)),""),IF(#REF!=2,IF(AU115="",INDEX(#REF!,MATCH(AV$4,#REF!,0),MATCH(#REF!,#REF!,0)),""),IF(#REF!=4,INDEX(#REF!,MATCH(AV$4,#REF!,0),MATCH(#REF!,#REF!,0)),"")))))</f>
        <v>#REF!</v>
      </c>
      <c r="AW115" s="68" t="e">
        <f>IF(EXACT((#REF!),(PROPER(TEXT(AW$3,"dddd")))),"",IF(AND(EXACT((#REF!),(PROPER(TEXT(AV$3,"dddd")))),(EXACT((#REF!),PROPER(TEXT(AW114,"dddd"))))),"",IF(#REF!=1,IF(AND((AT115=""),(AU115=""),(AV115="")),INDEX(#REF!,MATCH(AW$4,#REF!,0),MATCH(#REF!,#REF!,0)),""),IF(#REF!=2,IF(AV115="",INDEX(#REF!,MATCH(AW$4,#REF!,0),MATCH(#REF!,#REF!,0)),""),IF(#REF!=4,INDEX(#REF!,MATCH(AW$4,#REF!,0),MATCH(#REF!,#REF!,0)),"")))))</f>
        <v>#REF!</v>
      </c>
      <c r="AX115" s="68" t="e">
        <f>IF(EXACT((#REF!),(PROPER(TEXT(AX$3,"dddd")))),"",IF(AND(EXACT((#REF!),(PROPER(TEXT(AW$3,"dddd")))),(EXACT((#REF!),PROPER(TEXT(AX114,"dddd"))))),"",IF(#REF!=1,IF(AND((AU115=""),(AV115=""),(AW115="")),INDEX(#REF!,MATCH(AX$4,#REF!,0),MATCH(#REF!,#REF!,0)),""),IF(#REF!=2,IF(AW115="",INDEX(#REF!,MATCH(AX$4,#REF!,0),MATCH(#REF!,#REF!,0)),""),IF(#REF!=4,INDEX(#REF!,MATCH(AX$4,#REF!,0),MATCH(#REF!,#REF!,0)),"")))))</f>
        <v>#REF!</v>
      </c>
      <c r="AY115" s="68" t="e">
        <f>IF(EXACT((#REF!),(PROPER(TEXT(AY$3,"dddd")))),"",IF(AND(EXACT((#REF!),(PROPER(TEXT(AX$3,"dddd")))),(EXACT((#REF!),PROPER(TEXT(AY114,"dddd"))))),"",IF(#REF!=1,IF(AND((AV115=""),(AW115=""),(AX115="")),INDEX(#REF!,MATCH(AY$4,#REF!,0),MATCH(#REF!,#REF!,0)),""),IF(#REF!=2,IF(AX115="",INDEX(#REF!,MATCH(AY$4,#REF!,0),MATCH(#REF!,#REF!,0)),""),IF(#REF!=4,INDEX(#REF!,MATCH(AY$4,#REF!,0),MATCH(#REF!,#REF!,0)),"")))))</f>
        <v>#REF!</v>
      </c>
      <c r="AZ115" s="67" t="e">
        <f>IF(EXACT((#REF!),(PROPER(TEXT(AZ$3,"dddd")))),"",IF(AND(EXACT((#REF!),(PROPER(TEXT(AY$3,"dddd")))),(EXACT((#REF!),PROPER(TEXT(AZ114,"dddd"))))),"",IF(#REF!=1,IF(AND((AW115=""),(AX115=""),(AY115="")),INDEX(#REF!,MATCH(AZ$4,#REF!,0),MATCH(#REF!,#REF!,0)),""),IF(#REF!=2,IF(AY115="",INDEX(#REF!,MATCH(AZ$4,#REF!,0),MATCH(#REF!,#REF!,0)),""),IF(#REF!=4,INDEX(#REF!,MATCH(AZ$4,#REF!,0),MATCH(#REF!,#REF!,0)),"")))))</f>
        <v>#REF!</v>
      </c>
      <c r="BA115" s="67" t="e">
        <f>IF(EXACT((#REF!),(PROPER(TEXT(BA$3,"dddd")))),"",IF(AND(EXACT((#REF!),(PROPER(TEXT(AZ$3,"dddd")))),(EXACT((#REF!),PROPER(TEXT(BA114,"dddd"))))),"",IF(#REF!=1,IF(AND((AX115=""),(AY115=""),(AZ115="")),INDEX(#REF!,MATCH(BA$4,#REF!,0),MATCH(#REF!,#REF!,0)),""),IF(#REF!=2,IF(AZ115="",INDEX(#REF!,MATCH(BA$4,#REF!,0),MATCH(#REF!,#REF!,0)),""),IF(#REF!=4,INDEX(#REF!,MATCH(BA$4,#REF!,0),MATCH(#REF!,#REF!,0)),"")))))</f>
        <v>#REF!</v>
      </c>
      <c r="BB115" s="67" t="e">
        <f>IF(EXACT((#REF!),(PROPER(TEXT(BB$3,"dddd")))),"",IF(AND(EXACT((#REF!),(PROPER(TEXT(BA$3,"dddd")))),(EXACT((#REF!),PROPER(TEXT(BB114,"dddd"))))),"",IF(#REF!=1,IF(AND((AY115=""),(AZ115=""),(BA115="")),INDEX(#REF!,MATCH(BB$4,#REF!,0),MATCH(#REF!,#REF!,0)),""),IF(#REF!=2,IF(BA115="",INDEX(#REF!,MATCH(BB$4,#REF!,0),MATCH(#REF!,#REF!,0)),""),IF(#REF!=4,INDEX(#REF!,MATCH(BB$4,#REF!,0),MATCH(#REF!,#REF!,0)),"")))))</f>
        <v>#REF!</v>
      </c>
      <c r="BC115" s="67" t="e">
        <f>IF(EXACT((#REF!),(PROPER(TEXT(BC$3,"dddd")))),"",IF(AND(EXACT((#REF!),(PROPER(TEXT(BB$3,"dddd")))),(EXACT((#REF!),PROPER(TEXT(BC114,"dddd"))))),"",IF(#REF!=1,IF(AND((AZ115=""),(BA115=""),(BB115="")),INDEX(#REF!,MATCH(BC$4,#REF!,0),MATCH(#REF!,#REF!,0)),""),IF(#REF!=2,IF(BB115="",INDEX(#REF!,MATCH(BC$4,#REF!,0),MATCH(#REF!,#REF!,0)),""),IF(#REF!=4,INDEX(#REF!,MATCH(BC$4,#REF!,0),MATCH(#REF!,#REF!,0)),"")))))</f>
        <v>#REF!</v>
      </c>
      <c r="BD115" s="68" t="e">
        <f>IF(EXACT((#REF!),(PROPER(TEXT(BD$3,"dddd")))),"",IF(AND(EXACT((#REF!),(PROPER(TEXT(BC$3,"dddd")))),(EXACT((#REF!),PROPER(TEXT(BD114,"dddd"))))),"",IF(#REF!=1,IF(AND((BA115=""),(BB115=""),(BC115="")),INDEX(#REF!,MATCH(BD$4,#REF!,0),MATCH(#REF!,#REF!,0)),""),IF(#REF!=2,IF(BC115="",INDEX(#REF!,MATCH(BD$4,#REF!,0),MATCH(#REF!,#REF!,0)),""),IF(#REF!=4,INDEX(#REF!,MATCH(BD$4,#REF!,0),MATCH(#REF!,#REF!,0)),"")))))</f>
        <v>#REF!</v>
      </c>
      <c r="BE115" s="68" t="e">
        <f>IF(EXACT((#REF!),(PROPER(TEXT(BE$3,"dddd")))),"",IF(AND(EXACT((#REF!),(PROPER(TEXT(BD$3,"dddd")))),(EXACT((#REF!),PROPER(TEXT(BE114,"dddd"))))),"",IF(#REF!=1,IF(AND((BB115=""),(BC115=""),(BD115="")),INDEX(#REF!,MATCH(BE$4,#REF!,0),MATCH(#REF!,#REF!,0)),""),IF(#REF!=2,IF(BD115="",INDEX(#REF!,MATCH(BE$4,#REF!,0),MATCH(#REF!,#REF!,0)),""),IF(#REF!=4,INDEX(#REF!,MATCH(BE$4,#REF!,0),MATCH(#REF!,#REF!,0)),"")))))</f>
        <v>#REF!</v>
      </c>
      <c r="BF115" s="68" t="e">
        <f>IF(EXACT((#REF!),(PROPER(TEXT(BF$3,"dddd")))),"",IF(AND(EXACT((#REF!),(PROPER(TEXT(BE$3,"dddd")))),(EXACT((#REF!),PROPER(TEXT(BF114,"dddd"))))),"",IF(#REF!=1,IF(AND((BC115=""),(BD115=""),(BE115="")),INDEX(#REF!,MATCH(BF$4,#REF!,0),MATCH(#REF!,#REF!,0)),""),IF(#REF!=2,IF(BE115="",INDEX(#REF!,MATCH(BF$4,#REF!,0),MATCH(#REF!,#REF!,0)),""),IF(#REF!=4,INDEX(#REF!,MATCH(BF$4,#REF!,0),MATCH(#REF!,#REF!,0)),"")))))</f>
        <v>#REF!</v>
      </c>
      <c r="BG115" s="68" t="e">
        <f>IF(EXACT((#REF!),(PROPER(TEXT(BG$3,"dddd")))),"",IF(AND(EXACT((#REF!),(PROPER(TEXT(BF$3,"dddd")))),(EXACT((#REF!),PROPER(TEXT(BG114,"dddd"))))),"",IF(#REF!=1,IF(AND((BD115=""),(BE115=""),(BF115="")),INDEX(#REF!,MATCH(BG$4,#REF!,0),MATCH(#REF!,#REF!,0)),""),IF(#REF!=2,IF(BF115="",INDEX(#REF!,MATCH(BG$4,#REF!,0),MATCH(#REF!,#REF!,0)),""),IF(#REF!=4,INDEX(#REF!,MATCH(BG$4,#REF!,0),MATCH(#REF!,#REF!,0)),"")))))</f>
        <v>#REF!</v>
      </c>
    </row>
    <row r="116" spans="1:59" ht="26.25" customHeight="1" x14ac:dyDescent="0.25">
      <c r="A116" s="75" t="e">
        <f t="shared" si="3"/>
        <v>#REF!</v>
      </c>
      <c r="B116" s="52" t="s">
        <v>265</v>
      </c>
      <c r="C116" s="52"/>
      <c r="D116" s="52" t="s">
        <v>217</v>
      </c>
      <c r="E116" s="52" t="s">
        <v>100</v>
      </c>
      <c r="F116" s="72" t="e">
        <f>IF(ISNA(VLOOKUP(E116,#REF!,2,FALSE)),"",VLOOKUP(E116,#REF!,2,FALSE))</f>
        <v>#REF!</v>
      </c>
      <c r="G116" s="72" t="e">
        <f>IF(ISNA(VLOOKUP(E116,#REF!,3,0)),"",VLOOKUP(E116,#REF!,3,0))</f>
        <v>#REF!</v>
      </c>
      <c r="H116" s="69" t="e">
        <f>IF(EXACT((#REF!),(PROPER(TEXT(H$3,"dddd")))),"",IF(EXACT(H$4,#REF!),IF(#REF!=4,INDEX(#REF!,MATCH(H$4,#REF!,0),MATCH(#REF!,#REF!,0)),INDEX(#REF!,MATCH(#REF!,#REF!,0),MATCH(#REF!,#REF!,0))),""))</f>
        <v>#REF!</v>
      </c>
      <c r="I116" s="69" t="e">
        <f>IF(EXACT((#REF!),(PROPER(TEXT(I$3,"dddd")))),"",IF(EXACT(I$4,#REF!),IF(H116="",IF(OR((#REF!=4),(#REF!=3),(#REF!=2),(#REF!=1)),INDEX(#REF!,MATCH(I$4,#REF!,0),MATCH(#REF!,#REF!,0)),"")),IF(#REF!=4,IF(H116="","",INDEX(#REF!,MATCH(I$4,#REF!,0),MATCH(#REF!,#REF!,0))),IF(#REF!=2,IF(H116="",IF(OR((#REF!="Semana1"),(#REF!="Semana2")),INDEX(#REF!,MATCH(I$4,#REF!,0),MATCH(#REF!,#REF!,0)),""),""),IF(#REF!=1,IF(H116="",IF(#REF!="Semana2","",""),""))))))</f>
        <v>#REF!</v>
      </c>
      <c r="J116" s="69" t="e">
        <f>IF(EXACT(J$4,#REF!),IF(I116="",IF(OR((#REF!=4),(#REF!=3),(#REF!=2),(#REF!=1)),INDEX(#REF!,MATCH(J$4,#REF!,0),MATCH(#REF!,#REF!,0)),"")),IF(#REF!=4,IF(I116="","",INDEX(#REF!,MATCH(J$4,#REF!,0),MATCH(#REF!,#REF!,0))),IF(#REF!=2,IF(I116="",IF(OR((#REF!="Semana1"),(#REF!="Semana2"),(#REF!="Semana3")),INDEX(#REF!,MATCH(J$4,#REF!,0),MATCH(#REF!,#REF!,0)),""),""),IF(#REF!=1,IF(I116="",IF(#REF!="Semana3","",""),"")))))</f>
        <v>#REF!</v>
      </c>
      <c r="K116" s="69" t="e">
        <f>IF(EXACT(K$4,#REF!),IF(J116="",IF(OR((#REF!=4),(#REF!=3),(#REF!=2),(#REF!=1)),INDEX(#REF!,MATCH(K$4,#REF!,0),MATCH(#REF!,#REF!,0)),"")),IF(#REF!=4,IF(J116="","",INDEX(#REF!,MATCH(K$4,#REF!,0),MATCH(#REF!,#REF!,0))),IF(#REF!=2,IF(J116="",IF(OR((#REF!="Semana1"),(#REF!="Semana2"),(#REF!="Semana3"),(#REF!="Semana4")),INDEX(#REF!,MATCH(K$4,#REF!,0),MATCH(#REF!,#REF!,0)),""),""),IF(#REF!=1,IF(J116="",IF(#REF!="Semana4","",""),"")))))</f>
        <v>#REF!</v>
      </c>
      <c r="L116" s="67" t="e">
        <f>IF(EXACT(L$4,#REF!),IF(K116="",IF(OR((#REF!=4),(#REF!=3),(#REF!=2),(#REF!=1)),INDEX(#REF!,MATCH(L$4,#REF!,0),MATCH(#REF!,#REF!,0)),"")),IF(#REF!=4,IF(K116="","",INDEX(#REF!,MATCH(L$4,#REF!,0),MATCH(#REF!,#REF!,0))),IF(#REF!=2,IF(K116="",IF(OR((#REF!="Semana1"),(#REF!="Semana2"),(#REF!="Semana3"),(#REF!="Semana4"),(#REF!="Semana5")),INDEX(#REF!,MATCH(L$4,#REF!,0),MATCH(#REF!,#REF!,0)),""),""),IF(#REF!=1,IF(AND((#REF!="Semana1"),(I116=""),(J116=""),(K116="")),INDEX(#REF!,MATCH(L$4,#REF!,0),MATCH(#REF!,#REF!,0)),IF(AND((#REF!="Semana5"),(K116="")),INDEX(#REF!,MATCH(L$4,#REF!,0),MATCH(#REF!,#REF!,0)),""))))))</f>
        <v>#REF!</v>
      </c>
      <c r="M116" s="68" t="e">
        <f>IF(EXACT(M$4,#REF!),IF(L116="",IF(OR((#REF!=4),(#REF!=3),(#REF!=2),(#REF!=1)),INDEX(#REF!,MATCH(M$4,#REF!,0),MATCH(#REF!,#REF!,0)),"")),IF(#REF!=4,IF(L116="","",INDEX(#REF!,MATCH(M$4,#REF!,0),MATCH(#REF!,#REF!,0))),IF(#REF!=2,IF(L116="",IF(OR((#REF!="Semana1"),(#REF!="Semana2"),(#REF!="Semana3"),(#REF!="Semana4"),(#REF!="Semana5")),INDEX(#REF!,MATCH(M$4,#REF!,0),MATCH(#REF!,#REF!,0)),""),""),IF(#REF!=1,IF(AND((#REF!="Semana2"),(J116=""),(K116=""),(L116="")),INDEX(#REF!,MATCH(M$4,#REF!,0),MATCH(#REF!,#REF!,0)),IF(AND((#REF!="Semana6"),(L116="")),INDEX(#REF!,MATCH(M$4,#REF!,0),MATCH(#REF!,#REF!,0)),""))))))</f>
        <v>#REF!</v>
      </c>
      <c r="N116" s="68" t="e">
        <f>IF(EXACT(N$4,#REF!),IF(M116="",IF(OR((#REF!=4),(#REF!=3),(#REF!=2),(#REF!=1)),INDEX(#REF!,MATCH(N$4,#REF!,0),MATCH(#REF!,#REF!,0)),"")),IF(#REF!=4,IF(M116="","",INDEX(#REF!,MATCH(N$4,#REF!,0),MATCH(#REF!,#REF!,0))),IF(#REF!=2,IF(M116="",IF(OR((#REF!="Semana1"),(#REF!="Semana2"),(#REF!="Semana3"),(#REF!="Semana4"),(#REF!="Semana5")),INDEX(#REF!,MATCH(N$4,#REF!,0),MATCH(#REF!,#REF!,0)),""),""),IF(#REF!=1,IF(AND((#REF!="Semana3"),(K116=""),(L116=""),(M116="")),INDEX(#REF!,MATCH(N$4,#REF!,0),MATCH(#REF!,#REF!,0)),IF(AND((#REF!="Semana7"),(M116="")),INDEX(#REF!,MATCH(N$4,#REF!,0),MATCH(#REF!,#REF!,0)),""))))))</f>
        <v>#REF!</v>
      </c>
      <c r="O116" s="68" t="e">
        <f>IF(EXACT(O$4,#REF!),IF(N116="",IF(OR((#REF!=4),(#REF!=3),(#REF!=2),(#REF!=1)),INDEX(#REF!,MATCH(O$4,#REF!,0),MATCH(#REF!,#REF!,0)),"")),IF(#REF!=4,IF(N116="","",INDEX(#REF!,MATCH(O$4,#REF!,0),MATCH(#REF!,#REF!,0))),IF(#REF!=2,IF(N116="",IF(OR((#REF!="Semana1"),(#REF!="Semana2"),(#REF!="Semana3"),(#REF!="Semana4"),(#REF!="Semana5"),(#REF!="Semana6"),(#REF!="Semana7"),(#REF!="Semana8")),INDEX(#REF!,MATCH(O$4,#REF!,0),MATCH(#REF!,#REF!,0)),""),""),IF(#REF!=1,IF(AND((L116=""),(M116=""),(N116="")),INDEX(#REF!,MATCH(O$4,#REF!,0),MATCH(#REF!,#REF!,0)),""),""))))</f>
        <v>#REF!</v>
      </c>
      <c r="P116" s="68" t="e">
        <f>IF(EXACT((#REF!),(PROPER(TEXT(P$3,"dddd")))),"",IF(AND(EXACT((#REF!),(PROPER(TEXT(O$3,"dddd")))),(EXACT((#REF!),PROPER(TEXT(P115,"dddd"))))),"",IF(#REF!=1,IF(AND((M116=""),(N116=""),(O116="")),INDEX(#REF!,MATCH(P$4,#REF!,0),MATCH(#REF!,#REF!,0)),""),IF(#REF!=2,IF(O116="",INDEX(#REF!,MATCH(P$4,#REF!,0),MATCH(#REF!,#REF!,0)),""),IF(#REF!=4,INDEX(#REF!,MATCH(P$4,#REF!,0),MATCH(#REF!,#REF!,0)),"")))))</f>
        <v>#REF!</v>
      </c>
      <c r="Q116" s="67" t="e">
        <f>IF(EXACT((#REF!),(PROPER(TEXT(Q$3,"dddd")))),"",IF(AND(EXACT((#REF!),(PROPER(TEXT(P$3,"dddd")))),(EXACT((#REF!),PROPER(TEXT(Q115,"dddd"))))),"",IF(#REF!=1,IF(AND((N116=""),(O116=""),(P116="")),INDEX(#REF!,MATCH(Q$4,#REF!,0),MATCH(#REF!,#REF!,0)),""),IF(#REF!=2,IF(P116="",INDEX(#REF!,MATCH(Q$4,#REF!,0),MATCH(#REF!,#REF!,0)),""),IF(#REF!=4,INDEX(#REF!,MATCH(Q$4,#REF!,0),MATCH(#REF!,#REF!,0)),"")))))</f>
        <v>#REF!</v>
      </c>
      <c r="R116" s="67" t="e">
        <f>IF(EXACT((#REF!),(PROPER(TEXT(R$3,"dddd")))),"",IF(AND(EXACT((#REF!),(PROPER(TEXT(Q$3,"dddd")))),(EXACT((#REF!),PROPER(TEXT(R115,"dddd"))))),"",IF(#REF!=1,IF(AND((O116=""),(P116=""),(Q116="")),INDEX(#REF!,MATCH(R$4,#REF!,0),MATCH(#REF!,#REF!,0)),""),IF(#REF!=2,IF(Q116="",INDEX(#REF!,MATCH(R$4,#REF!,0),MATCH(#REF!,#REF!,0)),""),IF(#REF!=4,INDEX(#REF!,MATCH(R$4,#REF!,0),MATCH(#REF!,#REF!,0)),"")))))</f>
        <v>#REF!</v>
      </c>
      <c r="S116" s="67" t="e">
        <f>IF(EXACT((#REF!),(PROPER(TEXT(S$3,"dddd")))),"",IF(AND(EXACT((#REF!),(PROPER(TEXT(R$3,"dddd")))),(EXACT((#REF!),PROPER(TEXT(S115,"dddd"))))),"",IF(#REF!=1,IF(AND((P116=""),(Q116=""),(R116="")),INDEX(#REF!,MATCH(S$4,#REF!,0),MATCH(#REF!,#REF!,0)),""),IF(#REF!=2,IF(R116="",INDEX(#REF!,MATCH(S$4,#REF!,0),MATCH(#REF!,#REF!,0)),""),IF(#REF!=4,INDEX(#REF!,MATCH(S$4,#REF!,0),MATCH(#REF!,#REF!,0)),"")))))</f>
        <v>#REF!</v>
      </c>
      <c r="T116" s="67" t="e">
        <f>IF(EXACT((#REF!),(PROPER(TEXT(T$3,"dddd")))),"",IF(AND(EXACT((#REF!),(PROPER(TEXT(S$3,"dddd")))),(EXACT((#REF!),PROPER(TEXT(T115,"dddd"))))),"",IF(#REF!=1,IF(AND((Q116=""),(R116=""),(S116="")),INDEX(#REF!,MATCH(T$4,#REF!,0),MATCH(#REF!,#REF!,0)),""),IF(#REF!=2,IF(S116="",INDEX(#REF!,MATCH(T$4,#REF!,0),MATCH(#REF!,#REF!,0)),""),IF(#REF!=4,INDEX(#REF!,MATCH(T$4,#REF!,0),MATCH(#REF!,#REF!,0)),"")))))</f>
        <v>#REF!</v>
      </c>
      <c r="U116" s="68" t="e">
        <f>IF(EXACT((#REF!),(PROPER(TEXT(U$3,"dddd")))),"",IF(AND(EXACT((#REF!),(PROPER(TEXT(T$3,"dddd")))),(EXACT((#REF!),PROPER(TEXT(U115,"dddd"))))),"",IF(#REF!=1,IF(AND((R116=""),(S116=""),(T116="")),INDEX(#REF!,MATCH(U$4,#REF!,0),MATCH(#REF!,#REF!,0)),""),IF(#REF!=2,IF(T116="",INDEX(#REF!,MATCH(U$4,#REF!,0),MATCH(#REF!,#REF!,0)),""),IF(#REF!=4,INDEX(#REF!,MATCH(U$4,#REF!,0),MATCH(#REF!,#REF!,0)),"")))))</f>
        <v>#REF!</v>
      </c>
      <c r="V116" s="68" t="e">
        <f>IF(EXACT((#REF!),(PROPER(TEXT(V$3,"dddd")))),"",IF(AND(EXACT((#REF!),(PROPER(TEXT(U$3,"dddd")))),(EXACT((#REF!),PROPER(TEXT(V115,"dddd"))))),"",IF(#REF!=1,IF(AND((S116=""),(T116=""),(U116="")),INDEX(#REF!,MATCH(V$4,#REF!,0),MATCH(#REF!,#REF!,0)),""),IF(#REF!=2,IF(U116="",INDEX(#REF!,MATCH(V$4,#REF!,0),MATCH(#REF!,#REF!,0)),""),IF(#REF!=4,INDEX(#REF!,MATCH(V$4,#REF!,0),MATCH(#REF!,#REF!,0)),"")))))</f>
        <v>#REF!</v>
      </c>
      <c r="W116" s="68" t="e">
        <f>IF(EXACT((#REF!),(PROPER(TEXT(W$3,"dddd")))),"",IF(AND(EXACT((#REF!),(PROPER(TEXT(V$3,"dddd")))),(EXACT((#REF!),PROPER(TEXT(W115,"dddd"))))),"",IF(#REF!=1,IF(AND((T116=""),(U116=""),(V116="")),INDEX(#REF!,MATCH(W$4,#REF!,0),MATCH(#REF!,#REF!,0)),""),IF(#REF!=2,IF(V116="",INDEX(#REF!,MATCH(W$4,#REF!,0),MATCH(#REF!,#REF!,0)),""),IF(#REF!=4,INDEX(#REF!,MATCH(W$4,#REF!,0),MATCH(#REF!,#REF!,0)),"")))))</f>
        <v>#REF!</v>
      </c>
      <c r="X116" s="68" t="e">
        <f>IF(EXACT((#REF!),(PROPER(TEXT(X$3,"dddd")))),"",IF(AND(EXACT((#REF!),(PROPER(TEXT(W$3,"dddd")))),(EXACT((#REF!),PROPER(TEXT(X115,"dddd"))))),"",IF(#REF!=1,IF(AND((U116=""),(V116=""),(W116="")),INDEX(#REF!,MATCH(X$4,#REF!,0),MATCH(#REF!,#REF!,0)),""),IF(#REF!=2,IF(W116="",INDEX(#REF!,MATCH(X$4,#REF!,0),MATCH(#REF!,#REF!,0)),""),IF(#REF!=4,INDEX(#REF!,MATCH(X$4,#REF!,0),MATCH(#REF!,#REF!,0)),"")))))</f>
        <v>#REF!</v>
      </c>
      <c r="Y116" s="67" t="e">
        <f>IF(EXACT((#REF!),(PROPER(TEXT(Y$3,"dddd")))),"",IF(AND(EXACT((#REF!),(PROPER(TEXT(X$3,"dddd")))),(EXACT((#REF!),PROPER(TEXT(Y115,"dddd"))))),"",IF(#REF!=1,IF(AND((V116=""),(W116=""),(X116="")),INDEX(#REF!,MATCH(Y$4,#REF!,0),MATCH(#REF!,#REF!,0)),""),IF(#REF!=2,IF(X116="",INDEX(#REF!,MATCH(Y$4,#REF!,0),MATCH(#REF!,#REF!,0)),""),IF(#REF!=4,INDEX(#REF!,MATCH(Y$4,#REF!,0),MATCH(#REF!,#REF!,0)),"")))))</f>
        <v>#REF!</v>
      </c>
      <c r="Z116" s="67" t="e">
        <f>IF(EXACT((#REF!),(PROPER(TEXT(Z$3,"dddd")))),"",IF(AND(EXACT((#REF!),(PROPER(TEXT(Y$3,"dddd")))),(EXACT((#REF!),PROPER(TEXT(Z115,"dddd"))))),"",IF(#REF!=1,IF(AND((W116=""),(X116=""),(Y116="")),INDEX(#REF!,MATCH(Z$4,#REF!,0),MATCH(#REF!,#REF!,0)),""),IF(#REF!=2,IF(Y116="",INDEX(#REF!,MATCH(Z$4,#REF!,0),MATCH(#REF!,#REF!,0)),""),IF(#REF!=4,INDEX(#REF!,MATCH(Z$4,#REF!,0),MATCH(#REF!,#REF!,0)),"")))))</f>
        <v>#REF!</v>
      </c>
      <c r="AA116" s="67" t="e">
        <f>IF(EXACT((#REF!),(PROPER(TEXT(AA$3,"dddd")))),"",IF(AND(EXACT((#REF!),(PROPER(TEXT(Z$3,"dddd")))),(EXACT((#REF!),PROPER(TEXT(AA115,"dddd"))))),"",IF(#REF!=1,IF(AND((X116=""),(Y116=""),(Z116="")),INDEX(#REF!,MATCH(AA$4,#REF!,0),MATCH(#REF!,#REF!,0)),""),IF(#REF!=2,IF(Z116="",INDEX(#REF!,MATCH(AA$4,#REF!,0),MATCH(#REF!,#REF!,0)),""),IF(#REF!=4,INDEX(#REF!,MATCH(AA$4,#REF!,0),MATCH(#REF!,#REF!,0)),"")))))</f>
        <v>#REF!</v>
      </c>
      <c r="AB116" s="67" t="e">
        <f>IF(EXACT((#REF!),(PROPER(TEXT(AB$3,"dddd")))),"",IF(AND(EXACT((#REF!),(PROPER(TEXT(AA$3,"dddd")))),(EXACT((#REF!),PROPER(TEXT(AB115,"dddd"))))),"",IF(#REF!=1,IF(AND((Y116=""),(Z116=""),(AA116="")),INDEX(#REF!,MATCH(AB$4,#REF!,0),MATCH(#REF!,#REF!,0)),""),IF(#REF!=2,IF(AA116="",INDEX(#REF!,MATCH(AB$4,#REF!,0),MATCH(#REF!,#REF!,0)),""),IF(#REF!=4,INDEX(#REF!,MATCH(AB$4,#REF!,0),MATCH(#REF!,#REF!,0)),"")))))</f>
        <v>#REF!</v>
      </c>
      <c r="AC116" s="67" t="e">
        <f>IF(EXACT((#REF!),(PROPER(TEXT(AC$3,"dddd")))),"",IF(AND(EXACT((#REF!),(PROPER(TEXT(AB$3,"dddd")))),(EXACT((#REF!),PROPER(TEXT(AC115,"dddd"))))),"",IF(#REF!=1,IF(AND((Z116=""),(AA116=""),(AB116="")),INDEX(#REF!,MATCH(AC$4,#REF!,0),MATCH(#REF!,#REF!,0)),""),IF(#REF!=2,IF(AB116="",INDEX(#REF!,MATCH(AC$4,#REF!,0),MATCH(#REF!,#REF!,0)),""),IF(#REF!=4,INDEX(#REF!,MATCH(AC$4,#REF!,0),MATCH(#REF!,#REF!,0)),"")))))</f>
        <v>#REF!</v>
      </c>
      <c r="AD116" s="68" t="e">
        <f>IF(EXACT((#REF!),(PROPER(TEXT(AD$3,"dddd")))),"",IF(AND(EXACT((#REF!),(PROPER(TEXT(AC$3,"dddd")))),(EXACT((#REF!),PROPER(TEXT(AD115,"dddd"))))),"",IF(#REF!=1,IF(AND((AA116=""),(AB116=""),(AC116="")),INDEX(#REF!,MATCH(AD$4,#REF!,0),MATCH(#REF!,#REF!,0)),""),IF(#REF!=2,IF(AC116="",INDEX(#REF!,MATCH(AD$4,#REF!,0),MATCH(#REF!,#REF!,0)),""),IF(#REF!=4,INDEX(#REF!,MATCH(AD$4,#REF!,0),MATCH(#REF!,#REF!,0)),"")))))</f>
        <v>#REF!</v>
      </c>
      <c r="AE116" s="68" t="e">
        <f>IF(EXACT((#REF!),(PROPER(TEXT(AE$3,"dddd")))),"",IF(AND(EXACT((#REF!),(PROPER(TEXT(AD$3,"dddd")))),(EXACT((#REF!),PROPER(TEXT(AE115,"dddd"))))),"",IF(#REF!=1,IF(AND((AB116=""),(AC116=""),(AD116="")),INDEX(#REF!,MATCH(AE$4,#REF!,0),MATCH(#REF!,#REF!,0)),""),IF(#REF!=2,IF(AD116="",INDEX(#REF!,MATCH(AE$4,#REF!,0),MATCH(#REF!,#REF!,0)),""),IF(#REF!=4,INDEX(#REF!,MATCH(AE$4,#REF!,0),MATCH(#REF!,#REF!,0)),"")))))</f>
        <v>#REF!</v>
      </c>
      <c r="AF116" s="68" t="e">
        <f>IF(EXACT((#REF!),(PROPER(TEXT(AF$3,"dddd")))),"",IF(AND(EXACT((#REF!),(PROPER(TEXT(AE$3,"dddd")))),(EXACT((#REF!),PROPER(TEXT(AF115,"dddd"))))),"",IF(#REF!=1,IF(AND((AC116=""),(AD116=""),(AE116="")),INDEX(#REF!,MATCH(AF$4,#REF!,0),MATCH(#REF!,#REF!,0)),""),IF(#REF!=2,IF(AE116="",INDEX(#REF!,MATCH(AF$4,#REF!,0),MATCH(#REF!,#REF!,0)),""),IF(#REF!=4,INDEX(#REF!,MATCH(AF$4,#REF!,0),MATCH(#REF!,#REF!,0)),"")))))</f>
        <v>#REF!</v>
      </c>
      <c r="AG116" s="68" t="e">
        <f>IF(EXACT((#REF!),(PROPER(TEXT(AG$3,"dddd")))),"",IF(AND(EXACT((#REF!),(PROPER(TEXT(AF$3,"dddd")))),(EXACT((#REF!),PROPER(TEXT(AG115,"dddd"))))),"",IF(#REF!=1,IF(AND((AD116=""),(AE116=""),(AF116="")),INDEX(#REF!,MATCH(AG$4,#REF!,0),MATCH(#REF!,#REF!,0)),""),IF(#REF!=2,IF(AF116="",INDEX(#REF!,MATCH(AG$4,#REF!,0),MATCH(#REF!,#REF!,0)),""),IF(#REF!=4,INDEX(#REF!,MATCH(AG$4,#REF!,0),MATCH(#REF!,#REF!,0)),"")))))</f>
        <v>#REF!</v>
      </c>
      <c r="AH116" s="67" t="e">
        <f>IF(EXACT((#REF!),(PROPER(TEXT(AH$3,"dddd")))),"",IF(AND(EXACT((#REF!),(PROPER(TEXT(AG$3,"dddd")))),(EXACT((#REF!),PROPER(TEXT(AH115,"dddd"))))),"",IF(#REF!=1,IF(AND((AE116=""),(AF116=""),(AG116="")),INDEX(#REF!,MATCH(AH$4,#REF!,0),MATCH(#REF!,#REF!,0)),""),IF(#REF!=2,IF(AG116="",INDEX(#REF!,MATCH(AH$4,#REF!,0),MATCH(#REF!,#REF!,0)),""),IF(#REF!=4,INDEX(#REF!,MATCH(AH$4,#REF!,0),MATCH(#REF!,#REF!,0)),"")))))</f>
        <v>#REF!</v>
      </c>
      <c r="AI116" s="67" t="e">
        <f>IF(EXACT((#REF!),(PROPER(TEXT(AI$3,"dddd")))),"",IF(AND(EXACT((#REF!),(PROPER(TEXT(AH$3,"dddd")))),(EXACT((#REF!),PROPER(TEXT(AI115,"dddd"))))),"",IF(#REF!=1,IF(AND((AF116=""),(AG116=""),(AH116="")),INDEX(#REF!,MATCH(AI$4,#REF!,0),MATCH(#REF!,#REF!,0)),""),IF(#REF!=2,IF(AH116="",INDEX(#REF!,MATCH(AI$4,#REF!,0),MATCH(#REF!,#REF!,0)),""),IF(#REF!=4,INDEX(#REF!,MATCH(AI$4,#REF!,0),MATCH(#REF!,#REF!,0)),"")))))</f>
        <v>#REF!</v>
      </c>
      <c r="AJ116" s="67" t="e">
        <f>IF(EXACT((#REF!),(PROPER(TEXT(AJ$3,"dddd")))),"",IF(AND(EXACT((#REF!),(PROPER(TEXT(AI$3,"dddd")))),(EXACT((#REF!),PROPER(TEXT(AJ115,"dddd"))))),"",IF(#REF!=1,IF(AND((AG116=""),(AH116=""),(AI116="")),INDEX(#REF!,MATCH(AJ$4,#REF!,0),MATCH(#REF!,#REF!,0)),""),IF(#REF!=2,IF(AI116="",INDEX(#REF!,MATCH(AJ$4,#REF!,0),MATCH(#REF!,#REF!,0)),""),IF(#REF!=4,INDEX(#REF!,MATCH(AJ$4,#REF!,0),MATCH(#REF!,#REF!,0)),"")))))</f>
        <v>#REF!</v>
      </c>
      <c r="AK116" s="67" t="e">
        <f>IF(EXACT((#REF!),(PROPER(TEXT(AK$3,"dddd")))),"",IF(AND(EXACT((#REF!),(PROPER(TEXT(AJ$3,"dddd")))),(EXACT((#REF!),PROPER(TEXT(AK115,"dddd"))))),"",IF(#REF!=1,IF(AND((AH116=""),(AI116=""),(AJ116="")),INDEX(#REF!,MATCH(AK$4,#REF!,0),MATCH(#REF!,#REF!,0)),""),IF(#REF!=2,IF(AJ116="",INDEX(#REF!,MATCH(AK$4,#REF!,0),MATCH(#REF!,#REF!,0)),""),IF(#REF!=4,INDEX(#REF!,MATCH(AK$4,#REF!,0),MATCH(#REF!,#REF!,0)),"")))))</f>
        <v>#REF!</v>
      </c>
      <c r="AL116" s="67" t="e">
        <f>IF(EXACT((#REF!),(PROPER(TEXT(AL$3,"dddd")))),"",IF(AND(EXACT((#REF!),(PROPER(TEXT(AK$3,"dddd")))),(EXACT((#REF!),PROPER(TEXT(AL115,"dddd"))))),"",IF(#REF!=1,IF(AND((AI116=""),(AJ116=""),(AK116="")),INDEX(#REF!,MATCH(AL$4,#REF!,0),MATCH(#REF!,#REF!,0)),""),IF(#REF!=2,IF(AK116="",INDEX(#REF!,MATCH(AL$4,#REF!,0),MATCH(#REF!,#REF!,0)),""),IF(#REF!=4,INDEX(#REF!,MATCH(AL$4,#REF!,0),MATCH(#REF!,#REF!,0)),"")))))</f>
        <v>#REF!</v>
      </c>
      <c r="AM116" s="68" t="e">
        <f>IF(EXACT((#REF!),(PROPER(TEXT(AM$3,"dddd")))),"",IF(AND(EXACT((#REF!),(PROPER(TEXT(AL$3,"dddd")))),(EXACT((#REF!),PROPER(TEXT(AM115,"dddd"))))),"",IF(#REF!=1,IF(AND((AJ116=""),(AK116=""),(AL116="")),INDEX(#REF!,MATCH(AM$4,#REF!,0),MATCH(#REF!,#REF!,0)),""),IF(#REF!=2,IF(AL116="",INDEX(#REF!,MATCH(AM$4,#REF!,0),MATCH(#REF!,#REF!,0)),""),IF(#REF!=4,INDEX(#REF!,MATCH(AM$4,#REF!,0),MATCH(#REF!,#REF!,0)),"")))))</f>
        <v>#REF!</v>
      </c>
      <c r="AN116" s="68" t="e">
        <f>IF(EXACT((#REF!),(PROPER(TEXT(AN$3,"dddd")))),"",IF(AND(EXACT((#REF!),(PROPER(TEXT(AM$3,"dddd")))),(EXACT((#REF!),PROPER(TEXT(AN115,"dddd"))))),"",IF(#REF!=1,IF(AND((AK116=""),(AL116=""),(AM116="")),INDEX(#REF!,MATCH(AN$4,#REF!,0),MATCH(#REF!,#REF!,0)),""),IF(#REF!=2,IF(AM116="",INDEX(#REF!,MATCH(AN$4,#REF!,0),MATCH(#REF!,#REF!,0)),""),IF(#REF!=4,INDEX(#REF!,MATCH(AN$4,#REF!,0),MATCH(#REF!,#REF!,0)),"")))))</f>
        <v>#REF!</v>
      </c>
      <c r="AO116" s="68" t="e">
        <f>IF(EXACT((#REF!),(PROPER(TEXT(AO$3,"dddd")))),"",IF(AND(EXACT((#REF!),(PROPER(TEXT(AN$3,"dddd")))),(EXACT((#REF!),PROPER(TEXT(AO115,"dddd"))))),"",IF(#REF!=1,IF(AND((AL116=""),(AM116=""),(AN116="")),INDEX(#REF!,MATCH(AO$4,#REF!,0),MATCH(#REF!,#REF!,0)),""),IF(#REF!=2,IF(AN116="",INDEX(#REF!,MATCH(AO$4,#REF!,0),MATCH(#REF!,#REF!,0)),""),IF(#REF!=4,INDEX(#REF!,MATCH(AO$4,#REF!,0),MATCH(#REF!,#REF!,0)),"")))))</f>
        <v>#REF!</v>
      </c>
      <c r="AP116" s="68" t="e">
        <f>IF(EXACT((#REF!),(PROPER(TEXT(AP$3,"dddd")))),"",IF(AND(EXACT((#REF!),(PROPER(TEXT(AO$3,"dddd")))),(EXACT((#REF!),PROPER(TEXT(AP115,"dddd"))))),"",IF(#REF!=1,IF(AND((AM116=""),(AN116=""),(AO116="")),INDEX(#REF!,MATCH(AP$4,#REF!,0),MATCH(#REF!,#REF!,0)),""),IF(#REF!=2,IF(AO116="",INDEX(#REF!,MATCH(AP$4,#REF!,0),MATCH(#REF!,#REF!,0)),""),IF(#REF!=4,INDEX(#REF!,MATCH(AP$4,#REF!,0),MATCH(#REF!,#REF!,0)),"")))))</f>
        <v>#REF!</v>
      </c>
      <c r="AQ116" s="67" t="e">
        <f>IF(EXACT((#REF!),(PROPER(TEXT(AQ$3,"dddd")))),"",IF(AND(EXACT((#REF!),(PROPER(TEXT(AP$3,"dddd")))),(EXACT((#REF!),PROPER(TEXT(AQ115,"dddd"))))),"",IF(#REF!=1,IF(AND((AN116=""),(AO116=""),(AP116="")),INDEX(#REF!,MATCH(AQ$4,#REF!,0),MATCH(#REF!,#REF!,0)),""),IF(#REF!=2,IF(AP116="",INDEX(#REF!,MATCH(AQ$4,#REF!,0),MATCH(#REF!,#REF!,0)),""),IF(#REF!=4,INDEX(#REF!,MATCH(AQ$4,#REF!,0),MATCH(#REF!,#REF!,0)),"")))))</f>
        <v>#REF!</v>
      </c>
      <c r="AR116" s="67" t="e">
        <f>IF(EXACT((#REF!),(PROPER(TEXT(AR$3,"dddd")))),"",IF(AND(EXACT((#REF!),(PROPER(TEXT(AQ$3,"dddd")))),(EXACT((#REF!),PROPER(TEXT(AR115,"dddd"))))),"",IF(#REF!=1,IF(AND((AO116=""),(AP116=""),(AQ116="")),INDEX(#REF!,MATCH(AR$4,#REF!,0),MATCH(#REF!,#REF!,0)),""),IF(#REF!=2,IF(AQ116="",INDEX(#REF!,MATCH(AR$4,#REF!,0),MATCH(#REF!,#REF!,0)),""),IF(#REF!=4,INDEX(#REF!,MATCH(AR$4,#REF!,0),MATCH(#REF!,#REF!,0)),"")))))</f>
        <v>#REF!</v>
      </c>
      <c r="AS116" s="67" t="e">
        <f>IF(EXACT((#REF!),(PROPER(TEXT(AS$3,"dddd")))),"",IF(AND(EXACT((#REF!),(PROPER(TEXT(AR$3,"dddd")))),(EXACT((#REF!),PROPER(TEXT(AS115,"dddd"))))),"",IF(#REF!=1,IF(AND((AP116=""),(AQ116=""),(AR116="")),INDEX(#REF!,MATCH(AS$4,#REF!,0),MATCH(#REF!,#REF!,0)),""),IF(#REF!=2,IF(AR116="",INDEX(#REF!,MATCH(AS$4,#REF!,0),MATCH(#REF!,#REF!,0)),""),IF(#REF!=4,INDEX(#REF!,MATCH(AS$4,#REF!,0),MATCH(#REF!,#REF!,0)),"")))))</f>
        <v>#REF!</v>
      </c>
      <c r="AT116" s="67" t="e">
        <f>IF(EXACT((#REF!),(PROPER(TEXT(AT$3,"dddd")))),"",IF(AND(EXACT((#REF!),(PROPER(TEXT(AS$3,"dddd")))),(EXACT((#REF!),PROPER(TEXT(AT115,"dddd"))))),"",IF(#REF!=1,IF(AND((AQ116=""),(AR116=""),(AS116="")),INDEX(#REF!,MATCH(AT$4,#REF!,0),MATCH(#REF!,#REF!,0)),""),IF(#REF!=2,IF(AS116="",INDEX(#REF!,MATCH(AT$4,#REF!,0),MATCH(#REF!,#REF!,0)),""),IF(#REF!=4,INDEX(#REF!,MATCH(AT$4,#REF!,0),MATCH(#REF!,#REF!,0)),"")))))</f>
        <v>#REF!</v>
      </c>
      <c r="AU116" s="67" t="e">
        <f>IF(EXACT((#REF!),(PROPER(TEXT(AU$3,"dddd")))),"",IF(AND(EXACT((#REF!),(PROPER(TEXT(AT$3,"dddd")))),(EXACT((#REF!),PROPER(TEXT(AU115,"dddd"))))),"",IF(#REF!=1,IF(AND((AR116=""),(AS116=""),(AT116="")),INDEX(#REF!,MATCH(AU$4,#REF!,0),MATCH(#REF!,#REF!,0)),""),IF(#REF!=2,IF(AT116="",INDEX(#REF!,MATCH(AU$4,#REF!,0),MATCH(#REF!,#REF!,0)),""),IF(#REF!=4,INDEX(#REF!,MATCH(AU$4,#REF!,0),MATCH(#REF!,#REF!,0)),"")))))</f>
        <v>#REF!</v>
      </c>
      <c r="AV116" s="68" t="e">
        <f>IF(EXACT((#REF!),(PROPER(TEXT(AV$3,"dddd")))),"",IF(AND(EXACT((#REF!),(PROPER(TEXT(AU$3,"dddd")))),(EXACT((#REF!),PROPER(TEXT(AV115,"dddd"))))),"",IF(#REF!=1,IF(AND((AS116=""),(AT116=""),(AU116="")),INDEX(#REF!,MATCH(AV$4,#REF!,0),MATCH(#REF!,#REF!,0)),""),IF(#REF!=2,IF(AU116="",INDEX(#REF!,MATCH(AV$4,#REF!,0),MATCH(#REF!,#REF!,0)),""),IF(#REF!=4,INDEX(#REF!,MATCH(AV$4,#REF!,0),MATCH(#REF!,#REF!,0)),"")))))</f>
        <v>#REF!</v>
      </c>
      <c r="AW116" s="68" t="e">
        <f>IF(EXACT((#REF!),(PROPER(TEXT(AW$3,"dddd")))),"",IF(AND(EXACT((#REF!),(PROPER(TEXT(AV$3,"dddd")))),(EXACT((#REF!),PROPER(TEXT(AW115,"dddd"))))),"",IF(#REF!=1,IF(AND((AT116=""),(AU116=""),(AV116="")),INDEX(#REF!,MATCH(AW$4,#REF!,0),MATCH(#REF!,#REF!,0)),""),IF(#REF!=2,IF(AV116="",INDEX(#REF!,MATCH(AW$4,#REF!,0),MATCH(#REF!,#REF!,0)),""),IF(#REF!=4,INDEX(#REF!,MATCH(AW$4,#REF!,0),MATCH(#REF!,#REF!,0)),"")))))</f>
        <v>#REF!</v>
      </c>
      <c r="AX116" s="68" t="e">
        <f>IF(EXACT((#REF!),(PROPER(TEXT(AX$3,"dddd")))),"",IF(AND(EXACT((#REF!),(PROPER(TEXT(AW$3,"dddd")))),(EXACT((#REF!),PROPER(TEXT(AX115,"dddd"))))),"",IF(#REF!=1,IF(AND((AU116=""),(AV116=""),(AW116="")),INDEX(#REF!,MATCH(AX$4,#REF!,0),MATCH(#REF!,#REF!,0)),""),IF(#REF!=2,IF(AW116="",INDEX(#REF!,MATCH(AX$4,#REF!,0),MATCH(#REF!,#REF!,0)),""),IF(#REF!=4,INDEX(#REF!,MATCH(AX$4,#REF!,0),MATCH(#REF!,#REF!,0)),"")))))</f>
        <v>#REF!</v>
      </c>
      <c r="AY116" s="68" t="e">
        <f>IF(EXACT((#REF!),(PROPER(TEXT(AY$3,"dddd")))),"",IF(AND(EXACT((#REF!),(PROPER(TEXT(AX$3,"dddd")))),(EXACT((#REF!),PROPER(TEXT(AY115,"dddd"))))),"",IF(#REF!=1,IF(AND((AV116=""),(AW116=""),(AX116="")),INDEX(#REF!,MATCH(AY$4,#REF!,0),MATCH(#REF!,#REF!,0)),""),IF(#REF!=2,IF(AX116="",INDEX(#REF!,MATCH(AY$4,#REF!,0),MATCH(#REF!,#REF!,0)),""),IF(#REF!=4,INDEX(#REF!,MATCH(AY$4,#REF!,0),MATCH(#REF!,#REF!,0)),"")))))</f>
        <v>#REF!</v>
      </c>
      <c r="AZ116" s="67" t="e">
        <f>IF(EXACT((#REF!),(PROPER(TEXT(AZ$3,"dddd")))),"",IF(AND(EXACT((#REF!),(PROPER(TEXT(AY$3,"dddd")))),(EXACT((#REF!),PROPER(TEXT(AZ115,"dddd"))))),"",IF(#REF!=1,IF(AND((AW116=""),(AX116=""),(AY116="")),INDEX(#REF!,MATCH(AZ$4,#REF!,0),MATCH(#REF!,#REF!,0)),""),IF(#REF!=2,IF(AY116="",INDEX(#REF!,MATCH(AZ$4,#REF!,0),MATCH(#REF!,#REF!,0)),""),IF(#REF!=4,INDEX(#REF!,MATCH(AZ$4,#REF!,0),MATCH(#REF!,#REF!,0)),"")))))</f>
        <v>#REF!</v>
      </c>
      <c r="BA116" s="67" t="e">
        <f>IF(EXACT((#REF!),(PROPER(TEXT(BA$3,"dddd")))),"",IF(AND(EXACT((#REF!),(PROPER(TEXT(AZ$3,"dddd")))),(EXACT((#REF!),PROPER(TEXT(BA115,"dddd"))))),"",IF(#REF!=1,IF(AND((AX116=""),(AY116=""),(AZ116="")),INDEX(#REF!,MATCH(BA$4,#REF!,0),MATCH(#REF!,#REF!,0)),""),IF(#REF!=2,IF(AZ116="",INDEX(#REF!,MATCH(BA$4,#REF!,0),MATCH(#REF!,#REF!,0)),""),IF(#REF!=4,INDEX(#REF!,MATCH(BA$4,#REF!,0),MATCH(#REF!,#REF!,0)),"")))))</f>
        <v>#REF!</v>
      </c>
      <c r="BB116" s="67" t="e">
        <f>IF(EXACT((#REF!),(PROPER(TEXT(BB$3,"dddd")))),"",IF(AND(EXACT((#REF!),(PROPER(TEXT(BA$3,"dddd")))),(EXACT((#REF!),PROPER(TEXT(BB115,"dddd"))))),"",IF(#REF!=1,IF(AND((AY116=""),(AZ116=""),(BA116="")),INDEX(#REF!,MATCH(BB$4,#REF!,0),MATCH(#REF!,#REF!,0)),""),IF(#REF!=2,IF(BA116="",INDEX(#REF!,MATCH(BB$4,#REF!,0),MATCH(#REF!,#REF!,0)),""),IF(#REF!=4,INDEX(#REF!,MATCH(BB$4,#REF!,0),MATCH(#REF!,#REF!,0)),"")))))</f>
        <v>#REF!</v>
      </c>
      <c r="BC116" s="67" t="e">
        <f>IF(EXACT((#REF!),(PROPER(TEXT(BC$3,"dddd")))),"",IF(AND(EXACT((#REF!),(PROPER(TEXT(BB$3,"dddd")))),(EXACT((#REF!),PROPER(TEXT(BC115,"dddd"))))),"",IF(#REF!=1,IF(AND((AZ116=""),(BA116=""),(BB116="")),INDEX(#REF!,MATCH(BC$4,#REF!,0),MATCH(#REF!,#REF!,0)),""),IF(#REF!=2,IF(BB116="",INDEX(#REF!,MATCH(BC$4,#REF!,0),MATCH(#REF!,#REF!,0)),""),IF(#REF!=4,INDEX(#REF!,MATCH(BC$4,#REF!,0),MATCH(#REF!,#REF!,0)),"")))))</f>
        <v>#REF!</v>
      </c>
      <c r="BD116" s="68" t="e">
        <f>IF(EXACT((#REF!),(PROPER(TEXT(BD$3,"dddd")))),"",IF(AND(EXACT((#REF!),(PROPER(TEXT(BC$3,"dddd")))),(EXACT((#REF!),PROPER(TEXT(BD115,"dddd"))))),"",IF(#REF!=1,IF(AND((BA116=""),(BB116=""),(BC116="")),INDEX(#REF!,MATCH(BD$4,#REF!,0),MATCH(#REF!,#REF!,0)),""),IF(#REF!=2,IF(BC116="",INDEX(#REF!,MATCH(BD$4,#REF!,0),MATCH(#REF!,#REF!,0)),""),IF(#REF!=4,INDEX(#REF!,MATCH(BD$4,#REF!,0),MATCH(#REF!,#REF!,0)),"")))))</f>
        <v>#REF!</v>
      </c>
      <c r="BE116" s="68" t="e">
        <f>IF(EXACT((#REF!),(PROPER(TEXT(BE$3,"dddd")))),"",IF(AND(EXACT((#REF!),(PROPER(TEXT(BD$3,"dddd")))),(EXACT((#REF!),PROPER(TEXT(BE115,"dddd"))))),"",IF(#REF!=1,IF(AND((BB116=""),(BC116=""),(BD116="")),INDEX(#REF!,MATCH(BE$4,#REF!,0),MATCH(#REF!,#REF!,0)),""),IF(#REF!=2,IF(BD116="",INDEX(#REF!,MATCH(BE$4,#REF!,0),MATCH(#REF!,#REF!,0)),""),IF(#REF!=4,INDEX(#REF!,MATCH(BE$4,#REF!,0),MATCH(#REF!,#REF!,0)),"")))))</f>
        <v>#REF!</v>
      </c>
      <c r="BF116" s="68" t="e">
        <f>IF(EXACT((#REF!),(PROPER(TEXT(BF$3,"dddd")))),"",IF(AND(EXACT((#REF!),(PROPER(TEXT(BE$3,"dddd")))),(EXACT((#REF!),PROPER(TEXT(BF115,"dddd"))))),"",IF(#REF!=1,IF(AND((BC116=""),(BD116=""),(BE116="")),INDEX(#REF!,MATCH(BF$4,#REF!,0),MATCH(#REF!,#REF!,0)),""),IF(#REF!=2,IF(BE116="",INDEX(#REF!,MATCH(BF$4,#REF!,0),MATCH(#REF!,#REF!,0)),""),IF(#REF!=4,INDEX(#REF!,MATCH(BF$4,#REF!,0),MATCH(#REF!,#REF!,0)),"")))))</f>
        <v>#REF!</v>
      </c>
      <c r="BG116" s="68" t="e">
        <f>IF(EXACT((#REF!),(PROPER(TEXT(BG$3,"dddd")))),"",IF(AND(EXACT((#REF!),(PROPER(TEXT(BF$3,"dddd")))),(EXACT((#REF!),PROPER(TEXT(BG115,"dddd"))))),"",IF(#REF!=1,IF(AND((BD116=""),(BE116=""),(BF116="")),INDEX(#REF!,MATCH(BG$4,#REF!,0),MATCH(#REF!,#REF!,0)),""),IF(#REF!=2,IF(BF116="",INDEX(#REF!,MATCH(BG$4,#REF!,0),MATCH(#REF!,#REF!,0)),""),IF(#REF!=4,INDEX(#REF!,MATCH(BG$4,#REF!,0),MATCH(#REF!,#REF!,0)),"")))))</f>
        <v>#REF!</v>
      </c>
    </row>
    <row r="117" spans="1:59" ht="25.5" customHeight="1" x14ac:dyDescent="0.25">
      <c r="A117" s="75" t="e">
        <f t="shared" si="3"/>
        <v>#REF!</v>
      </c>
      <c r="B117" s="52" t="s">
        <v>266</v>
      </c>
      <c r="C117" s="52"/>
      <c r="D117" s="52" t="s">
        <v>217</v>
      </c>
      <c r="E117" s="52" t="s">
        <v>101</v>
      </c>
      <c r="F117" s="72" t="e">
        <f>IF(ISNA(VLOOKUP(E117,#REF!,2,FALSE)),"",VLOOKUP(E117,#REF!,2,FALSE))</f>
        <v>#REF!</v>
      </c>
      <c r="G117" s="72" t="e">
        <f>IF(ISNA(VLOOKUP(E117,#REF!,3,0)),"",VLOOKUP(E117,#REF!,3,0))</f>
        <v>#REF!</v>
      </c>
      <c r="H117" s="69" t="e">
        <f>IF(EXACT((#REF!),(PROPER(TEXT(H$3,"dddd")))),"",IF(EXACT(H$4,#REF!),IF(#REF!=4,INDEX(#REF!,MATCH(H$4,#REF!,0),MATCH(#REF!,#REF!,0)),INDEX(#REF!,MATCH(#REF!,#REF!,0),MATCH(#REF!,#REF!,0))),""))</f>
        <v>#REF!</v>
      </c>
      <c r="I117" s="69" t="e">
        <f>IF(EXACT((#REF!),(PROPER(TEXT(I$3,"dddd")))),"",IF(EXACT(I$4,#REF!),IF(H117="",IF(OR((#REF!=4),(#REF!=3),(#REF!=2),(#REF!=1)),INDEX(#REF!,MATCH(I$4,#REF!,0),MATCH(#REF!,#REF!,0)),"")),IF(#REF!=4,IF(H117="","",INDEX(#REF!,MATCH(I$4,#REF!,0),MATCH(#REF!,#REF!,0))),IF(#REF!=2,IF(H117="",IF(OR((#REF!="Semana1"),(#REF!="Semana2")),INDEX(#REF!,MATCH(I$4,#REF!,0),MATCH(#REF!,#REF!,0)),""),""),IF(#REF!=1,IF(H117="",IF(#REF!="Semana2","",""),""))))))</f>
        <v>#REF!</v>
      </c>
      <c r="J117" s="69" t="e">
        <f>IF(EXACT(J$4,#REF!),IF(I117="",IF(OR((#REF!=4),(#REF!=3),(#REF!=2),(#REF!=1)),INDEX(#REF!,MATCH(J$4,#REF!,0),MATCH(#REF!,#REF!,0)),"")),IF(#REF!=4,IF(I117="","",INDEX(#REF!,MATCH(J$4,#REF!,0),MATCH(#REF!,#REF!,0))),IF(#REF!=2,IF(I117="",IF(OR((#REF!="Semana1"),(#REF!="Semana2"),(#REF!="Semana3")),INDEX(#REF!,MATCH(J$4,#REF!,0),MATCH(#REF!,#REF!,0)),""),""),IF(#REF!=1,IF(I117="",IF(#REF!="Semana3","",""),"")))))</f>
        <v>#REF!</v>
      </c>
      <c r="K117" s="69" t="e">
        <f>IF(EXACT(K$4,#REF!),IF(J117="",IF(OR((#REF!=4),(#REF!=3),(#REF!=2),(#REF!=1)),INDEX(#REF!,MATCH(K$4,#REF!,0),MATCH(#REF!,#REF!,0)),"")),IF(#REF!=4,IF(J117="","",INDEX(#REF!,MATCH(K$4,#REF!,0),MATCH(#REF!,#REF!,0))),IF(#REF!=2,IF(J117="",IF(OR((#REF!="Semana1"),(#REF!="Semana2"),(#REF!="Semana3"),(#REF!="Semana4")),INDEX(#REF!,MATCH(K$4,#REF!,0),MATCH(#REF!,#REF!,0)),""),""),IF(#REF!=1,IF(J117="",IF(#REF!="Semana4","",""),"")))))</f>
        <v>#REF!</v>
      </c>
      <c r="L117" s="67" t="e">
        <f>IF(EXACT(L$4,#REF!),IF(K117="",IF(OR((#REF!=4),(#REF!=3),(#REF!=2),(#REF!=1)),INDEX(#REF!,MATCH(L$4,#REF!,0),MATCH(#REF!,#REF!,0)),"")),IF(#REF!=4,IF(K117="","",INDEX(#REF!,MATCH(L$4,#REF!,0),MATCH(#REF!,#REF!,0))),IF(#REF!=2,IF(K117="",IF(OR((#REF!="Semana1"),(#REF!="Semana2"),(#REF!="Semana3"),(#REF!="Semana4"),(#REF!="Semana5")),INDEX(#REF!,MATCH(L$4,#REF!,0),MATCH(#REF!,#REF!,0)),""),""),IF(#REF!=1,IF(AND((#REF!="Semana1"),(I117=""),(J117=""),(K117="")),INDEX(#REF!,MATCH(L$4,#REF!,0),MATCH(#REF!,#REF!,0)),IF(AND((#REF!="Semana5"),(K117="")),INDEX(#REF!,MATCH(L$4,#REF!,0),MATCH(#REF!,#REF!,0)),""))))))</f>
        <v>#REF!</v>
      </c>
      <c r="M117" s="68" t="e">
        <f>IF(EXACT(M$4,#REF!),IF(L117="",IF(OR((#REF!=4),(#REF!=3),(#REF!=2),(#REF!=1)),INDEX(#REF!,MATCH(M$4,#REF!,0),MATCH(#REF!,#REF!,0)),"")),IF(#REF!=4,IF(L117="","",INDEX(#REF!,MATCH(M$4,#REF!,0),MATCH(#REF!,#REF!,0))),IF(#REF!=2,IF(L117="",IF(OR((#REF!="Semana1"),(#REF!="Semana2"),(#REF!="Semana3"),(#REF!="Semana4"),(#REF!="Semana5")),INDEX(#REF!,MATCH(M$4,#REF!,0),MATCH(#REF!,#REF!,0)),""),""),IF(#REF!=1,IF(AND((#REF!="Semana2"),(J117=""),(K117=""),(L117="")),INDEX(#REF!,MATCH(M$4,#REF!,0),MATCH(#REF!,#REF!,0)),IF(AND((#REF!="Semana6"),(L117="")),INDEX(#REF!,MATCH(M$4,#REF!,0),MATCH(#REF!,#REF!,0)),""))))))</f>
        <v>#REF!</v>
      </c>
      <c r="N117" s="68" t="e">
        <f>IF(EXACT(N$4,#REF!),IF(M117="",IF(OR((#REF!=4),(#REF!=3),(#REF!=2),(#REF!=1)),INDEX(#REF!,MATCH(N$4,#REF!,0),MATCH(#REF!,#REF!,0)),"")),IF(#REF!=4,IF(M117="","",INDEX(#REF!,MATCH(N$4,#REF!,0),MATCH(#REF!,#REF!,0))),IF(#REF!=2,IF(M117="",IF(OR((#REF!="Semana1"),(#REF!="Semana2"),(#REF!="Semana3"),(#REF!="Semana4"),(#REF!="Semana5")),INDEX(#REF!,MATCH(N$4,#REF!,0),MATCH(#REF!,#REF!,0)),""),""),IF(#REF!=1,IF(AND((#REF!="Semana3"),(K117=""),(L117=""),(M117="")),INDEX(#REF!,MATCH(N$4,#REF!,0),MATCH(#REF!,#REF!,0)),IF(AND((#REF!="Semana7"),(M117="")),INDEX(#REF!,MATCH(N$4,#REF!,0),MATCH(#REF!,#REF!,0)),""))))))</f>
        <v>#REF!</v>
      </c>
      <c r="O117" s="68" t="e">
        <f>IF(EXACT(O$4,#REF!),IF(N117="",IF(OR((#REF!=4),(#REF!=3),(#REF!=2),(#REF!=1)),INDEX(#REF!,MATCH(O$4,#REF!,0),MATCH(#REF!,#REF!,0)),"")),IF(#REF!=4,IF(N117="","",INDEX(#REF!,MATCH(O$4,#REF!,0),MATCH(#REF!,#REF!,0))),IF(#REF!=2,IF(N117="",IF(OR((#REF!="Semana1"),(#REF!="Semana2"),(#REF!="Semana3"),(#REF!="Semana4"),(#REF!="Semana5"),(#REF!="Semana6"),(#REF!="Semana7"),(#REF!="Semana8")),INDEX(#REF!,MATCH(O$4,#REF!,0),MATCH(#REF!,#REF!,0)),""),""),IF(#REF!=1,IF(AND((L117=""),(M117=""),(N117="")),INDEX(#REF!,MATCH(O$4,#REF!,0),MATCH(#REF!,#REF!,0)),""),""))))</f>
        <v>#REF!</v>
      </c>
      <c r="P117" s="68" t="e">
        <f>IF(EXACT((#REF!),(PROPER(TEXT(P$3,"dddd")))),"",IF(#REF!=1,IF(AND((M117=""),(N117=""),(O117="")),INDEX(#REF!,MATCH(P$4,#REF!,0),MATCH(#REF!,#REF!,0)),""),IF(#REF!=2,IF(O117="",INDEX(#REF!,MATCH(P$4,#REF!,0),MATCH(#REF!,#REF!,0)),""),IF(#REF!=4,INDEX(#REF!,MATCH(P$4,#REF!,0),MATCH(#REF!,#REF!,0)),""))))</f>
        <v>#REF!</v>
      </c>
      <c r="Q117" s="67" t="e">
        <f>IF(EXACT((#REF!),(PROPER(TEXT(Q$3,"dddd")))),"",IF(#REF!=1,IF(AND((N117=""),(O117=""),(P117="")),INDEX(#REF!,MATCH(Q$4,#REF!,0),MATCH(#REF!,#REF!,0)),""),IF(#REF!=2,IF(P117="",INDEX(#REF!,MATCH(Q$4,#REF!,0),MATCH(#REF!,#REF!,0)),""),IF(#REF!=4,INDEX(#REF!,MATCH(Q$4,#REF!,0),MATCH(#REF!,#REF!,0)),""))))</f>
        <v>#REF!</v>
      </c>
      <c r="R117" s="67" t="e">
        <f>IF(EXACT((#REF!),(PROPER(TEXT(R$3,"dddd")))),"",IF(#REF!=1,IF(AND((O117=""),(P117=""),(Q117="")),INDEX(#REF!,MATCH(R$4,#REF!,0),MATCH(#REF!,#REF!,0)),""),IF(#REF!=2,IF(Q117="",INDEX(#REF!,MATCH(R$4,#REF!,0),MATCH(#REF!,#REF!,0)),""),IF(#REF!=4,INDEX(#REF!,MATCH(R$4,#REF!,0),MATCH(#REF!,#REF!,0)),""))))</f>
        <v>#REF!</v>
      </c>
      <c r="S117" s="67" t="e">
        <f>IF(EXACT((#REF!),(PROPER(TEXT(S$3,"dddd")))),"",IF(#REF!=1,IF(AND((P117=""),(Q117=""),(R117="")),INDEX(#REF!,MATCH(S$4,#REF!,0),MATCH(#REF!,#REF!,0)),""),IF(#REF!=2,IF(R117="",INDEX(#REF!,MATCH(S$4,#REF!,0),MATCH(#REF!,#REF!,0)),""),IF(#REF!=4,INDEX(#REF!,MATCH(S$4,#REF!,0),MATCH(#REF!,#REF!,0)),""))))</f>
        <v>#REF!</v>
      </c>
      <c r="T117" s="67" t="e">
        <f>IF(EXACT((#REF!),(PROPER(TEXT(T$3,"dddd")))),"",IF(#REF!=1,IF(AND((Q117=""),(R117=""),(S117="")),INDEX(#REF!,MATCH(T$4,#REF!,0),MATCH(#REF!,#REF!,0)),""),IF(#REF!=2,IF(S117="",INDEX(#REF!,MATCH(T$4,#REF!,0),MATCH(#REF!,#REF!,0)),""),IF(#REF!=4,INDEX(#REF!,MATCH(T$4,#REF!,0),MATCH(#REF!,#REF!,0)),""))))</f>
        <v>#REF!</v>
      </c>
      <c r="U117" s="68" t="e">
        <f>IF(EXACT((#REF!),(PROPER(TEXT(U$3,"dddd")))),"",IF(#REF!=1,IF(AND((R117=""),(S117=""),(T117="")),INDEX(#REF!,MATCH(U$4,#REF!,0),MATCH(#REF!,#REF!,0)),""),IF(#REF!=2,IF(T117="",INDEX(#REF!,MATCH(U$4,#REF!,0),MATCH(#REF!,#REF!,0)),""),IF(#REF!=4,INDEX(#REF!,MATCH(U$4,#REF!,0),MATCH(#REF!,#REF!,0)),""))))</f>
        <v>#REF!</v>
      </c>
      <c r="V117" s="68" t="e">
        <f>IF(EXACT((#REF!),(PROPER(TEXT(V$3,"dddd")))),"",IF(#REF!=1,IF(AND((S117=""),(T117=""),(U117="")),INDEX(#REF!,MATCH(V$4,#REF!,0),MATCH(#REF!,#REF!,0)),""),IF(#REF!=2,IF(U117="",INDEX(#REF!,MATCH(V$4,#REF!,0),MATCH(#REF!,#REF!,0)),""),IF(#REF!=4,INDEX(#REF!,MATCH(V$4,#REF!,0),MATCH(#REF!,#REF!,0)),""))))</f>
        <v>#REF!</v>
      </c>
      <c r="W117" s="68" t="e">
        <f>IF(EXACT((#REF!),(PROPER(TEXT(W$3,"dddd")))),"",IF(#REF!=1,IF(AND((T117=""),(U117=""),(V117="")),INDEX(#REF!,MATCH(W$4,#REF!,0),MATCH(#REF!,#REF!,0)),""),IF(#REF!=2,IF(V117="",INDEX(#REF!,MATCH(W$4,#REF!,0),MATCH(#REF!,#REF!,0)),""),IF(#REF!=4,INDEX(#REF!,MATCH(W$4,#REF!,0),MATCH(#REF!,#REF!,0)),""))))</f>
        <v>#REF!</v>
      </c>
      <c r="X117" s="68" t="e">
        <f>IF(EXACT((#REF!),(PROPER(TEXT(X$3,"dddd")))),"",IF(#REF!=1,IF(AND((U117=""),(V117=""),(W117="")),INDEX(#REF!,MATCH(X$4,#REF!,0),MATCH(#REF!,#REF!,0)),""),IF(#REF!=2,IF(W117="",INDEX(#REF!,MATCH(X$4,#REF!,0),MATCH(#REF!,#REF!,0)),""),IF(#REF!=4,INDEX(#REF!,MATCH(X$4,#REF!,0),MATCH(#REF!,#REF!,0)),""))))</f>
        <v>#REF!</v>
      </c>
      <c r="Y117" s="67" t="e">
        <f>IF(EXACT((#REF!),(PROPER(TEXT(Y$3,"dddd")))),"",IF(#REF!=1,IF(AND((V117=""),(W117=""),(X117="")),INDEX(#REF!,MATCH(Y$4,#REF!,0),MATCH(#REF!,#REF!,0)),""),IF(#REF!=2,IF(X117="",INDEX(#REF!,MATCH(Y$4,#REF!,0),MATCH(#REF!,#REF!,0)),""),IF(#REF!=4,INDEX(#REF!,MATCH(Y$4,#REF!,0),MATCH(#REF!,#REF!,0)),""))))</f>
        <v>#REF!</v>
      </c>
      <c r="Z117" s="67" t="e">
        <f>IF(EXACT((#REF!),(PROPER(TEXT(Z$3,"dddd")))),"",IF(#REF!=1,IF(AND((W117=""),(X117=""),(Y117="")),INDEX(#REF!,MATCH(Z$4,#REF!,0),MATCH(#REF!,#REF!,0)),""),IF(#REF!=2,IF(Y117="",INDEX(#REF!,MATCH(Z$4,#REF!,0),MATCH(#REF!,#REF!,0)),""),IF(#REF!=4,INDEX(#REF!,MATCH(Z$4,#REF!,0),MATCH(#REF!,#REF!,0)),""))))</f>
        <v>#REF!</v>
      </c>
      <c r="AA117" s="67" t="e">
        <f>IF(EXACT((#REF!),(PROPER(TEXT(AA$3,"dddd")))),"",IF(#REF!=1,IF(AND((X117=""),(Y117=""),(Z117="")),INDEX(#REF!,MATCH(AA$4,#REF!,0),MATCH(#REF!,#REF!,0)),""),IF(#REF!=2,IF(Z117="",INDEX(#REF!,MATCH(AA$4,#REF!,0),MATCH(#REF!,#REF!,0)),""),IF(#REF!=4,INDEX(#REF!,MATCH(AA$4,#REF!,0),MATCH(#REF!,#REF!,0)),""))))</f>
        <v>#REF!</v>
      </c>
      <c r="AB117" s="67" t="e">
        <f>IF(EXACT((#REF!),(PROPER(TEXT(AB$3,"dddd")))),"",IF(#REF!=1,IF(AND((Y117=""),(Z117=""),(AA117="")),INDEX(#REF!,MATCH(AB$4,#REF!,0),MATCH(#REF!,#REF!,0)),""),IF(#REF!=2,IF(AA117="",INDEX(#REF!,MATCH(AB$4,#REF!,0),MATCH(#REF!,#REF!,0)),""),IF(#REF!=4,INDEX(#REF!,MATCH(AB$4,#REF!,0),MATCH(#REF!,#REF!,0)),""))))</f>
        <v>#REF!</v>
      </c>
      <c r="AC117" s="67" t="e">
        <f>IF(EXACT((#REF!),(PROPER(TEXT(AC$3,"dddd")))),"",IF(#REF!=1,IF(AND((Z117=""),(AA117=""),(AB117="")),INDEX(#REF!,MATCH(AC$4,#REF!,0),MATCH(#REF!,#REF!,0)),""),IF(#REF!=2,IF(AB117="",INDEX(#REF!,MATCH(AC$4,#REF!,0),MATCH(#REF!,#REF!,0)),""),IF(#REF!=4,INDEX(#REF!,MATCH(AC$4,#REF!,0),MATCH(#REF!,#REF!,0)),""))))</f>
        <v>#REF!</v>
      </c>
      <c r="AD117" s="68" t="e">
        <f>IF(EXACT((#REF!),(PROPER(TEXT(AD$3,"dddd")))),"",IF(#REF!=1,IF(AND((AA117=""),(AB117=""),(AC117="")),INDEX(#REF!,MATCH(AD$4,#REF!,0),MATCH(#REF!,#REF!,0)),""),IF(#REF!=2,IF(AC117="",INDEX(#REF!,MATCH(AD$4,#REF!,0),MATCH(#REF!,#REF!,0)),""),IF(#REF!=4,INDEX(#REF!,MATCH(AD$4,#REF!,0),MATCH(#REF!,#REF!,0)),""))))</f>
        <v>#REF!</v>
      </c>
      <c r="AE117" s="68" t="e">
        <f>IF(EXACT((#REF!),(PROPER(TEXT(AE$3,"dddd")))),"",IF(#REF!=1,IF(AND((AB117=""),(AC117=""),(AD117="")),INDEX(#REF!,MATCH(AE$4,#REF!,0),MATCH(#REF!,#REF!,0)),""),IF(#REF!=2,IF(AD117="",INDEX(#REF!,MATCH(AE$4,#REF!,0),MATCH(#REF!,#REF!,0)),""),IF(#REF!=4,INDEX(#REF!,MATCH(AE$4,#REF!,0),MATCH(#REF!,#REF!,0)),""))))</f>
        <v>#REF!</v>
      </c>
      <c r="AF117" s="68" t="e">
        <f>IF(EXACT((#REF!),(PROPER(TEXT(AF$3,"dddd")))),"",IF(#REF!=1,IF(AND((AC117=""),(AD117=""),(AE117="")),INDEX(#REF!,MATCH(AF$4,#REF!,0),MATCH(#REF!,#REF!,0)),""),IF(#REF!=2,IF(AE117="",INDEX(#REF!,MATCH(AF$4,#REF!,0),MATCH(#REF!,#REF!,0)),""),IF(#REF!=4,INDEX(#REF!,MATCH(AF$4,#REF!,0),MATCH(#REF!,#REF!,0)),""))))</f>
        <v>#REF!</v>
      </c>
      <c r="AG117" s="68" t="e">
        <f>IF(EXACT((#REF!),(PROPER(TEXT(AG$3,"dddd")))),"",IF(#REF!=1,IF(AND((AD117=""),(AE117=""),(AF117="")),INDEX(#REF!,MATCH(AG$4,#REF!,0),MATCH(#REF!,#REF!,0)),""),IF(#REF!=2,IF(AF117="",INDEX(#REF!,MATCH(AG$4,#REF!,0),MATCH(#REF!,#REF!,0)),""),IF(#REF!=4,INDEX(#REF!,MATCH(AG$4,#REF!,0),MATCH(#REF!,#REF!,0)),""))))</f>
        <v>#REF!</v>
      </c>
      <c r="AH117" s="67" t="e">
        <f>IF(EXACT((#REF!),(PROPER(TEXT(AH$3,"dddd")))),"",IF(#REF!=1,IF(AND((AE117=""),(AF117=""),(AG117="")),INDEX(#REF!,MATCH(AH$4,#REF!,0),MATCH(#REF!,#REF!,0)),""),IF(#REF!=2,IF(AG117="",INDEX(#REF!,MATCH(AH$4,#REF!,0),MATCH(#REF!,#REF!,0)),""),IF(#REF!=4,INDEX(#REF!,MATCH(AH$4,#REF!,0),MATCH(#REF!,#REF!,0)),""))))</f>
        <v>#REF!</v>
      </c>
      <c r="AI117" s="67" t="e">
        <f>IF(EXACT((#REF!),(PROPER(TEXT(AI$3,"dddd")))),"",IF(#REF!=1,IF(AND((AF117=""),(AG117=""),(AH117="")),INDEX(#REF!,MATCH(AI$4,#REF!,0),MATCH(#REF!,#REF!,0)),""),IF(#REF!=2,IF(AH117="",INDEX(#REF!,MATCH(AI$4,#REF!,0),MATCH(#REF!,#REF!,0)),""),IF(#REF!=4,INDEX(#REF!,MATCH(AI$4,#REF!,0),MATCH(#REF!,#REF!,0)),""))))</f>
        <v>#REF!</v>
      </c>
      <c r="AJ117" s="67" t="e">
        <f>IF(EXACT((#REF!),(PROPER(TEXT(AJ$3,"dddd")))),"",IF(#REF!=1,IF(AND((AG117=""),(AH117=""),(AI117="")),INDEX(#REF!,MATCH(AJ$4,#REF!,0),MATCH(#REF!,#REF!,0)),""),IF(#REF!=2,IF(AI117="",INDEX(#REF!,MATCH(AJ$4,#REF!,0),MATCH(#REF!,#REF!,0)),""),IF(#REF!=4,INDEX(#REF!,MATCH(AJ$4,#REF!,0),MATCH(#REF!,#REF!,0)),""))))</f>
        <v>#REF!</v>
      </c>
      <c r="AK117" s="67" t="e">
        <f>IF(EXACT((#REF!),(PROPER(TEXT(AK$3,"dddd")))),"",IF(#REF!=1,IF(AND((AH117=""),(AI117=""),(AJ117="")),INDEX(#REF!,MATCH(AK$4,#REF!,0),MATCH(#REF!,#REF!,0)),""),IF(#REF!=2,IF(AJ117="",INDEX(#REF!,MATCH(AK$4,#REF!,0),MATCH(#REF!,#REF!,0)),""),IF(#REF!=4,INDEX(#REF!,MATCH(AK$4,#REF!,0),MATCH(#REF!,#REF!,0)),""))))</f>
        <v>#REF!</v>
      </c>
      <c r="AL117" s="67" t="e">
        <f>IF(EXACT((#REF!),(PROPER(TEXT(AL$3,"dddd")))),"",IF(#REF!=1,IF(AND((AI117=""),(AJ117=""),(AK117="")),INDEX(#REF!,MATCH(AL$4,#REF!,0),MATCH(#REF!,#REF!,0)),""),IF(#REF!=2,IF(AK117="",INDEX(#REF!,MATCH(AL$4,#REF!,0),MATCH(#REF!,#REF!,0)),""),IF(#REF!=4,INDEX(#REF!,MATCH(AL$4,#REF!,0),MATCH(#REF!,#REF!,0)),""))))</f>
        <v>#REF!</v>
      </c>
      <c r="AM117" s="68" t="e">
        <f>IF(EXACT((#REF!),(PROPER(TEXT(AM$3,"dddd")))),"",IF(#REF!=1,IF(AND((AJ117=""),(AK117=""),(AL117="")),INDEX(#REF!,MATCH(AM$4,#REF!,0),MATCH(#REF!,#REF!,0)),""),IF(#REF!=2,IF(AL117="",INDEX(#REF!,MATCH(AM$4,#REF!,0),MATCH(#REF!,#REF!,0)),""),IF(#REF!=4,INDEX(#REF!,MATCH(AM$4,#REF!,0),MATCH(#REF!,#REF!,0)),""))))</f>
        <v>#REF!</v>
      </c>
      <c r="AN117" s="68" t="e">
        <f>IF(EXACT((#REF!),(PROPER(TEXT(AN$3,"dddd")))),"",IF(#REF!=1,IF(AND((AK117=""),(AL117=""),(AM117="")),INDEX(#REF!,MATCH(AN$4,#REF!,0),MATCH(#REF!,#REF!,0)),""),IF(#REF!=2,IF(AM117="",INDEX(#REF!,MATCH(AN$4,#REF!,0),MATCH(#REF!,#REF!,0)),""),IF(#REF!=4,INDEX(#REF!,MATCH(AN$4,#REF!,0),MATCH(#REF!,#REF!,0)),""))))</f>
        <v>#REF!</v>
      </c>
      <c r="AO117" s="68" t="e">
        <f>IF(EXACT((#REF!),(PROPER(TEXT(AO$3,"dddd")))),"",IF(#REF!=1,IF(AND((AL117=""),(AM117=""),(AN117="")),INDEX(#REF!,MATCH(AO$4,#REF!,0),MATCH(#REF!,#REF!,0)),""),IF(#REF!=2,IF(AN117="",INDEX(#REF!,MATCH(AO$4,#REF!,0),MATCH(#REF!,#REF!,0)),""),IF(#REF!=4,INDEX(#REF!,MATCH(AO$4,#REF!,0),MATCH(#REF!,#REF!,0)),""))))</f>
        <v>#REF!</v>
      </c>
      <c r="AP117" s="68" t="e">
        <f>IF(EXACT((#REF!),(PROPER(TEXT(AP$3,"dddd")))),"",IF(#REF!=1,IF(AND((AM117=""),(AN117=""),(AO117="")),INDEX(#REF!,MATCH(AP$4,#REF!,0),MATCH(#REF!,#REF!,0)),""),IF(#REF!=2,IF(AO117="",INDEX(#REF!,MATCH(AP$4,#REF!,0),MATCH(#REF!,#REF!,0)),""),IF(#REF!=4,INDEX(#REF!,MATCH(AP$4,#REF!,0),MATCH(#REF!,#REF!,0)),""))))</f>
        <v>#REF!</v>
      </c>
      <c r="AQ117" s="67" t="e">
        <f>IF(EXACT((#REF!),(PROPER(TEXT(AQ$3,"dddd")))),"",IF(#REF!=1,IF(AND((AN117=""),(AO117=""),(AP117="")),INDEX(#REF!,MATCH(AQ$4,#REF!,0),MATCH(#REF!,#REF!,0)),""),IF(#REF!=2,IF(AP117="",INDEX(#REF!,MATCH(AQ$4,#REF!,0),MATCH(#REF!,#REF!,0)),""),IF(#REF!=4,INDEX(#REF!,MATCH(AQ$4,#REF!,0),MATCH(#REF!,#REF!,0)),""))))</f>
        <v>#REF!</v>
      </c>
      <c r="AR117" s="67" t="e">
        <f>IF(EXACT((#REF!),(PROPER(TEXT(AR$3,"dddd")))),"",IF(#REF!=1,IF(AND((AO117=""),(AP117=""),(AQ117="")),INDEX(#REF!,MATCH(AR$4,#REF!,0),MATCH(#REF!,#REF!,0)),""),IF(#REF!=2,IF(AQ117="",INDEX(#REF!,MATCH(AR$4,#REF!,0),MATCH(#REF!,#REF!,0)),""),IF(#REF!=4,INDEX(#REF!,MATCH(AR$4,#REF!,0),MATCH(#REF!,#REF!,0)),""))))</f>
        <v>#REF!</v>
      </c>
      <c r="AS117" s="67" t="e">
        <f>IF(EXACT((#REF!),(PROPER(TEXT(AS$3,"dddd")))),"",IF(#REF!=1,IF(AND((AP117=""),(AQ117=""),(AR117="")),INDEX(#REF!,MATCH(AS$4,#REF!,0),MATCH(#REF!,#REF!,0)),""),IF(#REF!=2,IF(AR117="",INDEX(#REF!,MATCH(AS$4,#REF!,0),MATCH(#REF!,#REF!,0)),""),IF(#REF!=4,INDEX(#REF!,MATCH(AS$4,#REF!,0),MATCH(#REF!,#REF!,0)),""))))</f>
        <v>#REF!</v>
      </c>
      <c r="AT117" s="67" t="e">
        <f>IF(EXACT((#REF!),(PROPER(TEXT(AT$3,"dddd")))),"",IF(#REF!=1,IF(AND((AQ117=""),(AR117=""),(AS117="")),INDEX(#REF!,MATCH(AT$4,#REF!,0),MATCH(#REF!,#REF!,0)),""),IF(#REF!=2,IF(AS117="",INDEX(#REF!,MATCH(AT$4,#REF!,0),MATCH(#REF!,#REF!,0)),""),IF(#REF!=4,INDEX(#REF!,MATCH(AT$4,#REF!,0),MATCH(#REF!,#REF!,0)),""))))</f>
        <v>#REF!</v>
      </c>
      <c r="AU117" s="67" t="e">
        <f>IF(EXACT((#REF!),(PROPER(TEXT(AU$3,"dddd")))),"",IF(#REF!=1,IF(AND((AR117=""),(AS117=""),(AT117="")),INDEX(#REF!,MATCH(AU$4,#REF!,0),MATCH(#REF!,#REF!,0)),""),IF(#REF!=2,IF(AT117="",INDEX(#REF!,MATCH(AU$4,#REF!,0),MATCH(#REF!,#REF!,0)),""),IF(#REF!=4,INDEX(#REF!,MATCH(AU$4,#REF!,0),MATCH(#REF!,#REF!,0)),""))))</f>
        <v>#REF!</v>
      </c>
      <c r="AV117" s="68" t="e">
        <f>IF(EXACT((#REF!),(PROPER(TEXT(AV$3,"dddd")))),"",IF(#REF!=1,IF(AND((AS117=""),(AT117=""),(AU117="")),INDEX(#REF!,MATCH(AV$4,#REF!,0),MATCH(#REF!,#REF!,0)),""),IF(#REF!=2,IF(AU117="",INDEX(#REF!,MATCH(AV$4,#REF!,0),MATCH(#REF!,#REF!,0)),""),IF(#REF!=4,INDEX(#REF!,MATCH(AV$4,#REF!,0),MATCH(#REF!,#REF!,0)),""))))</f>
        <v>#REF!</v>
      </c>
      <c r="AW117" s="68" t="e">
        <f>IF(EXACT((#REF!),(PROPER(TEXT(AW$3,"dddd")))),"",IF(#REF!=1,IF(AND((AT117=""),(AU117=""),(AV117="")),INDEX(#REF!,MATCH(AW$4,#REF!,0),MATCH(#REF!,#REF!,0)),""),IF(#REF!=2,IF(AV117="",INDEX(#REF!,MATCH(AW$4,#REF!,0),MATCH(#REF!,#REF!,0)),""),IF(#REF!=4,INDEX(#REF!,MATCH(AW$4,#REF!,0),MATCH(#REF!,#REF!,0)),""))))</f>
        <v>#REF!</v>
      </c>
      <c r="AX117" s="68" t="e">
        <f>IF(EXACT((#REF!),(PROPER(TEXT(AX$3,"dddd")))),"",IF(#REF!=1,IF(AND((AU117=""),(AV117=""),(AW117="")),INDEX(#REF!,MATCH(AX$4,#REF!,0),MATCH(#REF!,#REF!,0)),""),IF(#REF!=2,IF(AW117="",INDEX(#REF!,MATCH(AX$4,#REF!,0),MATCH(#REF!,#REF!,0)),""),IF(#REF!=4,INDEX(#REF!,MATCH(AX$4,#REF!,0),MATCH(#REF!,#REF!,0)),""))))</f>
        <v>#REF!</v>
      </c>
      <c r="AY117" s="68" t="e">
        <f>IF(EXACT((#REF!),(PROPER(TEXT(AY$3,"dddd")))),"",IF(#REF!=1,IF(AND((AV117=""),(AW117=""),(AX117="")),INDEX(#REF!,MATCH(AY$4,#REF!,0),MATCH(#REF!,#REF!,0)),""),IF(#REF!=2,IF(AX117="",INDEX(#REF!,MATCH(AY$4,#REF!,0),MATCH(#REF!,#REF!,0)),""),IF(#REF!=4,INDEX(#REF!,MATCH(AY$4,#REF!,0),MATCH(#REF!,#REF!,0)),""))))</f>
        <v>#REF!</v>
      </c>
      <c r="AZ117" s="67" t="e">
        <f>IF(EXACT((#REF!),(PROPER(TEXT(AZ$3,"dddd")))),"",IF(#REF!=1,IF(AND((AW117=""),(AX117=""),(AY117="")),INDEX(#REF!,MATCH(AZ$4,#REF!,0),MATCH(#REF!,#REF!,0)),""),IF(#REF!=2,IF(AY117="",INDEX(#REF!,MATCH(AZ$4,#REF!,0),MATCH(#REF!,#REF!,0)),""),IF(#REF!=4,INDEX(#REF!,MATCH(AZ$4,#REF!,0),MATCH(#REF!,#REF!,0)),""))))</f>
        <v>#REF!</v>
      </c>
      <c r="BA117" s="67" t="e">
        <f>IF(EXACT((#REF!),(PROPER(TEXT(BA$3,"dddd")))),"",IF(#REF!=1,IF(AND((AX117=""),(AY117=""),(AZ117="")),INDEX(#REF!,MATCH(BA$4,#REF!,0),MATCH(#REF!,#REF!,0)),""),IF(#REF!=2,IF(AZ117="",INDEX(#REF!,MATCH(BA$4,#REF!,0),MATCH(#REF!,#REF!,0)),""),IF(#REF!=4,INDEX(#REF!,MATCH(BA$4,#REF!,0),MATCH(#REF!,#REF!,0)),""))))</f>
        <v>#REF!</v>
      </c>
      <c r="BB117" s="67" t="e">
        <f>IF(EXACT((#REF!),(PROPER(TEXT(BB$3,"dddd")))),"",IF(#REF!=1,IF(AND((AY117=""),(AZ117=""),(BA117="")),INDEX(#REF!,MATCH(BB$4,#REF!,0),MATCH(#REF!,#REF!,0)),""),IF(#REF!=2,IF(BA117="",INDEX(#REF!,MATCH(BB$4,#REF!,0),MATCH(#REF!,#REF!,0)),""),IF(#REF!=4,INDEX(#REF!,MATCH(BB$4,#REF!,0),MATCH(#REF!,#REF!,0)),""))))</f>
        <v>#REF!</v>
      </c>
      <c r="BC117" s="67" t="e">
        <f>IF(EXACT((#REF!),(PROPER(TEXT(BC$3,"dddd")))),"",IF(#REF!=1,IF(AND((AZ117=""),(BA117=""),(BB117="")),INDEX(#REF!,MATCH(BC$4,#REF!,0),MATCH(#REF!,#REF!,0)),""),IF(#REF!=2,IF(BB117="",INDEX(#REF!,MATCH(BC$4,#REF!,0),MATCH(#REF!,#REF!,0)),""),IF(#REF!=4,INDEX(#REF!,MATCH(BC$4,#REF!,0),MATCH(#REF!,#REF!,0)),""))))</f>
        <v>#REF!</v>
      </c>
      <c r="BD117" s="68" t="e">
        <f>IF(EXACT((#REF!),(PROPER(TEXT(BD$3,"dddd")))),"",IF(#REF!=1,IF(AND((BA117=""),(BB117=""),(BC117="")),INDEX(#REF!,MATCH(BD$4,#REF!,0),MATCH(#REF!,#REF!,0)),""),IF(#REF!=2,IF(BC117="",INDEX(#REF!,MATCH(BD$4,#REF!,0),MATCH(#REF!,#REF!,0)),""),IF(#REF!=4,INDEX(#REF!,MATCH(BD$4,#REF!,0),MATCH(#REF!,#REF!,0)),""))))</f>
        <v>#REF!</v>
      </c>
      <c r="BE117" s="68" t="e">
        <f>IF(EXACT((#REF!),(PROPER(TEXT(BE$3,"dddd")))),"",IF(#REF!=1,IF(AND((BB117=""),(BC117=""),(BD117="")),INDEX(#REF!,MATCH(BE$4,#REF!,0),MATCH(#REF!,#REF!,0)),""),IF(#REF!=2,IF(BD117="",INDEX(#REF!,MATCH(BE$4,#REF!,0),MATCH(#REF!,#REF!,0)),""),IF(#REF!=4,INDEX(#REF!,MATCH(BE$4,#REF!,0),MATCH(#REF!,#REF!,0)),""))))</f>
        <v>#REF!</v>
      </c>
      <c r="BF117" s="68" t="e">
        <f>IF(EXACT((#REF!),(PROPER(TEXT(BF$3,"dddd")))),"",IF(#REF!=1,IF(AND((BC117=""),(BD117=""),(BE117="")),INDEX(#REF!,MATCH(BF$4,#REF!,0),MATCH(#REF!,#REF!,0)),""),IF(#REF!=2,IF(BE117="",INDEX(#REF!,MATCH(BF$4,#REF!,0),MATCH(#REF!,#REF!,0)),""),IF(#REF!=4,INDEX(#REF!,MATCH(BF$4,#REF!,0),MATCH(#REF!,#REF!,0)),""))))</f>
        <v>#REF!</v>
      </c>
      <c r="BG117" s="68" t="e">
        <f>IF(EXACT((#REF!),(PROPER(TEXT(BG$3,"dddd")))),"",IF(#REF!=1,IF(AND((BD117=""),(BE117=""),(BF117="")),INDEX(#REF!,MATCH(BG$4,#REF!,0),MATCH(#REF!,#REF!,0)),""),IF(#REF!=2,IF(BF117="",INDEX(#REF!,MATCH(BG$4,#REF!,0),MATCH(#REF!,#REF!,0)),""),IF(#REF!=4,INDEX(#REF!,MATCH(BG$4,#REF!,0),MATCH(#REF!,#REF!,0)),""))))</f>
        <v>#REF!</v>
      </c>
    </row>
    <row r="118" spans="1:59" ht="25.5" customHeight="1" x14ac:dyDescent="0.25">
      <c r="A118" s="75" t="e">
        <f t="shared" si="3"/>
        <v>#REF!</v>
      </c>
      <c r="B118" s="52" t="s">
        <v>270</v>
      </c>
      <c r="C118" s="52"/>
      <c r="D118" s="52" t="s">
        <v>214</v>
      </c>
      <c r="E118" s="52" t="s">
        <v>125</v>
      </c>
      <c r="F118" s="72" t="e">
        <f>IF(ISNA(VLOOKUP(E118,#REF!,2,FALSE)),"",VLOOKUP(E118,#REF!,2,FALSE))</f>
        <v>#REF!</v>
      </c>
      <c r="G118" s="72" t="e">
        <f>IF(ISNA(VLOOKUP(E118,#REF!,3,0)),"",VLOOKUP(E118,#REF!,3,0))</f>
        <v>#REF!</v>
      </c>
      <c r="H118" s="69" t="e">
        <f>IF(EXACT((#REF!),(PROPER(TEXT(H$3,"dddd")))),"",IF(EXACT(H$4,#REF!),IF(#REF!=4,INDEX(#REF!,MATCH(H$4,#REF!,0),MATCH(#REF!,#REF!,0)),INDEX(#REF!,MATCH(#REF!,#REF!,0),MATCH(#REF!,#REF!,0))),""))</f>
        <v>#REF!</v>
      </c>
      <c r="I118" s="69" t="e">
        <f>IF(EXACT((#REF!),(PROPER(TEXT(I$3,"dddd")))),"",IF(EXACT(I$4,#REF!),IF(H118="",IF(OR((#REF!=4),(#REF!=3),(#REF!=2),(#REF!=1)),INDEX(#REF!,MATCH(I$4,#REF!,0),MATCH(#REF!,#REF!,0)),"")),IF(#REF!=4,IF(H118="","",INDEX(#REF!,MATCH(I$4,#REF!,0),MATCH(#REF!,#REF!,0))),IF(#REF!=2,IF(H118="",IF(OR((#REF!="Semana1"),(#REF!="Semana2")),INDEX(#REF!,MATCH(I$4,#REF!,0),MATCH(#REF!,#REF!,0)),""),""),IF(#REF!=1,IF(H118="",IF(#REF!="Semana2","",""),""))))))</f>
        <v>#REF!</v>
      </c>
      <c r="J118" s="69" t="e">
        <f>IF(EXACT(J$4,#REF!),IF(I118="",IF(OR((#REF!=4),(#REF!=3),(#REF!=2),(#REF!=1)),INDEX(#REF!,MATCH(J$4,#REF!,0),MATCH(#REF!,#REF!,0)),"")),IF(#REF!=4,IF(I118="","",INDEX(#REF!,MATCH(J$4,#REF!,0),MATCH(#REF!,#REF!,0))),IF(#REF!=2,IF(I118="",IF(OR((#REF!="Semana1"),(#REF!="Semana2"),(#REF!="Semana3")),INDEX(#REF!,MATCH(J$4,#REF!,0),MATCH(#REF!,#REF!,0)),""),""),IF(#REF!=1,IF(I118="",IF(#REF!="Semana3","",""),"")))))</f>
        <v>#REF!</v>
      </c>
      <c r="K118" s="69" t="e">
        <f>IF(EXACT(K$4,#REF!),IF(J118="",IF(OR((#REF!=4),(#REF!=3),(#REF!=2),(#REF!=1)),INDEX(#REF!,MATCH(K$4,#REF!,0),MATCH(#REF!,#REF!,0)),"")),IF(#REF!=4,IF(J118="","",INDEX(#REF!,MATCH(K$4,#REF!,0),MATCH(#REF!,#REF!,0))),IF(#REF!=2,IF(J118="",IF(OR((#REF!="Semana1"),(#REF!="Semana2"),(#REF!="Semana3"),(#REF!="Semana4")),INDEX(#REF!,MATCH(K$4,#REF!,0),MATCH(#REF!,#REF!,0)),""),""),IF(#REF!=1,IF(J118="",IF(#REF!="Semana4","",""),"")))))</f>
        <v>#REF!</v>
      </c>
      <c r="L118" s="67" t="e">
        <f>IF(EXACT(L$4,#REF!),IF(K118="",IF(OR((#REF!=4),(#REF!=3),(#REF!=2),(#REF!=1)),INDEX(#REF!,MATCH(L$4,#REF!,0),MATCH(#REF!,#REF!,0)),"")),IF(#REF!=4,IF(K118="","",INDEX(#REF!,MATCH(L$4,#REF!,0),MATCH(#REF!,#REF!,0))),IF(#REF!=2,IF(K118="",IF(OR((#REF!="Semana1"),(#REF!="Semana2"),(#REF!="Semana3"),(#REF!="Semana4"),(#REF!="Semana5")),INDEX(#REF!,MATCH(L$4,#REF!,0),MATCH(#REF!,#REF!,0)),""),""),IF(#REF!=1,IF(AND((#REF!="Semana1"),(I118=""),(J118=""),(K118="")),INDEX(#REF!,MATCH(L$4,#REF!,0),MATCH(#REF!,#REF!,0)),IF(AND((#REF!="Semana5"),(K118="")),INDEX(#REF!,MATCH(L$4,#REF!,0),MATCH(#REF!,#REF!,0)),""))))))</f>
        <v>#REF!</v>
      </c>
      <c r="M118" s="68" t="e">
        <f>IF(EXACT(M$4,#REF!),IF(L118="",IF(OR((#REF!=4),(#REF!=3),(#REF!=2),(#REF!=1)),INDEX(#REF!,MATCH(M$4,#REF!,0),MATCH(#REF!,#REF!,0)),"")),IF(#REF!=4,IF(L118="","",INDEX(#REF!,MATCH(M$4,#REF!,0),MATCH(#REF!,#REF!,0))),IF(#REF!=2,IF(L118="",IF(OR((#REF!="Semana1"),(#REF!="Semana2"),(#REF!="Semana3"),(#REF!="Semana4"),(#REF!="Semana5")),INDEX(#REF!,MATCH(M$4,#REF!,0),MATCH(#REF!,#REF!,0)),""),""),IF(#REF!=1,IF(AND((#REF!="Semana2"),(J118=""),(K118=""),(L118="")),INDEX(#REF!,MATCH(M$4,#REF!,0),MATCH(#REF!,#REF!,0)),IF(AND((#REF!="Semana6"),(L118="")),INDEX(#REF!,MATCH(M$4,#REF!,0),MATCH(#REF!,#REF!,0)),""))))))</f>
        <v>#REF!</v>
      </c>
      <c r="N118" s="68" t="e">
        <f>IF(EXACT(N$4,#REF!),IF(M118="",IF(OR((#REF!=4),(#REF!=3),(#REF!=2),(#REF!=1)),INDEX(#REF!,MATCH(N$4,#REF!,0),MATCH(#REF!,#REF!,0)),"")),IF(#REF!=4,IF(M118="","",INDEX(#REF!,MATCH(N$4,#REF!,0),MATCH(#REF!,#REF!,0))),IF(#REF!=2,IF(M118="",IF(OR((#REF!="Semana1"),(#REF!="Semana2"),(#REF!="Semana3"),(#REF!="Semana4"),(#REF!="Semana5")),INDEX(#REF!,MATCH(N$4,#REF!,0),MATCH(#REF!,#REF!,0)),""),""),IF(#REF!=1,IF(AND((#REF!="Semana3"),(K118=""),(L118=""),(M118="")),INDEX(#REF!,MATCH(N$4,#REF!,0),MATCH(#REF!,#REF!,0)),IF(AND((#REF!="Semana7"),(M118="")),INDEX(#REF!,MATCH(N$4,#REF!,0),MATCH(#REF!,#REF!,0)),""))))))</f>
        <v>#REF!</v>
      </c>
      <c r="O118" s="68" t="e">
        <f>IF(EXACT(O$4,#REF!),IF(N118="",IF(OR((#REF!=4),(#REF!=3),(#REF!=2),(#REF!=1)),INDEX(#REF!,MATCH(O$4,#REF!,0),MATCH(#REF!,#REF!,0)),"")),IF(#REF!=4,IF(N118="","",INDEX(#REF!,MATCH(O$4,#REF!,0),MATCH(#REF!,#REF!,0))),IF(#REF!=2,IF(N118="",IF(OR((#REF!="Semana1"),(#REF!="Semana2"),(#REF!="Semana3"),(#REF!="Semana4"),(#REF!="Semana5"),(#REF!="Semana6"),(#REF!="Semana7"),(#REF!="Semana8")),INDEX(#REF!,MATCH(O$4,#REF!,0),MATCH(#REF!,#REF!,0)),""),""),IF(#REF!=1,IF(AND((L118=""),(M118=""),(N118="")),INDEX(#REF!,MATCH(O$4,#REF!,0),MATCH(#REF!,#REF!,0)),""),""))))</f>
        <v>#REF!</v>
      </c>
      <c r="P118" s="68" t="e">
        <f>IF(EXACT((#REF!),(PROPER(TEXT(P$3,"dddd")))),"",IF(#REF!=1,IF(AND((M118=""),(N118=""),(O118="")),INDEX(#REF!,MATCH(P$4,#REF!,0),MATCH(#REF!,#REF!,0)),""),IF(#REF!=2,IF(O118="",INDEX(#REF!,MATCH(P$4,#REF!,0),MATCH(#REF!,#REF!,0)),""),IF(#REF!=4,INDEX(#REF!,MATCH(P$4,#REF!,0),MATCH(#REF!,#REF!,0)),""))))</f>
        <v>#REF!</v>
      </c>
      <c r="Q118" s="67" t="e">
        <f>IF(EXACT((#REF!),(PROPER(TEXT(Q$3,"dddd")))),"",IF(#REF!=1,IF(AND((N118=""),(O118=""),(P118="")),INDEX(#REF!,MATCH(Q$4,#REF!,0),MATCH(#REF!,#REF!,0)),""),IF(#REF!=2,IF(P118="",INDEX(#REF!,MATCH(Q$4,#REF!,0),MATCH(#REF!,#REF!,0)),""),IF(#REF!=4,INDEX(#REF!,MATCH(Q$4,#REF!,0),MATCH(#REF!,#REF!,0)),""))))</f>
        <v>#REF!</v>
      </c>
      <c r="R118" s="67" t="e">
        <f>IF(EXACT((#REF!),(PROPER(TEXT(R$3,"dddd")))),"",IF(#REF!=1,IF(AND((O118=""),(P118=""),(Q118="")),INDEX(#REF!,MATCH(R$4,#REF!,0),MATCH(#REF!,#REF!,0)),""),IF(#REF!=2,IF(Q118="",INDEX(#REF!,MATCH(R$4,#REF!,0),MATCH(#REF!,#REF!,0)),""),IF(#REF!=4,INDEX(#REF!,MATCH(R$4,#REF!,0),MATCH(#REF!,#REF!,0)),""))))</f>
        <v>#REF!</v>
      </c>
      <c r="S118" s="67" t="e">
        <f>IF(EXACT((#REF!),(PROPER(TEXT(S$3,"dddd")))),"",IF(#REF!=1,IF(AND((P118=""),(Q118=""),(R118="")),INDEX(#REF!,MATCH(S$4,#REF!,0),MATCH(#REF!,#REF!,0)),""),IF(#REF!=2,IF(R118="",INDEX(#REF!,MATCH(S$4,#REF!,0),MATCH(#REF!,#REF!,0)),""),IF(#REF!=4,INDEX(#REF!,MATCH(S$4,#REF!,0),MATCH(#REF!,#REF!,0)),""))))</f>
        <v>#REF!</v>
      </c>
      <c r="T118" s="67" t="e">
        <f>IF(EXACT((#REF!),(PROPER(TEXT(T$3,"dddd")))),"",IF(#REF!=1,IF(AND((Q118=""),(R118=""),(S118="")),INDEX(#REF!,MATCH(T$4,#REF!,0),MATCH(#REF!,#REF!,0)),""),IF(#REF!=2,IF(S118="",INDEX(#REF!,MATCH(T$4,#REF!,0),MATCH(#REF!,#REF!,0)),""),IF(#REF!=4,INDEX(#REF!,MATCH(T$4,#REF!,0),MATCH(#REF!,#REF!,0)),""))))</f>
        <v>#REF!</v>
      </c>
      <c r="U118" s="68" t="e">
        <f>IF(EXACT((#REF!),(PROPER(TEXT(U$3,"dddd")))),"",IF(#REF!=1,IF(AND((R118=""),(S118=""),(T118="")),INDEX(#REF!,MATCH(U$4,#REF!,0),MATCH(#REF!,#REF!,0)),""),IF(#REF!=2,IF(T118="",INDEX(#REF!,MATCH(U$4,#REF!,0),MATCH(#REF!,#REF!,0)),""),IF(#REF!=4,INDEX(#REF!,MATCH(U$4,#REF!,0),MATCH(#REF!,#REF!,0)),""))))</f>
        <v>#REF!</v>
      </c>
      <c r="V118" s="68" t="e">
        <f>IF(EXACT((#REF!),(PROPER(TEXT(V$3,"dddd")))),"",IF(#REF!=1,IF(AND((S118=""),(T118=""),(U118="")),INDEX(#REF!,MATCH(V$4,#REF!,0),MATCH(#REF!,#REF!,0)),""),IF(#REF!=2,IF(U118="",INDEX(#REF!,MATCH(V$4,#REF!,0),MATCH(#REF!,#REF!,0)),""),IF(#REF!=4,INDEX(#REF!,MATCH(V$4,#REF!,0),MATCH(#REF!,#REF!,0)),""))))</f>
        <v>#REF!</v>
      </c>
      <c r="W118" s="68" t="e">
        <f>IF(EXACT((#REF!),(PROPER(TEXT(W$3,"dddd")))),"",IF(#REF!=1,IF(AND((T118=""),(U118=""),(V118="")),INDEX(#REF!,MATCH(W$4,#REF!,0),MATCH(#REF!,#REF!,0)),""),IF(#REF!=2,IF(V118="",INDEX(#REF!,MATCH(W$4,#REF!,0),MATCH(#REF!,#REF!,0)),""),IF(#REF!=4,INDEX(#REF!,MATCH(W$4,#REF!,0),MATCH(#REF!,#REF!,0)),""))))</f>
        <v>#REF!</v>
      </c>
      <c r="X118" s="68" t="e">
        <f>IF(EXACT((#REF!),(PROPER(TEXT(X$3,"dddd")))),"",IF(#REF!=1,IF(AND((U118=""),(V118=""),(W118="")),INDEX(#REF!,MATCH(X$4,#REF!,0),MATCH(#REF!,#REF!,0)),""),IF(#REF!=2,IF(W118="",INDEX(#REF!,MATCH(X$4,#REF!,0),MATCH(#REF!,#REF!,0)),""),IF(#REF!=4,INDEX(#REF!,MATCH(X$4,#REF!,0),MATCH(#REF!,#REF!,0)),""))))</f>
        <v>#REF!</v>
      </c>
      <c r="Y118" s="67" t="e">
        <f>IF(EXACT((#REF!),(PROPER(TEXT(Y$3,"dddd")))),"",IF(#REF!=1,IF(AND((V118=""),(W118=""),(X118="")),INDEX(#REF!,MATCH(Y$4,#REF!,0),MATCH(#REF!,#REF!,0)),""),IF(#REF!=2,IF(X118="",INDEX(#REF!,MATCH(Y$4,#REF!,0),MATCH(#REF!,#REF!,0)),""),IF(#REF!=4,INDEX(#REF!,MATCH(Y$4,#REF!,0),MATCH(#REF!,#REF!,0)),""))))</f>
        <v>#REF!</v>
      </c>
      <c r="Z118" s="67" t="e">
        <f>IF(EXACT((#REF!),(PROPER(TEXT(Z$3,"dddd")))),"",IF(#REF!=1,IF(AND((W118=""),(X118=""),(Y118="")),INDEX(#REF!,MATCH(Z$4,#REF!,0),MATCH(#REF!,#REF!,0)),""),IF(#REF!=2,IF(Y118="",INDEX(#REF!,MATCH(Z$4,#REF!,0),MATCH(#REF!,#REF!,0)),""),IF(#REF!=4,INDEX(#REF!,MATCH(Z$4,#REF!,0),MATCH(#REF!,#REF!,0)),""))))</f>
        <v>#REF!</v>
      </c>
      <c r="AA118" s="67" t="e">
        <f>IF(EXACT((#REF!),(PROPER(TEXT(AA$3,"dddd")))),"",IF(#REF!=1,IF(AND((X118=""),(Y118=""),(Z118="")),INDEX(#REF!,MATCH(AA$4,#REF!,0),MATCH(#REF!,#REF!,0)),""),IF(#REF!=2,IF(Z118="",INDEX(#REF!,MATCH(AA$4,#REF!,0),MATCH(#REF!,#REF!,0)),""),IF(#REF!=4,INDEX(#REF!,MATCH(AA$4,#REF!,0),MATCH(#REF!,#REF!,0)),""))))</f>
        <v>#REF!</v>
      </c>
      <c r="AB118" s="67" t="e">
        <f>IF(EXACT((#REF!),(PROPER(TEXT(AB$3,"dddd")))),"",IF(#REF!=1,IF(AND((Y118=""),(Z118=""),(AA118="")),INDEX(#REF!,MATCH(AB$4,#REF!,0),MATCH(#REF!,#REF!,0)),""),IF(#REF!=2,IF(AA118="",INDEX(#REF!,MATCH(AB$4,#REF!,0),MATCH(#REF!,#REF!,0)),""),IF(#REF!=4,INDEX(#REF!,MATCH(AB$4,#REF!,0),MATCH(#REF!,#REF!,0)),""))))</f>
        <v>#REF!</v>
      </c>
      <c r="AC118" s="67" t="e">
        <f>IF(EXACT((#REF!),(PROPER(TEXT(AC$3,"dddd")))),"",IF(#REF!=1,IF(AND((Z118=""),(AA118=""),(AB118="")),INDEX(#REF!,MATCH(AC$4,#REF!,0),MATCH(#REF!,#REF!,0)),""),IF(#REF!=2,IF(AB118="",INDEX(#REF!,MATCH(AC$4,#REF!,0),MATCH(#REF!,#REF!,0)),""),IF(#REF!=4,INDEX(#REF!,MATCH(AC$4,#REF!,0),MATCH(#REF!,#REF!,0)),""))))</f>
        <v>#REF!</v>
      </c>
      <c r="AD118" s="68" t="e">
        <f>IF(EXACT((#REF!),(PROPER(TEXT(AD$3,"dddd")))),"",IF(#REF!=1,IF(AND((AA118=""),(AB118=""),(AC118="")),INDEX(#REF!,MATCH(AD$4,#REF!,0),MATCH(#REF!,#REF!,0)),""),IF(#REF!=2,IF(AC118="",INDEX(#REF!,MATCH(AD$4,#REF!,0),MATCH(#REF!,#REF!,0)),""),IF(#REF!=4,INDEX(#REF!,MATCH(AD$4,#REF!,0),MATCH(#REF!,#REF!,0)),""))))</f>
        <v>#REF!</v>
      </c>
      <c r="AE118" s="68" t="e">
        <f>IF(EXACT((#REF!),(PROPER(TEXT(AE$3,"dddd")))),"",IF(#REF!=1,IF(AND((AB118=""),(AC118=""),(AD118="")),INDEX(#REF!,MATCH(AE$4,#REF!,0),MATCH(#REF!,#REF!,0)),""),IF(#REF!=2,IF(AD118="",INDEX(#REF!,MATCH(AE$4,#REF!,0),MATCH(#REF!,#REF!,0)),""),IF(#REF!=4,INDEX(#REF!,MATCH(AE$4,#REF!,0),MATCH(#REF!,#REF!,0)),""))))</f>
        <v>#REF!</v>
      </c>
      <c r="AF118" s="68" t="e">
        <f>IF(EXACT((#REF!),(PROPER(TEXT(AF$3,"dddd")))),"",IF(#REF!=1,IF(AND((AC118=""),(AD118=""),(AE118="")),INDEX(#REF!,MATCH(AF$4,#REF!,0),MATCH(#REF!,#REF!,0)),""),IF(#REF!=2,IF(AE118="",INDEX(#REF!,MATCH(AF$4,#REF!,0),MATCH(#REF!,#REF!,0)),""),IF(#REF!=4,INDEX(#REF!,MATCH(AF$4,#REF!,0),MATCH(#REF!,#REF!,0)),""))))</f>
        <v>#REF!</v>
      </c>
      <c r="AG118" s="68" t="e">
        <f>IF(EXACT((#REF!),(PROPER(TEXT(AG$3,"dddd")))),"",IF(#REF!=1,IF(AND((AD118=""),(AE118=""),(AF118="")),INDEX(#REF!,MATCH(AG$4,#REF!,0),MATCH(#REF!,#REF!,0)),""),IF(#REF!=2,IF(AF118="",INDEX(#REF!,MATCH(AG$4,#REF!,0),MATCH(#REF!,#REF!,0)),""),IF(#REF!=4,INDEX(#REF!,MATCH(AG$4,#REF!,0),MATCH(#REF!,#REF!,0)),""))))</f>
        <v>#REF!</v>
      </c>
      <c r="AH118" s="67" t="e">
        <f>IF(EXACT((#REF!),(PROPER(TEXT(AH$3,"dddd")))),"",IF(#REF!=1,IF(AND((AE118=""),(AF118=""),(AG118="")),INDEX(#REF!,MATCH(AH$4,#REF!,0),MATCH(#REF!,#REF!,0)),""),IF(#REF!=2,IF(AG118="",INDEX(#REF!,MATCH(AH$4,#REF!,0),MATCH(#REF!,#REF!,0)),""),IF(#REF!=4,INDEX(#REF!,MATCH(AH$4,#REF!,0),MATCH(#REF!,#REF!,0)),""))))</f>
        <v>#REF!</v>
      </c>
      <c r="AI118" s="67" t="e">
        <f>IF(EXACT((#REF!),(PROPER(TEXT(AI$3,"dddd")))),"",IF(#REF!=1,IF(AND((AF118=""),(AG118=""),(AH118="")),INDEX(#REF!,MATCH(AI$4,#REF!,0),MATCH(#REF!,#REF!,0)),""),IF(#REF!=2,IF(AH118="",INDEX(#REF!,MATCH(AI$4,#REF!,0),MATCH(#REF!,#REF!,0)),""),IF(#REF!=4,INDEX(#REF!,MATCH(AI$4,#REF!,0),MATCH(#REF!,#REF!,0)),""))))</f>
        <v>#REF!</v>
      </c>
      <c r="AJ118" s="67" t="e">
        <f>IF(EXACT((#REF!),(PROPER(TEXT(AJ$3,"dddd")))),"",IF(#REF!=1,IF(AND((AG118=""),(AH118=""),(AI118="")),INDEX(#REF!,MATCH(AJ$4,#REF!,0),MATCH(#REF!,#REF!,0)),""),IF(#REF!=2,IF(AI118="",INDEX(#REF!,MATCH(AJ$4,#REF!,0),MATCH(#REF!,#REF!,0)),""),IF(#REF!=4,INDEX(#REF!,MATCH(AJ$4,#REF!,0),MATCH(#REF!,#REF!,0)),""))))</f>
        <v>#REF!</v>
      </c>
      <c r="AK118" s="67" t="e">
        <f>IF(EXACT((#REF!),(PROPER(TEXT(AK$3,"dddd")))),"",IF(#REF!=1,IF(AND((AH118=""),(AI118=""),(AJ118="")),INDEX(#REF!,MATCH(AK$4,#REF!,0),MATCH(#REF!,#REF!,0)),""),IF(#REF!=2,IF(AJ118="",INDEX(#REF!,MATCH(AK$4,#REF!,0),MATCH(#REF!,#REF!,0)),""),IF(#REF!=4,INDEX(#REF!,MATCH(AK$4,#REF!,0),MATCH(#REF!,#REF!,0)),""))))</f>
        <v>#REF!</v>
      </c>
      <c r="AL118" s="67" t="e">
        <f>IF(EXACT((#REF!),(PROPER(TEXT(AL$3,"dddd")))),"",IF(#REF!=1,IF(AND((AI118=""),(AJ118=""),(AK118="")),INDEX(#REF!,MATCH(AL$4,#REF!,0),MATCH(#REF!,#REF!,0)),""),IF(#REF!=2,IF(AK118="",INDEX(#REF!,MATCH(AL$4,#REF!,0),MATCH(#REF!,#REF!,0)),""),IF(#REF!=4,INDEX(#REF!,MATCH(AL$4,#REF!,0),MATCH(#REF!,#REF!,0)),""))))</f>
        <v>#REF!</v>
      </c>
      <c r="AM118" s="68" t="e">
        <f>IF(EXACT((#REF!),(PROPER(TEXT(AM$3,"dddd")))),"",IF(#REF!=1,IF(AND((AJ118=""),(AK118=""),(AL118="")),INDEX(#REF!,MATCH(AM$4,#REF!,0),MATCH(#REF!,#REF!,0)),""),IF(#REF!=2,IF(AL118="",INDEX(#REF!,MATCH(AM$4,#REF!,0),MATCH(#REF!,#REF!,0)),""),IF(#REF!=4,INDEX(#REF!,MATCH(AM$4,#REF!,0),MATCH(#REF!,#REF!,0)),""))))</f>
        <v>#REF!</v>
      </c>
      <c r="AN118" s="68" t="e">
        <f>IF(EXACT((#REF!),(PROPER(TEXT(AN$3,"dddd")))),"",IF(#REF!=1,IF(AND((AK118=""),(AL118=""),(AM118="")),INDEX(#REF!,MATCH(AN$4,#REF!,0),MATCH(#REF!,#REF!,0)),""),IF(#REF!=2,IF(AM118="",INDEX(#REF!,MATCH(AN$4,#REF!,0),MATCH(#REF!,#REF!,0)),""),IF(#REF!=4,INDEX(#REF!,MATCH(AN$4,#REF!,0),MATCH(#REF!,#REF!,0)),""))))</f>
        <v>#REF!</v>
      </c>
      <c r="AO118" s="68" t="e">
        <f>IF(EXACT((#REF!),(PROPER(TEXT(AO$3,"dddd")))),"",IF(#REF!=1,IF(AND((AL118=""),(AM118=""),(AN118="")),INDEX(#REF!,MATCH(AO$4,#REF!,0),MATCH(#REF!,#REF!,0)),""),IF(#REF!=2,IF(AN118="",INDEX(#REF!,MATCH(AO$4,#REF!,0),MATCH(#REF!,#REF!,0)),""),IF(#REF!=4,INDEX(#REF!,MATCH(AO$4,#REF!,0),MATCH(#REF!,#REF!,0)),""))))</f>
        <v>#REF!</v>
      </c>
      <c r="AP118" s="68" t="e">
        <f>IF(EXACT((#REF!),(PROPER(TEXT(AP$3,"dddd")))),"",IF(#REF!=1,IF(AND((AM118=""),(AN118=""),(AO118="")),INDEX(#REF!,MATCH(AP$4,#REF!,0),MATCH(#REF!,#REF!,0)),""),IF(#REF!=2,IF(AO118="",INDEX(#REF!,MATCH(AP$4,#REF!,0),MATCH(#REF!,#REF!,0)),""),IF(#REF!=4,INDEX(#REF!,MATCH(AP$4,#REF!,0),MATCH(#REF!,#REF!,0)),""))))</f>
        <v>#REF!</v>
      </c>
      <c r="AQ118" s="67" t="e">
        <f>IF(EXACT((#REF!),(PROPER(TEXT(AQ$3,"dddd")))),"",IF(#REF!=1,IF(AND((AN118=""),(AO118=""),(AP118="")),INDEX(#REF!,MATCH(AQ$4,#REF!,0),MATCH(#REF!,#REF!,0)),""),IF(#REF!=2,IF(AP118="",INDEX(#REF!,MATCH(AQ$4,#REF!,0),MATCH(#REF!,#REF!,0)),""),IF(#REF!=4,INDEX(#REF!,MATCH(AQ$4,#REF!,0),MATCH(#REF!,#REF!,0)),""))))</f>
        <v>#REF!</v>
      </c>
      <c r="AR118" s="67" t="e">
        <f>IF(EXACT((#REF!),(PROPER(TEXT(AR$3,"dddd")))),"",IF(#REF!=1,IF(AND((AO118=""),(AP118=""),(AQ118="")),INDEX(#REF!,MATCH(AR$4,#REF!,0),MATCH(#REF!,#REF!,0)),""),IF(#REF!=2,IF(AQ118="",INDEX(#REF!,MATCH(AR$4,#REF!,0),MATCH(#REF!,#REF!,0)),""),IF(#REF!=4,INDEX(#REF!,MATCH(AR$4,#REF!,0),MATCH(#REF!,#REF!,0)),""))))</f>
        <v>#REF!</v>
      </c>
      <c r="AS118" s="67" t="e">
        <f>IF(EXACT((#REF!),(PROPER(TEXT(AS$3,"dddd")))),"",IF(#REF!=1,IF(AND((AP118=""),(AQ118=""),(AR118="")),INDEX(#REF!,MATCH(AS$4,#REF!,0),MATCH(#REF!,#REF!,0)),""),IF(#REF!=2,IF(AR118="",INDEX(#REF!,MATCH(AS$4,#REF!,0),MATCH(#REF!,#REF!,0)),""),IF(#REF!=4,INDEX(#REF!,MATCH(AS$4,#REF!,0),MATCH(#REF!,#REF!,0)),""))))</f>
        <v>#REF!</v>
      </c>
      <c r="AT118" s="67" t="e">
        <f>IF(EXACT((#REF!),(PROPER(TEXT(AT$3,"dddd")))),"",IF(#REF!=1,IF(AND((AQ118=""),(AR118=""),(AS118="")),INDEX(#REF!,MATCH(AT$4,#REF!,0),MATCH(#REF!,#REF!,0)),""),IF(#REF!=2,IF(AS118="",INDEX(#REF!,MATCH(AT$4,#REF!,0),MATCH(#REF!,#REF!,0)),""),IF(#REF!=4,INDEX(#REF!,MATCH(AT$4,#REF!,0),MATCH(#REF!,#REF!,0)),""))))</f>
        <v>#REF!</v>
      </c>
      <c r="AU118" s="67" t="e">
        <f>IF(EXACT((#REF!),(PROPER(TEXT(AU$3,"dddd")))),"",IF(#REF!=1,IF(AND((AR118=""),(AS118=""),(AT118="")),INDEX(#REF!,MATCH(AU$4,#REF!,0),MATCH(#REF!,#REF!,0)),""),IF(#REF!=2,IF(AT118="",INDEX(#REF!,MATCH(AU$4,#REF!,0),MATCH(#REF!,#REF!,0)),""),IF(#REF!=4,INDEX(#REF!,MATCH(AU$4,#REF!,0),MATCH(#REF!,#REF!,0)),""))))</f>
        <v>#REF!</v>
      </c>
      <c r="AV118" s="68" t="e">
        <f>IF(EXACT((#REF!),(PROPER(TEXT(AV$3,"dddd")))),"",IF(#REF!=1,IF(AND((AS118=""),(AT118=""),(AU118="")),INDEX(#REF!,MATCH(AV$4,#REF!,0),MATCH(#REF!,#REF!,0)),""),IF(#REF!=2,IF(AU118="",INDEX(#REF!,MATCH(AV$4,#REF!,0),MATCH(#REF!,#REF!,0)),""),IF(#REF!=4,INDEX(#REF!,MATCH(AV$4,#REF!,0),MATCH(#REF!,#REF!,0)),""))))</f>
        <v>#REF!</v>
      </c>
      <c r="AW118" s="68" t="e">
        <f>IF(EXACT((#REF!),(PROPER(TEXT(AW$3,"dddd")))),"",IF(#REF!=1,IF(AND((AT118=""),(AU118=""),(AV118="")),INDEX(#REF!,MATCH(AW$4,#REF!,0),MATCH(#REF!,#REF!,0)),""),IF(#REF!=2,IF(AV118="",INDEX(#REF!,MATCH(AW$4,#REF!,0),MATCH(#REF!,#REF!,0)),""),IF(#REF!=4,INDEX(#REF!,MATCH(AW$4,#REF!,0),MATCH(#REF!,#REF!,0)),""))))</f>
        <v>#REF!</v>
      </c>
      <c r="AX118" s="68" t="e">
        <f>IF(EXACT((#REF!),(PROPER(TEXT(AX$3,"dddd")))),"",IF(#REF!=1,IF(AND((AU118=""),(AV118=""),(AW118="")),INDEX(#REF!,MATCH(AX$4,#REF!,0),MATCH(#REF!,#REF!,0)),""),IF(#REF!=2,IF(AW118="",INDEX(#REF!,MATCH(AX$4,#REF!,0),MATCH(#REF!,#REF!,0)),""),IF(#REF!=4,INDEX(#REF!,MATCH(AX$4,#REF!,0),MATCH(#REF!,#REF!,0)),""))))</f>
        <v>#REF!</v>
      </c>
      <c r="AY118" s="68" t="e">
        <f>IF(EXACT((#REF!),(PROPER(TEXT(AY$3,"dddd")))),"",IF(#REF!=1,IF(AND((AV118=""),(AW118=""),(AX118="")),INDEX(#REF!,MATCH(AY$4,#REF!,0),MATCH(#REF!,#REF!,0)),""),IF(#REF!=2,IF(AX118="",INDEX(#REF!,MATCH(AY$4,#REF!,0),MATCH(#REF!,#REF!,0)),""),IF(#REF!=4,INDEX(#REF!,MATCH(AY$4,#REF!,0),MATCH(#REF!,#REF!,0)),""))))</f>
        <v>#REF!</v>
      </c>
      <c r="AZ118" s="67" t="e">
        <f>IF(EXACT((#REF!),(PROPER(TEXT(AZ$3,"dddd")))),"",IF(#REF!=1,IF(AND((AW118=""),(AX118=""),(AY118="")),INDEX(#REF!,MATCH(AZ$4,#REF!,0),MATCH(#REF!,#REF!,0)),""),IF(#REF!=2,IF(AY118="",INDEX(#REF!,MATCH(AZ$4,#REF!,0),MATCH(#REF!,#REF!,0)),""),IF(#REF!=4,INDEX(#REF!,MATCH(AZ$4,#REF!,0),MATCH(#REF!,#REF!,0)),""))))</f>
        <v>#REF!</v>
      </c>
      <c r="BA118" s="67" t="e">
        <f>IF(EXACT((#REF!),(PROPER(TEXT(BA$3,"dddd")))),"",IF(#REF!=1,IF(AND((AX118=""),(AY118=""),(AZ118="")),INDEX(#REF!,MATCH(BA$4,#REF!,0),MATCH(#REF!,#REF!,0)),""),IF(#REF!=2,IF(AZ118="",INDEX(#REF!,MATCH(BA$4,#REF!,0),MATCH(#REF!,#REF!,0)),""),IF(#REF!=4,INDEX(#REF!,MATCH(BA$4,#REF!,0),MATCH(#REF!,#REF!,0)),""))))</f>
        <v>#REF!</v>
      </c>
      <c r="BB118" s="67" t="e">
        <f>IF(EXACT((#REF!),(PROPER(TEXT(BB$3,"dddd")))),"",IF(#REF!=1,IF(AND((AY118=""),(AZ118=""),(BA118="")),INDEX(#REF!,MATCH(BB$4,#REF!,0),MATCH(#REF!,#REF!,0)),""),IF(#REF!=2,IF(BA118="",INDEX(#REF!,MATCH(BB$4,#REF!,0),MATCH(#REF!,#REF!,0)),""),IF(#REF!=4,INDEX(#REF!,MATCH(BB$4,#REF!,0),MATCH(#REF!,#REF!,0)),""))))</f>
        <v>#REF!</v>
      </c>
      <c r="BC118" s="67" t="e">
        <f>IF(EXACT((#REF!),(PROPER(TEXT(BC$3,"dddd")))),"",IF(#REF!=1,IF(AND((AZ118=""),(BA118=""),(BB118="")),INDEX(#REF!,MATCH(BC$4,#REF!,0),MATCH(#REF!,#REF!,0)),""),IF(#REF!=2,IF(BB118="",INDEX(#REF!,MATCH(BC$4,#REF!,0),MATCH(#REF!,#REF!,0)),""),IF(#REF!=4,INDEX(#REF!,MATCH(BC$4,#REF!,0),MATCH(#REF!,#REF!,0)),""))))</f>
        <v>#REF!</v>
      </c>
      <c r="BD118" s="68" t="e">
        <f>IF(EXACT((#REF!),(PROPER(TEXT(BD$3,"dddd")))),"",IF(#REF!=1,IF(AND((BA118=""),(BB118=""),(BC118="")),INDEX(#REF!,MATCH(BD$4,#REF!,0),MATCH(#REF!,#REF!,0)),""),IF(#REF!=2,IF(BC118="",INDEX(#REF!,MATCH(BD$4,#REF!,0),MATCH(#REF!,#REF!,0)),""),IF(#REF!=4,INDEX(#REF!,MATCH(BD$4,#REF!,0),MATCH(#REF!,#REF!,0)),""))))</f>
        <v>#REF!</v>
      </c>
      <c r="BE118" s="68" t="e">
        <f>IF(EXACT((#REF!),(PROPER(TEXT(BE$3,"dddd")))),"",IF(#REF!=1,IF(AND((BB118=""),(BC118=""),(BD118="")),INDEX(#REF!,MATCH(BE$4,#REF!,0),MATCH(#REF!,#REF!,0)),""),IF(#REF!=2,IF(BD118="",INDEX(#REF!,MATCH(BE$4,#REF!,0),MATCH(#REF!,#REF!,0)),""),IF(#REF!=4,INDEX(#REF!,MATCH(BE$4,#REF!,0),MATCH(#REF!,#REF!,0)),""))))</f>
        <v>#REF!</v>
      </c>
      <c r="BF118" s="68" t="e">
        <f>IF(EXACT((#REF!),(PROPER(TEXT(BF$3,"dddd")))),"",IF(#REF!=1,IF(AND((BC118=""),(BD118=""),(BE118="")),INDEX(#REF!,MATCH(BF$4,#REF!,0),MATCH(#REF!,#REF!,0)),""),IF(#REF!=2,IF(BE118="",INDEX(#REF!,MATCH(BF$4,#REF!,0),MATCH(#REF!,#REF!,0)),""),IF(#REF!=4,INDEX(#REF!,MATCH(BF$4,#REF!,0),MATCH(#REF!,#REF!,0)),""))))</f>
        <v>#REF!</v>
      </c>
      <c r="BG118" s="68" t="e">
        <f>IF(EXACT((#REF!),(PROPER(TEXT(BG$3,"dddd")))),"",IF(#REF!=1,IF(AND((BD118=""),(BE118=""),(BF118="")),INDEX(#REF!,MATCH(BG$4,#REF!,0),MATCH(#REF!,#REF!,0)),""),IF(#REF!=2,IF(BF118="",INDEX(#REF!,MATCH(BG$4,#REF!,0),MATCH(#REF!,#REF!,0)),""),IF(#REF!=4,INDEX(#REF!,MATCH(BG$4,#REF!,0),MATCH(#REF!,#REF!,0)),""))))</f>
        <v>#REF!</v>
      </c>
    </row>
    <row r="119" spans="1:59" ht="25.5" customHeight="1" x14ac:dyDescent="0.25">
      <c r="A119" s="75" t="e">
        <f t="shared" si="3"/>
        <v>#REF!</v>
      </c>
      <c r="B119" s="52" t="s">
        <v>265</v>
      </c>
      <c r="C119" s="52"/>
      <c r="D119" s="52" t="s">
        <v>229</v>
      </c>
      <c r="E119" s="52" t="s">
        <v>102</v>
      </c>
      <c r="F119" s="72" t="e">
        <f>IF(ISNA(VLOOKUP(E119,#REF!,2,FALSE)),"",VLOOKUP(E119,#REF!,2,FALSE))</f>
        <v>#REF!</v>
      </c>
      <c r="G119" s="72" t="e">
        <f>IF(ISNA(VLOOKUP(E119,#REF!,3,0)),"",VLOOKUP(E119,#REF!,3,0))</f>
        <v>#REF!</v>
      </c>
      <c r="H119" s="69" t="e">
        <f>IF(EXACT((#REF!),(PROPER(TEXT(H$3,"dddd")))),"",IF(EXACT(H$4,#REF!),IF(#REF!=4,INDEX(#REF!,MATCH(H$4,#REF!,0),MATCH(#REF!,#REF!,0)),INDEX(#REF!,MATCH(#REF!,#REF!,0),MATCH(#REF!,#REF!,0))),""))</f>
        <v>#REF!</v>
      </c>
      <c r="I119" s="69" t="e">
        <f>IF(EXACT((#REF!),(PROPER(TEXT(I$3,"dddd")))),"",IF(EXACT(I$4,#REF!),IF(H119="",IF(OR((#REF!=4),(#REF!=3),(#REF!=2),(#REF!=1)),INDEX(#REF!,MATCH(I$4,#REF!,0),MATCH(#REF!,#REF!,0)),"")),IF(#REF!=4,IF(H119="","",INDEX(#REF!,MATCH(I$4,#REF!,0),MATCH(#REF!,#REF!,0))),IF(#REF!=2,IF(H119="",IF(OR((#REF!="Semana1"),(#REF!="Semana2")),INDEX(#REF!,MATCH(I$4,#REF!,0),MATCH(#REF!,#REF!,0)),""),""),IF(#REF!=1,IF(H119="",IF(#REF!="Semana2","",""),""))))))</f>
        <v>#REF!</v>
      </c>
      <c r="J119" s="69" t="e">
        <f>IF(EXACT(J$4,#REF!),IF(I119="",IF(OR((#REF!=4),(#REF!=3),(#REF!=2),(#REF!=1)),INDEX(#REF!,MATCH(J$4,#REF!,0),MATCH(#REF!,#REF!,0)),"")),IF(#REF!=4,IF(I119="","",INDEX(#REF!,MATCH(J$4,#REF!,0),MATCH(#REF!,#REF!,0))),IF(#REF!=2,IF(I119="",IF(OR((#REF!="Semana1"),(#REF!="Semana2"),(#REF!="Semana3")),INDEX(#REF!,MATCH(J$4,#REF!,0),MATCH(#REF!,#REF!,0)),""),""),IF(#REF!=1,IF(I119="",IF(#REF!="Semana3","",""),"")))))</f>
        <v>#REF!</v>
      </c>
      <c r="K119" s="69" t="e">
        <f>IF(EXACT(K$4,#REF!),IF(J119="",IF(OR((#REF!=4),(#REF!=3),(#REF!=2),(#REF!=1)),INDEX(#REF!,MATCH(K$4,#REF!,0),MATCH(#REF!,#REF!,0)),"")),IF(#REF!=4,IF(J119="","",INDEX(#REF!,MATCH(K$4,#REF!,0),MATCH(#REF!,#REF!,0))),IF(#REF!=2,IF(J119="",IF(OR((#REF!="Semana1"),(#REF!="Semana2"),(#REF!="Semana3"),(#REF!="Semana4")),INDEX(#REF!,MATCH(K$4,#REF!,0),MATCH(#REF!,#REF!,0)),""),""),IF(#REF!=1,IF(J119="",IF(#REF!="Semana4","",""),"")))))</f>
        <v>#REF!</v>
      </c>
      <c r="L119" s="67" t="e">
        <f>IF(EXACT(L$4,#REF!),IF(K119="",IF(OR((#REF!=4),(#REF!=3),(#REF!=2),(#REF!=1)),INDEX(#REF!,MATCH(L$4,#REF!,0),MATCH(#REF!,#REF!,0)),"")),IF(#REF!=4,IF(K119="","",INDEX(#REF!,MATCH(L$4,#REF!,0),MATCH(#REF!,#REF!,0))),IF(#REF!=2,IF(K119="",IF(OR((#REF!="Semana1"),(#REF!="Semana2"),(#REF!="Semana3"),(#REF!="Semana4"),(#REF!="Semana5")),INDEX(#REF!,MATCH(L$4,#REF!,0),MATCH(#REF!,#REF!,0)),""),""),IF(#REF!=1,IF(AND((#REF!="Semana1"),(I119=""),(J119=""),(K119="")),INDEX(#REF!,MATCH(L$4,#REF!,0),MATCH(#REF!,#REF!,0)),IF(AND((#REF!="Semana5"),(K119="")),INDEX(#REF!,MATCH(L$4,#REF!,0),MATCH(#REF!,#REF!,0)),""))))))</f>
        <v>#REF!</v>
      </c>
      <c r="M119" s="68" t="e">
        <f>IF(EXACT(M$4,#REF!),IF(L119="",IF(OR((#REF!=4),(#REF!=3),(#REF!=2),(#REF!=1)),INDEX(#REF!,MATCH(M$4,#REF!,0),MATCH(#REF!,#REF!,0)),"")),IF(#REF!=4,IF(L119="","",INDEX(#REF!,MATCH(M$4,#REF!,0),MATCH(#REF!,#REF!,0))),IF(#REF!=2,IF(L119="",IF(OR((#REF!="Semana1"),(#REF!="Semana2"),(#REF!="Semana3"),(#REF!="Semana4"),(#REF!="Semana5")),INDEX(#REF!,MATCH(M$4,#REF!,0),MATCH(#REF!,#REF!,0)),""),""),IF(#REF!=1,IF(AND((#REF!="Semana2"),(J119=""),(K119=""),(L119="")),INDEX(#REF!,MATCH(M$4,#REF!,0),MATCH(#REF!,#REF!,0)),IF(AND((#REF!="Semana6"),(L119="")),INDEX(#REF!,MATCH(M$4,#REF!,0),MATCH(#REF!,#REF!,0)),""))))))</f>
        <v>#REF!</v>
      </c>
      <c r="N119" s="68" t="e">
        <f>IF(EXACT(N$4,#REF!),IF(M119="",IF(OR((#REF!=4),(#REF!=3),(#REF!=2),(#REF!=1)),INDEX(#REF!,MATCH(N$4,#REF!,0),MATCH(#REF!,#REF!,0)),"")),IF(#REF!=4,IF(M119="","",INDEX(#REF!,MATCH(N$4,#REF!,0),MATCH(#REF!,#REF!,0))),IF(#REF!=2,IF(M119="",IF(OR((#REF!="Semana1"),(#REF!="Semana2"),(#REF!="Semana3"),(#REF!="Semana4"),(#REF!="Semana5")),INDEX(#REF!,MATCH(N$4,#REF!,0),MATCH(#REF!,#REF!,0)),""),""),IF(#REF!=1,IF(AND((#REF!="Semana3"),(K119=""),(L119=""),(M119="")),INDEX(#REF!,MATCH(N$4,#REF!,0),MATCH(#REF!,#REF!,0)),IF(AND((#REF!="Semana7"),(M119="")),INDEX(#REF!,MATCH(N$4,#REF!,0),MATCH(#REF!,#REF!,0)),""))))))</f>
        <v>#REF!</v>
      </c>
      <c r="O119" s="68" t="e">
        <f>IF(EXACT(O$4,#REF!),IF(N119="",IF(OR((#REF!=4),(#REF!=3),(#REF!=2),(#REF!=1)),INDEX(#REF!,MATCH(O$4,#REF!,0),MATCH(#REF!,#REF!,0)),"")),IF(#REF!=4,IF(N119="","",INDEX(#REF!,MATCH(O$4,#REF!,0),MATCH(#REF!,#REF!,0))),IF(#REF!=2,IF(N119="",IF(OR((#REF!="Semana1"),(#REF!="Semana2"),(#REF!="Semana3"),(#REF!="Semana4"),(#REF!="Semana5"),(#REF!="Semana6"),(#REF!="Semana7"),(#REF!="Semana8")),INDEX(#REF!,MATCH(O$4,#REF!,0),MATCH(#REF!,#REF!,0)),""),""),IF(#REF!=1,IF(AND((L119=""),(M119=""),(N119="")),INDEX(#REF!,MATCH(O$4,#REF!,0),MATCH(#REF!,#REF!,0)),""),""))))</f>
        <v>#REF!</v>
      </c>
      <c r="P119" s="68" t="e">
        <f>IF(EXACT((#REF!),(PROPER(TEXT(P$3,"dddd")))),"",IF(#REF!=1,IF(AND((M119=""),(N119=""),(O119="")),INDEX(#REF!,MATCH(P$4,#REF!,0),MATCH(#REF!,#REF!,0)),""),IF(#REF!=2,IF(O119="",INDEX(#REF!,MATCH(P$4,#REF!,0),MATCH(#REF!,#REF!,0)),""),IF(#REF!=4,INDEX(#REF!,MATCH(P$4,#REF!,0),MATCH(#REF!,#REF!,0)),""))))</f>
        <v>#REF!</v>
      </c>
      <c r="Q119" s="67" t="e">
        <f>IF(EXACT((#REF!),(PROPER(TEXT(Q$3,"dddd")))),"",IF(#REF!=1,IF(AND((N119=""),(O119=""),(P119="")),INDEX(#REF!,MATCH(Q$4,#REF!,0),MATCH(#REF!,#REF!,0)),""),IF(#REF!=2,IF(P119="",INDEX(#REF!,MATCH(Q$4,#REF!,0),MATCH(#REF!,#REF!,0)),""),IF(#REF!=4,INDEX(#REF!,MATCH(Q$4,#REF!,0),MATCH(#REF!,#REF!,0)),""))))</f>
        <v>#REF!</v>
      </c>
      <c r="R119" s="67" t="e">
        <f>IF(EXACT((#REF!),(PROPER(TEXT(R$3,"dddd")))),"",IF(#REF!=1,IF(AND((O119=""),(P119=""),(Q119="")),INDEX(#REF!,MATCH(R$4,#REF!,0),MATCH(#REF!,#REF!,0)),""),IF(#REF!=2,IF(Q119="",INDEX(#REF!,MATCH(R$4,#REF!,0),MATCH(#REF!,#REF!,0)),""),IF(#REF!=4,INDEX(#REF!,MATCH(R$4,#REF!,0),MATCH(#REF!,#REF!,0)),""))))</f>
        <v>#REF!</v>
      </c>
      <c r="S119" s="67" t="e">
        <f>IF(EXACT((#REF!),(PROPER(TEXT(S$3,"dddd")))),"",IF(#REF!=1,IF(AND((P119=""),(Q119=""),(R119="")),INDEX(#REF!,MATCH(S$4,#REF!,0),MATCH(#REF!,#REF!,0)),""),IF(#REF!=2,IF(R119="",INDEX(#REF!,MATCH(S$4,#REF!,0),MATCH(#REF!,#REF!,0)),""),IF(#REF!=4,INDEX(#REF!,MATCH(S$4,#REF!,0),MATCH(#REF!,#REF!,0)),""))))</f>
        <v>#REF!</v>
      </c>
      <c r="T119" s="67" t="e">
        <f>IF(EXACT((#REF!),(PROPER(TEXT(T$3,"dddd")))),"",IF(#REF!=1,IF(AND((Q119=""),(R119=""),(S119="")),INDEX(#REF!,MATCH(T$4,#REF!,0),MATCH(#REF!,#REF!,0)),""),IF(#REF!=2,IF(S119="",INDEX(#REF!,MATCH(T$4,#REF!,0),MATCH(#REF!,#REF!,0)),""),IF(#REF!=4,INDEX(#REF!,MATCH(T$4,#REF!,0),MATCH(#REF!,#REF!,0)),""))))</f>
        <v>#REF!</v>
      </c>
      <c r="U119" s="68" t="e">
        <f>IF(EXACT((#REF!),(PROPER(TEXT(U$3,"dddd")))),"",IF(#REF!=1,IF(AND((R119=""),(S119=""),(T119="")),INDEX(#REF!,MATCH(U$4,#REF!,0),MATCH(#REF!,#REF!,0)),""),IF(#REF!=2,IF(T119="",INDEX(#REF!,MATCH(U$4,#REF!,0),MATCH(#REF!,#REF!,0)),""),IF(#REF!=4,INDEX(#REF!,MATCH(U$4,#REF!,0),MATCH(#REF!,#REF!,0)),""))))</f>
        <v>#REF!</v>
      </c>
      <c r="V119" s="68" t="e">
        <f>IF(EXACT((#REF!),(PROPER(TEXT(V$3,"dddd")))),"",IF(#REF!=1,IF(AND((S119=""),(T119=""),(U119="")),INDEX(#REF!,MATCH(V$4,#REF!,0),MATCH(#REF!,#REF!,0)),""),IF(#REF!=2,IF(U119="",INDEX(#REF!,MATCH(V$4,#REF!,0),MATCH(#REF!,#REF!,0)),""),IF(#REF!=4,INDEX(#REF!,MATCH(V$4,#REF!,0),MATCH(#REF!,#REF!,0)),""))))</f>
        <v>#REF!</v>
      </c>
      <c r="W119" s="68" t="e">
        <f>IF(EXACT((#REF!),(PROPER(TEXT(W$3,"dddd")))),"",IF(#REF!=1,IF(AND((T119=""),(U119=""),(V119="")),INDEX(#REF!,MATCH(W$4,#REF!,0),MATCH(#REF!,#REF!,0)),""),IF(#REF!=2,IF(V119="",INDEX(#REF!,MATCH(W$4,#REF!,0),MATCH(#REF!,#REF!,0)),""),IF(#REF!=4,INDEX(#REF!,MATCH(W$4,#REF!,0),MATCH(#REF!,#REF!,0)),""))))</f>
        <v>#REF!</v>
      </c>
      <c r="X119" s="68" t="e">
        <f>IF(EXACT((#REF!),(PROPER(TEXT(X$3,"dddd")))),"",IF(#REF!=1,IF(AND((U119=""),(V119=""),(W119="")),INDEX(#REF!,MATCH(X$4,#REF!,0),MATCH(#REF!,#REF!,0)),""),IF(#REF!=2,IF(W119="",INDEX(#REF!,MATCH(X$4,#REF!,0),MATCH(#REF!,#REF!,0)),""),IF(#REF!=4,INDEX(#REF!,MATCH(X$4,#REF!,0),MATCH(#REF!,#REF!,0)),""))))</f>
        <v>#REF!</v>
      </c>
      <c r="Y119" s="67" t="e">
        <f>IF(EXACT((#REF!),(PROPER(TEXT(Y$3,"dddd")))),"",IF(#REF!=1,IF(AND((V119=""),(W119=""),(X119="")),INDEX(#REF!,MATCH(Y$4,#REF!,0),MATCH(#REF!,#REF!,0)),""),IF(#REF!=2,IF(X119="",INDEX(#REF!,MATCH(Y$4,#REF!,0),MATCH(#REF!,#REF!,0)),""),IF(#REF!=4,INDEX(#REF!,MATCH(Y$4,#REF!,0),MATCH(#REF!,#REF!,0)),""))))</f>
        <v>#REF!</v>
      </c>
      <c r="Z119" s="67" t="e">
        <f>IF(EXACT((#REF!),(PROPER(TEXT(Z$3,"dddd")))),"",IF(#REF!=1,IF(AND((W119=""),(X119=""),(Y119="")),INDEX(#REF!,MATCH(Z$4,#REF!,0),MATCH(#REF!,#REF!,0)),""),IF(#REF!=2,IF(Y119="",INDEX(#REF!,MATCH(Z$4,#REF!,0),MATCH(#REF!,#REF!,0)),""),IF(#REF!=4,INDEX(#REF!,MATCH(Z$4,#REF!,0),MATCH(#REF!,#REF!,0)),""))))</f>
        <v>#REF!</v>
      </c>
      <c r="AA119" s="67" t="e">
        <f>IF(EXACT((#REF!),(PROPER(TEXT(AA$3,"dddd")))),"",IF(#REF!=1,IF(AND((X119=""),(Y119=""),(Z119="")),INDEX(#REF!,MATCH(AA$4,#REF!,0),MATCH(#REF!,#REF!,0)),""),IF(#REF!=2,IF(Z119="",INDEX(#REF!,MATCH(AA$4,#REF!,0),MATCH(#REF!,#REF!,0)),""),IF(#REF!=4,INDEX(#REF!,MATCH(AA$4,#REF!,0),MATCH(#REF!,#REF!,0)),""))))</f>
        <v>#REF!</v>
      </c>
      <c r="AB119" s="67" t="e">
        <f>IF(EXACT((#REF!),(PROPER(TEXT(AB$3,"dddd")))),"",IF(#REF!=1,IF(AND((Y119=""),(Z119=""),(AA119="")),INDEX(#REF!,MATCH(AB$4,#REF!,0),MATCH(#REF!,#REF!,0)),""),IF(#REF!=2,IF(AA119="",INDEX(#REF!,MATCH(AB$4,#REF!,0),MATCH(#REF!,#REF!,0)),""),IF(#REF!=4,INDEX(#REF!,MATCH(AB$4,#REF!,0),MATCH(#REF!,#REF!,0)),""))))</f>
        <v>#REF!</v>
      </c>
      <c r="AC119" s="67" t="e">
        <f>IF(EXACT((#REF!),(PROPER(TEXT(AC$3,"dddd")))),"",IF(#REF!=1,IF(AND((Z119=""),(AA119=""),(AB119="")),INDEX(#REF!,MATCH(AC$4,#REF!,0),MATCH(#REF!,#REF!,0)),""),IF(#REF!=2,IF(AB119="",INDEX(#REF!,MATCH(AC$4,#REF!,0),MATCH(#REF!,#REF!,0)),""),IF(#REF!=4,INDEX(#REF!,MATCH(AC$4,#REF!,0),MATCH(#REF!,#REF!,0)),""))))</f>
        <v>#REF!</v>
      </c>
      <c r="AD119" s="68" t="e">
        <f>IF(EXACT((#REF!),(PROPER(TEXT(AD$3,"dddd")))),"",IF(#REF!=1,IF(AND((AA119=""),(AB119=""),(AC119="")),INDEX(#REF!,MATCH(AD$4,#REF!,0),MATCH(#REF!,#REF!,0)),""),IF(#REF!=2,IF(AC119="",INDEX(#REF!,MATCH(AD$4,#REF!,0),MATCH(#REF!,#REF!,0)),""),IF(#REF!=4,INDEX(#REF!,MATCH(AD$4,#REF!,0),MATCH(#REF!,#REF!,0)),""))))</f>
        <v>#REF!</v>
      </c>
      <c r="AE119" s="68" t="e">
        <f>IF(EXACT((#REF!),(PROPER(TEXT(AE$3,"dddd")))),"",IF(#REF!=1,IF(AND((AB119=""),(AC119=""),(AD119="")),INDEX(#REF!,MATCH(AE$4,#REF!,0),MATCH(#REF!,#REF!,0)),""),IF(#REF!=2,IF(AD119="",INDEX(#REF!,MATCH(AE$4,#REF!,0),MATCH(#REF!,#REF!,0)),""),IF(#REF!=4,INDEX(#REF!,MATCH(AE$4,#REF!,0),MATCH(#REF!,#REF!,0)),""))))</f>
        <v>#REF!</v>
      </c>
      <c r="AF119" s="68" t="e">
        <f>IF(EXACT((#REF!),(PROPER(TEXT(AF$3,"dddd")))),"",IF(#REF!=1,IF(AND((AC119=""),(AD119=""),(AE119="")),INDEX(#REF!,MATCH(AF$4,#REF!,0),MATCH(#REF!,#REF!,0)),""),IF(#REF!=2,IF(AE119="",INDEX(#REF!,MATCH(AF$4,#REF!,0),MATCH(#REF!,#REF!,0)),""),IF(#REF!=4,INDEX(#REF!,MATCH(AF$4,#REF!,0),MATCH(#REF!,#REF!,0)),""))))</f>
        <v>#REF!</v>
      </c>
      <c r="AG119" s="68" t="e">
        <f>IF(EXACT((#REF!),(PROPER(TEXT(AG$3,"dddd")))),"",IF(#REF!=1,IF(AND((AD119=""),(AE119=""),(AF119="")),INDEX(#REF!,MATCH(AG$4,#REF!,0),MATCH(#REF!,#REF!,0)),""),IF(#REF!=2,IF(AF119="",INDEX(#REF!,MATCH(AG$4,#REF!,0),MATCH(#REF!,#REF!,0)),""),IF(#REF!=4,INDEX(#REF!,MATCH(AG$4,#REF!,0),MATCH(#REF!,#REF!,0)),""))))</f>
        <v>#REF!</v>
      </c>
      <c r="AH119" s="67" t="e">
        <f>IF(EXACT((#REF!),(PROPER(TEXT(AH$3,"dddd")))),"",IF(#REF!=1,IF(AND((AE119=""),(AF119=""),(AG119="")),INDEX(#REF!,MATCH(AH$4,#REF!,0),MATCH(#REF!,#REF!,0)),""),IF(#REF!=2,IF(AG119="",INDEX(#REF!,MATCH(AH$4,#REF!,0),MATCH(#REF!,#REF!,0)),""),IF(#REF!=4,INDEX(#REF!,MATCH(AH$4,#REF!,0),MATCH(#REF!,#REF!,0)),""))))</f>
        <v>#REF!</v>
      </c>
      <c r="AI119" s="67" t="e">
        <f>IF(EXACT((#REF!),(PROPER(TEXT(AI$3,"dddd")))),"",IF(#REF!=1,IF(AND((AF119=""),(AG119=""),(AH119="")),INDEX(#REF!,MATCH(AI$4,#REF!,0),MATCH(#REF!,#REF!,0)),""),IF(#REF!=2,IF(AH119="",INDEX(#REF!,MATCH(AI$4,#REF!,0),MATCH(#REF!,#REF!,0)),""),IF(#REF!=4,INDEX(#REF!,MATCH(AI$4,#REF!,0),MATCH(#REF!,#REF!,0)),""))))</f>
        <v>#REF!</v>
      </c>
      <c r="AJ119" s="67" t="e">
        <f>IF(EXACT((#REF!),(PROPER(TEXT(AJ$3,"dddd")))),"",IF(#REF!=1,IF(AND((AG119=""),(AH119=""),(AI119="")),INDEX(#REF!,MATCH(AJ$4,#REF!,0),MATCH(#REF!,#REF!,0)),""),IF(#REF!=2,IF(AI119="",INDEX(#REF!,MATCH(AJ$4,#REF!,0),MATCH(#REF!,#REF!,0)),""),IF(#REF!=4,INDEX(#REF!,MATCH(AJ$4,#REF!,0),MATCH(#REF!,#REF!,0)),""))))</f>
        <v>#REF!</v>
      </c>
      <c r="AK119" s="67" t="e">
        <f>IF(EXACT((#REF!),(PROPER(TEXT(AK$3,"dddd")))),"",IF(#REF!=1,IF(AND((AH119=""),(AI119=""),(AJ119="")),INDEX(#REF!,MATCH(AK$4,#REF!,0),MATCH(#REF!,#REF!,0)),""),IF(#REF!=2,IF(AJ119="",INDEX(#REF!,MATCH(AK$4,#REF!,0),MATCH(#REF!,#REF!,0)),""),IF(#REF!=4,INDEX(#REF!,MATCH(AK$4,#REF!,0),MATCH(#REF!,#REF!,0)),""))))</f>
        <v>#REF!</v>
      </c>
      <c r="AL119" s="67" t="e">
        <f>IF(EXACT((#REF!),(PROPER(TEXT(AL$3,"dddd")))),"",IF(#REF!=1,IF(AND((AI119=""),(AJ119=""),(AK119="")),INDEX(#REF!,MATCH(AL$4,#REF!,0),MATCH(#REF!,#REF!,0)),""),IF(#REF!=2,IF(AK119="",INDEX(#REF!,MATCH(AL$4,#REF!,0),MATCH(#REF!,#REF!,0)),""),IF(#REF!=4,INDEX(#REF!,MATCH(AL$4,#REF!,0),MATCH(#REF!,#REF!,0)),""))))</f>
        <v>#REF!</v>
      </c>
      <c r="AM119" s="68" t="e">
        <f>IF(EXACT((#REF!),(PROPER(TEXT(AM$3,"dddd")))),"",IF(#REF!=1,IF(AND((AJ119=""),(AK119=""),(AL119="")),INDEX(#REF!,MATCH(AM$4,#REF!,0),MATCH(#REF!,#REF!,0)),""),IF(#REF!=2,IF(AL119="",INDEX(#REF!,MATCH(AM$4,#REF!,0),MATCH(#REF!,#REF!,0)),""),IF(#REF!=4,INDEX(#REF!,MATCH(AM$4,#REF!,0),MATCH(#REF!,#REF!,0)),""))))</f>
        <v>#REF!</v>
      </c>
      <c r="AN119" s="68" t="e">
        <f>IF(EXACT((#REF!),(PROPER(TEXT(AN$3,"dddd")))),"",IF(#REF!=1,IF(AND((AK119=""),(AL119=""),(AM119="")),INDEX(#REF!,MATCH(AN$4,#REF!,0),MATCH(#REF!,#REF!,0)),""),IF(#REF!=2,IF(AM119="",INDEX(#REF!,MATCH(AN$4,#REF!,0),MATCH(#REF!,#REF!,0)),""),IF(#REF!=4,INDEX(#REF!,MATCH(AN$4,#REF!,0),MATCH(#REF!,#REF!,0)),""))))</f>
        <v>#REF!</v>
      </c>
      <c r="AO119" s="68" t="e">
        <f>IF(EXACT((#REF!),(PROPER(TEXT(AO$3,"dddd")))),"",IF(#REF!=1,IF(AND((AL119=""),(AM119=""),(AN119="")),INDEX(#REF!,MATCH(AO$4,#REF!,0),MATCH(#REF!,#REF!,0)),""),IF(#REF!=2,IF(AN119="",INDEX(#REF!,MATCH(AO$4,#REF!,0),MATCH(#REF!,#REF!,0)),""),IF(#REF!=4,INDEX(#REF!,MATCH(AO$4,#REF!,0),MATCH(#REF!,#REF!,0)),""))))</f>
        <v>#REF!</v>
      </c>
      <c r="AP119" s="68" t="e">
        <f>IF(EXACT((#REF!),(PROPER(TEXT(AP$3,"dddd")))),"",IF(#REF!=1,IF(AND((AM119=""),(AN119=""),(AO119="")),INDEX(#REF!,MATCH(AP$4,#REF!,0),MATCH(#REF!,#REF!,0)),""),IF(#REF!=2,IF(AO119="",INDEX(#REF!,MATCH(AP$4,#REF!,0),MATCH(#REF!,#REF!,0)),""),IF(#REF!=4,INDEX(#REF!,MATCH(AP$4,#REF!,0),MATCH(#REF!,#REF!,0)),""))))</f>
        <v>#REF!</v>
      </c>
      <c r="AQ119" s="67" t="e">
        <f>IF(EXACT((#REF!),(PROPER(TEXT(AQ$3,"dddd")))),"",IF(#REF!=1,IF(AND((AN119=""),(AO119=""),(AP119="")),INDEX(#REF!,MATCH(AQ$4,#REF!,0),MATCH(#REF!,#REF!,0)),""),IF(#REF!=2,IF(AP119="",INDEX(#REF!,MATCH(AQ$4,#REF!,0),MATCH(#REF!,#REF!,0)),""),IF(#REF!=4,INDEX(#REF!,MATCH(AQ$4,#REF!,0),MATCH(#REF!,#REF!,0)),""))))</f>
        <v>#REF!</v>
      </c>
      <c r="AR119" s="67" t="e">
        <f>IF(EXACT((#REF!),(PROPER(TEXT(AR$3,"dddd")))),"",IF(#REF!=1,IF(AND((AO119=""),(AP119=""),(AQ119="")),INDEX(#REF!,MATCH(AR$4,#REF!,0),MATCH(#REF!,#REF!,0)),""),IF(#REF!=2,IF(AQ119="",INDEX(#REF!,MATCH(AR$4,#REF!,0),MATCH(#REF!,#REF!,0)),""),IF(#REF!=4,INDEX(#REF!,MATCH(AR$4,#REF!,0),MATCH(#REF!,#REF!,0)),""))))</f>
        <v>#REF!</v>
      </c>
      <c r="AS119" s="67" t="e">
        <f>IF(EXACT((#REF!),(PROPER(TEXT(AS$3,"dddd")))),"",IF(#REF!=1,IF(AND((AP119=""),(AQ119=""),(AR119="")),INDEX(#REF!,MATCH(AS$4,#REF!,0),MATCH(#REF!,#REF!,0)),""),IF(#REF!=2,IF(AR119="",INDEX(#REF!,MATCH(AS$4,#REF!,0),MATCH(#REF!,#REF!,0)),""),IF(#REF!=4,INDEX(#REF!,MATCH(AS$4,#REF!,0),MATCH(#REF!,#REF!,0)),""))))</f>
        <v>#REF!</v>
      </c>
      <c r="AT119" s="67" t="e">
        <f>IF(EXACT((#REF!),(PROPER(TEXT(AT$3,"dddd")))),"",IF(#REF!=1,IF(AND((AQ119=""),(AR119=""),(AS119="")),INDEX(#REF!,MATCH(AT$4,#REF!,0),MATCH(#REF!,#REF!,0)),""),IF(#REF!=2,IF(AS119="",INDEX(#REF!,MATCH(AT$4,#REF!,0),MATCH(#REF!,#REF!,0)),""),IF(#REF!=4,INDEX(#REF!,MATCH(AT$4,#REF!,0),MATCH(#REF!,#REF!,0)),""))))</f>
        <v>#REF!</v>
      </c>
      <c r="AU119" s="67" t="e">
        <f>IF(EXACT((#REF!),(PROPER(TEXT(AU$3,"dddd")))),"",IF(#REF!=1,IF(AND((AR119=""),(AS119=""),(AT119="")),INDEX(#REF!,MATCH(AU$4,#REF!,0),MATCH(#REF!,#REF!,0)),""),IF(#REF!=2,IF(AT119="",INDEX(#REF!,MATCH(AU$4,#REF!,0),MATCH(#REF!,#REF!,0)),""),IF(#REF!=4,INDEX(#REF!,MATCH(AU$4,#REF!,0),MATCH(#REF!,#REF!,0)),""))))</f>
        <v>#REF!</v>
      </c>
      <c r="AV119" s="68" t="e">
        <f>IF(EXACT((#REF!),(PROPER(TEXT(AV$3,"dddd")))),"",IF(#REF!=1,IF(AND((AS119=""),(AT119=""),(AU119="")),INDEX(#REF!,MATCH(AV$4,#REF!,0),MATCH(#REF!,#REF!,0)),""),IF(#REF!=2,IF(AU119="",INDEX(#REF!,MATCH(AV$4,#REF!,0),MATCH(#REF!,#REF!,0)),""),IF(#REF!=4,INDEX(#REF!,MATCH(AV$4,#REF!,0),MATCH(#REF!,#REF!,0)),""))))</f>
        <v>#REF!</v>
      </c>
      <c r="AW119" s="68" t="e">
        <f>IF(EXACT((#REF!),(PROPER(TEXT(AW$3,"dddd")))),"",IF(#REF!=1,IF(AND((AT119=""),(AU119=""),(AV119="")),INDEX(#REF!,MATCH(AW$4,#REF!,0),MATCH(#REF!,#REF!,0)),""),IF(#REF!=2,IF(AV119="",INDEX(#REF!,MATCH(AW$4,#REF!,0),MATCH(#REF!,#REF!,0)),""),IF(#REF!=4,INDEX(#REF!,MATCH(AW$4,#REF!,0),MATCH(#REF!,#REF!,0)),""))))</f>
        <v>#REF!</v>
      </c>
      <c r="AX119" s="68" t="e">
        <f>IF(EXACT((#REF!),(PROPER(TEXT(AX$3,"dddd")))),"",IF(#REF!=1,IF(AND((AU119=""),(AV119=""),(AW119="")),INDEX(#REF!,MATCH(AX$4,#REF!,0),MATCH(#REF!,#REF!,0)),""),IF(#REF!=2,IF(AW119="",INDEX(#REF!,MATCH(AX$4,#REF!,0),MATCH(#REF!,#REF!,0)),""),IF(#REF!=4,INDEX(#REF!,MATCH(AX$4,#REF!,0),MATCH(#REF!,#REF!,0)),""))))</f>
        <v>#REF!</v>
      </c>
      <c r="AY119" s="68" t="e">
        <f>IF(EXACT((#REF!),(PROPER(TEXT(AY$3,"dddd")))),"",IF(#REF!=1,IF(AND((AV119=""),(AW119=""),(AX119="")),INDEX(#REF!,MATCH(AY$4,#REF!,0),MATCH(#REF!,#REF!,0)),""),IF(#REF!=2,IF(AX119="",INDEX(#REF!,MATCH(AY$4,#REF!,0),MATCH(#REF!,#REF!,0)),""),IF(#REF!=4,INDEX(#REF!,MATCH(AY$4,#REF!,0),MATCH(#REF!,#REF!,0)),""))))</f>
        <v>#REF!</v>
      </c>
      <c r="AZ119" s="67" t="e">
        <f>IF(EXACT((#REF!),(PROPER(TEXT(AZ$3,"dddd")))),"",IF(#REF!=1,IF(AND((AW119=""),(AX119=""),(AY119="")),INDEX(#REF!,MATCH(AZ$4,#REF!,0),MATCH(#REF!,#REF!,0)),""),IF(#REF!=2,IF(AY119="",INDEX(#REF!,MATCH(AZ$4,#REF!,0),MATCH(#REF!,#REF!,0)),""),IF(#REF!=4,INDEX(#REF!,MATCH(AZ$4,#REF!,0),MATCH(#REF!,#REF!,0)),""))))</f>
        <v>#REF!</v>
      </c>
      <c r="BA119" s="67" t="e">
        <f>IF(EXACT((#REF!),(PROPER(TEXT(BA$3,"dddd")))),"",IF(#REF!=1,IF(AND((AX119=""),(AY119=""),(AZ119="")),INDEX(#REF!,MATCH(BA$4,#REF!,0),MATCH(#REF!,#REF!,0)),""),IF(#REF!=2,IF(AZ119="",INDEX(#REF!,MATCH(BA$4,#REF!,0),MATCH(#REF!,#REF!,0)),""),IF(#REF!=4,INDEX(#REF!,MATCH(BA$4,#REF!,0),MATCH(#REF!,#REF!,0)),""))))</f>
        <v>#REF!</v>
      </c>
      <c r="BB119" s="67" t="e">
        <f>IF(EXACT((#REF!),(PROPER(TEXT(BB$3,"dddd")))),"",IF(#REF!=1,IF(AND((AY119=""),(AZ119=""),(BA119="")),INDEX(#REF!,MATCH(BB$4,#REF!,0),MATCH(#REF!,#REF!,0)),""),IF(#REF!=2,IF(BA119="",INDEX(#REF!,MATCH(BB$4,#REF!,0),MATCH(#REF!,#REF!,0)),""),IF(#REF!=4,INDEX(#REF!,MATCH(BB$4,#REF!,0),MATCH(#REF!,#REF!,0)),""))))</f>
        <v>#REF!</v>
      </c>
      <c r="BC119" s="67" t="e">
        <f>IF(EXACT((#REF!),(PROPER(TEXT(BC$3,"dddd")))),"",IF(#REF!=1,IF(AND((AZ119=""),(BA119=""),(BB119="")),INDEX(#REF!,MATCH(BC$4,#REF!,0),MATCH(#REF!,#REF!,0)),""),IF(#REF!=2,IF(BB119="",INDEX(#REF!,MATCH(BC$4,#REF!,0),MATCH(#REF!,#REF!,0)),""),IF(#REF!=4,INDEX(#REF!,MATCH(BC$4,#REF!,0),MATCH(#REF!,#REF!,0)),""))))</f>
        <v>#REF!</v>
      </c>
      <c r="BD119" s="68" t="e">
        <f>IF(EXACT((#REF!),(PROPER(TEXT(BD$3,"dddd")))),"",IF(#REF!=1,IF(AND((BA119=""),(BB119=""),(BC119="")),INDEX(#REF!,MATCH(BD$4,#REF!,0),MATCH(#REF!,#REF!,0)),""),IF(#REF!=2,IF(BC119="",INDEX(#REF!,MATCH(BD$4,#REF!,0),MATCH(#REF!,#REF!,0)),""),IF(#REF!=4,INDEX(#REF!,MATCH(BD$4,#REF!,0),MATCH(#REF!,#REF!,0)),""))))</f>
        <v>#REF!</v>
      </c>
      <c r="BE119" s="68" t="e">
        <f>IF(EXACT((#REF!),(PROPER(TEXT(BE$3,"dddd")))),"",IF(#REF!=1,IF(AND((BB119=""),(BC119=""),(BD119="")),INDEX(#REF!,MATCH(BE$4,#REF!,0),MATCH(#REF!,#REF!,0)),""),IF(#REF!=2,IF(BD119="",INDEX(#REF!,MATCH(BE$4,#REF!,0),MATCH(#REF!,#REF!,0)),""),IF(#REF!=4,INDEX(#REF!,MATCH(BE$4,#REF!,0),MATCH(#REF!,#REF!,0)),""))))</f>
        <v>#REF!</v>
      </c>
      <c r="BF119" s="68" t="e">
        <f>IF(EXACT((#REF!),(PROPER(TEXT(BF$3,"dddd")))),"",IF(#REF!=1,IF(AND((BC119=""),(BD119=""),(BE119="")),INDEX(#REF!,MATCH(BF$4,#REF!,0),MATCH(#REF!,#REF!,0)),""),IF(#REF!=2,IF(BE119="",INDEX(#REF!,MATCH(BF$4,#REF!,0),MATCH(#REF!,#REF!,0)),""),IF(#REF!=4,INDEX(#REF!,MATCH(BF$4,#REF!,0),MATCH(#REF!,#REF!,0)),""))))</f>
        <v>#REF!</v>
      </c>
      <c r="BG119" s="68" t="e">
        <f>IF(EXACT((#REF!),(PROPER(TEXT(BG$3,"dddd")))),"",IF(#REF!=1,IF(AND((BD119=""),(BE119=""),(BF119="")),INDEX(#REF!,MATCH(BG$4,#REF!,0),MATCH(#REF!,#REF!,0)),""),IF(#REF!=2,IF(BF119="",INDEX(#REF!,MATCH(BG$4,#REF!,0),MATCH(#REF!,#REF!,0)),""),IF(#REF!=4,INDEX(#REF!,MATCH(BG$4,#REF!,0),MATCH(#REF!,#REF!,0)),""))))</f>
        <v>#REF!</v>
      </c>
    </row>
    <row r="120" spans="1:59" ht="25.5" customHeight="1" x14ac:dyDescent="0.25">
      <c r="A120" s="75" t="e">
        <f t="shared" si="3"/>
        <v>#REF!</v>
      </c>
      <c r="B120" s="52" t="s">
        <v>269</v>
      </c>
      <c r="C120" s="52"/>
      <c r="D120" s="52" t="s">
        <v>238</v>
      </c>
      <c r="E120" s="52" t="s">
        <v>103</v>
      </c>
      <c r="F120" s="72" t="e">
        <f>IF(ISNA(VLOOKUP(E120,#REF!,2,FALSE)),"",VLOOKUP(E120,#REF!,2,FALSE))</f>
        <v>#REF!</v>
      </c>
      <c r="G120" s="72" t="e">
        <f>IF(ISNA(VLOOKUP(E120,#REF!,3,0)),"",VLOOKUP(E120,#REF!,3,0))</f>
        <v>#REF!</v>
      </c>
      <c r="H120" s="69" t="e">
        <f>IF(EXACT((#REF!),(PROPER(TEXT(H$3,"dddd")))),"",IF(EXACT(H$4,#REF!),IF(#REF!=4,INDEX(#REF!,MATCH(H$4,#REF!,0),MATCH(#REF!,#REF!,0)),INDEX(#REF!,MATCH(#REF!,#REF!,0),MATCH(#REF!,#REF!,0))),""))</f>
        <v>#REF!</v>
      </c>
      <c r="I120" s="69" t="e">
        <f>IF(EXACT((#REF!),(PROPER(TEXT(I$3,"dddd")))),"",IF(EXACT(I$4,#REF!),IF(H120="",IF(OR((#REF!=4),(#REF!=3),(#REF!=2),(#REF!=1)),INDEX(#REF!,MATCH(I$4,#REF!,0),MATCH(#REF!,#REF!,0)),"")),IF(#REF!=4,IF(H120="","",INDEX(#REF!,MATCH(I$4,#REF!,0),MATCH(#REF!,#REF!,0))),IF(#REF!=2,IF(H120="",IF(OR((#REF!="Semana1"),(#REF!="Semana2")),INDEX(#REF!,MATCH(I$4,#REF!,0),MATCH(#REF!,#REF!,0)),""),""),IF(#REF!=1,IF(H120="",IF(#REF!="Semana2","",""),""))))))</f>
        <v>#REF!</v>
      </c>
      <c r="J120" s="69" t="e">
        <f>IF(EXACT(J$4,#REF!),IF(I120="",IF(OR((#REF!=4),(#REF!=3),(#REF!=2),(#REF!=1)),INDEX(#REF!,MATCH(J$4,#REF!,0),MATCH(#REF!,#REF!,0)),"")),IF(#REF!=4,IF(I120="","",INDEX(#REF!,MATCH(J$4,#REF!,0),MATCH(#REF!,#REF!,0))),IF(#REF!=2,IF(I120="",IF(OR((#REF!="Semana1"),(#REF!="Semana2"),(#REF!="Semana3")),INDEX(#REF!,MATCH(J$4,#REF!,0),MATCH(#REF!,#REF!,0)),""),""),IF(#REF!=1,IF(I120="",IF(#REF!="Semana3","",""),"")))))</f>
        <v>#REF!</v>
      </c>
      <c r="K120" s="69" t="e">
        <f>IF(EXACT(K$4,#REF!),IF(J120="",IF(OR((#REF!=4),(#REF!=3),(#REF!=2),(#REF!=1)),INDEX(#REF!,MATCH(K$4,#REF!,0),MATCH(#REF!,#REF!,0)),"")),IF(#REF!=4,IF(J120="","",INDEX(#REF!,MATCH(K$4,#REF!,0),MATCH(#REF!,#REF!,0))),IF(#REF!=2,IF(J120="",IF(OR((#REF!="Semana1"),(#REF!="Semana2"),(#REF!="Semana3"),(#REF!="Semana4")),INDEX(#REF!,MATCH(K$4,#REF!,0),MATCH(#REF!,#REF!,0)),""),""),IF(#REF!=1,IF(J120="",IF(#REF!="Semana4","",""),"")))))</f>
        <v>#REF!</v>
      </c>
      <c r="L120" s="67" t="e">
        <f>IF(EXACT(L$4,#REF!),IF(K120="",IF(OR((#REF!=4),(#REF!=3),(#REF!=2),(#REF!=1)),INDEX(#REF!,MATCH(L$4,#REF!,0),MATCH(#REF!,#REF!,0)),"")),IF(#REF!=4,IF(K120="","",INDEX(#REF!,MATCH(L$4,#REF!,0),MATCH(#REF!,#REF!,0))),IF(#REF!=2,IF(K120="",IF(OR((#REF!="Semana1"),(#REF!="Semana2"),(#REF!="Semana3"),(#REF!="Semana4"),(#REF!="Semana5")),INDEX(#REF!,MATCH(L$4,#REF!,0),MATCH(#REF!,#REF!,0)),""),""),IF(#REF!=1,IF(AND((#REF!="Semana1"),(I120=""),(J120=""),(K120="")),INDEX(#REF!,MATCH(L$4,#REF!,0),MATCH(#REF!,#REF!,0)),IF(AND((#REF!="Semana5"),(K120="")),INDEX(#REF!,MATCH(L$4,#REF!,0),MATCH(#REF!,#REF!,0)),""))))))</f>
        <v>#REF!</v>
      </c>
      <c r="M120" s="68" t="e">
        <f>IF(EXACT(M$4,#REF!),IF(L120="",IF(OR((#REF!=4),(#REF!=3),(#REF!=2),(#REF!=1)),INDEX(#REF!,MATCH(M$4,#REF!,0),MATCH(#REF!,#REF!,0)),"")),IF(#REF!=4,IF(L120="","",INDEX(#REF!,MATCH(M$4,#REF!,0),MATCH(#REF!,#REF!,0))),IF(#REF!=2,IF(L120="",IF(OR((#REF!="Semana1"),(#REF!="Semana2"),(#REF!="Semana3"),(#REF!="Semana4"),(#REF!="Semana5")),INDEX(#REF!,MATCH(M$4,#REF!,0),MATCH(#REF!,#REF!,0)),""),""),IF(#REF!=1,IF(AND((#REF!="Semana2"),(J120=""),(K120=""),(L120="")),INDEX(#REF!,MATCH(M$4,#REF!,0),MATCH(#REF!,#REF!,0)),IF(AND((#REF!="Semana6"),(L120="")),INDEX(#REF!,MATCH(M$4,#REF!,0),MATCH(#REF!,#REF!,0)),""))))))</f>
        <v>#REF!</v>
      </c>
      <c r="N120" s="68" t="e">
        <f>IF(EXACT(N$4,#REF!),IF(M120="",IF(OR((#REF!=4),(#REF!=3),(#REF!=2),(#REF!=1)),INDEX(#REF!,MATCH(N$4,#REF!,0),MATCH(#REF!,#REF!,0)),"")),IF(#REF!=4,IF(M120="","",INDEX(#REF!,MATCH(N$4,#REF!,0),MATCH(#REF!,#REF!,0))),IF(#REF!=2,IF(M120="",IF(OR((#REF!="Semana1"),(#REF!="Semana2"),(#REF!="Semana3"),(#REF!="Semana4"),(#REF!="Semana5")),INDEX(#REF!,MATCH(N$4,#REF!,0),MATCH(#REF!,#REF!,0)),""),""),IF(#REF!=1,IF(AND((#REF!="Semana3"),(K120=""),(L120=""),(M120="")),INDEX(#REF!,MATCH(N$4,#REF!,0),MATCH(#REF!,#REF!,0)),IF(AND((#REF!="Semana7"),(M120="")),INDEX(#REF!,MATCH(N$4,#REF!,0),MATCH(#REF!,#REF!,0)),""))))))</f>
        <v>#REF!</v>
      </c>
      <c r="O120" s="68" t="e">
        <f>IF(EXACT(O$4,#REF!),IF(N120="",IF(OR((#REF!=4),(#REF!=3),(#REF!=2),(#REF!=1)),INDEX(#REF!,MATCH(O$4,#REF!,0),MATCH(#REF!,#REF!,0)),"")),IF(#REF!=4,IF(N120="","",INDEX(#REF!,MATCH(O$4,#REF!,0),MATCH(#REF!,#REF!,0))),IF(#REF!=2,IF(N120="",IF(OR((#REF!="Semana1"),(#REF!="Semana2"),(#REF!="Semana3"),(#REF!="Semana4"),(#REF!="Semana5"),(#REF!="Semana6"),(#REF!="Semana7"),(#REF!="Semana8")),INDEX(#REF!,MATCH(O$4,#REF!,0),MATCH(#REF!,#REF!,0)),""),""),IF(#REF!=1,IF(AND((L120=""),(M120=""),(N120="")),INDEX(#REF!,MATCH(O$4,#REF!,0),MATCH(#REF!,#REF!,0)),""),""))))</f>
        <v>#REF!</v>
      </c>
      <c r="P120" s="68" t="e">
        <f>IF(EXACT((#REF!),(PROPER(TEXT(P$3,"dddd")))),"",IF(#REF!=1,IF(AND((M120=""),(N120=""),(O120="")),INDEX(#REF!,MATCH(P$4,#REF!,0),MATCH(#REF!,#REF!,0)),""),IF(#REF!=2,IF(O120="",INDEX(#REF!,MATCH(P$4,#REF!,0),MATCH(#REF!,#REF!,0)),""),IF(#REF!=4,INDEX(#REF!,MATCH(P$4,#REF!,0),MATCH(#REF!,#REF!,0)),""))))</f>
        <v>#REF!</v>
      </c>
      <c r="Q120" s="67" t="e">
        <f>IF(EXACT((#REF!),(PROPER(TEXT(Q$3,"dddd")))),"",IF(#REF!=1,IF(AND((N120=""),(O120=""),(P120="")),INDEX(#REF!,MATCH(Q$4,#REF!,0),MATCH(#REF!,#REF!,0)),""),IF(#REF!=2,IF(P120="",INDEX(#REF!,MATCH(Q$4,#REF!,0),MATCH(#REF!,#REF!,0)),""),IF(#REF!=4,INDEX(#REF!,MATCH(Q$4,#REF!,0),MATCH(#REF!,#REF!,0)),""))))</f>
        <v>#REF!</v>
      </c>
      <c r="R120" s="67" t="e">
        <f>IF(EXACT((#REF!),(PROPER(TEXT(R$3,"dddd")))),"",IF(#REF!=1,IF(AND((O120=""),(P120=""),(Q120="")),INDEX(#REF!,MATCH(R$4,#REF!,0),MATCH(#REF!,#REF!,0)),""),IF(#REF!=2,IF(Q120="",INDEX(#REF!,MATCH(R$4,#REF!,0),MATCH(#REF!,#REF!,0)),""),IF(#REF!=4,INDEX(#REF!,MATCH(R$4,#REF!,0),MATCH(#REF!,#REF!,0)),""))))</f>
        <v>#REF!</v>
      </c>
      <c r="S120" s="67" t="e">
        <f>IF(EXACT((#REF!),(PROPER(TEXT(S$3,"dddd")))),"",IF(#REF!=1,IF(AND((P120=""),(Q120=""),(R120="")),INDEX(#REF!,MATCH(S$4,#REF!,0),MATCH(#REF!,#REF!,0)),""),IF(#REF!=2,IF(R120="",INDEX(#REF!,MATCH(S$4,#REF!,0),MATCH(#REF!,#REF!,0)),""),IF(#REF!=4,INDEX(#REF!,MATCH(S$4,#REF!,0),MATCH(#REF!,#REF!,0)),""))))</f>
        <v>#REF!</v>
      </c>
      <c r="T120" s="67" t="e">
        <f>IF(EXACT((#REF!),(PROPER(TEXT(T$3,"dddd")))),"",IF(#REF!=1,IF(AND((Q120=""),(R120=""),(S120="")),INDEX(#REF!,MATCH(T$4,#REF!,0),MATCH(#REF!,#REF!,0)),""),IF(#REF!=2,IF(S120="",INDEX(#REF!,MATCH(T$4,#REF!,0),MATCH(#REF!,#REF!,0)),""),IF(#REF!=4,INDEX(#REF!,MATCH(T$4,#REF!,0),MATCH(#REF!,#REF!,0)),""))))</f>
        <v>#REF!</v>
      </c>
      <c r="U120" s="68" t="e">
        <f>IF(EXACT((#REF!),(PROPER(TEXT(U$3,"dddd")))),"",IF(#REF!=1,IF(AND((R120=""),(S120=""),(T120="")),INDEX(#REF!,MATCH(U$4,#REF!,0),MATCH(#REF!,#REF!,0)),""),IF(#REF!=2,IF(T120="",INDEX(#REF!,MATCH(U$4,#REF!,0),MATCH(#REF!,#REF!,0)),""),IF(#REF!=4,INDEX(#REF!,MATCH(U$4,#REF!,0),MATCH(#REF!,#REF!,0)),""))))</f>
        <v>#REF!</v>
      </c>
      <c r="V120" s="68" t="e">
        <f>IF(EXACT((#REF!),(PROPER(TEXT(V$3,"dddd")))),"",IF(#REF!=1,IF(AND((S120=""),(T120=""),(U120="")),INDEX(#REF!,MATCH(V$4,#REF!,0),MATCH(#REF!,#REF!,0)),""),IF(#REF!=2,IF(U120="",INDEX(#REF!,MATCH(V$4,#REF!,0),MATCH(#REF!,#REF!,0)),""),IF(#REF!=4,INDEX(#REF!,MATCH(V$4,#REF!,0),MATCH(#REF!,#REF!,0)),""))))</f>
        <v>#REF!</v>
      </c>
      <c r="W120" s="68" t="e">
        <f>IF(EXACT((#REF!),(PROPER(TEXT(W$3,"dddd")))),"",IF(#REF!=1,IF(AND((T120=""),(U120=""),(V120="")),INDEX(#REF!,MATCH(W$4,#REF!,0),MATCH(#REF!,#REF!,0)),""),IF(#REF!=2,IF(V120="",INDEX(#REF!,MATCH(W$4,#REF!,0),MATCH(#REF!,#REF!,0)),""),IF(#REF!=4,INDEX(#REF!,MATCH(W$4,#REF!,0),MATCH(#REF!,#REF!,0)),""))))</f>
        <v>#REF!</v>
      </c>
      <c r="X120" s="68" t="e">
        <f>IF(EXACT((#REF!),(PROPER(TEXT(X$3,"dddd")))),"",IF(#REF!=1,IF(AND((U120=""),(V120=""),(W120="")),INDEX(#REF!,MATCH(X$4,#REF!,0),MATCH(#REF!,#REF!,0)),""),IF(#REF!=2,IF(W120="",INDEX(#REF!,MATCH(X$4,#REF!,0),MATCH(#REF!,#REF!,0)),""),IF(#REF!=4,INDEX(#REF!,MATCH(X$4,#REF!,0),MATCH(#REF!,#REF!,0)),""))))</f>
        <v>#REF!</v>
      </c>
      <c r="Y120" s="67" t="e">
        <f>IF(EXACT((#REF!),(PROPER(TEXT(Y$3,"dddd")))),"",IF(#REF!=1,IF(AND((V120=""),(W120=""),(X120="")),INDEX(#REF!,MATCH(Y$4,#REF!,0),MATCH(#REF!,#REF!,0)),""),IF(#REF!=2,IF(X120="",INDEX(#REF!,MATCH(Y$4,#REF!,0),MATCH(#REF!,#REF!,0)),""),IF(#REF!=4,INDEX(#REF!,MATCH(Y$4,#REF!,0),MATCH(#REF!,#REF!,0)),""))))</f>
        <v>#REF!</v>
      </c>
      <c r="Z120" s="67" t="e">
        <f>IF(EXACT((#REF!),(PROPER(TEXT(Z$3,"dddd")))),"",IF(#REF!=1,IF(AND((W120=""),(X120=""),(Y120="")),INDEX(#REF!,MATCH(Z$4,#REF!,0),MATCH(#REF!,#REF!,0)),""),IF(#REF!=2,IF(Y120="",INDEX(#REF!,MATCH(Z$4,#REF!,0),MATCH(#REF!,#REF!,0)),""),IF(#REF!=4,INDEX(#REF!,MATCH(Z$4,#REF!,0),MATCH(#REF!,#REF!,0)),""))))</f>
        <v>#REF!</v>
      </c>
      <c r="AA120" s="67" t="e">
        <f>IF(EXACT((#REF!),(PROPER(TEXT(AA$3,"dddd")))),"",IF(#REF!=1,IF(AND((X120=""),(Y120=""),(Z120="")),INDEX(#REF!,MATCH(AA$4,#REF!,0),MATCH(#REF!,#REF!,0)),""),IF(#REF!=2,IF(Z120="",INDEX(#REF!,MATCH(AA$4,#REF!,0),MATCH(#REF!,#REF!,0)),""),IF(#REF!=4,INDEX(#REF!,MATCH(AA$4,#REF!,0),MATCH(#REF!,#REF!,0)),""))))</f>
        <v>#REF!</v>
      </c>
      <c r="AB120" s="67" t="e">
        <f>IF(EXACT((#REF!),(PROPER(TEXT(AB$3,"dddd")))),"",IF(#REF!=1,IF(AND((Y120=""),(Z120=""),(AA120="")),INDEX(#REF!,MATCH(AB$4,#REF!,0),MATCH(#REF!,#REF!,0)),""),IF(#REF!=2,IF(AA120="",INDEX(#REF!,MATCH(AB$4,#REF!,0),MATCH(#REF!,#REF!,0)),""),IF(#REF!=4,INDEX(#REF!,MATCH(AB$4,#REF!,0),MATCH(#REF!,#REF!,0)),""))))</f>
        <v>#REF!</v>
      </c>
      <c r="AC120" s="67" t="e">
        <f>IF(EXACT((#REF!),(PROPER(TEXT(AC$3,"dddd")))),"",IF(#REF!=1,IF(AND((Z120=""),(AA120=""),(AB120="")),INDEX(#REF!,MATCH(AC$4,#REF!,0),MATCH(#REF!,#REF!,0)),""),IF(#REF!=2,IF(AB120="",INDEX(#REF!,MATCH(AC$4,#REF!,0),MATCH(#REF!,#REF!,0)),""),IF(#REF!=4,INDEX(#REF!,MATCH(AC$4,#REF!,0),MATCH(#REF!,#REF!,0)),""))))</f>
        <v>#REF!</v>
      </c>
      <c r="AD120" s="68" t="e">
        <f>IF(EXACT((#REF!),(PROPER(TEXT(AD$3,"dddd")))),"",IF(#REF!=1,IF(AND((AA120=""),(AB120=""),(AC120="")),INDEX(#REF!,MATCH(AD$4,#REF!,0),MATCH(#REF!,#REF!,0)),""),IF(#REF!=2,IF(AC120="",INDEX(#REF!,MATCH(AD$4,#REF!,0),MATCH(#REF!,#REF!,0)),""),IF(#REF!=4,INDEX(#REF!,MATCH(AD$4,#REF!,0),MATCH(#REF!,#REF!,0)),""))))</f>
        <v>#REF!</v>
      </c>
      <c r="AE120" s="68" t="e">
        <f>IF(EXACT((#REF!),(PROPER(TEXT(AE$3,"dddd")))),"",IF(#REF!=1,IF(AND((AB120=""),(AC120=""),(AD120="")),INDEX(#REF!,MATCH(AE$4,#REF!,0),MATCH(#REF!,#REF!,0)),""),IF(#REF!=2,IF(AD120="",INDEX(#REF!,MATCH(AE$4,#REF!,0),MATCH(#REF!,#REF!,0)),""),IF(#REF!=4,INDEX(#REF!,MATCH(AE$4,#REF!,0),MATCH(#REF!,#REF!,0)),""))))</f>
        <v>#REF!</v>
      </c>
      <c r="AF120" s="68" t="e">
        <f>IF(EXACT((#REF!),(PROPER(TEXT(AF$3,"dddd")))),"",IF(#REF!=1,IF(AND((AC120=""),(AD120=""),(AE120="")),INDEX(#REF!,MATCH(AF$4,#REF!,0),MATCH(#REF!,#REF!,0)),""),IF(#REF!=2,IF(AE120="",INDEX(#REF!,MATCH(AF$4,#REF!,0),MATCH(#REF!,#REF!,0)),""),IF(#REF!=4,INDEX(#REF!,MATCH(AF$4,#REF!,0),MATCH(#REF!,#REF!,0)),""))))</f>
        <v>#REF!</v>
      </c>
      <c r="AG120" s="68" t="e">
        <f>IF(EXACT((#REF!),(PROPER(TEXT(AG$3,"dddd")))),"",IF(#REF!=1,IF(AND((AD120=""),(AE120=""),(AF120="")),INDEX(#REF!,MATCH(AG$4,#REF!,0),MATCH(#REF!,#REF!,0)),""),IF(#REF!=2,IF(AF120="",INDEX(#REF!,MATCH(AG$4,#REF!,0),MATCH(#REF!,#REF!,0)),""),IF(#REF!=4,INDEX(#REF!,MATCH(AG$4,#REF!,0),MATCH(#REF!,#REF!,0)),""))))</f>
        <v>#REF!</v>
      </c>
      <c r="AH120" s="67" t="e">
        <f>IF(EXACT((#REF!),(PROPER(TEXT(AH$3,"dddd")))),"",IF(#REF!=1,IF(AND((AE120=""),(AF120=""),(AG120="")),INDEX(#REF!,MATCH(AH$4,#REF!,0),MATCH(#REF!,#REF!,0)),""),IF(#REF!=2,IF(AG120="",INDEX(#REF!,MATCH(AH$4,#REF!,0),MATCH(#REF!,#REF!,0)),""),IF(#REF!=4,INDEX(#REF!,MATCH(AH$4,#REF!,0),MATCH(#REF!,#REF!,0)),""))))</f>
        <v>#REF!</v>
      </c>
      <c r="AI120" s="67" t="e">
        <f>IF(EXACT((#REF!),(PROPER(TEXT(AI$3,"dddd")))),"",IF(#REF!=1,IF(AND((AF120=""),(AG120=""),(AH120="")),INDEX(#REF!,MATCH(AI$4,#REF!,0),MATCH(#REF!,#REF!,0)),""),IF(#REF!=2,IF(AH120="",INDEX(#REF!,MATCH(AI$4,#REF!,0),MATCH(#REF!,#REF!,0)),""),IF(#REF!=4,INDEX(#REF!,MATCH(AI$4,#REF!,0),MATCH(#REF!,#REF!,0)),""))))</f>
        <v>#REF!</v>
      </c>
      <c r="AJ120" s="67" t="e">
        <f>IF(EXACT((#REF!),(PROPER(TEXT(AJ$3,"dddd")))),"",IF(#REF!=1,IF(AND((AG120=""),(AH120=""),(AI120="")),INDEX(#REF!,MATCH(AJ$4,#REF!,0),MATCH(#REF!,#REF!,0)),""),IF(#REF!=2,IF(AI120="",INDEX(#REF!,MATCH(AJ$4,#REF!,0),MATCH(#REF!,#REF!,0)),""),IF(#REF!=4,INDEX(#REF!,MATCH(AJ$4,#REF!,0),MATCH(#REF!,#REF!,0)),""))))</f>
        <v>#REF!</v>
      </c>
      <c r="AK120" s="67" t="e">
        <f>IF(EXACT((#REF!),(PROPER(TEXT(AK$3,"dddd")))),"",IF(#REF!=1,IF(AND((AH120=""),(AI120=""),(AJ120="")),INDEX(#REF!,MATCH(AK$4,#REF!,0),MATCH(#REF!,#REF!,0)),""),IF(#REF!=2,IF(AJ120="",INDEX(#REF!,MATCH(AK$4,#REF!,0),MATCH(#REF!,#REF!,0)),""),IF(#REF!=4,INDEX(#REF!,MATCH(AK$4,#REF!,0),MATCH(#REF!,#REF!,0)),""))))</f>
        <v>#REF!</v>
      </c>
      <c r="AL120" s="67" t="e">
        <f>IF(EXACT((#REF!),(PROPER(TEXT(AL$3,"dddd")))),"",IF(#REF!=1,IF(AND((AI120=""),(AJ120=""),(AK120="")),INDEX(#REF!,MATCH(AL$4,#REF!,0),MATCH(#REF!,#REF!,0)),""),IF(#REF!=2,IF(AK120="",INDEX(#REF!,MATCH(AL$4,#REF!,0),MATCH(#REF!,#REF!,0)),""),IF(#REF!=4,INDEX(#REF!,MATCH(AL$4,#REF!,0),MATCH(#REF!,#REF!,0)),""))))</f>
        <v>#REF!</v>
      </c>
      <c r="AM120" s="68" t="e">
        <f>IF(EXACT((#REF!),(PROPER(TEXT(AM$3,"dddd")))),"",IF(#REF!=1,IF(AND((AJ120=""),(AK120=""),(AL120="")),INDEX(#REF!,MATCH(AM$4,#REF!,0),MATCH(#REF!,#REF!,0)),""),IF(#REF!=2,IF(AL120="",INDEX(#REF!,MATCH(AM$4,#REF!,0),MATCH(#REF!,#REF!,0)),""),IF(#REF!=4,INDEX(#REF!,MATCH(AM$4,#REF!,0),MATCH(#REF!,#REF!,0)),""))))</f>
        <v>#REF!</v>
      </c>
      <c r="AN120" s="68" t="e">
        <f>IF(EXACT((#REF!),(PROPER(TEXT(AN$3,"dddd")))),"",IF(#REF!=1,IF(AND((AK120=""),(AL120=""),(AM120="")),INDEX(#REF!,MATCH(AN$4,#REF!,0),MATCH(#REF!,#REF!,0)),""),IF(#REF!=2,IF(AM120="",INDEX(#REF!,MATCH(AN$4,#REF!,0),MATCH(#REF!,#REF!,0)),""),IF(#REF!=4,INDEX(#REF!,MATCH(AN$4,#REF!,0),MATCH(#REF!,#REF!,0)),""))))</f>
        <v>#REF!</v>
      </c>
      <c r="AO120" s="68" t="e">
        <f>IF(EXACT((#REF!),(PROPER(TEXT(AO$3,"dddd")))),"",IF(#REF!=1,IF(AND((AL120=""),(AM120=""),(AN120="")),INDEX(#REF!,MATCH(AO$4,#REF!,0),MATCH(#REF!,#REF!,0)),""),IF(#REF!=2,IF(AN120="",INDEX(#REF!,MATCH(AO$4,#REF!,0),MATCH(#REF!,#REF!,0)),""),IF(#REF!=4,INDEX(#REF!,MATCH(AO$4,#REF!,0),MATCH(#REF!,#REF!,0)),""))))</f>
        <v>#REF!</v>
      </c>
      <c r="AP120" s="68" t="e">
        <f>IF(EXACT((#REF!),(PROPER(TEXT(AP$3,"dddd")))),"",IF(#REF!=1,IF(AND((AM120=""),(AN120=""),(AO120="")),INDEX(#REF!,MATCH(AP$4,#REF!,0),MATCH(#REF!,#REF!,0)),""),IF(#REF!=2,IF(AO120="",INDEX(#REF!,MATCH(AP$4,#REF!,0),MATCH(#REF!,#REF!,0)),""),IF(#REF!=4,INDEX(#REF!,MATCH(AP$4,#REF!,0),MATCH(#REF!,#REF!,0)),""))))</f>
        <v>#REF!</v>
      </c>
      <c r="AQ120" s="67" t="e">
        <f>IF(EXACT((#REF!),(PROPER(TEXT(AQ$3,"dddd")))),"",IF(#REF!=1,IF(AND((AN120=""),(AO120=""),(AP120="")),INDEX(#REF!,MATCH(AQ$4,#REF!,0),MATCH(#REF!,#REF!,0)),""),IF(#REF!=2,IF(AP120="",INDEX(#REF!,MATCH(AQ$4,#REF!,0),MATCH(#REF!,#REF!,0)),""),IF(#REF!=4,INDEX(#REF!,MATCH(AQ$4,#REF!,0),MATCH(#REF!,#REF!,0)),""))))</f>
        <v>#REF!</v>
      </c>
      <c r="AR120" s="67" t="e">
        <f>IF(EXACT((#REF!),(PROPER(TEXT(AR$3,"dddd")))),"",IF(#REF!=1,IF(AND((AO120=""),(AP120=""),(AQ120="")),INDEX(#REF!,MATCH(AR$4,#REF!,0),MATCH(#REF!,#REF!,0)),""),IF(#REF!=2,IF(AQ120="",INDEX(#REF!,MATCH(AR$4,#REF!,0),MATCH(#REF!,#REF!,0)),""),IF(#REF!=4,INDEX(#REF!,MATCH(AR$4,#REF!,0),MATCH(#REF!,#REF!,0)),""))))</f>
        <v>#REF!</v>
      </c>
      <c r="AS120" s="67" t="e">
        <f>IF(EXACT((#REF!),(PROPER(TEXT(AS$3,"dddd")))),"",IF(#REF!=1,IF(AND((AP120=""),(AQ120=""),(AR120="")),INDEX(#REF!,MATCH(AS$4,#REF!,0),MATCH(#REF!,#REF!,0)),""),IF(#REF!=2,IF(AR120="",INDEX(#REF!,MATCH(AS$4,#REF!,0),MATCH(#REF!,#REF!,0)),""),IF(#REF!=4,INDEX(#REF!,MATCH(AS$4,#REF!,0),MATCH(#REF!,#REF!,0)),""))))</f>
        <v>#REF!</v>
      </c>
      <c r="AT120" s="67" t="e">
        <f>IF(EXACT((#REF!),(PROPER(TEXT(AT$3,"dddd")))),"",IF(#REF!=1,IF(AND((AQ120=""),(AR120=""),(AS120="")),INDEX(#REF!,MATCH(AT$4,#REF!,0),MATCH(#REF!,#REF!,0)),""),IF(#REF!=2,IF(AS120="",INDEX(#REF!,MATCH(AT$4,#REF!,0),MATCH(#REF!,#REF!,0)),""),IF(#REF!=4,INDEX(#REF!,MATCH(AT$4,#REF!,0),MATCH(#REF!,#REF!,0)),""))))</f>
        <v>#REF!</v>
      </c>
      <c r="AU120" s="67" t="e">
        <f>IF(EXACT((#REF!),(PROPER(TEXT(AU$3,"dddd")))),"",IF(#REF!=1,IF(AND((AR120=""),(AS120=""),(AT120="")),INDEX(#REF!,MATCH(AU$4,#REF!,0),MATCH(#REF!,#REF!,0)),""),IF(#REF!=2,IF(AT120="",INDEX(#REF!,MATCH(AU$4,#REF!,0),MATCH(#REF!,#REF!,0)),""),IF(#REF!=4,INDEX(#REF!,MATCH(AU$4,#REF!,0),MATCH(#REF!,#REF!,0)),""))))</f>
        <v>#REF!</v>
      </c>
      <c r="AV120" s="68" t="e">
        <f>IF(EXACT((#REF!),(PROPER(TEXT(AV$3,"dddd")))),"",IF(#REF!=1,IF(AND((AS120=""),(AT120=""),(AU120="")),INDEX(#REF!,MATCH(AV$4,#REF!,0),MATCH(#REF!,#REF!,0)),""),IF(#REF!=2,IF(AU120="",INDEX(#REF!,MATCH(AV$4,#REF!,0),MATCH(#REF!,#REF!,0)),""),IF(#REF!=4,INDEX(#REF!,MATCH(AV$4,#REF!,0),MATCH(#REF!,#REF!,0)),""))))</f>
        <v>#REF!</v>
      </c>
      <c r="AW120" s="68" t="e">
        <f>IF(EXACT((#REF!),(PROPER(TEXT(AW$3,"dddd")))),"",IF(#REF!=1,IF(AND((AT120=""),(AU120=""),(AV120="")),INDEX(#REF!,MATCH(AW$4,#REF!,0),MATCH(#REF!,#REF!,0)),""),IF(#REF!=2,IF(AV120="",INDEX(#REF!,MATCH(AW$4,#REF!,0),MATCH(#REF!,#REF!,0)),""),IF(#REF!=4,INDEX(#REF!,MATCH(AW$4,#REF!,0),MATCH(#REF!,#REF!,0)),""))))</f>
        <v>#REF!</v>
      </c>
      <c r="AX120" s="68" t="e">
        <f>IF(EXACT((#REF!),(PROPER(TEXT(AX$3,"dddd")))),"",IF(#REF!=1,IF(AND((AU120=""),(AV120=""),(AW120="")),INDEX(#REF!,MATCH(AX$4,#REF!,0),MATCH(#REF!,#REF!,0)),""),IF(#REF!=2,IF(AW120="",INDEX(#REF!,MATCH(AX$4,#REF!,0),MATCH(#REF!,#REF!,0)),""),IF(#REF!=4,INDEX(#REF!,MATCH(AX$4,#REF!,0),MATCH(#REF!,#REF!,0)),""))))</f>
        <v>#REF!</v>
      </c>
      <c r="AY120" s="68" t="e">
        <f>IF(EXACT((#REF!),(PROPER(TEXT(AY$3,"dddd")))),"",IF(#REF!=1,IF(AND((AV120=""),(AW120=""),(AX120="")),INDEX(#REF!,MATCH(AY$4,#REF!,0),MATCH(#REF!,#REF!,0)),""),IF(#REF!=2,IF(AX120="",INDEX(#REF!,MATCH(AY$4,#REF!,0),MATCH(#REF!,#REF!,0)),""),IF(#REF!=4,INDEX(#REF!,MATCH(AY$4,#REF!,0),MATCH(#REF!,#REF!,0)),""))))</f>
        <v>#REF!</v>
      </c>
      <c r="AZ120" s="67" t="e">
        <f>IF(EXACT((#REF!),(PROPER(TEXT(AZ$3,"dddd")))),"",IF(#REF!=1,IF(AND((AW120=""),(AX120=""),(AY120="")),INDEX(#REF!,MATCH(AZ$4,#REF!,0),MATCH(#REF!,#REF!,0)),""),IF(#REF!=2,IF(AY120="",INDEX(#REF!,MATCH(AZ$4,#REF!,0),MATCH(#REF!,#REF!,0)),""),IF(#REF!=4,INDEX(#REF!,MATCH(AZ$4,#REF!,0),MATCH(#REF!,#REF!,0)),""))))</f>
        <v>#REF!</v>
      </c>
      <c r="BA120" s="67" t="e">
        <f>IF(EXACT((#REF!),(PROPER(TEXT(BA$3,"dddd")))),"",IF(#REF!=1,IF(AND((AX120=""),(AY120=""),(AZ120="")),INDEX(#REF!,MATCH(BA$4,#REF!,0),MATCH(#REF!,#REF!,0)),""),IF(#REF!=2,IF(AZ120="",INDEX(#REF!,MATCH(BA$4,#REF!,0),MATCH(#REF!,#REF!,0)),""),IF(#REF!=4,INDEX(#REF!,MATCH(BA$4,#REF!,0),MATCH(#REF!,#REF!,0)),""))))</f>
        <v>#REF!</v>
      </c>
      <c r="BB120" s="67" t="e">
        <f>IF(EXACT((#REF!),(PROPER(TEXT(BB$3,"dddd")))),"",IF(#REF!=1,IF(AND((AY120=""),(AZ120=""),(BA120="")),INDEX(#REF!,MATCH(BB$4,#REF!,0),MATCH(#REF!,#REF!,0)),""),IF(#REF!=2,IF(BA120="",INDEX(#REF!,MATCH(BB$4,#REF!,0),MATCH(#REF!,#REF!,0)),""),IF(#REF!=4,INDEX(#REF!,MATCH(BB$4,#REF!,0),MATCH(#REF!,#REF!,0)),""))))</f>
        <v>#REF!</v>
      </c>
      <c r="BC120" s="67" t="e">
        <f>IF(EXACT((#REF!),(PROPER(TEXT(BC$3,"dddd")))),"",IF(#REF!=1,IF(AND((AZ120=""),(BA120=""),(BB120="")),INDEX(#REF!,MATCH(BC$4,#REF!,0),MATCH(#REF!,#REF!,0)),""),IF(#REF!=2,IF(BB120="",INDEX(#REF!,MATCH(BC$4,#REF!,0),MATCH(#REF!,#REF!,0)),""),IF(#REF!=4,INDEX(#REF!,MATCH(BC$4,#REF!,0),MATCH(#REF!,#REF!,0)),""))))</f>
        <v>#REF!</v>
      </c>
      <c r="BD120" s="68" t="e">
        <f>IF(EXACT((#REF!),(PROPER(TEXT(BD$3,"dddd")))),"",IF(#REF!=1,IF(AND((BA120=""),(BB120=""),(BC120="")),INDEX(#REF!,MATCH(BD$4,#REF!,0),MATCH(#REF!,#REF!,0)),""),IF(#REF!=2,IF(BC120="",INDEX(#REF!,MATCH(BD$4,#REF!,0),MATCH(#REF!,#REF!,0)),""),IF(#REF!=4,INDEX(#REF!,MATCH(BD$4,#REF!,0),MATCH(#REF!,#REF!,0)),""))))</f>
        <v>#REF!</v>
      </c>
      <c r="BE120" s="68" t="e">
        <f>IF(EXACT((#REF!),(PROPER(TEXT(BE$3,"dddd")))),"",IF(#REF!=1,IF(AND((BB120=""),(BC120=""),(BD120="")),INDEX(#REF!,MATCH(BE$4,#REF!,0),MATCH(#REF!,#REF!,0)),""),IF(#REF!=2,IF(BD120="",INDEX(#REF!,MATCH(BE$4,#REF!,0),MATCH(#REF!,#REF!,0)),""),IF(#REF!=4,INDEX(#REF!,MATCH(BE$4,#REF!,0),MATCH(#REF!,#REF!,0)),""))))</f>
        <v>#REF!</v>
      </c>
      <c r="BF120" s="68" t="e">
        <f>IF(EXACT((#REF!),(PROPER(TEXT(BF$3,"dddd")))),"",IF(#REF!=1,IF(AND((BC120=""),(BD120=""),(BE120="")),INDEX(#REF!,MATCH(BF$4,#REF!,0),MATCH(#REF!,#REF!,0)),""),IF(#REF!=2,IF(BE120="",INDEX(#REF!,MATCH(BF$4,#REF!,0),MATCH(#REF!,#REF!,0)),""),IF(#REF!=4,INDEX(#REF!,MATCH(BF$4,#REF!,0),MATCH(#REF!,#REF!,0)),""))))</f>
        <v>#REF!</v>
      </c>
      <c r="BG120" s="68" t="e">
        <f>IF(EXACT((#REF!),(PROPER(TEXT(BG$3,"dddd")))),"",IF(#REF!=1,IF(AND((BD120=""),(BE120=""),(BF120="")),INDEX(#REF!,MATCH(BG$4,#REF!,0),MATCH(#REF!,#REF!,0)),""),IF(#REF!=2,IF(BF120="",INDEX(#REF!,MATCH(BG$4,#REF!,0),MATCH(#REF!,#REF!,0)),""),IF(#REF!=4,INDEX(#REF!,MATCH(BG$4,#REF!,0),MATCH(#REF!,#REF!,0)),""))))</f>
        <v>#REF!</v>
      </c>
    </row>
    <row r="121" spans="1:59" ht="25.5" customHeight="1" x14ac:dyDescent="0.25">
      <c r="A121" s="75" t="e">
        <f t="shared" si="3"/>
        <v>#REF!</v>
      </c>
      <c r="B121" s="52" t="s">
        <v>268</v>
      </c>
      <c r="C121" s="52"/>
      <c r="D121" s="52" t="s">
        <v>223</v>
      </c>
      <c r="E121" s="52" t="s">
        <v>104</v>
      </c>
      <c r="F121" s="72" t="e">
        <f>IF(ISNA(VLOOKUP(E121,#REF!,2,FALSE)),"",VLOOKUP(E121,#REF!,2,FALSE))</f>
        <v>#REF!</v>
      </c>
      <c r="G121" s="72" t="e">
        <f>IF(ISNA(VLOOKUP(E121,#REF!,3,0)),"",VLOOKUP(E121,#REF!,3,0))</f>
        <v>#REF!</v>
      </c>
      <c r="H121" s="67" t="e">
        <f>IF(EXACT((#REF!),(PROPER(TEXT(H$3,"dddd")))),"",IF(EXACT(H$4,#REF!),IF(#REF!=4,INDEX(#REF!,MATCH(H$4,#REF!,0),MATCH(#REF!,#REF!,0)),INDEX(#REF!,MATCH(#REF!,#REF!,0),MATCH(#REF!,#REF!,0))),""))</f>
        <v>#REF!</v>
      </c>
      <c r="I121" s="67" t="e">
        <f>IF(EXACT((#REF!),(PROPER(TEXT(I$3,"dddd")))),"",IF(EXACT(I$4,#REF!),IF(H121="",IF(OR((#REF!=4),(#REF!=3),(#REF!=2),(#REF!=1)),INDEX(#REF!,MATCH(I$4,#REF!,0),MATCH(#REF!,#REF!,0)),"")),IF(#REF!=4,IF(H121="","",INDEX(#REF!,MATCH(I$4,#REF!,0),MATCH(#REF!,#REF!,0))),IF(#REF!=2,IF(H121="",IF(OR((#REF!="Semana1"),(#REF!="Semana2")),INDEX(#REF!,MATCH(I$4,#REF!,0),MATCH(#REF!,#REF!,0)),""),""),IF(#REF!=1,IF(H121="",IF(#REF!="Semana2","",""),""))))))</f>
        <v>#REF!</v>
      </c>
      <c r="J121" s="67" t="e">
        <f>IF(EXACT(J$4,#REF!),IF(I121="",IF(OR((#REF!=4),(#REF!=3),(#REF!=2),(#REF!=1)),INDEX(#REF!,MATCH(J$4,#REF!,0),MATCH(#REF!,#REF!,0)),"")),IF(#REF!=4,IF(I121="","",INDEX(#REF!,MATCH(J$4,#REF!,0),MATCH(#REF!,#REF!,0))),IF(#REF!=2,IF(I121="",IF(OR((#REF!="Semana1"),(#REF!="Semana2"),(#REF!="Semana3")),INDEX(#REF!,MATCH(J$4,#REF!,0),MATCH(#REF!,#REF!,0)),""),""),IF(#REF!=1,IF(I121="",IF(#REF!="Semana3","",""),"")))))</f>
        <v>#REF!</v>
      </c>
      <c r="K121" s="67" t="e">
        <f>IF(EXACT(K$4,#REF!),IF(J121="",IF(OR((#REF!=4),(#REF!=3),(#REF!=2),(#REF!=1)),INDEX(#REF!,MATCH(K$4,#REF!,0),MATCH(#REF!,#REF!,0)),"")),IF(#REF!=4,IF(J121="","",INDEX(#REF!,MATCH(K$4,#REF!,0),MATCH(#REF!,#REF!,0))),IF(#REF!=2,IF(J121="",IF(OR((#REF!="Semana1"),(#REF!="Semana2"),(#REF!="Semana3"),(#REF!="Semana4")),INDEX(#REF!,MATCH(K$4,#REF!,0),MATCH(#REF!,#REF!,0)),""),""),IF(#REF!=1,IF(J121="",IF(#REF!="Semana4","",""),"")))))</f>
        <v>#REF!</v>
      </c>
      <c r="L121" s="67" t="e">
        <f>IF(EXACT(L$4,#REF!),IF(K121="",IF(OR((#REF!=4),(#REF!=3),(#REF!=2),(#REF!=1)),INDEX(#REF!,MATCH(L$4,#REF!,0),MATCH(#REF!,#REF!,0)),"")),IF(#REF!=4,IF(K121="","",INDEX(#REF!,MATCH(L$4,#REF!,0),MATCH(#REF!,#REF!,0))),IF(#REF!=2,IF(K121="",IF(OR((#REF!="Semana1"),(#REF!="Semana2"),(#REF!="Semana3"),(#REF!="Semana4"),(#REF!="Semana5")),INDEX(#REF!,MATCH(L$4,#REF!,0),MATCH(#REF!,#REF!,0)),""),""),IF(#REF!=1,IF(AND((#REF!="Semana1"),(I121=""),(J121=""),(K121="")),INDEX(#REF!,MATCH(L$4,#REF!,0),MATCH(#REF!,#REF!,0)),IF(AND((#REF!="Semana5"),(K121="")),INDEX(#REF!,MATCH(L$4,#REF!,0),MATCH(#REF!,#REF!,0)),""))))))</f>
        <v>#REF!</v>
      </c>
      <c r="M121" s="68" t="e">
        <f>IF(EXACT(M$4,#REF!),IF(L121="",IF(OR((#REF!=4),(#REF!=3),(#REF!=2),(#REF!=1)),INDEX(#REF!,MATCH(M$4,#REF!,0),MATCH(#REF!,#REF!,0)),"")),IF(#REF!=4,IF(L121="","",INDEX(#REF!,MATCH(M$4,#REF!,0),MATCH(#REF!,#REF!,0))),IF(#REF!=2,IF(L121="",IF(OR((#REF!="Semana1"),(#REF!="Semana2"),(#REF!="Semana3"),(#REF!="Semana4"),(#REF!="Semana5")),INDEX(#REF!,MATCH(M$4,#REF!,0),MATCH(#REF!,#REF!,0)),""),""),IF(#REF!=1,IF(AND((#REF!="Semana2"),(J121=""),(K121=""),(L121="")),INDEX(#REF!,MATCH(M$4,#REF!,0),MATCH(#REF!,#REF!,0)),IF(AND((#REF!="Semana6"),(L121="")),INDEX(#REF!,MATCH(M$4,#REF!,0),MATCH(#REF!,#REF!,0)),""))))))</f>
        <v>#REF!</v>
      </c>
      <c r="N121" s="68" t="e">
        <f>IF(EXACT(N$4,#REF!),IF(M121="",IF(OR((#REF!=4),(#REF!=3),(#REF!=2),(#REF!=1)),INDEX(#REF!,MATCH(N$4,#REF!,0),MATCH(#REF!,#REF!,0)),"")),IF(#REF!=4,IF(M121="","",INDEX(#REF!,MATCH(N$4,#REF!,0),MATCH(#REF!,#REF!,0))),IF(#REF!=2,IF(M121="",IF(OR((#REF!="Semana1"),(#REF!="Semana2"),(#REF!="Semana3"),(#REF!="Semana4"),(#REF!="Semana5")),INDEX(#REF!,MATCH(N$4,#REF!,0),MATCH(#REF!,#REF!,0)),""),""),IF(#REF!=1,IF(AND((#REF!="Semana3"),(K121=""),(L121=""),(M121="")),INDEX(#REF!,MATCH(N$4,#REF!,0),MATCH(#REF!,#REF!,0)),IF(AND((#REF!="Semana7"),(M121="")),INDEX(#REF!,MATCH(N$4,#REF!,0),MATCH(#REF!,#REF!,0)),""))))))</f>
        <v>#REF!</v>
      </c>
      <c r="O121" s="68" t="e">
        <f>IF(EXACT(O$4,#REF!),IF(N121="",IF(OR((#REF!=4),(#REF!=3),(#REF!=2),(#REF!=1)),INDEX(#REF!,MATCH(O$4,#REF!,0),MATCH(#REF!,#REF!,0)),"")),IF(#REF!=4,IF(N121="","",INDEX(#REF!,MATCH(O$4,#REF!,0),MATCH(#REF!,#REF!,0))),IF(#REF!=2,IF(N121="",IF(OR((#REF!="Semana1"),(#REF!="Semana2"),(#REF!="Semana3"),(#REF!="Semana4"),(#REF!="Semana5"),(#REF!="Semana6"),(#REF!="Semana7"),(#REF!="Semana8")),INDEX(#REF!,MATCH(O$4,#REF!,0),MATCH(#REF!,#REF!,0)),""),""),IF(#REF!=1,IF(AND((L121=""),(M121=""),(N121="")),INDEX(#REF!,MATCH(O$4,#REF!,0),MATCH(#REF!,#REF!,0)),""),""))))</f>
        <v>#REF!</v>
      </c>
      <c r="P121" s="68" t="e">
        <f>IF(EXACT((#REF!),(PROPER(TEXT(P$3,"dddd")))),"",IF(#REF!=1,IF(AND((M121=""),(N121=""),(O121="")),INDEX(#REF!,MATCH(P$4,#REF!,0),MATCH(#REF!,#REF!,0)),""),IF(#REF!=2,IF(O121="",INDEX(#REF!,MATCH(P$4,#REF!,0),MATCH(#REF!,#REF!,0)),""),IF(#REF!=4,INDEX(#REF!,MATCH(P$4,#REF!,0),MATCH(#REF!,#REF!,0)),""))))</f>
        <v>#REF!</v>
      </c>
      <c r="Q121" s="67" t="e">
        <f>IF(EXACT((#REF!),(PROPER(TEXT(Q$3,"dddd")))),"",IF(#REF!=1,IF(AND((N121=""),(O121=""),(P121="")),INDEX(#REF!,MATCH(Q$4,#REF!,0),MATCH(#REF!,#REF!,0)),""),IF(#REF!=2,IF(P121="",INDEX(#REF!,MATCH(Q$4,#REF!,0),MATCH(#REF!,#REF!,0)),""),IF(#REF!=4,INDEX(#REF!,MATCH(Q$4,#REF!,0),MATCH(#REF!,#REF!,0)),""))))</f>
        <v>#REF!</v>
      </c>
      <c r="R121" s="67" t="e">
        <f>IF(EXACT((#REF!),(PROPER(TEXT(R$3,"dddd")))),"",IF(#REF!=1,IF(AND((O121=""),(P121=""),(Q121="")),INDEX(#REF!,MATCH(R$4,#REF!,0),MATCH(#REF!,#REF!,0)),""),IF(#REF!=2,IF(Q121="",INDEX(#REF!,MATCH(R$4,#REF!,0),MATCH(#REF!,#REF!,0)),""),IF(#REF!=4,INDEX(#REF!,MATCH(R$4,#REF!,0),MATCH(#REF!,#REF!,0)),""))))</f>
        <v>#REF!</v>
      </c>
      <c r="S121" s="67" t="e">
        <f>IF(EXACT((#REF!),(PROPER(TEXT(S$3,"dddd")))),"",IF(#REF!=1,IF(AND((P121=""),(Q121=""),(R121="")),INDEX(#REF!,MATCH(S$4,#REF!,0),MATCH(#REF!,#REF!,0)),""),IF(#REF!=2,IF(R121="",INDEX(#REF!,MATCH(S$4,#REF!,0),MATCH(#REF!,#REF!,0)),""),IF(#REF!=4,INDEX(#REF!,MATCH(S$4,#REF!,0),MATCH(#REF!,#REF!,0)),""))))</f>
        <v>#REF!</v>
      </c>
      <c r="T121" s="67" t="e">
        <f>IF(EXACT((#REF!),(PROPER(TEXT(T$3,"dddd")))),"",IF(#REF!=1,IF(AND((Q121=""),(R121=""),(S121="")),INDEX(#REF!,MATCH(T$4,#REF!,0),MATCH(#REF!,#REF!,0)),""),IF(#REF!=2,IF(S121="",INDEX(#REF!,MATCH(T$4,#REF!,0),MATCH(#REF!,#REF!,0)),""),IF(#REF!=4,INDEX(#REF!,MATCH(T$4,#REF!,0),MATCH(#REF!,#REF!,0)),""))))</f>
        <v>#REF!</v>
      </c>
      <c r="U121" s="68" t="e">
        <f>IF(EXACT((#REF!),(PROPER(TEXT(U$3,"dddd")))),"",IF(#REF!=1,IF(AND((R121=""),(S121=""),(T121="")),INDEX(#REF!,MATCH(U$4,#REF!,0),MATCH(#REF!,#REF!,0)),""),IF(#REF!=2,IF(T121="",INDEX(#REF!,MATCH(U$4,#REF!,0),MATCH(#REF!,#REF!,0)),""),IF(#REF!=4,INDEX(#REF!,MATCH(U$4,#REF!,0),MATCH(#REF!,#REF!,0)),""))))</f>
        <v>#REF!</v>
      </c>
      <c r="V121" s="68" t="e">
        <f>IF(EXACT((#REF!),(PROPER(TEXT(V$3,"dddd")))),"",IF(#REF!=1,IF(AND((S121=""),(T121=""),(U121="")),INDEX(#REF!,MATCH(V$4,#REF!,0),MATCH(#REF!,#REF!,0)),""),IF(#REF!=2,IF(U121="",INDEX(#REF!,MATCH(V$4,#REF!,0),MATCH(#REF!,#REF!,0)),""),IF(#REF!=4,INDEX(#REF!,MATCH(V$4,#REF!,0),MATCH(#REF!,#REF!,0)),""))))</f>
        <v>#REF!</v>
      </c>
      <c r="W121" s="68" t="e">
        <f>IF(EXACT((#REF!),(PROPER(TEXT(W$3,"dddd")))),"",IF(#REF!=1,IF(AND((T121=""),(U121=""),(V121="")),INDEX(#REF!,MATCH(W$4,#REF!,0),MATCH(#REF!,#REF!,0)),""),IF(#REF!=2,IF(V121="",INDEX(#REF!,MATCH(W$4,#REF!,0),MATCH(#REF!,#REF!,0)),""),IF(#REF!=4,INDEX(#REF!,MATCH(W$4,#REF!,0),MATCH(#REF!,#REF!,0)),""))))</f>
        <v>#REF!</v>
      </c>
      <c r="X121" s="68" t="e">
        <f>IF(EXACT((#REF!),(PROPER(TEXT(X$3,"dddd")))),"",IF(#REF!=1,IF(AND((U121=""),(V121=""),(W121="")),INDEX(#REF!,MATCH(X$4,#REF!,0),MATCH(#REF!,#REF!,0)),""),IF(#REF!=2,IF(W121="",INDEX(#REF!,MATCH(X$4,#REF!,0),MATCH(#REF!,#REF!,0)),""),IF(#REF!=4,INDEX(#REF!,MATCH(X$4,#REF!,0),MATCH(#REF!,#REF!,0)),""))))</f>
        <v>#REF!</v>
      </c>
      <c r="Y121" s="67" t="e">
        <f>IF(EXACT((#REF!),(PROPER(TEXT(Y$3,"dddd")))),"",IF(#REF!=1,IF(AND((V121=""),(W121=""),(X121="")),INDEX(#REF!,MATCH(Y$4,#REF!,0),MATCH(#REF!,#REF!,0)),""),IF(#REF!=2,IF(X121="",INDEX(#REF!,MATCH(Y$4,#REF!,0),MATCH(#REF!,#REF!,0)),""),IF(#REF!=4,INDEX(#REF!,MATCH(Y$4,#REF!,0),MATCH(#REF!,#REF!,0)),""))))</f>
        <v>#REF!</v>
      </c>
      <c r="Z121" s="67" t="e">
        <f>IF(EXACT((#REF!),(PROPER(TEXT(Z$3,"dddd")))),"",IF(#REF!=1,IF(AND((W121=""),(X121=""),(Y121="")),INDEX(#REF!,MATCH(Z$4,#REF!,0),MATCH(#REF!,#REF!,0)),""),IF(#REF!=2,IF(Y121="",INDEX(#REF!,MATCH(Z$4,#REF!,0),MATCH(#REF!,#REF!,0)),""),IF(#REF!=4,INDEX(#REF!,MATCH(Z$4,#REF!,0),MATCH(#REF!,#REF!,0)),""))))</f>
        <v>#REF!</v>
      </c>
      <c r="AA121" s="67" t="e">
        <f>IF(EXACT((#REF!),(PROPER(TEXT(AA$3,"dddd")))),"",IF(#REF!=1,IF(AND((X121=""),(Y121=""),(Z121="")),INDEX(#REF!,MATCH(AA$4,#REF!,0),MATCH(#REF!,#REF!,0)),""),IF(#REF!=2,IF(Z121="",INDEX(#REF!,MATCH(AA$4,#REF!,0),MATCH(#REF!,#REF!,0)),""),IF(#REF!=4,INDEX(#REF!,MATCH(AA$4,#REF!,0),MATCH(#REF!,#REF!,0)),""))))</f>
        <v>#REF!</v>
      </c>
      <c r="AB121" s="67" t="e">
        <f>IF(EXACT((#REF!),(PROPER(TEXT(AB$3,"dddd")))),"",IF(#REF!=1,IF(AND((Y121=""),(Z121=""),(AA121="")),INDEX(#REF!,MATCH(AB$4,#REF!,0),MATCH(#REF!,#REF!,0)),""),IF(#REF!=2,IF(AA121="",INDEX(#REF!,MATCH(AB$4,#REF!,0),MATCH(#REF!,#REF!,0)),""),IF(#REF!=4,INDEX(#REF!,MATCH(AB$4,#REF!,0),MATCH(#REF!,#REF!,0)),""))))</f>
        <v>#REF!</v>
      </c>
      <c r="AC121" s="67" t="e">
        <f>IF(EXACT((#REF!),(PROPER(TEXT(AC$3,"dddd")))),"",IF(#REF!=1,IF(AND((Z121=""),(AA121=""),(AB121="")),INDEX(#REF!,MATCH(AC$4,#REF!,0),MATCH(#REF!,#REF!,0)),""),IF(#REF!=2,IF(AB121="",INDEX(#REF!,MATCH(AC$4,#REF!,0),MATCH(#REF!,#REF!,0)),""),IF(#REF!=4,INDEX(#REF!,MATCH(AC$4,#REF!,0),MATCH(#REF!,#REF!,0)),""))))</f>
        <v>#REF!</v>
      </c>
      <c r="AD121" s="68" t="e">
        <f>IF(EXACT((#REF!),(PROPER(TEXT(AD$3,"dddd")))),"",IF(#REF!=1,IF(AND((AA121=""),(AB121=""),(AC121="")),INDEX(#REF!,MATCH(AD$4,#REF!,0),MATCH(#REF!,#REF!,0)),""),IF(#REF!=2,IF(AC121="",INDEX(#REF!,MATCH(AD$4,#REF!,0),MATCH(#REF!,#REF!,0)),""),IF(#REF!=4,INDEX(#REF!,MATCH(AD$4,#REF!,0),MATCH(#REF!,#REF!,0)),""))))</f>
        <v>#REF!</v>
      </c>
      <c r="AE121" s="68" t="e">
        <f>IF(EXACT((#REF!),(PROPER(TEXT(AE$3,"dddd")))),"",IF(#REF!=1,IF(AND((AB121=""),(AC121=""),(AD121="")),INDEX(#REF!,MATCH(AE$4,#REF!,0),MATCH(#REF!,#REF!,0)),""),IF(#REF!=2,IF(AD121="",INDEX(#REF!,MATCH(AE$4,#REF!,0),MATCH(#REF!,#REF!,0)),""),IF(#REF!=4,INDEX(#REF!,MATCH(AE$4,#REF!,0),MATCH(#REF!,#REF!,0)),""))))</f>
        <v>#REF!</v>
      </c>
      <c r="AF121" s="68" t="e">
        <f>IF(EXACT((#REF!),(PROPER(TEXT(AF$3,"dddd")))),"",IF(#REF!=1,IF(AND((AC121=""),(AD121=""),(AE121="")),INDEX(#REF!,MATCH(AF$4,#REF!,0),MATCH(#REF!,#REF!,0)),""),IF(#REF!=2,IF(AE121="",INDEX(#REF!,MATCH(AF$4,#REF!,0),MATCH(#REF!,#REF!,0)),""),IF(#REF!=4,INDEX(#REF!,MATCH(AF$4,#REF!,0),MATCH(#REF!,#REF!,0)),""))))</f>
        <v>#REF!</v>
      </c>
      <c r="AG121" s="68" t="e">
        <f>IF(EXACT((#REF!),(PROPER(TEXT(AG$3,"dddd")))),"",IF(#REF!=1,IF(AND((AD121=""),(AE121=""),(AF121="")),INDEX(#REF!,MATCH(AG$4,#REF!,0),MATCH(#REF!,#REF!,0)),""),IF(#REF!=2,IF(AF121="",INDEX(#REF!,MATCH(AG$4,#REF!,0),MATCH(#REF!,#REF!,0)),""),IF(#REF!=4,INDEX(#REF!,MATCH(AG$4,#REF!,0),MATCH(#REF!,#REF!,0)),""))))</f>
        <v>#REF!</v>
      </c>
      <c r="AH121" s="67" t="e">
        <f>IF(EXACT((#REF!),(PROPER(TEXT(AH$3,"dddd")))),"",IF(#REF!=1,IF(AND((AE121=""),(AF121=""),(AG121="")),INDEX(#REF!,MATCH(AH$4,#REF!,0),MATCH(#REF!,#REF!,0)),""),IF(#REF!=2,IF(AG121="",INDEX(#REF!,MATCH(AH$4,#REF!,0),MATCH(#REF!,#REF!,0)),""),IF(#REF!=4,INDEX(#REF!,MATCH(AH$4,#REF!,0),MATCH(#REF!,#REF!,0)),""))))</f>
        <v>#REF!</v>
      </c>
      <c r="AI121" s="67" t="e">
        <f>IF(EXACT((#REF!),(PROPER(TEXT(AI$3,"dddd")))),"",IF(#REF!=1,IF(AND((AF121=""),(AG121=""),(AH121="")),INDEX(#REF!,MATCH(AI$4,#REF!,0),MATCH(#REF!,#REF!,0)),""),IF(#REF!=2,IF(AH121="",INDEX(#REF!,MATCH(AI$4,#REF!,0),MATCH(#REF!,#REF!,0)),""),IF(#REF!=4,INDEX(#REF!,MATCH(AI$4,#REF!,0),MATCH(#REF!,#REF!,0)),""))))</f>
        <v>#REF!</v>
      </c>
      <c r="AJ121" s="67" t="e">
        <f>IF(EXACT((#REF!),(PROPER(TEXT(AJ$3,"dddd")))),"",IF(#REF!=1,IF(AND((AG121=""),(AH121=""),(AI121="")),INDEX(#REF!,MATCH(AJ$4,#REF!,0),MATCH(#REF!,#REF!,0)),""),IF(#REF!=2,IF(AI121="",INDEX(#REF!,MATCH(AJ$4,#REF!,0),MATCH(#REF!,#REF!,0)),""),IF(#REF!=4,INDEX(#REF!,MATCH(AJ$4,#REF!,0),MATCH(#REF!,#REF!,0)),""))))</f>
        <v>#REF!</v>
      </c>
      <c r="AK121" s="67" t="e">
        <f>IF(EXACT((#REF!),(PROPER(TEXT(AK$3,"dddd")))),"",IF(#REF!=1,IF(AND((AH121=""),(AI121=""),(AJ121="")),INDEX(#REF!,MATCH(AK$4,#REF!,0),MATCH(#REF!,#REF!,0)),""),IF(#REF!=2,IF(AJ121="",INDEX(#REF!,MATCH(AK$4,#REF!,0),MATCH(#REF!,#REF!,0)),""),IF(#REF!=4,INDEX(#REF!,MATCH(AK$4,#REF!,0),MATCH(#REF!,#REF!,0)),""))))</f>
        <v>#REF!</v>
      </c>
      <c r="AL121" s="67" t="e">
        <f>IF(EXACT((#REF!),(PROPER(TEXT(AL$3,"dddd")))),"",IF(#REF!=1,IF(AND((AI121=""),(AJ121=""),(AK121="")),INDEX(#REF!,MATCH(AL$4,#REF!,0),MATCH(#REF!,#REF!,0)),""),IF(#REF!=2,IF(AK121="",INDEX(#REF!,MATCH(AL$4,#REF!,0),MATCH(#REF!,#REF!,0)),""),IF(#REF!=4,INDEX(#REF!,MATCH(AL$4,#REF!,0),MATCH(#REF!,#REF!,0)),""))))</f>
        <v>#REF!</v>
      </c>
      <c r="AM121" s="68" t="e">
        <f>IF(EXACT((#REF!),(PROPER(TEXT(AM$3,"dddd")))),"",IF(#REF!=1,IF(AND((AJ121=""),(AK121=""),(AL121="")),INDEX(#REF!,MATCH(AM$4,#REF!,0),MATCH(#REF!,#REF!,0)),""),IF(#REF!=2,IF(AL121="",INDEX(#REF!,MATCH(AM$4,#REF!,0),MATCH(#REF!,#REF!,0)),""),IF(#REF!=4,INDEX(#REF!,MATCH(AM$4,#REF!,0),MATCH(#REF!,#REF!,0)),""))))</f>
        <v>#REF!</v>
      </c>
      <c r="AN121" s="68" t="e">
        <f>IF(EXACT((#REF!),(PROPER(TEXT(AN$3,"dddd")))),"",IF(#REF!=1,IF(AND((AK121=""),(AL121=""),(AM121="")),INDEX(#REF!,MATCH(AN$4,#REF!,0),MATCH(#REF!,#REF!,0)),""),IF(#REF!=2,IF(AM121="",INDEX(#REF!,MATCH(AN$4,#REF!,0),MATCH(#REF!,#REF!,0)),""),IF(#REF!=4,INDEX(#REF!,MATCH(AN$4,#REF!,0),MATCH(#REF!,#REF!,0)),""))))</f>
        <v>#REF!</v>
      </c>
      <c r="AO121" s="68" t="e">
        <f>IF(EXACT((#REF!),(PROPER(TEXT(AO$3,"dddd")))),"",IF(#REF!=1,IF(AND((AL121=""),(AM121=""),(AN121="")),INDEX(#REF!,MATCH(AO$4,#REF!,0),MATCH(#REF!,#REF!,0)),""),IF(#REF!=2,IF(AN121="",INDEX(#REF!,MATCH(AO$4,#REF!,0),MATCH(#REF!,#REF!,0)),""),IF(#REF!=4,INDEX(#REF!,MATCH(AO$4,#REF!,0),MATCH(#REF!,#REF!,0)),""))))</f>
        <v>#REF!</v>
      </c>
      <c r="AP121" s="68" t="e">
        <f>IF(EXACT((#REF!),(PROPER(TEXT(AP$3,"dddd")))),"",IF(#REF!=1,IF(AND((AM121=""),(AN121=""),(AO121="")),INDEX(#REF!,MATCH(AP$4,#REF!,0),MATCH(#REF!,#REF!,0)),""),IF(#REF!=2,IF(AO121="",INDEX(#REF!,MATCH(AP$4,#REF!,0),MATCH(#REF!,#REF!,0)),""),IF(#REF!=4,INDEX(#REF!,MATCH(AP$4,#REF!,0),MATCH(#REF!,#REF!,0)),""))))</f>
        <v>#REF!</v>
      </c>
      <c r="AQ121" s="67" t="e">
        <f>IF(EXACT((#REF!),(PROPER(TEXT(AQ$3,"dddd")))),"",IF(#REF!=1,IF(AND((AN121=""),(AO121=""),(AP121="")),INDEX(#REF!,MATCH(AQ$4,#REF!,0),MATCH(#REF!,#REF!,0)),""),IF(#REF!=2,IF(AP121="",INDEX(#REF!,MATCH(AQ$4,#REF!,0),MATCH(#REF!,#REF!,0)),""),IF(#REF!=4,INDEX(#REF!,MATCH(AQ$4,#REF!,0),MATCH(#REF!,#REF!,0)),""))))</f>
        <v>#REF!</v>
      </c>
      <c r="AR121" s="67" t="e">
        <f>IF(EXACT((#REF!),(PROPER(TEXT(AR$3,"dddd")))),"",IF(#REF!=1,IF(AND((AO121=""),(AP121=""),(AQ121="")),INDEX(#REF!,MATCH(AR$4,#REF!,0),MATCH(#REF!,#REF!,0)),""),IF(#REF!=2,IF(AQ121="",INDEX(#REF!,MATCH(AR$4,#REF!,0),MATCH(#REF!,#REF!,0)),""),IF(#REF!=4,INDEX(#REF!,MATCH(AR$4,#REF!,0),MATCH(#REF!,#REF!,0)),""))))</f>
        <v>#REF!</v>
      </c>
      <c r="AS121" s="67" t="e">
        <f>IF(EXACT((#REF!),(PROPER(TEXT(AS$3,"dddd")))),"",IF(#REF!=1,IF(AND((AP121=""),(AQ121=""),(AR121="")),INDEX(#REF!,MATCH(AS$4,#REF!,0),MATCH(#REF!,#REF!,0)),""),IF(#REF!=2,IF(AR121="",INDEX(#REF!,MATCH(AS$4,#REF!,0),MATCH(#REF!,#REF!,0)),""),IF(#REF!=4,INDEX(#REF!,MATCH(AS$4,#REF!,0),MATCH(#REF!,#REF!,0)),""))))</f>
        <v>#REF!</v>
      </c>
      <c r="AT121" s="67" t="e">
        <f>IF(EXACT((#REF!),(PROPER(TEXT(AT$3,"dddd")))),"",IF(#REF!=1,IF(AND((AQ121=""),(AR121=""),(AS121="")),INDEX(#REF!,MATCH(AT$4,#REF!,0),MATCH(#REF!,#REF!,0)),""),IF(#REF!=2,IF(AS121="",INDEX(#REF!,MATCH(AT$4,#REF!,0),MATCH(#REF!,#REF!,0)),""),IF(#REF!=4,INDEX(#REF!,MATCH(AT$4,#REF!,0),MATCH(#REF!,#REF!,0)),""))))</f>
        <v>#REF!</v>
      </c>
      <c r="AU121" s="67" t="e">
        <f>IF(EXACT((#REF!),(PROPER(TEXT(AU$3,"dddd")))),"",IF(#REF!=1,IF(AND((AR121=""),(AS121=""),(AT121="")),INDEX(#REF!,MATCH(AU$4,#REF!,0),MATCH(#REF!,#REF!,0)),""),IF(#REF!=2,IF(AT121="",INDEX(#REF!,MATCH(AU$4,#REF!,0),MATCH(#REF!,#REF!,0)),""),IF(#REF!=4,INDEX(#REF!,MATCH(AU$4,#REF!,0),MATCH(#REF!,#REF!,0)),""))))</f>
        <v>#REF!</v>
      </c>
      <c r="AV121" s="68" t="e">
        <f>IF(EXACT((#REF!),(PROPER(TEXT(AV$3,"dddd")))),"",IF(#REF!=1,IF(AND((AS121=""),(AT121=""),(AU121="")),INDEX(#REF!,MATCH(AV$4,#REF!,0),MATCH(#REF!,#REF!,0)),""),IF(#REF!=2,IF(AU121="",INDEX(#REF!,MATCH(AV$4,#REF!,0),MATCH(#REF!,#REF!,0)),""),IF(#REF!=4,INDEX(#REF!,MATCH(AV$4,#REF!,0),MATCH(#REF!,#REF!,0)),""))))</f>
        <v>#REF!</v>
      </c>
      <c r="AW121" s="68" t="e">
        <f>IF(EXACT((#REF!),(PROPER(TEXT(AW$3,"dddd")))),"",IF(#REF!=1,IF(AND((AT121=""),(AU121=""),(AV121="")),INDEX(#REF!,MATCH(AW$4,#REF!,0),MATCH(#REF!,#REF!,0)),""),IF(#REF!=2,IF(AV121="",INDEX(#REF!,MATCH(AW$4,#REF!,0),MATCH(#REF!,#REF!,0)),""),IF(#REF!=4,INDEX(#REF!,MATCH(AW$4,#REF!,0),MATCH(#REF!,#REF!,0)),""))))</f>
        <v>#REF!</v>
      </c>
      <c r="AX121" s="68" t="e">
        <f>IF(EXACT((#REF!),(PROPER(TEXT(AX$3,"dddd")))),"",IF(#REF!=1,IF(AND((AU121=""),(AV121=""),(AW121="")),INDEX(#REF!,MATCH(AX$4,#REF!,0),MATCH(#REF!,#REF!,0)),""),IF(#REF!=2,IF(AW121="",INDEX(#REF!,MATCH(AX$4,#REF!,0),MATCH(#REF!,#REF!,0)),""),IF(#REF!=4,INDEX(#REF!,MATCH(AX$4,#REF!,0),MATCH(#REF!,#REF!,0)),""))))</f>
        <v>#REF!</v>
      </c>
      <c r="AY121" s="68" t="e">
        <f>IF(EXACT((#REF!),(PROPER(TEXT(AY$3,"dddd")))),"",IF(#REF!=1,IF(AND((AV121=""),(AW121=""),(AX121="")),INDEX(#REF!,MATCH(AY$4,#REF!,0),MATCH(#REF!,#REF!,0)),""),IF(#REF!=2,IF(AX121="",INDEX(#REF!,MATCH(AY$4,#REF!,0),MATCH(#REF!,#REF!,0)),""),IF(#REF!=4,INDEX(#REF!,MATCH(AY$4,#REF!,0),MATCH(#REF!,#REF!,0)),""))))</f>
        <v>#REF!</v>
      </c>
      <c r="AZ121" s="67" t="e">
        <f>IF(EXACT((#REF!),(PROPER(TEXT(AZ$3,"dddd")))),"",IF(#REF!=1,IF(AND((AW121=""),(AX121=""),(AY121="")),INDEX(#REF!,MATCH(AZ$4,#REF!,0),MATCH(#REF!,#REF!,0)),""),IF(#REF!=2,IF(AY121="",INDEX(#REF!,MATCH(AZ$4,#REF!,0),MATCH(#REF!,#REF!,0)),""),IF(#REF!=4,INDEX(#REF!,MATCH(AZ$4,#REF!,0),MATCH(#REF!,#REF!,0)),""))))</f>
        <v>#REF!</v>
      </c>
      <c r="BA121" s="67" t="e">
        <f>IF(EXACT((#REF!),(PROPER(TEXT(BA$3,"dddd")))),"",IF(#REF!=1,IF(AND((AX121=""),(AY121=""),(AZ121="")),INDEX(#REF!,MATCH(BA$4,#REF!,0),MATCH(#REF!,#REF!,0)),""),IF(#REF!=2,IF(AZ121="",INDEX(#REF!,MATCH(BA$4,#REF!,0),MATCH(#REF!,#REF!,0)),""),IF(#REF!=4,INDEX(#REF!,MATCH(BA$4,#REF!,0),MATCH(#REF!,#REF!,0)),""))))</f>
        <v>#REF!</v>
      </c>
      <c r="BB121" s="67" t="e">
        <f>IF(EXACT((#REF!),(PROPER(TEXT(BB$3,"dddd")))),"",IF(#REF!=1,IF(AND((AY121=""),(AZ121=""),(BA121="")),INDEX(#REF!,MATCH(BB$4,#REF!,0),MATCH(#REF!,#REF!,0)),""),IF(#REF!=2,IF(BA121="",INDEX(#REF!,MATCH(BB$4,#REF!,0),MATCH(#REF!,#REF!,0)),""),IF(#REF!=4,INDEX(#REF!,MATCH(BB$4,#REF!,0),MATCH(#REF!,#REF!,0)),""))))</f>
        <v>#REF!</v>
      </c>
      <c r="BC121" s="67" t="e">
        <f>IF(EXACT((#REF!),(PROPER(TEXT(BC$3,"dddd")))),"",IF(#REF!=1,IF(AND((AZ121=""),(BA121=""),(BB121="")),INDEX(#REF!,MATCH(BC$4,#REF!,0),MATCH(#REF!,#REF!,0)),""),IF(#REF!=2,IF(BB121="",INDEX(#REF!,MATCH(BC$4,#REF!,0),MATCH(#REF!,#REF!,0)),""),IF(#REF!=4,INDEX(#REF!,MATCH(BC$4,#REF!,0),MATCH(#REF!,#REF!,0)),""))))</f>
        <v>#REF!</v>
      </c>
      <c r="BD121" s="68" t="e">
        <f>IF(EXACT((#REF!),(PROPER(TEXT(BD$3,"dddd")))),"",IF(#REF!=1,IF(AND((BA121=""),(BB121=""),(BC121="")),INDEX(#REF!,MATCH(BD$4,#REF!,0),MATCH(#REF!,#REF!,0)),""),IF(#REF!=2,IF(BC121="",INDEX(#REF!,MATCH(BD$4,#REF!,0),MATCH(#REF!,#REF!,0)),""),IF(#REF!=4,INDEX(#REF!,MATCH(BD$4,#REF!,0),MATCH(#REF!,#REF!,0)),""))))</f>
        <v>#REF!</v>
      </c>
      <c r="BE121" s="68" t="e">
        <f>IF(EXACT((#REF!),(PROPER(TEXT(BE$3,"dddd")))),"",IF(#REF!=1,IF(AND((BB121=""),(BC121=""),(BD121="")),INDEX(#REF!,MATCH(BE$4,#REF!,0),MATCH(#REF!,#REF!,0)),""),IF(#REF!=2,IF(BD121="",INDEX(#REF!,MATCH(BE$4,#REF!,0),MATCH(#REF!,#REF!,0)),""),IF(#REF!=4,INDEX(#REF!,MATCH(BE$4,#REF!,0),MATCH(#REF!,#REF!,0)),""))))</f>
        <v>#REF!</v>
      </c>
      <c r="BF121" s="68" t="e">
        <f>IF(EXACT((#REF!),(PROPER(TEXT(BF$3,"dddd")))),"",IF(#REF!=1,IF(AND((BC121=""),(BD121=""),(BE121="")),INDEX(#REF!,MATCH(BF$4,#REF!,0),MATCH(#REF!,#REF!,0)),""),IF(#REF!=2,IF(BE121="",INDEX(#REF!,MATCH(BF$4,#REF!,0),MATCH(#REF!,#REF!,0)),""),IF(#REF!=4,INDEX(#REF!,MATCH(BF$4,#REF!,0),MATCH(#REF!,#REF!,0)),""))))</f>
        <v>#REF!</v>
      </c>
      <c r="BG121" s="68" t="e">
        <f>IF(EXACT((#REF!),(PROPER(TEXT(BG$3,"dddd")))),"",IF(#REF!=1,IF(AND((BD121=""),(BE121=""),(BF121="")),INDEX(#REF!,MATCH(BG$4,#REF!,0),MATCH(#REF!,#REF!,0)),""),IF(#REF!=2,IF(BF121="",INDEX(#REF!,MATCH(BG$4,#REF!,0),MATCH(#REF!,#REF!,0)),""),IF(#REF!=4,INDEX(#REF!,MATCH(BG$4,#REF!,0),MATCH(#REF!,#REF!,0)),""))))</f>
        <v>#REF!</v>
      </c>
    </row>
    <row r="122" spans="1:59" ht="25.5" customHeight="1" x14ac:dyDescent="0.25">
      <c r="A122" s="75" t="e">
        <f t="shared" si="3"/>
        <v>#REF!</v>
      </c>
      <c r="B122" s="52" t="s">
        <v>270</v>
      </c>
      <c r="C122" s="52"/>
      <c r="D122" s="52" t="s">
        <v>227</v>
      </c>
      <c r="E122" s="52" t="s">
        <v>105</v>
      </c>
      <c r="F122" s="72" t="e">
        <f>IF(ISNA(VLOOKUP(E122,#REF!,2,FALSE)),"",VLOOKUP(E122,#REF!,2,FALSE))</f>
        <v>#REF!</v>
      </c>
      <c r="G122" s="72" t="e">
        <f>IF(ISNA(VLOOKUP(E122,#REF!,3,0)),"",VLOOKUP(E122,#REF!,3,0))</f>
        <v>#REF!</v>
      </c>
      <c r="H122" s="67" t="e">
        <f>IF(EXACT((#REF!),(PROPER(TEXT(H$3,"dddd")))),"",IF(EXACT(H$4,#REF!),IF(#REF!=4,INDEX(#REF!,MATCH(H$4,#REF!,0),MATCH(#REF!,#REF!,0)),INDEX(#REF!,MATCH(#REF!,#REF!,0),MATCH(#REF!,#REF!,0))),""))</f>
        <v>#REF!</v>
      </c>
      <c r="I122" s="67" t="e">
        <f>IF(EXACT((#REF!),(PROPER(TEXT(I$3,"dddd")))),"",IF(EXACT(I$4,#REF!),IF(H122="",IF(OR((#REF!=4),(#REF!=3),(#REF!=2),(#REF!=1)),INDEX(#REF!,MATCH(I$4,#REF!,0),MATCH(#REF!,#REF!,0)),"")),IF(#REF!=4,IF(H122="","",INDEX(#REF!,MATCH(I$4,#REF!,0),MATCH(#REF!,#REF!,0))),IF(#REF!=2,IF(H122="",IF(OR((#REF!="Semana1"),(#REF!="Semana2")),INDEX(#REF!,MATCH(I$4,#REF!,0),MATCH(#REF!,#REF!,0)),""),""),IF(#REF!=1,IF(H122="",IF(#REF!="Semana2","",""),""))))))</f>
        <v>#REF!</v>
      </c>
      <c r="J122" s="67" t="e">
        <f>IF(EXACT(J$4,#REF!),IF(I122="",IF(OR((#REF!=4),(#REF!=3),(#REF!=2),(#REF!=1)),INDEX(#REF!,MATCH(J$4,#REF!,0),MATCH(#REF!,#REF!,0)),"")),IF(#REF!=4,IF(I122="","",INDEX(#REF!,MATCH(J$4,#REF!,0),MATCH(#REF!,#REF!,0))),IF(#REF!=2,IF(I122="",IF(OR((#REF!="Semana1"),(#REF!="Semana2"),(#REF!="Semana3")),INDEX(#REF!,MATCH(J$4,#REF!,0),MATCH(#REF!,#REF!,0)),""),""),IF(#REF!=1,IF(I122="",IF(#REF!="Semana3","",""),"")))))</f>
        <v>#REF!</v>
      </c>
      <c r="K122" s="67" t="e">
        <f>IF(EXACT(K$4,#REF!),IF(J122="",IF(OR((#REF!=4),(#REF!=3),(#REF!=2),(#REF!=1)),INDEX(#REF!,MATCH(K$4,#REF!,0),MATCH(#REF!,#REF!,0)),"")),IF(#REF!=4,IF(J122="","",INDEX(#REF!,MATCH(K$4,#REF!,0),MATCH(#REF!,#REF!,0))),IF(#REF!=2,IF(J122="",IF(OR((#REF!="Semana1"),(#REF!="Semana2"),(#REF!="Semana3"),(#REF!="Semana4")),INDEX(#REF!,MATCH(K$4,#REF!,0),MATCH(#REF!,#REF!,0)),""),""),IF(#REF!=1,IF(J122="",IF(#REF!="Semana4","",""),"")))))</f>
        <v>#REF!</v>
      </c>
      <c r="L122" s="67" t="e">
        <f>IF(EXACT(L$4,#REF!),IF(K122="",IF(OR((#REF!=4),(#REF!=3),(#REF!=2),(#REF!=1)),INDEX(#REF!,MATCH(L$4,#REF!,0),MATCH(#REF!,#REF!,0)),"")),IF(#REF!=4,IF(K122="","",INDEX(#REF!,MATCH(L$4,#REF!,0),MATCH(#REF!,#REF!,0))),IF(#REF!=2,IF(K122="",IF(OR((#REF!="Semana1"),(#REF!="Semana2"),(#REF!="Semana3"),(#REF!="Semana4"),(#REF!="Semana5")),INDEX(#REF!,MATCH(L$4,#REF!,0),MATCH(#REF!,#REF!,0)),""),""),IF(#REF!=1,IF(AND((#REF!="Semana1"),(I122=""),(J122=""),(K122="")),INDEX(#REF!,MATCH(L$4,#REF!,0),MATCH(#REF!,#REF!,0)),IF(AND((#REF!="Semana5"),(K122="")),INDEX(#REF!,MATCH(L$4,#REF!,0),MATCH(#REF!,#REF!,0)),""))))))</f>
        <v>#REF!</v>
      </c>
      <c r="M122" s="68" t="e">
        <f>IF(EXACT(M$4,#REF!),IF(L122="",IF(OR((#REF!=4),(#REF!=3),(#REF!=2),(#REF!=1)),INDEX(#REF!,MATCH(M$4,#REF!,0),MATCH(#REF!,#REF!,0)),"")),IF(#REF!=4,IF(L122="","",INDEX(#REF!,MATCH(M$4,#REF!,0),MATCH(#REF!,#REF!,0))),IF(#REF!=2,IF(L122="",IF(OR((#REF!="Semana1"),(#REF!="Semana2"),(#REF!="Semana3"),(#REF!="Semana4"),(#REF!="Semana5")),INDEX(#REF!,MATCH(M$4,#REF!,0),MATCH(#REF!,#REF!,0)),""),""),IF(#REF!=1,IF(AND((#REF!="Semana2"),(J122=""),(K122=""),(L122="")),INDEX(#REF!,MATCH(M$4,#REF!,0),MATCH(#REF!,#REF!,0)),IF(AND((#REF!="Semana6"),(L122="")),INDEX(#REF!,MATCH(M$4,#REF!,0),MATCH(#REF!,#REF!,0)),""))))))</f>
        <v>#REF!</v>
      </c>
      <c r="N122" s="68" t="e">
        <f>IF(EXACT(N$4,#REF!),IF(M122="",IF(OR((#REF!=4),(#REF!=3),(#REF!=2),(#REF!=1)),INDEX(#REF!,MATCH(N$4,#REF!,0),MATCH(#REF!,#REF!,0)),"")),IF(#REF!=4,IF(M122="","",INDEX(#REF!,MATCH(N$4,#REF!,0),MATCH(#REF!,#REF!,0))),IF(#REF!=2,IF(M122="",IF(OR((#REF!="Semana1"),(#REF!="Semana2"),(#REF!="Semana3"),(#REF!="Semana4"),(#REF!="Semana5")),INDEX(#REF!,MATCH(N$4,#REF!,0),MATCH(#REF!,#REF!,0)),""),""),IF(#REF!=1,IF(AND((#REF!="Semana3"),(K122=""),(L122=""),(M122="")),INDEX(#REF!,MATCH(N$4,#REF!,0),MATCH(#REF!,#REF!,0)),IF(AND((#REF!="Semana7"),(M122="")),INDEX(#REF!,MATCH(N$4,#REF!,0),MATCH(#REF!,#REF!,0)),""))))))</f>
        <v>#REF!</v>
      </c>
      <c r="O122" s="68" t="e">
        <f>IF(EXACT(O$4,#REF!),IF(N122="",IF(OR((#REF!=4),(#REF!=3),(#REF!=2),(#REF!=1)),INDEX(#REF!,MATCH(O$4,#REF!,0),MATCH(#REF!,#REF!,0)),"")),IF(#REF!=4,IF(N122="","",INDEX(#REF!,MATCH(O$4,#REF!,0),MATCH(#REF!,#REF!,0))),IF(#REF!=2,IF(N122="",IF(OR((#REF!="Semana1"),(#REF!="Semana2"),(#REF!="Semana3"),(#REF!="Semana4"),(#REF!="Semana5"),(#REF!="Semana6"),(#REF!="Semana7"),(#REF!="Semana8")),INDEX(#REF!,MATCH(O$4,#REF!,0),MATCH(#REF!,#REF!,0)),""),""),IF(#REF!=1,IF(AND((L122=""),(M122=""),(N122="")),INDEX(#REF!,MATCH(O$4,#REF!,0),MATCH(#REF!,#REF!,0)),""),""))))</f>
        <v>#REF!</v>
      </c>
      <c r="P122" s="68" t="e">
        <f>IF(EXACT((#REF!),(PROPER(TEXT(P$3,"dddd")))),"",IF(#REF!=1,IF(AND((M122=""),(N122=""),(O122="")),INDEX(#REF!,MATCH(P$4,#REF!,0),MATCH(#REF!,#REF!,0)),""),IF(#REF!=2,IF(O122="",INDEX(#REF!,MATCH(P$4,#REF!,0),MATCH(#REF!,#REF!,0)),""),IF(#REF!=4,INDEX(#REF!,MATCH(P$4,#REF!,0),MATCH(#REF!,#REF!,0)),""))))</f>
        <v>#REF!</v>
      </c>
      <c r="Q122" s="67" t="e">
        <f>IF(EXACT((#REF!),(PROPER(TEXT(Q$3,"dddd")))),"",IF(#REF!=1,IF(AND((N122=""),(O122=""),(P122="")),INDEX(#REF!,MATCH(Q$4,#REF!,0),MATCH(#REF!,#REF!,0)),""),IF(#REF!=2,IF(P122="",INDEX(#REF!,MATCH(Q$4,#REF!,0),MATCH(#REF!,#REF!,0)),""),IF(#REF!=4,INDEX(#REF!,MATCH(Q$4,#REF!,0),MATCH(#REF!,#REF!,0)),""))))</f>
        <v>#REF!</v>
      </c>
      <c r="R122" s="67" t="e">
        <f>IF(EXACT((#REF!),(PROPER(TEXT(R$3,"dddd")))),"",IF(#REF!=1,IF(AND((O122=""),(P122=""),(Q122="")),INDEX(#REF!,MATCH(R$4,#REF!,0),MATCH(#REF!,#REF!,0)),""),IF(#REF!=2,IF(Q122="",INDEX(#REF!,MATCH(R$4,#REF!,0),MATCH(#REF!,#REF!,0)),""),IF(#REF!=4,INDEX(#REF!,MATCH(R$4,#REF!,0),MATCH(#REF!,#REF!,0)),""))))</f>
        <v>#REF!</v>
      </c>
      <c r="S122" s="67" t="e">
        <f>IF(EXACT((#REF!),(PROPER(TEXT(S$3,"dddd")))),"",IF(#REF!=1,IF(AND((P122=""),(Q122=""),(R122="")),INDEX(#REF!,MATCH(S$4,#REF!,0),MATCH(#REF!,#REF!,0)),""),IF(#REF!=2,IF(R122="",INDEX(#REF!,MATCH(S$4,#REF!,0),MATCH(#REF!,#REF!,0)),""),IF(#REF!=4,INDEX(#REF!,MATCH(S$4,#REF!,0),MATCH(#REF!,#REF!,0)),""))))</f>
        <v>#REF!</v>
      </c>
      <c r="T122" s="67" t="e">
        <f>IF(EXACT((#REF!),(PROPER(TEXT(T$3,"dddd")))),"",IF(#REF!=1,IF(AND((Q122=""),(R122=""),(S122="")),INDEX(#REF!,MATCH(T$4,#REF!,0),MATCH(#REF!,#REF!,0)),""),IF(#REF!=2,IF(S122="",INDEX(#REF!,MATCH(T$4,#REF!,0),MATCH(#REF!,#REF!,0)),""),IF(#REF!=4,INDEX(#REF!,MATCH(T$4,#REF!,0),MATCH(#REF!,#REF!,0)),""))))</f>
        <v>#REF!</v>
      </c>
      <c r="U122" s="68" t="e">
        <f>IF(EXACT((#REF!),(PROPER(TEXT(U$3,"dddd")))),"",IF(#REF!=1,IF(AND((R122=""),(S122=""),(T122="")),INDEX(#REF!,MATCH(U$4,#REF!,0),MATCH(#REF!,#REF!,0)),""),IF(#REF!=2,IF(T122="",INDEX(#REF!,MATCH(U$4,#REF!,0),MATCH(#REF!,#REF!,0)),""),IF(#REF!=4,INDEX(#REF!,MATCH(U$4,#REF!,0),MATCH(#REF!,#REF!,0)),""))))</f>
        <v>#REF!</v>
      </c>
      <c r="V122" s="68" t="e">
        <f>IF(EXACT((#REF!),(PROPER(TEXT(V$3,"dddd")))),"",IF(#REF!=1,IF(AND((S122=""),(T122=""),(U122="")),INDEX(#REF!,MATCH(V$4,#REF!,0),MATCH(#REF!,#REF!,0)),""),IF(#REF!=2,IF(U122="",INDEX(#REF!,MATCH(V$4,#REF!,0),MATCH(#REF!,#REF!,0)),""),IF(#REF!=4,INDEX(#REF!,MATCH(V$4,#REF!,0),MATCH(#REF!,#REF!,0)),""))))</f>
        <v>#REF!</v>
      </c>
      <c r="W122" s="68" t="e">
        <f>IF(EXACT((#REF!),(PROPER(TEXT(W$3,"dddd")))),"",IF(#REF!=1,IF(AND((T122=""),(U122=""),(V122="")),INDEX(#REF!,MATCH(W$4,#REF!,0),MATCH(#REF!,#REF!,0)),""),IF(#REF!=2,IF(V122="",INDEX(#REF!,MATCH(W$4,#REF!,0),MATCH(#REF!,#REF!,0)),""),IF(#REF!=4,INDEX(#REF!,MATCH(W$4,#REF!,0),MATCH(#REF!,#REF!,0)),""))))</f>
        <v>#REF!</v>
      </c>
      <c r="X122" s="68" t="e">
        <f>IF(EXACT((#REF!),(PROPER(TEXT(X$3,"dddd")))),"",IF(#REF!=1,IF(AND((U122=""),(V122=""),(W122="")),INDEX(#REF!,MATCH(X$4,#REF!,0),MATCH(#REF!,#REF!,0)),""),IF(#REF!=2,IF(W122="",INDEX(#REF!,MATCH(X$4,#REF!,0),MATCH(#REF!,#REF!,0)),""),IF(#REF!=4,INDEX(#REF!,MATCH(X$4,#REF!,0),MATCH(#REF!,#REF!,0)),""))))</f>
        <v>#REF!</v>
      </c>
      <c r="Y122" s="67" t="e">
        <f>IF(EXACT((#REF!),(PROPER(TEXT(Y$3,"dddd")))),"",IF(#REF!=1,IF(AND((V122=""),(W122=""),(X122="")),INDEX(#REF!,MATCH(Y$4,#REF!,0),MATCH(#REF!,#REF!,0)),""),IF(#REF!=2,IF(X122="",INDEX(#REF!,MATCH(Y$4,#REF!,0),MATCH(#REF!,#REF!,0)),""),IF(#REF!=4,INDEX(#REF!,MATCH(Y$4,#REF!,0),MATCH(#REF!,#REF!,0)),""))))</f>
        <v>#REF!</v>
      </c>
      <c r="Z122" s="67" t="e">
        <f>IF(EXACT((#REF!),(PROPER(TEXT(Z$3,"dddd")))),"",IF(#REF!=1,IF(AND((W122=""),(X122=""),(Y122="")),INDEX(#REF!,MATCH(Z$4,#REF!,0),MATCH(#REF!,#REF!,0)),""),IF(#REF!=2,IF(Y122="",INDEX(#REF!,MATCH(Z$4,#REF!,0),MATCH(#REF!,#REF!,0)),""),IF(#REF!=4,INDEX(#REF!,MATCH(Z$4,#REF!,0),MATCH(#REF!,#REF!,0)),""))))</f>
        <v>#REF!</v>
      </c>
      <c r="AA122" s="67" t="e">
        <f>IF(EXACT((#REF!),(PROPER(TEXT(AA$3,"dddd")))),"",IF(#REF!=1,IF(AND((X122=""),(Y122=""),(Z122="")),INDEX(#REF!,MATCH(AA$4,#REF!,0),MATCH(#REF!,#REF!,0)),""),IF(#REF!=2,IF(Z122="",INDEX(#REF!,MATCH(AA$4,#REF!,0),MATCH(#REF!,#REF!,0)),""),IF(#REF!=4,INDEX(#REF!,MATCH(AA$4,#REF!,0),MATCH(#REF!,#REF!,0)),""))))</f>
        <v>#REF!</v>
      </c>
      <c r="AB122" s="67" t="e">
        <f>IF(EXACT((#REF!),(PROPER(TEXT(AB$3,"dddd")))),"",IF(#REF!=1,IF(AND((Y122=""),(Z122=""),(AA122="")),INDEX(#REF!,MATCH(AB$4,#REF!,0),MATCH(#REF!,#REF!,0)),""),IF(#REF!=2,IF(AA122="",INDEX(#REF!,MATCH(AB$4,#REF!,0),MATCH(#REF!,#REF!,0)),""),IF(#REF!=4,INDEX(#REF!,MATCH(AB$4,#REF!,0),MATCH(#REF!,#REF!,0)),""))))</f>
        <v>#REF!</v>
      </c>
      <c r="AC122" s="67" t="e">
        <f>IF(EXACT((#REF!),(PROPER(TEXT(AC$3,"dddd")))),"",IF(#REF!=1,IF(AND((Z122=""),(AA122=""),(AB122="")),INDEX(#REF!,MATCH(AC$4,#REF!,0),MATCH(#REF!,#REF!,0)),""),IF(#REF!=2,IF(AB122="",INDEX(#REF!,MATCH(AC$4,#REF!,0),MATCH(#REF!,#REF!,0)),""),IF(#REF!=4,INDEX(#REF!,MATCH(AC$4,#REF!,0),MATCH(#REF!,#REF!,0)),""))))</f>
        <v>#REF!</v>
      </c>
      <c r="AD122" s="68" t="e">
        <f>IF(EXACT((#REF!),(PROPER(TEXT(AD$3,"dddd")))),"",IF(#REF!=1,IF(AND((AA122=""),(AB122=""),(AC122="")),INDEX(#REF!,MATCH(AD$4,#REF!,0),MATCH(#REF!,#REF!,0)),""),IF(#REF!=2,IF(AC122="",INDEX(#REF!,MATCH(AD$4,#REF!,0),MATCH(#REF!,#REF!,0)),""),IF(#REF!=4,INDEX(#REF!,MATCH(AD$4,#REF!,0),MATCH(#REF!,#REF!,0)),""))))</f>
        <v>#REF!</v>
      </c>
      <c r="AE122" s="68" t="e">
        <f>IF(EXACT((#REF!),(PROPER(TEXT(AE$3,"dddd")))),"",IF(#REF!=1,IF(AND((AB122=""),(AC122=""),(AD122="")),INDEX(#REF!,MATCH(AE$4,#REF!,0),MATCH(#REF!,#REF!,0)),""),IF(#REF!=2,IF(AD122="",INDEX(#REF!,MATCH(AE$4,#REF!,0),MATCH(#REF!,#REF!,0)),""),IF(#REF!=4,INDEX(#REF!,MATCH(AE$4,#REF!,0),MATCH(#REF!,#REF!,0)),""))))</f>
        <v>#REF!</v>
      </c>
      <c r="AF122" s="68" t="e">
        <f>IF(EXACT((#REF!),(PROPER(TEXT(AF$3,"dddd")))),"",IF(#REF!=1,IF(AND((AC122=""),(AD122=""),(AE122="")),INDEX(#REF!,MATCH(AF$4,#REF!,0),MATCH(#REF!,#REF!,0)),""),IF(#REF!=2,IF(AE122="",INDEX(#REF!,MATCH(AF$4,#REF!,0),MATCH(#REF!,#REF!,0)),""),IF(#REF!=4,INDEX(#REF!,MATCH(AF$4,#REF!,0),MATCH(#REF!,#REF!,0)),""))))</f>
        <v>#REF!</v>
      </c>
      <c r="AG122" s="68" t="e">
        <f>IF(EXACT((#REF!),(PROPER(TEXT(AG$3,"dddd")))),"",IF(#REF!=1,IF(AND((AD122=""),(AE122=""),(AF122="")),INDEX(#REF!,MATCH(AG$4,#REF!,0),MATCH(#REF!,#REF!,0)),""),IF(#REF!=2,IF(AF122="",INDEX(#REF!,MATCH(AG$4,#REF!,0),MATCH(#REF!,#REF!,0)),""),IF(#REF!=4,INDEX(#REF!,MATCH(AG$4,#REF!,0),MATCH(#REF!,#REF!,0)),""))))</f>
        <v>#REF!</v>
      </c>
      <c r="AH122" s="67" t="e">
        <f>IF(EXACT((#REF!),(PROPER(TEXT(AH$3,"dddd")))),"",IF(#REF!=1,IF(AND((AE122=""),(AF122=""),(AG122="")),INDEX(#REF!,MATCH(AH$4,#REF!,0),MATCH(#REF!,#REF!,0)),""),IF(#REF!=2,IF(AG122="",INDEX(#REF!,MATCH(AH$4,#REF!,0),MATCH(#REF!,#REF!,0)),""),IF(#REF!=4,INDEX(#REF!,MATCH(AH$4,#REF!,0),MATCH(#REF!,#REF!,0)),""))))</f>
        <v>#REF!</v>
      </c>
      <c r="AI122" s="67" t="e">
        <f>IF(EXACT((#REF!),(PROPER(TEXT(AI$3,"dddd")))),"",IF(#REF!=1,IF(AND((AF122=""),(AG122=""),(AH122="")),INDEX(#REF!,MATCH(AI$4,#REF!,0),MATCH(#REF!,#REF!,0)),""),IF(#REF!=2,IF(AH122="",INDEX(#REF!,MATCH(AI$4,#REF!,0),MATCH(#REF!,#REF!,0)),""),IF(#REF!=4,INDEX(#REF!,MATCH(AI$4,#REF!,0),MATCH(#REF!,#REF!,0)),""))))</f>
        <v>#REF!</v>
      </c>
      <c r="AJ122" s="67" t="e">
        <f>IF(EXACT((#REF!),(PROPER(TEXT(AJ$3,"dddd")))),"",IF(#REF!=1,IF(AND((AG122=""),(AH122=""),(AI122="")),INDEX(#REF!,MATCH(AJ$4,#REF!,0),MATCH(#REF!,#REF!,0)),""),IF(#REF!=2,IF(AI122="",INDEX(#REF!,MATCH(AJ$4,#REF!,0),MATCH(#REF!,#REF!,0)),""),IF(#REF!=4,INDEX(#REF!,MATCH(AJ$4,#REF!,0),MATCH(#REF!,#REF!,0)),""))))</f>
        <v>#REF!</v>
      </c>
      <c r="AK122" s="67" t="e">
        <f>IF(EXACT((#REF!),(PROPER(TEXT(AK$3,"dddd")))),"",IF(#REF!=1,IF(AND((AH122=""),(AI122=""),(AJ122="")),INDEX(#REF!,MATCH(AK$4,#REF!,0),MATCH(#REF!,#REF!,0)),""),IF(#REF!=2,IF(AJ122="",INDEX(#REF!,MATCH(AK$4,#REF!,0),MATCH(#REF!,#REF!,0)),""),IF(#REF!=4,INDEX(#REF!,MATCH(AK$4,#REF!,0),MATCH(#REF!,#REF!,0)),""))))</f>
        <v>#REF!</v>
      </c>
      <c r="AL122" s="67" t="e">
        <f>IF(EXACT((#REF!),(PROPER(TEXT(AL$3,"dddd")))),"",IF(#REF!=1,IF(AND((AI122=""),(AJ122=""),(AK122="")),INDEX(#REF!,MATCH(AL$4,#REF!,0),MATCH(#REF!,#REF!,0)),""),IF(#REF!=2,IF(AK122="",INDEX(#REF!,MATCH(AL$4,#REF!,0),MATCH(#REF!,#REF!,0)),""),IF(#REF!=4,INDEX(#REF!,MATCH(AL$4,#REF!,0),MATCH(#REF!,#REF!,0)),""))))</f>
        <v>#REF!</v>
      </c>
      <c r="AM122" s="68" t="e">
        <f>IF(EXACT((#REF!),(PROPER(TEXT(AM$3,"dddd")))),"",IF(#REF!=1,IF(AND((AJ122=""),(AK122=""),(AL122="")),INDEX(#REF!,MATCH(AM$4,#REF!,0),MATCH(#REF!,#REF!,0)),""),IF(#REF!=2,IF(AL122="",INDEX(#REF!,MATCH(AM$4,#REF!,0),MATCH(#REF!,#REF!,0)),""),IF(#REF!=4,INDEX(#REF!,MATCH(AM$4,#REF!,0),MATCH(#REF!,#REF!,0)),""))))</f>
        <v>#REF!</v>
      </c>
      <c r="AN122" s="68" t="e">
        <f>IF(EXACT((#REF!),(PROPER(TEXT(AN$3,"dddd")))),"",IF(#REF!=1,IF(AND((AK122=""),(AL122=""),(AM122="")),INDEX(#REF!,MATCH(AN$4,#REF!,0),MATCH(#REF!,#REF!,0)),""),IF(#REF!=2,IF(AM122="",INDEX(#REF!,MATCH(AN$4,#REF!,0),MATCH(#REF!,#REF!,0)),""),IF(#REF!=4,INDEX(#REF!,MATCH(AN$4,#REF!,0),MATCH(#REF!,#REF!,0)),""))))</f>
        <v>#REF!</v>
      </c>
      <c r="AO122" s="68" t="e">
        <f>IF(EXACT((#REF!),(PROPER(TEXT(AO$3,"dddd")))),"",IF(#REF!=1,IF(AND((AL122=""),(AM122=""),(AN122="")),INDEX(#REF!,MATCH(AO$4,#REF!,0),MATCH(#REF!,#REF!,0)),""),IF(#REF!=2,IF(AN122="",INDEX(#REF!,MATCH(AO$4,#REF!,0),MATCH(#REF!,#REF!,0)),""),IF(#REF!=4,INDEX(#REF!,MATCH(AO$4,#REF!,0),MATCH(#REF!,#REF!,0)),""))))</f>
        <v>#REF!</v>
      </c>
      <c r="AP122" s="68" t="e">
        <f>IF(EXACT((#REF!),(PROPER(TEXT(AP$3,"dddd")))),"",IF(#REF!=1,IF(AND((AM122=""),(AN122=""),(AO122="")),INDEX(#REF!,MATCH(AP$4,#REF!,0),MATCH(#REF!,#REF!,0)),""),IF(#REF!=2,IF(AO122="",INDEX(#REF!,MATCH(AP$4,#REF!,0),MATCH(#REF!,#REF!,0)),""),IF(#REF!=4,INDEX(#REF!,MATCH(AP$4,#REF!,0),MATCH(#REF!,#REF!,0)),""))))</f>
        <v>#REF!</v>
      </c>
      <c r="AQ122" s="67" t="e">
        <f>IF(EXACT((#REF!),(PROPER(TEXT(AQ$3,"dddd")))),"",IF(#REF!=1,IF(AND((AN122=""),(AO122=""),(AP122="")),INDEX(#REF!,MATCH(AQ$4,#REF!,0),MATCH(#REF!,#REF!,0)),""),IF(#REF!=2,IF(AP122="",INDEX(#REF!,MATCH(AQ$4,#REF!,0),MATCH(#REF!,#REF!,0)),""),IF(#REF!=4,INDEX(#REF!,MATCH(AQ$4,#REF!,0),MATCH(#REF!,#REF!,0)),""))))</f>
        <v>#REF!</v>
      </c>
      <c r="AR122" s="67" t="e">
        <f>IF(EXACT((#REF!),(PROPER(TEXT(AR$3,"dddd")))),"",IF(#REF!=1,IF(AND((AO122=""),(AP122=""),(AQ122="")),INDEX(#REF!,MATCH(AR$4,#REF!,0),MATCH(#REF!,#REF!,0)),""),IF(#REF!=2,IF(AQ122="",INDEX(#REF!,MATCH(AR$4,#REF!,0),MATCH(#REF!,#REF!,0)),""),IF(#REF!=4,INDEX(#REF!,MATCH(AR$4,#REF!,0),MATCH(#REF!,#REF!,0)),""))))</f>
        <v>#REF!</v>
      </c>
      <c r="AS122" s="67" t="e">
        <f>IF(EXACT((#REF!),(PROPER(TEXT(AS$3,"dddd")))),"",IF(#REF!=1,IF(AND((AP122=""),(AQ122=""),(AR122="")),INDEX(#REF!,MATCH(AS$4,#REF!,0),MATCH(#REF!,#REF!,0)),""),IF(#REF!=2,IF(AR122="",INDEX(#REF!,MATCH(AS$4,#REF!,0),MATCH(#REF!,#REF!,0)),""),IF(#REF!=4,INDEX(#REF!,MATCH(AS$4,#REF!,0),MATCH(#REF!,#REF!,0)),""))))</f>
        <v>#REF!</v>
      </c>
      <c r="AT122" s="67" t="e">
        <f>IF(EXACT((#REF!),(PROPER(TEXT(AT$3,"dddd")))),"",IF(#REF!=1,IF(AND((AQ122=""),(AR122=""),(AS122="")),INDEX(#REF!,MATCH(AT$4,#REF!,0),MATCH(#REF!,#REF!,0)),""),IF(#REF!=2,IF(AS122="",INDEX(#REF!,MATCH(AT$4,#REF!,0),MATCH(#REF!,#REF!,0)),""),IF(#REF!=4,INDEX(#REF!,MATCH(AT$4,#REF!,0),MATCH(#REF!,#REF!,0)),""))))</f>
        <v>#REF!</v>
      </c>
      <c r="AU122" s="67" t="e">
        <f>IF(EXACT((#REF!),(PROPER(TEXT(AU$3,"dddd")))),"",IF(#REF!=1,IF(AND((AR122=""),(AS122=""),(AT122="")),INDEX(#REF!,MATCH(AU$4,#REF!,0),MATCH(#REF!,#REF!,0)),""),IF(#REF!=2,IF(AT122="",INDEX(#REF!,MATCH(AU$4,#REF!,0),MATCH(#REF!,#REF!,0)),""),IF(#REF!=4,INDEX(#REF!,MATCH(AU$4,#REF!,0),MATCH(#REF!,#REF!,0)),""))))</f>
        <v>#REF!</v>
      </c>
      <c r="AV122" s="68" t="e">
        <f>IF(EXACT((#REF!),(PROPER(TEXT(AV$3,"dddd")))),"",IF(#REF!=1,IF(AND((AS122=""),(AT122=""),(AU122="")),INDEX(#REF!,MATCH(AV$4,#REF!,0),MATCH(#REF!,#REF!,0)),""),IF(#REF!=2,IF(AU122="",INDEX(#REF!,MATCH(AV$4,#REF!,0),MATCH(#REF!,#REF!,0)),""),IF(#REF!=4,INDEX(#REF!,MATCH(AV$4,#REF!,0),MATCH(#REF!,#REF!,0)),""))))</f>
        <v>#REF!</v>
      </c>
      <c r="AW122" s="68" t="e">
        <f>IF(EXACT((#REF!),(PROPER(TEXT(AW$3,"dddd")))),"",IF(#REF!=1,IF(AND((AT122=""),(AU122=""),(AV122="")),INDEX(#REF!,MATCH(AW$4,#REF!,0),MATCH(#REF!,#REF!,0)),""),IF(#REF!=2,IF(AV122="",INDEX(#REF!,MATCH(AW$4,#REF!,0),MATCH(#REF!,#REF!,0)),""),IF(#REF!=4,INDEX(#REF!,MATCH(AW$4,#REF!,0),MATCH(#REF!,#REF!,0)),""))))</f>
        <v>#REF!</v>
      </c>
      <c r="AX122" s="68" t="e">
        <f>IF(EXACT((#REF!),(PROPER(TEXT(AX$3,"dddd")))),"",IF(#REF!=1,IF(AND((AU122=""),(AV122=""),(AW122="")),INDEX(#REF!,MATCH(AX$4,#REF!,0),MATCH(#REF!,#REF!,0)),""),IF(#REF!=2,IF(AW122="",INDEX(#REF!,MATCH(AX$4,#REF!,0),MATCH(#REF!,#REF!,0)),""),IF(#REF!=4,INDEX(#REF!,MATCH(AX$4,#REF!,0),MATCH(#REF!,#REF!,0)),""))))</f>
        <v>#REF!</v>
      </c>
      <c r="AY122" s="68" t="e">
        <f>IF(EXACT((#REF!),(PROPER(TEXT(AY$3,"dddd")))),"",IF(#REF!=1,IF(AND((AV122=""),(AW122=""),(AX122="")),INDEX(#REF!,MATCH(AY$4,#REF!,0),MATCH(#REF!,#REF!,0)),""),IF(#REF!=2,IF(AX122="",INDEX(#REF!,MATCH(AY$4,#REF!,0),MATCH(#REF!,#REF!,0)),""),IF(#REF!=4,INDEX(#REF!,MATCH(AY$4,#REF!,0),MATCH(#REF!,#REF!,0)),""))))</f>
        <v>#REF!</v>
      </c>
      <c r="AZ122" s="67" t="e">
        <f>IF(EXACT((#REF!),(PROPER(TEXT(AZ$3,"dddd")))),"",IF(#REF!=1,IF(AND((AW122=""),(AX122=""),(AY122="")),INDEX(#REF!,MATCH(AZ$4,#REF!,0),MATCH(#REF!,#REF!,0)),""),IF(#REF!=2,IF(AY122="",INDEX(#REF!,MATCH(AZ$4,#REF!,0),MATCH(#REF!,#REF!,0)),""),IF(#REF!=4,INDEX(#REF!,MATCH(AZ$4,#REF!,0),MATCH(#REF!,#REF!,0)),""))))</f>
        <v>#REF!</v>
      </c>
      <c r="BA122" s="67" t="e">
        <f>IF(EXACT((#REF!),(PROPER(TEXT(BA$3,"dddd")))),"",IF(#REF!=1,IF(AND((AX122=""),(AY122=""),(AZ122="")),INDEX(#REF!,MATCH(BA$4,#REF!,0),MATCH(#REF!,#REF!,0)),""),IF(#REF!=2,IF(AZ122="",INDEX(#REF!,MATCH(BA$4,#REF!,0),MATCH(#REF!,#REF!,0)),""),IF(#REF!=4,INDEX(#REF!,MATCH(BA$4,#REF!,0),MATCH(#REF!,#REF!,0)),""))))</f>
        <v>#REF!</v>
      </c>
      <c r="BB122" s="67" t="e">
        <f>IF(EXACT((#REF!),(PROPER(TEXT(BB$3,"dddd")))),"",IF(#REF!=1,IF(AND((AY122=""),(AZ122=""),(BA122="")),INDEX(#REF!,MATCH(BB$4,#REF!,0),MATCH(#REF!,#REF!,0)),""),IF(#REF!=2,IF(BA122="",INDEX(#REF!,MATCH(BB$4,#REF!,0),MATCH(#REF!,#REF!,0)),""),IF(#REF!=4,INDEX(#REF!,MATCH(BB$4,#REF!,0),MATCH(#REF!,#REF!,0)),""))))</f>
        <v>#REF!</v>
      </c>
      <c r="BC122" s="67" t="e">
        <f>IF(EXACT((#REF!),(PROPER(TEXT(BC$3,"dddd")))),"",IF(#REF!=1,IF(AND((AZ122=""),(BA122=""),(BB122="")),INDEX(#REF!,MATCH(BC$4,#REF!,0),MATCH(#REF!,#REF!,0)),""),IF(#REF!=2,IF(BB122="",INDEX(#REF!,MATCH(BC$4,#REF!,0),MATCH(#REF!,#REF!,0)),""),IF(#REF!=4,INDEX(#REF!,MATCH(BC$4,#REF!,0),MATCH(#REF!,#REF!,0)),""))))</f>
        <v>#REF!</v>
      </c>
      <c r="BD122" s="68" t="e">
        <f>IF(EXACT((#REF!),(PROPER(TEXT(BD$3,"dddd")))),"",IF(#REF!=1,IF(AND((BA122=""),(BB122=""),(BC122="")),INDEX(#REF!,MATCH(BD$4,#REF!,0),MATCH(#REF!,#REF!,0)),""),IF(#REF!=2,IF(BC122="",INDEX(#REF!,MATCH(BD$4,#REF!,0),MATCH(#REF!,#REF!,0)),""),IF(#REF!=4,INDEX(#REF!,MATCH(BD$4,#REF!,0),MATCH(#REF!,#REF!,0)),""))))</f>
        <v>#REF!</v>
      </c>
      <c r="BE122" s="68" t="e">
        <f>IF(EXACT((#REF!),(PROPER(TEXT(BE$3,"dddd")))),"",IF(#REF!=1,IF(AND((BB122=""),(BC122=""),(BD122="")),INDEX(#REF!,MATCH(BE$4,#REF!,0),MATCH(#REF!,#REF!,0)),""),IF(#REF!=2,IF(BD122="",INDEX(#REF!,MATCH(BE$4,#REF!,0),MATCH(#REF!,#REF!,0)),""),IF(#REF!=4,INDEX(#REF!,MATCH(BE$4,#REF!,0),MATCH(#REF!,#REF!,0)),""))))</f>
        <v>#REF!</v>
      </c>
      <c r="BF122" s="68" t="e">
        <f>IF(EXACT((#REF!),(PROPER(TEXT(BF$3,"dddd")))),"",IF(#REF!=1,IF(AND((BC122=""),(BD122=""),(BE122="")),INDEX(#REF!,MATCH(BF$4,#REF!,0),MATCH(#REF!,#REF!,0)),""),IF(#REF!=2,IF(BE122="",INDEX(#REF!,MATCH(BF$4,#REF!,0),MATCH(#REF!,#REF!,0)),""),IF(#REF!=4,INDEX(#REF!,MATCH(BF$4,#REF!,0),MATCH(#REF!,#REF!,0)),""))))</f>
        <v>#REF!</v>
      </c>
      <c r="BG122" s="68" t="e">
        <f>IF(EXACT((#REF!),(PROPER(TEXT(BG$3,"dddd")))),"",IF(#REF!=1,IF(AND((BD122=""),(BE122=""),(BF122="")),INDEX(#REF!,MATCH(BG$4,#REF!,0),MATCH(#REF!,#REF!,0)),""),IF(#REF!=2,IF(BF122="",INDEX(#REF!,MATCH(BG$4,#REF!,0),MATCH(#REF!,#REF!,0)),""),IF(#REF!=4,INDEX(#REF!,MATCH(BG$4,#REF!,0),MATCH(#REF!,#REF!,0)),""))))</f>
        <v>#REF!</v>
      </c>
    </row>
    <row r="123" spans="1:59" ht="25.5" customHeight="1" x14ac:dyDescent="0.25">
      <c r="A123" s="75" t="e">
        <f t="shared" si="3"/>
        <v>#REF!</v>
      </c>
      <c r="B123" s="52" t="s">
        <v>268</v>
      </c>
      <c r="C123" s="52"/>
      <c r="D123" s="52" t="s">
        <v>226</v>
      </c>
      <c r="E123" s="52" t="s">
        <v>107</v>
      </c>
      <c r="F123" s="72" t="e">
        <f>IF(ISNA(VLOOKUP(E123,#REF!,2,FALSE)),"",VLOOKUP(E123,#REF!,2,FALSE))</f>
        <v>#REF!</v>
      </c>
      <c r="G123" s="72" t="e">
        <f>IF(ISNA(VLOOKUP(E123,#REF!,3,0)),"",VLOOKUP(E123,#REF!,3,0))</f>
        <v>#REF!</v>
      </c>
      <c r="H123" s="67" t="e">
        <f>IF(EXACT((#REF!),(PROPER(TEXT(H$3,"dddd")))),"",IF(EXACT(H$4,#REF!),IF(#REF!=4,INDEX(#REF!,MATCH(H$4,#REF!,0),MATCH(#REF!,#REF!,0)),INDEX(#REF!,MATCH(#REF!,#REF!,0),MATCH(#REF!,#REF!,0))),""))</f>
        <v>#REF!</v>
      </c>
      <c r="I123" s="67" t="e">
        <f>IF(EXACT((#REF!),(PROPER(TEXT(I$3,"dddd")))),"",IF(EXACT(I$4,#REF!),IF(H123="",IF(OR((#REF!=4),(#REF!=3),(#REF!=2),(#REF!=1)),INDEX(#REF!,MATCH(I$4,#REF!,0),MATCH(#REF!,#REF!,0)),"")),IF(#REF!=4,IF(H123="","",INDEX(#REF!,MATCH(I$4,#REF!,0),MATCH(#REF!,#REF!,0))),IF(#REF!=2,IF(H123="",IF(OR((#REF!="Semana1"),(#REF!="Semana2")),INDEX(#REF!,MATCH(I$4,#REF!,0),MATCH(#REF!,#REF!,0)),""),""),IF(#REF!=1,IF(H123="",IF(#REF!="Semana2","",""),""))))))</f>
        <v>#REF!</v>
      </c>
      <c r="J123" s="67" t="e">
        <f>IF(EXACT(J$4,#REF!),IF(I123="",IF(OR((#REF!=4),(#REF!=3),(#REF!=2),(#REF!=1)),INDEX(#REF!,MATCH(J$4,#REF!,0),MATCH(#REF!,#REF!,0)),"")),IF(#REF!=4,IF(I123="","",INDEX(#REF!,MATCH(J$4,#REF!,0),MATCH(#REF!,#REF!,0))),IF(#REF!=2,IF(I123="",IF(OR((#REF!="Semana1"),(#REF!="Semana2"),(#REF!="Semana3")),INDEX(#REF!,MATCH(J$4,#REF!,0),MATCH(#REF!,#REF!,0)),""),""),IF(#REF!=1,IF(I123="",IF(#REF!="Semana3","",""),"")))))</f>
        <v>#REF!</v>
      </c>
      <c r="K123" s="67" t="e">
        <f>IF(EXACT(K$4,#REF!),IF(J123="",IF(OR((#REF!=4),(#REF!=3),(#REF!=2),(#REF!=1)),INDEX(#REF!,MATCH(K$4,#REF!,0),MATCH(#REF!,#REF!,0)),"")),IF(#REF!=4,IF(J123="","",INDEX(#REF!,MATCH(K$4,#REF!,0),MATCH(#REF!,#REF!,0))),IF(#REF!=2,IF(J123="",IF(OR((#REF!="Semana1"),(#REF!="Semana2"),(#REF!="Semana3"),(#REF!="Semana4")),INDEX(#REF!,MATCH(K$4,#REF!,0),MATCH(#REF!,#REF!,0)),""),""),IF(#REF!=1,IF(J123="",IF(#REF!="Semana4","",""),"")))))</f>
        <v>#REF!</v>
      </c>
      <c r="L123" s="67" t="e">
        <f>IF(EXACT(L$4,#REF!),IF(K123="",IF(OR((#REF!=4),(#REF!=3),(#REF!=2),(#REF!=1)),INDEX(#REF!,MATCH(L$4,#REF!,0),MATCH(#REF!,#REF!,0)),"")),IF(#REF!=4,IF(K123="","",INDEX(#REF!,MATCH(L$4,#REF!,0),MATCH(#REF!,#REF!,0))),IF(#REF!=2,IF(K123="",IF(OR((#REF!="Semana1"),(#REF!="Semana2"),(#REF!="Semana3"),(#REF!="Semana4"),(#REF!="Semana5")),INDEX(#REF!,MATCH(L$4,#REF!,0),MATCH(#REF!,#REF!,0)),""),""),IF(#REF!=1,IF(AND((#REF!="Semana1"),(I123=""),(J123=""),(K123="")),INDEX(#REF!,MATCH(L$4,#REF!,0),MATCH(#REF!,#REF!,0)),IF(AND((#REF!="Semana5"),(K123="")),INDEX(#REF!,MATCH(L$4,#REF!,0),MATCH(#REF!,#REF!,0)),""))))))</f>
        <v>#REF!</v>
      </c>
      <c r="M123" s="68" t="e">
        <f>IF(EXACT(M$4,#REF!),IF(L123="",IF(OR((#REF!=4),(#REF!=3),(#REF!=2),(#REF!=1)),INDEX(#REF!,MATCH(M$4,#REF!,0),MATCH(#REF!,#REF!,0)),"")),IF(#REF!=4,IF(L123="","",INDEX(#REF!,MATCH(M$4,#REF!,0),MATCH(#REF!,#REF!,0))),IF(#REF!=2,IF(L123="",IF(OR((#REF!="Semana1"),(#REF!="Semana2"),(#REF!="Semana3"),(#REF!="Semana4"),(#REF!="Semana5")),INDEX(#REF!,MATCH(M$4,#REF!,0),MATCH(#REF!,#REF!,0)),""),""),IF(#REF!=1,IF(AND((#REF!="Semana2"),(J123=""),(K123=""),(L123="")),INDEX(#REF!,MATCH(M$4,#REF!,0),MATCH(#REF!,#REF!,0)),IF(AND((#REF!="Semana6"),(L123="")),INDEX(#REF!,MATCH(M$4,#REF!,0),MATCH(#REF!,#REF!,0)),""))))))</f>
        <v>#REF!</v>
      </c>
      <c r="N123" s="68" t="e">
        <f>IF(EXACT(N$4,#REF!),IF(M123="",IF(OR((#REF!=4),(#REF!=3),(#REF!=2),(#REF!=1)),INDEX(#REF!,MATCH(N$4,#REF!,0),MATCH(#REF!,#REF!,0)),"")),IF(#REF!=4,IF(M123="","",INDEX(#REF!,MATCH(N$4,#REF!,0),MATCH(#REF!,#REF!,0))),IF(#REF!=2,IF(M123="",IF(OR((#REF!="Semana1"),(#REF!="Semana2"),(#REF!="Semana3"),(#REF!="Semana4"),(#REF!="Semana5")),INDEX(#REF!,MATCH(N$4,#REF!,0),MATCH(#REF!,#REF!,0)),""),""),IF(#REF!=1,IF(AND((#REF!="Semana3"),(K123=""),(L123=""),(M123="")),INDEX(#REF!,MATCH(N$4,#REF!,0),MATCH(#REF!,#REF!,0)),IF(AND((#REF!="Semana7"),(M123="")),INDEX(#REF!,MATCH(N$4,#REF!,0),MATCH(#REF!,#REF!,0)),""))))))</f>
        <v>#REF!</v>
      </c>
      <c r="O123" s="68" t="e">
        <f>IF(EXACT(O$4,#REF!),IF(N123="",IF(OR((#REF!=4),(#REF!=3),(#REF!=2),(#REF!=1)),INDEX(#REF!,MATCH(O$4,#REF!,0),MATCH(#REF!,#REF!,0)),"")),IF(#REF!=4,IF(N123="","",INDEX(#REF!,MATCH(O$4,#REF!,0),MATCH(#REF!,#REF!,0))),IF(#REF!=2,IF(N123="",IF(OR((#REF!="Semana1"),(#REF!="Semana2"),(#REF!="Semana3"),(#REF!="Semana4"),(#REF!="Semana5"),(#REF!="Semana6"),(#REF!="Semana7"),(#REF!="Semana8")),INDEX(#REF!,MATCH(O$4,#REF!,0),MATCH(#REF!,#REF!,0)),""),""),IF(#REF!=1,IF(AND((L123=""),(M123=""),(N123="")),INDEX(#REF!,MATCH(O$4,#REF!,0),MATCH(#REF!,#REF!,0)),""),""))))</f>
        <v>#REF!</v>
      </c>
      <c r="P123" s="68" t="e">
        <f>IF(EXACT((#REF!),(PROPER(TEXT(P$3,"dddd")))),"",IF(#REF!=1,IF(AND((M123=""),(N123=""),(O123="")),INDEX(#REF!,MATCH(P$4,#REF!,0),MATCH(#REF!,#REF!,0)),""),IF(#REF!=2,IF(O123="",INDEX(#REF!,MATCH(P$4,#REF!,0),MATCH(#REF!,#REF!,0)),""),IF(#REF!=4,INDEX(#REF!,MATCH(P$4,#REF!,0),MATCH(#REF!,#REF!,0)),""))))</f>
        <v>#REF!</v>
      </c>
      <c r="Q123" s="67" t="e">
        <f>IF(EXACT((#REF!),(PROPER(TEXT(Q$3,"dddd")))),"",IF(#REF!=1,IF(AND((N123=""),(O123=""),(P123="")),INDEX(#REF!,MATCH(Q$4,#REF!,0),MATCH(#REF!,#REF!,0)),""),IF(#REF!=2,IF(P123="",INDEX(#REF!,MATCH(Q$4,#REF!,0),MATCH(#REF!,#REF!,0)),""),IF(#REF!=4,INDEX(#REF!,MATCH(Q$4,#REF!,0),MATCH(#REF!,#REF!,0)),""))))</f>
        <v>#REF!</v>
      </c>
      <c r="R123" s="67" t="e">
        <f>IF(EXACT((#REF!),(PROPER(TEXT(R$3,"dddd")))),"",IF(#REF!=1,IF(AND((O123=""),(P123=""),(Q123="")),INDEX(#REF!,MATCH(R$4,#REF!,0),MATCH(#REF!,#REF!,0)),""),IF(#REF!=2,IF(Q123="",INDEX(#REF!,MATCH(R$4,#REF!,0),MATCH(#REF!,#REF!,0)),""),IF(#REF!=4,INDEX(#REF!,MATCH(R$4,#REF!,0),MATCH(#REF!,#REF!,0)),""))))</f>
        <v>#REF!</v>
      </c>
      <c r="S123" s="67" t="e">
        <f>IF(EXACT((#REF!),(PROPER(TEXT(S$3,"dddd")))),"",IF(#REF!=1,IF(AND((P123=""),(Q123=""),(R123="")),INDEX(#REF!,MATCH(S$4,#REF!,0),MATCH(#REF!,#REF!,0)),""),IF(#REF!=2,IF(R123="",INDEX(#REF!,MATCH(S$4,#REF!,0),MATCH(#REF!,#REF!,0)),""),IF(#REF!=4,INDEX(#REF!,MATCH(S$4,#REF!,0),MATCH(#REF!,#REF!,0)),""))))</f>
        <v>#REF!</v>
      </c>
      <c r="T123" s="67" t="e">
        <f>IF(EXACT((#REF!),(PROPER(TEXT(T$3,"dddd")))),"",IF(#REF!=1,IF(AND((Q123=""),(R123=""),(S123="")),INDEX(#REF!,MATCH(T$4,#REF!,0),MATCH(#REF!,#REF!,0)),""),IF(#REF!=2,IF(S123="",INDEX(#REF!,MATCH(T$4,#REF!,0),MATCH(#REF!,#REF!,0)),""),IF(#REF!=4,INDEX(#REF!,MATCH(T$4,#REF!,0),MATCH(#REF!,#REF!,0)),""))))</f>
        <v>#REF!</v>
      </c>
      <c r="U123" s="68" t="e">
        <f>IF(EXACT((#REF!),(PROPER(TEXT(U$3,"dddd")))),"",IF(#REF!=1,IF(AND((R123=""),(S123=""),(T123="")),INDEX(#REF!,MATCH(U$4,#REF!,0),MATCH(#REF!,#REF!,0)),""),IF(#REF!=2,IF(T123="",INDEX(#REF!,MATCH(U$4,#REF!,0),MATCH(#REF!,#REF!,0)),""),IF(#REF!=4,INDEX(#REF!,MATCH(U$4,#REF!,0),MATCH(#REF!,#REF!,0)),""))))</f>
        <v>#REF!</v>
      </c>
      <c r="V123" s="68" t="e">
        <f>IF(EXACT((#REF!),(PROPER(TEXT(V$3,"dddd")))),"",IF(#REF!=1,IF(AND((S123=""),(T123=""),(U123="")),INDEX(#REF!,MATCH(V$4,#REF!,0),MATCH(#REF!,#REF!,0)),""),IF(#REF!=2,IF(U123="",INDEX(#REF!,MATCH(V$4,#REF!,0),MATCH(#REF!,#REF!,0)),""),IF(#REF!=4,INDEX(#REF!,MATCH(V$4,#REF!,0),MATCH(#REF!,#REF!,0)),""))))</f>
        <v>#REF!</v>
      </c>
      <c r="W123" s="68" t="e">
        <f>IF(EXACT((#REF!),(PROPER(TEXT(W$3,"dddd")))),"",IF(#REF!=1,IF(AND((T123=""),(U123=""),(V123="")),INDEX(#REF!,MATCH(W$4,#REF!,0),MATCH(#REF!,#REF!,0)),""),IF(#REF!=2,IF(V123="",INDEX(#REF!,MATCH(W$4,#REF!,0),MATCH(#REF!,#REF!,0)),""),IF(#REF!=4,INDEX(#REF!,MATCH(W$4,#REF!,0),MATCH(#REF!,#REF!,0)),""))))</f>
        <v>#REF!</v>
      </c>
      <c r="X123" s="68" t="e">
        <f>IF(EXACT((#REF!),(PROPER(TEXT(X$3,"dddd")))),"",IF(#REF!=1,IF(AND((U123=""),(V123=""),(W123="")),INDEX(#REF!,MATCH(X$4,#REF!,0),MATCH(#REF!,#REF!,0)),""),IF(#REF!=2,IF(W123="",INDEX(#REF!,MATCH(X$4,#REF!,0),MATCH(#REF!,#REF!,0)),""),IF(#REF!=4,INDEX(#REF!,MATCH(X$4,#REF!,0),MATCH(#REF!,#REF!,0)),""))))</f>
        <v>#REF!</v>
      </c>
      <c r="Y123" s="67" t="e">
        <f>IF(EXACT((#REF!),(PROPER(TEXT(Y$3,"dddd")))),"",IF(#REF!=1,IF(AND((V123=""),(W123=""),(X123="")),INDEX(#REF!,MATCH(Y$4,#REF!,0),MATCH(#REF!,#REF!,0)),""),IF(#REF!=2,IF(X123="",INDEX(#REF!,MATCH(Y$4,#REF!,0),MATCH(#REF!,#REF!,0)),""),IF(#REF!=4,INDEX(#REF!,MATCH(Y$4,#REF!,0),MATCH(#REF!,#REF!,0)),""))))</f>
        <v>#REF!</v>
      </c>
      <c r="Z123" s="67" t="e">
        <f>IF(EXACT((#REF!),(PROPER(TEXT(Z$3,"dddd")))),"",IF(#REF!=1,IF(AND((W123=""),(X123=""),(Y123="")),INDEX(#REF!,MATCH(Z$4,#REF!,0),MATCH(#REF!,#REF!,0)),""),IF(#REF!=2,IF(Y123="",INDEX(#REF!,MATCH(Z$4,#REF!,0),MATCH(#REF!,#REF!,0)),""),IF(#REF!=4,INDEX(#REF!,MATCH(Z$4,#REF!,0),MATCH(#REF!,#REF!,0)),""))))</f>
        <v>#REF!</v>
      </c>
      <c r="AA123" s="67" t="e">
        <f>IF(EXACT((#REF!),(PROPER(TEXT(AA$3,"dddd")))),"",IF(#REF!=1,IF(AND((X123=""),(Y123=""),(Z123="")),INDEX(#REF!,MATCH(AA$4,#REF!,0),MATCH(#REF!,#REF!,0)),""),IF(#REF!=2,IF(Z123="",INDEX(#REF!,MATCH(AA$4,#REF!,0),MATCH(#REF!,#REF!,0)),""),IF(#REF!=4,INDEX(#REF!,MATCH(AA$4,#REF!,0),MATCH(#REF!,#REF!,0)),""))))</f>
        <v>#REF!</v>
      </c>
      <c r="AB123" s="67" t="e">
        <f>IF(EXACT((#REF!),(PROPER(TEXT(AB$3,"dddd")))),"",IF(#REF!=1,IF(AND((Y123=""),(Z123=""),(AA123="")),INDEX(#REF!,MATCH(AB$4,#REF!,0),MATCH(#REF!,#REF!,0)),""),IF(#REF!=2,IF(AA123="",INDEX(#REF!,MATCH(AB$4,#REF!,0),MATCH(#REF!,#REF!,0)),""),IF(#REF!=4,INDEX(#REF!,MATCH(AB$4,#REF!,0),MATCH(#REF!,#REF!,0)),""))))</f>
        <v>#REF!</v>
      </c>
      <c r="AC123" s="67" t="e">
        <f>IF(EXACT((#REF!),(PROPER(TEXT(AC$3,"dddd")))),"",IF(#REF!=1,IF(AND((Z123=""),(AA123=""),(AB123="")),INDEX(#REF!,MATCH(AC$4,#REF!,0),MATCH(#REF!,#REF!,0)),""),IF(#REF!=2,IF(AB123="",INDEX(#REF!,MATCH(AC$4,#REF!,0),MATCH(#REF!,#REF!,0)),""),IF(#REF!=4,INDEX(#REF!,MATCH(AC$4,#REF!,0),MATCH(#REF!,#REF!,0)),""))))</f>
        <v>#REF!</v>
      </c>
      <c r="AD123" s="68" t="e">
        <f>IF(EXACT((#REF!),(PROPER(TEXT(AD$3,"dddd")))),"",IF(#REF!=1,IF(AND((AA123=""),(AB123=""),(AC123="")),INDEX(#REF!,MATCH(AD$4,#REF!,0),MATCH(#REF!,#REF!,0)),""),IF(#REF!=2,IF(AC123="",INDEX(#REF!,MATCH(AD$4,#REF!,0),MATCH(#REF!,#REF!,0)),""),IF(#REF!=4,INDEX(#REF!,MATCH(AD$4,#REF!,0),MATCH(#REF!,#REF!,0)),""))))</f>
        <v>#REF!</v>
      </c>
      <c r="AE123" s="68" t="e">
        <f>IF(EXACT((#REF!),(PROPER(TEXT(AE$3,"dddd")))),"",IF(#REF!=1,IF(AND((AB123=""),(AC123=""),(AD123="")),INDEX(#REF!,MATCH(AE$4,#REF!,0),MATCH(#REF!,#REF!,0)),""),IF(#REF!=2,IF(AD123="",INDEX(#REF!,MATCH(AE$4,#REF!,0),MATCH(#REF!,#REF!,0)),""),IF(#REF!=4,INDEX(#REF!,MATCH(AE$4,#REF!,0),MATCH(#REF!,#REF!,0)),""))))</f>
        <v>#REF!</v>
      </c>
      <c r="AF123" s="68" t="e">
        <f>IF(EXACT((#REF!),(PROPER(TEXT(AF$3,"dddd")))),"",IF(#REF!=1,IF(AND((AC123=""),(AD123=""),(AE123="")),INDEX(#REF!,MATCH(AF$4,#REF!,0),MATCH(#REF!,#REF!,0)),""),IF(#REF!=2,IF(AE123="",INDEX(#REF!,MATCH(AF$4,#REF!,0),MATCH(#REF!,#REF!,0)),""),IF(#REF!=4,INDEX(#REF!,MATCH(AF$4,#REF!,0),MATCH(#REF!,#REF!,0)),""))))</f>
        <v>#REF!</v>
      </c>
      <c r="AG123" s="68" t="e">
        <f>IF(EXACT((#REF!),(PROPER(TEXT(AG$3,"dddd")))),"",IF(#REF!=1,IF(AND((AD123=""),(AE123=""),(AF123="")),INDEX(#REF!,MATCH(AG$4,#REF!,0),MATCH(#REF!,#REF!,0)),""),IF(#REF!=2,IF(AF123="",INDEX(#REF!,MATCH(AG$4,#REF!,0),MATCH(#REF!,#REF!,0)),""),IF(#REF!=4,INDEX(#REF!,MATCH(AG$4,#REF!,0),MATCH(#REF!,#REF!,0)),""))))</f>
        <v>#REF!</v>
      </c>
      <c r="AH123" s="67" t="e">
        <f>IF(EXACT((#REF!),(PROPER(TEXT(AH$3,"dddd")))),"",IF(#REF!=1,IF(AND((AE123=""),(AF123=""),(AG123="")),INDEX(#REF!,MATCH(AH$4,#REF!,0),MATCH(#REF!,#REF!,0)),""),IF(#REF!=2,IF(AG123="",INDEX(#REF!,MATCH(AH$4,#REF!,0),MATCH(#REF!,#REF!,0)),""),IF(#REF!=4,INDEX(#REF!,MATCH(AH$4,#REF!,0),MATCH(#REF!,#REF!,0)),""))))</f>
        <v>#REF!</v>
      </c>
      <c r="AI123" s="67" t="e">
        <f>IF(EXACT((#REF!),(PROPER(TEXT(AI$3,"dddd")))),"",IF(#REF!=1,IF(AND((AF123=""),(AG123=""),(AH123="")),INDEX(#REF!,MATCH(AI$4,#REF!,0),MATCH(#REF!,#REF!,0)),""),IF(#REF!=2,IF(AH123="",INDEX(#REF!,MATCH(AI$4,#REF!,0),MATCH(#REF!,#REF!,0)),""),IF(#REF!=4,INDEX(#REF!,MATCH(AI$4,#REF!,0),MATCH(#REF!,#REF!,0)),""))))</f>
        <v>#REF!</v>
      </c>
      <c r="AJ123" s="67" t="e">
        <f>IF(EXACT((#REF!),(PROPER(TEXT(AJ$3,"dddd")))),"",IF(#REF!=1,IF(AND((AG123=""),(AH123=""),(AI123="")),INDEX(#REF!,MATCH(AJ$4,#REF!,0),MATCH(#REF!,#REF!,0)),""),IF(#REF!=2,IF(AI123="",INDEX(#REF!,MATCH(AJ$4,#REF!,0),MATCH(#REF!,#REF!,0)),""),IF(#REF!=4,INDEX(#REF!,MATCH(AJ$4,#REF!,0),MATCH(#REF!,#REF!,0)),""))))</f>
        <v>#REF!</v>
      </c>
      <c r="AK123" s="67" t="e">
        <f>IF(EXACT((#REF!),(PROPER(TEXT(AK$3,"dddd")))),"",IF(#REF!=1,IF(AND((AH123=""),(AI123=""),(AJ123="")),INDEX(#REF!,MATCH(AK$4,#REF!,0),MATCH(#REF!,#REF!,0)),""),IF(#REF!=2,IF(AJ123="",INDEX(#REF!,MATCH(AK$4,#REF!,0),MATCH(#REF!,#REF!,0)),""),IF(#REF!=4,INDEX(#REF!,MATCH(AK$4,#REF!,0),MATCH(#REF!,#REF!,0)),""))))</f>
        <v>#REF!</v>
      </c>
      <c r="AL123" s="67" t="e">
        <f>IF(EXACT((#REF!),(PROPER(TEXT(AL$3,"dddd")))),"",IF(#REF!=1,IF(AND((AI123=""),(AJ123=""),(AK123="")),INDEX(#REF!,MATCH(AL$4,#REF!,0),MATCH(#REF!,#REF!,0)),""),IF(#REF!=2,IF(AK123="",INDEX(#REF!,MATCH(AL$4,#REF!,0),MATCH(#REF!,#REF!,0)),""),IF(#REF!=4,INDEX(#REF!,MATCH(AL$4,#REF!,0),MATCH(#REF!,#REF!,0)),""))))</f>
        <v>#REF!</v>
      </c>
      <c r="AM123" s="68" t="e">
        <f>IF(EXACT((#REF!),(PROPER(TEXT(AM$3,"dddd")))),"",IF(#REF!=1,IF(AND((AJ123=""),(AK123=""),(AL123="")),INDEX(#REF!,MATCH(AM$4,#REF!,0),MATCH(#REF!,#REF!,0)),""),IF(#REF!=2,IF(AL123="",INDEX(#REF!,MATCH(AM$4,#REF!,0),MATCH(#REF!,#REF!,0)),""),IF(#REF!=4,INDEX(#REF!,MATCH(AM$4,#REF!,0),MATCH(#REF!,#REF!,0)),""))))</f>
        <v>#REF!</v>
      </c>
      <c r="AN123" s="68" t="e">
        <f>IF(EXACT((#REF!),(PROPER(TEXT(AN$3,"dddd")))),"",IF(#REF!=1,IF(AND((AK123=""),(AL123=""),(AM123="")),INDEX(#REF!,MATCH(AN$4,#REF!,0),MATCH(#REF!,#REF!,0)),""),IF(#REF!=2,IF(AM123="",INDEX(#REF!,MATCH(AN$4,#REF!,0),MATCH(#REF!,#REF!,0)),""),IF(#REF!=4,INDEX(#REF!,MATCH(AN$4,#REF!,0),MATCH(#REF!,#REF!,0)),""))))</f>
        <v>#REF!</v>
      </c>
      <c r="AO123" s="68" t="e">
        <f>IF(EXACT((#REF!),(PROPER(TEXT(AO$3,"dddd")))),"",IF(#REF!=1,IF(AND((AL123=""),(AM123=""),(AN123="")),INDEX(#REF!,MATCH(AO$4,#REF!,0),MATCH(#REF!,#REF!,0)),""),IF(#REF!=2,IF(AN123="",INDEX(#REF!,MATCH(AO$4,#REF!,0),MATCH(#REF!,#REF!,0)),""),IF(#REF!=4,INDEX(#REF!,MATCH(AO$4,#REF!,0),MATCH(#REF!,#REF!,0)),""))))</f>
        <v>#REF!</v>
      </c>
      <c r="AP123" s="68" t="e">
        <f>IF(EXACT((#REF!),(PROPER(TEXT(AP$3,"dddd")))),"",IF(#REF!=1,IF(AND((AM123=""),(AN123=""),(AO123="")),INDEX(#REF!,MATCH(AP$4,#REF!,0),MATCH(#REF!,#REF!,0)),""),IF(#REF!=2,IF(AO123="",INDEX(#REF!,MATCH(AP$4,#REF!,0),MATCH(#REF!,#REF!,0)),""),IF(#REF!=4,INDEX(#REF!,MATCH(AP$4,#REF!,0),MATCH(#REF!,#REF!,0)),""))))</f>
        <v>#REF!</v>
      </c>
      <c r="AQ123" s="67" t="e">
        <f>IF(EXACT((#REF!),(PROPER(TEXT(AQ$3,"dddd")))),"",IF(#REF!=1,IF(AND((AN123=""),(AO123=""),(AP123="")),INDEX(#REF!,MATCH(AQ$4,#REF!,0),MATCH(#REF!,#REF!,0)),""),IF(#REF!=2,IF(AP123="",INDEX(#REF!,MATCH(AQ$4,#REF!,0),MATCH(#REF!,#REF!,0)),""),IF(#REF!=4,INDEX(#REF!,MATCH(AQ$4,#REF!,0),MATCH(#REF!,#REF!,0)),""))))</f>
        <v>#REF!</v>
      </c>
      <c r="AR123" s="67" t="e">
        <f>IF(EXACT((#REF!),(PROPER(TEXT(AR$3,"dddd")))),"",IF(#REF!=1,IF(AND((AO123=""),(AP123=""),(AQ123="")),INDEX(#REF!,MATCH(AR$4,#REF!,0),MATCH(#REF!,#REF!,0)),""),IF(#REF!=2,IF(AQ123="",INDEX(#REF!,MATCH(AR$4,#REF!,0),MATCH(#REF!,#REF!,0)),""),IF(#REF!=4,INDEX(#REF!,MATCH(AR$4,#REF!,0),MATCH(#REF!,#REF!,0)),""))))</f>
        <v>#REF!</v>
      </c>
      <c r="AS123" s="67" t="e">
        <f>IF(EXACT((#REF!),(PROPER(TEXT(AS$3,"dddd")))),"",IF(#REF!=1,IF(AND((AP123=""),(AQ123=""),(AR123="")),INDEX(#REF!,MATCH(AS$4,#REF!,0),MATCH(#REF!,#REF!,0)),""),IF(#REF!=2,IF(AR123="",INDEX(#REF!,MATCH(AS$4,#REF!,0),MATCH(#REF!,#REF!,0)),""),IF(#REF!=4,INDEX(#REF!,MATCH(AS$4,#REF!,0),MATCH(#REF!,#REF!,0)),""))))</f>
        <v>#REF!</v>
      </c>
      <c r="AT123" s="67" t="e">
        <f>IF(EXACT((#REF!),(PROPER(TEXT(AT$3,"dddd")))),"",IF(#REF!=1,IF(AND((AQ123=""),(AR123=""),(AS123="")),INDEX(#REF!,MATCH(AT$4,#REF!,0),MATCH(#REF!,#REF!,0)),""),IF(#REF!=2,IF(AS123="",INDEX(#REF!,MATCH(AT$4,#REF!,0),MATCH(#REF!,#REF!,0)),""),IF(#REF!=4,INDEX(#REF!,MATCH(AT$4,#REF!,0),MATCH(#REF!,#REF!,0)),""))))</f>
        <v>#REF!</v>
      </c>
      <c r="AU123" s="67" t="e">
        <f>IF(EXACT((#REF!),(PROPER(TEXT(AU$3,"dddd")))),"",IF(#REF!=1,IF(AND((AR123=""),(AS123=""),(AT123="")),INDEX(#REF!,MATCH(AU$4,#REF!,0),MATCH(#REF!,#REF!,0)),""),IF(#REF!=2,IF(AT123="",INDEX(#REF!,MATCH(AU$4,#REF!,0),MATCH(#REF!,#REF!,0)),""),IF(#REF!=4,INDEX(#REF!,MATCH(AU$4,#REF!,0),MATCH(#REF!,#REF!,0)),""))))</f>
        <v>#REF!</v>
      </c>
      <c r="AV123" s="68" t="e">
        <f>IF(EXACT((#REF!),(PROPER(TEXT(AV$3,"dddd")))),"",IF(#REF!=1,IF(AND((AS123=""),(AT123=""),(AU123="")),INDEX(#REF!,MATCH(AV$4,#REF!,0),MATCH(#REF!,#REF!,0)),""),IF(#REF!=2,IF(AU123="",INDEX(#REF!,MATCH(AV$4,#REF!,0),MATCH(#REF!,#REF!,0)),""),IF(#REF!=4,INDEX(#REF!,MATCH(AV$4,#REF!,0),MATCH(#REF!,#REF!,0)),""))))</f>
        <v>#REF!</v>
      </c>
      <c r="AW123" s="68" t="e">
        <f>IF(EXACT((#REF!),(PROPER(TEXT(AW$3,"dddd")))),"",IF(#REF!=1,IF(AND((AT123=""),(AU123=""),(AV123="")),INDEX(#REF!,MATCH(AW$4,#REF!,0),MATCH(#REF!,#REF!,0)),""),IF(#REF!=2,IF(AV123="",INDEX(#REF!,MATCH(AW$4,#REF!,0),MATCH(#REF!,#REF!,0)),""),IF(#REF!=4,INDEX(#REF!,MATCH(AW$4,#REF!,0),MATCH(#REF!,#REF!,0)),""))))</f>
        <v>#REF!</v>
      </c>
      <c r="AX123" s="68" t="e">
        <f>IF(EXACT((#REF!),(PROPER(TEXT(AX$3,"dddd")))),"",IF(#REF!=1,IF(AND((AU123=""),(AV123=""),(AW123="")),INDEX(#REF!,MATCH(AX$4,#REF!,0),MATCH(#REF!,#REF!,0)),""),IF(#REF!=2,IF(AW123="",INDEX(#REF!,MATCH(AX$4,#REF!,0),MATCH(#REF!,#REF!,0)),""),IF(#REF!=4,INDEX(#REF!,MATCH(AX$4,#REF!,0),MATCH(#REF!,#REF!,0)),""))))</f>
        <v>#REF!</v>
      </c>
      <c r="AY123" s="68" t="e">
        <f>IF(EXACT((#REF!),(PROPER(TEXT(AY$3,"dddd")))),"",IF(#REF!=1,IF(AND((AV123=""),(AW123=""),(AX123="")),INDEX(#REF!,MATCH(AY$4,#REF!,0),MATCH(#REF!,#REF!,0)),""),IF(#REF!=2,IF(AX123="",INDEX(#REF!,MATCH(AY$4,#REF!,0),MATCH(#REF!,#REF!,0)),""),IF(#REF!=4,INDEX(#REF!,MATCH(AY$4,#REF!,0),MATCH(#REF!,#REF!,0)),""))))</f>
        <v>#REF!</v>
      </c>
      <c r="AZ123" s="67" t="e">
        <f>IF(EXACT((#REF!),(PROPER(TEXT(AZ$3,"dddd")))),"",IF(#REF!=1,IF(AND((AW123=""),(AX123=""),(AY123="")),INDEX(#REF!,MATCH(AZ$4,#REF!,0),MATCH(#REF!,#REF!,0)),""),IF(#REF!=2,IF(AY123="",INDEX(#REF!,MATCH(AZ$4,#REF!,0),MATCH(#REF!,#REF!,0)),""),IF(#REF!=4,INDEX(#REF!,MATCH(AZ$4,#REF!,0),MATCH(#REF!,#REF!,0)),""))))</f>
        <v>#REF!</v>
      </c>
      <c r="BA123" s="67" t="e">
        <f>IF(EXACT((#REF!),(PROPER(TEXT(BA$3,"dddd")))),"",IF(#REF!=1,IF(AND((AX123=""),(AY123=""),(AZ123="")),INDEX(#REF!,MATCH(BA$4,#REF!,0),MATCH(#REF!,#REF!,0)),""),IF(#REF!=2,IF(AZ123="",INDEX(#REF!,MATCH(BA$4,#REF!,0),MATCH(#REF!,#REF!,0)),""),IF(#REF!=4,INDEX(#REF!,MATCH(BA$4,#REF!,0),MATCH(#REF!,#REF!,0)),""))))</f>
        <v>#REF!</v>
      </c>
      <c r="BB123" s="67" t="e">
        <f>IF(EXACT((#REF!),(PROPER(TEXT(BB$3,"dddd")))),"",IF(#REF!=1,IF(AND((AY123=""),(AZ123=""),(BA123="")),INDEX(#REF!,MATCH(BB$4,#REF!,0),MATCH(#REF!,#REF!,0)),""),IF(#REF!=2,IF(BA123="",INDEX(#REF!,MATCH(BB$4,#REF!,0),MATCH(#REF!,#REF!,0)),""),IF(#REF!=4,INDEX(#REF!,MATCH(BB$4,#REF!,0),MATCH(#REF!,#REF!,0)),""))))</f>
        <v>#REF!</v>
      </c>
      <c r="BC123" s="67" t="e">
        <f>IF(EXACT((#REF!),(PROPER(TEXT(BC$3,"dddd")))),"",IF(#REF!=1,IF(AND((AZ123=""),(BA123=""),(BB123="")),INDEX(#REF!,MATCH(BC$4,#REF!,0),MATCH(#REF!,#REF!,0)),""),IF(#REF!=2,IF(BB123="",INDEX(#REF!,MATCH(BC$4,#REF!,0),MATCH(#REF!,#REF!,0)),""),IF(#REF!=4,INDEX(#REF!,MATCH(BC$4,#REF!,0),MATCH(#REF!,#REF!,0)),""))))</f>
        <v>#REF!</v>
      </c>
      <c r="BD123" s="68" t="e">
        <f>IF(EXACT((#REF!),(PROPER(TEXT(BD$3,"dddd")))),"",IF(#REF!=1,IF(AND((BA123=""),(BB123=""),(BC123="")),INDEX(#REF!,MATCH(BD$4,#REF!,0),MATCH(#REF!,#REF!,0)),""),IF(#REF!=2,IF(BC123="",INDEX(#REF!,MATCH(BD$4,#REF!,0),MATCH(#REF!,#REF!,0)),""),IF(#REF!=4,INDEX(#REF!,MATCH(BD$4,#REF!,0),MATCH(#REF!,#REF!,0)),""))))</f>
        <v>#REF!</v>
      </c>
      <c r="BE123" s="68" t="e">
        <f>IF(EXACT((#REF!),(PROPER(TEXT(BE$3,"dddd")))),"",IF(#REF!=1,IF(AND((BB123=""),(BC123=""),(BD123="")),INDEX(#REF!,MATCH(BE$4,#REF!,0),MATCH(#REF!,#REF!,0)),""),IF(#REF!=2,IF(BD123="",INDEX(#REF!,MATCH(BE$4,#REF!,0),MATCH(#REF!,#REF!,0)),""),IF(#REF!=4,INDEX(#REF!,MATCH(BE$4,#REF!,0),MATCH(#REF!,#REF!,0)),""))))</f>
        <v>#REF!</v>
      </c>
      <c r="BF123" s="68" t="e">
        <f>IF(EXACT((#REF!),(PROPER(TEXT(BF$3,"dddd")))),"",IF(#REF!=1,IF(AND((BC123=""),(BD123=""),(BE123="")),INDEX(#REF!,MATCH(BF$4,#REF!,0),MATCH(#REF!,#REF!,0)),""),IF(#REF!=2,IF(BE123="",INDEX(#REF!,MATCH(BF$4,#REF!,0),MATCH(#REF!,#REF!,0)),""),IF(#REF!=4,INDEX(#REF!,MATCH(BF$4,#REF!,0),MATCH(#REF!,#REF!,0)),""))))</f>
        <v>#REF!</v>
      </c>
      <c r="BG123" s="68" t="e">
        <f>IF(EXACT((#REF!),(PROPER(TEXT(BG$3,"dddd")))),"",IF(#REF!=1,IF(AND((BD123=""),(BE123=""),(BF123="")),INDEX(#REF!,MATCH(BG$4,#REF!,0),MATCH(#REF!,#REF!,0)),""),IF(#REF!=2,IF(BF123="",INDEX(#REF!,MATCH(BG$4,#REF!,0),MATCH(#REF!,#REF!,0)),""),IF(#REF!=4,INDEX(#REF!,MATCH(BG$4,#REF!,0),MATCH(#REF!,#REF!,0)),""))))</f>
        <v>#REF!</v>
      </c>
    </row>
    <row r="124" spans="1:59" ht="25.5" customHeight="1" x14ac:dyDescent="0.25">
      <c r="A124" s="75" t="e">
        <f t="shared" si="3"/>
        <v>#REF!</v>
      </c>
      <c r="B124" s="52" t="s">
        <v>266</v>
      </c>
      <c r="C124" s="52"/>
      <c r="D124" s="52" t="s">
        <v>227</v>
      </c>
      <c r="E124" s="52" t="s">
        <v>228</v>
      </c>
      <c r="F124" s="72" t="e">
        <f>IF(ISNA(VLOOKUP(E124,#REF!,2,FALSE)),"",VLOOKUP(E124,#REF!,2,FALSE))</f>
        <v>#REF!</v>
      </c>
      <c r="G124" s="72" t="e">
        <f>IF(ISNA(VLOOKUP(E124,#REF!,3,0)),"",VLOOKUP(E124,#REF!,3,0))</f>
        <v>#REF!</v>
      </c>
      <c r="H124" s="67" t="e">
        <f>IF(EXACT((#REF!),(PROPER(TEXT(H$3,"dddd")))),"",IF(EXACT(H$4,#REF!),IF(#REF!=4,INDEX(#REF!,MATCH(H$4,#REF!,0),MATCH(#REF!,#REF!,0)),INDEX(#REF!,MATCH(#REF!,#REF!,0),MATCH(#REF!,#REF!,0))),""))</f>
        <v>#REF!</v>
      </c>
      <c r="I124" s="67" t="e">
        <f>IF(EXACT((#REF!),(PROPER(TEXT(I$3,"dddd")))),"",IF(EXACT(I$4,#REF!),IF(H124="",IF(OR((#REF!=4),(#REF!=3),(#REF!=2),(#REF!=1)),INDEX(#REF!,MATCH(I$4,#REF!,0),MATCH(#REF!,#REF!,0)),"")),IF(#REF!=4,IF(H124="","",INDEX(#REF!,MATCH(I$4,#REF!,0),MATCH(#REF!,#REF!,0))),IF(#REF!=2,IF(H124="",IF(OR((#REF!="Semana1"),(#REF!="Semana2")),INDEX(#REF!,MATCH(I$4,#REF!,0),MATCH(#REF!,#REF!,0)),""),""),IF(#REF!=1,IF(H124="",IF(#REF!="Semana2","",""),""))))))</f>
        <v>#REF!</v>
      </c>
      <c r="J124" s="67" t="e">
        <f>IF(EXACT(J$4,#REF!),IF(I124="",IF(OR((#REF!=4),(#REF!=3),(#REF!=2),(#REF!=1)),INDEX(#REF!,MATCH(J$4,#REF!,0),MATCH(#REF!,#REF!,0)),"")),IF(#REF!=4,IF(I124="","",INDEX(#REF!,MATCH(J$4,#REF!,0),MATCH(#REF!,#REF!,0))),IF(#REF!=2,IF(I124="",IF(OR((#REF!="Semana1"),(#REF!="Semana2"),(#REF!="Semana3")),INDEX(#REF!,MATCH(J$4,#REF!,0),MATCH(#REF!,#REF!,0)),""),""),IF(#REF!=1,IF(I124="",IF(#REF!="Semana3","",""),"")))))</f>
        <v>#REF!</v>
      </c>
      <c r="K124" s="67" t="e">
        <f>IF(EXACT(K$4,#REF!),IF(J124="",IF(OR((#REF!=4),(#REF!=3),(#REF!=2),(#REF!=1)),INDEX(#REF!,MATCH(K$4,#REF!,0),MATCH(#REF!,#REF!,0)),"")),IF(#REF!=4,IF(J124="","",INDEX(#REF!,MATCH(K$4,#REF!,0),MATCH(#REF!,#REF!,0))),IF(#REF!=2,IF(J124="",IF(OR((#REF!="Semana1"),(#REF!="Semana2"),(#REF!="Semana3"),(#REF!="Semana4")),INDEX(#REF!,MATCH(K$4,#REF!,0),MATCH(#REF!,#REF!,0)),""),""),IF(#REF!=1,IF(J124="",IF(#REF!="Semana4","",""),"")))))</f>
        <v>#REF!</v>
      </c>
      <c r="L124" s="67" t="e">
        <f>IF(EXACT(L$4,#REF!),IF(K124="",IF(OR((#REF!=4),(#REF!=3),(#REF!=2),(#REF!=1)),INDEX(#REF!,MATCH(L$4,#REF!,0),MATCH(#REF!,#REF!,0)),"")),IF(#REF!=4,IF(K124="","",INDEX(#REF!,MATCH(L$4,#REF!,0),MATCH(#REF!,#REF!,0))),IF(#REF!=2,IF(K124="",IF(OR((#REF!="Semana1"),(#REF!="Semana2"),(#REF!="Semana3"),(#REF!="Semana4"),(#REF!="Semana5")),INDEX(#REF!,MATCH(L$4,#REF!,0),MATCH(#REF!,#REF!,0)),""),""),IF(#REF!=1,IF(AND((#REF!="Semana1"),(I124=""),(J124=""),(K124="")),INDEX(#REF!,MATCH(L$4,#REF!,0),MATCH(#REF!,#REF!,0)),IF(AND((#REF!="Semana5"),(K124="")),INDEX(#REF!,MATCH(L$4,#REF!,0),MATCH(#REF!,#REF!,0)),""))))))</f>
        <v>#REF!</v>
      </c>
      <c r="M124" s="68" t="e">
        <f>IF(EXACT(M$4,#REF!),IF(L124="",IF(OR((#REF!=4),(#REF!=3),(#REF!=2),(#REF!=1)),INDEX(#REF!,MATCH(M$4,#REF!,0),MATCH(#REF!,#REF!,0)),"")),IF(#REF!=4,IF(L124="","",INDEX(#REF!,MATCH(M$4,#REF!,0),MATCH(#REF!,#REF!,0))),IF(#REF!=2,IF(L124="",IF(OR((#REF!="Semana1"),(#REF!="Semana2"),(#REF!="Semana3"),(#REF!="Semana4"),(#REF!="Semana5")),INDEX(#REF!,MATCH(M$4,#REF!,0),MATCH(#REF!,#REF!,0)),""),""),IF(#REF!=1,IF(AND((#REF!="Semana2"),(J124=""),(K124=""),(L124="")),INDEX(#REF!,MATCH(M$4,#REF!,0),MATCH(#REF!,#REF!,0)),IF(AND((#REF!="Semana6"),(L124="")),INDEX(#REF!,MATCH(M$4,#REF!,0),MATCH(#REF!,#REF!,0)),""))))))</f>
        <v>#REF!</v>
      </c>
      <c r="N124" s="68" t="e">
        <f>IF(EXACT(N$4,#REF!),IF(M124="",IF(OR((#REF!=4),(#REF!=3),(#REF!=2),(#REF!=1)),INDEX(#REF!,MATCH(N$4,#REF!,0),MATCH(#REF!,#REF!,0)),"")),IF(#REF!=4,IF(M124="","",INDEX(#REF!,MATCH(N$4,#REF!,0),MATCH(#REF!,#REF!,0))),IF(#REF!=2,IF(M124="",IF(OR((#REF!="Semana1"),(#REF!="Semana2"),(#REF!="Semana3"),(#REF!="Semana4"),(#REF!="Semana5")),INDEX(#REF!,MATCH(N$4,#REF!,0),MATCH(#REF!,#REF!,0)),""),""),IF(#REF!=1,IF(AND((#REF!="Semana3"),(K124=""),(L124=""),(M124="")),INDEX(#REF!,MATCH(N$4,#REF!,0),MATCH(#REF!,#REF!,0)),IF(AND((#REF!="Semana7"),(M124="")),INDEX(#REF!,MATCH(N$4,#REF!,0),MATCH(#REF!,#REF!,0)),""))))))</f>
        <v>#REF!</v>
      </c>
      <c r="O124" s="68" t="e">
        <f>IF(EXACT(O$4,#REF!),IF(N124="",IF(OR((#REF!=4),(#REF!=3),(#REF!=2),(#REF!=1)),INDEX(#REF!,MATCH(O$4,#REF!,0),MATCH(#REF!,#REF!,0)),"")),IF(#REF!=4,IF(N124="","",INDEX(#REF!,MATCH(O$4,#REF!,0),MATCH(#REF!,#REF!,0))),IF(#REF!=2,IF(N124="",IF(OR((#REF!="Semana1"),(#REF!="Semana2"),(#REF!="Semana3"),(#REF!="Semana4"),(#REF!="Semana5"),(#REF!="Semana6"),(#REF!="Semana7"),(#REF!="Semana8")),INDEX(#REF!,MATCH(O$4,#REF!,0),MATCH(#REF!,#REF!,0)),""),""),IF(#REF!=1,IF(AND((L124=""),(M124=""),(N124="")),INDEX(#REF!,MATCH(O$4,#REF!,0),MATCH(#REF!,#REF!,0)),""),""))))</f>
        <v>#REF!</v>
      </c>
      <c r="P124" s="68" t="e">
        <f>IF(EXACT((#REF!),(PROPER(TEXT(P$3,"dddd")))),"",IF(#REF!=1,IF(AND((M124=""),(N124=""),(O124="")),INDEX(#REF!,MATCH(P$4,#REF!,0),MATCH(#REF!,#REF!,0)),""),IF(#REF!=2,IF(O124="",INDEX(#REF!,MATCH(P$4,#REF!,0),MATCH(#REF!,#REF!,0)),""),IF(#REF!=4,INDEX(#REF!,MATCH(P$4,#REF!,0),MATCH(#REF!,#REF!,0)),""))))</f>
        <v>#REF!</v>
      </c>
      <c r="Q124" s="67" t="e">
        <f>IF(EXACT((#REF!),(PROPER(TEXT(Q$3,"dddd")))),"",IF(#REF!=1,IF(AND((N124=""),(O124=""),(P124="")),INDEX(#REF!,MATCH(Q$4,#REF!,0),MATCH(#REF!,#REF!,0)),""),IF(#REF!=2,IF(P124="",INDEX(#REF!,MATCH(Q$4,#REF!,0),MATCH(#REF!,#REF!,0)),""),IF(#REF!=4,INDEX(#REF!,MATCH(Q$4,#REF!,0),MATCH(#REF!,#REF!,0)),""))))</f>
        <v>#REF!</v>
      </c>
      <c r="R124" s="67" t="e">
        <f>IF(EXACT((#REF!),(PROPER(TEXT(R$3,"dddd")))),"",IF(#REF!=1,IF(AND((O124=""),(P124=""),(Q124="")),INDEX(#REF!,MATCH(R$4,#REF!,0),MATCH(#REF!,#REF!,0)),""),IF(#REF!=2,IF(Q124="",INDEX(#REF!,MATCH(R$4,#REF!,0),MATCH(#REF!,#REF!,0)),""),IF(#REF!=4,INDEX(#REF!,MATCH(R$4,#REF!,0),MATCH(#REF!,#REF!,0)),""))))</f>
        <v>#REF!</v>
      </c>
      <c r="S124" s="67" t="e">
        <f>IF(EXACT((#REF!),(PROPER(TEXT(S$3,"dddd")))),"",IF(#REF!=1,IF(AND((P124=""),(Q124=""),(R124="")),INDEX(#REF!,MATCH(S$4,#REF!,0),MATCH(#REF!,#REF!,0)),""),IF(#REF!=2,IF(R124="",INDEX(#REF!,MATCH(S$4,#REF!,0),MATCH(#REF!,#REF!,0)),""),IF(#REF!=4,INDEX(#REF!,MATCH(S$4,#REF!,0),MATCH(#REF!,#REF!,0)),""))))</f>
        <v>#REF!</v>
      </c>
      <c r="T124" s="67" t="e">
        <f>IF(EXACT((#REF!),(PROPER(TEXT(T$3,"dddd")))),"",IF(#REF!=1,IF(AND((Q124=""),(R124=""),(S124="")),INDEX(#REF!,MATCH(T$4,#REF!,0),MATCH(#REF!,#REF!,0)),""),IF(#REF!=2,IF(S124="",INDEX(#REF!,MATCH(T$4,#REF!,0),MATCH(#REF!,#REF!,0)),""),IF(#REF!=4,INDEX(#REF!,MATCH(T$4,#REF!,0),MATCH(#REF!,#REF!,0)),""))))</f>
        <v>#REF!</v>
      </c>
      <c r="U124" s="68" t="e">
        <f>IF(EXACT((#REF!),(PROPER(TEXT(U$3,"dddd")))),"",IF(#REF!=1,IF(AND((R124=""),(S124=""),(T124="")),INDEX(#REF!,MATCH(U$4,#REF!,0),MATCH(#REF!,#REF!,0)),""),IF(#REF!=2,IF(T124="",INDEX(#REF!,MATCH(U$4,#REF!,0),MATCH(#REF!,#REF!,0)),""),IF(#REF!=4,INDEX(#REF!,MATCH(U$4,#REF!,0),MATCH(#REF!,#REF!,0)),""))))</f>
        <v>#REF!</v>
      </c>
      <c r="V124" s="68" t="e">
        <f>IF(EXACT((#REF!),(PROPER(TEXT(V$3,"dddd")))),"",IF(#REF!=1,IF(AND((S124=""),(T124=""),(U124="")),INDEX(#REF!,MATCH(V$4,#REF!,0),MATCH(#REF!,#REF!,0)),""),IF(#REF!=2,IF(U124="",INDEX(#REF!,MATCH(V$4,#REF!,0),MATCH(#REF!,#REF!,0)),""),IF(#REF!=4,INDEX(#REF!,MATCH(V$4,#REF!,0),MATCH(#REF!,#REF!,0)),""))))</f>
        <v>#REF!</v>
      </c>
      <c r="W124" s="68" t="e">
        <f>IF(EXACT((#REF!),(PROPER(TEXT(W$3,"dddd")))),"",IF(#REF!=1,IF(AND((T124=""),(U124=""),(V124="")),INDEX(#REF!,MATCH(W$4,#REF!,0),MATCH(#REF!,#REF!,0)),""),IF(#REF!=2,IF(V124="",INDEX(#REF!,MATCH(W$4,#REF!,0),MATCH(#REF!,#REF!,0)),""),IF(#REF!=4,INDEX(#REF!,MATCH(W$4,#REF!,0),MATCH(#REF!,#REF!,0)),""))))</f>
        <v>#REF!</v>
      </c>
      <c r="X124" s="68" t="e">
        <f>IF(EXACT((#REF!),(PROPER(TEXT(X$3,"dddd")))),"",IF(#REF!=1,IF(AND((U124=""),(V124=""),(W124="")),INDEX(#REF!,MATCH(X$4,#REF!,0),MATCH(#REF!,#REF!,0)),""),IF(#REF!=2,IF(W124="",INDEX(#REF!,MATCH(X$4,#REF!,0),MATCH(#REF!,#REF!,0)),""),IF(#REF!=4,INDEX(#REF!,MATCH(X$4,#REF!,0),MATCH(#REF!,#REF!,0)),""))))</f>
        <v>#REF!</v>
      </c>
      <c r="Y124" s="67" t="e">
        <f>IF(EXACT((#REF!),(PROPER(TEXT(Y$3,"dddd")))),"",IF(#REF!=1,IF(AND((V124=""),(W124=""),(X124="")),INDEX(#REF!,MATCH(Y$4,#REF!,0),MATCH(#REF!,#REF!,0)),""),IF(#REF!=2,IF(X124="",INDEX(#REF!,MATCH(Y$4,#REF!,0),MATCH(#REF!,#REF!,0)),""),IF(#REF!=4,INDEX(#REF!,MATCH(Y$4,#REF!,0),MATCH(#REF!,#REF!,0)),""))))</f>
        <v>#REF!</v>
      </c>
      <c r="Z124" s="67" t="e">
        <f>IF(EXACT((#REF!),(PROPER(TEXT(Z$3,"dddd")))),"",IF(#REF!=1,IF(AND((W124=""),(X124=""),(Y124="")),INDEX(#REF!,MATCH(Z$4,#REF!,0),MATCH(#REF!,#REF!,0)),""),IF(#REF!=2,IF(Y124="",INDEX(#REF!,MATCH(Z$4,#REF!,0),MATCH(#REF!,#REF!,0)),""),IF(#REF!=4,INDEX(#REF!,MATCH(Z$4,#REF!,0),MATCH(#REF!,#REF!,0)),""))))</f>
        <v>#REF!</v>
      </c>
      <c r="AA124" s="67" t="e">
        <f>IF(EXACT((#REF!),(PROPER(TEXT(AA$3,"dddd")))),"",IF(#REF!=1,IF(AND((X124=""),(Y124=""),(Z124="")),INDEX(#REF!,MATCH(AA$4,#REF!,0),MATCH(#REF!,#REF!,0)),""),IF(#REF!=2,IF(Z124="",INDEX(#REF!,MATCH(AA$4,#REF!,0),MATCH(#REF!,#REF!,0)),""),IF(#REF!=4,INDEX(#REF!,MATCH(AA$4,#REF!,0),MATCH(#REF!,#REF!,0)),""))))</f>
        <v>#REF!</v>
      </c>
      <c r="AB124" s="67" t="e">
        <f>IF(EXACT((#REF!),(PROPER(TEXT(AB$3,"dddd")))),"",IF(#REF!=1,IF(AND((Y124=""),(Z124=""),(AA124="")),INDEX(#REF!,MATCH(AB$4,#REF!,0),MATCH(#REF!,#REF!,0)),""),IF(#REF!=2,IF(AA124="",INDEX(#REF!,MATCH(AB$4,#REF!,0),MATCH(#REF!,#REF!,0)),""),IF(#REF!=4,INDEX(#REF!,MATCH(AB$4,#REF!,0),MATCH(#REF!,#REF!,0)),""))))</f>
        <v>#REF!</v>
      </c>
      <c r="AC124" s="67" t="e">
        <f>IF(EXACT((#REF!),(PROPER(TEXT(AC$3,"dddd")))),"",IF(#REF!=1,IF(AND((Z124=""),(AA124=""),(AB124="")),INDEX(#REF!,MATCH(AC$4,#REF!,0),MATCH(#REF!,#REF!,0)),""),IF(#REF!=2,IF(AB124="",INDEX(#REF!,MATCH(AC$4,#REF!,0),MATCH(#REF!,#REF!,0)),""),IF(#REF!=4,INDEX(#REF!,MATCH(AC$4,#REF!,0),MATCH(#REF!,#REF!,0)),""))))</f>
        <v>#REF!</v>
      </c>
      <c r="AD124" s="68" t="e">
        <f>IF(EXACT((#REF!),(PROPER(TEXT(AD$3,"dddd")))),"",IF(#REF!=1,IF(AND((AA124=""),(AB124=""),(AC124="")),INDEX(#REF!,MATCH(AD$4,#REF!,0),MATCH(#REF!,#REF!,0)),""),IF(#REF!=2,IF(AC124="",INDEX(#REF!,MATCH(AD$4,#REF!,0),MATCH(#REF!,#REF!,0)),""),IF(#REF!=4,INDEX(#REF!,MATCH(AD$4,#REF!,0),MATCH(#REF!,#REF!,0)),""))))</f>
        <v>#REF!</v>
      </c>
      <c r="AE124" s="68" t="e">
        <f>IF(EXACT((#REF!),(PROPER(TEXT(AE$3,"dddd")))),"",IF(#REF!=1,IF(AND((AB124=""),(AC124=""),(AD124="")),INDEX(#REF!,MATCH(AE$4,#REF!,0),MATCH(#REF!,#REF!,0)),""),IF(#REF!=2,IF(AD124="",INDEX(#REF!,MATCH(AE$4,#REF!,0),MATCH(#REF!,#REF!,0)),""),IF(#REF!=4,INDEX(#REF!,MATCH(AE$4,#REF!,0),MATCH(#REF!,#REF!,0)),""))))</f>
        <v>#REF!</v>
      </c>
      <c r="AF124" s="68" t="e">
        <f>IF(EXACT((#REF!),(PROPER(TEXT(AF$3,"dddd")))),"",IF(#REF!=1,IF(AND((AC124=""),(AD124=""),(AE124="")),INDEX(#REF!,MATCH(AF$4,#REF!,0),MATCH(#REF!,#REF!,0)),""),IF(#REF!=2,IF(AE124="",INDEX(#REF!,MATCH(AF$4,#REF!,0),MATCH(#REF!,#REF!,0)),""),IF(#REF!=4,INDEX(#REF!,MATCH(AF$4,#REF!,0),MATCH(#REF!,#REF!,0)),""))))</f>
        <v>#REF!</v>
      </c>
      <c r="AG124" s="68" t="e">
        <f>IF(EXACT((#REF!),(PROPER(TEXT(AG$3,"dddd")))),"",IF(#REF!=1,IF(AND((AD124=""),(AE124=""),(AF124="")),INDEX(#REF!,MATCH(AG$4,#REF!,0),MATCH(#REF!,#REF!,0)),""),IF(#REF!=2,IF(AF124="",INDEX(#REF!,MATCH(AG$4,#REF!,0),MATCH(#REF!,#REF!,0)),""),IF(#REF!=4,INDEX(#REF!,MATCH(AG$4,#REF!,0),MATCH(#REF!,#REF!,0)),""))))</f>
        <v>#REF!</v>
      </c>
      <c r="AH124" s="67" t="e">
        <f>IF(EXACT((#REF!),(PROPER(TEXT(AH$3,"dddd")))),"",IF(#REF!=1,IF(AND((AE124=""),(AF124=""),(AG124="")),INDEX(#REF!,MATCH(AH$4,#REF!,0),MATCH(#REF!,#REF!,0)),""),IF(#REF!=2,IF(AG124="",INDEX(#REF!,MATCH(AH$4,#REF!,0),MATCH(#REF!,#REF!,0)),""),IF(#REF!=4,INDEX(#REF!,MATCH(AH$4,#REF!,0),MATCH(#REF!,#REF!,0)),""))))</f>
        <v>#REF!</v>
      </c>
      <c r="AI124" s="67" t="e">
        <f>IF(EXACT((#REF!),(PROPER(TEXT(AI$3,"dddd")))),"",IF(#REF!=1,IF(AND((AF124=""),(AG124=""),(AH124="")),INDEX(#REF!,MATCH(AI$4,#REF!,0),MATCH(#REF!,#REF!,0)),""),IF(#REF!=2,IF(AH124="",INDEX(#REF!,MATCH(AI$4,#REF!,0),MATCH(#REF!,#REF!,0)),""),IF(#REF!=4,INDEX(#REF!,MATCH(AI$4,#REF!,0),MATCH(#REF!,#REF!,0)),""))))</f>
        <v>#REF!</v>
      </c>
      <c r="AJ124" s="67" t="e">
        <f>IF(EXACT((#REF!),(PROPER(TEXT(AJ$3,"dddd")))),"",IF(#REF!=1,IF(AND((AG124=""),(AH124=""),(AI124="")),INDEX(#REF!,MATCH(AJ$4,#REF!,0),MATCH(#REF!,#REF!,0)),""),IF(#REF!=2,IF(AI124="",INDEX(#REF!,MATCH(AJ$4,#REF!,0),MATCH(#REF!,#REF!,0)),""),IF(#REF!=4,INDEX(#REF!,MATCH(AJ$4,#REF!,0),MATCH(#REF!,#REF!,0)),""))))</f>
        <v>#REF!</v>
      </c>
      <c r="AK124" s="67" t="e">
        <f>IF(EXACT((#REF!),(PROPER(TEXT(AK$3,"dddd")))),"",IF(#REF!=1,IF(AND((AH124=""),(AI124=""),(AJ124="")),INDEX(#REF!,MATCH(AK$4,#REF!,0),MATCH(#REF!,#REF!,0)),""),IF(#REF!=2,IF(AJ124="",INDEX(#REF!,MATCH(AK$4,#REF!,0),MATCH(#REF!,#REF!,0)),""),IF(#REF!=4,INDEX(#REF!,MATCH(AK$4,#REF!,0),MATCH(#REF!,#REF!,0)),""))))</f>
        <v>#REF!</v>
      </c>
      <c r="AL124" s="67" t="e">
        <f>IF(EXACT((#REF!),(PROPER(TEXT(AL$3,"dddd")))),"",IF(#REF!=1,IF(AND((AI124=""),(AJ124=""),(AK124="")),INDEX(#REF!,MATCH(AL$4,#REF!,0),MATCH(#REF!,#REF!,0)),""),IF(#REF!=2,IF(AK124="",INDEX(#REF!,MATCH(AL$4,#REF!,0),MATCH(#REF!,#REF!,0)),""),IF(#REF!=4,INDEX(#REF!,MATCH(AL$4,#REF!,0),MATCH(#REF!,#REF!,0)),""))))</f>
        <v>#REF!</v>
      </c>
      <c r="AM124" s="68" t="e">
        <f>IF(EXACT((#REF!),(PROPER(TEXT(AM$3,"dddd")))),"",IF(#REF!=1,IF(AND((AJ124=""),(AK124=""),(AL124="")),INDEX(#REF!,MATCH(AM$4,#REF!,0),MATCH(#REF!,#REF!,0)),""),IF(#REF!=2,IF(AL124="",INDEX(#REF!,MATCH(AM$4,#REF!,0),MATCH(#REF!,#REF!,0)),""),IF(#REF!=4,INDEX(#REF!,MATCH(AM$4,#REF!,0),MATCH(#REF!,#REF!,0)),""))))</f>
        <v>#REF!</v>
      </c>
      <c r="AN124" s="68" t="e">
        <f>IF(EXACT((#REF!),(PROPER(TEXT(AN$3,"dddd")))),"",IF(#REF!=1,IF(AND((AK124=""),(AL124=""),(AM124="")),INDEX(#REF!,MATCH(AN$4,#REF!,0),MATCH(#REF!,#REF!,0)),""),IF(#REF!=2,IF(AM124="",INDEX(#REF!,MATCH(AN$4,#REF!,0),MATCH(#REF!,#REF!,0)),""),IF(#REF!=4,INDEX(#REF!,MATCH(AN$4,#REF!,0),MATCH(#REF!,#REF!,0)),""))))</f>
        <v>#REF!</v>
      </c>
      <c r="AO124" s="68" t="e">
        <f>IF(EXACT((#REF!),(PROPER(TEXT(AO$3,"dddd")))),"",IF(#REF!=1,IF(AND((AL124=""),(AM124=""),(AN124="")),INDEX(#REF!,MATCH(AO$4,#REF!,0),MATCH(#REF!,#REF!,0)),""),IF(#REF!=2,IF(AN124="",INDEX(#REF!,MATCH(AO$4,#REF!,0),MATCH(#REF!,#REF!,0)),""),IF(#REF!=4,INDEX(#REF!,MATCH(AO$4,#REF!,0),MATCH(#REF!,#REF!,0)),""))))</f>
        <v>#REF!</v>
      </c>
      <c r="AP124" s="68" t="e">
        <f>IF(EXACT((#REF!),(PROPER(TEXT(AP$3,"dddd")))),"",IF(#REF!=1,IF(AND((AM124=""),(AN124=""),(AO124="")),INDEX(#REF!,MATCH(AP$4,#REF!,0),MATCH(#REF!,#REF!,0)),""),IF(#REF!=2,IF(AO124="",INDEX(#REF!,MATCH(AP$4,#REF!,0),MATCH(#REF!,#REF!,0)),""),IF(#REF!=4,INDEX(#REF!,MATCH(AP$4,#REF!,0),MATCH(#REF!,#REF!,0)),""))))</f>
        <v>#REF!</v>
      </c>
      <c r="AQ124" s="67" t="e">
        <f>IF(EXACT((#REF!),(PROPER(TEXT(AQ$3,"dddd")))),"",IF(#REF!=1,IF(AND((AN124=""),(AO124=""),(AP124="")),INDEX(#REF!,MATCH(AQ$4,#REF!,0),MATCH(#REF!,#REF!,0)),""),IF(#REF!=2,IF(AP124="",INDEX(#REF!,MATCH(AQ$4,#REF!,0),MATCH(#REF!,#REF!,0)),""),IF(#REF!=4,INDEX(#REF!,MATCH(AQ$4,#REF!,0),MATCH(#REF!,#REF!,0)),""))))</f>
        <v>#REF!</v>
      </c>
      <c r="AR124" s="67" t="e">
        <f>IF(EXACT((#REF!),(PROPER(TEXT(AR$3,"dddd")))),"",IF(#REF!=1,IF(AND((AO124=""),(AP124=""),(AQ124="")),INDEX(#REF!,MATCH(AR$4,#REF!,0),MATCH(#REF!,#REF!,0)),""),IF(#REF!=2,IF(AQ124="",INDEX(#REF!,MATCH(AR$4,#REF!,0),MATCH(#REF!,#REF!,0)),""),IF(#REF!=4,INDEX(#REF!,MATCH(AR$4,#REF!,0),MATCH(#REF!,#REF!,0)),""))))</f>
        <v>#REF!</v>
      </c>
      <c r="AS124" s="67" t="e">
        <f>IF(EXACT((#REF!),(PROPER(TEXT(AS$3,"dddd")))),"",IF(#REF!=1,IF(AND((AP124=""),(AQ124=""),(AR124="")),INDEX(#REF!,MATCH(AS$4,#REF!,0),MATCH(#REF!,#REF!,0)),""),IF(#REF!=2,IF(AR124="",INDEX(#REF!,MATCH(AS$4,#REF!,0),MATCH(#REF!,#REF!,0)),""),IF(#REF!=4,INDEX(#REF!,MATCH(AS$4,#REF!,0),MATCH(#REF!,#REF!,0)),""))))</f>
        <v>#REF!</v>
      </c>
      <c r="AT124" s="67" t="e">
        <f>IF(EXACT((#REF!),(PROPER(TEXT(AT$3,"dddd")))),"",IF(#REF!=1,IF(AND((AQ124=""),(AR124=""),(AS124="")),INDEX(#REF!,MATCH(AT$4,#REF!,0),MATCH(#REF!,#REF!,0)),""),IF(#REF!=2,IF(AS124="",INDEX(#REF!,MATCH(AT$4,#REF!,0),MATCH(#REF!,#REF!,0)),""),IF(#REF!=4,INDEX(#REF!,MATCH(AT$4,#REF!,0),MATCH(#REF!,#REF!,0)),""))))</f>
        <v>#REF!</v>
      </c>
      <c r="AU124" s="67" t="e">
        <f>IF(EXACT((#REF!),(PROPER(TEXT(AU$3,"dddd")))),"",IF(#REF!=1,IF(AND((AR124=""),(AS124=""),(AT124="")),INDEX(#REF!,MATCH(AU$4,#REF!,0),MATCH(#REF!,#REF!,0)),""),IF(#REF!=2,IF(AT124="",INDEX(#REF!,MATCH(AU$4,#REF!,0),MATCH(#REF!,#REF!,0)),""),IF(#REF!=4,INDEX(#REF!,MATCH(AU$4,#REF!,0),MATCH(#REF!,#REF!,0)),""))))</f>
        <v>#REF!</v>
      </c>
      <c r="AV124" s="68" t="e">
        <f>IF(EXACT((#REF!),(PROPER(TEXT(AV$3,"dddd")))),"",IF(#REF!=1,IF(AND((AS124=""),(AT124=""),(AU124="")),INDEX(#REF!,MATCH(AV$4,#REF!,0),MATCH(#REF!,#REF!,0)),""),IF(#REF!=2,IF(AU124="",INDEX(#REF!,MATCH(AV$4,#REF!,0),MATCH(#REF!,#REF!,0)),""),IF(#REF!=4,INDEX(#REF!,MATCH(AV$4,#REF!,0),MATCH(#REF!,#REF!,0)),""))))</f>
        <v>#REF!</v>
      </c>
      <c r="AW124" s="68" t="e">
        <f>IF(EXACT((#REF!),(PROPER(TEXT(AW$3,"dddd")))),"",IF(#REF!=1,IF(AND((AT124=""),(AU124=""),(AV124="")),INDEX(#REF!,MATCH(AW$4,#REF!,0),MATCH(#REF!,#REF!,0)),""),IF(#REF!=2,IF(AV124="",INDEX(#REF!,MATCH(AW$4,#REF!,0),MATCH(#REF!,#REF!,0)),""),IF(#REF!=4,INDEX(#REF!,MATCH(AW$4,#REF!,0),MATCH(#REF!,#REF!,0)),""))))</f>
        <v>#REF!</v>
      </c>
      <c r="AX124" s="68" t="e">
        <f>IF(EXACT((#REF!),(PROPER(TEXT(AX$3,"dddd")))),"",IF(#REF!=1,IF(AND((AU124=""),(AV124=""),(AW124="")),INDEX(#REF!,MATCH(AX$4,#REF!,0),MATCH(#REF!,#REF!,0)),""),IF(#REF!=2,IF(AW124="",INDEX(#REF!,MATCH(AX$4,#REF!,0),MATCH(#REF!,#REF!,0)),""),IF(#REF!=4,INDEX(#REF!,MATCH(AX$4,#REF!,0),MATCH(#REF!,#REF!,0)),""))))</f>
        <v>#REF!</v>
      </c>
      <c r="AY124" s="68" t="e">
        <f>IF(EXACT((#REF!),(PROPER(TEXT(AY$3,"dddd")))),"",IF(#REF!=1,IF(AND((AV124=""),(AW124=""),(AX124="")),INDEX(#REF!,MATCH(AY$4,#REF!,0),MATCH(#REF!,#REF!,0)),""),IF(#REF!=2,IF(AX124="",INDEX(#REF!,MATCH(AY$4,#REF!,0),MATCH(#REF!,#REF!,0)),""),IF(#REF!=4,INDEX(#REF!,MATCH(AY$4,#REF!,0),MATCH(#REF!,#REF!,0)),""))))</f>
        <v>#REF!</v>
      </c>
      <c r="AZ124" s="67" t="e">
        <f>IF(EXACT((#REF!),(PROPER(TEXT(AZ$3,"dddd")))),"",IF(#REF!=1,IF(AND((AW124=""),(AX124=""),(AY124="")),INDEX(#REF!,MATCH(AZ$4,#REF!,0),MATCH(#REF!,#REF!,0)),""),IF(#REF!=2,IF(AY124="",INDEX(#REF!,MATCH(AZ$4,#REF!,0),MATCH(#REF!,#REF!,0)),""),IF(#REF!=4,INDEX(#REF!,MATCH(AZ$4,#REF!,0),MATCH(#REF!,#REF!,0)),""))))</f>
        <v>#REF!</v>
      </c>
      <c r="BA124" s="67" t="e">
        <f>IF(EXACT((#REF!),(PROPER(TEXT(BA$3,"dddd")))),"",IF(#REF!=1,IF(AND((AX124=""),(AY124=""),(AZ124="")),INDEX(#REF!,MATCH(BA$4,#REF!,0),MATCH(#REF!,#REF!,0)),""),IF(#REF!=2,IF(AZ124="",INDEX(#REF!,MATCH(BA$4,#REF!,0),MATCH(#REF!,#REF!,0)),""),IF(#REF!=4,INDEX(#REF!,MATCH(BA$4,#REF!,0),MATCH(#REF!,#REF!,0)),""))))</f>
        <v>#REF!</v>
      </c>
      <c r="BB124" s="67" t="e">
        <f>IF(EXACT((#REF!),(PROPER(TEXT(BB$3,"dddd")))),"",IF(#REF!=1,IF(AND((AY124=""),(AZ124=""),(BA124="")),INDEX(#REF!,MATCH(BB$4,#REF!,0),MATCH(#REF!,#REF!,0)),""),IF(#REF!=2,IF(BA124="",INDEX(#REF!,MATCH(BB$4,#REF!,0),MATCH(#REF!,#REF!,0)),""),IF(#REF!=4,INDEX(#REF!,MATCH(BB$4,#REF!,0),MATCH(#REF!,#REF!,0)),""))))</f>
        <v>#REF!</v>
      </c>
      <c r="BC124" s="67" t="e">
        <f>IF(EXACT((#REF!),(PROPER(TEXT(BC$3,"dddd")))),"",IF(#REF!=1,IF(AND((AZ124=""),(BA124=""),(BB124="")),INDEX(#REF!,MATCH(BC$4,#REF!,0),MATCH(#REF!,#REF!,0)),""),IF(#REF!=2,IF(BB124="",INDEX(#REF!,MATCH(BC$4,#REF!,0),MATCH(#REF!,#REF!,0)),""),IF(#REF!=4,INDEX(#REF!,MATCH(BC$4,#REF!,0),MATCH(#REF!,#REF!,0)),""))))</f>
        <v>#REF!</v>
      </c>
      <c r="BD124" s="68" t="e">
        <f>IF(EXACT((#REF!),(PROPER(TEXT(BD$3,"dddd")))),"",IF(#REF!=1,IF(AND((BA124=""),(BB124=""),(BC124="")),INDEX(#REF!,MATCH(BD$4,#REF!,0),MATCH(#REF!,#REF!,0)),""),IF(#REF!=2,IF(BC124="",INDEX(#REF!,MATCH(BD$4,#REF!,0),MATCH(#REF!,#REF!,0)),""),IF(#REF!=4,INDEX(#REF!,MATCH(BD$4,#REF!,0),MATCH(#REF!,#REF!,0)),""))))</f>
        <v>#REF!</v>
      </c>
      <c r="BE124" s="68" t="e">
        <f>IF(EXACT((#REF!),(PROPER(TEXT(BE$3,"dddd")))),"",IF(#REF!=1,IF(AND((BB124=""),(BC124=""),(BD124="")),INDEX(#REF!,MATCH(BE$4,#REF!,0),MATCH(#REF!,#REF!,0)),""),IF(#REF!=2,IF(BD124="",INDEX(#REF!,MATCH(BE$4,#REF!,0),MATCH(#REF!,#REF!,0)),""),IF(#REF!=4,INDEX(#REF!,MATCH(BE$4,#REF!,0),MATCH(#REF!,#REF!,0)),""))))</f>
        <v>#REF!</v>
      </c>
      <c r="BF124" s="68" t="e">
        <f>IF(EXACT((#REF!),(PROPER(TEXT(BF$3,"dddd")))),"",IF(#REF!=1,IF(AND((BC124=""),(BD124=""),(BE124="")),INDEX(#REF!,MATCH(BF$4,#REF!,0),MATCH(#REF!,#REF!,0)),""),IF(#REF!=2,IF(BE124="",INDEX(#REF!,MATCH(BF$4,#REF!,0),MATCH(#REF!,#REF!,0)),""),IF(#REF!=4,INDEX(#REF!,MATCH(BF$4,#REF!,0),MATCH(#REF!,#REF!,0)),""))))</f>
        <v>#REF!</v>
      </c>
      <c r="BG124" s="68" t="e">
        <f>IF(EXACT((#REF!),(PROPER(TEXT(BG$3,"dddd")))),"",IF(#REF!=1,IF(AND((BD124=""),(BE124=""),(BF124="")),INDEX(#REF!,MATCH(BG$4,#REF!,0),MATCH(#REF!,#REF!,0)),""),IF(#REF!=2,IF(BF124="",INDEX(#REF!,MATCH(BG$4,#REF!,0),MATCH(#REF!,#REF!,0)),""),IF(#REF!=4,INDEX(#REF!,MATCH(BG$4,#REF!,0),MATCH(#REF!,#REF!,0)),""))))</f>
        <v>#REF!</v>
      </c>
    </row>
    <row r="125" spans="1:59" ht="25.5" customHeight="1" x14ac:dyDescent="0.25">
      <c r="A125" s="75" t="e">
        <f t="shared" si="3"/>
        <v>#REF!</v>
      </c>
      <c r="B125" s="52" t="s">
        <v>270</v>
      </c>
      <c r="C125" s="52"/>
      <c r="D125" s="52" t="s">
        <v>195</v>
      </c>
      <c r="E125" s="52" t="s">
        <v>108</v>
      </c>
      <c r="F125" s="72" t="e">
        <f>IF(ISNA(VLOOKUP(E125,#REF!,2,FALSE)),"",VLOOKUP(E125,#REF!,2,FALSE))</f>
        <v>#REF!</v>
      </c>
      <c r="G125" s="72" t="e">
        <f>IF(ISNA(VLOOKUP(E125,#REF!,3,0)),"",VLOOKUP(E125,#REF!,3,0))</f>
        <v>#REF!</v>
      </c>
      <c r="H125" s="67" t="e">
        <f>IF(EXACT((#REF!),(PROPER(TEXT(H$3,"dddd")))),"",IF(EXACT(H$4,#REF!),IF(#REF!=4,INDEX(#REF!,MATCH(H$4,#REF!,0),MATCH(#REF!,#REF!,0)),INDEX(#REF!,MATCH(#REF!,#REF!,0),MATCH(#REF!,#REF!,0))),""))</f>
        <v>#REF!</v>
      </c>
      <c r="I125" s="67" t="e">
        <f>IF(EXACT((#REF!),(PROPER(TEXT(I$3,"dddd")))),"",IF(EXACT(I$4,#REF!),IF(H125="",IF(OR((#REF!=4),(#REF!=3),(#REF!=2),(#REF!=1)),INDEX(#REF!,MATCH(I$4,#REF!,0),MATCH(#REF!,#REF!,0)),"")),IF(#REF!=4,IF(H125="","",INDEX(#REF!,MATCH(I$4,#REF!,0),MATCH(#REF!,#REF!,0))),IF(#REF!=2,IF(H125="",IF(OR((#REF!="Semana1"),(#REF!="Semana2")),INDEX(#REF!,MATCH(I$4,#REF!,0),MATCH(#REF!,#REF!,0)),""),""),IF(#REF!=1,IF(H125="",IF(#REF!="Semana2","",""),""))))))</f>
        <v>#REF!</v>
      </c>
      <c r="J125" s="67" t="e">
        <f>IF(EXACT(J$4,#REF!),IF(I125="",IF(OR((#REF!=4),(#REF!=3),(#REF!=2),(#REF!=1)),INDEX(#REF!,MATCH(J$4,#REF!,0),MATCH(#REF!,#REF!,0)),"")),IF(#REF!=4,IF(I125="","",INDEX(#REF!,MATCH(J$4,#REF!,0),MATCH(#REF!,#REF!,0))),IF(#REF!=2,IF(I125="",IF(OR((#REF!="Semana1"),(#REF!="Semana2"),(#REF!="Semana3")),INDEX(#REF!,MATCH(J$4,#REF!,0),MATCH(#REF!,#REF!,0)),""),""),IF(#REF!=1,IF(I125="",IF(#REF!="Semana3","",""),"")))))</f>
        <v>#REF!</v>
      </c>
      <c r="K125" s="67" t="e">
        <f>IF(EXACT(K$4,#REF!),IF(J125="",IF(OR((#REF!=4),(#REF!=3),(#REF!=2),(#REF!=1)),INDEX(#REF!,MATCH(K$4,#REF!,0),MATCH(#REF!,#REF!,0)),"")),IF(#REF!=4,IF(J125="","",INDEX(#REF!,MATCH(K$4,#REF!,0),MATCH(#REF!,#REF!,0))),IF(#REF!=2,IF(J125="",IF(OR((#REF!="Semana1"),(#REF!="Semana2"),(#REF!="Semana3"),(#REF!="Semana4")),INDEX(#REF!,MATCH(K$4,#REF!,0),MATCH(#REF!,#REF!,0)),""),""),IF(#REF!=1,IF(J125="",IF(#REF!="Semana4","",""),"")))))</f>
        <v>#REF!</v>
      </c>
      <c r="L125" s="67" t="e">
        <f>IF(EXACT(L$4,#REF!),IF(K125="",IF(OR((#REF!=4),(#REF!=3),(#REF!=2),(#REF!=1)),INDEX(#REF!,MATCH(L$4,#REF!,0),MATCH(#REF!,#REF!,0)),"")),IF(#REF!=4,IF(K125="","",INDEX(#REF!,MATCH(L$4,#REF!,0),MATCH(#REF!,#REF!,0))),IF(#REF!=2,IF(K125="",IF(OR((#REF!="Semana1"),(#REF!="Semana2"),(#REF!="Semana3"),(#REF!="Semana4"),(#REF!="Semana5")),INDEX(#REF!,MATCH(L$4,#REF!,0),MATCH(#REF!,#REF!,0)),""),""),IF(#REF!=1,IF(AND((#REF!="Semana1"),(I125=""),(J125=""),(K125="")),INDEX(#REF!,MATCH(L$4,#REF!,0),MATCH(#REF!,#REF!,0)),IF(AND((#REF!="Semana5"),(K125="")),INDEX(#REF!,MATCH(L$4,#REF!,0),MATCH(#REF!,#REF!,0)),""))))))</f>
        <v>#REF!</v>
      </c>
      <c r="M125" s="68" t="e">
        <f>IF(EXACT(M$4,#REF!),IF(L125="",IF(OR((#REF!=4),(#REF!=3),(#REF!=2),(#REF!=1)),INDEX(#REF!,MATCH(M$4,#REF!,0),MATCH(#REF!,#REF!,0)),"")),IF(#REF!=4,IF(L125="","",INDEX(#REF!,MATCH(M$4,#REF!,0),MATCH(#REF!,#REF!,0))),IF(#REF!=2,IF(L125="",IF(OR((#REF!="Semana1"),(#REF!="Semana2"),(#REF!="Semana3"),(#REF!="Semana4"),(#REF!="Semana5")),INDEX(#REF!,MATCH(M$4,#REF!,0),MATCH(#REF!,#REF!,0)),""),""),IF(#REF!=1,IF(AND((#REF!="Semana2"),(J125=""),(K125=""),(L125="")),INDEX(#REF!,MATCH(M$4,#REF!,0),MATCH(#REF!,#REF!,0)),IF(AND((#REF!="Semana6"),(L125="")),INDEX(#REF!,MATCH(M$4,#REF!,0),MATCH(#REF!,#REF!,0)),""))))))</f>
        <v>#REF!</v>
      </c>
      <c r="N125" s="68" t="e">
        <f>IF(EXACT(N$4,#REF!),IF(M125="",IF(OR((#REF!=4),(#REF!=3),(#REF!=2),(#REF!=1)),INDEX(#REF!,MATCH(N$4,#REF!,0),MATCH(#REF!,#REF!,0)),"")),IF(#REF!=4,IF(M125="","",INDEX(#REF!,MATCH(N$4,#REF!,0),MATCH(#REF!,#REF!,0))),IF(#REF!=2,IF(M125="",IF(OR((#REF!="Semana1"),(#REF!="Semana2"),(#REF!="Semana3"),(#REF!="Semana4"),(#REF!="Semana5")),INDEX(#REF!,MATCH(N$4,#REF!,0),MATCH(#REF!,#REF!,0)),""),""),IF(#REF!=1,IF(AND((#REF!="Semana3"),(K125=""),(L125=""),(M125="")),INDEX(#REF!,MATCH(N$4,#REF!,0),MATCH(#REF!,#REF!,0)),IF(AND((#REF!="Semana7"),(M125="")),INDEX(#REF!,MATCH(N$4,#REF!,0),MATCH(#REF!,#REF!,0)),""))))))</f>
        <v>#REF!</v>
      </c>
      <c r="O125" s="68" t="e">
        <f>IF(EXACT(O$4,#REF!),IF(N125="",IF(OR((#REF!=4),(#REF!=3),(#REF!=2),(#REF!=1)),INDEX(#REF!,MATCH(O$4,#REF!,0),MATCH(#REF!,#REF!,0)),"")),IF(#REF!=4,IF(N125="","",INDEX(#REF!,MATCH(O$4,#REF!,0),MATCH(#REF!,#REF!,0))),IF(#REF!=2,IF(N125="",IF(OR((#REF!="Semana1"),(#REF!="Semana2"),(#REF!="Semana3"),(#REF!="Semana4"),(#REF!="Semana5"),(#REF!="Semana6"),(#REF!="Semana7"),(#REF!="Semana8")),INDEX(#REF!,MATCH(O$4,#REF!,0),MATCH(#REF!,#REF!,0)),""),""),IF(#REF!=1,IF(AND((L125=""),(M125=""),(N125="")),INDEX(#REF!,MATCH(O$4,#REF!,0),MATCH(#REF!,#REF!,0)),""),""))))</f>
        <v>#REF!</v>
      </c>
      <c r="P125" s="68" t="e">
        <f>IF(EXACT((#REF!),(PROPER(TEXT(P$3,"dddd")))),"",IF(#REF!=1,IF(AND((M125=""),(N125=""),(O125="")),INDEX(#REF!,MATCH(P$4,#REF!,0),MATCH(#REF!,#REF!,0)),""),IF(#REF!=2,IF(O125="",INDEX(#REF!,MATCH(P$4,#REF!,0),MATCH(#REF!,#REF!,0)),""),IF(#REF!=4,INDEX(#REF!,MATCH(P$4,#REF!,0),MATCH(#REF!,#REF!,0)),""))))</f>
        <v>#REF!</v>
      </c>
      <c r="Q125" s="67" t="e">
        <f>IF(EXACT((#REF!),(PROPER(TEXT(Q$3,"dddd")))),"",IF(#REF!=1,IF(AND((N125=""),(O125=""),(P125="")),INDEX(#REF!,MATCH(Q$4,#REF!,0),MATCH(#REF!,#REF!,0)),""),IF(#REF!=2,IF(P125="",INDEX(#REF!,MATCH(Q$4,#REF!,0),MATCH(#REF!,#REF!,0)),""),IF(#REF!=4,INDEX(#REF!,MATCH(Q$4,#REF!,0),MATCH(#REF!,#REF!,0)),""))))</f>
        <v>#REF!</v>
      </c>
      <c r="R125" s="67" t="e">
        <f>IF(EXACT((#REF!),(PROPER(TEXT(R$3,"dddd")))),"",IF(#REF!=1,IF(AND((O125=""),(P125=""),(Q125="")),INDEX(#REF!,MATCH(R$4,#REF!,0),MATCH(#REF!,#REF!,0)),""),IF(#REF!=2,IF(Q125="",INDEX(#REF!,MATCH(R$4,#REF!,0),MATCH(#REF!,#REF!,0)),""),IF(#REF!=4,INDEX(#REF!,MATCH(R$4,#REF!,0),MATCH(#REF!,#REF!,0)),""))))</f>
        <v>#REF!</v>
      </c>
      <c r="S125" s="67" t="e">
        <f>IF(EXACT((#REF!),(PROPER(TEXT(S$3,"dddd")))),"",IF(#REF!=1,IF(AND((P125=""),(Q125=""),(R125="")),INDEX(#REF!,MATCH(S$4,#REF!,0),MATCH(#REF!,#REF!,0)),""),IF(#REF!=2,IF(R125="",INDEX(#REF!,MATCH(S$4,#REF!,0),MATCH(#REF!,#REF!,0)),""),IF(#REF!=4,INDEX(#REF!,MATCH(S$4,#REF!,0),MATCH(#REF!,#REF!,0)),""))))</f>
        <v>#REF!</v>
      </c>
      <c r="T125" s="67" t="e">
        <f>IF(EXACT((#REF!),(PROPER(TEXT(T$3,"dddd")))),"",IF(#REF!=1,IF(AND((Q125=""),(R125=""),(S125="")),INDEX(#REF!,MATCH(T$4,#REF!,0),MATCH(#REF!,#REF!,0)),""),IF(#REF!=2,IF(S125="",INDEX(#REF!,MATCH(T$4,#REF!,0),MATCH(#REF!,#REF!,0)),""),IF(#REF!=4,INDEX(#REF!,MATCH(T$4,#REF!,0),MATCH(#REF!,#REF!,0)),""))))</f>
        <v>#REF!</v>
      </c>
      <c r="U125" s="68" t="e">
        <f>IF(EXACT((#REF!),(PROPER(TEXT(U$3,"dddd")))),"",IF(#REF!=1,IF(AND((R125=""),(S125=""),(T125="")),INDEX(#REF!,MATCH(U$4,#REF!,0),MATCH(#REF!,#REF!,0)),""),IF(#REF!=2,IF(T125="",INDEX(#REF!,MATCH(U$4,#REF!,0),MATCH(#REF!,#REF!,0)),""),IF(#REF!=4,INDEX(#REF!,MATCH(U$4,#REF!,0),MATCH(#REF!,#REF!,0)),""))))</f>
        <v>#REF!</v>
      </c>
      <c r="V125" s="68" t="e">
        <f>IF(EXACT((#REF!),(PROPER(TEXT(V$3,"dddd")))),"",IF(#REF!=1,IF(AND((S125=""),(T125=""),(U125="")),INDEX(#REF!,MATCH(V$4,#REF!,0),MATCH(#REF!,#REF!,0)),""),IF(#REF!=2,IF(U125="",INDEX(#REF!,MATCH(V$4,#REF!,0),MATCH(#REF!,#REF!,0)),""),IF(#REF!=4,INDEX(#REF!,MATCH(V$4,#REF!,0),MATCH(#REF!,#REF!,0)),""))))</f>
        <v>#REF!</v>
      </c>
      <c r="W125" s="68" t="e">
        <f>IF(EXACT((#REF!),(PROPER(TEXT(W$3,"dddd")))),"",IF(#REF!=1,IF(AND((T125=""),(U125=""),(V125="")),INDEX(#REF!,MATCH(W$4,#REF!,0),MATCH(#REF!,#REF!,0)),""),IF(#REF!=2,IF(V125="",INDEX(#REF!,MATCH(W$4,#REF!,0),MATCH(#REF!,#REF!,0)),""),IF(#REF!=4,INDEX(#REF!,MATCH(W$4,#REF!,0),MATCH(#REF!,#REF!,0)),""))))</f>
        <v>#REF!</v>
      </c>
      <c r="X125" s="68" t="e">
        <f>IF(EXACT((#REF!),(PROPER(TEXT(X$3,"dddd")))),"",IF(#REF!=1,IF(AND((U125=""),(V125=""),(W125="")),INDEX(#REF!,MATCH(X$4,#REF!,0),MATCH(#REF!,#REF!,0)),""),IF(#REF!=2,IF(W125="",INDEX(#REF!,MATCH(X$4,#REF!,0),MATCH(#REF!,#REF!,0)),""),IF(#REF!=4,INDEX(#REF!,MATCH(X$4,#REF!,0),MATCH(#REF!,#REF!,0)),""))))</f>
        <v>#REF!</v>
      </c>
      <c r="Y125" s="67" t="e">
        <f>IF(EXACT((#REF!),(PROPER(TEXT(Y$3,"dddd")))),"",IF(#REF!=1,IF(AND((V125=""),(W125=""),(X125="")),INDEX(#REF!,MATCH(Y$4,#REF!,0),MATCH(#REF!,#REF!,0)),""),IF(#REF!=2,IF(X125="",INDEX(#REF!,MATCH(Y$4,#REF!,0),MATCH(#REF!,#REF!,0)),""),IF(#REF!=4,INDEX(#REF!,MATCH(Y$4,#REF!,0),MATCH(#REF!,#REF!,0)),""))))</f>
        <v>#REF!</v>
      </c>
      <c r="Z125" s="67" t="e">
        <f>IF(EXACT((#REF!),(PROPER(TEXT(Z$3,"dddd")))),"",IF(#REF!=1,IF(AND((W125=""),(X125=""),(Y125="")),INDEX(#REF!,MATCH(Z$4,#REF!,0),MATCH(#REF!,#REF!,0)),""),IF(#REF!=2,IF(Y125="",INDEX(#REF!,MATCH(Z$4,#REF!,0),MATCH(#REF!,#REF!,0)),""),IF(#REF!=4,INDEX(#REF!,MATCH(Z$4,#REF!,0),MATCH(#REF!,#REF!,0)),""))))</f>
        <v>#REF!</v>
      </c>
      <c r="AA125" s="67" t="e">
        <f>IF(EXACT((#REF!),(PROPER(TEXT(AA$3,"dddd")))),"",IF(#REF!=1,IF(AND((X125=""),(Y125=""),(Z125="")),INDEX(#REF!,MATCH(AA$4,#REF!,0),MATCH(#REF!,#REF!,0)),""),IF(#REF!=2,IF(Z125="",INDEX(#REF!,MATCH(AA$4,#REF!,0),MATCH(#REF!,#REF!,0)),""),IF(#REF!=4,INDEX(#REF!,MATCH(AA$4,#REF!,0),MATCH(#REF!,#REF!,0)),""))))</f>
        <v>#REF!</v>
      </c>
      <c r="AB125" s="67" t="e">
        <f>IF(EXACT((#REF!),(PROPER(TEXT(AB$3,"dddd")))),"",IF(#REF!=1,IF(AND((Y125=""),(Z125=""),(AA125="")),INDEX(#REF!,MATCH(AB$4,#REF!,0),MATCH(#REF!,#REF!,0)),""),IF(#REF!=2,IF(AA125="",INDEX(#REF!,MATCH(AB$4,#REF!,0),MATCH(#REF!,#REF!,0)),""),IF(#REF!=4,INDEX(#REF!,MATCH(AB$4,#REF!,0),MATCH(#REF!,#REF!,0)),""))))</f>
        <v>#REF!</v>
      </c>
      <c r="AC125" s="67" t="e">
        <f>IF(EXACT((#REF!),(PROPER(TEXT(AC$3,"dddd")))),"",IF(#REF!=1,IF(AND((Z125=""),(AA125=""),(AB125="")),INDEX(#REF!,MATCH(AC$4,#REF!,0),MATCH(#REF!,#REF!,0)),""),IF(#REF!=2,IF(AB125="",INDEX(#REF!,MATCH(AC$4,#REF!,0),MATCH(#REF!,#REF!,0)),""),IF(#REF!=4,INDEX(#REF!,MATCH(AC$4,#REF!,0),MATCH(#REF!,#REF!,0)),""))))</f>
        <v>#REF!</v>
      </c>
      <c r="AD125" s="68" t="e">
        <f>IF(EXACT((#REF!),(PROPER(TEXT(AD$3,"dddd")))),"",IF(#REF!=1,IF(AND((AA125=""),(AB125=""),(AC125="")),INDEX(#REF!,MATCH(AD$4,#REF!,0),MATCH(#REF!,#REF!,0)),""),IF(#REF!=2,IF(AC125="",INDEX(#REF!,MATCH(AD$4,#REF!,0),MATCH(#REF!,#REF!,0)),""),IF(#REF!=4,INDEX(#REF!,MATCH(AD$4,#REF!,0),MATCH(#REF!,#REF!,0)),""))))</f>
        <v>#REF!</v>
      </c>
      <c r="AE125" s="68" t="e">
        <f>IF(EXACT((#REF!),(PROPER(TEXT(AE$3,"dddd")))),"",IF(#REF!=1,IF(AND((AB125=""),(AC125=""),(AD125="")),INDEX(#REF!,MATCH(AE$4,#REF!,0),MATCH(#REF!,#REF!,0)),""),IF(#REF!=2,IF(AD125="",INDEX(#REF!,MATCH(AE$4,#REF!,0),MATCH(#REF!,#REF!,0)),""),IF(#REF!=4,INDEX(#REF!,MATCH(AE$4,#REF!,0),MATCH(#REF!,#REF!,0)),""))))</f>
        <v>#REF!</v>
      </c>
      <c r="AF125" s="68" t="e">
        <f>IF(EXACT((#REF!),(PROPER(TEXT(AF$3,"dddd")))),"",IF(#REF!=1,IF(AND((AC125=""),(AD125=""),(AE125="")),INDEX(#REF!,MATCH(AF$4,#REF!,0),MATCH(#REF!,#REF!,0)),""),IF(#REF!=2,IF(AE125="",INDEX(#REF!,MATCH(AF$4,#REF!,0),MATCH(#REF!,#REF!,0)),""),IF(#REF!=4,INDEX(#REF!,MATCH(AF$4,#REF!,0),MATCH(#REF!,#REF!,0)),""))))</f>
        <v>#REF!</v>
      </c>
      <c r="AG125" s="68" t="e">
        <f>IF(EXACT((#REF!),(PROPER(TEXT(AG$3,"dddd")))),"",IF(#REF!=1,IF(AND((AD125=""),(AE125=""),(AF125="")),INDEX(#REF!,MATCH(AG$4,#REF!,0),MATCH(#REF!,#REF!,0)),""),IF(#REF!=2,IF(AF125="",INDEX(#REF!,MATCH(AG$4,#REF!,0),MATCH(#REF!,#REF!,0)),""),IF(#REF!=4,INDEX(#REF!,MATCH(AG$4,#REF!,0),MATCH(#REF!,#REF!,0)),""))))</f>
        <v>#REF!</v>
      </c>
      <c r="AH125" s="67" t="e">
        <f>IF(EXACT((#REF!),(PROPER(TEXT(AH$3,"dddd")))),"",IF(#REF!=1,IF(AND((AE125=""),(AF125=""),(AG125="")),INDEX(#REF!,MATCH(AH$4,#REF!,0),MATCH(#REF!,#REF!,0)),""),IF(#REF!=2,IF(AG125="",INDEX(#REF!,MATCH(AH$4,#REF!,0),MATCH(#REF!,#REF!,0)),""),IF(#REF!=4,INDEX(#REF!,MATCH(AH$4,#REF!,0),MATCH(#REF!,#REF!,0)),""))))</f>
        <v>#REF!</v>
      </c>
      <c r="AI125" s="67" t="e">
        <f>IF(EXACT((#REF!),(PROPER(TEXT(AI$3,"dddd")))),"",IF(#REF!=1,IF(AND((AF125=""),(AG125=""),(AH125="")),INDEX(#REF!,MATCH(AI$4,#REF!,0),MATCH(#REF!,#REF!,0)),""),IF(#REF!=2,IF(AH125="",INDEX(#REF!,MATCH(AI$4,#REF!,0),MATCH(#REF!,#REF!,0)),""),IF(#REF!=4,INDEX(#REF!,MATCH(AI$4,#REF!,0),MATCH(#REF!,#REF!,0)),""))))</f>
        <v>#REF!</v>
      </c>
      <c r="AJ125" s="67" t="e">
        <f>IF(EXACT((#REF!),(PROPER(TEXT(AJ$3,"dddd")))),"",IF(#REF!=1,IF(AND((AG125=""),(AH125=""),(AI125="")),INDEX(#REF!,MATCH(AJ$4,#REF!,0),MATCH(#REF!,#REF!,0)),""),IF(#REF!=2,IF(AI125="",INDEX(#REF!,MATCH(AJ$4,#REF!,0),MATCH(#REF!,#REF!,0)),""),IF(#REF!=4,INDEX(#REF!,MATCH(AJ$4,#REF!,0),MATCH(#REF!,#REF!,0)),""))))</f>
        <v>#REF!</v>
      </c>
      <c r="AK125" s="67" t="e">
        <f>IF(EXACT((#REF!),(PROPER(TEXT(AK$3,"dddd")))),"",IF(#REF!=1,IF(AND((AH125=""),(AI125=""),(AJ125="")),INDEX(#REF!,MATCH(AK$4,#REF!,0),MATCH(#REF!,#REF!,0)),""),IF(#REF!=2,IF(AJ125="",INDEX(#REF!,MATCH(AK$4,#REF!,0),MATCH(#REF!,#REF!,0)),""),IF(#REF!=4,INDEX(#REF!,MATCH(AK$4,#REF!,0),MATCH(#REF!,#REF!,0)),""))))</f>
        <v>#REF!</v>
      </c>
      <c r="AL125" s="67" t="e">
        <f>IF(EXACT((#REF!),(PROPER(TEXT(AL$3,"dddd")))),"",IF(#REF!=1,IF(AND((AI125=""),(AJ125=""),(AK125="")),INDEX(#REF!,MATCH(AL$4,#REF!,0),MATCH(#REF!,#REF!,0)),""),IF(#REF!=2,IF(AK125="",INDEX(#REF!,MATCH(AL$4,#REF!,0),MATCH(#REF!,#REF!,0)),""),IF(#REF!=4,INDEX(#REF!,MATCH(AL$4,#REF!,0),MATCH(#REF!,#REF!,0)),""))))</f>
        <v>#REF!</v>
      </c>
      <c r="AM125" s="68" t="e">
        <f>IF(EXACT((#REF!),(PROPER(TEXT(AM$3,"dddd")))),"",IF(#REF!=1,IF(AND((AJ125=""),(AK125=""),(AL125="")),INDEX(#REF!,MATCH(AM$4,#REF!,0),MATCH(#REF!,#REF!,0)),""),IF(#REF!=2,IF(AL125="",INDEX(#REF!,MATCH(AM$4,#REF!,0),MATCH(#REF!,#REF!,0)),""),IF(#REF!=4,INDEX(#REF!,MATCH(AM$4,#REF!,0),MATCH(#REF!,#REF!,0)),""))))</f>
        <v>#REF!</v>
      </c>
      <c r="AN125" s="68" t="e">
        <f>IF(EXACT((#REF!),(PROPER(TEXT(AN$3,"dddd")))),"",IF(#REF!=1,IF(AND((AK125=""),(AL125=""),(AM125="")),INDEX(#REF!,MATCH(AN$4,#REF!,0),MATCH(#REF!,#REF!,0)),""),IF(#REF!=2,IF(AM125="",INDEX(#REF!,MATCH(AN$4,#REF!,0),MATCH(#REF!,#REF!,0)),""),IF(#REF!=4,INDEX(#REF!,MATCH(AN$4,#REF!,0),MATCH(#REF!,#REF!,0)),""))))</f>
        <v>#REF!</v>
      </c>
      <c r="AO125" s="68" t="e">
        <f>IF(EXACT((#REF!),(PROPER(TEXT(AO$3,"dddd")))),"",IF(#REF!=1,IF(AND((AL125=""),(AM125=""),(AN125="")),INDEX(#REF!,MATCH(AO$4,#REF!,0),MATCH(#REF!,#REF!,0)),""),IF(#REF!=2,IF(AN125="",INDEX(#REF!,MATCH(AO$4,#REF!,0),MATCH(#REF!,#REF!,0)),""),IF(#REF!=4,INDEX(#REF!,MATCH(AO$4,#REF!,0),MATCH(#REF!,#REF!,0)),""))))</f>
        <v>#REF!</v>
      </c>
      <c r="AP125" s="68" t="e">
        <f>IF(EXACT((#REF!),(PROPER(TEXT(AP$3,"dddd")))),"",IF(#REF!=1,IF(AND((AM125=""),(AN125=""),(AO125="")),INDEX(#REF!,MATCH(AP$4,#REF!,0),MATCH(#REF!,#REF!,0)),""),IF(#REF!=2,IF(AO125="",INDEX(#REF!,MATCH(AP$4,#REF!,0),MATCH(#REF!,#REF!,0)),""),IF(#REF!=4,INDEX(#REF!,MATCH(AP$4,#REF!,0),MATCH(#REF!,#REF!,0)),""))))</f>
        <v>#REF!</v>
      </c>
      <c r="AQ125" s="67" t="e">
        <f>IF(EXACT((#REF!),(PROPER(TEXT(AQ$3,"dddd")))),"",IF(#REF!=1,IF(AND((AN125=""),(AO125=""),(AP125="")),INDEX(#REF!,MATCH(AQ$4,#REF!,0),MATCH(#REF!,#REF!,0)),""),IF(#REF!=2,IF(AP125="",INDEX(#REF!,MATCH(AQ$4,#REF!,0),MATCH(#REF!,#REF!,0)),""),IF(#REF!=4,INDEX(#REF!,MATCH(AQ$4,#REF!,0),MATCH(#REF!,#REF!,0)),""))))</f>
        <v>#REF!</v>
      </c>
      <c r="AR125" s="67" t="e">
        <f>IF(EXACT((#REF!),(PROPER(TEXT(AR$3,"dddd")))),"",IF(#REF!=1,IF(AND((AO125=""),(AP125=""),(AQ125="")),INDEX(#REF!,MATCH(AR$4,#REF!,0),MATCH(#REF!,#REF!,0)),""),IF(#REF!=2,IF(AQ125="",INDEX(#REF!,MATCH(AR$4,#REF!,0),MATCH(#REF!,#REF!,0)),""),IF(#REF!=4,INDEX(#REF!,MATCH(AR$4,#REF!,0),MATCH(#REF!,#REF!,0)),""))))</f>
        <v>#REF!</v>
      </c>
      <c r="AS125" s="67" t="e">
        <f>IF(EXACT((#REF!),(PROPER(TEXT(AS$3,"dddd")))),"",IF(#REF!=1,IF(AND((AP125=""),(AQ125=""),(AR125="")),INDEX(#REF!,MATCH(AS$4,#REF!,0),MATCH(#REF!,#REF!,0)),""),IF(#REF!=2,IF(AR125="",INDEX(#REF!,MATCH(AS$4,#REF!,0),MATCH(#REF!,#REF!,0)),""),IF(#REF!=4,INDEX(#REF!,MATCH(AS$4,#REF!,0),MATCH(#REF!,#REF!,0)),""))))</f>
        <v>#REF!</v>
      </c>
      <c r="AT125" s="67" t="e">
        <f>IF(EXACT((#REF!),(PROPER(TEXT(AT$3,"dddd")))),"",IF(#REF!=1,IF(AND((AQ125=""),(AR125=""),(AS125="")),INDEX(#REF!,MATCH(AT$4,#REF!,0),MATCH(#REF!,#REF!,0)),""),IF(#REF!=2,IF(AS125="",INDEX(#REF!,MATCH(AT$4,#REF!,0),MATCH(#REF!,#REF!,0)),""),IF(#REF!=4,INDEX(#REF!,MATCH(AT$4,#REF!,0),MATCH(#REF!,#REF!,0)),""))))</f>
        <v>#REF!</v>
      </c>
      <c r="AU125" s="67" t="e">
        <f>IF(EXACT((#REF!),(PROPER(TEXT(AU$3,"dddd")))),"",IF(#REF!=1,IF(AND((AR125=""),(AS125=""),(AT125="")),INDEX(#REF!,MATCH(AU$4,#REF!,0),MATCH(#REF!,#REF!,0)),""),IF(#REF!=2,IF(AT125="",INDEX(#REF!,MATCH(AU$4,#REF!,0),MATCH(#REF!,#REF!,0)),""),IF(#REF!=4,INDEX(#REF!,MATCH(AU$4,#REF!,0),MATCH(#REF!,#REF!,0)),""))))</f>
        <v>#REF!</v>
      </c>
      <c r="AV125" s="68" t="e">
        <f>IF(EXACT((#REF!),(PROPER(TEXT(AV$3,"dddd")))),"",IF(#REF!=1,IF(AND((AS125=""),(AT125=""),(AU125="")),INDEX(#REF!,MATCH(AV$4,#REF!,0),MATCH(#REF!,#REF!,0)),""),IF(#REF!=2,IF(AU125="",INDEX(#REF!,MATCH(AV$4,#REF!,0),MATCH(#REF!,#REF!,0)),""),IF(#REF!=4,INDEX(#REF!,MATCH(AV$4,#REF!,0),MATCH(#REF!,#REF!,0)),""))))</f>
        <v>#REF!</v>
      </c>
      <c r="AW125" s="68" t="e">
        <f>IF(EXACT((#REF!),(PROPER(TEXT(AW$3,"dddd")))),"",IF(#REF!=1,IF(AND((AT125=""),(AU125=""),(AV125="")),INDEX(#REF!,MATCH(AW$4,#REF!,0),MATCH(#REF!,#REF!,0)),""),IF(#REF!=2,IF(AV125="",INDEX(#REF!,MATCH(AW$4,#REF!,0),MATCH(#REF!,#REF!,0)),""),IF(#REF!=4,INDEX(#REF!,MATCH(AW$4,#REF!,0),MATCH(#REF!,#REF!,0)),""))))</f>
        <v>#REF!</v>
      </c>
      <c r="AX125" s="68" t="e">
        <f>IF(EXACT((#REF!),(PROPER(TEXT(AX$3,"dddd")))),"",IF(#REF!=1,IF(AND((AU125=""),(AV125=""),(AW125="")),INDEX(#REF!,MATCH(AX$4,#REF!,0),MATCH(#REF!,#REF!,0)),""),IF(#REF!=2,IF(AW125="",INDEX(#REF!,MATCH(AX$4,#REF!,0),MATCH(#REF!,#REF!,0)),""),IF(#REF!=4,INDEX(#REF!,MATCH(AX$4,#REF!,0),MATCH(#REF!,#REF!,0)),""))))</f>
        <v>#REF!</v>
      </c>
      <c r="AY125" s="68" t="e">
        <f>IF(EXACT((#REF!),(PROPER(TEXT(AY$3,"dddd")))),"",IF(#REF!=1,IF(AND((AV125=""),(AW125=""),(AX125="")),INDEX(#REF!,MATCH(AY$4,#REF!,0),MATCH(#REF!,#REF!,0)),""),IF(#REF!=2,IF(AX125="",INDEX(#REF!,MATCH(AY$4,#REF!,0),MATCH(#REF!,#REF!,0)),""),IF(#REF!=4,INDEX(#REF!,MATCH(AY$4,#REF!,0),MATCH(#REF!,#REF!,0)),""))))</f>
        <v>#REF!</v>
      </c>
      <c r="AZ125" s="67" t="e">
        <f>IF(EXACT((#REF!),(PROPER(TEXT(AZ$3,"dddd")))),"",IF(#REF!=1,IF(AND((AW125=""),(AX125=""),(AY125="")),INDEX(#REF!,MATCH(AZ$4,#REF!,0),MATCH(#REF!,#REF!,0)),""),IF(#REF!=2,IF(AY125="",INDEX(#REF!,MATCH(AZ$4,#REF!,0),MATCH(#REF!,#REF!,0)),""),IF(#REF!=4,INDEX(#REF!,MATCH(AZ$4,#REF!,0),MATCH(#REF!,#REF!,0)),""))))</f>
        <v>#REF!</v>
      </c>
      <c r="BA125" s="67" t="e">
        <f>IF(EXACT((#REF!),(PROPER(TEXT(BA$3,"dddd")))),"",IF(#REF!=1,IF(AND((AX125=""),(AY125=""),(AZ125="")),INDEX(#REF!,MATCH(BA$4,#REF!,0),MATCH(#REF!,#REF!,0)),""),IF(#REF!=2,IF(AZ125="",INDEX(#REF!,MATCH(BA$4,#REF!,0),MATCH(#REF!,#REF!,0)),""),IF(#REF!=4,INDEX(#REF!,MATCH(BA$4,#REF!,0),MATCH(#REF!,#REF!,0)),""))))</f>
        <v>#REF!</v>
      </c>
      <c r="BB125" s="67" t="e">
        <f>IF(EXACT((#REF!),(PROPER(TEXT(BB$3,"dddd")))),"",IF(#REF!=1,IF(AND((AY125=""),(AZ125=""),(BA125="")),INDEX(#REF!,MATCH(BB$4,#REF!,0),MATCH(#REF!,#REF!,0)),""),IF(#REF!=2,IF(BA125="",INDEX(#REF!,MATCH(BB$4,#REF!,0),MATCH(#REF!,#REF!,0)),""),IF(#REF!=4,INDEX(#REF!,MATCH(BB$4,#REF!,0),MATCH(#REF!,#REF!,0)),""))))</f>
        <v>#REF!</v>
      </c>
      <c r="BC125" s="67" t="e">
        <f>IF(EXACT((#REF!),(PROPER(TEXT(BC$3,"dddd")))),"",IF(#REF!=1,IF(AND((AZ125=""),(BA125=""),(BB125="")),INDEX(#REF!,MATCH(BC$4,#REF!,0),MATCH(#REF!,#REF!,0)),""),IF(#REF!=2,IF(BB125="",INDEX(#REF!,MATCH(BC$4,#REF!,0),MATCH(#REF!,#REF!,0)),""),IF(#REF!=4,INDEX(#REF!,MATCH(BC$4,#REF!,0),MATCH(#REF!,#REF!,0)),""))))</f>
        <v>#REF!</v>
      </c>
      <c r="BD125" s="68" t="e">
        <f>IF(EXACT((#REF!),(PROPER(TEXT(BD$3,"dddd")))),"",IF(#REF!=1,IF(AND((BA125=""),(BB125=""),(BC125="")),INDEX(#REF!,MATCH(BD$4,#REF!,0),MATCH(#REF!,#REF!,0)),""),IF(#REF!=2,IF(BC125="",INDEX(#REF!,MATCH(BD$4,#REF!,0),MATCH(#REF!,#REF!,0)),""),IF(#REF!=4,INDEX(#REF!,MATCH(BD$4,#REF!,0),MATCH(#REF!,#REF!,0)),""))))</f>
        <v>#REF!</v>
      </c>
      <c r="BE125" s="68" t="e">
        <f>IF(EXACT((#REF!),(PROPER(TEXT(BE$3,"dddd")))),"",IF(#REF!=1,IF(AND((BB125=""),(BC125=""),(BD125="")),INDEX(#REF!,MATCH(BE$4,#REF!,0),MATCH(#REF!,#REF!,0)),""),IF(#REF!=2,IF(BD125="",INDEX(#REF!,MATCH(BE$4,#REF!,0),MATCH(#REF!,#REF!,0)),""),IF(#REF!=4,INDEX(#REF!,MATCH(BE$4,#REF!,0),MATCH(#REF!,#REF!,0)),""))))</f>
        <v>#REF!</v>
      </c>
      <c r="BF125" s="68" t="e">
        <f>IF(EXACT((#REF!),(PROPER(TEXT(BF$3,"dddd")))),"",IF(#REF!=1,IF(AND((BC125=""),(BD125=""),(BE125="")),INDEX(#REF!,MATCH(BF$4,#REF!,0),MATCH(#REF!,#REF!,0)),""),IF(#REF!=2,IF(BE125="",INDEX(#REF!,MATCH(BF$4,#REF!,0),MATCH(#REF!,#REF!,0)),""),IF(#REF!=4,INDEX(#REF!,MATCH(BF$4,#REF!,0),MATCH(#REF!,#REF!,0)),""))))</f>
        <v>#REF!</v>
      </c>
      <c r="BG125" s="68" t="e">
        <f>IF(EXACT((#REF!),(PROPER(TEXT(BG$3,"dddd")))),"",IF(#REF!=1,IF(AND((BD125=""),(BE125=""),(BF125="")),INDEX(#REF!,MATCH(BG$4,#REF!,0),MATCH(#REF!,#REF!,0)),""),IF(#REF!=2,IF(BF125="",INDEX(#REF!,MATCH(BG$4,#REF!,0),MATCH(#REF!,#REF!,0)),""),IF(#REF!=4,INDEX(#REF!,MATCH(BG$4,#REF!,0),MATCH(#REF!,#REF!,0)),""))))</f>
        <v>#REF!</v>
      </c>
    </row>
    <row r="126" spans="1:59" ht="25.5" customHeight="1" x14ac:dyDescent="0.25">
      <c r="A126" s="75" t="e">
        <f t="shared" si="3"/>
        <v>#REF!</v>
      </c>
      <c r="B126" s="52" t="s">
        <v>270</v>
      </c>
      <c r="C126" s="52"/>
      <c r="D126" s="52" t="s">
        <v>205</v>
      </c>
      <c r="E126" s="52" t="s">
        <v>109</v>
      </c>
      <c r="F126" s="72" t="e">
        <f>IF(ISNA(VLOOKUP(E126,#REF!,2,FALSE)),"",VLOOKUP(E126,#REF!,2,FALSE))</f>
        <v>#REF!</v>
      </c>
      <c r="G126" s="72" t="e">
        <f>IF(ISNA(VLOOKUP(E126,#REF!,3,0)),"",VLOOKUP(E126,#REF!,3,0))</f>
        <v>#REF!</v>
      </c>
      <c r="H126" s="67" t="e">
        <f>IF(EXACT((#REF!),(PROPER(TEXT(H$3,"dddd")))),"",IF(EXACT(H$4,#REF!),IF(#REF!=4,INDEX(#REF!,MATCH(H$4,#REF!,0),MATCH(#REF!,#REF!,0)),INDEX(#REF!,MATCH(#REF!,#REF!,0),MATCH(#REF!,#REF!,0))),""))</f>
        <v>#REF!</v>
      </c>
      <c r="I126" s="67" t="e">
        <f>IF(EXACT((#REF!),(PROPER(TEXT(I$3,"dddd")))),"",IF(EXACT(I$4,#REF!),IF(H126="",IF(OR((#REF!=4),(#REF!=3),(#REF!=2),(#REF!=1)),INDEX(#REF!,MATCH(I$4,#REF!,0),MATCH(#REF!,#REF!,0)),"")),IF(#REF!=4,IF(H126="","",INDEX(#REF!,MATCH(I$4,#REF!,0),MATCH(#REF!,#REF!,0))),IF(#REF!=2,IF(H126="",IF(OR((#REF!="Semana1"),(#REF!="Semana2")),INDEX(#REF!,MATCH(I$4,#REF!,0),MATCH(#REF!,#REF!,0)),""),""),IF(#REF!=1,IF(H126="",IF(#REF!="Semana2","",""),""))))))</f>
        <v>#REF!</v>
      </c>
      <c r="J126" s="67" t="e">
        <f>IF(EXACT(J$4,#REF!),IF(I126="",IF(OR((#REF!=4),(#REF!=3),(#REF!=2),(#REF!=1)),INDEX(#REF!,MATCH(J$4,#REF!,0),MATCH(#REF!,#REF!,0)),"")),IF(#REF!=4,IF(I126="","",INDEX(#REF!,MATCH(J$4,#REF!,0),MATCH(#REF!,#REF!,0))),IF(#REF!=2,IF(I126="",IF(OR((#REF!="Semana1"),(#REF!="Semana2"),(#REF!="Semana3")),INDEX(#REF!,MATCH(J$4,#REF!,0),MATCH(#REF!,#REF!,0)),""),""),IF(#REF!=1,IF(I126="",IF(#REF!="Semana3","",""),"")))))</f>
        <v>#REF!</v>
      </c>
      <c r="K126" s="67" t="e">
        <f>IF(EXACT(K$4,#REF!),IF(J126="",IF(OR((#REF!=4),(#REF!=3),(#REF!=2),(#REF!=1)),INDEX(#REF!,MATCH(K$4,#REF!,0),MATCH(#REF!,#REF!,0)),"")),IF(#REF!=4,IF(J126="","",INDEX(#REF!,MATCH(K$4,#REF!,0),MATCH(#REF!,#REF!,0))),IF(#REF!=2,IF(J126="",IF(OR((#REF!="Semana1"),(#REF!="Semana2"),(#REF!="Semana3"),(#REF!="Semana4")),INDEX(#REF!,MATCH(K$4,#REF!,0),MATCH(#REF!,#REF!,0)),""),""),IF(#REF!=1,IF(J126="",IF(#REF!="Semana4","",""),"")))))</f>
        <v>#REF!</v>
      </c>
      <c r="L126" s="67" t="e">
        <f>IF(EXACT(L$4,#REF!),IF(K126="",IF(OR((#REF!=4),(#REF!=3),(#REF!=2),(#REF!=1)),INDEX(#REF!,MATCH(L$4,#REF!,0),MATCH(#REF!,#REF!,0)),"")),IF(#REF!=4,IF(K126="","",INDEX(#REF!,MATCH(L$4,#REF!,0),MATCH(#REF!,#REF!,0))),IF(#REF!=2,IF(K126="",IF(OR((#REF!="Semana1"),(#REF!="Semana2"),(#REF!="Semana3"),(#REF!="Semana4"),(#REF!="Semana5")),INDEX(#REF!,MATCH(L$4,#REF!,0),MATCH(#REF!,#REF!,0)),""),""),IF(#REF!=1,IF(AND((#REF!="Semana1"),(I126=""),(J126=""),(K126="")),INDEX(#REF!,MATCH(L$4,#REF!,0),MATCH(#REF!,#REF!,0)),IF(AND((#REF!="Semana5"),(K126="")),INDEX(#REF!,MATCH(L$4,#REF!,0),MATCH(#REF!,#REF!,0)),""))))))</f>
        <v>#REF!</v>
      </c>
      <c r="M126" s="68" t="e">
        <f>IF(EXACT(M$4,#REF!),IF(L126="",IF(OR((#REF!=4),(#REF!=3),(#REF!=2),(#REF!=1)),INDEX(#REF!,MATCH(M$4,#REF!,0),MATCH(#REF!,#REF!,0)),"")),IF(#REF!=4,IF(L126="","",INDEX(#REF!,MATCH(M$4,#REF!,0),MATCH(#REF!,#REF!,0))),IF(#REF!=2,IF(L126="",IF(OR((#REF!="Semana1"),(#REF!="Semana2"),(#REF!="Semana3"),(#REF!="Semana4"),(#REF!="Semana5")),INDEX(#REF!,MATCH(M$4,#REF!,0),MATCH(#REF!,#REF!,0)),""),""),IF(#REF!=1,IF(AND((#REF!="Semana2"),(J126=""),(K126=""),(L126="")),INDEX(#REF!,MATCH(M$4,#REF!,0),MATCH(#REF!,#REF!,0)),IF(AND((#REF!="Semana6"),(L126="")),INDEX(#REF!,MATCH(M$4,#REF!,0),MATCH(#REF!,#REF!,0)),""))))))</f>
        <v>#REF!</v>
      </c>
      <c r="N126" s="68" t="e">
        <f>IF(EXACT(N$4,#REF!),IF(M126="",IF(OR((#REF!=4),(#REF!=3),(#REF!=2),(#REF!=1)),INDEX(#REF!,MATCH(N$4,#REF!,0),MATCH(#REF!,#REF!,0)),"")),IF(#REF!=4,IF(M126="","",INDEX(#REF!,MATCH(N$4,#REF!,0),MATCH(#REF!,#REF!,0))),IF(#REF!=2,IF(M126="",IF(OR((#REF!="Semana1"),(#REF!="Semana2"),(#REF!="Semana3"),(#REF!="Semana4"),(#REF!="Semana5")),INDEX(#REF!,MATCH(N$4,#REF!,0),MATCH(#REF!,#REF!,0)),""),""),IF(#REF!=1,IF(AND((#REF!="Semana3"),(K126=""),(L126=""),(M126="")),INDEX(#REF!,MATCH(N$4,#REF!,0),MATCH(#REF!,#REF!,0)),IF(AND((#REF!="Semana7"),(M126="")),INDEX(#REF!,MATCH(N$4,#REF!,0),MATCH(#REF!,#REF!,0)),""))))))</f>
        <v>#REF!</v>
      </c>
      <c r="O126" s="68" t="e">
        <f>IF(EXACT(O$4,#REF!),IF(N126="",IF(OR((#REF!=4),(#REF!=3),(#REF!=2),(#REF!=1)),INDEX(#REF!,MATCH(O$4,#REF!,0),MATCH(#REF!,#REF!,0)),"")),IF(#REF!=4,IF(N126="","",INDEX(#REF!,MATCH(O$4,#REF!,0),MATCH(#REF!,#REF!,0))),IF(#REF!=2,IF(N126="",IF(OR((#REF!="Semana1"),(#REF!="Semana2"),(#REF!="Semana3"),(#REF!="Semana4"),(#REF!="Semana5"),(#REF!="Semana6"),(#REF!="Semana7"),(#REF!="Semana8")),INDEX(#REF!,MATCH(O$4,#REF!,0),MATCH(#REF!,#REF!,0)),""),""),IF(#REF!=1,IF(AND((L126=""),(M126=""),(N126="")),INDEX(#REF!,MATCH(O$4,#REF!,0),MATCH(#REF!,#REF!,0)),""),""))))</f>
        <v>#REF!</v>
      </c>
      <c r="P126" s="68" t="e">
        <f>IF(EXACT((#REF!),(PROPER(TEXT(P$3,"dddd")))),"",IF(#REF!=1,IF(AND((M126=""),(N126=""),(O126="")),INDEX(#REF!,MATCH(P$4,#REF!,0),MATCH(#REF!,#REF!,0)),""),IF(#REF!=2,IF(O126="",INDEX(#REF!,MATCH(P$4,#REF!,0),MATCH(#REF!,#REF!,0)),""),IF(#REF!=4,INDEX(#REF!,MATCH(P$4,#REF!,0),MATCH(#REF!,#REF!,0)),""))))</f>
        <v>#REF!</v>
      </c>
      <c r="Q126" s="67" t="e">
        <f>IF(EXACT((#REF!),(PROPER(TEXT(Q$3,"dddd")))),"",IF(#REF!=1,IF(AND((N126=""),(O126=""),(P126="")),INDEX(#REF!,MATCH(Q$4,#REF!,0),MATCH(#REF!,#REF!,0)),""),IF(#REF!=2,IF(P126="",INDEX(#REF!,MATCH(Q$4,#REF!,0),MATCH(#REF!,#REF!,0)),""),IF(#REF!=4,INDEX(#REF!,MATCH(Q$4,#REF!,0),MATCH(#REF!,#REF!,0)),""))))</f>
        <v>#REF!</v>
      </c>
      <c r="R126" s="67" t="e">
        <f>IF(EXACT((#REF!),(PROPER(TEXT(R$3,"dddd")))),"",IF(#REF!=1,IF(AND((O126=""),(P126=""),(Q126="")),INDEX(#REF!,MATCH(R$4,#REF!,0),MATCH(#REF!,#REF!,0)),""),IF(#REF!=2,IF(Q126="",INDEX(#REF!,MATCH(R$4,#REF!,0),MATCH(#REF!,#REF!,0)),""),IF(#REF!=4,INDEX(#REF!,MATCH(R$4,#REF!,0),MATCH(#REF!,#REF!,0)),""))))</f>
        <v>#REF!</v>
      </c>
      <c r="S126" s="67" t="e">
        <f>IF(EXACT((#REF!),(PROPER(TEXT(S$3,"dddd")))),"",IF(#REF!=1,IF(AND((P126=""),(Q126=""),(R126="")),INDEX(#REF!,MATCH(S$4,#REF!,0),MATCH(#REF!,#REF!,0)),""),IF(#REF!=2,IF(R126="",INDEX(#REF!,MATCH(S$4,#REF!,0),MATCH(#REF!,#REF!,0)),""),IF(#REF!=4,INDEX(#REF!,MATCH(S$4,#REF!,0),MATCH(#REF!,#REF!,0)),""))))</f>
        <v>#REF!</v>
      </c>
      <c r="T126" s="67" t="e">
        <f>IF(EXACT((#REF!),(PROPER(TEXT(T$3,"dddd")))),"",IF(#REF!=1,IF(AND((Q126=""),(R126=""),(S126="")),INDEX(#REF!,MATCH(T$4,#REF!,0),MATCH(#REF!,#REF!,0)),""),IF(#REF!=2,IF(S126="",INDEX(#REF!,MATCH(T$4,#REF!,0),MATCH(#REF!,#REF!,0)),""),IF(#REF!=4,INDEX(#REF!,MATCH(T$4,#REF!,0),MATCH(#REF!,#REF!,0)),""))))</f>
        <v>#REF!</v>
      </c>
      <c r="U126" s="68" t="e">
        <f>IF(EXACT((#REF!),(PROPER(TEXT(U$3,"dddd")))),"",IF(#REF!=1,IF(AND((R126=""),(S126=""),(T126="")),INDEX(#REF!,MATCH(U$4,#REF!,0),MATCH(#REF!,#REF!,0)),""),IF(#REF!=2,IF(T126="",INDEX(#REF!,MATCH(U$4,#REF!,0),MATCH(#REF!,#REF!,0)),""),IF(#REF!=4,INDEX(#REF!,MATCH(U$4,#REF!,0),MATCH(#REF!,#REF!,0)),""))))</f>
        <v>#REF!</v>
      </c>
      <c r="V126" s="68" t="e">
        <f>IF(EXACT((#REF!),(PROPER(TEXT(V$3,"dddd")))),"",IF(#REF!=1,IF(AND((S126=""),(T126=""),(U126="")),INDEX(#REF!,MATCH(V$4,#REF!,0),MATCH(#REF!,#REF!,0)),""),IF(#REF!=2,IF(U126="",INDEX(#REF!,MATCH(V$4,#REF!,0),MATCH(#REF!,#REF!,0)),""),IF(#REF!=4,INDEX(#REF!,MATCH(V$4,#REF!,0),MATCH(#REF!,#REF!,0)),""))))</f>
        <v>#REF!</v>
      </c>
      <c r="W126" s="68" t="e">
        <f>IF(EXACT((#REF!),(PROPER(TEXT(W$3,"dddd")))),"",IF(#REF!=1,IF(AND((T126=""),(U126=""),(V126="")),INDEX(#REF!,MATCH(W$4,#REF!,0),MATCH(#REF!,#REF!,0)),""),IF(#REF!=2,IF(V126="",INDEX(#REF!,MATCH(W$4,#REF!,0),MATCH(#REF!,#REF!,0)),""),IF(#REF!=4,INDEX(#REF!,MATCH(W$4,#REF!,0),MATCH(#REF!,#REF!,0)),""))))</f>
        <v>#REF!</v>
      </c>
      <c r="X126" s="68" t="e">
        <f>IF(EXACT((#REF!),(PROPER(TEXT(X$3,"dddd")))),"",IF(#REF!=1,IF(AND((U126=""),(V126=""),(W126="")),INDEX(#REF!,MATCH(X$4,#REF!,0),MATCH(#REF!,#REF!,0)),""),IF(#REF!=2,IF(W126="",INDEX(#REF!,MATCH(X$4,#REF!,0),MATCH(#REF!,#REF!,0)),""),IF(#REF!=4,INDEX(#REF!,MATCH(X$4,#REF!,0),MATCH(#REF!,#REF!,0)),""))))</f>
        <v>#REF!</v>
      </c>
      <c r="Y126" s="67" t="e">
        <f>IF(EXACT((#REF!),(PROPER(TEXT(Y$3,"dddd")))),"",IF(#REF!=1,IF(AND((V126=""),(W126=""),(X126="")),INDEX(#REF!,MATCH(Y$4,#REF!,0),MATCH(#REF!,#REF!,0)),""),IF(#REF!=2,IF(X126="",INDEX(#REF!,MATCH(Y$4,#REF!,0),MATCH(#REF!,#REF!,0)),""),IF(#REF!=4,INDEX(#REF!,MATCH(Y$4,#REF!,0),MATCH(#REF!,#REF!,0)),""))))</f>
        <v>#REF!</v>
      </c>
      <c r="Z126" s="67" t="e">
        <f>IF(EXACT((#REF!),(PROPER(TEXT(Z$3,"dddd")))),"",IF(#REF!=1,IF(AND((W126=""),(X126=""),(Y126="")),INDEX(#REF!,MATCH(Z$4,#REF!,0),MATCH(#REF!,#REF!,0)),""),IF(#REF!=2,IF(Y126="",INDEX(#REF!,MATCH(Z$4,#REF!,0),MATCH(#REF!,#REF!,0)),""),IF(#REF!=4,INDEX(#REF!,MATCH(Z$4,#REF!,0),MATCH(#REF!,#REF!,0)),""))))</f>
        <v>#REF!</v>
      </c>
      <c r="AA126" s="67" t="e">
        <f>IF(EXACT((#REF!),(PROPER(TEXT(AA$3,"dddd")))),"",IF(#REF!=1,IF(AND((X126=""),(Y126=""),(Z126="")),INDEX(#REF!,MATCH(AA$4,#REF!,0),MATCH(#REF!,#REF!,0)),""),IF(#REF!=2,IF(Z126="",INDEX(#REF!,MATCH(AA$4,#REF!,0),MATCH(#REF!,#REF!,0)),""),IF(#REF!=4,INDEX(#REF!,MATCH(AA$4,#REF!,0),MATCH(#REF!,#REF!,0)),""))))</f>
        <v>#REF!</v>
      </c>
      <c r="AB126" s="67" t="e">
        <f>IF(EXACT((#REF!),(PROPER(TEXT(AB$3,"dddd")))),"",IF(#REF!=1,IF(AND((Y126=""),(Z126=""),(AA126="")),INDEX(#REF!,MATCH(AB$4,#REF!,0),MATCH(#REF!,#REF!,0)),""),IF(#REF!=2,IF(AA126="",INDEX(#REF!,MATCH(AB$4,#REF!,0),MATCH(#REF!,#REF!,0)),""),IF(#REF!=4,INDEX(#REF!,MATCH(AB$4,#REF!,0),MATCH(#REF!,#REF!,0)),""))))</f>
        <v>#REF!</v>
      </c>
      <c r="AC126" s="67" t="e">
        <f>IF(EXACT((#REF!),(PROPER(TEXT(AC$3,"dddd")))),"",IF(#REF!=1,IF(AND((Z126=""),(AA126=""),(AB126="")),INDEX(#REF!,MATCH(AC$4,#REF!,0),MATCH(#REF!,#REF!,0)),""),IF(#REF!=2,IF(AB126="",INDEX(#REF!,MATCH(AC$4,#REF!,0),MATCH(#REF!,#REF!,0)),""),IF(#REF!=4,INDEX(#REF!,MATCH(AC$4,#REF!,0),MATCH(#REF!,#REF!,0)),""))))</f>
        <v>#REF!</v>
      </c>
      <c r="AD126" s="68" t="e">
        <f>IF(EXACT((#REF!),(PROPER(TEXT(AD$3,"dddd")))),"",IF(#REF!=1,IF(AND((AA126=""),(AB126=""),(AC126="")),INDEX(#REF!,MATCH(AD$4,#REF!,0),MATCH(#REF!,#REF!,0)),""),IF(#REF!=2,IF(AC126="",INDEX(#REF!,MATCH(AD$4,#REF!,0),MATCH(#REF!,#REF!,0)),""),IF(#REF!=4,INDEX(#REF!,MATCH(AD$4,#REF!,0),MATCH(#REF!,#REF!,0)),""))))</f>
        <v>#REF!</v>
      </c>
      <c r="AE126" s="68" t="e">
        <f>IF(EXACT((#REF!),(PROPER(TEXT(AE$3,"dddd")))),"",IF(#REF!=1,IF(AND((AB126=""),(AC126=""),(AD126="")),INDEX(#REF!,MATCH(AE$4,#REF!,0),MATCH(#REF!,#REF!,0)),""),IF(#REF!=2,IF(AD126="",INDEX(#REF!,MATCH(AE$4,#REF!,0),MATCH(#REF!,#REF!,0)),""),IF(#REF!=4,INDEX(#REF!,MATCH(AE$4,#REF!,0),MATCH(#REF!,#REF!,0)),""))))</f>
        <v>#REF!</v>
      </c>
      <c r="AF126" s="68" t="e">
        <f>IF(EXACT((#REF!),(PROPER(TEXT(AF$3,"dddd")))),"",IF(#REF!=1,IF(AND((AC126=""),(AD126=""),(AE126="")),INDEX(#REF!,MATCH(AF$4,#REF!,0),MATCH(#REF!,#REF!,0)),""),IF(#REF!=2,IF(AE126="",INDEX(#REF!,MATCH(AF$4,#REF!,0),MATCH(#REF!,#REF!,0)),""),IF(#REF!=4,INDEX(#REF!,MATCH(AF$4,#REF!,0),MATCH(#REF!,#REF!,0)),""))))</f>
        <v>#REF!</v>
      </c>
      <c r="AG126" s="68" t="e">
        <f>IF(EXACT((#REF!),(PROPER(TEXT(AG$3,"dddd")))),"",IF(#REF!=1,IF(AND((AD126=""),(AE126=""),(AF126="")),INDEX(#REF!,MATCH(AG$4,#REF!,0),MATCH(#REF!,#REF!,0)),""),IF(#REF!=2,IF(AF126="",INDEX(#REF!,MATCH(AG$4,#REF!,0),MATCH(#REF!,#REF!,0)),""),IF(#REF!=4,INDEX(#REF!,MATCH(AG$4,#REF!,0),MATCH(#REF!,#REF!,0)),""))))</f>
        <v>#REF!</v>
      </c>
      <c r="AH126" s="67" t="e">
        <f>IF(EXACT((#REF!),(PROPER(TEXT(AH$3,"dddd")))),"",IF(#REF!=1,IF(AND((AE126=""),(AF126=""),(AG126="")),INDEX(#REF!,MATCH(AH$4,#REF!,0),MATCH(#REF!,#REF!,0)),""),IF(#REF!=2,IF(AG126="",INDEX(#REF!,MATCH(AH$4,#REF!,0),MATCH(#REF!,#REF!,0)),""),IF(#REF!=4,INDEX(#REF!,MATCH(AH$4,#REF!,0),MATCH(#REF!,#REF!,0)),""))))</f>
        <v>#REF!</v>
      </c>
      <c r="AI126" s="67" t="e">
        <f>IF(EXACT((#REF!),(PROPER(TEXT(AI$3,"dddd")))),"",IF(#REF!=1,IF(AND((AF126=""),(AG126=""),(AH126="")),INDEX(#REF!,MATCH(AI$4,#REF!,0),MATCH(#REF!,#REF!,0)),""),IF(#REF!=2,IF(AH126="",INDEX(#REF!,MATCH(AI$4,#REF!,0),MATCH(#REF!,#REF!,0)),""),IF(#REF!=4,INDEX(#REF!,MATCH(AI$4,#REF!,0),MATCH(#REF!,#REF!,0)),""))))</f>
        <v>#REF!</v>
      </c>
      <c r="AJ126" s="67" t="e">
        <f>IF(EXACT((#REF!),(PROPER(TEXT(AJ$3,"dddd")))),"",IF(#REF!=1,IF(AND((AG126=""),(AH126=""),(AI126="")),INDEX(#REF!,MATCH(AJ$4,#REF!,0),MATCH(#REF!,#REF!,0)),""),IF(#REF!=2,IF(AI126="",INDEX(#REF!,MATCH(AJ$4,#REF!,0),MATCH(#REF!,#REF!,0)),""),IF(#REF!=4,INDEX(#REF!,MATCH(AJ$4,#REF!,0),MATCH(#REF!,#REF!,0)),""))))</f>
        <v>#REF!</v>
      </c>
      <c r="AK126" s="67" t="e">
        <f>IF(EXACT((#REF!),(PROPER(TEXT(AK$3,"dddd")))),"",IF(#REF!=1,IF(AND((AH126=""),(AI126=""),(AJ126="")),INDEX(#REF!,MATCH(AK$4,#REF!,0),MATCH(#REF!,#REF!,0)),""),IF(#REF!=2,IF(AJ126="",INDEX(#REF!,MATCH(AK$4,#REF!,0),MATCH(#REF!,#REF!,0)),""),IF(#REF!=4,INDEX(#REF!,MATCH(AK$4,#REF!,0),MATCH(#REF!,#REF!,0)),""))))</f>
        <v>#REF!</v>
      </c>
      <c r="AL126" s="67" t="e">
        <f>IF(EXACT((#REF!),(PROPER(TEXT(AL$3,"dddd")))),"",IF(#REF!=1,IF(AND((AI126=""),(AJ126=""),(AK126="")),INDEX(#REF!,MATCH(AL$4,#REF!,0),MATCH(#REF!,#REF!,0)),""),IF(#REF!=2,IF(AK126="",INDEX(#REF!,MATCH(AL$4,#REF!,0),MATCH(#REF!,#REF!,0)),""),IF(#REF!=4,INDEX(#REF!,MATCH(AL$4,#REF!,0),MATCH(#REF!,#REF!,0)),""))))</f>
        <v>#REF!</v>
      </c>
      <c r="AM126" s="68" t="e">
        <f>IF(EXACT((#REF!),(PROPER(TEXT(AM$3,"dddd")))),"",IF(#REF!=1,IF(AND((AJ126=""),(AK126=""),(AL126="")),INDEX(#REF!,MATCH(AM$4,#REF!,0),MATCH(#REF!,#REF!,0)),""),IF(#REF!=2,IF(AL126="",INDEX(#REF!,MATCH(AM$4,#REF!,0),MATCH(#REF!,#REF!,0)),""),IF(#REF!=4,INDEX(#REF!,MATCH(AM$4,#REF!,0),MATCH(#REF!,#REF!,0)),""))))</f>
        <v>#REF!</v>
      </c>
      <c r="AN126" s="68" t="e">
        <f>IF(EXACT((#REF!),(PROPER(TEXT(AN$3,"dddd")))),"",IF(#REF!=1,IF(AND((AK126=""),(AL126=""),(AM126="")),INDEX(#REF!,MATCH(AN$4,#REF!,0),MATCH(#REF!,#REF!,0)),""),IF(#REF!=2,IF(AM126="",INDEX(#REF!,MATCH(AN$4,#REF!,0),MATCH(#REF!,#REF!,0)),""),IF(#REF!=4,INDEX(#REF!,MATCH(AN$4,#REF!,0),MATCH(#REF!,#REF!,0)),""))))</f>
        <v>#REF!</v>
      </c>
      <c r="AO126" s="68" t="e">
        <f>IF(EXACT((#REF!),(PROPER(TEXT(AO$3,"dddd")))),"",IF(#REF!=1,IF(AND((AL126=""),(AM126=""),(AN126="")),INDEX(#REF!,MATCH(AO$4,#REF!,0),MATCH(#REF!,#REF!,0)),""),IF(#REF!=2,IF(AN126="",INDEX(#REF!,MATCH(AO$4,#REF!,0),MATCH(#REF!,#REF!,0)),""),IF(#REF!=4,INDEX(#REF!,MATCH(AO$4,#REF!,0),MATCH(#REF!,#REF!,0)),""))))</f>
        <v>#REF!</v>
      </c>
      <c r="AP126" s="68" t="e">
        <f>IF(EXACT((#REF!),(PROPER(TEXT(AP$3,"dddd")))),"",IF(#REF!=1,IF(AND((AM126=""),(AN126=""),(AO126="")),INDEX(#REF!,MATCH(AP$4,#REF!,0),MATCH(#REF!,#REF!,0)),""),IF(#REF!=2,IF(AO126="",INDEX(#REF!,MATCH(AP$4,#REF!,0),MATCH(#REF!,#REF!,0)),""),IF(#REF!=4,INDEX(#REF!,MATCH(AP$4,#REF!,0),MATCH(#REF!,#REF!,0)),""))))</f>
        <v>#REF!</v>
      </c>
      <c r="AQ126" s="67" t="e">
        <f>IF(EXACT((#REF!),(PROPER(TEXT(AQ$3,"dddd")))),"",IF(#REF!=1,IF(AND((AN126=""),(AO126=""),(AP126="")),INDEX(#REF!,MATCH(AQ$4,#REF!,0),MATCH(#REF!,#REF!,0)),""),IF(#REF!=2,IF(AP126="",INDEX(#REF!,MATCH(AQ$4,#REF!,0),MATCH(#REF!,#REF!,0)),""),IF(#REF!=4,INDEX(#REF!,MATCH(AQ$4,#REF!,0),MATCH(#REF!,#REF!,0)),""))))</f>
        <v>#REF!</v>
      </c>
      <c r="AR126" s="67" t="e">
        <f>IF(EXACT((#REF!),(PROPER(TEXT(AR$3,"dddd")))),"",IF(#REF!=1,IF(AND((AO126=""),(AP126=""),(AQ126="")),INDEX(#REF!,MATCH(AR$4,#REF!,0),MATCH(#REF!,#REF!,0)),""),IF(#REF!=2,IF(AQ126="",INDEX(#REF!,MATCH(AR$4,#REF!,0),MATCH(#REF!,#REF!,0)),""),IF(#REF!=4,INDEX(#REF!,MATCH(AR$4,#REF!,0),MATCH(#REF!,#REF!,0)),""))))</f>
        <v>#REF!</v>
      </c>
      <c r="AS126" s="67" t="e">
        <f>IF(EXACT((#REF!),(PROPER(TEXT(AS$3,"dddd")))),"",IF(#REF!=1,IF(AND((AP126=""),(AQ126=""),(AR126="")),INDEX(#REF!,MATCH(AS$4,#REF!,0),MATCH(#REF!,#REF!,0)),""),IF(#REF!=2,IF(AR126="",INDEX(#REF!,MATCH(AS$4,#REF!,0),MATCH(#REF!,#REF!,0)),""),IF(#REF!=4,INDEX(#REF!,MATCH(AS$4,#REF!,0),MATCH(#REF!,#REF!,0)),""))))</f>
        <v>#REF!</v>
      </c>
      <c r="AT126" s="67" t="e">
        <f>IF(EXACT((#REF!),(PROPER(TEXT(AT$3,"dddd")))),"",IF(#REF!=1,IF(AND((AQ126=""),(AR126=""),(AS126="")),INDEX(#REF!,MATCH(AT$4,#REF!,0),MATCH(#REF!,#REF!,0)),""),IF(#REF!=2,IF(AS126="",INDEX(#REF!,MATCH(AT$4,#REF!,0),MATCH(#REF!,#REF!,0)),""),IF(#REF!=4,INDEX(#REF!,MATCH(AT$4,#REF!,0),MATCH(#REF!,#REF!,0)),""))))</f>
        <v>#REF!</v>
      </c>
      <c r="AU126" s="67" t="e">
        <f>IF(EXACT((#REF!),(PROPER(TEXT(AU$3,"dddd")))),"",IF(#REF!=1,IF(AND((AR126=""),(AS126=""),(AT126="")),INDEX(#REF!,MATCH(AU$4,#REF!,0),MATCH(#REF!,#REF!,0)),""),IF(#REF!=2,IF(AT126="",INDEX(#REF!,MATCH(AU$4,#REF!,0),MATCH(#REF!,#REF!,0)),""),IF(#REF!=4,INDEX(#REF!,MATCH(AU$4,#REF!,0),MATCH(#REF!,#REF!,0)),""))))</f>
        <v>#REF!</v>
      </c>
      <c r="AV126" s="68" t="e">
        <f>IF(EXACT((#REF!),(PROPER(TEXT(AV$3,"dddd")))),"",IF(#REF!=1,IF(AND((AS126=""),(AT126=""),(AU126="")),INDEX(#REF!,MATCH(AV$4,#REF!,0),MATCH(#REF!,#REF!,0)),""),IF(#REF!=2,IF(AU126="",INDEX(#REF!,MATCH(AV$4,#REF!,0),MATCH(#REF!,#REF!,0)),""),IF(#REF!=4,INDEX(#REF!,MATCH(AV$4,#REF!,0),MATCH(#REF!,#REF!,0)),""))))</f>
        <v>#REF!</v>
      </c>
      <c r="AW126" s="68" t="e">
        <f>IF(EXACT((#REF!),(PROPER(TEXT(AW$3,"dddd")))),"",IF(#REF!=1,IF(AND((AT126=""),(AU126=""),(AV126="")),INDEX(#REF!,MATCH(AW$4,#REF!,0),MATCH(#REF!,#REF!,0)),""),IF(#REF!=2,IF(AV126="",INDEX(#REF!,MATCH(AW$4,#REF!,0),MATCH(#REF!,#REF!,0)),""),IF(#REF!=4,INDEX(#REF!,MATCH(AW$4,#REF!,0),MATCH(#REF!,#REF!,0)),""))))</f>
        <v>#REF!</v>
      </c>
      <c r="AX126" s="68" t="e">
        <f>IF(EXACT((#REF!),(PROPER(TEXT(AX$3,"dddd")))),"",IF(#REF!=1,IF(AND((AU126=""),(AV126=""),(AW126="")),INDEX(#REF!,MATCH(AX$4,#REF!,0),MATCH(#REF!,#REF!,0)),""),IF(#REF!=2,IF(AW126="",INDEX(#REF!,MATCH(AX$4,#REF!,0),MATCH(#REF!,#REF!,0)),""),IF(#REF!=4,INDEX(#REF!,MATCH(AX$4,#REF!,0),MATCH(#REF!,#REF!,0)),""))))</f>
        <v>#REF!</v>
      </c>
      <c r="AY126" s="68" t="e">
        <f>IF(EXACT((#REF!),(PROPER(TEXT(AY$3,"dddd")))),"",IF(#REF!=1,IF(AND((AV126=""),(AW126=""),(AX126="")),INDEX(#REF!,MATCH(AY$4,#REF!,0),MATCH(#REF!,#REF!,0)),""),IF(#REF!=2,IF(AX126="",INDEX(#REF!,MATCH(AY$4,#REF!,0),MATCH(#REF!,#REF!,0)),""),IF(#REF!=4,INDEX(#REF!,MATCH(AY$4,#REF!,0),MATCH(#REF!,#REF!,0)),""))))</f>
        <v>#REF!</v>
      </c>
      <c r="AZ126" s="67" t="e">
        <f>IF(EXACT((#REF!),(PROPER(TEXT(AZ$3,"dddd")))),"",IF(#REF!=1,IF(AND((AW126=""),(AX126=""),(AY126="")),INDEX(#REF!,MATCH(AZ$4,#REF!,0),MATCH(#REF!,#REF!,0)),""),IF(#REF!=2,IF(AY126="",INDEX(#REF!,MATCH(AZ$4,#REF!,0),MATCH(#REF!,#REF!,0)),""),IF(#REF!=4,INDEX(#REF!,MATCH(AZ$4,#REF!,0),MATCH(#REF!,#REF!,0)),""))))</f>
        <v>#REF!</v>
      </c>
      <c r="BA126" s="67" t="e">
        <f>IF(EXACT((#REF!),(PROPER(TEXT(BA$3,"dddd")))),"",IF(#REF!=1,IF(AND((AX126=""),(AY126=""),(AZ126="")),INDEX(#REF!,MATCH(BA$4,#REF!,0),MATCH(#REF!,#REF!,0)),""),IF(#REF!=2,IF(AZ126="",INDEX(#REF!,MATCH(BA$4,#REF!,0),MATCH(#REF!,#REF!,0)),""),IF(#REF!=4,INDEX(#REF!,MATCH(BA$4,#REF!,0),MATCH(#REF!,#REF!,0)),""))))</f>
        <v>#REF!</v>
      </c>
      <c r="BB126" s="67" t="e">
        <f>IF(EXACT((#REF!),(PROPER(TEXT(BB$3,"dddd")))),"",IF(#REF!=1,IF(AND((AY126=""),(AZ126=""),(BA126="")),INDEX(#REF!,MATCH(BB$4,#REF!,0),MATCH(#REF!,#REF!,0)),""),IF(#REF!=2,IF(BA126="",INDEX(#REF!,MATCH(BB$4,#REF!,0),MATCH(#REF!,#REF!,0)),""),IF(#REF!=4,INDEX(#REF!,MATCH(BB$4,#REF!,0),MATCH(#REF!,#REF!,0)),""))))</f>
        <v>#REF!</v>
      </c>
      <c r="BC126" s="67" t="e">
        <f>IF(EXACT((#REF!),(PROPER(TEXT(BC$3,"dddd")))),"",IF(#REF!=1,IF(AND((AZ126=""),(BA126=""),(BB126="")),INDEX(#REF!,MATCH(BC$4,#REF!,0),MATCH(#REF!,#REF!,0)),""),IF(#REF!=2,IF(BB126="",INDEX(#REF!,MATCH(BC$4,#REF!,0),MATCH(#REF!,#REF!,0)),""),IF(#REF!=4,INDEX(#REF!,MATCH(BC$4,#REF!,0),MATCH(#REF!,#REF!,0)),""))))</f>
        <v>#REF!</v>
      </c>
      <c r="BD126" s="68" t="e">
        <f>IF(EXACT((#REF!),(PROPER(TEXT(BD$3,"dddd")))),"",IF(#REF!=1,IF(AND((BA126=""),(BB126=""),(BC126="")),INDEX(#REF!,MATCH(BD$4,#REF!,0),MATCH(#REF!,#REF!,0)),""),IF(#REF!=2,IF(BC126="",INDEX(#REF!,MATCH(BD$4,#REF!,0),MATCH(#REF!,#REF!,0)),""),IF(#REF!=4,INDEX(#REF!,MATCH(BD$4,#REF!,0),MATCH(#REF!,#REF!,0)),""))))</f>
        <v>#REF!</v>
      </c>
      <c r="BE126" s="68" t="e">
        <f>IF(EXACT((#REF!),(PROPER(TEXT(BE$3,"dddd")))),"",IF(#REF!=1,IF(AND((BB126=""),(BC126=""),(BD126="")),INDEX(#REF!,MATCH(BE$4,#REF!,0),MATCH(#REF!,#REF!,0)),""),IF(#REF!=2,IF(BD126="",INDEX(#REF!,MATCH(BE$4,#REF!,0),MATCH(#REF!,#REF!,0)),""),IF(#REF!=4,INDEX(#REF!,MATCH(BE$4,#REF!,0),MATCH(#REF!,#REF!,0)),""))))</f>
        <v>#REF!</v>
      </c>
      <c r="BF126" s="68" t="e">
        <f>IF(EXACT((#REF!),(PROPER(TEXT(BF$3,"dddd")))),"",IF(#REF!=1,IF(AND((BC126=""),(BD126=""),(BE126="")),INDEX(#REF!,MATCH(BF$4,#REF!,0),MATCH(#REF!,#REF!,0)),""),IF(#REF!=2,IF(BE126="",INDEX(#REF!,MATCH(BF$4,#REF!,0),MATCH(#REF!,#REF!,0)),""),IF(#REF!=4,INDEX(#REF!,MATCH(BF$4,#REF!,0),MATCH(#REF!,#REF!,0)),""))))</f>
        <v>#REF!</v>
      </c>
      <c r="BG126" s="68" t="e">
        <f>IF(EXACT((#REF!),(PROPER(TEXT(BG$3,"dddd")))),"",IF(#REF!=1,IF(AND((BD126=""),(BE126=""),(BF126="")),INDEX(#REF!,MATCH(BG$4,#REF!,0),MATCH(#REF!,#REF!,0)),""),IF(#REF!=2,IF(BF126="",INDEX(#REF!,MATCH(BG$4,#REF!,0),MATCH(#REF!,#REF!,0)),""),IF(#REF!=4,INDEX(#REF!,MATCH(BG$4,#REF!,0),MATCH(#REF!,#REF!,0)),""))))</f>
        <v>#REF!</v>
      </c>
    </row>
    <row r="127" spans="1:59" ht="25.5" customHeight="1" x14ac:dyDescent="0.25">
      <c r="A127" s="75" t="e">
        <f t="shared" si="3"/>
        <v>#REF!</v>
      </c>
      <c r="B127" s="52" t="s">
        <v>266</v>
      </c>
      <c r="C127" s="52"/>
      <c r="D127" s="52" t="s">
        <v>236</v>
      </c>
      <c r="E127" s="52" t="s">
        <v>110</v>
      </c>
      <c r="F127" s="72" t="e">
        <f>IF(ISNA(VLOOKUP(E127,#REF!,2,FALSE)),"",VLOOKUP(E127,#REF!,2,FALSE))</f>
        <v>#REF!</v>
      </c>
      <c r="G127" s="72" t="e">
        <f>IF(ISNA(VLOOKUP(E127,#REF!,3,0)),"",VLOOKUP(E127,#REF!,3,0))</f>
        <v>#REF!</v>
      </c>
      <c r="H127" s="67" t="e">
        <f>IF(EXACT((#REF!),(PROPER(TEXT(H$3,"dddd")))),"",IF(EXACT(H$4,#REF!),IF(#REF!=4,INDEX(#REF!,MATCH(H$4,#REF!,0),MATCH(#REF!,#REF!,0)),INDEX(#REF!,MATCH(#REF!,#REF!,0),MATCH(#REF!,#REF!,0))),""))</f>
        <v>#REF!</v>
      </c>
      <c r="I127" s="67" t="e">
        <f>IF(EXACT((#REF!),(PROPER(TEXT(I$3,"dddd")))),"",IF(EXACT(I$4,#REF!),IF(H127="",IF(OR((#REF!=4),(#REF!=3),(#REF!=2),(#REF!=1)),INDEX(#REF!,MATCH(I$4,#REF!,0),MATCH(#REF!,#REF!,0)),"")),IF(#REF!=4,IF(H127="","",INDEX(#REF!,MATCH(I$4,#REF!,0),MATCH(#REF!,#REF!,0))),IF(#REF!=2,IF(H127="",IF(OR((#REF!="Semana1"),(#REF!="Semana2")),INDEX(#REF!,MATCH(I$4,#REF!,0),MATCH(#REF!,#REF!,0)),""),""),IF(#REF!=1,IF(H127="",IF(#REF!="Semana2","",""),""))))))</f>
        <v>#REF!</v>
      </c>
      <c r="J127" s="67" t="e">
        <f>IF(EXACT(J$4,#REF!),IF(I127="",IF(OR((#REF!=4),(#REF!=3),(#REF!=2),(#REF!=1)),INDEX(#REF!,MATCH(J$4,#REF!,0),MATCH(#REF!,#REF!,0)),"")),IF(#REF!=4,IF(I127="","",INDEX(#REF!,MATCH(J$4,#REF!,0),MATCH(#REF!,#REF!,0))),IF(#REF!=2,IF(I127="",IF(OR((#REF!="Semana1"),(#REF!="Semana2"),(#REF!="Semana3")),INDEX(#REF!,MATCH(J$4,#REF!,0),MATCH(#REF!,#REF!,0)),""),""),IF(#REF!=1,IF(I127="",IF(#REF!="Semana3","",""),"")))))</f>
        <v>#REF!</v>
      </c>
      <c r="K127" s="67" t="e">
        <f>IF(EXACT(K$4,#REF!),IF(J127="",IF(OR((#REF!=4),(#REF!=3),(#REF!=2),(#REF!=1)),INDEX(#REF!,MATCH(K$4,#REF!,0),MATCH(#REF!,#REF!,0)),"")),IF(#REF!=4,IF(J127="","",INDEX(#REF!,MATCH(K$4,#REF!,0),MATCH(#REF!,#REF!,0))),IF(#REF!=2,IF(J127="",IF(OR((#REF!="Semana1"),(#REF!="Semana2"),(#REF!="Semana3"),(#REF!="Semana4")),INDEX(#REF!,MATCH(K$4,#REF!,0),MATCH(#REF!,#REF!,0)),""),""),IF(#REF!=1,IF(J127="",IF(#REF!="Semana4","",""),"")))))</f>
        <v>#REF!</v>
      </c>
      <c r="L127" s="67" t="e">
        <f>IF(EXACT(L$4,#REF!),IF(K127="",IF(OR((#REF!=4),(#REF!=3),(#REF!=2),(#REF!=1)),INDEX(#REF!,MATCH(L$4,#REF!,0),MATCH(#REF!,#REF!,0)),"")),IF(#REF!=4,IF(K127="","",INDEX(#REF!,MATCH(L$4,#REF!,0),MATCH(#REF!,#REF!,0))),IF(#REF!=2,IF(K127="",IF(OR((#REF!="Semana1"),(#REF!="Semana2"),(#REF!="Semana3"),(#REF!="Semana4"),(#REF!="Semana5")),INDEX(#REF!,MATCH(L$4,#REF!,0),MATCH(#REF!,#REF!,0)),""),""),IF(#REF!=1,IF(AND((#REF!="Semana1"),(I127=""),(J127=""),(K127="")),INDEX(#REF!,MATCH(L$4,#REF!,0),MATCH(#REF!,#REF!,0)),IF(AND((#REF!="Semana5"),(K127="")),INDEX(#REF!,MATCH(L$4,#REF!,0),MATCH(#REF!,#REF!,0)),""))))))</f>
        <v>#REF!</v>
      </c>
      <c r="M127" s="68" t="e">
        <f>IF(EXACT(M$4,#REF!),IF(L127="",IF(OR((#REF!=4),(#REF!=3),(#REF!=2),(#REF!=1)),INDEX(#REF!,MATCH(M$4,#REF!,0),MATCH(#REF!,#REF!,0)),"")),IF(#REF!=4,IF(L127="","",INDEX(#REF!,MATCH(M$4,#REF!,0),MATCH(#REF!,#REF!,0))),IF(#REF!=2,IF(L127="",IF(OR((#REF!="Semana1"),(#REF!="Semana2"),(#REF!="Semana3"),(#REF!="Semana4"),(#REF!="Semana5")),INDEX(#REF!,MATCH(M$4,#REF!,0),MATCH(#REF!,#REF!,0)),""),""),IF(#REF!=1,IF(AND((#REF!="Semana2"),(J127=""),(K127=""),(L127="")),INDEX(#REF!,MATCH(M$4,#REF!,0),MATCH(#REF!,#REF!,0)),IF(AND((#REF!="Semana6"),(L127="")),INDEX(#REF!,MATCH(M$4,#REF!,0),MATCH(#REF!,#REF!,0)),""))))))</f>
        <v>#REF!</v>
      </c>
      <c r="N127" s="68" t="e">
        <f>IF(EXACT(N$4,#REF!),IF(M127="",IF(OR((#REF!=4),(#REF!=3),(#REF!=2),(#REF!=1)),INDEX(#REF!,MATCH(N$4,#REF!,0),MATCH(#REF!,#REF!,0)),"")),IF(#REF!=4,IF(M127="","",INDEX(#REF!,MATCH(N$4,#REF!,0),MATCH(#REF!,#REF!,0))),IF(#REF!=2,IF(M127="",IF(OR((#REF!="Semana1"),(#REF!="Semana2"),(#REF!="Semana3"),(#REF!="Semana4"),(#REF!="Semana5")),INDEX(#REF!,MATCH(N$4,#REF!,0),MATCH(#REF!,#REF!,0)),""),""),IF(#REF!=1,IF(AND((#REF!="Semana3"),(K127=""),(L127=""),(M127="")),INDEX(#REF!,MATCH(N$4,#REF!,0),MATCH(#REF!,#REF!,0)),IF(AND((#REF!="Semana7"),(M127="")),INDEX(#REF!,MATCH(N$4,#REF!,0),MATCH(#REF!,#REF!,0)),""))))))</f>
        <v>#REF!</v>
      </c>
      <c r="O127" s="68" t="e">
        <f>IF(EXACT(O$4,#REF!),IF(N127="",IF(OR((#REF!=4),(#REF!=3),(#REF!=2),(#REF!=1)),INDEX(#REF!,MATCH(O$4,#REF!,0),MATCH(#REF!,#REF!,0)),"")),IF(#REF!=4,IF(N127="","",INDEX(#REF!,MATCH(O$4,#REF!,0),MATCH(#REF!,#REF!,0))),IF(#REF!=2,IF(N127="",IF(OR((#REF!="Semana1"),(#REF!="Semana2"),(#REF!="Semana3"),(#REF!="Semana4"),(#REF!="Semana5"),(#REF!="Semana6"),(#REF!="Semana7"),(#REF!="Semana8")),INDEX(#REF!,MATCH(O$4,#REF!,0),MATCH(#REF!,#REF!,0)),""),""),IF(#REF!=1,IF(AND((L127=""),(M127=""),(N127="")),INDEX(#REF!,MATCH(O$4,#REF!,0),MATCH(#REF!,#REF!,0)),""),""))))</f>
        <v>#REF!</v>
      </c>
      <c r="P127" s="68" t="e">
        <f>IF(EXACT((#REF!),(PROPER(TEXT(P$3,"dddd")))),"",IF(#REF!=1,IF(AND((M127=""),(N127=""),(O127="")),INDEX(#REF!,MATCH(P$4,#REF!,0),MATCH(#REF!,#REF!,0)),""),IF(#REF!=2,IF(O127="",INDEX(#REF!,MATCH(P$4,#REF!,0),MATCH(#REF!,#REF!,0)),""),IF(#REF!=4,INDEX(#REF!,MATCH(P$4,#REF!,0),MATCH(#REF!,#REF!,0)),""))))</f>
        <v>#REF!</v>
      </c>
      <c r="Q127" s="67" t="e">
        <f>IF(EXACT((#REF!),(PROPER(TEXT(Q$3,"dddd")))),"",IF(#REF!=1,IF(AND((N127=""),(O127=""),(P127="")),INDEX(#REF!,MATCH(Q$4,#REF!,0),MATCH(#REF!,#REF!,0)),""),IF(#REF!=2,IF(P127="",INDEX(#REF!,MATCH(Q$4,#REF!,0),MATCH(#REF!,#REF!,0)),""),IF(#REF!=4,INDEX(#REF!,MATCH(Q$4,#REF!,0),MATCH(#REF!,#REF!,0)),""))))</f>
        <v>#REF!</v>
      </c>
      <c r="R127" s="67" t="e">
        <f>IF(EXACT((#REF!),(PROPER(TEXT(R$3,"dddd")))),"",IF(#REF!=1,IF(AND((O127=""),(P127=""),(Q127="")),INDEX(#REF!,MATCH(R$4,#REF!,0),MATCH(#REF!,#REF!,0)),""),IF(#REF!=2,IF(Q127="",INDEX(#REF!,MATCH(R$4,#REF!,0),MATCH(#REF!,#REF!,0)),""),IF(#REF!=4,INDEX(#REF!,MATCH(R$4,#REF!,0),MATCH(#REF!,#REF!,0)),""))))</f>
        <v>#REF!</v>
      </c>
      <c r="S127" s="67" t="e">
        <f>IF(EXACT((#REF!),(PROPER(TEXT(S$3,"dddd")))),"",IF(#REF!=1,IF(AND((P127=""),(Q127=""),(R127="")),INDEX(#REF!,MATCH(S$4,#REF!,0),MATCH(#REF!,#REF!,0)),""),IF(#REF!=2,IF(R127="",INDEX(#REF!,MATCH(S$4,#REF!,0),MATCH(#REF!,#REF!,0)),""),IF(#REF!=4,INDEX(#REF!,MATCH(S$4,#REF!,0),MATCH(#REF!,#REF!,0)),""))))</f>
        <v>#REF!</v>
      </c>
      <c r="T127" s="67" t="e">
        <f>IF(EXACT((#REF!),(PROPER(TEXT(T$3,"dddd")))),"",IF(#REF!=1,IF(AND((Q127=""),(R127=""),(S127="")),INDEX(#REF!,MATCH(T$4,#REF!,0),MATCH(#REF!,#REF!,0)),""),IF(#REF!=2,IF(S127="",INDEX(#REF!,MATCH(T$4,#REF!,0),MATCH(#REF!,#REF!,0)),""),IF(#REF!=4,INDEX(#REF!,MATCH(T$4,#REF!,0),MATCH(#REF!,#REF!,0)),""))))</f>
        <v>#REF!</v>
      </c>
      <c r="U127" s="68" t="e">
        <f>IF(EXACT((#REF!),(PROPER(TEXT(U$3,"dddd")))),"",IF(#REF!=1,IF(AND((R127=""),(S127=""),(T127="")),INDEX(#REF!,MATCH(U$4,#REF!,0),MATCH(#REF!,#REF!,0)),""),IF(#REF!=2,IF(T127="",INDEX(#REF!,MATCH(U$4,#REF!,0),MATCH(#REF!,#REF!,0)),""),IF(#REF!=4,INDEX(#REF!,MATCH(U$4,#REF!,0),MATCH(#REF!,#REF!,0)),""))))</f>
        <v>#REF!</v>
      </c>
      <c r="V127" s="68" t="e">
        <f>IF(EXACT((#REF!),(PROPER(TEXT(V$3,"dddd")))),"",IF(#REF!=1,IF(AND((S127=""),(T127=""),(U127="")),INDEX(#REF!,MATCH(V$4,#REF!,0),MATCH(#REF!,#REF!,0)),""),IF(#REF!=2,IF(U127="",INDEX(#REF!,MATCH(V$4,#REF!,0),MATCH(#REF!,#REF!,0)),""),IF(#REF!=4,INDEX(#REF!,MATCH(V$4,#REF!,0),MATCH(#REF!,#REF!,0)),""))))</f>
        <v>#REF!</v>
      </c>
      <c r="W127" s="68" t="e">
        <f>IF(EXACT((#REF!),(PROPER(TEXT(W$3,"dddd")))),"",IF(#REF!=1,IF(AND((T127=""),(U127=""),(V127="")),INDEX(#REF!,MATCH(W$4,#REF!,0),MATCH(#REF!,#REF!,0)),""),IF(#REF!=2,IF(V127="",INDEX(#REF!,MATCH(W$4,#REF!,0),MATCH(#REF!,#REF!,0)),""),IF(#REF!=4,INDEX(#REF!,MATCH(W$4,#REF!,0),MATCH(#REF!,#REF!,0)),""))))</f>
        <v>#REF!</v>
      </c>
      <c r="X127" s="68" t="e">
        <f>IF(EXACT((#REF!),(PROPER(TEXT(X$3,"dddd")))),"",IF(#REF!=1,IF(AND((U127=""),(V127=""),(W127="")),INDEX(#REF!,MATCH(X$4,#REF!,0),MATCH(#REF!,#REF!,0)),""),IF(#REF!=2,IF(W127="",INDEX(#REF!,MATCH(X$4,#REF!,0),MATCH(#REF!,#REF!,0)),""),IF(#REF!=4,INDEX(#REF!,MATCH(X$4,#REF!,0),MATCH(#REF!,#REF!,0)),""))))</f>
        <v>#REF!</v>
      </c>
      <c r="Y127" s="67" t="e">
        <f>IF(EXACT((#REF!),(PROPER(TEXT(Y$3,"dddd")))),"",IF(#REF!=1,IF(AND((V127=""),(W127=""),(X127="")),INDEX(#REF!,MATCH(Y$4,#REF!,0),MATCH(#REF!,#REF!,0)),""),IF(#REF!=2,IF(X127="",INDEX(#REF!,MATCH(Y$4,#REF!,0),MATCH(#REF!,#REF!,0)),""),IF(#REF!=4,INDEX(#REF!,MATCH(Y$4,#REF!,0),MATCH(#REF!,#REF!,0)),""))))</f>
        <v>#REF!</v>
      </c>
      <c r="Z127" s="67" t="e">
        <f>IF(EXACT((#REF!),(PROPER(TEXT(Z$3,"dddd")))),"",IF(#REF!=1,IF(AND((W127=""),(X127=""),(Y127="")),INDEX(#REF!,MATCH(Z$4,#REF!,0),MATCH(#REF!,#REF!,0)),""),IF(#REF!=2,IF(Y127="",INDEX(#REF!,MATCH(Z$4,#REF!,0),MATCH(#REF!,#REF!,0)),""),IF(#REF!=4,INDEX(#REF!,MATCH(Z$4,#REF!,0),MATCH(#REF!,#REF!,0)),""))))</f>
        <v>#REF!</v>
      </c>
      <c r="AA127" s="67" t="e">
        <f>IF(EXACT((#REF!),(PROPER(TEXT(AA$3,"dddd")))),"",IF(#REF!=1,IF(AND((X127=""),(Y127=""),(Z127="")),INDEX(#REF!,MATCH(AA$4,#REF!,0),MATCH(#REF!,#REF!,0)),""),IF(#REF!=2,IF(Z127="",INDEX(#REF!,MATCH(AA$4,#REF!,0),MATCH(#REF!,#REF!,0)),""),IF(#REF!=4,INDEX(#REF!,MATCH(AA$4,#REF!,0),MATCH(#REF!,#REF!,0)),""))))</f>
        <v>#REF!</v>
      </c>
      <c r="AB127" s="67" t="e">
        <f>IF(EXACT((#REF!),(PROPER(TEXT(AB$3,"dddd")))),"",IF(#REF!=1,IF(AND((Y127=""),(Z127=""),(AA127="")),INDEX(#REF!,MATCH(AB$4,#REF!,0),MATCH(#REF!,#REF!,0)),""),IF(#REF!=2,IF(AA127="",INDEX(#REF!,MATCH(AB$4,#REF!,0),MATCH(#REF!,#REF!,0)),""),IF(#REF!=4,INDEX(#REF!,MATCH(AB$4,#REF!,0),MATCH(#REF!,#REF!,0)),""))))</f>
        <v>#REF!</v>
      </c>
      <c r="AC127" s="67" t="e">
        <f>IF(EXACT((#REF!),(PROPER(TEXT(AC$3,"dddd")))),"",IF(#REF!=1,IF(AND((Z127=""),(AA127=""),(AB127="")),INDEX(#REF!,MATCH(AC$4,#REF!,0),MATCH(#REF!,#REF!,0)),""),IF(#REF!=2,IF(AB127="",INDEX(#REF!,MATCH(AC$4,#REF!,0),MATCH(#REF!,#REF!,0)),""),IF(#REF!=4,INDEX(#REF!,MATCH(AC$4,#REF!,0),MATCH(#REF!,#REF!,0)),""))))</f>
        <v>#REF!</v>
      </c>
      <c r="AD127" s="68" t="e">
        <f>IF(EXACT((#REF!),(PROPER(TEXT(AD$3,"dddd")))),"",IF(#REF!=1,IF(AND((AA127=""),(AB127=""),(AC127="")),INDEX(#REF!,MATCH(AD$4,#REF!,0),MATCH(#REF!,#REF!,0)),""),IF(#REF!=2,IF(AC127="",INDEX(#REF!,MATCH(AD$4,#REF!,0),MATCH(#REF!,#REF!,0)),""),IF(#REF!=4,INDEX(#REF!,MATCH(AD$4,#REF!,0),MATCH(#REF!,#REF!,0)),""))))</f>
        <v>#REF!</v>
      </c>
      <c r="AE127" s="68" t="e">
        <f>IF(EXACT((#REF!),(PROPER(TEXT(AE$3,"dddd")))),"",IF(#REF!=1,IF(AND((AB127=""),(AC127=""),(AD127="")),INDEX(#REF!,MATCH(AE$4,#REF!,0),MATCH(#REF!,#REF!,0)),""),IF(#REF!=2,IF(AD127="",INDEX(#REF!,MATCH(AE$4,#REF!,0),MATCH(#REF!,#REF!,0)),""),IF(#REF!=4,INDEX(#REF!,MATCH(AE$4,#REF!,0),MATCH(#REF!,#REF!,0)),""))))</f>
        <v>#REF!</v>
      </c>
      <c r="AF127" s="68" t="e">
        <f>IF(EXACT((#REF!),(PROPER(TEXT(AF$3,"dddd")))),"",IF(#REF!=1,IF(AND((AC127=""),(AD127=""),(AE127="")),INDEX(#REF!,MATCH(AF$4,#REF!,0),MATCH(#REF!,#REF!,0)),""),IF(#REF!=2,IF(AE127="",INDEX(#REF!,MATCH(AF$4,#REF!,0),MATCH(#REF!,#REF!,0)),""),IF(#REF!=4,INDEX(#REF!,MATCH(AF$4,#REF!,0),MATCH(#REF!,#REF!,0)),""))))</f>
        <v>#REF!</v>
      </c>
      <c r="AG127" s="68" t="e">
        <f>IF(EXACT((#REF!),(PROPER(TEXT(AG$3,"dddd")))),"",IF(#REF!=1,IF(AND((AD127=""),(AE127=""),(AF127="")),INDEX(#REF!,MATCH(AG$4,#REF!,0),MATCH(#REF!,#REF!,0)),""),IF(#REF!=2,IF(AF127="",INDEX(#REF!,MATCH(AG$4,#REF!,0),MATCH(#REF!,#REF!,0)),""),IF(#REF!=4,INDEX(#REF!,MATCH(AG$4,#REF!,0),MATCH(#REF!,#REF!,0)),""))))</f>
        <v>#REF!</v>
      </c>
      <c r="AH127" s="67" t="e">
        <f>IF(EXACT((#REF!),(PROPER(TEXT(AH$3,"dddd")))),"",IF(#REF!=1,IF(AND((AE127=""),(AF127=""),(AG127="")),INDEX(#REF!,MATCH(AH$4,#REF!,0),MATCH(#REF!,#REF!,0)),""),IF(#REF!=2,IF(AG127="",INDEX(#REF!,MATCH(AH$4,#REF!,0),MATCH(#REF!,#REF!,0)),""),IF(#REF!=4,INDEX(#REF!,MATCH(AH$4,#REF!,0),MATCH(#REF!,#REF!,0)),""))))</f>
        <v>#REF!</v>
      </c>
      <c r="AI127" s="67" t="e">
        <f>IF(EXACT((#REF!),(PROPER(TEXT(AI$3,"dddd")))),"",IF(#REF!=1,IF(AND((AF127=""),(AG127=""),(AH127="")),INDEX(#REF!,MATCH(AI$4,#REF!,0),MATCH(#REF!,#REF!,0)),""),IF(#REF!=2,IF(AH127="",INDEX(#REF!,MATCH(AI$4,#REF!,0),MATCH(#REF!,#REF!,0)),""),IF(#REF!=4,INDEX(#REF!,MATCH(AI$4,#REF!,0),MATCH(#REF!,#REF!,0)),""))))</f>
        <v>#REF!</v>
      </c>
      <c r="AJ127" s="67" t="e">
        <f>IF(EXACT((#REF!),(PROPER(TEXT(AJ$3,"dddd")))),"",IF(#REF!=1,IF(AND((AG127=""),(AH127=""),(AI127="")),INDEX(#REF!,MATCH(AJ$4,#REF!,0),MATCH(#REF!,#REF!,0)),""),IF(#REF!=2,IF(AI127="",INDEX(#REF!,MATCH(AJ$4,#REF!,0),MATCH(#REF!,#REF!,0)),""),IF(#REF!=4,INDEX(#REF!,MATCH(AJ$4,#REF!,0),MATCH(#REF!,#REF!,0)),""))))</f>
        <v>#REF!</v>
      </c>
      <c r="AK127" s="67" t="e">
        <f>IF(EXACT((#REF!),(PROPER(TEXT(AK$3,"dddd")))),"",IF(#REF!=1,IF(AND((AH127=""),(AI127=""),(AJ127="")),INDEX(#REF!,MATCH(AK$4,#REF!,0),MATCH(#REF!,#REF!,0)),""),IF(#REF!=2,IF(AJ127="",INDEX(#REF!,MATCH(AK$4,#REF!,0),MATCH(#REF!,#REF!,0)),""),IF(#REF!=4,INDEX(#REF!,MATCH(AK$4,#REF!,0),MATCH(#REF!,#REF!,0)),""))))</f>
        <v>#REF!</v>
      </c>
      <c r="AL127" s="67" t="e">
        <f>IF(EXACT((#REF!),(PROPER(TEXT(AL$3,"dddd")))),"",IF(#REF!=1,IF(AND((AI127=""),(AJ127=""),(AK127="")),INDEX(#REF!,MATCH(AL$4,#REF!,0),MATCH(#REF!,#REF!,0)),""),IF(#REF!=2,IF(AK127="",INDEX(#REF!,MATCH(AL$4,#REF!,0),MATCH(#REF!,#REF!,0)),""),IF(#REF!=4,INDEX(#REF!,MATCH(AL$4,#REF!,0),MATCH(#REF!,#REF!,0)),""))))</f>
        <v>#REF!</v>
      </c>
      <c r="AM127" s="68" t="e">
        <f>IF(EXACT((#REF!),(PROPER(TEXT(AM$3,"dddd")))),"",IF(#REF!=1,IF(AND((AJ127=""),(AK127=""),(AL127="")),INDEX(#REF!,MATCH(AM$4,#REF!,0),MATCH(#REF!,#REF!,0)),""),IF(#REF!=2,IF(AL127="",INDEX(#REF!,MATCH(AM$4,#REF!,0),MATCH(#REF!,#REF!,0)),""),IF(#REF!=4,INDEX(#REF!,MATCH(AM$4,#REF!,0),MATCH(#REF!,#REF!,0)),""))))</f>
        <v>#REF!</v>
      </c>
      <c r="AN127" s="68" t="e">
        <f>IF(EXACT((#REF!),(PROPER(TEXT(AN$3,"dddd")))),"",IF(#REF!=1,IF(AND((AK127=""),(AL127=""),(AM127="")),INDEX(#REF!,MATCH(AN$4,#REF!,0),MATCH(#REF!,#REF!,0)),""),IF(#REF!=2,IF(AM127="",INDEX(#REF!,MATCH(AN$4,#REF!,0),MATCH(#REF!,#REF!,0)),""),IF(#REF!=4,INDEX(#REF!,MATCH(AN$4,#REF!,0),MATCH(#REF!,#REF!,0)),""))))</f>
        <v>#REF!</v>
      </c>
      <c r="AO127" s="68" t="e">
        <f>IF(EXACT((#REF!),(PROPER(TEXT(AO$3,"dddd")))),"",IF(#REF!=1,IF(AND((AL127=""),(AM127=""),(AN127="")),INDEX(#REF!,MATCH(AO$4,#REF!,0),MATCH(#REF!,#REF!,0)),""),IF(#REF!=2,IF(AN127="",INDEX(#REF!,MATCH(AO$4,#REF!,0),MATCH(#REF!,#REF!,0)),""),IF(#REF!=4,INDEX(#REF!,MATCH(AO$4,#REF!,0),MATCH(#REF!,#REF!,0)),""))))</f>
        <v>#REF!</v>
      </c>
      <c r="AP127" s="68" t="e">
        <f>IF(EXACT((#REF!),(PROPER(TEXT(AP$3,"dddd")))),"",IF(#REF!=1,IF(AND((AM127=""),(AN127=""),(AO127="")),INDEX(#REF!,MATCH(AP$4,#REF!,0),MATCH(#REF!,#REF!,0)),""),IF(#REF!=2,IF(AO127="",INDEX(#REF!,MATCH(AP$4,#REF!,0),MATCH(#REF!,#REF!,0)),""),IF(#REF!=4,INDEX(#REF!,MATCH(AP$4,#REF!,0),MATCH(#REF!,#REF!,0)),""))))</f>
        <v>#REF!</v>
      </c>
      <c r="AQ127" s="67" t="e">
        <f>IF(EXACT((#REF!),(PROPER(TEXT(AQ$3,"dddd")))),"",IF(#REF!=1,IF(AND((AN127=""),(AO127=""),(AP127="")),INDEX(#REF!,MATCH(AQ$4,#REF!,0),MATCH(#REF!,#REF!,0)),""),IF(#REF!=2,IF(AP127="",INDEX(#REF!,MATCH(AQ$4,#REF!,0),MATCH(#REF!,#REF!,0)),""),IF(#REF!=4,INDEX(#REF!,MATCH(AQ$4,#REF!,0),MATCH(#REF!,#REF!,0)),""))))</f>
        <v>#REF!</v>
      </c>
      <c r="AR127" s="67" t="e">
        <f>IF(EXACT((#REF!),(PROPER(TEXT(AR$3,"dddd")))),"",IF(#REF!=1,IF(AND((AO127=""),(AP127=""),(AQ127="")),INDEX(#REF!,MATCH(AR$4,#REF!,0),MATCH(#REF!,#REF!,0)),""),IF(#REF!=2,IF(AQ127="",INDEX(#REF!,MATCH(AR$4,#REF!,0),MATCH(#REF!,#REF!,0)),""),IF(#REF!=4,INDEX(#REF!,MATCH(AR$4,#REF!,0),MATCH(#REF!,#REF!,0)),""))))</f>
        <v>#REF!</v>
      </c>
      <c r="AS127" s="67" t="e">
        <f>IF(EXACT((#REF!),(PROPER(TEXT(AS$3,"dddd")))),"",IF(#REF!=1,IF(AND((AP127=""),(AQ127=""),(AR127="")),INDEX(#REF!,MATCH(AS$4,#REF!,0),MATCH(#REF!,#REF!,0)),""),IF(#REF!=2,IF(AR127="",INDEX(#REF!,MATCH(AS$4,#REF!,0),MATCH(#REF!,#REF!,0)),""),IF(#REF!=4,INDEX(#REF!,MATCH(AS$4,#REF!,0),MATCH(#REF!,#REF!,0)),""))))</f>
        <v>#REF!</v>
      </c>
      <c r="AT127" s="67" t="e">
        <f>IF(EXACT((#REF!),(PROPER(TEXT(AT$3,"dddd")))),"",IF(#REF!=1,IF(AND((AQ127=""),(AR127=""),(AS127="")),INDEX(#REF!,MATCH(AT$4,#REF!,0),MATCH(#REF!,#REF!,0)),""),IF(#REF!=2,IF(AS127="",INDEX(#REF!,MATCH(AT$4,#REF!,0),MATCH(#REF!,#REF!,0)),""),IF(#REF!=4,INDEX(#REF!,MATCH(AT$4,#REF!,0),MATCH(#REF!,#REF!,0)),""))))</f>
        <v>#REF!</v>
      </c>
      <c r="AU127" s="67" t="e">
        <f>IF(EXACT((#REF!),(PROPER(TEXT(AU$3,"dddd")))),"",IF(#REF!=1,IF(AND((AR127=""),(AS127=""),(AT127="")),INDEX(#REF!,MATCH(AU$4,#REF!,0),MATCH(#REF!,#REF!,0)),""),IF(#REF!=2,IF(AT127="",INDEX(#REF!,MATCH(AU$4,#REF!,0),MATCH(#REF!,#REF!,0)),""),IF(#REF!=4,INDEX(#REF!,MATCH(AU$4,#REF!,0),MATCH(#REF!,#REF!,0)),""))))</f>
        <v>#REF!</v>
      </c>
      <c r="AV127" s="68" t="e">
        <f>IF(EXACT((#REF!),(PROPER(TEXT(AV$3,"dddd")))),"",IF(#REF!=1,IF(AND((AS127=""),(AT127=""),(AU127="")),INDEX(#REF!,MATCH(AV$4,#REF!,0),MATCH(#REF!,#REF!,0)),""),IF(#REF!=2,IF(AU127="",INDEX(#REF!,MATCH(AV$4,#REF!,0),MATCH(#REF!,#REF!,0)),""),IF(#REF!=4,INDEX(#REF!,MATCH(AV$4,#REF!,0),MATCH(#REF!,#REF!,0)),""))))</f>
        <v>#REF!</v>
      </c>
      <c r="AW127" s="68" t="e">
        <f>IF(EXACT((#REF!),(PROPER(TEXT(AW$3,"dddd")))),"",IF(#REF!=1,IF(AND((AT127=""),(AU127=""),(AV127="")),INDEX(#REF!,MATCH(AW$4,#REF!,0),MATCH(#REF!,#REF!,0)),""),IF(#REF!=2,IF(AV127="",INDEX(#REF!,MATCH(AW$4,#REF!,0),MATCH(#REF!,#REF!,0)),""),IF(#REF!=4,INDEX(#REF!,MATCH(AW$4,#REF!,0),MATCH(#REF!,#REF!,0)),""))))</f>
        <v>#REF!</v>
      </c>
      <c r="AX127" s="68" t="e">
        <f>IF(EXACT((#REF!),(PROPER(TEXT(AX$3,"dddd")))),"",IF(#REF!=1,IF(AND((AU127=""),(AV127=""),(AW127="")),INDEX(#REF!,MATCH(AX$4,#REF!,0),MATCH(#REF!,#REF!,0)),""),IF(#REF!=2,IF(AW127="",INDEX(#REF!,MATCH(AX$4,#REF!,0),MATCH(#REF!,#REF!,0)),""),IF(#REF!=4,INDEX(#REF!,MATCH(AX$4,#REF!,0),MATCH(#REF!,#REF!,0)),""))))</f>
        <v>#REF!</v>
      </c>
      <c r="AY127" s="68" t="e">
        <f>IF(EXACT((#REF!),(PROPER(TEXT(AY$3,"dddd")))),"",IF(#REF!=1,IF(AND((AV127=""),(AW127=""),(AX127="")),INDEX(#REF!,MATCH(AY$4,#REF!,0),MATCH(#REF!,#REF!,0)),""),IF(#REF!=2,IF(AX127="",INDEX(#REF!,MATCH(AY$4,#REF!,0),MATCH(#REF!,#REF!,0)),""),IF(#REF!=4,INDEX(#REF!,MATCH(AY$4,#REF!,0),MATCH(#REF!,#REF!,0)),""))))</f>
        <v>#REF!</v>
      </c>
      <c r="AZ127" s="67" t="e">
        <f>IF(EXACT((#REF!),(PROPER(TEXT(AZ$3,"dddd")))),"",IF(#REF!=1,IF(AND((AW127=""),(AX127=""),(AY127="")),INDEX(#REF!,MATCH(AZ$4,#REF!,0),MATCH(#REF!,#REF!,0)),""),IF(#REF!=2,IF(AY127="",INDEX(#REF!,MATCH(AZ$4,#REF!,0),MATCH(#REF!,#REF!,0)),""),IF(#REF!=4,INDEX(#REF!,MATCH(AZ$4,#REF!,0),MATCH(#REF!,#REF!,0)),""))))</f>
        <v>#REF!</v>
      </c>
      <c r="BA127" s="67" t="e">
        <f>IF(EXACT((#REF!),(PROPER(TEXT(BA$3,"dddd")))),"",IF(#REF!=1,IF(AND((AX127=""),(AY127=""),(AZ127="")),INDEX(#REF!,MATCH(BA$4,#REF!,0),MATCH(#REF!,#REF!,0)),""),IF(#REF!=2,IF(AZ127="",INDEX(#REF!,MATCH(BA$4,#REF!,0),MATCH(#REF!,#REF!,0)),""),IF(#REF!=4,INDEX(#REF!,MATCH(BA$4,#REF!,0),MATCH(#REF!,#REF!,0)),""))))</f>
        <v>#REF!</v>
      </c>
      <c r="BB127" s="67" t="e">
        <f>IF(EXACT((#REF!),(PROPER(TEXT(BB$3,"dddd")))),"",IF(#REF!=1,IF(AND((AY127=""),(AZ127=""),(BA127="")),INDEX(#REF!,MATCH(BB$4,#REF!,0),MATCH(#REF!,#REF!,0)),""),IF(#REF!=2,IF(BA127="",INDEX(#REF!,MATCH(BB$4,#REF!,0),MATCH(#REF!,#REF!,0)),""),IF(#REF!=4,INDEX(#REF!,MATCH(BB$4,#REF!,0),MATCH(#REF!,#REF!,0)),""))))</f>
        <v>#REF!</v>
      </c>
      <c r="BC127" s="67" t="e">
        <f>IF(EXACT((#REF!),(PROPER(TEXT(BC$3,"dddd")))),"",IF(#REF!=1,IF(AND((AZ127=""),(BA127=""),(BB127="")),INDEX(#REF!,MATCH(BC$4,#REF!,0),MATCH(#REF!,#REF!,0)),""),IF(#REF!=2,IF(BB127="",INDEX(#REF!,MATCH(BC$4,#REF!,0),MATCH(#REF!,#REF!,0)),""),IF(#REF!=4,INDEX(#REF!,MATCH(BC$4,#REF!,0),MATCH(#REF!,#REF!,0)),""))))</f>
        <v>#REF!</v>
      </c>
      <c r="BD127" s="68" t="e">
        <f>IF(EXACT((#REF!),(PROPER(TEXT(BD$3,"dddd")))),"",IF(#REF!=1,IF(AND((BA127=""),(BB127=""),(BC127="")),INDEX(#REF!,MATCH(BD$4,#REF!,0),MATCH(#REF!,#REF!,0)),""),IF(#REF!=2,IF(BC127="",INDEX(#REF!,MATCH(BD$4,#REF!,0),MATCH(#REF!,#REF!,0)),""),IF(#REF!=4,INDEX(#REF!,MATCH(BD$4,#REF!,0),MATCH(#REF!,#REF!,0)),""))))</f>
        <v>#REF!</v>
      </c>
      <c r="BE127" s="68" t="e">
        <f>IF(EXACT((#REF!),(PROPER(TEXT(BE$3,"dddd")))),"",IF(#REF!=1,IF(AND((BB127=""),(BC127=""),(BD127="")),INDEX(#REF!,MATCH(BE$4,#REF!,0),MATCH(#REF!,#REF!,0)),""),IF(#REF!=2,IF(BD127="",INDEX(#REF!,MATCH(BE$4,#REF!,0),MATCH(#REF!,#REF!,0)),""),IF(#REF!=4,INDEX(#REF!,MATCH(BE$4,#REF!,0),MATCH(#REF!,#REF!,0)),""))))</f>
        <v>#REF!</v>
      </c>
      <c r="BF127" s="68" t="e">
        <f>IF(EXACT((#REF!),(PROPER(TEXT(BF$3,"dddd")))),"",IF(#REF!=1,IF(AND((BC127=""),(BD127=""),(BE127="")),INDEX(#REF!,MATCH(BF$4,#REF!,0),MATCH(#REF!,#REF!,0)),""),IF(#REF!=2,IF(BE127="",INDEX(#REF!,MATCH(BF$4,#REF!,0),MATCH(#REF!,#REF!,0)),""),IF(#REF!=4,INDEX(#REF!,MATCH(BF$4,#REF!,0),MATCH(#REF!,#REF!,0)),""))))</f>
        <v>#REF!</v>
      </c>
      <c r="BG127" s="68" t="e">
        <f>IF(EXACT((#REF!),(PROPER(TEXT(BG$3,"dddd")))),"",IF(#REF!=1,IF(AND((BD127=""),(BE127=""),(BF127="")),INDEX(#REF!,MATCH(BG$4,#REF!,0),MATCH(#REF!,#REF!,0)),""),IF(#REF!=2,IF(BF127="",INDEX(#REF!,MATCH(BG$4,#REF!,0),MATCH(#REF!,#REF!,0)),""),IF(#REF!=4,INDEX(#REF!,MATCH(BG$4,#REF!,0),MATCH(#REF!,#REF!,0)),""))))</f>
        <v>#REF!</v>
      </c>
    </row>
    <row r="128" spans="1:59" ht="25.5" customHeight="1" x14ac:dyDescent="0.25">
      <c r="A128" s="75" t="e">
        <f t="shared" si="3"/>
        <v>#REF!</v>
      </c>
      <c r="B128" s="52" t="s">
        <v>267</v>
      </c>
      <c r="C128" s="52"/>
      <c r="D128" s="52" t="s">
        <v>214</v>
      </c>
      <c r="E128" s="52" t="s">
        <v>111</v>
      </c>
      <c r="F128" s="72" t="e">
        <f>IF(ISNA(VLOOKUP(E128,#REF!,2,FALSE)),"",VLOOKUP(E128,#REF!,2,FALSE))</f>
        <v>#REF!</v>
      </c>
      <c r="G128" s="72" t="e">
        <f>IF(ISNA(VLOOKUP(E128,#REF!,3,0)),"",VLOOKUP(E128,#REF!,3,0))</f>
        <v>#REF!</v>
      </c>
      <c r="H128" s="67" t="e">
        <f>IF(EXACT((#REF!),(PROPER(TEXT(H$3,"dddd")))),"",IF(EXACT(H$4,#REF!),IF(#REF!=4,INDEX(#REF!,MATCH(H$4,#REF!,0),MATCH(#REF!,#REF!,0)),INDEX(#REF!,MATCH(#REF!,#REF!,0),MATCH(#REF!,#REF!,0))),""))</f>
        <v>#REF!</v>
      </c>
      <c r="I128" s="67" t="e">
        <f>IF(EXACT((#REF!),(PROPER(TEXT(I$3,"dddd")))),"",IF(EXACT(I$4,#REF!),IF(H128="",IF(OR((#REF!=4),(#REF!=3),(#REF!=2),(#REF!=1)),INDEX(#REF!,MATCH(I$4,#REF!,0),MATCH(#REF!,#REF!,0)),"")),IF(#REF!=4,IF(H128="","",INDEX(#REF!,MATCH(I$4,#REF!,0),MATCH(#REF!,#REF!,0))),IF(#REF!=2,IF(H128="",IF(OR((#REF!="Semana1"),(#REF!="Semana2")),INDEX(#REF!,MATCH(I$4,#REF!,0),MATCH(#REF!,#REF!,0)),""),""),IF(#REF!=1,IF(H128="",IF(#REF!="Semana2","",""),""))))))</f>
        <v>#REF!</v>
      </c>
      <c r="J128" s="67" t="e">
        <f>IF(EXACT(J$4,#REF!),IF(I128="",IF(OR((#REF!=4),(#REF!=3),(#REF!=2),(#REF!=1)),INDEX(#REF!,MATCH(J$4,#REF!,0),MATCH(#REF!,#REF!,0)),"")),IF(#REF!=4,IF(I128="","",INDEX(#REF!,MATCH(J$4,#REF!,0),MATCH(#REF!,#REF!,0))),IF(#REF!=2,IF(I128="",IF(OR((#REF!="Semana1"),(#REF!="Semana2"),(#REF!="Semana3")),INDEX(#REF!,MATCH(J$4,#REF!,0),MATCH(#REF!,#REF!,0)),""),""),IF(#REF!=1,IF(I128="",IF(#REF!="Semana3","",""),"")))))</f>
        <v>#REF!</v>
      </c>
      <c r="K128" s="67" t="e">
        <f>IF(EXACT(K$4,#REF!),IF(J128="",IF(OR((#REF!=4),(#REF!=3),(#REF!=2),(#REF!=1)),INDEX(#REF!,MATCH(K$4,#REF!,0),MATCH(#REF!,#REF!,0)),"")),IF(#REF!=4,IF(J128="","",INDEX(#REF!,MATCH(K$4,#REF!,0),MATCH(#REF!,#REF!,0))),IF(#REF!=2,IF(J128="",IF(OR((#REF!="Semana1"),(#REF!="Semana2"),(#REF!="Semana3"),(#REF!="Semana4")),INDEX(#REF!,MATCH(K$4,#REF!,0),MATCH(#REF!,#REF!,0)),""),""),IF(#REF!=1,IF(J128="",IF(#REF!="Semana4","",""),"")))))</f>
        <v>#REF!</v>
      </c>
      <c r="L128" s="67" t="e">
        <f>IF(EXACT(L$4,#REF!),IF(K128="",IF(OR((#REF!=4),(#REF!=3),(#REF!=2),(#REF!=1)),INDEX(#REF!,MATCH(L$4,#REF!,0),MATCH(#REF!,#REF!,0)),"")),IF(#REF!=4,IF(K128="","",INDEX(#REF!,MATCH(L$4,#REF!,0),MATCH(#REF!,#REF!,0))),IF(#REF!=2,IF(K128="",IF(OR((#REF!="Semana1"),(#REF!="Semana2"),(#REF!="Semana3"),(#REF!="Semana4"),(#REF!="Semana5")),INDEX(#REF!,MATCH(L$4,#REF!,0),MATCH(#REF!,#REF!,0)),""),""),IF(#REF!=1,IF(AND((#REF!="Semana1"),(I128=""),(J128=""),(K128="")),INDEX(#REF!,MATCH(L$4,#REF!,0),MATCH(#REF!,#REF!,0)),IF(AND((#REF!="Semana5"),(K128="")),INDEX(#REF!,MATCH(L$4,#REF!,0),MATCH(#REF!,#REF!,0)),""))))))</f>
        <v>#REF!</v>
      </c>
      <c r="M128" s="68" t="e">
        <f>IF(EXACT(M$4,#REF!),IF(L128="",IF(OR((#REF!=4),(#REF!=3),(#REF!=2),(#REF!=1)),INDEX(#REF!,MATCH(M$4,#REF!,0),MATCH(#REF!,#REF!,0)),"")),IF(#REF!=4,IF(L128="","",INDEX(#REF!,MATCH(M$4,#REF!,0),MATCH(#REF!,#REF!,0))),IF(#REF!=2,IF(L128="",IF(OR((#REF!="Semana1"),(#REF!="Semana2"),(#REF!="Semana3"),(#REF!="Semana4"),(#REF!="Semana5")),INDEX(#REF!,MATCH(M$4,#REF!,0),MATCH(#REF!,#REF!,0)),""),""),IF(#REF!=1,IF(AND((#REF!="Semana2"),(J128=""),(K128=""),(L128="")),INDEX(#REF!,MATCH(M$4,#REF!,0),MATCH(#REF!,#REF!,0)),IF(AND((#REF!="Semana6"),(L128="")),INDEX(#REF!,MATCH(M$4,#REF!,0),MATCH(#REF!,#REF!,0)),""))))))</f>
        <v>#REF!</v>
      </c>
      <c r="N128" s="68" t="e">
        <f>IF(EXACT(N$4,#REF!),IF(M128="",IF(OR((#REF!=4),(#REF!=3),(#REF!=2),(#REF!=1)),INDEX(#REF!,MATCH(N$4,#REF!,0),MATCH(#REF!,#REF!,0)),"")),IF(#REF!=4,IF(M128="","",INDEX(#REF!,MATCH(N$4,#REF!,0),MATCH(#REF!,#REF!,0))),IF(#REF!=2,IF(M128="",IF(OR((#REF!="Semana1"),(#REF!="Semana2"),(#REF!="Semana3"),(#REF!="Semana4"),(#REF!="Semana5")),INDEX(#REF!,MATCH(N$4,#REF!,0),MATCH(#REF!,#REF!,0)),""),""),IF(#REF!=1,IF(AND((#REF!="Semana3"),(K128=""),(L128=""),(M128="")),INDEX(#REF!,MATCH(N$4,#REF!,0),MATCH(#REF!,#REF!,0)),IF(AND((#REF!="Semana7"),(M128="")),INDEX(#REF!,MATCH(N$4,#REF!,0),MATCH(#REF!,#REF!,0)),""))))))</f>
        <v>#REF!</v>
      </c>
      <c r="O128" s="68" t="e">
        <f>IF(EXACT(O$4,#REF!),IF(N128="",IF(OR((#REF!=4),(#REF!=3),(#REF!=2),(#REF!=1)),INDEX(#REF!,MATCH(O$4,#REF!,0),MATCH(#REF!,#REF!,0)),"")),IF(#REF!=4,IF(N128="","",INDEX(#REF!,MATCH(O$4,#REF!,0),MATCH(#REF!,#REF!,0))),IF(#REF!=2,IF(N128="",IF(OR((#REF!="Semana1"),(#REF!="Semana2"),(#REF!="Semana3"),(#REF!="Semana4"),(#REF!="Semana5"),(#REF!="Semana6"),(#REF!="Semana7"),(#REF!="Semana8")),INDEX(#REF!,MATCH(O$4,#REF!,0),MATCH(#REF!,#REF!,0)),""),""),IF(#REF!=1,IF(AND((L128=""),(M128=""),(N128="")),INDEX(#REF!,MATCH(O$4,#REF!,0),MATCH(#REF!,#REF!,0)),""),""))))</f>
        <v>#REF!</v>
      </c>
      <c r="P128" s="68" t="e">
        <f>IF(EXACT((#REF!),(PROPER(TEXT(P$3,"dddd")))),"",IF(#REF!=1,IF(AND((M128=""),(N128=""),(O128="")),INDEX(#REF!,MATCH(P$4,#REF!,0),MATCH(#REF!,#REF!,0)),""),IF(#REF!=2,IF(O128="",INDEX(#REF!,MATCH(P$4,#REF!,0),MATCH(#REF!,#REF!,0)),""),IF(#REF!=4,INDEX(#REF!,MATCH(P$4,#REF!,0),MATCH(#REF!,#REF!,0)),""))))</f>
        <v>#REF!</v>
      </c>
      <c r="Q128" s="67" t="e">
        <f>IF(EXACT((#REF!),(PROPER(TEXT(Q$3,"dddd")))),"",IF(#REF!=1,IF(AND((N128=""),(O128=""),(P128="")),INDEX(#REF!,MATCH(Q$4,#REF!,0),MATCH(#REF!,#REF!,0)),""),IF(#REF!=2,IF(P128="",INDEX(#REF!,MATCH(Q$4,#REF!,0),MATCH(#REF!,#REF!,0)),""),IF(#REF!=4,INDEX(#REF!,MATCH(Q$4,#REF!,0),MATCH(#REF!,#REF!,0)),""))))</f>
        <v>#REF!</v>
      </c>
      <c r="R128" s="67" t="e">
        <f>IF(EXACT((#REF!),(PROPER(TEXT(R$3,"dddd")))),"",IF(#REF!=1,IF(AND((O128=""),(P128=""),(Q128="")),INDEX(#REF!,MATCH(R$4,#REF!,0),MATCH(#REF!,#REF!,0)),""),IF(#REF!=2,IF(Q128="",INDEX(#REF!,MATCH(R$4,#REF!,0),MATCH(#REF!,#REF!,0)),""),IF(#REF!=4,INDEX(#REF!,MATCH(R$4,#REF!,0),MATCH(#REF!,#REF!,0)),""))))</f>
        <v>#REF!</v>
      </c>
      <c r="S128" s="67" t="e">
        <f>IF(EXACT((#REF!),(PROPER(TEXT(S$3,"dddd")))),"",IF(#REF!=1,IF(AND((P128=""),(Q128=""),(R128="")),INDEX(#REF!,MATCH(S$4,#REF!,0),MATCH(#REF!,#REF!,0)),""),IF(#REF!=2,IF(R128="",INDEX(#REF!,MATCH(S$4,#REF!,0),MATCH(#REF!,#REF!,0)),""),IF(#REF!=4,INDEX(#REF!,MATCH(S$4,#REF!,0),MATCH(#REF!,#REF!,0)),""))))</f>
        <v>#REF!</v>
      </c>
      <c r="T128" s="67" t="e">
        <f>IF(EXACT((#REF!),(PROPER(TEXT(T$3,"dddd")))),"",IF(#REF!=1,IF(AND((Q128=""),(R128=""),(S128="")),INDEX(#REF!,MATCH(T$4,#REF!,0),MATCH(#REF!,#REF!,0)),""),IF(#REF!=2,IF(S128="",INDEX(#REF!,MATCH(T$4,#REF!,0),MATCH(#REF!,#REF!,0)),""),IF(#REF!=4,INDEX(#REF!,MATCH(T$4,#REF!,0),MATCH(#REF!,#REF!,0)),""))))</f>
        <v>#REF!</v>
      </c>
      <c r="U128" s="68" t="e">
        <f>IF(EXACT((#REF!),(PROPER(TEXT(U$3,"dddd")))),"",IF(#REF!=1,IF(AND((R128=""),(S128=""),(T128="")),INDEX(#REF!,MATCH(U$4,#REF!,0),MATCH(#REF!,#REF!,0)),""),IF(#REF!=2,IF(T128="",INDEX(#REF!,MATCH(U$4,#REF!,0),MATCH(#REF!,#REF!,0)),""),IF(#REF!=4,INDEX(#REF!,MATCH(U$4,#REF!,0),MATCH(#REF!,#REF!,0)),""))))</f>
        <v>#REF!</v>
      </c>
      <c r="V128" s="68" t="e">
        <f>IF(EXACT((#REF!),(PROPER(TEXT(V$3,"dddd")))),"",IF(#REF!=1,IF(AND((S128=""),(T128=""),(U128="")),INDEX(#REF!,MATCH(V$4,#REF!,0),MATCH(#REF!,#REF!,0)),""),IF(#REF!=2,IF(U128="",INDEX(#REF!,MATCH(V$4,#REF!,0),MATCH(#REF!,#REF!,0)),""),IF(#REF!=4,INDEX(#REF!,MATCH(V$4,#REF!,0),MATCH(#REF!,#REF!,0)),""))))</f>
        <v>#REF!</v>
      </c>
      <c r="W128" s="68" t="e">
        <f>IF(EXACT((#REF!),(PROPER(TEXT(W$3,"dddd")))),"",IF(#REF!=1,IF(AND((T128=""),(U128=""),(V128="")),INDEX(#REF!,MATCH(W$4,#REF!,0),MATCH(#REF!,#REF!,0)),""),IF(#REF!=2,IF(V128="",INDEX(#REF!,MATCH(W$4,#REF!,0),MATCH(#REF!,#REF!,0)),""),IF(#REF!=4,INDEX(#REF!,MATCH(W$4,#REF!,0),MATCH(#REF!,#REF!,0)),""))))</f>
        <v>#REF!</v>
      </c>
      <c r="X128" s="68" t="e">
        <f>IF(EXACT((#REF!),(PROPER(TEXT(X$3,"dddd")))),"",IF(#REF!=1,IF(AND((U128=""),(V128=""),(W128="")),INDEX(#REF!,MATCH(X$4,#REF!,0),MATCH(#REF!,#REF!,0)),""),IF(#REF!=2,IF(W128="",INDEX(#REF!,MATCH(X$4,#REF!,0),MATCH(#REF!,#REF!,0)),""),IF(#REF!=4,INDEX(#REF!,MATCH(X$4,#REF!,0),MATCH(#REF!,#REF!,0)),""))))</f>
        <v>#REF!</v>
      </c>
      <c r="Y128" s="67" t="e">
        <f>IF(EXACT((#REF!),(PROPER(TEXT(Y$3,"dddd")))),"",IF(#REF!=1,IF(AND((V128=""),(W128=""),(X128="")),INDEX(#REF!,MATCH(Y$4,#REF!,0),MATCH(#REF!,#REF!,0)),""),IF(#REF!=2,IF(X128="",INDEX(#REF!,MATCH(Y$4,#REF!,0),MATCH(#REF!,#REF!,0)),""),IF(#REF!=4,INDEX(#REF!,MATCH(Y$4,#REF!,0),MATCH(#REF!,#REF!,0)),""))))</f>
        <v>#REF!</v>
      </c>
      <c r="Z128" s="67" t="e">
        <f>IF(EXACT((#REF!),(PROPER(TEXT(Z$3,"dddd")))),"",IF(#REF!=1,IF(AND((W128=""),(X128=""),(Y128="")),INDEX(#REF!,MATCH(Z$4,#REF!,0),MATCH(#REF!,#REF!,0)),""),IF(#REF!=2,IF(Y128="",INDEX(#REF!,MATCH(Z$4,#REF!,0),MATCH(#REF!,#REF!,0)),""),IF(#REF!=4,INDEX(#REF!,MATCH(Z$4,#REF!,0),MATCH(#REF!,#REF!,0)),""))))</f>
        <v>#REF!</v>
      </c>
      <c r="AA128" s="67" t="e">
        <f>IF(EXACT((#REF!),(PROPER(TEXT(AA$3,"dddd")))),"",IF(#REF!=1,IF(AND((X128=""),(Y128=""),(Z128="")),INDEX(#REF!,MATCH(AA$4,#REF!,0),MATCH(#REF!,#REF!,0)),""),IF(#REF!=2,IF(Z128="",INDEX(#REF!,MATCH(AA$4,#REF!,0),MATCH(#REF!,#REF!,0)),""),IF(#REF!=4,INDEX(#REF!,MATCH(AA$4,#REF!,0),MATCH(#REF!,#REF!,0)),""))))</f>
        <v>#REF!</v>
      </c>
      <c r="AB128" s="67" t="e">
        <f>IF(EXACT((#REF!),(PROPER(TEXT(AB$3,"dddd")))),"",IF(#REF!=1,IF(AND((Y128=""),(Z128=""),(AA128="")),INDEX(#REF!,MATCH(AB$4,#REF!,0),MATCH(#REF!,#REF!,0)),""),IF(#REF!=2,IF(AA128="",INDEX(#REF!,MATCH(AB$4,#REF!,0),MATCH(#REF!,#REF!,0)),""),IF(#REF!=4,INDEX(#REF!,MATCH(AB$4,#REF!,0),MATCH(#REF!,#REF!,0)),""))))</f>
        <v>#REF!</v>
      </c>
      <c r="AC128" s="67" t="e">
        <f>IF(EXACT((#REF!),(PROPER(TEXT(AC$3,"dddd")))),"",IF(#REF!=1,IF(AND((Z128=""),(AA128=""),(AB128="")),INDEX(#REF!,MATCH(AC$4,#REF!,0),MATCH(#REF!,#REF!,0)),""),IF(#REF!=2,IF(AB128="",INDEX(#REF!,MATCH(AC$4,#REF!,0),MATCH(#REF!,#REF!,0)),""),IF(#REF!=4,INDEX(#REF!,MATCH(AC$4,#REF!,0),MATCH(#REF!,#REF!,0)),""))))</f>
        <v>#REF!</v>
      </c>
      <c r="AD128" s="68" t="e">
        <f>IF(EXACT((#REF!),(PROPER(TEXT(AD$3,"dddd")))),"",IF(#REF!=1,IF(AND((AA128=""),(AB128=""),(AC128="")),INDEX(#REF!,MATCH(AD$4,#REF!,0),MATCH(#REF!,#REF!,0)),""),IF(#REF!=2,IF(AC128="",INDEX(#REF!,MATCH(AD$4,#REF!,0),MATCH(#REF!,#REF!,0)),""),IF(#REF!=4,INDEX(#REF!,MATCH(AD$4,#REF!,0),MATCH(#REF!,#REF!,0)),""))))</f>
        <v>#REF!</v>
      </c>
      <c r="AE128" s="68" t="e">
        <f>IF(EXACT((#REF!),(PROPER(TEXT(AE$3,"dddd")))),"",IF(#REF!=1,IF(AND((AB128=""),(AC128=""),(AD128="")),INDEX(#REF!,MATCH(AE$4,#REF!,0),MATCH(#REF!,#REF!,0)),""),IF(#REF!=2,IF(AD128="",INDEX(#REF!,MATCH(AE$4,#REF!,0),MATCH(#REF!,#REF!,0)),""),IF(#REF!=4,INDEX(#REF!,MATCH(AE$4,#REF!,0),MATCH(#REF!,#REF!,0)),""))))</f>
        <v>#REF!</v>
      </c>
      <c r="AF128" s="68" t="e">
        <f>IF(EXACT((#REF!),(PROPER(TEXT(AF$3,"dddd")))),"",IF(#REF!=1,IF(AND((AC128=""),(AD128=""),(AE128="")),INDEX(#REF!,MATCH(AF$4,#REF!,0),MATCH(#REF!,#REF!,0)),""),IF(#REF!=2,IF(AE128="",INDEX(#REF!,MATCH(AF$4,#REF!,0),MATCH(#REF!,#REF!,0)),""),IF(#REF!=4,INDEX(#REF!,MATCH(AF$4,#REF!,0),MATCH(#REF!,#REF!,0)),""))))</f>
        <v>#REF!</v>
      </c>
      <c r="AG128" s="68" t="e">
        <f>IF(EXACT((#REF!),(PROPER(TEXT(AG$3,"dddd")))),"",IF(#REF!=1,IF(AND((AD128=""),(AE128=""),(AF128="")),INDEX(#REF!,MATCH(AG$4,#REF!,0),MATCH(#REF!,#REF!,0)),""),IF(#REF!=2,IF(AF128="",INDEX(#REF!,MATCH(AG$4,#REF!,0),MATCH(#REF!,#REF!,0)),""),IF(#REF!=4,INDEX(#REF!,MATCH(AG$4,#REF!,0),MATCH(#REF!,#REF!,0)),""))))</f>
        <v>#REF!</v>
      </c>
      <c r="AH128" s="67" t="e">
        <f>IF(EXACT((#REF!),(PROPER(TEXT(AH$3,"dddd")))),"",IF(#REF!=1,IF(AND((AE128=""),(AF128=""),(AG128="")),INDEX(#REF!,MATCH(AH$4,#REF!,0),MATCH(#REF!,#REF!,0)),""),IF(#REF!=2,IF(AG128="",INDEX(#REF!,MATCH(AH$4,#REF!,0),MATCH(#REF!,#REF!,0)),""),IF(#REF!=4,INDEX(#REF!,MATCH(AH$4,#REF!,0),MATCH(#REF!,#REF!,0)),""))))</f>
        <v>#REF!</v>
      </c>
      <c r="AI128" s="67" t="e">
        <f>IF(EXACT((#REF!),(PROPER(TEXT(AI$3,"dddd")))),"",IF(#REF!=1,IF(AND((AF128=""),(AG128=""),(AH128="")),INDEX(#REF!,MATCH(AI$4,#REF!,0),MATCH(#REF!,#REF!,0)),""),IF(#REF!=2,IF(AH128="",INDEX(#REF!,MATCH(AI$4,#REF!,0),MATCH(#REF!,#REF!,0)),""),IF(#REF!=4,INDEX(#REF!,MATCH(AI$4,#REF!,0),MATCH(#REF!,#REF!,0)),""))))</f>
        <v>#REF!</v>
      </c>
      <c r="AJ128" s="67" t="e">
        <f>IF(EXACT((#REF!),(PROPER(TEXT(AJ$3,"dddd")))),"",IF(#REF!=1,IF(AND((AG128=""),(AH128=""),(AI128="")),INDEX(#REF!,MATCH(AJ$4,#REF!,0),MATCH(#REF!,#REF!,0)),""),IF(#REF!=2,IF(AI128="",INDEX(#REF!,MATCH(AJ$4,#REF!,0),MATCH(#REF!,#REF!,0)),""),IF(#REF!=4,INDEX(#REF!,MATCH(AJ$4,#REF!,0),MATCH(#REF!,#REF!,0)),""))))</f>
        <v>#REF!</v>
      </c>
      <c r="AK128" s="67" t="e">
        <f>IF(EXACT((#REF!),(PROPER(TEXT(AK$3,"dddd")))),"",IF(#REF!=1,IF(AND((AH128=""),(AI128=""),(AJ128="")),INDEX(#REF!,MATCH(AK$4,#REF!,0),MATCH(#REF!,#REF!,0)),""),IF(#REF!=2,IF(AJ128="",INDEX(#REF!,MATCH(AK$4,#REF!,0),MATCH(#REF!,#REF!,0)),""),IF(#REF!=4,INDEX(#REF!,MATCH(AK$4,#REF!,0),MATCH(#REF!,#REF!,0)),""))))</f>
        <v>#REF!</v>
      </c>
      <c r="AL128" s="67" t="e">
        <f>IF(EXACT((#REF!),(PROPER(TEXT(AL$3,"dddd")))),"",IF(#REF!=1,IF(AND((AI128=""),(AJ128=""),(AK128="")),INDEX(#REF!,MATCH(AL$4,#REF!,0),MATCH(#REF!,#REF!,0)),""),IF(#REF!=2,IF(AK128="",INDEX(#REF!,MATCH(AL$4,#REF!,0),MATCH(#REF!,#REF!,0)),""),IF(#REF!=4,INDEX(#REF!,MATCH(AL$4,#REF!,0),MATCH(#REF!,#REF!,0)),""))))</f>
        <v>#REF!</v>
      </c>
      <c r="AM128" s="68" t="e">
        <f>IF(EXACT((#REF!),(PROPER(TEXT(AM$3,"dddd")))),"",IF(#REF!=1,IF(AND((AJ128=""),(AK128=""),(AL128="")),INDEX(#REF!,MATCH(AM$4,#REF!,0),MATCH(#REF!,#REF!,0)),""),IF(#REF!=2,IF(AL128="",INDEX(#REF!,MATCH(AM$4,#REF!,0),MATCH(#REF!,#REF!,0)),""),IF(#REF!=4,INDEX(#REF!,MATCH(AM$4,#REF!,0),MATCH(#REF!,#REF!,0)),""))))</f>
        <v>#REF!</v>
      </c>
      <c r="AN128" s="68" t="e">
        <f>IF(EXACT((#REF!),(PROPER(TEXT(AN$3,"dddd")))),"",IF(#REF!=1,IF(AND((AK128=""),(AL128=""),(AM128="")),INDEX(#REF!,MATCH(AN$4,#REF!,0),MATCH(#REF!,#REF!,0)),""),IF(#REF!=2,IF(AM128="",INDEX(#REF!,MATCH(AN$4,#REF!,0),MATCH(#REF!,#REF!,0)),""),IF(#REF!=4,INDEX(#REF!,MATCH(AN$4,#REF!,0),MATCH(#REF!,#REF!,0)),""))))</f>
        <v>#REF!</v>
      </c>
      <c r="AO128" s="68" t="e">
        <f>IF(EXACT((#REF!),(PROPER(TEXT(AO$3,"dddd")))),"",IF(#REF!=1,IF(AND((AL128=""),(AM128=""),(AN128="")),INDEX(#REF!,MATCH(AO$4,#REF!,0),MATCH(#REF!,#REF!,0)),""),IF(#REF!=2,IF(AN128="",INDEX(#REF!,MATCH(AO$4,#REF!,0),MATCH(#REF!,#REF!,0)),""),IF(#REF!=4,INDEX(#REF!,MATCH(AO$4,#REF!,0),MATCH(#REF!,#REF!,0)),""))))</f>
        <v>#REF!</v>
      </c>
      <c r="AP128" s="68" t="e">
        <f>IF(EXACT((#REF!),(PROPER(TEXT(AP$3,"dddd")))),"",IF(#REF!=1,IF(AND((AM128=""),(AN128=""),(AO128="")),INDEX(#REF!,MATCH(AP$4,#REF!,0),MATCH(#REF!,#REF!,0)),""),IF(#REF!=2,IF(AO128="",INDEX(#REF!,MATCH(AP$4,#REF!,0),MATCH(#REF!,#REF!,0)),""),IF(#REF!=4,INDEX(#REF!,MATCH(AP$4,#REF!,0),MATCH(#REF!,#REF!,0)),""))))</f>
        <v>#REF!</v>
      </c>
      <c r="AQ128" s="67" t="e">
        <f>IF(EXACT((#REF!),(PROPER(TEXT(AQ$3,"dddd")))),"",IF(#REF!=1,IF(AND((AN128=""),(AO128=""),(AP128="")),INDEX(#REF!,MATCH(AQ$4,#REF!,0),MATCH(#REF!,#REF!,0)),""),IF(#REF!=2,IF(AP128="",INDEX(#REF!,MATCH(AQ$4,#REF!,0),MATCH(#REF!,#REF!,0)),""),IF(#REF!=4,INDEX(#REF!,MATCH(AQ$4,#REF!,0),MATCH(#REF!,#REF!,0)),""))))</f>
        <v>#REF!</v>
      </c>
      <c r="AR128" s="67" t="e">
        <f>IF(EXACT((#REF!),(PROPER(TEXT(AR$3,"dddd")))),"",IF(#REF!=1,IF(AND((AO128=""),(AP128=""),(AQ128="")),INDEX(#REF!,MATCH(AR$4,#REF!,0),MATCH(#REF!,#REF!,0)),""),IF(#REF!=2,IF(AQ128="",INDEX(#REF!,MATCH(AR$4,#REF!,0),MATCH(#REF!,#REF!,0)),""),IF(#REF!=4,INDEX(#REF!,MATCH(AR$4,#REF!,0),MATCH(#REF!,#REF!,0)),""))))</f>
        <v>#REF!</v>
      </c>
      <c r="AS128" s="67" t="e">
        <f>IF(EXACT((#REF!),(PROPER(TEXT(AS$3,"dddd")))),"",IF(#REF!=1,IF(AND((AP128=""),(AQ128=""),(AR128="")),INDEX(#REF!,MATCH(AS$4,#REF!,0),MATCH(#REF!,#REF!,0)),""),IF(#REF!=2,IF(AR128="",INDEX(#REF!,MATCH(AS$4,#REF!,0),MATCH(#REF!,#REF!,0)),""),IF(#REF!=4,INDEX(#REF!,MATCH(AS$4,#REF!,0),MATCH(#REF!,#REF!,0)),""))))</f>
        <v>#REF!</v>
      </c>
      <c r="AT128" s="67" t="e">
        <f>IF(EXACT((#REF!),(PROPER(TEXT(AT$3,"dddd")))),"",IF(#REF!=1,IF(AND((AQ128=""),(AR128=""),(AS128="")),INDEX(#REF!,MATCH(AT$4,#REF!,0),MATCH(#REF!,#REF!,0)),""),IF(#REF!=2,IF(AS128="",INDEX(#REF!,MATCH(AT$4,#REF!,0),MATCH(#REF!,#REF!,0)),""),IF(#REF!=4,INDEX(#REF!,MATCH(AT$4,#REF!,0),MATCH(#REF!,#REF!,0)),""))))</f>
        <v>#REF!</v>
      </c>
      <c r="AU128" s="67" t="e">
        <f>IF(EXACT((#REF!),(PROPER(TEXT(AU$3,"dddd")))),"",IF(#REF!=1,IF(AND((AR128=""),(AS128=""),(AT128="")),INDEX(#REF!,MATCH(AU$4,#REF!,0),MATCH(#REF!,#REF!,0)),""),IF(#REF!=2,IF(AT128="",INDEX(#REF!,MATCH(AU$4,#REF!,0),MATCH(#REF!,#REF!,0)),""),IF(#REF!=4,INDEX(#REF!,MATCH(AU$4,#REF!,0),MATCH(#REF!,#REF!,0)),""))))</f>
        <v>#REF!</v>
      </c>
      <c r="AV128" s="68" t="e">
        <f>IF(EXACT((#REF!),(PROPER(TEXT(AV$3,"dddd")))),"",IF(#REF!=1,IF(AND((AS128=""),(AT128=""),(AU128="")),INDEX(#REF!,MATCH(AV$4,#REF!,0),MATCH(#REF!,#REF!,0)),""),IF(#REF!=2,IF(AU128="",INDEX(#REF!,MATCH(AV$4,#REF!,0),MATCH(#REF!,#REF!,0)),""),IF(#REF!=4,INDEX(#REF!,MATCH(AV$4,#REF!,0),MATCH(#REF!,#REF!,0)),""))))</f>
        <v>#REF!</v>
      </c>
      <c r="AW128" s="68" t="e">
        <f>IF(EXACT((#REF!),(PROPER(TEXT(AW$3,"dddd")))),"",IF(#REF!=1,IF(AND((AT128=""),(AU128=""),(AV128="")),INDEX(#REF!,MATCH(AW$4,#REF!,0),MATCH(#REF!,#REF!,0)),""),IF(#REF!=2,IF(AV128="",INDEX(#REF!,MATCH(AW$4,#REF!,0),MATCH(#REF!,#REF!,0)),""),IF(#REF!=4,INDEX(#REF!,MATCH(AW$4,#REF!,0),MATCH(#REF!,#REF!,0)),""))))</f>
        <v>#REF!</v>
      </c>
      <c r="AX128" s="68" t="e">
        <f>IF(EXACT((#REF!),(PROPER(TEXT(AX$3,"dddd")))),"",IF(#REF!=1,IF(AND((AU128=""),(AV128=""),(AW128="")),INDEX(#REF!,MATCH(AX$4,#REF!,0),MATCH(#REF!,#REF!,0)),""),IF(#REF!=2,IF(AW128="",INDEX(#REF!,MATCH(AX$4,#REF!,0),MATCH(#REF!,#REF!,0)),""),IF(#REF!=4,INDEX(#REF!,MATCH(AX$4,#REF!,0),MATCH(#REF!,#REF!,0)),""))))</f>
        <v>#REF!</v>
      </c>
      <c r="AY128" s="68" t="e">
        <f>IF(EXACT((#REF!),(PROPER(TEXT(AY$3,"dddd")))),"",IF(#REF!=1,IF(AND((AV128=""),(AW128=""),(AX128="")),INDEX(#REF!,MATCH(AY$4,#REF!,0),MATCH(#REF!,#REF!,0)),""),IF(#REF!=2,IF(AX128="",INDEX(#REF!,MATCH(AY$4,#REF!,0),MATCH(#REF!,#REF!,0)),""),IF(#REF!=4,INDEX(#REF!,MATCH(AY$4,#REF!,0),MATCH(#REF!,#REF!,0)),""))))</f>
        <v>#REF!</v>
      </c>
      <c r="AZ128" s="67" t="e">
        <f>IF(EXACT((#REF!),(PROPER(TEXT(AZ$3,"dddd")))),"",IF(#REF!=1,IF(AND((AW128=""),(AX128=""),(AY128="")),INDEX(#REF!,MATCH(AZ$4,#REF!,0),MATCH(#REF!,#REF!,0)),""),IF(#REF!=2,IF(AY128="",INDEX(#REF!,MATCH(AZ$4,#REF!,0),MATCH(#REF!,#REF!,0)),""),IF(#REF!=4,INDEX(#REF!,MATCH(AZ$4,#REF!,0),MATCH(#REF!,#REF!,0)),""))))</f>
        <v>#REF!</v>
      </c>
      <c r="BA128" s="67" t="e">
        <f>IF(EXACT((#REF!),(PROPER(TEXT(BA$3,"dddd")))),"",IF(#REF!=1,IF(AND((AX128=""),(AY128=""),(AZ128="")),INDEX(#REF!,MATCH(BA$4,#REF!,0),MATCH(#REF!,#REF!,0)),""),IF(#REF!=2,IF(AZ128="",INDEX(#REF!,MATCH(BA$4,#REF!,0),MATCH(#REF!,#REF!,0)),""),IF(#REF!=4,INDEX(#REF!,MATCH(BA$4,#REF!,0),MATCH(#REF!,#REF!,0)),""))))</f>
        <v>#REF!</v>
      </c>
      <c r="BB128" s="67" t="e">
        <f>IF(EXACT((#REF!),(PROPER(TEXT(BB$3,"dddd")))),"",IF(#REF!=1,IF(AND((AY128=""),(AZ128=""),(BA128="")),INDEX(#REF!,MATCH(BB$4,#REF!,0),MATCH(#REF!,#REF!,0)),""),IF(#REF!=2,IF(BA128="",INDEX(#REF!,MATCH(BB$4,#REF!,0),MATCH(#REF!,#REF!,0)),""),IF(#REF!=4,INDEX(#REF!,MATCH(BB$4,#REF!,0),MATCH(#REF!,#REF!,0)),""))))</f>
        <v>#REF!</v>
      </c>
      <c r="BC128" s="67" t="e">
        <f>IF(EXACT((#REF!),(PROPER(TEXT(BC$3,"dddd")))),"",IF(#REF!=1,IF(AND((AZ128=""),(BA128=""),(BB128="")),INDEX(#REF!,MATCH(BC$4,#REF!,0),MATCH(#REF!,#REF!,0)),""),IF(#REF!=2,IF(BB128="",INDEX(#REF!,MATCH(BC$4,#REF!,0),MATCH(#REF!,#REF!,0)),""),IF(#REF!=4,INDEX(#REF!,MATCH(BC$4,#REF!,0),MATCH(#REF!,#REF!,0)),""))))</f>
        <v>#REF!</v>
      </c>
      <c r="BD128" s="68" t="e">
        <f>IF(EXACT((#REF!),(PROPER(TEXT(BD$3,"dddd")))),"",IF(#REF!=1,IF(AND((BA128=""),(BB128=""),(BC128="")),INDEX(#REF!,MATCH(BD$4,#REF!,0),MATCH(#REF!,#REF!,0)),""),IF(#REF!=2,IF(BC128="",INDEX(#REF!,MATCH(BD$4,#REF!,0),MATCH(#REF!,#REF!,0)),""),IF(#REF!=4,INDEX(#REF!,MATCH(BD$4,#REF!,0),MATCH(#REF!,#REF!,0)),""))))</f>
        <v>#REF!</v>
      </c>
      <c r="BE128" s="68" t="e">
        <f>IF(EXACT((#REF!),(PROPER(TEXT(BE$3,"dddd")))),"",IF(#REF!=1,IF(AND((BB128=""),(BC128=""),(BD128="")),INDEX(#REF!,MATCH(BE$4,#REF!,0),MATCH(#REF!,#REF!,0)),""),IF(#REF!=2,IF(BD128="",INDEX(#REF!,MATCH(BE$4,#REF!,0),MATCH(#REF!,#REF!,0)),""),IF(#REF!=4,INDEX(#REF!,MATCH(BE$4,#REF!,0),MATCH(#REF!,#REF!,0)),""))))</f>
        <v>#REF!</v>
      </c>
      <c r="BF128" s="68" t="e">
        <f>IF(EXACT((#REF!),(PROPER(TEXT(BF$3,"dddd")))),"",IF(#REF!=1,IF(AND((BC128=""),(BD128=""),(BE128="")),INDEX(#REF!,MATCH(BF$4,#REF!,0),MATCH(#REF!,#REF!,0)),""),IF(#REF!=2,IF(BE128="",INDEX(#REF!,MATCH(BF$4,#REF!,0),MATCH(#REF!,#REF!,0)),""),IF(#REF!=4,INDEX(#REF!,MATCH(BF$4,#REF!,0),MATCH(#REF!,#REF!,0)),""))))</f>
        <v>#REF!</v>
      </c>
      <c r="BG128" s="68" t="e">
        <f>IF(EXACT((#REF!),(PROPER(TEXT(BG$3,"dddd")))),"",IF(#REF!=1,IF(AND((BD128=""),(BE128=""),(BF128="")),INDEX(#REF!,MATCH(BG$4,#REF!,0),MATCH(#REF!,#REF!,0)),""),IF(#REF!=2,IF(BF128="",INDEX(#REF!,MATCH(BG$4,#REF!,0),MATCH(#REF!,#REF!,0)),""),IF(#REF!=4,INDEX(#REF!,MATCH(BG$4,#REF!,0),MATCH(#REF!,#REF!,0)),""))))</f>
        <v>#REF!</v>
      </c>
    </row>
    <row r="129" spans="1:59" ht="25.5" customHeight="1" x14ac:dyDescent="0.25">
      <c r="A129" s="75" t="e">
        <f t="shared" si="3"/>
        <v>#REF!</v>
      </c>
      <c r="B129" s="52" t="s">
        <v>265</v>
      </c>
      <c r="C129" s="52"/>
      <c r="D129" s="52" t="s">
        <v>21</v>
      </c>
      <c r="E129" s="52" t="s">
        <v>112</v>
      </c>
      <c r="F129" s="72" t="e">
        <f>IF(ISNA(VLOOKUP(E129,#REF!,2,FALSE)),"",VLOOKUP(E129,#REF!,2,FALSE))</f>
        <v>#REF!</v>
      </c>
      <c r="G129" s="72" t="e">
        <f>IF(ISNA(VLOOKUP(E129,#REF!,3,0)),"",VLOOKUP(E129,#REF!,3,0))</f>
        <v>#REF!</v>
      </c>
      <c r="H129" s="67" t="e">
        <f>IF(EXACT((#REF!),(PROPER(TEXT(H$3,"dddd")))),"",IF(EXACT(H$4,#REF!),IF(#REF!=4,INDEX(#REF!,MATCH(H$4,#REF!,0),MATCH(#REF!,#REF!,0)),INDEX(#REF!,MATCH(#REF!,#REF!,0),MATCH(#REF!,#REF!,0))),""))</f>
        <v>#REF!</v>
      </c>
      <c r="I129" s="67" t="e">
        <f>IF(EXACT((#REF!),(PROPER(TEXT(I$3,"dddd")))),"",IF(EXACT(I$4,#REF!),IF(H129="",IF(OR((#REF!=4),(#REF!=3),(#REF!=2),(#REF!=1)),INDEX(#REF!,MATCH(I$4,#REF!,0),MATCH(#REF!,#REF!,0)),"")),IF(#REF!=4,IF(H129="","",INDEX(#REF!,MATCH(I$4,#REF!,0),MATCH(#REF!,#REF!,0))),IF(#REF!=2,IF(H129="",IF(OR((#REF!="Semana1"),(#REF!="Semana2")),INDEX(#REF!,MATCH(I$4,#REF!,0),MATCH(#REF!,#REF!,0)),""),""),IF(#REF!=1,IF(H129="",IF(#REF!="Semana2","",""),""))))))</f>
        <v>#REF!</v>
      </c>
      <c r="J129" s="67" t="e">
        <f>IF(EXACT(J$4,#REF!),IF(I129="",IF(OR((#REF!=4),(#REF!=3),(#REF!=2),(#REF!=1)),INDEX(#REF!,MATCH(J$4,#REF!,0),MATCH(#REF!,#REF!,0)),"")),IF(#REF!=4,IF(I129="","",INDEX(#REF!,MATCH(J$4,#REF!,0),MATCH(#REF!,#REF!,0))),IF(#REF!=2,IF(I129="",IF(OR((#REF!="Semana1"),(#REF!="Semana2"),(#REF!="Semana3")),INDEX(#REF!,MATCH(J$4,#REF!,0),MATCH(#REF!,#REF!,0)),""),""),IF(#REF!=1,IF(I129="",IF(#REF!="Semana3","",""),"")))))</f>
        <v>#REF!</v>
      </c>
      <c r="K129" s="67" t="e">
        <f>IF(EXACT(K$4,#REF!),IF(J129="",IF(OR((#REF!=4),(#REF!=3),(#REF!=2),(#REF!=1)),INDEX(#REF!,MATCH(K$4,#REF!,0),MATCH(#REF!,#REF!,0)),"")),IF(#REF!=4,IF(J129="","",INDEX(#REF!,MATCH(K$4,#REF!,0),MATCH(#REF!,#REF!,0))),IF(#REF!=2,IF(J129="",IF(OR((#REF!="Semana1"),(#REF!="Semana2"),(#REF!="Semana3"),(#REF!="Semana4")),INDEX(#REF!,MATCH(K$4,#REF!,0),MATCH(#REF!,#REF!,0)),""),""),IF(#REF!=1,IF(J129="",IF(#REF!="Semana4","",""),"")))))</f>
        <v>#REF!</v>
      </c>
      <c r="L129" s="67" t="e">
        <f>IF(EXACT(L$4,#REF!),IF(K129="",IF(OR((#REF!=4),(#REF!=3),(#REF!=2),(#REF!=1)),INDEX(#REF!,MATCH(L$4,#REF!,0),MATCH(#REF!,#REF!,0)),"")),IF(#REF!=4,IF(K129="","",INDEX(#REF!,MATCH(L$4,#REF!,0),MATCH(#REF!,#REF!,0))),IF(#REF!=2,IF(K129="",IF(OR((#REF!="Semana1"),(#REF!="Semana2"),(#REF!="Semana3"),(#REF!="Semana4"),(#REF!="Semana5")),INDEX(#REF!,MATCH(L$4,#REF!,0),MATCH(#REF!,#REF!,0)),""),""),IF(#REF!=1,IF(AND((#REF!="Semana1"),(I129=""),(J129=""),(K129="")),INDEX(#REF!,MATCH(L$4,#REF!,0),MATCH(#REF!,#REF!,0)),IF(AND((#REF!="Semana5"),(K129="")),INDEX(#REF!,MATCH(L$4,#REF!,0),MATCH(#REF!,#REF!,0)),""))))))</f>
        <v>#REF!</v>
      </c>
      <c r="M129" s="68" t="e">
        <f>IF(EXACT(M$4,#REF!),IF(L129="",IF(OR((#REF!=4),(#REF!=3),(#REF!=2),(#REF!=1)),INDEX(#REF!,MATCH(M$4,#REF!,0),MATCH(#REF!,#REF!,0)),"")),IF(#REF!=4,IF(L129="","",INDEX(#REF!,MATCH(M$4,#REF!,0),MATCH(#REF!,#REF!,0))),IF(#REF!=2,IF(L129="",IF(OR((#REF!="Semana1"),(#REF!="Semana2"),(#REF!="Semana3"),(#REF!="Semana4"),(#REF!="Semana5")),INDEX(#REF!,MATCH(M$4,#REF!,0),MATCH(#REF!,#REF!,0)),""),""),IF(#REF!=1,IF(AND((#REF!="Semana2"),(J129=""),(K129=""),(L129="")),INDEX(#REF!,MATCH(M$4,#REF!,0),MATCH(#REF!,#REF!,0)),IF(AND((#REF!="Semana6"),(L129="")),INDEX(#REF!,MATCH(M$4,#REF!,0),MATCH(#REF!,#REF!,0)),""))))))</f>
        <v>#REF!</v>
      </c>
      <c r="N129" s="68" t="e">
        <f>IF(EXACT(N$4,#REF!),IF(M129="",IF(OR((#REF!=4),(#REF!=3),(#REF!=2),(#REF!=1)),INDEX(#REF!,MATCH(N$4,#REF!,0),MATCH(#REF!,#REF!,0)),"")),IF(#REF!=4,IF(M129="","",INDEX(#REF!,MATCH(N$4,#REF!,0),MATCH(#REF!,#REF!,0))),IF(#REF!=2,IF(M129="",IF(OR((#REF!="Semana1"),(#REF!="Semana2"),(#REF!="Semana3"),(#REF!="Semana4"),(#REF!="Semana5")),INDEX(#REF!,MATCH(N$4,#REF!,0),MATCH(#REF!,#REF!,0)),""),""),IF(#REF!=1,IF(AND((#REF!="Semana3"),(K129=""),(L129=""),(M129="")),INDEX(#REF!,MATCH(N$4,#REF!,0),MATCH(#REF!,#REF!,0)),IF(AND((#REF!="Semana7"),(M129="")),INDEX(#REF!,MATCH(N$4,#REF!,0),MATCH(#REF!,#REF!,0)),""))))))</f>
        <v>#REF!</v>
      </c>
      <c r="O129" s="68" t="e">
        <f>IF(EXACT(O$4,#REF!),IF(N129="",IF(OR((#REF!=4),(#REF!=3),(#REF!=2),(#REF!=1)),INDEX(#REF!,MATCH(O$4,#REF!,0),MATCH(#REF!,#REF!,0)),"")),IF(#REF!=4,IF(N129="","",INDEX(#REF!,MATCH(O$4,#REF!,0),MATCH(#REF!,#REF!,0))),IF(#REF!=2,IF(N129="",IF(OR((#REF!="Semana1"),(#REF!="Semana2"),(#REF!="Semana3"),(#REF!="Semana4"),(#REF!="Semana5"),(#REF!="Semana6"),(#REF!="Semana7"),(#REF!="Semana8")),INDEX(#REF!,MATCH(O$4,#REF!,0),MATCH(#REF!,#REF!,0)),""),""),IF(#REF!=1,IF(AND((L129=""),(M129=""),(N129="")),INDEX(#REF!,MATCH(O$4,#REF!,0),MATCH(#REF!,#REF!,0)),""),""))))</f>
        <v>#REF!</v>
      </c>
      <c r="P129" s="68" t="e">
        <f>IF(EXACT((#REF!),(PROPER(TEXT(P$3,"dddd")))),"",IF(#REF!=1,IF(AND((M129=""),(N129=""),(O129="")),INDEX(#REF!,MATCH(P$4,#REF!,0),MATCH(#REF!,#REF!,0)),""),IF(#REF!=2,IF(O129="",INDEX(#REF!,MATCH(P$4,#REF!,0),MATCH(#REF!,#REF!,0)),""),IF(#REF!=4,INDEX(#REF!,MATCH(P$4,#REF!,0),MATCH(#REF!,#REF!,0)),""))))</f>
        <v>#REF!</v>
      </c>
      <c r="Q129" s="67" t="e">
        <f>IF(EXACT((#REF!),(PROPER(TEXT(Q$3,"dddd")))),"",IF(#REF!=1,IF(AND((N129=""),(O129=""),(P129="")),INDEX(#REF!,MATCH(Q$4,#REF!,0),MATCH(#REF!,#REF!,0)),""),IF(#REF!=2,IF(P129="",INDEX(#REF!,MATCH(Q$4,#REF!,0),MATCH(#REF!,#REF!,0)),""),IF(#REF!=4,INDEX(#REF!,MATCH(Q$4,#REF!,0),MATCH(#REF!,#REF!,0)),""))))</f>
        <v>#REF!</v>
      </c>
      <c r="R129" s="67" t="e">
        <f>IF(EXACT((#REF!),(PROPER(TEXT(R$3,"dddd")))),"",IF(#REF!=1,IF(AND((O129=""),(P129=""),(Q129="")),INDEX(#REF!,MATCH(R$4,#REF!,0),MATCH(#REF!,#REF!,0)),""),IF(#REF!=2,IF(Q129="",INDEX(#REF!,MATCH(R$4,#REF!,0),MATCH(#REF!,#REF!,0)),""),IF(#REF!=4,INDEX(#REF!,MATCH(R$4,#REF!,0),MATCH(#REF!,#REF!,0)),""))))</f>
        <v>#REF!</v>
      </c>
      <c r="S129" s="67" t="e">
        <f>IF(EXACT((#REF!),(PROPER(TEXT(S$3,"dddd")))),"",IF(#REF!=1,IF(AND((P129=""),(Q129=""),(R129="")),INDEX(#REF!,MATCH(S$4,#REF!,0),MATCH(#REF!,#REF!,0)),""),IF(#REF!=2,IF(R129="",INDEX(#REF!,MATCH(S$4,#REF!,0),MATCH(#REF!,#REF!,0)),""),IF(#REF!=4,INDEX(#REF!,MATCH(S$4,#REF!,0),MATCH(#REF!,#REF!,0)),""))))</f>
        <v>#REF!</v>
      </c>
      <c r="T129" s="67" t="e">
        <f>IF(EXACT((#REF!),(PROPER(TEXT(T$3,"dddd")))),"",IF(#REF!=1,IF(AND((Q129=""),(R129=""),(S129="")),INDEX(#REF!,MATCH(T$4,#REF!,0),MATCH(#REF!,#REF!,0)),""),IF(#REF!=2,IF(S129="",INDEX(#REF!,MATCH(T$4,#REF!,0),MATCH(#REF!,#REF!,0)),""),IF(#REF!=4,INDEX(#REF!,MATCH(T$4,#REF!,0),MATCH(#REF!,#REF!,0)),""))))</f>
        <v>#REF!</v>
      </c>
      <c r="U129" s="68" t="e">
        <f>IF(EXACT((#REF!),(PROPER(TEXT(U$3,"dddd")))),"",IF(#REF!=1,IF(AND((R129=""),(S129=""),(T129="")),INDEX(#REF!,MATCH(U$4,#REF!,0),MATCH(#REF!,#REF!,0)),""),IF(#REF!=2,IF(T129="",INDEX(#REF!,MATCH(U$4,#REF!,0),MATCH(#REF!,#REF!,0)),""),IF(#REF!=4,INDEX(#REF!,MATCH(U$4,#REF!,0),MATCH(#REF!,#REF!,0)),""))))</f>
        <v>#REF!</v>
      </c>
      <c r="V129" s="68" t="e">
        <f>IF(EXACT((#REF!),(PROPER(TEXT(V$3,"dddd")))),"",IF(#REF!=1,IF(AND((S129=""),(T129=""),(U129="")),INDEX(#REF!,MATCH(V$4,#REF!,0),MATCH(#REF!,#REF!,0)),""),IF(#REF!=2,IF(U129="",INDEX(#REF!,MATCH(V$4,#REF!,0),MATCH(#REF!,#REF!,0)),""),IF(#REF!=4,INDEX(#REF!,MATCH(V$4,#REF!,0),MATCH(#REF!,#REF!,0)),""))))</f>
        <v>#REF!</v>
      </c>
      <c r="W129" s="68" t="e">
        <f>IF(EXACT((#REF!),(PROPER(TEXT(W$3,"dddd")))),"",IF(#REF!=1,IF(AND((T129=""),(U129=""),(V129="")),INDEX(#REF!,MATCH(W$4,#REF!,0),MATCH(#REF!,#REF!,0)),""),IF(#REF!=2,IF(V129="",INDEX(#REF!,MATCH(W$4,#REF!,0),MATCH(#REF!,#REF!,0)),""),IF(#REF!=4,INDEX(#REF!,MATCH(W$4,#REF!,0),MATCH(#REF!,#REF!,0)),""))))</f>
        <v>#REF!</v>
      </c>
      <c r="X129" s="68" t="e">
        <f>IF(EXACT((#REF!),(PROPER(TEXT(X$3,"dddd")))),"",IF(#REF!=1,IF(AND((U129=""),(V129=""),(W129="")),INDEX(#REF!,MATCH(X$4,#REF!,0),MATCH(#REF!,#REF!,0)),""),IF(#REF!=2,IF(W129="",INDEX(#REF!,MATCH(X$4,#REF!,0),MATCH(#REF!,#REF!,0)),""),IF(#REF!=4,INDEX(#REF!,MATCH(X$4,#REF!,0),MATCH(#REF!,#REF!,0)),""))))</f>
        <v>#REF!</v>
      </c>
      <c r="Y129" s="67" t="e">
        <f>IF(EXACT((#REF!),(PROPER(TEXT(Y$3,"dddd")))),"",IF(#REF!=1,IF(AND((V129=""),(W129=""),(X129="")),INDEX(#REF!,MATCH(Y$4,#REF!,0),MATCH(#REF!,#REF!,0)),""),IF(#REF!=2,IF(X129="",INDEX(#REF!,MATCH(Y$4,#REF!,0),MATCH(#REF!,#REF!,0)),""),IF(#REF!=4,INDEX(#REF!,MATCH(Y$4,#REF!,0),MATCH(#REF!,#REF!,0)),""))))</f>
        <v>#REF!</v>
      </c>
      <c r="Z129" s="67" t="e">
        <f>IF(EXACT((#REF!),(PROPER(TEXT(Z$3,"dddd")))),"",IF(#REF!=1,IF(AND((W129=""),(X129=""),(Y129="")),INDEX(#REF!,MATCH(Z$4,#REF!,0),MATCH(#REF!,#REF!,0)),""),IF(#REF!=2,IF(Y129="",INDEX(#REF!,MATCH(Z$4,#REF!,0),MATCH(#REF!,#REF!,0)),""),IF(#REF!=4,INDEX(#REF!,MATCH(Z$4,#REF!,0),MATCH(#REF!,#REF!,0)),""))))</f>
        <v>#REF!</v>
      </c>
      <c r="AA129" s="67" t="e">
        <f>IF(EXACT((#REF!),(PROPER(TEXT(AA$3,"dddd")))),"",IF(#REF!=1,IF(AND((X129=""),(Y129=""),(Z129="")),INDEX(#REF!,MATCH(AA$4,#REF!,0),MATCH(#REF!,#REF!,0)),""),IF(#REF!=2,IF(Z129="",INDEX(#REF!,MATCH(AA$4,#REF!,0),MATCH(#REF!,#REF!,0)),""),IF(#REF!=4,INDEX(#REF!,MATCH(AA$4,#REF!,0),MATCH(#REF!,#REF!,0)),""))))</f>
        <v>#REF!</v>
      </c>
      <c r="AB129" s="67" t="e">
        <f>IF(EXACT((#REF!),(PROPER(TEXT(AB$3,"dddd")))),"",IF(#REF!=1,IF(AND((Y129=""),(Z129=""),(AA129="")),INDEX(#REF!,MATCH(AB$4,#REF!,0),MATCH(#REF!,#REF!,0)),""),IF(#REF!=2,IF(AA129="",INDEX(#REF!,MATCH(AB$4,#REF!,0),MATCH(#REF!,#REF!,0)),""),IF(#REF!=4,INDEX(#REF!,MATCH(AB$4,#REF!,0),MATCH(#REF!,#REF!,0)),""))))</f>
        <v>#REF!</v>
      </c>
      <c r="AC129" s="67" t="e">
        <f>IF(EXACT((#REF!),(PROPER(TEXT(AC$3,"dddd")))),"",IF(#REF!=1,IF(AND((Z129=""),(AA129=""),(AB129="")),INDEX(#REF!,MATCH(AC$4,#REF!,0),MATCH(#REF!,#REF!,0)),""),IF(#REF!=2,IF(AB129="",INDEX(#REF!,MATCH(AC$4,#REF!,0),MATCH(#REF!,#REF!,0)),""),IF(#REF!=4,INDEX(#REF!,MATCH(AC$4,#REF!,0),MATCH(#REF!,#REF!,0)),""))))</f>
        <v>#REF!</v>
      </c>
      <c r="AD129" s="68" t="e">
        <f>IF(EXACT((#REF!),(PROPER(TEXT(AD$3,"dddd")))),"",IF(#REF!=1,IF(AND((AA129=""),(AB129=""),(AC129="")),INDEX(#REF!,MATCH(AD$4,#REF!,0),MATCH(#REF!,#REF!,0)),""),IF(#REF!=2,IF(AC129="",INDEX(#REF!,MATCH(AD$4,#REF!,0),MATCH(#REF!,#REF!,0)),""),IF(#REF!=4,INDEX(#REF!,MATCH(AD$4,#REF!,0),MATCH(#REF!,#REF!,0)),""))))</f>
        <v>#REF!</v>
      </c>
      <c r="AE129" s="68" t="e">
        <f>IF(EXACT((#REF!),(PROPER(TEXT(AE$3,"dddd")))),"",IF(#REF!=1,IF(AND((AB129=""),(AC129=""),(AD129="")),INDEX(#REF!,MATCH(AE$4,#REF!,0),MATCH(#REF!,#REF!,0)),""),IF(#REF!=2,IF(AD129="",INDEX(#REF!,MATCH(AE$4,#REF!,0),MATCH(#REF!,#REF!,0)),""),IF(#REF!=4,INDEX(#REF!,MATCH(AE$4,#REF!,0),MATCH(#REF!,#REF!,0)),""))))</f>
        <v>#REF!</v>
      </c>
      <c r="AF129" s="68" t="e">
        <f>IF(EXACT((#REF!),(PROPER(TEXT(AF$3,"dddd")))),"",IF(#REF!=1,IF(AND((AC129=""),(AD129=""),(AE129="")),INDEX(#REF!,MATCH(AF$4,#REF!,0),MATCH(#REF!,#REF!,0)),""),IF(#REF!=2,IF(AE129="",INDEX(#REF!,MATCH(AF$4,#REF!,0),MATCH(#REF!,#REF!,0)),""),IF(#REF!=4,INDEX(#REF!,MATCH(AF$4,#REF!,0),MATCH(#REF!,#REF!,0)),""))))</f>
        <v>#REF!</v>
      </c>
      <c r="AG129" s="68" t="e">
        <f>IF(EXACT((#REF!),(PROPER(TEXT(AG$3,"dddd")))),"",IF(#REF!=1,IF(AND((AD129=""),(AE129=""),(AF129="")),INDEX(#REF!,MATCH(AG$4,#REF!,0),MATCH(#REF!,#REF!,0)),""),IF(#REF!=2,IF(AF129="",INDEX(#REF!,MATCH(AG$4,#REF!,0),MATCH(#REF!,#REF!,0)),""),IF(#REF!=4,INDEX(#REF!,MATCH(AG$4,#REF!,0),MATCH(#REF!,#REF!,0)),""))))</f>
        <v>#REF!</v>
      </c>
      <c r="AH129" s="67" t="e">
        <f>IF(EXACT((#REF!),(PROPER(TEXT(AH$3,"dddd")))),"",IF(#REF!=1,IF(AND((AE129=""),(AF129=""),(AG129="")),INDEX(#REF!,MATCH(AH$4,#REF!,0),MATCH(#REF!,#REF!,0)),""),IF(#REF!=2,IF(AG129="",INDEX(#REF!,MATCH(AH$4,#REF!,0),MATCH(#REF!,#REF!,0)),""),IF(#REF!=4,INDEX(#REF!,MATCH(AH$4,#REF!,0),MATCH(#REF!,#REF!,0)),""))))</f>
        <v>#REF!</v>
      </c>
      <c r="AI129" s="67" t="e">
        <f>IF(EXACT((#REF!),(PROPER(TEXT(AI$3,"dddd")))),"",IF(#REF!=1,IF(AND((AF129=""),(AG129=""),(AH129="")),INDEX(#REF!,MATCH(AI$4,#REF!,0),MATCH(#REF!,#REF!,0)),""),IF(#REF!=2,IF(AH129="",INDEX(#REF!,MATCH(AI$4,#REF!,0),MATCH(#REF!,#REF!,0)),""),IF(#REF!=4,INDEX(#REF!,MATCH(AI$4,#REF!,0),MATCH(#REF!,#REF!,0)),""))))</f>
        <v>#REF!</v>
      </c>
      <c r="AJ129" s="67" t="e">
        <f>IF(EXACT((#REF!),(PROPER(TEXT(AJ$3,"dddd")))),"",IF(#REF!=1,IF(AND((AG129=""),(AH129=""),(AI129="")),INDEX(#REF!,MATCH(AJ$4,#REF!,0),MATCH(#REF!,#REF!,0)),""),IF(#REF!=2,IF(AI129="",INDEX(#REF!,MATCH(AJ$4,#REF!,0),MATCH(#REF!,#REF!,0)),""),IF(#REF!=4,INDEX(#REF!,MATCH(AJ$4,#REF!,0),MATCH(#REF!,#REF!,0)),""))))</f>
        <v>#REF!</v>
      </c>
      <c r="AK129" s="67" t="e">
        <f>IF(EXACT((#REF!),(PROPER(TEXT(AK$3,"dddd")))),"",IF(#REF!=1,IF(AND((AH129=""),(AI129=""),(AJ129="")),INDEX(#REF!,MATCH(AK$4,#REF!,0),MATCH(#REF!,#REF!,0)),""),IF(#REF!=2,IF(AJ129="",INDEX(#REF!,MATCH(AK$4,#REF!,0),MATCH(#REF!,#REF!,0)),""),IF(#REF!=4,INDEX(#REF!,MATCH(AK$4,#REF!,0),MATCH(#REF!,#REF!,0)),""))))</f>
        <v>#REF!</v>
      </c>
      <c r="AL129" s="67" t="e">
        <f>IF(EXACT((#REF!),(PROPER(TEXT(AL$3,"dddd")))),"",IF(#REF!=1,IF(AND((AI129=""),(AJ129=""),(AK129="")),INDEX(#REF!,MATCH(AL$4,#REF!,0),MATCH(#REF!,#REF!,0)),""),IF(#REF!=2,IF(AK129="",INDEX(#REF!,MATCH(AL$4,#REF!,0),MATCH(#REF!,#REF!,0)),""),IF(#REF!=4,INDEX(#REF!,MATCH(AL$4,#REF!,0),MATCH(#REF!,#REF!,0)),""))))</f>
        <v>#REF!</v>
      </c>
      <c r="AM129" s="68" t="e">
        <f>IF(EXACT((#REF!),(PROPER(TEXT(AM$3,"dddd")))),"",IF(#REF!=1,IF(AND((AJ129=""),(AK129=""),(AL129="")),INDEX(#REF!,MATCH(AM$4,#REF!,0),MATCH(#REF!,#REF!,0)),""),IF(#REF!=2,IF(AL129="",INDEX(#REF!,MATCH(AM$4,#REF!,0),MATCH(#REF!,#REF!,0)),""),IF(#REF!=4,INDEX(#REF!,MATCH(AM$4,#REF!,0),MATCH(#REF!,#REF!,0)),""))))</f>
        <v>#REF!</v>
      </c>
      <c r="AN129" s="68" t="e">
        <f>IF(EXACT((#REF!),(PROPER(TEXT(AN$3,"dddd")))),"",IF(#REF!=1,IF(AND((AK129=""),(AL129=""),(AM129="")),INDEX(#REF!,MATCH(AN$4,#REF!,0),MATCH(#REF!,#REF!,0)),""),IF(#REF!=2,IF(AM129="",INDEX(#REF!,MATCH(AN$4,#REF!,0),MATCH(#REF!,#REF!,0)),""),IF(#REF!=4,INDEX(#REF!,MATCH(AN$4,#REF!,0),MATCH(#REF!,#REF!,0)),""))))</f>
        <v>#REF!</v>
      </c>
      <c r="AO129" s="68" t="e">
        <f>IF(EXACT((#REF!),(PROPER(TEXT(AO$3,"dddd")))),"",IF(#REF!=1,IF(AND((AL129=""),(AM129=""),(AN129="")),INDEX(#REF!,MATCH(AO$4,#REF!,0),MATCH(#REF!,#REF!,0)),""),IF(#REF!=2,IF(AN129="",INDEX(#REF!,MATCH(AO$4,#REF!,0),MATCH(#REF!,#REF!,0)),""),IF(#REF!=4,INDEX(#REF!,MATCH(AO$4,#REF!,0),MATCH(#REF!,#REF!,0)),""))))</f>
        <v>#REF!</v>
      </c>
      <c r="AP129" s="68" t="e">
        <f>IF(EXACT((#REF!),(PROPER(TEXT(AP$3,"dddd")))),"",IF(#REF!=1,IF(AND((AM129=""),(AN129=""),(AO129="")),INDEX(#REF!,MATCH(AP$4,#REF!,0),MATCH(#REF!,#REF!,0)),""),IF(#REF!=2,IF(AO129="",INDEX(#REF!,MATCH(AP$4,#REF!,0),MATCH(#REF!,#REF!,0)),""),IF(#REF!=4,INDEX(#REF!,MATCH(AP$4,#REF!,0),MATCH(#REF!,#REF!,0)),""))))</f>
        <v>#REF!</v>
      </c>
      <c r="AQ129" s="67" t="e">
        <f>IF(EXACT((#REF!),(PROPER(TEXT(AQ$3,"dddd")))),"",IF(#REF!=1,IF(AND((AN129=""),(AO129=""),(AP129="")),INDEX(#REF!,MATCH(AQ$4,#REF!,0),MATCH(#REF!,#REF!,0)),""),IF(#REF!=2,IF(AP129="",INDEX(#REF!,MATCH(AQ$4,#REF!,0),MATCH(#REF!,#REF!,0)),""),IF(#REF!=4,INDEX(#REF!,MATCH(AQ$4,#REF!,0),MATCH(#REF!,#REF!,0)),""))))</f>
        <v>#REF!</v>
      </c>
      <c r="AR129" s="67" t="e">
        <f>IF(EXACT((#REF!),(PROPER(TEXT(AR$3,"dddd")))),"",IF(#REF!=1,IF(AND((AO129=""),(AP129=""),(AQ129="")),INDEX(#REF!,MATCH(AR$4,#REF!,0),MATCH(#REF!,#REF!,0)),""),IF(#REF!=2,IF(AQ129="",INDEX(#REF!,MATCH(AR$4,#REF!,0),MATCH(#REF!,#REF!,0)),""),IF(#REF!=4,INDEX(#REF!,MATCH(AR$4,#REF!,0),MATCH(#REF!,#REF!,0)),""))))</f>
        <v>#REF!</v>
      </c>
      <c r="AS129" s="67" t="e">
        <f>IF(EXACT((#REF!),(PROPER(TEXT(AS$3,"dddd")))),"",IF(#REF!=1,IF(AND((AP129=""),(AQ129=""),(AR129="")),INDEX(#REF!,MATCH(AS$4,#REF!,0),MATCH(#REF!,#REF!,0)),""),IF(#REF!=2,IF(AR129="",INDEX(#REF!,MATCH(AS$4,#REF!,0),MATCH(#REF!,#REF!,0)),""),IF(#REF!=4,INDEX(#REF!,MATCH(AS$4,#REF!,0),MATCH(#REF!,#REF!,0)),""))))</f>
        <v>#REF!</v>
      </c>
      <c r="AT129" s="67" t="e">
        <f>IF(EXACT((#REF!),(PROPER(TEXT(AT$3,"dddd")))),"",IF(#REF!=1,IF(AND((AQ129=""),(AR129=""),(AS129="")),INDEX(#REF!,MATCH(AT$4,#REF!,0),MATCH(#REF!,#REF!,0)),""),IF(#REF!=2,IF(AS129="",INDEX(#REF!,MATCH(AT$4,#REF!,0),MATCH(#REF!,#REF!,0)),""),IF(#REF!=4,INDEX(#REF!,MATCH(AT$4,#REF!,0),MATCH(#REF!,#REF!,0)),""))))</f>
        <v>#REF!</v>
      </c>
      <c r="AU129" s="67" t="e">
        <f>IF(EXACT((#REF!),(PROPER(TEXT(AU$3,"dddd")))),"",IF(#REF!=1,IF(AND((AR129=""),(AS129=""),(AT129="")),INDEX(#REF!,MATCH(AU$4,#REF!,0),MATCH(#REF!,#REF!,0)),""),IF(#REF!=2,IF(AT129="",INDEX(#REF!,MATCH(AU$4,#REF!,0),MATCH(#REF!,#REF!,0)),""),IF(#REF!=4,INDEX(#REF!,MATCH(AU$4,#REF!,0),MATCH(#REF!,#REF!,0)),""))))</f>
        <v>#REF!</v>
      </c>
      <c r="AV129" s="68" t="e">
        <f>IF(EXACT((#REF!),(PROPER(TEXT(AV$3,"dddd")))),"",IF(#REF!=1,IF(AND((AS129=""),(AT129=""),(AU129="")),INDEX(#REF!,MATCH(AV$4,#REF!,0),MATCH(#REF!,#REF!,0)),""),IF(#REF!=2,IF(AU129="",INDEX(#REF!,MATCH(AV$4,#REF!,0),MATCH(#REF!,#REF!,0)),""),IF(#REF!=4,INDEX(#REF!,MATCH(AV$4,#REF!,0),MATCH(#REF!,#REF!,0)),""))))</f>
        <v>#REF!</v>
      </c>
      <c r="AW129" s="68" t="e">
        <f>IF(EXACT((#REF!),(PROPER(TEXT(AW$3,"dddd")))),"",IF(#REF!=1,IF(AND((AT129=""),(AU129=""),(AV129="")),INDEX(#REF!,MATCH(AW$4,#REF!,0),MATCH(#REF!,#REF!,0)),""),IF(#REF!=2,IF(AV129="",INDEX(#REF!,MATCH(AW$4,#REF!,0),MATCH(#REF!,#REF!,0)),""),IF(#REF!=4,INDEX(#REF!,MATCH(AW$4,#REF!,0),MATCH(#REF!,#REF!,0)),""))))</f>
        <v>#REF!</v>
      </c>
      <c r="AX129" s="68" t="e">
        <f>IF(EXACT((#REF!),(PROPER(TEXT(AX$3,"dddd")))),"",IF(#REF!=1,IF(AND((AU129=""),(AV129=""),(AW129="")),INDEX(#REF!,MATCH(AX$4,#REF!,0),MATCH(#REF!,#REF!,0)),""),IF(#REF!=2,IF(AW129="",INDEX(#REF!,MATCH(AX$4,#REF!,0),MATCH(#REF!,#REF!,0)),""),IF(#REF!=4,INDEX(#REF!,MATCH(AX$4,#REF!,0),MATCH(#REF!,#REF!,0)),""))))</f>
        <v>#REF!</v>
      </c>
      <c r="AY129" s="68" t="e">
        <f>IF(EXACT((#REF!),(PROPER(TEXT(AY$3,"dddd")))),"",IF(#REF!=1,IF(AND((AV129=""),(AW129=""),(AX129="")),INDEX(#REF!,MATCH(AY$4,#REF!,0),MATCH(#REF!,#REF!,0)),""),IF(#REF!=2,IF(AX129="",INDEX(#REF!,MATCH(AY$4,#REF!,0),MATCH(#REF!,#REF!,0)),""),IF(#REF!=4,INDEX(#REF!,MATCH(AY$4,#REF!,0),MATCH(#REF!,#REF!,0)),""))))</f>
        <v>#REF!</v>
      </c>
      <c r="AZ129" s="67" t="e">
        <f>IF(EXACT((#REF!),(PROPER(TEXT(AZ$3,"dddd")))),"",IF(#REF!=1,IF(AND((AW129=""),(AX129=""),(AY129="")),INDEX(#REF!,MATCH(AZ$4,#REF!,0),MATCH(#REF!,#REF!,0)),""),IF(#REF!=2,IF(AY129="",INDEX(#REF!,MATCH(AZ$4,#REF!,0),MATCH(#REF!,#REF!,0)),""),IF(#REF!=4,INDEX(#REF!,MATCH(AZ$4,#REF!,0),MATCH(#REF!,#REF!,0)),""))))</f>
        <v>#REF!</v>
      </c>
      <c r="BA129" s="67" t="e">
        <f>IF(EXACT((#REF!),(PROPER(TEXT(BA$3,"dddd")))),"",IF(#REF!=1,IF(AND((AX129=""),(AY129=""),(AZ129="")),INDEX(#REF!,MATCH(BA$4,#REF!,0),MATCH(#REF!,#REF!,0)),""),IF(#REF!=2,IF(AZ129="",INDEX(#REF!,MATCH(BA$4,#REF!,0),MATCH(#REF!,#REF!,0)),""),IF(#REF!=4,INDEX(#REF!,MATCH(BA$4,#REF!,0),MATCH(#REF!,#REF!,0)),""))))</f>
        <v>#REF!</v>
      </c>
      <c r="BB129" s="67" t="e">
        <f>IF(EXACT((#REF!),(PROPER(TEXT(BB$3,"dddd")))),"",IF(#REF!=1,IF(AND((AY129=""),(AZ129=""),(BA129="")),INDEX(#REF!,MATCH(BB$4,#REF!,0),MATCH(#REF!,#REF!,0)),""),IF(#REF!=2,IF(BA129="",INDEX(#REF!,MATCH(BB$4,#REF!,0),MATCH(#REF!,#REF!,0)),""),IF(#REF!=4,INDEX(#REF!,MATCH(BB$4,#REF!,0),MATCH(#REF!,#REF!,0)),""))))</f>
        <v>#REF!</v>
      </c>
      <c r="BC129" s="67" t="e">
        <f>IF(EXACT((#REF!),(PROPER(TEXT(BC$3,"dddd")))),"",IF(#REF!=1,IF(AND((AZ129=""),(BA129=""),(BB129="")),INDEX(#REF!,MATCH(BC$4,#REF!,0),MATCH(#REF!,#REF!,0)),""),IF(#REF!=2,IF(BB129="",INDEX(#REF!,MATCH(BC$4,#REF!,0),MATCH(#REF!,#REF!,0)),""),IF(#REF!=4,INDEX(#REF!,MATCH(BC$4,#REF!,0),MATCH(#REF!,#REF!,0)),""))))</f>
        <v>#REF!</v>
      </c>
      <c r="BD129" s="68" t="e">
        <f>IF(EXACT((#REF!),(PROPER(TEXT(BD$3,"dddd")))),"",IF(#REF!=1,IF(AND((BA129=""),(BB129=""),(BC129="")),INDEX(#REF!,MATCH(BD$4,#REF!,0),MATCH(#REF!,#REF!,0)),""),IF(#REF!=2,IF(BC129="",INDEX(#REF!,MATCH(BD$4,#REF!,0),MATCH(#REF!,#REF!,0)),""),IF(#REF!=4,INDEX(#REF!,MATCH(BD$4,#REF!,0),MATCH(#REF!,#REF!,0)),""))))</f>
        <v>#REF!</v>
      </c>
      <c r="BE129" s="68" t="e">
        <f>IF(EXACT((#REF!),(PROPER(TEXT(BE$3,"dddd")))),"",IF(#REF!=1,IF(AND((BB129=""),(BC129=""),(BD129="")),INDEX(#REF!,MATCH(BE$4,#REF!,0),MATCH(#REF!,#REF!,0)),""),IF(#REF!=2,IF(BD129="",INDEX(#REF!,MATCH(BE$4,#REF!,0),MATCH(#REF!,#REF!,0)),""),IF(#REF!=4,INDEX(#REF!,MATCH(BE$4,#REF!,0),MATCH(#REF!,#REF!,0)),""))))</f>
        <v>#REF!</v>
      </c>
      <c r="BF129" s="68" t="e">
        <f>IF(EXACT((#REF!),(PROPER(TEXT(BF$3,"dddd")))),"",IF(#REF!=1,IF(AND((BC129=""),(BD129=""),(BE129="")),INDEX(#REF!,MATCH(BF$4,#REF!,0),MATCH(#REF!,#REF!,0)),""),IF(#REF!=2,IF(BE129="",INDEX(#REF!,MATCH(BF$4,#REF!,0),MATCH(#REF!,#REF!,0)),""),IF(#REF!=4,INDEX(#REF!,MATCH(BF$4,#REF!,0),MATCH(#REF!,#REF!,0)),""))))</f>
        <v>#REF!</v>
      </c>
      <c r="BG129" s="68" t="e">
        <f>IF(EXACT((#REF!),(PROPER(TEXT(BG$3,"dddd")))),"",IF(#REF!=1,IF(AND((BD129=""),(BE129=""),(BF129="")),INDEX(#REF!,MATCH(BG$4,#REF!,0),MATCH(#REF!,#REF!,0)),""),IF(#REF!=2,IF(BF129="",INDEX(#REF!,MATCH(BG$4,#REF!,0),MATCH(#REF!,#REF!,0)),""),IF(#REF!=4,INDEX(#REF!,MATCH(BG$4,#REF!,0),MATCH(#REF!,#REF!,0)),""))))</f>
        <v>#REF!</v>
      </c>
    </row>
    <row r="130" spans="1:59" ht="25.5" customHeight="1" x14ac:dyDescent="0.25">
      <c r="A130" s="75" t="e">
        <f t="shared" si="3"/>
        <v>#REF!</v>
      </c>
      <c r="B130" s="52" t="s">
        <v>270</v>
      </c>
      <c r="C130" s="52"/>
      <c r="D130" s="52" t="s">
        <v>242</v>
      </c>
      <c r="E130" s="52" t="s">
        <v>242</v>
      </c>
      <c r="F130" s="72" t="e">
        <f>IF(ISNA(VLOOKUP(E130,#REF!,2,FALSE)),"",VLOOKUP(E130,#REF!,2,FALSE))</f>
        <v>#REF!</v>
      </c>
      <c r="G130" s="72" t="e">
        <f>IF(ISNA(VLOOKUP(E130,#REF!,3,0)),"",VLOOKUP(E130,#REF!,3,0))</f>
        <v>#REF!</v>
      </c>
      <c r="H130" s="67" t="e">
        <f>IF(EXACT((#REF!),(PROPER(TEXT(H$3,"dddd")))),"",IF(EXACT(H$4,#REF!),IF(#REF!=4,INDEX(#REF!,MATCH(H$4,#REF!,0),MATCH(#REF!,#REF!,0)),INDEX(#REF!,MATCH(#REF!,#REF!,0),MATCH(#REF!,#REF!,0))),""))</f>
        <v>#REF!</v>
      </c>
      <c r="I130" s="67" t="e">
        <f>IF(EXACT((#REF!),(PROPER(TEXT(I$3,"dddd")))),"",IF(EXACT(I$4,#REF!),IF(H130="",IF(OR((#REF!=4),(#REF!=3),(#REF!=2),(#REF!=1)),INDEX(#REF!,MATCH(I$4,#REF!,0),MATCH(#REF!,#REF!,0)),"")),IF(#REF!=4,IF(H130="","",INDEX(#REF!,MATCH(I$4,#REF!,0),MATCH(#REF!,#REF!,0))),IF(#REF!=2,IF(H130="",IF(OR((#REF!="Semana1"),(#REF!="Semana2")),INDEX(#REF!,MATCH(I$4,#REF!,0),MATCH(#REF!,#REF!,0)),""),""),IF(#REF!=1,IF(H130="",IF(#REF!="Semana2","",""),""))))))</f>
        <v>#REF!</v>
      </c>
      <c r="J130" s="67" t="e">
        <f>IF(EXACT(J$4,#REF!),IF(I130="",IF(OR((#REF!=4),(#REF!=3),(#REF!=2),(#REF!=1)),INDEX(#REF!,MATCH(J$4,#REF!,0),MATCH(#REF!,#REF!,0)),"")),IF(#REF!=4,IF(I130="","",INDEX(#REF!,MATCH(J$4,#REF!,0),MATCH(#REF!,#REF!,0))),IF(#REF!=2,IF(I130="",IF(OR((#REF!="Semana1"),(#REF!="Semana2"),(#REF!="Semana3")),INDEX(#REF!,MATCH(J$4,#REF!,0),MATCH(#REF!,#REF!,0)),""),""),IF(#REF!=1,IF(I130="",IF(#REF!="Semana3","",""),"")))))</f>
        <v>#REF!</v>
      </c>
      <c r="K130" s="67" t="e">
        <f>IF(EXACT(K$4,#REF!),IF(J130="",IF(OR((#REF!=4),(#REF!=3),(#REF!=2),(#REF!=1)),INDEX(#REF!,MATCH(K$4,#REF!,0),MATCH(#REF!,#REF!,0)),"")),IF(#REF!=4,IF(J130="","",INDEX(#REF!,MATCH(K$4,#REF!,0),MATCH(#REF!,#REF!,0))),IF(#REF!=2,IF(J130="",IF(OR((#REF!="Semana1"),(#REF!="Semana2"),(#REF!="Semana3"),(#REF!="Semana4")),INDEX(#REF!,MATCH(K$4,#REF!,0),MATCH(#REF!,#REF!,0)),""),""),IF(#REF!=1,IF(J130="",IF(#REF!="Semana4","",""),"")))))</f>
        <v>#REF!</v>
      </c>
      <c r="L130" s="67" t="e">
        <f>IF(EXACT(L$4,#REF!),IF(K130="",IF(OR((#REF!=4),(#REF!=3),(#REF!=2),(#REF!=1)),INDEX(#REF!,MATCH(L$4,#REF!,0),MATCH(#REF!,#REF!,0)),"")),IF(#REF!=4,IF(K130="","",INDEX(#REF!,MATCH(L$4,#REF!,0),MATCH(#REF!,#REF!,0))),IF(#REF!=2,IF(K130="",IF(OR((#REF!="Semana1"),(#REF!="Semana2"),(#REF!="Semana3"),(#REF!="Semana4"),(#REF!="Semana5")),INDEX(#REF!,MATCH(L$4,#REF!,0),MATCH(#REF!,#REF!,0)),""),""),IF(#REF!=1,IF(AND((#REF!="Semana1"),(I130=""),(J130=""),(K130="")),INDEX(#REF!,MATCH(L$4,#REF!,0),MATCH(#REF!,#REF!,0)),IF(AND((#REF!="Semana5"),(K130="")),INDEX(#REF!,MATCH(L$4,#REF!,0),MATCH(#REF!,#REF!,0)),""))))))</f>
        <v>#REF!</v>
      </c>
      <c r="M130" s="68" t="e">
        <f>IF(EXACT(M$4,#REF!),IF(L130="",IF(OR((#REF!=4),(#REF!=3),(#REF!=2),(#REF!=1)),INDEX(#REF!,MATCH(M$4,#REF!,0),MATCH(#REF!,#REF!,0)),"")),IF(#REF!=4,IF(L130="","",INDEX(#REF!,MATCH(M$4,#REF!,0),MATCH(#REF!,#REF!,0))),IF(#REF!=2,IF(L130="",IF(OR((#REF!="Semana1"),(#REF!="Semana2"),(#REF!="Semana3"),(#REF!="Semana4"),(#REF!="Semana5")),INDEX(#REF!,MATCH(M$4,#REF!,0),MATCH(#REF!,#REF!,0)),""),""),IF(#REF!=1,IF(AND((#REF!="Semana2"),(J130=""),(K130=""),(L130="")),INDEX(#REF!,MATCH(M$4,#REF!,0),MATCH(#REF!,#REF!,0)),IF(AND((#REF!="Semana6"),(L130="")),INDEX(#REF!,MATCH(M$4,#REF!,0),MATCH(#REF!,#REF!,0)),""))))))</f>
        <v>#REF!</v>
      </c>
      <c r="N130" s="68" t="e">
        <f>IF(EXACT(N$4,#REF!),IF(M130="",IF(OR((#REF!=4),(#REF!=3),(#REF!=2),(#REF!=1)),INDEX(#REF!,MATCH(N$4,#REF!,0),MATCH(#REF!,#REF!,0)),"")),IF(#REF!=4,IF(M130="","",INDEX(#REF!,MATCH(N$4,#REF!,0),MATCH(#REF!,#REF!,0))),IF(#REF!=2,IF(M130="",IF(OR((#REF!="Semana1"),(#REF!="Semana2"),(#REF!="Semana3"),(#REF!="Semana4"),(#REF!="Semana5")),INDEX(#REF!,MATCH(N$4,#REF!,0),MATCH(#REF!,#REF!,0)),""),""),IF(#REF!=1,IF(AND((#REF!="Semana3"),(K130=""),(L130=""),(M130="")),INDEX(#REF!,MATCH(N$4,#REF!,0),MATCH(#REF!,#REF!,0)),IF(AND((#REF!="Semana7"),(M130="")),INDEX(#REF!,MATCH(N$4,#REF!,0),MATCH(#REF!,#REF!,0)),""))))))</f>
        <v>#REF!</v>
      </c>
      <c r="O130" s="68" t="e">
        <f>IF(EXACT(O$4,#REF!),IF(N130="",IF(OR((#REF!=4),(#REF!=3),(#REF!=2),(#REF!=1)),INDEX(#REF!,MATCH(O$4,#REF!,0),MATCH(#REF!,#REF!,0)),"")),IF(#REF!=4,IF(N130="","",INDEX(#REF!,MATCH(O$4,#REF!,0),MATCH(#REF!,#REF!,0))),IF(#REF!=2,IF(N130="",IF(OR((#REF!="Semana1"),(#REF!="Semana2"),(#REF!="Semana3"),(#REF!="Semana4"),(#REF!="Semana5"),(#REF!="Semana6"),(#REF!="Semana7"),(#REF!="Semana8")),INDEX(#REF!,MATCH(O$4,#REF!,0),MATCH(#REF!,#REF!,0)),""),""),IF(#REF!=1,IF(AND((L130=""),(M130=""),(N130="")),INDEX(#REF!,MATCH(O$4,#REF!,0),MATCH(#REF!,#REF!,0)),""),""))))</f>
        <v>#REF!</v>
      </c>
      <c r="P130" s="68" t="e">
        <f>IF(EXACT((#REF!),(PROPER(TEXT(P$3,"dddd")))),"",IF(#REF!=1,IF(AND((M130=""),(N130=""),(O130="")),INDEX(#REF!,MATCH(P$4,#REF!,0),MATCH(#REF!,#REF!,0)),""),IF(#REF!=2,IF(O130="",INDEX(#REF!,MATCH(P$4,#REF!,0),MATCH(#REF!,#REF!,0)),""),IF(#REF!=4,INDEX(#REF!,MATCH(P$4,#REF!,0),MATCH(#REF!,#REF!,0)),""))))</f>
        <v>#REF!</v>
      </c>
      <c r="Q130" s="67" t="e">
        <f>IF(EXACT((#REF!),(PROPER(TEXT(Q$3,"dddd")))),"",IF(#REF!=1,IF(AND((N130=""),(O130=""),(P130="")),INDEX(#REF!,MATCH(Q$4,#REF!,0),MATCH(#REF!,#REF!,0)),""),IF(#REF!=2,IF(P130="",INDEX(#REF!,MATCH(Q$4,#REF!,0),MATCH(#REF!,#REF!,0)),""),IF(#REF!=4,INDEX(#REF!,MATCH(Q$4,#REF!,0),MATCH(#REF!,#REF!,0)),""))))</f>
        <v>#REF!</v>
      </c>
      <c r="R130" s="67" t="e">
        <f>IF(EXACT((#REF!),(PROPER(TEXT(R$3,"dddd")))),"",IF(#REF!=1,IF(AND((O130=""),(P130=""),(Q130="")),INDEX(#REF!,MATCH(R$4,#REF!,0),MATCH(#REF!,#REF!,0)),""),IF(#REF!=2,IF(Q130="",INDEX(#REF!,MATCH(R$4,#REF!,0),MATCH(#REF!,#REF!,0)),""),IF(#REF!=4,INDEX(#REF!,MATCH(R$4,#REF!,0),MATCH(#REF!,#REF!,0)),""))))</f>
        <v>#REF!</v>
      </c>
      <c r="S130" s="67" t="e">
        <f>IF(EXACT((#REF!),(PROPER(TEXT(S$3,"dddd")))),"",IF(#REF!=1,IF(AND((P130=""),(Q130=""),(R130="")),INDEX(#REF!,MATCH(S$4,#REF!,0),MATCH(#REF!,#REF!,0)),""),IF(#REF!=2,IF(R130="",INDEX(#REF!,MATCH(S$4,#REF!,0),MATCH(#REF!,#REF!,0)),""),IF(#REF!=4,INDEX(#REF!,MATCH(S$4,#REF!,0),MATCH(#REF!,#REF!,0)),""))))</f>
        <v>#REF!</v>
      </c>
      <c r="T130" s="67" t="e">
        <f>IF(EXACT((#REF!),(PROPER(TEXT(T$3,"dddd")))),"",IF(#REF!=1,IF(AND((Q130=""),(R130=""),(S130="")),INDEX(#REF!,MATCH(T$4,#REF!,0),MATCH(#REF!,#REF!,0)),""),IF(#REF!=2,IF(S130="",INDEX(#REF!,MATCH(T$4,#REF!,0),MATCH(#REF!,#REF!,0)),""),IF(#REF!=4,INDEX(#REF!,MATCH(T$4,#REF!,0),MATCH(#REF!,#REF!,0)),""))))</f>
        <v>#REF!</v>
      </c>
      <c r="U130" s="68" t="e">
        <f>IF(EXACT((#REF!),(PROPER(TEXT(U$3,"dddd")))),"",IF(#REF!=1,IF(AND((R130=""),(S130=""),(T130="")),INDEX(#REF!,MATCH(U$4,#REF!,0),MATCH(#REF!,#REF!,0)),""),IF(#REF!=2,IF(T130="",INDEX(#REF!,MATCH(U$4,#REF!,0),MATCH(#REF!,#REF!,0)),""),IF(#REF!=4,INDEX(#REF!,MATCH(U$4,#REF!,0),MATCH(#REF!,#REF!,0)),""))))</f>
        <v>#REF!</v>
      </c>
      <c r="V130" s="68" t="e">
        <f>IF(EXACT((#REF!),(PROPER(TEXT(V$3,"dddd")))),"",IF(#REF!=1,IF(AND((S130=""),(T130=""),(U130="")),INDEX(#REF!,MATCH(V$4,#REF!,0),MATCH(#REF!,#REF!,0)),""),IF(#REF!=2,IF(U130="",INDEX(#REF!,MATCH(V$4,#REF!,0),MATCH(#REF!,#REF!,0)),""),IF(#REF!=4,INDEX(#REF!,MATCH(V$4,#REF!,0),MATCH(#REF!,#REF!,0)),""))))</f>
        <v>#REF!</v>
      </c>
      <c r="W130" s="68" t="e">
        <f>IF(EXACT((#REF!),(PROPER(TEXT(W$3,"dddd")))),"",IF(#REF!=1,IF(AND((T130=""),(U130=""),(V130="")),INDEX(#REF!,MATCH(W$4,#REF!,0),MATCH(#REF!,#REF!,0)),""),IF(#REF!=2,IF(V130="",INDEX(#REF!,MATCH(W$4,#REF!,0),MATCH(#REF!,#REF!,0)),""),IF(#REF!=4,INDEX(#REF!,MATCH(W$4,#REF!,0),MATCH(#REF!,#REF!,0)),""))))</f>
        <v>#REF!</v>
      </c>
      <c r="X130" s="68" t="e">
        <f>IF(EXACT((#REF!),(PROPER(TEXT(X$3,"dddd")))),"",IF(#REF!=1,IF(AND((U130=""),(V130=""),(W130="")),INDEX(#REF!,MATCH(X$4,#REF!,0),MATCH(#REF!,#REF!,0)),""),IF(#REF!=2,IF(W130="",INDEX(#REF!,MATCH(X$4,#REF!,0),MATCH(#REF!,#REF!,0)),""),IF(#REF!=4,INDEX(#REF!,MATCH(X$4,#REF!,0),MATCH(#REF!,#REF!,0)),""))))</f>
        <v>#REF!</v>
      </c>
      <c r="Y130" s="67" t="e">
        <f>IF(EXACT((#REF!),(PROPER(TEXT(Y$3,"dddd")))),"",IF(#REF!=1,IF(AND((V130=""),(W130=""),(X130="")),INDEX(#REF!,MATCH(Y$4,#REF!,0),MATCH(#REF!,#REF!,0)),""),IF(#REF!=2,IF(X130="",INDEX(#REF!,MATCH(Y$4,#REF!,0),MATCH(#REF!,#REF!,0)),""),IF(#REF!=4,INDEX(#REF!,MATCH(Y$4,#REF!,0),MATCH(#REF!,#REF!,0)),""))))</f>
        <v>#REF!</v>
      </c>
      <c r="Z130" s="67" t="e">
        <f>IF(EXACT((#REF!),(PROPER(TEXT(Z$3,"dddd")))),"",IF(#REF!=1,IF(AND((W130=""),(X130=""),(Y130="")),INDEX(#REF!,MATCH(Z$4,#REF!,0),MATCH(#REF!,#REF!,0)),""),IF(#REF!=2,IF(Y130="",INDEX(#REF!,MATCH(Z$4,#REF!,0),MATCH(#REF!,#REF!,0)),""),IF(#REF!=4,INDEX(#REF!,MATCH(Z$4,#REF!,0),MATCH(#REF!,#REF!,0)),""))))</f>
        <v>#REF!</v>
      </c>
      <c r="AA130" s="67" t="e">
        <f>IF(EXACT((#REF!),(PROPER(TEXT(AA$3,"dddd")))),"",IF(#REF!=1,IF(AND((X130=""),(Y130=""),(Z130="")),INDEX(#REF!,MATCH(AA$4,#REF!,0),MATCH(#REF!,#REF!,0)),""),IF(#REF!=2,IF(Z130="",INDEX(#REF!,MATCH(AA$4,#REF!,0),MATCH(#REF!,#REF!,0)),""),IF(#REF!=4,INDEX(#REF!,MATCH(AA$4,#REF!,0),MATCH(#REF!,#REF!,0)),""))))</f>
        <v>#REF!</v>
      </c>
      <c r="AB130" s="67" t="e">
        <f>IF(EXACT((#REF!),(PROPER(TEXT(AB$3,"dddd")))),"",IF(#REF!=1,IF(AND((Y130=""),(Z130=""),(AA130="")),INDEX(#REF!,MATCH(AB$4,#REF!,0),MATCH(#REF!,#REF!,0)),""),IF(#REF!=2,IF(AA130="",INDEX(#REF!,MATCH(AB$4,#REF!,0),MATCH(#REF!,#REF!,0)),""),IF(#REF!=4,INDEX(#REF!,MATCH(AB$4,#REF!,0),MATCH(#REF!,#REF!,0)),""))))</f>
        <v>#REF!</v>
      </c>
      <c r="AC130" s="67" t="e">
        <f>IF(EXACT((#REF!),(PROPER(TEXT(AC$3,"dddd")))),"",IF(#REF!=1,IF(AND((Z130=""),(AA130=""),(AB130="")),INDEX(#REF!,MATCH(AC$4,#REF!,0),MATCH(#REF!,#REF!,0)),""),IF(#REF!=2,IF(AB130="",INDEX(#REF!,MATCH(AC$4,#REF!,0),MATCH(#REF!,#REF!,0)),""),IF(#REF!=4,INDEX(#REF!,MATCH(AC$4,#REF!,0),MATCH(#REF!,#REF!,0)),""))))</f>
        <v>#REF!</v>
      </c>
      <c r="AD130" s="68" t="e">
        <f>IF(EXACT((#REF!),(PROPER(TEXT(AD$3,"dddd")))),"",IF(#REF!=1,IF(AND((AA130=""),(AB130=""),(AC130="")),INDEX(#REF!,MATCH(AD$4,#REF!,0),MATCH(#REF!,#REF!,0)),""),IF(#REF!=2,IF(AC130="",INDEX(#REF!,MATCH(AD$4,#REF!,0),MATCH(#REF!,#REF!,0)),""),IF(#REF!=4,INDEX(#REF!,MATCH(AD$4,#REF!,0),MATCH(#REF!,#REF!,0)),""))))</f>
        <v>#REF!</v>
      </c>
      <c r="AE130" s="68" t="e">
        <f>IF(EXACT((#REF!),(PROPER(TEXT(AE$3,"dddd")))),"",IF(#REF!=1,IF(AND((AB130=""),(AC130=""),(AD130="")),INDEX(#REF!,MATCH(AE$4,#REF!,0),MATCH(#REF!,#REF!,0)),""),IF(#REF!=2,IF(AD130="",INDEX(#REF!,MATCH(AE$4,#REF!,0),MATCH(#REF!,#REF!,0)),""),IF(#REF!=4,INDEX(#REF!,MATCH(AE$4,#REF!,0),MATCH(#REF!,#REF!,0)),""))))</f>
        <v>#REF!</v>
      </c>
      <c r="AF130" s="68" t="e">
        <f>IF(EXACT((#REF!),(PROPER(TEXT(AF$3,"dddd")))),"",IF(#REF!=1,IF(AND((AC130=""),(AD130=""),(AE130="")),INDEX(#REF!,MATCH(AF$4,#REF!,0),MATCH(#REF!,#REF!,0)),""),IF(#REF!=2,IF(AE130="",INDEX(#REF!,MATCH(AF$4,#REF!,0),MATCH(#REF!,#REF!,0)),""),IF(#REF!=4,INDEX(#REF!,MATCH(AF$4,#REF!,0),MATCH(#REF!,#REF!,0)),""))))</f>
        <v>#REF!</v>
      </c>
      <c r="AG130" s="68" t="e">
        <f>IF(EXACT((#REF!),(PROPER(TEXT(AG$3,"dddd")))),"",IF(#REF!=1,IF(AND((AD130=""),(AE130=""),(AF130="")),INDEX(#REF!,MATCH(AG$4,#REF!,0),MATCH(#REF!,#REF!,0)),""),IF(#REF!=2,IF(AF130="",INDEX(#REF!,MATCH(AG$4,#REF!,0),MATCH(#REF!,#REF!,0)),""),IF(#REF!=4,INDEX(#REF!,MATCH(AG$4,#REF!,0),MATCH(#REF!,#REF!,0)),""))))</f>
        <v>#REF!</v>
      </c>
      <c r="AH130" s="67" t="e">
        <f>IF(EXACT((#REF!),(PROPER(TEXT(AH$3,"dddd")))),"",IF(#REF!=1,IF(AND((AE130=""),(AF130=""),(AG130="")),INDEX(#REF!,MATCH(AH$4,#REF!,0),MATCH(#REF!,#REF!,0)),""),IF(#REF!=2,IF(AG130="",INDEX(#REF!,MATCH(AH$4,#REF!,0),MATCH(#REF!,#REF!,0)),""),IF(#REF!=4,INDEX(#REF!,MATCH(AH$4,#REF!,0),MATCH(#REF!,#REF!,0)),""))))</f>
        <v>#REF!</v>
      </c>
      <c r="AI130" s="67" t="e">
        <f>IF(EXACT((#REF!),(PROPER(TEXT(AI$3,"dddd")))),"",IF(#REF!=1,IF(AND((AF130=""),(AG130=""),(AH130="")),INDEX(#REF!,MATCH(AI$4,#REF!,0),MATCH(#REF!,#REF!,0)),""),IF(#REF!=2,IF(AH130="",INDEX(#REF!,MATCH(AI$4,#REF!,0),MATCH(#REF!,#REF!,0)),""),IF(#REF!=4,INDEX(#REF!,MATCH(AI$4,#REF!,0),MATCH(#REF!,#REF!,0)),""))))</f>
        <v>#REF!</v>
      </c>
      <c r="AJ130" s="67" t="e">
        <f>IF(EXACT((#REF!),(PROPER(TEXT(AJ$3,"dddd")))),"",IF(#REF!=1,IF(AND((AG130=""),(AH130=""),(AI130="")),INDEX(#REF!,MATCH(AJ$4,#REF!,0),MATCH(#REF!,#REF!,0)),""),IF(#REF!=2,IF(AI130="",INDEX(#REF!,MATCH(AJ$4,#REF!,0),MATCH(#REF!,#REF!,0)),""),IF(#REF!=4,INDEX(#REF!,MATCH(AJ$4,#REF!,0),MATCH(#REF!,#REF!,0)),""))))</f>
        <v>#REF!</v>
      </c>
      <c r="AK130" s="67" t="e">
        <f>IF(EXACT((#REF!),(PROPER(TEXT(AK$3,"dddd")))),"",IF(#REF!=1,IF(AND((AH130=""),(AI130=""),(AJ130="")),INDEX(#REF!,MATCH(AK$4,#REF!,0),MATCH(#REF!,#REF!,0)),""),IF(#REF!=2,IF(AJ130="",INDEX(#REF!,MATCH(AK$4,#REF!,0),MATCH(#REF!,#REF!,0)),""),IF(#REF!=4,INDEX(#REF!,MATCH(AK$4,#REF!,0),MATCH(#REF!,#REF!,0)),""))))</f>
        <v>#REF!</v>
      </c>
      <c r="AL130" s="67" t="e">
        <f>IF(EXACT((#REF!),(PROPER(TEXT(AL$3,"dddd")))),"",IF(#REF!=1,IF(AND((AI130=""),(AJ130=""),(AK130="")),INDEX(#REF!,MATCH(AL$4,#REF!,0),MATCH(#REF!,#REF!,0)),""),IF(#REF!=2,IF(AK130="",INDEX(#REF!,MATCH(AL$4,#REF!,0),MATCH(#REF!,#REF!,0)),""),IF(#REF!=4,INDEX(#REF!,MATCH(AL$4,#REF!,0),MATCH(#REF!,#REF!,0)),""))))</f>
        <v>#REF!</v>
      </c>
      <c r="AM130" s="68" t="e">
        <f>IF(EXACT((#REF!),(PROPER(TEXT(AM$3,"dddd")))),"",IF(#REF!=1,IF(AND((AJ130=""),(AK130=""),(AL130="")),INDEX(#REF!,MATCH(AM$4,#REF!,0),MATCH(#REF!,#REF!,0)),""),IF(#REF!=2,IF(AL130="",INDEX(#REF!,MATCH(AM$4,#REF!,0),MATCH(#REF!,#REF!,0)),""),IF(#REF!=4,INDEX(#REF!,MATCH(AM$4,#REF!,0),MATCH(#REF!,#REF!,0)),""))))</f>
        <v>#REF!</v>
      </c>
      <c r="AN130" s="68" t="e">
        <f>IF(EXACT((#REF!),(PROPER(TEXT(AN$3,"dddd")))),"",IF(#REF!=1,IF(AND((AK130=""),(AL130=""),(AM130="")),INDEX(#REF!,MATCH(AN$4,#REF!,0),MATCH(#REF!,#REF!,0)),""),IF(#REF!=2,IF(AM130="",INDEX(#REF!,MATCH(AN$4,#REF!,0),MATCH(#REF!,#REF!,0)),""),IF(#REF!=4,INDEX(#REF!,MATCH(AN$4,#REF!,0),MATCH(#REF!,#REF!,0)),""))))</f>
        <v>#REF!</v>
      </c>
      <c r="AO130" s="68" t="e">
        <f>IF(EXACT((#REF!),(PROPER(TEXT(AO$3,"dddd")))),"",IF(#REF!=1,IF(AND((AL130=""),(AM130=""),(AN130="")),INDEX(#REF!,MATCH(AO$4,#REF!,0),MATCH(#REF!,#REF!,0)),""),IF(#REF!=2,IF(AN130="",INDEX(#REF!,MATCH(AO$4,#REF!,0),MATCH(#REF!,#REF!,0)),""),IF(#REF!=4,INDEX(#REF!,MATCH(AO$4,#REF!,0),MATCH(#REF!,#REF!,0)),""))))</f>
        <v>#REF!</v>
      </c>
      <c r="AP130" s="68" t="e">
        <f>IF(EXACT((#REF!),(PROPER(TEXT(AP$3,"dddd")))),"",IF(#REF!=1,IF(AND((AM130=""),(AN130=""),(AO130="")),INDEX(#REF!,MATCH(AP$4,#REF!,0),MATCH(#REF!,#REF!,0)),""),IF(#REF!=2,IF(AO130="",INDEX(#REF!,MATCH(AP$4,#REF!,0),MATCH(#REF!,#REF!,0)),""),IF(#REF!=4,INDEX(#REF!,MATCH(AP$4,#REF!,0),MATCH(#REF!,#REF!,0)),""))))</f>
        <v>#REF!</v>
      </c>
      <c r="AQ130" s="67" t="e">
        <f>IF(EXACT((#REF!),(PROPER(TEXT(AQ$3,"dddd")))),"",IF(#REF!=1,IF(AND((AN130=""),(AO130=""),(AP130="")),INDEX(#REF!,MATCH(AQ$4,#REF!,0),MATCH(#REF!,#REF!,0)),""),IF(#REF!=2,IF(AP130="",INDEX(#REF!,MATCH(AQ$4,#REF!,0),MATCH(#REF!,#REF!,0)),""),IF(#REF!=4,INDEX(#REF!,MATCH(AQ$4,#REF!,0),MATCH(#REF!,#REF!,0)),""))))</f>
        <v>#REF!</v>
      </c>
      <c r="AR130" s="67" t="e">
        <f>IF(EXACT((#REF!),(PROPER(TEXT(AR$3,"dddd")))),"",IF(#REF!=1,IF(AND((AO130=""),(AP130=""),(AQ130="")),INDEX(#REF!,MATCH(AR$4,#REF!,0),MATCH(#REF!,#REF!,0)),""),IF(#REF!=2,IF(AQ130="",INDEX(#REF!,MATCH(AR$4,#REF!,0),MATCH(#REF!,#REF!,0)),""),IF(#REF!=4,INDEX(#REF!,MATCH(AR$4,#REF!,0),MATCH(#REF!,#REF!,0)),""))))</f>
        <v>#REF!</v>
      </c>
      <c r="AS130" s="67" t="e">
        <f>IF(EXACT((#REF!),(PROPER(TEXT(AS$3,"dddd")))),"",IF(#REF!=1,IF(AND((AP130=""),(AQ130=""),(AR130="")),INDEX(#REF!,MATCH(AS$4,#REF!,0),MATCH(#REF!,#REF!,0)),""),IF(#REF!=2,IF(AR130="",INDEX(#REF!,MATCH(AS$4,#REF!,0),MATCH(#REF!,#REF!,0)),""),IF(#REF!=4,INDEX(#REF!,MATCH(AS$4,#REF!,0),MATCH(#REF!,#REF!,0)),""))))</f>
        <v>#REF!</v>
      </c>
      <c r="AT130" s="67" t="e">
        <f>IF(EXACT((#REF!),(PROPER(TEXT(AT$3,"dddd")))),"",IF(#REF!=1,IF(AND((AQ130=""),(AR130=""),(AS130="")),INDEX(#REF!,MATCH(AT$4,#REF!,0),MATCH(#REF!,#REF!,0)),""),IF(#REF!=2,IF(AS130="",INDEX(#REF!,MATCH(AT$4,#REF!,0),MATCH(#REF!,#REF!,0)),""),IF(#REF!=4,INDEX(#REF!,MATCH(AT$4,#REF!,0),MATCH(#REF!,#REF!,0)),""))))</f>
        <v>#REF!</v>
      </c>
      <c r="AU130" s="67" t="e">
        <f>IF(EXACT((#REF!),(PROPER(TEXT(AU$3,"dddd")))),"",IF(#REF!=1,IF(AND((AR130=""),(AS130=""),(AT130="")),INDEX(#REF!,MATCH(AU$4,#REF!,0),MATCH(#REF!,#REF!,0)),""),IF(#REF!=2,IF(AT130="",INDEX(#REF!,MATCH(AU$4,#REF!,0),MATCH(#REF!,#REF!,0)),""),IF(#REF!=4,INDEX(#REF!,MATCH(AU$4,#REF!,0),MATCH(#REF!,#REF!,0)),""))))</f>
        <v>#REF!</v>
      </c>
      <c r="AV130" s="68" t="e">
        <f>IF(EXACT((#REF!),(PROPER(TEXT(AV$3,"dddd")))),"",IF(#REF!=1,IF(AND((AS130=""),(AT130=""),(AU130="")),INDEX(#REF!,MATCH(AV$4,#REF!,0),MATCH(#REF!,#REF!,0)),""),IF(#REF!=2,IF(AU130="",INDEX(#REF!,MATCH(AV$4,#REF!,0),MATCH(#REF!,#REF!,0)),""),IF(#REF!=4,INDEX(#REF!,MATCH(AV$4,#REF!,0),MATCH(#REF!,#REF!,0)),""))))</f>
        <v>#REF!</v>
      </c>
      <c r="AW130" s="68" t="e">
        <f>IF(EXACT((#REF!),(PROPER(TEXT(AW$3,"dddd")))),"",IF(#REF!=1,IF(AND((AT130=""),(AU130=""),(AV130="")),INDEX(#REF!,MATCH(AW$4,#REF!,0),MATCH(#REF!,#REF!,0)),""),IF(#REF!=2,IF(AV130="",INDEX(#REF!,MATCH(AW$4,#REF!,0),MATCH(#REF!,#REF!,0)),""),IF(#REF!=4,INDEX(#REF!,MATCH(AW$4,#REF!,0),MATCH(#REF!,#REF!,0)),""))))</f>
        <v>#REF!</v>
      </c>
      <c r="AX130" s="68" t="e">
        <f>IF(EXACT((#REF!),(PROPER(TEXT(AX$3,"dddd")))),"",IF(#REF!=1,IF(AND((AU130=""),(AV130=""),(AW130="")),INDEX(#REF!,MATCH(AX$4,#REF!,0),MATCH(#REF!,#REF!,0)),""),IF(#REF!=2,IF(AW130="",INDEX(#REF!,MATCH(AX$4,#REF!,0),MATCH(#REF!,#REF!,0)),""),IF(#REF!=4,INDEX(#REF!,MATCH(AX$4,#REF!,0),MATCH(#REF!,#REF!,0)),""))))</f>
        <v>#REF!</v>
      </c>
      <c r="AY130" s="68" t="e">
        <f>IF(EXACT((#REF!),(PROPER(TEXT(AY$3,"dddd")))),"",IF(#REF!=1,IF(AND((AV130=""),(AW130=""),(AX130="")),INDEX(#REF!,MATCH(AY$4,#REF!,0),MATCH(#REF!,#REF!,0)),""),IF(#REF!=2,IF(AX130="",INDEX(#REF!,MATCH(AY$4,#REF!,0),MATCH(#REF!,#REF!,0)),""),IF(#REF!=4,INDEX(#REF!,MATCH(AY$4,#REF!,0),MATCH(#REF!,#REF!,0)),""))))</f>
        <v>#REF!</v>
      </c>
      <c r="AZ130" s="67" t="e">
        <f>IF(EXACT((#REF!),(PROPER(TEXT(AZ$3,"dddd")))),"",IF(#REF!=1,IF(AND((AW130=""),(AX130=""),(AY130="")),INDEX(#REF!,MATCH(AZ$4,#REF!,0),MATCH(#REF!,#REF!,0)),""),IF(#REF!=2,IF(AY130="",INDEX(#REF!,MATCH(AZ$4,#REF!,0),MATCH(#REF!,#REF!,0)),""),IF(#REF!=4,INDEX(#REF!,MATCH(AZ$4,#REF!,0),MATCH(#REF!,#REF!,0)),""))))</f>
        <v>#REF!</v>
      </c>
      <c r="BA130" s="67" t="e">
        <f>IF(EXACT((#REF!),(PROPER(TEXT(BA$3,"dddd")))),"",IF(#REF!=1,IF(AND((AX130=""),(AY130=""),(AZ130="")),INDEX(#REF!,MATCH(BA$4,#REF!,0),MATCH(#REF!,#REF!,0)),""),IF(#REF!=2,IF(AZ130="",INDEX(#REF!,MATCH(BA$4,#REF!,0),MATCH(#REF!,#REF!,0)),""),IF(#REF!=4,INDEX(#REF!,MATCH(BA$4,#REF!,0),MATCH(#REF!,#REF!,0)),""))))</f>
        <v>#REF!</v>
      </c>
      <c r="BB130" s="67" t="e">
        <f>IF(EXACT((#REF!),(PROPER(TEXT(BB$3,"dddd")))),"",IF(#REF!=1,IF(AND((AY130=""),(AZ130=""),(BA130="")),INDEX(#REF!,MATCH(BB$4,#REF!,0),MATCH(#REF!,#REF!,0)),""),IF(#REF!=2,IF(BA130="",INDEX(#REF!,MATCH(BB$4,#REF!,0),MATCH(#REF!,#REF!,0)),""),IF(#REF!=4,INDEX(#REF!,MATCH(BB$4,#REF!,0),MATCH(#REF!,#REF!,0)),""))))</f>
        <v>#REF!</v>
      </c>
      <c r="BC130" s="67" t="e">
        <f>IF(EXACT((#REF!),(PROPER(TEXT(BC$3,"dddd")))),"",IF(#REF!=1,IF(AND((AZ130=""),(BA130=""),(BB130="")),INDEX(#REF!,MATCH(BC$4,#REF!,0),MATCH(#REF!,#REF!,0)),""),IF(#REF!=2,IF(BB130="",INDEX(#REF!,MATCH(BC$4,#REF!,0),MATCH(#REF!,#REF!,0)),""),IF(#REF!=4,INDEX(#REF!,MATCH(BC$4,#REF!,0),MATCH(#REF!,#REF!,0)),""))))</f>
        <v>#REF!</v>
      </c>
      <c r="BD130" s="68" t="e">
        <f>IF(EXACT((#REF!),(PROPER(TEXT(BD$3,"dddd")))),"",IF(#REF!=1,IF(AND((BA130=""),(BB130=""),(BC130="")),INDEX(#REF!,MATCH(BD$4,#REF!,0),MATCH(#REF!,#REF!,0)),""),IF(#REF!=2,IF(BC130="",INDEX(#REF!,MATCH(BD$4,#REF!,0),MATCH(#REF!,#REF!,0)),""),IF(#REF!=4,INDEX(#REF!,MATCH(BD$4,#REF!,0),MATCH(#REF!,#REF!,0)),""))))</f>
        <v>#REF!</v>
      </c>
      <c r="BE130" s="68" t="e">
        <f>IF(EXACT((#REF!),(PROPER(TEXT(BE$3,"dddd")))),"",IF(#REF!=1,IF(AND((BB130=""),(BC130=""),(BD130="")),INDEX(#REF!,MATCH(BE$4,#REF!,0),MATCH(#REF!,#REF!,0)),""),IF(#REF!=2,IF(BD130="",INDEX(#REF!,MATCH(BE$4,#REF!,0),MATCH(#REF!,#REF!,0)),""),IF(#REF!=4,INDEX(#REF!,MATCH(BE$4,#REF!,0),MATCH(#REF!,#REF!,0)),""))))</f>
        <v>#REF!</v>
      </c>
      <c r="BF130" s="68" t="e">
        <f>IF(EXACT((#REF!),(PROPER(TEXT(BF$3,"dddd")))),"",IF(#REF!=1,IF(AND((BC130=""),(BD130=""),(BE130="")),INDEX(#REF!,MATCH(BF$4,#REF!,0),MATCH(#REF!,#REF!,0)),""),IF(#REF!=2,IF(BE130="",INDEX(#REF!,MATCH(BF$4,#REF!,0),MATCH(#REF!,#REF!,0)),""),IF(#REF!=4,INDEX(#REF!,MATCH(BF$4,#REF!,0),MATCH(#REF!,#REF!,0)),""))))</f>
        <v>#REF!</v>
      </c>
      <c r="BG130" s="68" t="e">
        <f>IF(EXACT((#REF!),(PROPER(TEXT(BG$3,"dddd")))),"",IF(#REF!=1,IF(AND((BD130=""),(BE130=""),(BF130="")),INDEX(#REF!,MATCH(BG$4,#REF!,0),MATCH(#REF!,#REF!,0)),""),IF(#REF!=2,IF(BF130="",INDEX(#REF!,MATCH(BG$4,#REF!,0),MATCH(#REF!,#REF!,0)),""),IF(#REF!=4,INDEX(#REF!,MATCH(BG$4,#REF!,0),MATCH(#REF!,#REF!,0)),""))))</f>
        <v>#REF!</v>
      </c>
    </row>
    <row r="131" spans="1:59" ht="25.5" customHeight="1" x14ac:dyDescent="0.25">
      <c r="A131" s="75" t="e">
        <f t="shared" si="3"/>
        <v>#REF!</v>
      </c>
      <c r="B131" s="52" t="s">
        <v>269</v>
      </c>
      <c r="C131" s="52"/>
      <c r="D131" s="52" t="s">
        <v>233</v>
      </c>
      <c r="E131" s="52" t="s">
        <v>232</v>
      </c>
      <c r="F131" s="72" t="e">
        <f>IF(ISNA(VLOOKUP(E131,#REF!,2,FALSE)),"",VLOOKUP(E131,#REF!,2,FALSE))</f>
        <v>#REF!</v>
      </c>
      <c r="G131" s="72" t="e">
        <f>IF(ISNA(VLOOKUP(E131,#REF!,3,0)),"",VLOOKUP(E131,#REF!,3,0))</f>
        <v>#REF!</v>
      </c>
      <c r="H131" s="67" t="e">
        <f>IF(EXACT((#REF!),(PROPER(TEXT(H$3,"dddd")))),"",IF(EXACT(H$4,#REF!),IF(#REF!=4,INDEX(#REF!,MATCH(H$4,#REF!,0),MATCH(#REF!,#REF!,0)),INDEX(#REF!,MATCH(#REF!,#REF!,0),MATCH(#REF!,#REF!,0))),""))</f>
        <v>#REF!</v>
      </c>
      <c r="I131" s="67" t="e">
        <f>IF(EXACT((#REF!),(PROPER(TEXT(I$3,"dddd")))),"",IF(EXACT(I$4,#REF!),IF(H131="",IF(OR((#REF!=4),(#REF!=3),(#REF!=2),(#REF!=1)),INDEX(#REF!,MATCH(I$4,#REF!,0),MATCH(#REF!,#REF!,0)),"")),IF(#REF!=4,IF(H131="","",INDEX(#REF!,MATCH(I$4,#REF!,0),MATCH(#REF!,#REF!,0))),IF(#REF!=2,IF(H131="",IF(OR((#REF!="Semana1"),(#REF!="Semana2")),INDEX(#REF!,MATCH(I$4,#REF!,0),MATCH(#REF!,#REF!,0)),""),""),IF(#REF!=1,IF(H131="",IF(#REF!="Semana2","",""),""))))))</f>
        <v>#REF!</v>
      </c>
      <c r="J131" s="67" t="e">
        <f>IF(EXACT(J$4,#REF!),IF(I131="",IF(OR((#REF!=4),(#REF!=3),(#REF!=2),(#REF!=1)),INDEX(#REF!,MATCH(J$4,#REF!,0),MATCH(#REF!,#REF!,0)),"")),IF(#REF!=4,IF(I131="","",INDEX(#REF!,MATCH(J$4,#REF!,0),MATCH(#REF!,#REF!,0))),IF(#REF!=2,IF(I131="",IF(OR((#REF!="Semana1"),(#REF!="Semana2"),(#REF!="Semana3")),INDEX(#REF!,MATCH(J$4,#REF!,0),MATCH(#REF!,#REF!,0)),""),""),IF(#REF!=1,IF(I131="",IF(#REF!="Semana3","",""),"")))))</f>
        <v>#REF!</v>
      </c>
      <c r="K131" s="67" t="e">
        <f>IF(EXACT(K$4,#REF!),IF(J131="",IF(OR((#REF!=4),(#REF!=3),(#REF!=2),(#REF!=1)),INDEX(#REF!,MATCH(K$4,#REF!,0),MATCH(#REF!,#REF!,0)),"")),IF(#REF!=4,IF(J131="","",INDEX(#REF!,MATCH(K$4,#REF!,0),MATCH(#REF!,#REF!,0))),IF(#REF!=2,IF(J131="",IF(OR((#REF!="Semana1"),(#REF!="Semana2"),(#REF!="Semana3"),(#REF!="Semana4")),INDEX(#REF!,MATCH(K$4,#REF!,0),MATCH(#REF!,#REF!,0)),""),""),IF(#REF!=1,IF(J131="",IF(#REF!="Semana4","",""),"")))))</f>
        <v>#REF!</v>
      </c>
      <c r="L131" s="67" t="e">
        <f>IF(EXACT(L$4,#REF!),IF(K131="",IF(OR((#REF!=4),(#REF!=3),(#REF!=2),(#REF!=1)),INDEX(#REF!,MATCH(L$4,#REF!,0),MATCH(#REF!,#REF!,0)),"")),IF(#REF!=4,IF(K131="","",INDEX(#REF!,MATCH(L$4,#REF!,0),MATCH(#REF!,#REF!,0))),IF(#REF!=2,IF(K131="",IF(OR((#REF!="Semana1"),(#REF!="Semana2"),(#REF!="Semana3"),(#REF!="Semana4"),(#REF!="Semana5")),INDEX(#REF!,MATCH(L$4,#REF!,0),MATCH(#REF!,#REF!,0)),""),""),IF(#REF!=1,IF(AND((#REF!="Semana1"),(I131=""),(J131=""),(K131="")),INDEX(#REF!,MATCH(L$4,#REF!,0),MATCH(#REF!,#REF!,0)),IF(AND((#REF!="Semana5"),(K131="")),INDEX(#REF!,MATCH(L$4,#REF!,0),MATCH(#REF!,#REF!,0)),""))))))</f>
        <v>#REF!</v>
      </c>
      <c r="M131" s="68" t="e">
        <f>IF(EXACT(M$4,#REF!),IF(L131="",IF(OR((#REF!=4),(#REF!=3),(#REF!=2),(#REF!=1)),INDEX(#REF!,MATCH(M$4,#REF!,0),MATCH(#REF!,#REF!,0)),"")),IF(#REF!=4,IF(L131="","",INDEX(#REF!,MATCH(M$4,#REF!,0),MATCH(#REF!,#REF!,0))),IF(#REF!=2,IF(L131="",IF(OR((#REF!="Semana1"),(#REF!="Semana2"),(#REF!="Semana3"),(#REF!="Semana4"),(#REF!="Semana5")),INDEX(#REF!,MATCH(M$4,#REF!,0),MATCH(#REF!,#REF!,0)),""),""),IF(#REF!=1,IF(AND((#REF!="Semana2"),(J131=""),(K131=""),(L131="")),INDEX(#REF!,MATCH(M$4,#REF!,0),MATCH(#REF!,#REF!,0)),IF(AND((#REF!="Semana6"),(L131="")),INDEX(#REF!,MATCH(M$4,#REF!,0),MATCH(#REF!,#REF!,0)),""))))))</f>
        <v>#REF!</v>
      </c>
      <c r="N131" s="68" t="e">
        <f>IF(EXACT(N$4,#REF!),IF(M131="",IF(OR((#REF!=4),(#REF!=3),(#REF!=2),(#REF!=1)),INDEX(#REF!,MATCH(N$4,#REF!,0),MATCH(#REF!,#REF!,0)),"")),IF(#REF!=4,IF(M131="","",INDEX(#REF!,MATCH(N$4,#REF!,0),MATCH(#REF!,#REF!,0))),IF(#REF!=2,IF(M131="",IF(OR((#REF!="Semana1"),(#REF!="Semana2"),(#REF!="Semana3"),(#REF!="Semana4"),(#REF!="Semana5")),INDEX(#REF!,MATCH(N$4,#REF!,0),MATCH(#REF!,#REF!,0)),""),""),IF(#REF!=1,IF(AND((#REF!="Semana3"),(K131=""),(L131=""),(M131="")),INDEX(#REF!,MATCH(N$4,#REF!,0),MATCH(#REF!,#REF!,0)),IF(AND((#REF!="Semana7"),(M131="")),INDEX(#REF!,MATCH(N$4,#REF!,0),MATCH(#REF!,#REF!,0)),""))))))</f>
        <v>#REF!</v>
      </c>
      <c r="O131" s="68" t="e">
        <f>IF(EXACT(O$4,#REF!),IF(N131="",IF(OR((#REF!=4),(#REF!=3),(#REF!=2),(#REF!=1)),INDEX(#REF!,MATCH(O$4,#REF!,0),MATCH(#REF!,#REF!,0)),"")),IF(#REF!=4,IF(N131="","",INDEX(#REF!,MATCH(O$4,#REF!,0),MATCH(#REF!,#REF!,0))),IF(#REF!=2,IF(N131="",IF(OR((#REF!="Semana1"),(#REF!="Semana2"),(#REF!="Semana3"),(#REF!="Semana4"),(#REF!="Semana5"),(#REF!="Semana6"),(#REF!="Semana7"),(#REF!="Semana8")),INDEX(#REF!,MATCH(O$4,#REF!,0),MATCH(#REF!,#REF!,0)),""),""),IF(#REF!=1,IF(AND((L131=""),(M131=""),(N131="")),INDEX(#REF!,MATCH(O$4,#REF!,0),MATCH(#REF!,#REF!,0)),""),""))))</f>
        <v>#REF!</v>
      </c>
      <c r="P131" s="68" t="e">
        <f>IF(EXACT((#REF!),(PROPER(TEXT(P$3,"dddd")))),"",IF(#REF!=1,IF(AND((M131=""),(N131=""),(O131="")),INDEX(#REF!,MATCH(P$4,#REF!,0),MATCH(#REF!,#REF!,0)),""),IF(#REF!=2,IF(O131="",INDEX(#REF!,MATCH(P$4,#REF!,0),MATCH(#REF!,#REF!,0)),""),IF(#REF!=4,INDEX(#REF!,MATCH(P$4,#REF!,0),MATCH(#REF!,#REF!,0)),""))))</f>
        <v>#REF!</v>
      </c>
      <c r="Q131" s="67" t="e">
        <f>IF(EXACT((#REF!),(PROPER(TEXT(Q$3,"dddd")))),"",IF(#REF!=1,IF(AND((N131=""),(O131=""),(P131="")),INDEX(#REF!,MATCH(Q$4,#REF!,0),MATCH(#REF!,#REF!,0)),""),IF(#REF!=2,IF(P131="",INDEX(#REF!,MATCH(Q$4,#REF!,0),MATCH(#REF!,#REF!,0)),""),IF(#REF!=4,INDEX(#REF!,MATCH(Q$4,#REF!,0),MATCH(#REF!,#REF!,0)),""))))</f>
        <v>#REF!</v>
      </c>
      <c r="R131" s="67" t="e">
        <f>IF(EXACT((#REF!),(PROPER(TEXT(R$3,"dddd")))),"",IF(#REF!=1,IF(AND((O131=""),(P131=""),(Q131="")),INDEX(#REF!,MATCH(R$4,#REF!,0),MATCH(#REF!,#REF!,0)),""),IF(#REF!=2,IF(Q131="",INDEX(#REF!,MATCH(R$4,#REF!,0),MATCH(#REF!,#REF!,0)),""),IF(#REF!=4,INDEX(#REF!,MATCH(R$4,#REF!,0),MATCH(#REF!,#REF!,0)),""))))</f>
        <v>#REF!</v>
      </c>
      <c r="S131" s="67" t="e">
        <f>IF(EXACT((#REF!),(PROPER(TEXT(S$3,"dddd")))),"",IF(#REF!=1,IF(AND((P131=""),(Q131=""),(R131="")),INDEX(#REF!,MATCH(S$4,#REF!,0),MATCH(#REF!,#REF!,0)),""),IF(#REF!=2,IF(R131="",INDEX(#REF!,MATCH(S$4,#REF!,0),MATCH(#REF!,#REF!,0)),""),IF(#REF!=4,INDEX(#REF!,MATCH(S$4,#REF!,0),MATCH(#REF!,#REF!,0)),""))))</f>
        <v>#REF!</v>
      </c>
      <c r="T131" s="67" t="e">
        <f>IF(EXACT((#REF!),(PROPER(TEXT(T$3,"dddd")))),"",IF(#REF!=1,IF(AND((Q131=""),(R131=""),(S131="")),INDEX(#REF!,MATCH(T$4,#REF!,0),MATCH(#REF!,#REF!,0)),""),IF(#REF!=2,IF(S131="",INDEX(#REF!,MATCH(T$4,#REF!,0),MATCH(#REF!,#REF!,0)),""),IF(#REF!=4,INDEX(#REF!,MATCH(T$4,#REF!,0),MATCH(#REF!,#REF!,0)),""))))</f>
        <v>#REF!</v>
      </c>
      <c r="U131" s="68" t="e">
        <f>IF(EXACT((#REF!),(PROPER(TEXT(U$3,"dddd")))),"",IF(#REF!=1,IF(AND((R131=""),(S131=""),(T131="")),INDEX(#REF!,MATCH(U$4,#REF!,0),MATCH(#REF!,#REF!,0)),""),IF(#REF!=2,IF(T131="",INDEX(#REF!,MATCH(U$4,#REF!,0),MATCH(#REF!,#REF!,0)),""),IF(#REF!=4,INDEX(#REF!,MATCH(U$4,#REF!,0),MATCH(#REF!,#REF!,0)),""))))</f>
        <v>#REF!</v>
      </c>
      <c r="V131" s="68" t="e">
        <f>IF(EXACT((#REF!),(PROPER(TEXT(V$3,"dddd")))),"",IF(#REF!=1,IF(AND((S131=""),(T131=""),(U131="")),INDEX(#REF!,MATCH(V$4,#REF!,0),MATCH(#REF!,#REF!,0)),""),IF(#REF!=2,IF(U131="",INDEX(#REF!,MATCH(V$4,#REF!,0),MATCH(#REF!,#REF!,0)),""),IF(#REF!=4,INDEX(#REF!,MATCH(V$4,#REF!,0),MATCH(#REF!,#REF!,0)),""))))</f>
        <v>#REF!</v>
      </c>
      <c r="W131" s="68" t="e">
        <f>IF(EXACT((#REF!),(PROPER(TEXT(W$3,"dddd")))),"",IF(#REF!=1,IF(AND((T131=""),(U131=""),(V131="")),INDEX(#REF!,MATCH(W$4,#REF!,0),MATCH(#REF!,#REF!,0)),""),IF(#REF!=2,IF(V131="",INDEX(#REF!,MATCH(W$4,#REF!,0),MATCH(#REF!,#REF!,0)),""),IF(#REF!=4,INDEX(#REF!,MATCH(W$4,#REF!,0),MATCH(#REF!,#REF!,0)),""))))</f>
        <v>#REF!</v>
      </c>
      <c r="X131" s="68" t="e">
        <f>IF(EXACT((#REF!),(PROPER(TEXT(X$3,"dddd")))),"",IF(#REF!=1,IF(AND((U131=""),(V131=""),(W131="")),INDEX(#REF!,MATCH(X$4,#REF!,0),MATCH(#REF!,#REF!,0)),""),IF(#REF!=2,IF(W131="",INDEX(#REF!,MATCH(X$4,#REF!,0),MATCH(#REF!,#REF!,0)),""),IF(#REF!=4,INDEX(#REF!,MATCH(X$4,#REF!,0),MATCH(#REF!,#REF!,0)),""))))</f>
        <v>#REF!</v>
      </c>
      <c r="Y131" s="67" t="e">
        <f>IF(EXACT((#REF!),(PROPER(TEXT(Y$3,"dddd")))),"",IF(#REF!=1,IF(AND((V131=""),(W131=""),(X131="")),INDEX(#REF!,MATCH(Y$4,#REF!,0),MATCH(#REF!,#REF!,0)),""),IF(#REF!=2,IF(X131="",INDEX(#REF!,MATCH(Y$4,#REF!,0),MATCH(#REF!,#REF!,0)),""),IF(#REF!=4,INDEX(#REF!,MATCH(Y$4,#REF!,0),MATCH(#REF!,#REF!,0)),""))))</f>
        <v>#REF!</v>
      </c>
      <c r="Z131" s="67" t="e">
        <f>IF(EXACT((#REF!),(PROPER(TEXT(Z$3,"dddd")))),"",IF(#REF!=1,IF(AND((W131=""),(X131=""),(Y131="")),INDEX(#REF!,MATCH(Z$4,#REF!,0),MATCH(#REF!,#REF!,0)),""),IF(#REF!=2,IF(Y131="",INDEX(#REF!,MATCH(Z$4,#REF!,0),MATCH(#REF!,#REF!,0)),""),IF(#REF!=4,INDEX(#REF!,MATCH(Z$4,#REF!,0),MATCH(#REF!,#REF!,0)),""))))</f>
        <v>#REF!</v>
      </c>
      <c r="AA131" s="67" t="e">
        <f>IF(EXACT((#REF!),(PROPER(TEXT(AA$3,"dddd")))),"",IF(#REF!=1,IF(AND((X131=""),(Y131=""),(Z131="")),INDEX(#REF!,MATCH(AA$4,#REF!,0),MATCH(#REF!,#REF!,0)),""),IF(#REF!=2,IF(Z131="",INDEX(#REF!,MATCH(AA$4,#REF!,0),MATCH(#REF!,#REF!,0)),""),IF(#REF!=4,INDEX(#REF!,MATCH(AA$4,#REF!,0),MATCH(#REF!,#REF!,0)),""))))</f>
        <v>#REF!</v>
      </c>
      <c r="AB131" s="67" t="e">
        <f>IF(EXACT((#REF!),(PROPER(TEXT(AB$3,"dddd")))),"",IF(#REF!=1,IF(AND((Y131=""),(Z131=""),(AA131="")),INDEX(#REF!,MATCH(AB$4,#REF!,0),MATCH(#REF!,#REF!,0)),""),IF(#REF!=2,IF(AA131="",INDEX(#REF!,MATCH(AB$4,#REF!,0),MATCH(#REF!,#REF!,0)),""),IF(#REF!=4,INDEX(#REF!,MATCH(AB$4,#REF!,0),MATCH(#REF!,#REF!,0)),""))))</f>
        <v>#REF!</v>
      </c>
      <c r="AC131" s="67" t="e">
        <f>IF(EXACT((#REF!),(PROPER(TEXT(AC$3,"dddd")))),"",IF(#REF!=1,IF(AND((Z131=""),(AA131=""),(AB131="")),INDEX(#REF!,MATCH(AC$4,#REF!,0),MATCH(#REF!,#REF!,0)),""),IF(#REF!=2,IF(AB131="",INDEX(#REF!,MATCH(AC$4,#REF!,0),MATCH(#REF!,#REF!,0)),""),IF(#REF!=4,INDEX(#REF!,MATCH(AC$4,#REF!,0),MATCH(#REF!,#REF!,0)),""))))</f>
        <v>#REF!</v>
      </c>
      <c r="AD131" s="68" t="e">
        <f>IF(EXACT((#REF!),(PROPER(TEXT(AD$3,"dddd")))),"",IF(#REF!=1,IF(AND((AA131=""),(AB131=""),(AC131="")),INDEX(#REF!,MATCH(AD$4,#REF!,0),MATCH(#REF!,#REF!,0)),""),IF(#REF!=2,IF(AC131="",INDEX(#REF!,MATCH(AD$4,#REF!,0),MATCH(#REF!,#REF!,0)),""),IF(#REF!=4,INDEX(#REF!,MATCH(AD$4,#REF!,0),MATCH(#REF!,#REF!,0)),""))))</f>
        <v>#REF!</v>
      </c>
      <c r="AE131" s="68" t="e">
        <f>IF(EXACT((#REF!),(PROPER(TEXT(AE$3,"dddd")))),"",IF(#REF!=1,IF(AND((AB131=""),(AC131=""),(AD131="")),INDEX(#REF!,MATCH(AE$4,#REF!,0),MATCH(#REF!,#REF!,0)),""),IF(#REF!=2,IF(AD131="",INDEX(#REF!,MATCH(AE$4,#REF!,0),MATCH(#REF!,#REF!,0)),""),IF(#REF!=4,INDEX(#REF!,MATCH(AE$4,#REF!,0),MATCH(#REF!,#REF!,0)),""))))</f>
        <v>#REF!</v>
      </c>
      <c r="AF131" s="68" t="e">
        <f>IF(EXACT((#REF!),(PROPER(TEXT(AF$3,"dddd")))),"",IF(#REF!=1,IF(AND((AC131=""),(AD131=""),(AE131="")),INDEX(#REF!,MATCH(AF$4,#REF!,0),MATCH(#REF!,#REF!,0)),""),IF(#REF!=2,IF(AE131="",INDEX(#REF!,MATCH(AF$4,#REF!,0),MATCH(#REF!,#REF!,0)),""),IF(#REF!=4,INDEX(#REF!,MATCH(AF$4,#REF!,0),MATCH(#REF!,#REF!,0)),""))))</f>
        <v>#REF!</v>
      </c>
      <c r="AG131" s="68" t="e">
        <f>IF(EXACT((#REF!),(PROPER(TEXT(AG$3,"dddd")))),"",IF(#REF!=1,IF(AND((AD131=""),(AE131=""),(AF131="")),INDEX(#REF!,MATCH(AG$4,#REF!,0),MATCH(#REF!,#REF!,0)),""),IF(#REF!=2,IF(AF131="",INDEX(#REF!,MATCH(AG$4,#REF!,0),MATCH(#REF!,#REF!,0)),""),IF(#REF!=4,INDEX(#REF!,MATCH(AG$4,#REF!,0),MATCH(#REF!,#REF!,0)),""))))</f>
        <v>#REF!</v>
      </c>
      <c r="AH131" s="67" t="e">
        <f>IF(EXACT((#REF!),(PROPER(TEXT(AH$3,"dddd")))),"",IF(#REF!=1,IF(AND((AE131=""),(AF131=""),(AG131="")),INDEX(#REF!,MATCH(AH$4,#REF!,0),MATCH(#REF!,#REF!,0)),""),IF(#REF!=2,IF(AG131="",INDEX(#REF!,MATCH(AH$4,#REF!,0),MATCH(#REF!,#REF!,0)),""),IF(#REF!=4,INDEX(#REF!,MATCH(AH$4,#REF!,0),MATCH(#REF!,#REF!,0)),""))))</f>
        <v>#REF!</v>
      </c>
      <c r="AI131" s="67" t="e">
        <f>IF(EXACT((#REF!),(PROPER(TEXT(AI$3,"dddd")))),"",IF(#REF!=1,IF(AND((AF131=""),(AG131=""),(AH131="")),INDEX(#REF!,MATCH(AI$4,#REF!,0),MATCH(#REF!,#REF!,0)),""),IF(#REF!=2,IF(AH131="",INDEX(#REF!,MATCH(AI$4,#REF!,0),MATCH(#REF!,#REF!,0)),""),IF(#REF!=4,INDEX(#REF!,MATCH(AI$4,#REF!,0),MATCH(#REF!,#REF!,0)),""))))</f>
        <v>#REF!</v>
      </c>
      <c r="AJ131" s="67" t="e">
        <f>IF(EXACT((#REF!),(PROPER(TEXT(AJ$3,"dddd")))),"",IF(#REF!=1,IF(AND((AG131=""),(AH131=""),(AI131="")),INDEX(#REF!,MATCH(AJ$4,#REF!,0),MATCH(#REF!,#REF!,0)),""),IF(#REF!=2,IF(AI131="",INDEX(#REF!,MATCH(AJ$4,#REF!,0),MATCH(#REF!,#REF!,0)),""),IF(#REF!=4,INDEX(#REF!,MATCH(AJ$4,#REF!,0),MATCH(#REF!,#REF!,0)),""))))</f>
        <v>#REF!</v>
      </c>
      <c r="AK131" s="67" t="e">
        <f>IF(EXACT((#REF!),(PROPER(TEXT(AK$3,"dddd")))),"",IF(#REF!=1,IF(AND((AH131=""),(AI131=""),(AJ131="")),INDEX(#REF!,MATCH(AK$4,#REF!,0),MATCH(#REF!,#REF!,0)),""),IF(#REF!=2,IF(AJ131="",INDEX(#REF!,MATCH(AK$4,#REF!,0),MATCH(#REF!,#REF!,0)),""),IF(#REF!=4,INDEX(#REF!,MATCH(AK$4,#REF!,0),MATCH(#REF!,#REF!,0)),""))))</f>
        <v>#REF!</v>
      </c>
      <c r="AL131" s="67" t="e">
        <f>IF(EXACT((#REF!),(PROPER(TEXT(AL$3,"dddd")))),"",IF(#REF!=1,IF(AND((AI131=""),(AJ131=""),(AK131="")),INDEX(#REF!,MATCH(AL$4,#REF!,0),MATCH(#REF!,#REF!,0)),""),IF(#REF!=2,IF(AK131="",INDEX(#REF!,MATCH(AL$4,#REF!,0),MATCH(#REF!,#REF!,0)),""),IF(#REF!=4,INDEX(#REF!,MATCH(AL$4,#REF!,0),MATCH(#REF!,#REF!,0)),""))))</f>
        <v>#REF!</v>
      </c>
      <c r="AM131" s="68" t="e">
        <f>IF(EXACT((#REF!),(PROPER(TEXT(AM$3,"dddd")))),"",IF(#REF!=1,IF(AND((AJ131=""),(AK131=""),(AL131="")),INDEX(#REF!,MATCH(AM$4,#REF!,0),MATCH(#REF!,#REF!,0)),""),IF(#REF!=2,IF(AL131="",INDEX(#REF!,MATCH(AM$4,#REF!,0),MATCH(#REF!,#REF!,0)),""),IF(#REF!=4,INDEX(#REF!,MATCH(AM$4,#REF!,0),MATCH(#REF!,#REF!,0)),""))))</f>
        <v>#REF!</v>
      </c>
      <c r="AN131" s="68" t="e">
        <f>IF(EXACT((#REF!),(PROPER(TEXT(AN$3,"dddd")))),"",IF(#REF!=1,IF(AND((AK131=""),(AL131=""),(AM131="")),INDEX(#REF!,MATCH(AN$4,#REF!,0),MATCH(#REF!,#REF!,0)),""),IF(#REF!=2,IF(AM131="",INDEX(#REF!,MATCH(AN$4,#REF!,0),MATCH(#REF!,#REF!,0)),""),IF(#REF!=4,INDEX(#REF!,MATCH(AN$4,#REF!,0),MATCH(#REF!,#REF!,0)),""))))</f>
        <v>#REF!</v>
      </c>
      <c r="AO131" s="68" t="e">
        <f>IF(EXACT((#REF!),(PROPER(TEXT(AO$3,"dddd")))),"",IF(#REF!=1,IF(AND((AL131=""),(AM131=""),(AN131="")),INDEX(#REF!,MATCH(AO$4,#REF!,0),MATCH(#REF!,#REF!,0)),""),IF(#REF!=2,IF(AN131="",INDEX(#REF!,MATCH(AO$4,#REF!,0),MATCH(#REF!,#REF!,0)),""),IF(#REF!=4,INDEX(#REF!,MATCH(AO$4,#REF!,0),MATCH(#REF!,#REF!,0)),""))))</f>
        <v>#REF!</v>
      </c>
      <c r="AP131" s="68" t="e">
        <f>IF(EXACT((#REF!),(PROPER(TEXT(AP$3,"dddd")))),"",IF(#REF!=1,IF(AND((AM131=""),(AN131=""),(AO131="")),INDEX(#REF!,MATCH(AP$4,#REF!,0),MATCH(#REF!,#REF!,0)),""),IF(#REF!=2,IF(AO131="",INDEX(#REF!,MATCH(AP$4,#REF!,0),MATCH(#REF!,#REF!,0)),""),IF(#REF!=4,INDEX(#REF!,MATCH(AP$4,#REF!,0),MATCH(#REF!,#REF!,0)),""))))</f>
        <v>#REF!</v>
      </c>
      <c r="AQ131" s="67" t="e">
        <f>IF(EXACT((#REF!),(PROPER(TEXT(AQ$3,"dddd")))),"",IF(#REF!=1,IF(AND((AN131=""),(AO131=""),(AP131="")),INDEX(#REF!,MATCH(AQ$4,#REF!,0),MATCH(#REF!,#REF!,0)),""),IF(#REF!=2,IF(AP131="",INDEX(#REF!,MATCH(AQ$4,#REF!,0),MATCH(#REF!,#REF!,0)),""),IF(#REF!=4,INDEX(#REF!,MATCH(AQ$4,#REF!,0),MATCH(#REF!,#REF!,0)),""))))</f>
        <v>#REF!</v>
      </c>
      <c r="AR131" s="67" t="e">
        <f>IF(EXACT((#REF!),(PROPER(TEXT(AR$3,"dddd")))),"",IF(#REF!=1,IF(AND((AO131=""),(AP131=""),(AQ131="")),INDEX(#REF!,MATCH(AR$4,#REF!,0),MATCH(#REF!,#REF!,0)),""),IF(#REF!=2,IF(AQ131="",INDEX(#REF!,MATCH(AR$4,#REF!,0),MATCH(#REF!,#REF!,0)),""),IF(#REF!=4,INDEX(#REF!,MATCH(AR$4,#REF!,0),MATCH(#REF!,#REF!,0)),""))))</f>
        <v>#REF!</v>
      </c>
      <c r="AS131" s="67" t="e">
        <f>IF(EXACT((#REF!),(PROPER(TEXT(AS$3,"dddd")))),"",IF(#REF!=1,IF(AND((AP131=""),(AQ131=""),(AR131="")),INDEX(#REF!,MATCH(AS$4,#REF!,0),MATCH(#REF!,#REF!,0)),""),IF(#REF!=2,IF(AR131="",INDEX(#REF!,MATCH(AS$4,#REF!,0),MATCH(#REF!,#REF!,0)),""),IF(#REF!=4,INDEX(#REF!,MATCH(AS$4,#REF!,0),MATCH(#REF!,#REF!,0)),""))))</f>
        <v>#REF!</v>
      </c>
      <c r="AT131" s="67" t="e">
        <f>IF(EXACT((#REF!),(PROPER(TEXT(AT$3,"dddd")))),"",IF(#REF!=1,IF(AND((AQ131=""),(AR131=""),(AS131="")),INDEX(#REF!,MATCH(AT$4,#REF!,0),MATCH(#REF!,#REF!,0)),""),IF(#REF!=2,IF(AS131="",INDEX(#REF!,MATCH(AT$4,#REF!,0),MATCH(#REF!,#REF!,0)),""),IF(#REF!=4,INDEX(#REF!,MATCH(AT$4,#REF!,0),MATCH(#REF!,#REF!,0)),""))))</f>
        <v>#REF!</v>
      </c>
      <c r="AU131" s="67" t="e">
        <f>IF(EXACT((#REF!),(PROPER(TEXT(AU$3,"dddd")))),"",IF(#REF!=1,IF(AND((AR131=""),(AS131=""),(AT131="")),INDEX(#REF!,MATCH(AU$4,#REF!,0),MATCH(#REF!,#REF!,0)),""),IF(#REF!=2,IF(AT131="",INDEX(#REF!,MATCH(AU$4,#REF!,0),MATCH(#REF!,#REF!,0)),""),IF(#REF!=4,INDEX(#REF!,MATCH(AU$4,#REF!,0),MATCH(#REF!,#REF!,0)),""))))</f>
        <v>#REF!</v>
      </c>
      <c r="AV131" s="68" t="e">
        <f>IF(EXACT((#REF!),(PROPER(TEXT(AV$3,"dddd")))),"",IF(#REF!=1,IF(AND((AS131=""),(AT131=""),(AU131="")),INDEX(#REF!,MATCH(AV$4,#REF!,0),MATCH(#REF!,#REF!,0)),""),IF(#REF!=2,IF(AU131="",INDEX(#REF!,MATCH(AV$4,#REF!,0),MATCH(#REF!,#REF!,0)),""),IF(#REF!=4,INDEX(#REF!,MATCH(AV$4,#REF!,0),MATCH(#REF!,#REF!,0)),""))))</f>
        <v>#REF!</v>
      </c>
      <c r="AW131" s="68" t="e">
        <f>IF(EXACT((#REF!),(PROPER(TEXT(AW$3,"dddd")))),"",IF(#REF!=1,IF(AND((AT131=""),(AU131=""),(AV131="")),INDEX(#REF!,MATCH(AW$4,#REF!,0),MATCH(#REF!,#REF!,0)),""),IF(#REF!=2,IF(AV131="",INDEX(#REF!,MATCH(AW$4,#REF!,0),MATCH(#REF!,#REF!,0)),""),IF(#REF!=4,INDEX(#REF!,MATCH(AW$4,#REF!,0),MATCH(#REF!,#REF!,0)),""))))</f>
        <v>#REF!</v>
      </c>
      <c r="AX131" s="68" t="e">
        <f>IF(EXACT((#REF!),(PROPER(TEXT(AX$3,"dddd")))),"",IF(#REF!=1,IF(AND((AU131=""),(AV131=""),(AW131="")),INDEX(#REF!,MATCH(AX$4,#REF!,0),MATCH(#REF!,#REF!,0)),""),IF(#REF!=2,IF(AW131="",INDEX(#REF!,MATCH(AX$4,#REF!,0),MATCH(#REF!,#REF!,0)),""),IF(#REF!=4,INDEX(#REF!,MATCH(AX$4,#REF!,0),MATCH(#REF!,#REF!,0)),""))))</f>
        <v>#REF!</v>
      </c>
      <c r="AY131" s="68" t="e">
        <f>IF(EXACT((#REF!),(PROPER(TEXT(AY$3,"dddd")))),"",IF(#REF!=1,IF(AND((AV131=""),(AW131=""),(AX131="")),INDEX(#REF!,MATCH(AY$4,#REF!,0),MATCH(#REF!,#REF!,0)),""),IF(#REF!=2,IF(AX131="",INDEX(#REF!,MATCH(AY$4,#REF!,0),MATCH(#REF!,#REF!,0)),""),IF(#REF!=4,INDEX(#REF!,MATCH(AY$4,#REF!,0),MATCH(#REF!,#REF!,0)),""))))</f>
        <v>#REF!</v>
      </c>
      <c r="AZ131" s="67" t="e">
        <f>IF(EXACT((#REF!),(PROPER(TEXT(AZ$3,"dddd")))),"",IF(#REF!=1,IF(AND((AW131=""),(AX131=""),(AY131="")),INDEX(#REF!,MATCH(AZ$4,#REF!,0),MATCH(#REF!,#REF!,0)),""),IF(#REF!=2,IF(AY131="",INDEX(#REF!,MATCH(AZ$4,#REF!,0),MATCH(#REF!,#REF!,0)),""),IF(#REF!=4,INDEX(#REF!,MATCH(AZ$4,#REF!,0),MATCH(#REF!,#REF!,0)),""))))</f>
        <v>#REF!</v>
      </c>
      <c r="BA131" s="67" t="e">
        <f>IF(EXACT((#REF!),(PROPER(TEXT(BA$3,"dddd")))),"",IF(#REF!=1,IF(AND((AX131=""),(AY131=""),(AZ131="")),INDEX(#REF!,MATCH(BA$4,#REF!,0),MATCH(#REF!,#REF!,0)),""),IF(#REF!=2,IF(AZ131="",INDEX(#REF!,MATCH(BA$4,#REF!,0),MATCH(#REF!,#REF!,0)),""),IF(#REF!=4,INDEX(#REF!,MATCH(BA$4,#REF!,0),MATCH(#REF!,#REF!,0)),""))))</f>
        <v>#REF!</v>
      </c>
      <c r="BB131" s="67" t="e">
        <f>IF(EXACT((#REF!),(PROPER(TEXT(BB$3,"dddd")))),"",IF(#REF!=1,IF(AND((AY131=""),(AZ131=""),(BA131="")),INDEX(#REF!,MATCH(BB$4,#REF!,0),MATCH(#REF!,#REF!,0)),""),IF(#REF!=2,IF(BA131="",INDEX(#REF!,MATCH(BB$4,#REF!,0),MATCH(#REF!,#REF!,0)),""),IF(#REF!=4,INDEX(#REF!,MATCH(BB$4,#REF!,0),MATCH(#REF!,#REF!,0)),""))))</f>
        <v>#REF!</v>
      </c>
      <c r="BC131" s="67" t="e">
        <f>IF(EXACT((#REF!),(PROPER(TEXT(BC$3,"dddd")))),"",IF(#REF!=1,IF(AND((AZ131=""),(BA131=""),(BB131="")),INDEX(#REF!,MATCH(BC$4,#REF!,0),MATCH(#REF!,#REF!,0)),""),IF(#REF!=2,IF(BB131="",INDEX(#REF!,MATCH(BC$4,#REF!,0),MATCH(#REF!,#REF!,0)),""),IF(#REF!=4,INDEX(#REF!,MATCH(BC$4,#REF!,0),MATCH(#REF!,#REF!,0)),""))))</f>
        <v>#REF!</v>
      </c>
      <c r="BD131" s="68" t="e">
        <f>IF(EXACT((#REF!),(PROPER(TEXT(BD$3,"dddd")))),"",IF(#REF!=1,IF(AND((BA131=""),(BB131=""),(BC131="")),INDEX(#REF!,MATCH(BD$4,#REF!,0),MATCH(#REF!,#REF!,0)),""),IF(#REF!=2,IF(BC131="",INDEX(#REF!,MATCH(BD$4,#REF!,0),MATCH(#REF!,#REF!,0)),""),IF(#REF!=4,INDEX(#REF!,MATCH(BD$4,#REF!,0),MATCH(#REF!,#REF!,0)),""))))</f>
        <v>#REF!</v>
      </c>
      <c r="BE131" s="68" t="e">
        <f>IF(EXACT((#REF!),(PROPER(TEXT(BE$3,"dddd")))),"",IF(#REF!=1,IF(AND((BB131=""),(BC131=""),(BD131="")),INDEX(#REF!,MATCH(BE$4,#REF!,0),MATCH(#REF!,#REF!,0)),""),IF(#REF!=2,IF(BD131="",INDEX(#REF!,MATCH(BE$4,#REF!,0),MATCH(#REF!,#REF!,0)),""),IF(#REF!=4,INDEX(#REF!,MATCH(BE$4,#REF!,0),MATCH(#REF!,#REF!,0)),""))))</f>
        <v>#REF!</v>
      </c>
      <c r="BF131" s="68" t="e">
        <f>IF(EXACT((#REF!),(PROPER(TEXT(BF$3,"dddd")))),"",IF(#REF!=1,IF(AND((BC131=""),(BD131=""),(BE131="")),INDEX(#REF!,MATCH(BF$4,#REF!,0),MATCH(#REF!,#REF!,0)),""),IF(#REF!=2,IF(BE131="",INDEX(#REF!,MATCH(BF$4,#REF!,0),MATCH(#REF!,#REF!,0)),""),IF(#REF!=4,INDEX(#REF!,MATCH(BF$4,#REF!,0),MATCH(#REF!,#REF!,0)),""))))</f>
        <v>#REF!</v>
      </c>
      <c r="BG131" s="68" t="e">
        <f>IF(EXACT((#REF!),(PROPER(TEXT(BG$3,"dddd")))),"",IF(#REF!=1,IF(AND((BD131=""),(BE131=""),(BF131="")),INDEX(#REF!,MATCH(BG$4,#REF!,0),MATCH(#REF!,#REF!,0)),""),IF(#REF!=2,IF(BF131="",INDEX(#REF!,MATCH(BG$4,#REF!,0),MATCH(#REF!,#REF!,0)),""),IF(#REF!=4,INDEX(#REF!,MATCH(BG$4,#REF!,0),MATCH(#REF!,#REF!,0)),""))))</f>
        <v>#REF!</v>
      </c>
    </row>
    <row r="132" spans="1:59" ht="25.5" customHeight="1" x14ac:dyDescent="0.25">
      <c r="A132" s="75" t="e">
        <f t="shared" si="3"/>
        <v>#REF!</v>
      </c>
      <c r="B132" s="52" t="s">
        <v>269</v>
      </c>
      <c r="C132" s="52"/>
      <c r="D132" s="52" t="s">
        <v>70</v>
      </c>
      <c r="E132" s="52" t="s">
        <v>72</v>
      </c>
      <c r="F132" s="72" t="e">
        <f>IF(ISNA(VLOOKUP(E132,#REF!,2,FALSE)),"",VLOOKUP(E132,#REF!,2,FALSE))</f>
        <v>#REF!</v>
      </c>
      <c r="G132" s="72" t="e">
        <f>IF(ISNA(VLOOKUP(E132,#REF!,3,0)),"",VLOOKUP(E132,#REF!,3,0))</f>
        <v>#REF!</v>
      </c>
      <c r="H132" s="67" t="e">
        <f>IF(EXACT((#REF!),(PROPER(TEXT(H$3,"dddd")))),"",IF(EXACT(H$4,#REF!),IF(#REF!=4,INDEX(#REF!,MATCH(H$4,#REF!,0),MATCH(#REF!,#REF!,0)),INDEX(#REF!,MATCH(#REF!,#REF!,0),MATCH(#REF!,#REF!,0))),""))</f>
        <v>#REF!</v>
      </c>
      <c r="I132" s="67" t="e">
        <f>IF(EXACT((#REF!),(PROPER(TEXT(I$3,"dddd")))),"",IF(EXACT(I$4,#REF!),IF(H132="",IF(OR((#REF!=4),(#REF!=3),(#REF!=2),(#REF!=1)),INDEX(#REF!,MATCH(I$4,#REF!,0),MATCH(#REF!,#REF!,0)),"")),IF(#REF!=4,IF(H132="","",INDEX(#REF!,MATCH(I$4,#REF!,0),MATCH(#REF!,#REF!,0))),IF(#REF!=2,IF(H132="",IF(OR((#REF!="Semana1"),(#REF!="Semana2")),INDEX(#REF!,MATCH(I$4,#REF!,0),MATCH(#REF!,#REF!,0)),""),""),IF(#REF!=1,IF(H132="",IF(#REF!="Semana2","",""),""))))))</f>
        <v>#REF!</v>
      </c>
      <c r="J132" s="67" t="e">
        <f>IF(EXACT(J$4,#REF!),IF(I132="",IF(OR((#REF!=4),(#REF!=3),(#REF!=2),(#REF!=1)),INDEX(#REF!,MATCH(J$4,#REF!,0),MATCH(#REF!,#REF!,0)),"")),IF(#REF!=4,IF(I132="","",INDEX(#REF!,MATCH(J$4,#REF!,0),MATCH(#REF!,#REF!,0))),IF(#REF!=2,IF(I132="",IF(OR((#REF!="Semana1"),(#REF!="Semana2"),(#REF!="Semana3")),INDEX(#REF!,MATCH(J$4,#REF!,0),MATCH(#REF!,#REF!,0)),""),""),IF(#REF!=1,IF(I132="",IF(#REF!="Semana3","",""),"")))))</f>
        <v>#REF!</v>
      </c>
      <c r="K132" s="67" t="e">
        <f>IF(EXACT(K$4,#REF!),IF(J132="",IF(OR((#REF!=4),(#REF!=3),(#REF!=2),(#REF!=1)),INDEX(#REF!,MATCH(K$4,#REF!,0),MATCH(#REF!,#REF!,0)),"")),IF(#REF!=4,IF(J132="","",INDEX(#REF!,MATCH(K$4,#REF!,0),MATCH(#REF!,#REF!,0))),IF(#REF!=2,IF(J132="",IF(OR((#REF!="Semana1"),(#REF!="Semana2"),(#REF!="Semana3"),(#REF!="Semana4")),INDEX(#REF!,MATCH(K$4,#REF!,0),MATCH(#REF!,#REF!,0)),""),""),IF(#REF!=1,IF(J132="",IF(#REF!="Semana4","",""),"")))))</f>
        <v>#REF!</v>
      </c>
      <c r="L132" s="67" t="e">
        <f>IF(EXACT(L$4,#REF!),IF(K132="",IF(OR((#REF!=4),(#REF!=3),(#REF!=2),(#REF!=1)),INDEX(#REF!,MATCH(L$4,#REF!,0),MATCH(#REF!,#REF!,0)),"")),IF(#REF!=4,IF(K132="","",INDEX(#REF!,MATCH(L$4,#REF!,0),MATCH(#REF!,#REF!,0))),IF(#REF!=2,IF(K132="",IF(OR((#REF!="Semana1"),(#REF!="Semana2"),(#REF!="Semana3"),(#REF!="Semana4"),(#REF!="Semana5")),INDEX(#REF!,MATCH(L$4,#REF!,0),MATCH(#REF!,#REF!,0)),""),""),IF(#REF!=1,IF(AND((#REF!="Semana1"),(I132=""),(J132=""),(K132="")),INDEX(#REF!,MATCH(L$4,#REF!,0),MATCH(#REF!,#REF!,0)),IF(AND((#REF!="Semana5"),(K132="")),INDEX(#REF!,MATCH(L$4,#REF!,0),MATCH(#REF!,#REF!,0)),""))))))</f>
        <v>#REF!</v>
      </c>
      <c r="M132" s="68" t="e">
        <f>IF(EXACT(M$4,#REF!),IF(L132="",IF(OR((#REF!=4),(#REF!=3),(#REF!=2),(#REF!=1)),INDEX(#REF!,MATCH(M$4,#REF!,0),MATCH(#REF!,#REF!,0)),"")),IF(#REF!=4,IF(L132="","",INDEX(#REF!,MATCH(M$4,#REF!,0),MATCH(#REF!,#REF!,0))),IF(#REF!=2,IF(L132="",IF(OR((#REF!="Semana1"),(#REF!="Semana2"),(#REF!="Semana3"),(#REF!="Semana4"),(#REF!="Semana5")),INDEX(#REF!,MATCH(M$4,#REF!,0),MATCH(#REF!,#REF!,0)),""),""),IF(#REF!=1,IF(AND((#REF!="Semana2"),(J132=""),(K132=""),(L132="")),INDEX(#REF!,MATCH(M$4,#REF!,0),MATCH(#REF!,#REF!,0)),IF(AND((#REF!="Semana6"),(L132="")),INDEX(#REF!,MATCH(M$4,#REF!,0),MATCH(#REF!,#REF!,0)),""))))))</f>
        <v>#REF!</v>
      </c>
      <c r="N132" s="68" t="e">
        <f>IF(EXACT(N$4,#REF!),IF(M132="",IF(OR((#REF!=4),(#REF!=3),(#REF!=2),(#REF!=1)),INDEX(#REF!,MATCH(N$4,#REF!,0),MATCH(#REF!,#REF!,0)),"")),IF(#REF!=4,IF(M132="","",INDEX(#REF!,MATCH(N$4,#REF!,0),MATCH(#REF!,#REF!,0))),IF(#REF!=2,IF(M132="",IF(OR((#REF!="Semana1"),(#REF!="Semana2"),(#REF!="Semana3"),(#REF!="Semana4"),(#REF!="Semana5")),INDEX(#REF!,MATCH(N$4,#REF!,0),MATCH(#REF!,#REF!,0)),""),""),IF(#REF!=1,IF(AND((#REF!="Semana3"),(K132=""),(L132=""),(M132="")),INDEX(#REF!,MATCH(N$4,#REF!,0),MATCH(#REF!,#REF!,0)),IF(AND((#REF!="Semana7"),(M132="")),INDEX(#REF!,MATCH(N$4,#REF!,0),MATCH(#REF!,#REF!,0)),""))))))</f>
        <v>#REF!</v>
      </c>
      <c r="O132" s="68" t="e">
        <f>IF(EXACT(O$4,#REF!),IF(N132="",IF(OR((#REF!=4),(#REF!=3),(#REF!=2),(#REF!=1)),INDEX(#REF!,MATCH(O$4,#REF!,0),MATCH(#REF!,#REF!,0)),"")),IF(#REF!=4,IF(N132="","",INDEX(#REF!,MATCH(O$4,#REF!,0),MATCH(#REF!,#REF!,0))),IF(#REF!=2,IF(N132="",IF(OR((#REF!="Semana1"),(#REF!="Semana2"),(#REF!="Semana3"),(#REF!="Semana4"),(#REF!="Semana5"),(#REF!="Semana6"),(#REF!="Semana7"),(#REF!="Semana8")),INDEX(#REF!,MATCH(O$4,#REF!,0),MATCH(#REF!,#REF!,0)),""),""),IF(#REF!=1,IF(AND((L132=""),(M132=""),(N132="")),INDEX(#REF!,MATCH(O$4,#REF!,0),MATCH(#REF!,#REF!,0)),""),""))))</f>
        <v>#REF!</v>
      </c>
      <c r="P132" s="68" t="e">
        <f>IF(EXACT((#REF!),(PROPER(TEXT(P$3,"dddd")))),"",IF(#REF!=1,IF(AND((M132=""),(N132=""),(O132="")),INDEX(#REF!,MATCH(P$4,#REF!,0),MATCH(#REF!,#REF!,0)),""),IF(#REF!=2,IF(O132="",INDEX(#REF!,MATCH(P$4,#REF!,0),MATCH(#REF!,#REF!,0)),""),IF(#REF!=4,INDEX(#REF!,MATCH(P$4,#REF!,0),MATCH(#REF!,#REF!,0)),""))))</f>
        <v>#REF!</v>
      </c>
      <c r="Q132" s="67" t="e">
        <f>IF(EXACT((#REF!),(PROPER(TEXT(Q$3,"dddd")))),"",IF(#REF!=1,IF(AND((N132=""),(O132=""),(P132="")),INDEX(#REF!,MATCH(Q$4,#REF!,0),MATCH(#REF!,#REF!,0)),""),IF(#REF!=2,IF(P132="",INDEX(#REF!,MATCH(Q$4,#REF!,0),MATCH(#REF!,#REF!,0)),""),IF(#REF!=4,INDEX(#REF!,MATCH(Q$4,#REF!,0),MATCH(#REF!,#REF!,0)),""))))</f>
        <v>#REF!</v>
      </c>
      <c r="R132" s="67" t="e">
        <f>IF(EXACT((#REF!),(PROPER(TEXT(R$3,"dddd")))),"",IF(#REF!=1,IF(AND((O132=""),(P132=""),(Q132="")),INDEX(#REF!,MATCH(R$4,#REF!,0),MATCH(#REF!,#REF!,0)),""),IF(#REF!=2,IF(Q132="",INDEX(#REF!,MATCH(R$4,#REF!,0),MATCH(#REF!,#REF!,0)),""),IF(#REF!=4,INDEX(#REF!,MATCH(R$4,#REF!,0),MATCH(#REF!,#REF!,0)),""))))</f>
        <v>#REF!</v>
      </c>
      <c r="S132" s="67" t="e">
        <f>IF(EXACT((#REF!),(PROPER(TEXT(S$3,"dddd")))),"",IF(#REF!=1,IF(AND((P132=""),(Q132=""),(R132="")),INDEX(#REF!,MATCH(S$4,#REF!,0),MATCH(#REF!,#REF!,0)),""),IF(#REF!=2,IF(R132="",INDEX(#REF!,MATCH(S$4,#REF!,0),MATCH(#REF!,#REF!,0)),""),IF(#REF!=4,INDEX(#REF!,MATCH(S$4,#REF!,0),MATCH(#REF!,#REF!,0)),""))))</f>
        <v>#REF!</v>
      </c>
      <c r="T132" s="67" t="e">
        <f>IF(EXACT((#REF!),(PROPER(TEXT(T$3,"dddd")))),"",IF(#REF!=1,IF(AND((Q132=""),(R132=""),(S132="")),INDEX(#REF!,MATCH(T$4,#REF!,0),MATCH(#REF!,#REF!,0)),""),IF(#REF!=2,IF(S132="",INDEX(#REF!,MATCH(T$4,#REF!,0),MATCH(#REF!,#REF!,0)),""),IF(#REF!=4,INDEX(#REF!,MATCH(T$4,#REF!,0),MATCH(#REF!,#REF!,0)),""))))</f>
        <v>#REF!</v>
      </c>
      <c r="U132" s="68" t="e">
        <f>IF(EXACT((#REF!),(PROPER(TEXT(U$3,"dddd")))),"",IF(#REF!=1,IF(AND((R132=""),(S132=""),(T132="")),INDEX(#REF!,MATCH(U$4,#REF!,0),MATCH(#REF!,#REF!,0)),""),IF(#REF!=2,IF(T132="",INDEX(#REF!,MATCH(U$4,#REF!,0),MATCH(#REF!,#REF!,0)),""),IF(#REF!=4,INDEX(#REF!,MATCH(U$4,#REF!,0),MATCH(#REF!,#REF!,0)),""))))</f>
        <v>#REF!</v>
      </c>
      <c r="V132" s="68" t="e">
        <f>IF(EXACT((#REF!),(PROPER(TEXT(V$3,"dddd")))),"",IF(#REF!=1,IF(AND((S132=""),(T132=""),(U132="")),INDEX(#REF!,MATCH(V$4,#REF!,0),MATCH(#REF!,#REF!,0)),""),IF(#REF!=2,IF(U132="",INDEX(#REF!,MATCH(V$4,#REF!,0),MATCH(#REF!,#REF!,0)),""),IF(#REF!=4,INDEX(#REF!,MATCH(V$4,#REF!,0),MATCH(#REF!,#REF!,0)),""))))</f>
        <v>#REF!</v>
      </c>
      <c r="W132" s="68" t="e">
        <f>IF(EXACT((#REF!),(PROPER(TEXT(W$3,"dddd")))),"",IF(#REF!=1,IF(AND((T132=""),(U132=""),(V132="")),INDEX(#REF!,MATCH(W$4,#REF!,0),MATCH(#REF!,#REF!,0)),""),IF(#REF!=2,IF(V132="",INDEX(#REF!,MATCH(W$4,#REF!,0),MATCH(#REF!,#REF!,0)),""),IF(#REF!=4,INDEX(#REF!,MATCH(W$4,#REF!,0),MATCH(#REF!,#REF!,0)),""))))</f>
        <v>#REF!</v>
      </c>
      <c r="X132" s="68" t="e">
        <f>IF(EXACT((#REF!),(PROPER(TEXT(X$3,"dddd")))),"",IF(#REF!=1,IF(AND((U132=""),(V132=""),(W132="")),INDEX(#REF!,MATCH(X$4,#REF!,0),MATCH(#REF!,#REF!,0)),""),IF(#REF!=2,IF(W132="",INDEX(#REF!,MATCH(X$4,#REF!,0),MATCH(#REF!,#REF!,0)),""),IF(#REF!=4,INDEX(#REF!,MATCH(X$4,#REF!,0),MATCH(#REF!,#REF!,0)),""))))</f>
        <v>#REF!</v>
      </c>
      <c r="Y132" s="67" t="e">
        <f>IF(EXACT((#REF!),(PROPER(TEXT(Y$3,"dddd")))),"",IF(#REF!=1,IF(AND((V132=""),(W132=""),(X132="")),INDEX(#REF!,MATCH(Y$4,#REF!,0),MATCH(#REF!,#REF!,0)),""),IF(#REF!=2,IF(X132="",INDEX(#REF!,MATCH(Y$4,#REF!,0),MATCH(#REF!,#REF!,0)),""),IF(#REF!=4,INDEX(#REF!,MATCH(Y$4,#REF!,0),MATCH(#REF!,#REF!,0)),""))))</f>
        <v>#REF!</v>
      </c>
      <c r="Z132" s="67" t="e">
        <f>IF(EXACT((#REF!),(PROPER(TEXT(Z$3,"dddd")))),"",IF(#REF!=1,IF(AND((W132=""),(X132=""),(Y132="")),INDEX(#REF!,MATCH(Z$4,#REF!,0),MATCH(#REF!,#REF!,0)),""),IF(#REF!=2,IF(Y132="",INDEX(#REF!,MATCH(Z$4,#REF!,0),MATCH(#REF!,#REF!,0)),""),IF(#REF!=4,INDEX(#REF!,MATCH(Z$4,#REF!,0),MATCH(#REF!,#REF!,0)),""))))</f>
        <v>#REF!</v>
      </c>
      <c r="AA132" s="67" t="e">
        <f>IF(EXACT((#REF!),(PROPER(TEXT(AA$3,"dddd")))),"",IF(#REF!=1,IF(AND((X132=""),(Y132=""),(Z132="")),INDEX(#REF!,MATCH(AA$4,#REF!,0),MATCH(#REF!,#REF!,0)),""),IF(#REF!=2,IF(Z132="",INDEX(#REF!,MATCH(AA$4,#REF!,0),MATCH(#REF!,#REF!,0)),""),IF(#REF!=4,INDEX(#REF!,MATCH(AA$4,#REF!,0),MATCH(#REF!,#REF!,0)),""))))</f>
        <v>#REF!</v>
      </c>
      <c r="AB132" s="67" t="e">
        <f>IF(EXACT((#REF!),(PROPER(TEXT(AB$3,"dddd")))),"",IF(#REF!=1,IF(AND((Y132=""),(Z132=""),(AA132="")),INDEX(#REF!,MATCH(AB$4,#REF!,0),MATCH(#REF!,#REF!,0)),""),IF(#REF!=2,IF(AA132="",INDEX(#REF!,MATCH(AB$4,#REF!,0),MATCH(#REF!,#REF!,0)),""),IF(#REF!=4,INDEX(#REF!,MATCH(AB$4,#REF!,0),MATCH(#REF!,#REF!,0)),""))))</f>
        <v>#REF!</v>
      </c>
      <c r="AC132" s="67" t="e">
        <f>IF(EXACT((#REF!),(PROPER(TEXT(AC$3,"dddd")))),"",IF(#REF!=1,IF(AND((Z132=""),(AA132=""),(AB132="")),INDEX(#REF!,MATCH(AC$4,#REF!,0),MATCH(#REF!,#REF!,0)),""),IF(#REF!=2,IF(AB132="",INDEX(#REF!,MATCH(AC$4,#REF!,0),MATCH(#REF!,#REF!,0)),""),IF(#REF!=4,INDEX(#REF!,MATCH(AC$4,#REF!,0),MATCH(#REF!,#REF!,0)),""))))</f>
        <v>#REF!</v>
      </c>
      <c r="AD132" s="68" t="e">
        <f>IF(EXACT((#REF!),(PROPER(TEXT(AD$3,"dddd")))),"",IF(#REF!=1,IF(AND((AA132=""),(AB132=""),(AC132="")),INDEX(#REF!,MATCH(AD$4,#REF!,0),MATCH(#REF!,#REF!,0)),""),IF(#REF!=2,IF(AC132="",INDEX(#REF!,MATCH(AD$4,#REF!,0),MATCH(#REF!,#REF!,0)),""),IF(#REF!=4,INDEX(#REF!,MATCH(AD$4,#REF!,0),MATCH(#REF!,#REF!,0)),""))))</f>
        <v>#REF!</v>
      </c>
      <c r="AE132" s="68" t="e">
        <f>IF(EXACT((#REF!),(PROPER(TEXT(AE$3,"dddd")))),"",IF(#REF!=1,IF(AND((AB132=""),(AC132=""),(AD132="")),INDEX(#REF!,MATCH(AE$4,#REF!,0),MATCH(#REF!,#REF!,0)),""),IF(#REF!=2,IF(AD132="",INDEX(#REF!,MATCH(AE$4,#REF!,0),MATCH(#REF!,#REF!,0)),""),IF(#REF!=4,INDEX(#REF!,MATCH(AE$4,#REF!,0),MATCH(#REF!,#REF!,0)),""))))</f>
        <v>#REF!</v>
      </c>
      <c r="AF132" s="68" t="e">
        <f>IF(EXACT((#REF!),(PROPER(TEXT(AF$3,"dddd")))),"",IF(#REF!=1,IF(AND((AC132=""),(AD132=""),(AE132="")),INDEX(#REF!,MATCH(AF$4,#REF!,0),MATCH(#REF!,#REF!,0)),""),IF(#REF!=2,IF(AE132="",INDEX(#REF!,MATCH(AF$4,#REF!,0),MATCH(#REF!,#REF!,0)),""),IF(#REF!=4,INDEX(#REF!,MATCH(AF$4,#REF!,0),MATCH(#REF!,#REF!,0)),""))))</f>
        <v>#REF!</v>
      </c>
      <c r="AG132" s="68" t="e">
        <f>IF(EXACT((#REF!),(PROPER(TEXT(AG$3,"dddd")))),"",IF(#REF!=1,IF(AND((AD132=""),(AE132=""),(AF132="")),INDEX(#REF!,MATCH(AG$4,#REF!,0),MATCH(#REF!,#REF!,0)),""),IF(#REF!=2,IF(AF132="",INDEX(#REF!,MATCH(AG$4,#REF!,0),MATCH(#REF!,#REF!,0)),""),IF(#REF!=4,INDEX(#REF!,MATCH(AG$4,#REF!,0),MATCH(#REF!,#REF!,0)),""))))</f>
        <v>#REF!</v>
      </c>
      <c r="AH132" s="67" t="e">
        <f>IF(EXACT((#REF!),(PROPER(TEXT(AH$3,"dddd")))),"",IF(#REF!=1,IF(AND((AE132=""),(AF132=""),(AG132="")),INDEX(#REF!,MATCH(AH$4,#REF!,0),MATCH(#REF!,#REF!,0)),""),IF(#REF!=2,IF(AG132="",INDEX(#REF!,MATCH(AH$4,#REF!,0),MATCH(#REF!,#REF!,0)),""),IF(#REF!=4,INDEX(#REF!,MATCH(AH$4,#REF!,0),MATCH(#REF!,#REF!,0)),""))))</f>
        <v>#REF!</v>
      </c>
      <c r="AI132" s="67" t="e">
        <f>IF(EXACT((#REF!),(PROPER(TEXT(AI$3,"dddd")))),"",IF(#REF!=1,IF(AND((AF132=""),(AG132=""),(AH132="")),INDEX(#REF!,MATCH(AI$4,#REF!,0),MATCH(#REF!,#REF!,0)),""),IF(#REF!=2,IF(AH132="",INDEX(#REF!,MATCH(AI$4,#REF!,0),MATCH(#REF!,#REF!,0)),""),IF(#REF!=4,INDEX(#REF!,MATCH(AI$4,#REF!,0),MATCH(#REF!,#REF!,0)),""))))</f>
        <v>#REF!</v>
      </c>
      <c r="AJ132" s="67" t="e">
        <f>IF(EXACT((#REF!),(PROPER(TEXT(AJ$3,"dddd")))),"",IF(#REF!=1,IF(AND((AG132=""),(AH132=""),(AI132="")),INDEX(#REF!,MATCH(AJ$4,#REF!,0),MATCH(#REF!,#REF!,0)),""),IF(#REF!=2,IF(AI132="",INDEX(#REF!,MATCH(AJ$4,#REF!,0),MATCH(#REF!,#REF!,0)),""),IF(#REF!=4,INDEX(#REF!,MATCH(AJ$4,#REF!,0),MATCH(#REF!,#REF!,0)),""))))</f>
        <v>#REF!</v>
      </c>
      <c r="AK132" s="67" t="e">
        <f>IF(EXACT((#REF!),(PROPER(TEXT(AK$3,"dddd")))),"",IF(#REF!=1,IF(AND((AH132=""),(AI132=""),(AJ132="")),INDEX(#REF!,MATCH(AK$4,#REF!,0),MATCH(#REF!,#REF!,0)),""),IF(#REF!=2,IF(AJ132="",INDEX(#REF!,MATCH(AK$4,#REF!,0),MATCH(#REF!,#REF!,0)),""),IF(#REF!=4,INDEX(#REF!,MATCH(AK$4,#REF!,0),MATCH(#REF!,#REF!,0)),""))))</f>
        <v>#REF!</v>
      </c>
      <c r="AL132" s="67" t="e">
        <f>IF(EXACT((#REF!),(PROPER(TEXT(AL$3,"dddd")))),"",IF(#REF!=1,IF(AND((AI132=""),(AJ132=""),(AK132="")),INDEX(#REF!,MATCH(AL$4,#REF!,0),MATCH(#REF!,#REF!,0)),""),IF(#REF!=2,IF(AK132="",INDEX(#REF!,MATCH(AL$4,#REF!,0),MATCH(#REF!,#REF!,0)),""),IF(#REF!=4,INDEX(#REF!,MATCH(AL$4,#REF!,0),MATCH(#REF!,#REF!,0)),""))))</f>
        <v>#REF!</v>
      </c>
      <c r="AM132" s="68" t="e">
        <f>IF(EXACT((#REF!),(PROPER(TEXT(AM$3,"dddd")))),"",IF(#REF!=1,IF(AND((AJ132=""),(AK132=""),(AL132="")),INDEX(#REF!,MATCH(AM$4,#REF!,0),MATCH(#REF!,#REF!,0)),""),IF(#REF!=2,IF(AL132="",INDEX(#REF!,MATCH(AM$4,#REF!,0),MATCH(#REF!,#REF!,0)),""),IF(#REF!=4,INDEX(#REF!,MATCH(AM$4,#REF!,0),MATCH(#REF!,#REF!,0)),""))))</f>
        <v>#REF!</v>
      </c>
      <c r="AN132" s="68" t="e">
        <f>IF(EXACT((#REF!),(PROPER(TEXT(AN$3,"dddd")))),"",IF(#REF!=1,IF(AND((AK132=""),(AL132=""),(AM132="")),INDEX(#REF!,MATCH(AN$4,#REF!,0),MATCH(#REF!,#REF!,0)),""),IF(#REF!=2,IF(AM132="",INDEX(#REF!,MATCH(AN$4,#REF!,0),MATCH(#REF!,#REF!,0)),""),IF(#REF!=4,INDEX(#REF!,MATCH(AN$4,#REF!,0),MATCH(#REF!,#REF!,0)),""))))</f>
        <v>#REF!</v>
      </c>
      <c r="AO132" s="68" t="e">
        <f>IF(EXACT((#REF!),(PROPER(TEXT(AO$3,"dddd")))),"",IF(#REF!=1,IF(AND((AL132=""),(AM132=""),(AN132="")),INDEX(#REF!,MATCH(AO$4,#REF!,0),MATCH(#REF!,#REF!,0)),""),IF(#REF!=2,IF(AN132="",INDEX(#REF!,MATCH(AO$4,#REF!,0),MATCH(#REF!,#REF!,0)),""),IF(#REF!=4,INDEX(#REF!,MATCH(AO$4,#REF!,0),MATCH(#REF!,#REF!,0)),""))))</f>
        <v>#REF!</v>
      </c>
      <c r="AP132" s="68" t="e">
        <f>IF(EXACT((#REF!),(PROPER(TEXT(AP$3,"dddd")))),"",IF(#REF!=1,IF(AND((AM132=""),(AN132=""),(AO132="")),INDEX(#REF!,MATCH(AP$4,#REF!,0),MATCH(#REF!,#REF!,0)),""),IF(#REF!=2,IF(AO132="",INDEX(#REF!,MATCH(AP$4,#REF!,0),MATCH(#REF!,#REF!,0)),""),IF(#REF!=4,INDEX(#REF!,MATCH(AP$4,#REF!,0),MATCH(#REF!,#REF!,0)),""))))</f>
        <v>#REF!</v>
      </c>
      <c r="AQ132" s="67" t="e">
        <f>IF(EXACT((#REF!),(PROPER(TEXT(AQ$3,"dddd")))),"",IF(#REF!=1,IF(AND((AN132=""),(AO132=""),(AP132="")),INDEX(#REF!,MATCH(AQ$4,#REF!,0),MATCH(#REF!,#REF!,0)),""),IF(#REF!=2,IF(AP132="",INDEX(#REF!,MATCH(AQ$4,#REF!,0),MATCH(#REF!,#REF!,0)),""),IF(#REF!=4,INDEX(#REF!,MATCH(AQ$4,#REF!,0),MATCH(#REF!,#REF!,0)),""))))</f>
        <v>#REF!</v>
      </c>
      <c r="AR132" s="67" t="e">
        <f>IF(EXACT((#REF!),(PROPER(TEXT(AR$3,"dddd")))),"",IF(#REF!=1,IF(AND((AO132=""),(AP132=""),(AQ132="")),INDEX(#REF!,MATCH(AR$4,#REF!,0),MATCH(#REF!,#REF!,0)),""),IF(#REF!=2,IF(AQ132="",INDEX(#REF!,MATCH(AR$4,#REF!,0),MATCH(#REF!,#REF!,0)),""),IF(#REF!=4,INDEX(#REF!,MATCH(AR$4,#REF!,0),MATCH(#REF!,#REF!,0)),""))))</f>
        <v>#REF!</v>
      </c>
      <c r="AS132" s="67" t="e">
        <f>IF(EXACT((#REF!),(PROPER(TEXT(AS$3,"dddd")))),"",IF(#REF!=1,IF(AND((AP132=""),(AQ132=""),(AR132="")),INDEX(#REF!,MATCH(AS$4,#REF!,0),MATCH(#REF!,#REF!,0)),""),IF(#REF!=2,IF(AR132="",INDEX(#REF!,MATCH(AS$4,#REF!,0),MATCH(#REF!,#REF!,0)),""),IF(#REF!=4,INDEX(#REF!,MATCH(AS$4,#REF!,0),MATCH(#REF!,#REF!,0)),""))))</f>
        <v>#REF!</v>
      </c>
      <c r="AT132" s="67" t="e">
        <f>IF(EXACT((#REF!),(PROPER(TEXT(AT$3,"dddd")))),"",IF(#REF!=1,IF(AND((AQ132=""),(AR132=""),(AS132="")),INDEX(#REF!,MATCH(AT$4,#REF!,0),MATCH(#REF!,#REF!,0)),""),IF(#REF!=2,IF(AS132="",INDEX(#REF!,MATCH(AT$4,#REF!,0),MATCH(#REF!,#REF!,0)),""),IF(#REF!=4,INDEX(#REF!,MATCH(AT$4,#REF!,0),MATCH(#REF!,#REF!,0)),""))))</f>
        <v>#REF!</v>
      </c>
      <c r="AU132" s="67" t="e">
        <f>IF(EXACT((#REF!),(PROPER(TEXT(AU$3,"dddd")))),"",IF(#REF!=1,IF(AND((AR132=""),(AS132=""),(AT132="")),INDEX(#REF!,MATCH(AU$4,#REF!,0),MATCH(#REF!,#REF!,0)),""),IF(#REF!=2,IF(AT132="",INDEX(#REF!,MATCH(AU$4,#REF!,0),MATCH(#REF!,#REF!,0)),""),IF(#REF!=4,INDEX(#REF!,MATCH(AU$4,#REF!,0),MATCH(#REF!,#REF!,0)),""))))</f>
        <v>#REF!</v>
      </c>
      <c r="AV132" s="68" t="e">
        <f>IF(EXACT((#REF!),(PROPER(TEXT(AV$3,"dddd")))),"",IF(#REF!=1,IF(AND((AS132=""),(AT132=""),(AU132="")),INDEX(#REF!,MATCH(AV$4,#REF!,0),MATCH(#REF!,#REF!,0)),""),IF(#REF!=2,IF(AU132="",INDEX(#REF!,MATCH(AV$4,#REF!,0),MATCH(#REF!,#REF!,0)),""),IF(#REF!=4,INDEX(#REF!,MATCH(AV$4,#REF!,0),MATCH(#REF!,#REF!,0)),""))))</f>
        <v>#REF!</v>
      </c>
      <c r="AW132" s="68" t="e">
        <f>IF(EXACT((#REF!),(PROPER(TEXT(AW$3,"dddd")))),"",IF(#REF!=1,IF(AND((AT132=""),(AU132=""),(AV132="")),INDEX(#REF!,MATCH(AW$4,#REF!,0),MATCH(#REF!,#REF!,0)),""),IF(#REF!=2,IF(AV132="",INDEX(#REF!,MATCH(AW$4,#REF!,0),MATCH(#REF!,#REF!,0)),""),IF(#REF!=4,INDEX(#REF!,MATCH(AW$4,#REF!,0),MATCH(#REF!,#REF!,0)),""))))</f>
        <v>#REF!</v>
      </c>
      <c r="AX132" s="68" t="e">
        <f>IF(EXACT((#REF!),(PROPER(TEXT(AX$3,"dddd")))),"",IF(#REF!=1,IF(AND((AU132=""),(AV132=""),(AW132="")),INDEX(#REF!,MATCH(AX$4,#REF!,0),MATCH(#REF!,#REF!,0)),""),IF(#REF!=2,IF(AW132="",INDEX(#REF!,MATCH(AX$4,#REF!,0),MATCH(#REF!,#REF!,0)),""),IF(#REF!=4,INDEX(#REF!,MATCH(AX$4,#REF!,0),MATCH(#REF!,#REF!,0)),""))))</f>
        <v>#REF!</v>
      </c>
      <c r="AY132" s="68" t="e">
        <f>IF(EXACT((#REF!),(PROPER(TEXT(AY$3,"dddd")))),"",IF(#REF!=1,IF(AND((AV132=""),(AW132=""),(AX132="")),INDEX(#REF!,MATCH(AY$4,#REF!,0),MATCH(#REF!,#REF!,0)),""),IF(#REF!=2,IF(AX132="",INDEX(#REF!,MATCH(AY$4,#REF!,0),MATCH(#REF!,#REF!,0)),""),IF(#REF!=4,INDEX(#REF!,MATCH(AY$4,#REF!,0),MATCH(#REF!,#REF!,0)),""))))</f>
        <v>#REF!</v>
      </c>
      <c r="AZ132" s="67" t="e">
        <f>IF(EXACT((#REF!),(PROPER(TEXT(AZ$3,"dddd")))),"",IF(#REF!=1,IF(AND((AW132=""),(AX132=""),(AY132="")),INDEX(#REF!,MATCH(AZ$4,#REF!,0),MATCH(#REF!,#REF!,0)),""),IF(#REF!=2,IF(AY132="",INDEX(#REF!,MATCH(AZ$4,#REF!,0),MATCH(#REF!,#REF!,0)),""),IF(#REF!=4,INDEX(#REF!,MATCH(AZ$4,#REF!,0),MATCH(#REF!,#REF!,0)),""))))</f>
        <v>#REF!</v>
      </c>
      <c r="BA132" s="67" t="e">
        <f>IF(EXACT((#REF!),(PROPER(TEXT(BA$3,"dddd")))),"",IF(#REF!=1,IF(AND((AX132=""),(AY132=""),(AZ132="")),INDEX(#REF!,MATCH(BA$4,#REF!,0),MATCH(#REF!,#REF!,0)),""),IF(#REF!=2,IF(AZ132="",INDEX(#REF!,MATCH(BA$4,#REF!,0),MATCH(#REF!,#REF!,0)),""),IF(#REF!=4,INDEX(#REF!,MATCH(BA$4,#REF!,0),MATCH(#REF!,#REF!,0)),""))))</f>
        <v>#REF!</v>
      </c>
      <c r="BB132" s="67" t="e">
        <f>IF(EXACT((#REF!),(PROPER(TEXT(BB$3,"dddd")))),"",IF(#REF!=1,IF(AND((AY132=""),(AZ132=""),(BA132="")),INDEX(#REF!,MATCH(BB$4,#REF!,0),MATCH(#REF!,#REF!,0)),""),IF(#REF!=2,IF(BA132="",INDEX(#REF!,MATCH(BB$4,#REF!,0),MATCH(#REF!,#REF!,0)),""),IF(#REF!=4,INDEX(#REF!,MATCH(BB$4,#REF!,0),MATCH(#REF!,#REF!,0)),""))))</f>
        <v>#REF!</v>
      </c>
      <c r="BC132" s="67" t="e">
        <f>IF(EXACT((#REF!),(PROPER(TEXT(BC$3,"dddd")))),"",IF(#REF!=1,IF(AND((AZ132=""),(BA132=""),(BB132="")),INDEX(#REF!,MATCH(BC$4,#REF!,0),MATCH(#REF!,#REF!,0)),""),IF(#REF!=2,IF(BB132="",INDEX(#REF!,MATCH(BC$4,#REF!,0),MATCH(#REF!,#REF!,0)),""),IF(#REF!=4,INDEX(#REF!,MATCH(BC$4,#REF!,0),MATCH(#REF!,#REF!,0)),""))))</f>
        <v>#REF!</v>
      </c>
      <c r="BD132" s="68" t="e">
        <f>IF(EXACT((#REF!),(PROPER(TEXT(BD$3,"dddd")))),"",IF(#REF!=1,IF(AND((BA132=""),(BB132=""),(BC132="")),INDEX(#REF!,MATCH(BD$4,#REF!,0),MATCH(#REF!,#REF!,0)),""),IF(#REF!=2,IF(BC132="",INDEX(#REF!,MATCH(BD$4,#REF!,0),MATCH(#REF!,#REF!,0)),""),IF(#REF!=4,INDEX(#REF!,MATCH(BD$4,#REF!,0),MATCH(#REF!,#REF!,0)),""))))</f>
        <v>#REF!</v>
      </c>
      <c r="BE132" s="68" t="e">
        <f>IF(EXACT((#REF!),(PROPER(TEXT(BE$3,"dddd")))),"",IF(#REF!=1,IF(AND((BB132=""),(BC132=""),(BD132="")),INDEX(#REF!,MATCH(BE$4,#REF!,0),MATCH(#REF!,#REF!,0)),""),IF(#REF!=2,IF(BD132="",INDEX(#REF!,MATCH(BE$4,#REF!,0),MATCH(#REF!,#REF!,0)),""),IF(#REF!=4,INDEX(#REF!,MATCH(BE$4,#REF!,0),MATCH(#REF!,#REF!,0)),""))))</f>
        <v>#REF!</v>
      </c>
      <c r="BF132" s="68" t="e">
        <f>IF(EXACT((#REF!),(PROPER(TEXT(BF$3,"dddd")))),"",IF(#REF!=1,IF(AND((BC132=""),(BD132=""),(BE132="")),INDEX(#REF!,MATCH(BF$4,#REF!,0),MATCH(#REF!,#REF!,0)),""),IF(#REF!=2,IF(BE132="",INDEX(#REF!,MATCH(BF$4,#REF!,0),MATCH(#REF!,#REF!,0)),""),IF(#REF!=4,INDEX(#REF!,MATCH(BF$4,#REF!,0),MATCH(#REF!,#REF!,0)),""))))</f>
        <v>#REF!</v>
      </c>
      <c r="BG132" s="68" t="e">
        <f>IF(EXACT((#REF!),(PROPER(TEXT(BG$3,"dddd")))),"",IF(#REF!=1,IF(AND((BD132=""),(BE132=""),(BF132="")),INDEX(#REF!,MATCH(BG$4,#REF!,0),MATCH(#REF!,#REF!,0)),""),IF(#REF!=2,IF(BF132="",INDEX(#REF!,MATCH(BG$4,#REF!,0),MATCH(#REF!,#REF!,0)),""),IF(#REF!=4,INDEX(#REF!,MATCH(BG$4,#REF!,0),MATCH(#REF!,#REF!,0)),""))))</f>
        <v>#REF!</v>
      </c>
    </row>
    <row r="133" spans="1:59" ht="25.5" customHeight="1" x14ac:dyDescent="0.25">
      <c r="A133" s="75" t="e">
        <f t="shared" si="3"/>
        <v>#REF!</v>
      </c>
      <c r="B133" s="52" t="s">
        <v>271</v>
      </c>
      <c r="C133" s="52"/>
      <c r="D133" s="52" t="s">
        <v>70</v>
      </c>
      <c r="E133" s="52" t="s">
        <v>71</v>
      </c>
      <c r="F133" s="72" t="e">
        <f>IF(ISNA(VLOOKUP(E133,#REF!,2,FALSE)),"",VLOOKUP(E133,#REF!,2,FALSE))</f>
        <v>#REF!</v>
      </c>
      <c r="G133" s="72" t="e">
        <f>IF(ISNA(VLOOKUP(E133,#REF!,3,0)),"",VLOOKUP(E133,#REF!,3,0))</f>
        <v>#REF!</v>
      </c>
      <c r="H133" s="67" t="e">
        <f>IF(EXACT((#REF!),(PROPER(TEXT(H$3,"dddd")))),"",IF(EXACT(H$4,#REF!),IF(#REF!=4,INDEX(#REF!,MATCH(H$4,#REF!,0),MATCH(#REF!,#REF!,0)),INDEX(#REF!,MATCH(#REF!,#REF!,0),MATCH(#REF!,#REF!,0))),""))</f>
        <v>#REF!</v>
      </c>
      <c r="I133" s="67" t="e">
        <f>IF(EXACT((#REF!),(PROPER(TEXT(I$3,"dddd")))),"",IF(EXACT(I$4,#REF!),IF(H133="",IF(OR((#REF!=4),(#REF!=3),(#REF!=2),(#REF!=1)),INDEX(#REF!,MATCH(I$4,#REF!,0),MATCH(#REF!,#REF!,0)),"")),IF(#REF!=4,IF(H133="","",INDEX(#REF!,MATCH(I$4,#REF!,0),MATCH(#REF!,#REF!,0))),IF(#REF!=2,IF(H133="",IF(OR((#REF!="Semana1"),(#REF!="Semana2")),INDEX(#REF!,MATCH(I$4,#REF!,0),MATCH(#REF!,#REF!,0)),""),""),IF(#REF!=1,IF(H133="",IF(#REF!="Semana2","",""),""))))))</f>
        <v>#REF!</v>
      </c>
      <c r="J133" s="67" t="e">
        <f>IF(EXACT(J$4,#REF!),IF(I133="",IF(OR((#REF!=4),(#REF!=3),(#REF!=2),(#REF!=1)),INDEX(#REF!,MATCH(J$4,#REF!,0),MATCH(#REF!,#REF!,0)),"")),IF(#REF!=4,IF(I133="","",INDEX(#REF!,MATCH(J$4,#REF!,0),MATCH(#REF!,#REF!,0))),IF(#REF!=2,IF(I133="",IF(OR((#REF!="Semana1"),(#REF!="Semana2"),(#REF!="Semana3")),INDEX(#REF!,MATCH(J$4,#REF!,0),MATCH(#REF!,#REF!,0)),""),""),IF(#REF!=1,IF(I133="",IF(#REF!="Semana3","",""),"")))))</f>
        <v>#REF!</v>
      </c>
      <c r="K133" s="67" t="e">
        <f>IF(EXACT(K$4,#REF!),IF(J133="",IF(OR((#REF!=4),(#REF!=3),(#REF!=2),(#REF!=1)),INDEX(#REF!,MATCH(K$4,#REF!,0),MATCH(#REF!,#REF!,0)),"")),IF(#REF!=4,IF(J133="","",INDEX(#REF!,MATCH(K$4,#REF!,0),MATCH(#REF!,#REF!,0))),IF(#REF!=2,IF(J133="",IF(OR((#REF!="Semana1"),(#REF!="Semana2"),(#REF!="Semana3"),(#REF!="Semana4")),INDEX(#REF!,MATCH(K$4,#REF!,0),MATCH(#REF!,#REF!,0)),""),""),IF(#REF!=1,IF(J133="",IF(#REF!="Semana4","",""),"")))))</f>
        <v>#REF!</v>
      </c>
      <c r="L133" s="67" t="e">
        <f>IF(EXACT(L$4,#REF!),IF(K133="",IF(OR((#REF!=4),(#REF!=3),(#REF!=2),(#REF!=1)),INDEX(#REF!,MATCH(L$4,#REF!,0),MATCH(#REF!,#REF!,0)),"")),IF(#REF!=4,IF(K133="","",INDEX(#REF!,MATCH(L$4,#REF!,0),MATCH(#REF!,#REF!,0))),IF(#REF!=2,IF(K133="",IF(OR((#REF!="Semana1"),(#REF!="Semana2"),(#REF!="Semana3"),(#REF!="Semana4"),(#REF!="Semana5")),INDEX(#REF!,MATCH(L$4,#REF!,0),MATCH(#REF!,#REF!,0)),""),""),IF(#REF!=1,IF(AND((#REF!="Semana1"),(I133=""),(J133=""),(K133="")),INDEX(#REF!,MATCH(L$4,#REF!,0),MATCH(#REF!,#REF!,0)),IF(AND((#REF!="Semana5"),(K133="")),INDEX(#REF!,MATCH(L$4,#REF!,0),MATCH(#REF!,#REF!,0)),""))))))</f>
        <v>#REF!</v>
      </c>
      <c r="M133" s="68" t="e">
        <f>IF(EXACT(M$4,#REF!),IF(L133="",IF(OR((#REF!=4),(#REF!=3),(#REF!=2),(#REF!=1)),INDEX(#REF!,MATCH(M$4,#REF!,0),MATCH(#REF!,#REF!,0)),"")),IF(#REF!=4,IF(L133="","",INDEX(#REF!,MATCH(M$4,#REF!,0),MATCH(#REF!,#REF!,0))),IF(#REF!=2,IF(L133="",IF(OR((#REF!="Semana1"),(#REF!="Semana2"),(#REF!="Semana3"),(#REF!="Semana4"),(#REF!="Semana5")),INDEX(#REF!,MATCH(M$4,#REF!,0),MATCH(#REF!,#REF!,0)),""),""),IF(#REF!=1,IF(AND((#REF!="Semana2"),(J133=""),(K133=""),(L133="")),INDEX(#REF!,MATCH(M$4,#REF!,0),MATCH(#REF!,#REF!,0)),IF(AND((#REF!="Semana6"),(L133="")),INDEX(#REF!,MATCH(M$4,#REF!,0),MATCH(#REF!,#REF!,0)),""))))))</f>
        <v>#REF!</v>
      </c>
      <c r="N133" s="68" t="e">
        <f>IF(EXACT(N$4,#REF!),IF(M133="",IF(OR((#REF!=4),(#REF!=3),(#REF!=2),(#REF!=1)),INDEX(#REF!,MATCH(N$4,#REF!,0),MATCH(#REF!,#REF!,0)),"")),IF(#REF!=4,IF(M133="","",INDEX(#REF!,MATCH(N$4,#REF!,0),MATCH(#REF!,#REF!,0))),IF(#REF!=2,IF(M133="",IF(OR((#REF!="Semana1"),(#REF!="Semana2"),(#REF!="Semana3"),(#REF!="Semana4"),(#REF!="Semana5")),INDEX(#REF!,MATCH(N$4,#REF!,0),MATCH(#REF!,#REF!,0)),""),""),IF(#REF!=1,IF(AND((#REF!="Semana3"),(K133=""),(L133=""),(M133="")),INDEX(#REF!,MATCH(N$4,#REF!,0),MATCH(#REF!,#REF!,0)),IF(AND((#REF!="Semana7"),(M133="")),INDEX(#REF!,MATCH(N$4,#REF!,0),MATCH(#REF!,#REF!,0)),""))))))</f>
        <v>#REF!</v>
      </c>
      <c r="O133" s="68" t="e">
        <f>IF(EXACT(O$4,#REF!),IF(N133="",IF(OR((#REF!=4),(#REF!=3),(#REF!=2),(#REF!=1)),INDEX(#REF!,MATCH(O$4,#REF!,0),MATCH(#REF!,#REF!,0)),"")),IF(#REF!=4,IF(N133="","",INDEX(#REF!,MATCH(O$4,#REF!,0),MATCH(#REF!,#REF!,0))),IF(#REF!=2,IF(N133="",IF(OR((#REF!="Semana1"),(#REF!="Semana2"),(#REF!="Semana3"),(#REF!="Semana4"),(#REF!="Semana5"),(#REF!="Semana6"),(#REF!="Semana7"),(#REF!="Semana8")),INDEX(#REF!,MATCH(O$4,#REF!,0),MATCH(#REF!,#REF!,0)),""),""),IF(#REF!=1,IF(AND((L133=""),(M133=""),(N133="")),INDEX(#REF!,MATCH(O$4,#REF!,0),MATCH(#REF!,#REF!,0)),""),""))))</f>
        <v>#REF!</v>
      </c>
      <c r="P133" s="68" t="e">
        <f>IF(EXACT((#REF!),(PROPER(TEXT(P$3,"dddd")))),"",IF(#REF!=1,IF(AND((M133=""),(N133=""),(O133="")),INDEX(#REF!,MATCH(P$4,#REF!,0),MATCH(#REF!,#REF!,0)),""),IF(#REF!=2,IF(O133="",INDEX(#REF!,MATCH(P$4,#REF!,0),MATCH(#REF!,#REF!,0)),""),IF(#REF!=4,INDEX(#REF!,MATCH(P$4,#REF!,0),MATCH(#REF!,#REF!,0)),""))))</f>
        <v>#REF!</v>
      </c>
      <c r="Q133" s="67" t="e">
        <f>IF(EXACT((#REF!),(PROPER(TEXT(Q$3,"dddd")))),"",IF(#REF!=1,IF(AND((N133=""),(O133=""),(P133="")),INDEX(#REF!,MATCH(Q$4,#REF!,0),MATCH(#REF!,#REF!,0)),""),IF(#REF!=2,IF(P133="",INDEX(#REF!,MATCH(Q$4,#REF!,0),MATCH(#REF!,#REF!,0)),""),IF(#REF!=4,INDEX(#REF!,MATCH(Q$4,#REF!,0),MATCH(#REF!,#REF!,0)),""))))</f>
        <v>#REF!</v>
      </c>
      <c r="R133" s="67" t="e">
        <f>IF(EXACT((#REF!),(PROPER(TEXT(R$3,"dddd")))),"",IF(#REF!=1,IF(AND((O133=""),(P133=""),(Q133="")),INDEX(#REF!,MATCH(R$4,#REF!,0),MATCH(#REF!,#REF!,0)),""),IF(#REF!=2,IF(Q133="",INDEX(#REF!,MATCH(R$4,#REF!,0),MATCH(#REF!,#REF!,0)),""),IF(#REF!=4,INDEX(#REF!,MATCH(R$4,#REF!,0),MATCH(#REF!,#REF!,0)),""))))</f>
        <v>#REF!</v>
      </c>
      <c r="S133" s="67" t="e">
        <f>IF(EXACT((#REF!),(PROPER(TEXT(S$3,"dddd")))),"",IF(#REF!=1,IF(AND((P133=""),(Q133=""),(R133="")),INDEX(#REF!,MATCH(S$4,#REF!,0),MATCH(#REF!,#REF!,0)),""),IF(#REF!=2,IF(R133="",INDEX(#REF!,MATCH(S$4,#REF!,0),MATCH(#REF!,#REF!,0)),""),IF(#REF!=4,INDEX(#REF!,MATCH(S$4,#REF!,0),MATCH(#REF!,#REF!,0)),""))))</f>
        <v>#REF!</v>
      </c>
      <c r="T133" s="67" t="e">
        <f>IF(EXACT((#REF!),(PROPER(TEXT(T$3,"dddd")))),"",IF(#REF!=1,IF(AND((Q133=""),(R133=""),(S133="")),INDEX(#REF!,MATCH(T$4,#REF!,0),MATCH(#REF!,#REF!,0)),""),IF(#REF!=2,IF(S133="",INDEX(#REF!,MATCH(T$4,#REF!,0),MATCH(#REF!,#REF!,0)),""),IF(#REF!=4,INDEX(#REF!,MATCH(T$4,#REF!,0),MATCH(#REF!,#REF!,0)),""))))</f>
        <v>#REF!</v>
      </c>
      <c r="U133" s="68" t="e">
        <f>IF(EXACT((#REF!),(PROPER(TEXT(U$3,"dddd")))),"",IF(#REF!=1,IF(AND((R133=""),(S133=""),(T133="")),INDEX(#REF!,MATCH(U$4,#REF!,0),MATCH(#REF!,#REF!,0)),""),IF(#REF!=2,IF(T133="",INDEX(#REF!,MATCH(U$4,#REF!,0),MATCH(#REF!,#REF!,0)),""),IF(#REF!=4,INDEX(#REF!,MATCH(U$4,#REF!,0),MATCH(#REF!,#REF!,0)),""))))</f>
        <v>#REF!</v>
      </c>
      <c r="V133" s="68" t="e">
        <f>IF(EXACT((#REF!),(PROPER(TEXT(V$3,"dddd")))),"",IF(#REF!=1,IF(AND((S133=""),(T133=""),(U133="")),INDEX(#REF!,MATCH(V$4,#REF!,0),MATCH(#REF!,#REF!,0)),""),IF(#REF!=2,IF(U133="",INDEX(#REF!,MATCH(V$4,#REF!,0),MATCH(#REF!,#REF!,0)),""),IF(#REF!=4,INDEX(#REF!,MATCH(V$4,#REF!,0),MATCH(#REF!,#REF!,0)),""))))</f>
        <v>#REF!</v>
      </c>
      <c r="W133" s="68" t="e">
        <f>IF(EXACT((#REF!),(PROPER(TEXT(W$3,"dddd")))),"",IF(#REF!=1,IF(AND((T133=""),(U133=""),(V133="")),INDEX(#REF!,MATCH(W$4,#REF!,0),MATCH(#REF!,#REF!,0)),""),IF(#REF!=2,IF(V133="",INDEX(#REF!,MATCH(W$4,#REF!,0),MATCH(#REF!,#REF!,0)),""),IF(#REF!=4,INDEX(#REF!,MATCH(W$4,#REF!,0),MATCH(#REF!,#REF!,0)),""))))</f>
        <v>#REF!</v>
      </c>
      <c r="X133" s="68" t="e">
        <f>IF(EXACT((#REF!),(PROPER(TEXT(X$3,"dddd")))),"",IF(#REF!=1,IF(AND((U133=""),(V133=""),(W133="")),INDEX(#REF!,MATCH(X$4,#REF!,0),MATCH(#REF!,#REF!,0)),""),IF(#REF!=2,IF(W133="",INDEX(#REF!,MATCH(X$4,#REF!,0),MATCH(#REF!,#REF!,0)),""),IF(#REF!=4,INDEX(#REF!,MATCH(X$4,#REF!,0),MATCH(#REF!,#REF!,0)),""))))</f>
        <v>#REF!</v>
      </c>
      <c r="Y133" s="67" t="e">
        <f>IF(EXACT((#REF!),(PROPER(TEXT(Y$3,"dddd")))),"",IF(#REF!=1,IF(AND((V133=""),(W133=""),(X133="")),INDEX(#REF!,MATCH(Y$4,#REF!,0),MATCH(#REF!,#REF!,0)),""),IF(#REF!=2,IF(X133="",INDEX(#REF!,MATCH(Y$4,#REF!,0),MATCH(#REF!,#REF!,0)),""),IF(#REF!=4,INDEX(#REF!,MATCH(Y$4,#REF!,0),MATCH(#REF!,#REF!,0)),""))))</f>
        <v>#REF!</v>
      </c>
      <c r="Z133" s="67" t="e">
        <f>IF(EXACT((#REF!),(PROPER(TEXT(Z$3,"dddd")))),"",IF(#REF!=1,IF(AND((W133=""),(X133=""),(Y133="")),INDEX(#REF!,MATCH(Z$4,#REF!,0),MATCH(#REF!,#REF!,0)),""),IF(#REF!=2,IF(Y133="",INDEX(#REF!,MATCH(Z$4,#REF!,0),MATCH(#REF!,#REF!,0)),""),IF(#REF!=4,INDEX(#REF!,MATCH(Z$4,#REF!,0),MATCH(#REF!,#REF!,0)),""))))</f>
        <v>#REF!</v>
      </c>
      <c r="AA133" s="67" t="e">
        <f>IF(EXACT((#REF!),(PROPER(TEXT(AA$3,"dddd")))),"",IF(#REF!=1,IF(AND((X133=""),(Y133=""),(Z133="")),INDEX(#REF!,MATCH(AA$4,#REF!,0),MATCH(#REF!,#REF!,0)),""),IF(#REF!=2,IF(Z133="",INDEX(#REF!,MATCH(AA$4,#REF!,0),MATCH(#REF!,#REF!,0)),""),IF(#REF!=4,INDEX(#REF!,MATCH(AA$4,#REF!,0),MATCH(#REF!,#REF!,0)),""))))</f>
        <v>#REF!</v>
      </c>
      <c r="AB133" s="67" t="e">
        <f>IF(EXACT((#REF!),(PROPER(TEXT(AB$3,"dddd")))),"",IF(#REF!=1,IF(AND((Y133=""),(Z133=""),(AA133="")),INDEX(#REF!,MATCH(AB$4,#REF!,0),MATCH(#REF!,#REF!,0)),""),IF(#REF!=2,IF(AA133="",INDEX(#REF!,MATCH(AB$4,#REF!,0),MATCH(#REF!,#REF!,0)),""),IF(#REF!=4,INDEX(#REF!,MATCH(AB$4,#REF!,0),MATCH(#REF!,#REF!,0)),""))))</f>
        <v>#REF!</v>
      </c>
      <c r="AC133" s="67" t="e">
        <f>IF(EXACT((#REF!),(PROPER(TEXT(AC$3,"dddd")))),"",IF(#REF!=1,IF(AND((Z133=""),(AA133=""),(AB133="")),INDEX(#REF!,MATCH(AC$4,#REF!,0),MATCH(#REF!,#REF!,0)),""),IF(#REF!=2,IF(AB133="",INDEX(#REF!,MATCH(AC$4,#REF!,0),MATCH(#REF!,#REF!,0)),""),IF(#REF!=4,INDEX(#REF!,MATCH(AC$4,#REF!,0),MATCH(#REF!,#REF!,0)),""))))</f>
        <v>#REF!</v>
      </c>
      <c r="AD133" s="68" t="e">
        <f>IF(EXACT((#REF!),(PROPER(TEXT(AD$3,"dddd")))),"",IF(#REF!=1,IF(AND((AA133=""),(AB133=""),(AC133="")),INDEX(#REF!,MATCH(AD$4,#REF!,0),MATCH(#REF!,#REF!,0)),""),IF(#REF!=2,IF(AC133="",INDEX(#REF!,MATCH(AD$4,#REF!,0),MATCH(#REF!,#REF!,0)),""),IF(#REF!=4,INDEX(#REF!,MATCH(AD$4,#REF!,0),MATCH(#REF!,#REF!,0)),""))))</f>
        <v>#REF!</v>
      </c>
      <c r="AE133" s="68" t="e">
        <f>IF(EXACT((#REF!),(PROPER(TEXT(AE$3,"dddd")))),"",IF(#REF!=1,IF(AND((AB133=""),(AC133=""),(AD133="")),INDEX(#REF!,MATCH(AE$4,#REF!,0),MATCH(#REF!,#REF!,0)),""),IF(#REF!=2,IF(AD133="",INDEX(#REF!,MATCH(AE$4,#REF!,0),MATCH(#REF!,#REF!,0)),""),IF(#REF!=4,INDEX(#REF!,MATCH(AE$4,#REF!,0),MATCH(#REF!,#REF!,0)),""))))</f>
        <v>#REF!</v>
      </c>
      <c r="AF133" s="68" t="e">
        <f>IF(EXACT((#REF!),(PROPER(TEXT(AF$3,"dddd")))),"",IF(#REF!=1,IF(AND((AC133=""),(AD133=""),(AE133="")),INDEX(#REF!,MATCH(AF$4,#REF!,0),MATCH(#REF!,#REF!,0)),""),IF(#REF!=2,IF(AE133="",INDEX(#REF!,MATCH(AF$4,#REF!,0),MATCH(#REF!,#REF!,0)),""),IF(#REF!=4,INDEX(#REF!,MATCH(AF$4,#REF!,0),MATCH(#REF!,#REF!,0)),""))))</f>
        <v>#REF!</v>
      </c>
      <c r="AG133" s="68" t="e">
        <f>IF(EXACT((#REF!),(PROPER(TEXT(AG$3,"dddd")))),"",IF(#REF!=1,IF(AND((AD133=""),(AE133=""),(AF133="")),INDEX(#REF!,MATCH(AG$4,#REF!,0),MATCH(#REF!,#REF!,0)),""),IF(#REF!=2,IF(AF133="",INDEX(#REF!,MATCH(AG$4,#REF!,0),MATCH(#REF!,#REF!,0)),""),IF(#REF!=4,INDEX(#REF!,MATCH(AG$4,#REF!,0),MATCH(#REF!,#REF!,0)),""))))</f>
        <v>#REF!</v>
      </c>
      <c r="AH133" s="67" t="e">
        <f>IF(EXACT((#REF!),(PROPER(TEXT(AH$3,"dddd")))),"",IF(#REF!=1,IF(AND((AE133=""),(AF133=""),(AG133="")),INDEX(#REF!,MATCH(AH$4,#REF!,0),MATCH(#REF!,#REF!,0)),""),IF(#REF!=2,IF(AG133="",INDEX(#REF!,MATCH(AH$4,#REF!,0),MATCH(#REF!,#REF!,0)),""),IF(#REF!=4,INDEX(#REF!,MATCH(AH$4,#REF!,0),MATCH(#REF!,#REF!,0)),""))))</f>
        <v>#REF!</v>
      </c>
      <c r="AI133" s="67" t="e">
        <f>IF(EXACT((#REF!),(PROPER(TEXT(AI$3,"dddd")))),"",IF(#REF!=1,IF(AND((AF133=""),(AG133=""),(AH133="")),INDEX(#REF!,MATCH(AI$4,#REF!,0),MATCH(#REF!,#REF!,0)),""),IF(#REF!=2,IF(AH133="",INDEX(#REF!,MATCH(AI$4,#REF!,0),MATCH(#REF!,#REF!,0)),""),IF(#REF!=4,INDEX(#REF!,MATCH(AI$4,#REF!,0),MATCH(#REF!,#REF!,0)),""))))</f>
        <v>#REF!</v>
      </c>
      <c r="AJ133" s="67" t="e">
        <f>IF(EXACT((#REF!),(PROPER(TEXT(AJ$3,"dddd")))),"",IF(#REF!=1,IF(AND((AG133=""),(AH133=""),(AI133="")),INDEX(#REF!,MATCH(AJ$4,#REF!,0),MATCH(#REF!,#REF!,0)),""),IF(#REF!=2,IF(AI133="",INDEX(#REF!,MATCH(AJ$4,#REF!,0),MATCH(#REF!,#REF!,0)),""),IF(#REF!=4,INDEX(#REF!,MATCH(AJ$4,#REF!,0),MATCH(#REF!,#REF!,0)),""))))</f>
        <v>#REF!</v>
      </c>
      <c r="AK133" s="67" t="e">
        <f>IF(EXACT((#REF!),(PROPER(TEXT(AK$3,"dddd")))),"",IF(#REF!=1,IF(AND((AH133=""),(AI133=""),(AJ133="")),INDEX(#REF!,MATCH(AK$4,#REF!,0),MATCH(#REF!,#REF!,0)),""),IF(#REF!=2,IF(AJ133="",INDEX(#REF!,MATCH(AK$4,#REF!,0),MATCH(#REF!,#REF!,0)),""),IF(#REF!=4,INDEX(#REF!,MATCH(AK$4,#REF!,0),MATCH(#REF!,#REF!,0)),""))))</f>
        <v>#REF!</v>
      </c>
      <c r="AL133" s="67" t="e">
        <f>IF(EXACT((#REF!),(PROPER(TEXT(AL$3,"dddd")))),"",IF(#REF!=1,IF(AND((AI133=""),(AJ133=""),(AK133="")),INDEX(#REF!,MATCH(AL$4,#REF!,0),MATCH(#REF!,#REF!,0)),""),IF(#REF!=2,IF(AK133="",INDEX(#REF!,MATCH(AL$4,#REF!,0),MATCH(#REF!,#REF!,0)),""),IF(#REF!=4,INDEX(#REF!,MATCH(AL$4,#REF!,0),MATCH(#REF!,#REF!,0)),""))))</f>
        <v>#REF!</v>
      </c>
      <c r="AM133" s="68" t="e">
        <f>IF(EXACT((#REF!),(PROPER(TEXT(AM$3,"dddd")))),"",IF(#REF!=1,IF(AND((AJ133=""),(AK133=""),(AL133="")),INDEX(#REF!,MATCH(AM$4,#REF!,0),MATCH(#REF!,#REF!,0)),""),IF(#REF!=2,IF(AL133="",INDEX(#REF!,MATCH(AM$4,#REF!,0),MATCH(#REF!,#REF!,0)),""),IF(#REF!=4,INDEX(#REF!,MATCH(AM$4,#REF!,0),MATCH(#REF!,#REF!,0)),""))))</f>
        <v>#REF!</v>
      </c>
      <c r="AN133" s="68" t="e">
        <f>IF(EXACT((#REF!),(PROPER(TEXT(AN$3,"dddd")))),"",IF(#REF!=1,IF(AND((AK133=""),(AL133=""),(AM133="")),INDEX(#REF!,MATCH(AN$4,#REF!,0),MATCH(#REF!,#REF!,0)),""),IF(#REF!=2,IF(AM133="",INDEX(#REF!,MATCH(AN$4,#REF!,0),MATCH(#REF!,#REF!,0)),""),IF(#REF!=4,INDEX(#REF!,MATCH(AN$4,#REF!,0),MATCH(#REF!,#REF!,0)),""))))</f>
        <v>#REF!</v>
      </c>
      <c r="AO133" s="68" t="e">
        <f>IF(EXACT((#REF!),(PROPER(TEXT(AO$3,"dddd")))),"",IF(#REF!=1,IF(AND((AL133=""),(AM133=""),(AN133="")),INDEX(#REF!,MATCH(AO$4,#REF!,0),MATCH(#REF!,#REF!,0)),""),IF(#REF!=2,IF(AN133="",INDEX(#REF!,MATCH(AO$4,#REF!,0),MATCH(#REF!,#REF!,0)),""),IF(#REF!=4,INDEX(#REF!,MATCH(AO$4,#REF!,0),MATCH(#REF!,#REF!,0)),""))))</f>
        <v>#REF!</v>
      </c>
      <c r="AP133" s="68" t="e">
        <f>IF(EXACT((#REF!),(PROPER(TEXT(AP$3,"dddd")))),"",IF(#REF!=1,IF(AND((AM133=""),(AN133=""),(AO133="")),INDEX(#REF!,MATCH(AP$4,#REF!,0),MATCH(#REF!,#REF!,0)),""),IF(#REF!=2,IF(AO133="",INDEX(#REF!,MATCH(AP$4,#REF!,0),MATCH(#REF!,#REF!,0)),""),IF(#REF!=4,INDEX(#REF!,MATCH(AP$4,#REF!,0),MATCH(#REF!,#REF!,0)),""))))</f>
        <v>#REF!</v>
      </c>
      <c r="AQ133" s="67" t="e">
        <f>IF(EXACT((#REF!),(PROPER(TEXT(AQ$3,"dddd")))),"",IF(#REF!=1,IF(AND((AN133=""),(AO133=""),(AP133="")),INDEX(#REF!,MATCH(AQ$4,#REF!,0),MATCH(#REF!,#REF!,0)),""),IF(#REF!=2,IF(AP133="",INDEX(#REF!,MATCH(AQ$4,#REF!,0),MATCH(#REF!,#REF!,0)),""),IF(#REF!=4,INDEX(#REF!,MATCH(AQ$4,#REF!,0),MATCH(#REF!,#REF!,0)),""))))</f>
        <v>#REF!</v>
      </c>
      <c r="AR133" s="67" t="e">
        <f>IF(EXACT((#REF!),(PROPER(TEXT(AR$3,"dddd")))),"",IF(#REF!=1,IF(AND((AO133=""),(AP133=""),(AQ133="")),INDEX(#REF!,MATCH(AR$4,#REF!,0),MATCH(#REF!,#REF!,0)),""),IF(#REF!=2,IF(AQ133="",INDEX(#REF!,MATCH(AR$4,#REF!,0),MATCH(#REF!,#REF!,0)),""),IF(#REF!=4,INDEX(#REF!,MATCH(AR$4,#REF!,0),MATCH(#REF!,#REF!,0)),""))))</f>
        <v>#REF!</v>
      </c>
      <c r="AS133" s="67" t="e">
        <f>IF(EXACT((#REF!),(PROPER(TEXT(AS$3,"dddd")))),"",IF(#REF!=1,IF(AND((AP133=""),(AQ133=""),(AR133="")),INDEX(#REF!,MATCH(AS$4,#REF!,0),MATCH(#REF!,#REF!,0)),""),IF(#REF!=2,IF(AR133="",INDEX(#REF!,MATCH(AS$4,#REF!,0),MATCH(#REF!,#REF!,0)),""),IF(#REF!=4,INDEX(#REF!,MATCH(AS$4,#REF!,0),MATCH(#REF!,#REF!,0)),""))))</f>
        <v>#REF!</v>
      </c>
      <c r="AT133" s="67" t="e">
        <f>IF(EXACT((#REF!),(PROPER(TEXT(AT$3,"dddd")))),"",IF(#REF!=1,IF(AND((AQ133=""),(AR133=""),(AS133="")),INDEX(#REF!,MATCH(AT$4,#REF!,0),MATCH(#REF!,#REF!,0)),""),IF(#REF!=2,IF(AS133="",INDEX(#REF!,MATCH(AT$4,#REF!,0),MATCH(#REF!,#REF!,0)),""),IF(#REF!=4,INDEX(#REF!,MATCH(AT$4,#REF!,0),MATCH(#REF!,#REF!,0)),""))))</f>
        <v>#REF!</v>
      </c>
      <c r="AU133" s="67" t="e">
        <f>IF(EXACT((#REF!),(PROPER(TEXT(AU$3,"dddd")))),"",IF(#REF!=1,IF(AND((AR133=""),(AS133=""),(AT133="")),INDEX(#REF!,MATCH(AU$4,#REF!,0),MATCH(#REF!,#REF!,0)),""),IF(#REF!=2,IF(AT133="",INDEX(#REF!,MATCH(AU$4,#REF!,0),MATCH(#REF!,#REF!,0)),""),IF(#REF!=4,INDEX(#REF!,MATCH(AU$4,#REF!,0),MATCH(#REF!,#REF!,0)),""))))</f>
        <v>#REF!</v>
      </c>
      <c r="AV133" s="68" t="e">
        <f>IF(EXACT((#REF!),(PROPER(TEXT(AV$3,"dddd")))),"",IF(#REF!=1,IF(AND((AS133=""),(AT133=""),(AU133="")),INDEX(#REF!,MATCH(AV$4,#REF!,0),MATCH(#REF!,#REF!,0)),""),IF(#REF!=2,IF(AU133="",INDEX(#REF!,MATCH(AV$4,#REF!,0),MATCH(#REF!,#REF!,0)),""),IF(#REF!=4,INDEX(#REF!,MATCH(AV$4,#REF!,0),MATCH(#REF!,#REF!,0)),""))))</f>
        <v>#REF!</v>
      </c>
      <c r="AW133" s="68" t="e">
        <f>IF(EXACT((#REF!),(PROPER(TEXT(AW$3,"dddd")))),"",IF(#REF!=1,IF(AND((AT133=""),(AU133=""),(AV133="")),INDEX(#REF!,MATCH(AW$4,#REF!,0),MATCH(#REF!,#REF!,0)),""),IF(#REF!=2,IF(AV133="",INDEX(#REF!,MATCH(AW$4,#REF!,0),MATCH(#REF!,#REF!,0)),""),IF(#REF!=4,INDEX(#REF!,MATCH(AW$4,#REF!,0),MATCH(#REF!,#REF!,0)),""))))</f>
        <v>#REF!</v>
      </c>
      <c r="AX133" s="68" t="e">
        <f>IF(EXACT((#REF!),(PROPER(TEXT(AX$3,"dddd")))),"",IF(#REF!=1,IF(AND((AU133=""),(AV133=""),(AW133="")),INDEX(#REF!,MATCH(AX$4,#REF!,0),MATCH(#REF!,#REF!,0)),""),IF(#REF!=2,IF(AW133="",INDEX(#REF!,MATCH(AX$4,#REF!,0),MATCH(#REF!,#REF!,0)),""),IF(#REF!=4,INDEX(#REF!,MATCH(AX$4,#REF!,0),MATCH(#REF!,#REF!,0)),""))))</f>
        <v>#REF!</v>
      </c>
      <c r="AY133" s="68" t="e">
        <f>IF(EXACT((#REF!),(PROPER(TEXT(AY$3,"dddd")))),"",IF(#REF!=1,IF(AND((AV133=""),(AW133=""),(AX133="")),INDEX(#REF!,MATCH(AY$4,#REF!,0),MATCH(#REF!,#REF!,0)),""),IF(#REF!=2,IF(AX133="",INDEX(#REF!,MATCH(AY$4,#REF!,0),MATCH(#REF!,#REF!,0)),""),IF(#REF!=4,INDEX(#REF!,MATCH(AY$4,#REF!,0),MATCH(#REF!,#REF!,0)),""))))</f>
        <v>#REF!</v>
      </c>
      <c r="AZ133" s="67" t="e">
        <f>IF(EXACT((#REF!),(PROPER(TEXT(AZ$3,"dddd")))),"",IF(#REF!=1,IF(AND((AW133=""),(AX133=""),(AY133="")),INDEX(#REF!,MATCH(AZ$4,#REF!,0),MATCH(#REF!,#REF!,0)),""),IF(#REF!=2,IF(AY133="",INDEX(#REF!,MATCH(AZ$4,#REF!,0),MATCH(#REF!,#REF!,0)),""),IF(#REF!=4,INDEX(#REF!,MATCH(AZ$4,#REF!,0),MATCH(#REF!,#REF!,0)),""))))</f>
        <v>#REF!</v>
      </c>
      <c r="BA133" s="67" t="e">
        <f>IF(EXACT((#REF!),(PROPER(TEXT(BA$3,"dddd")))),"",IF(#REF!=1,IF(AND((AX133=""),(AY133=""),(AZ133="")),INDEX(#REF!,MATCH(BA$4,#REF!,0),MATCH(#REF!,#REF!,0)),""),IF(#REF!=2,IF(AZ133="",INDEX(#REF!,MATCH(BA$4,#REF!,0),MATCH(#REF!,#REF!,0)),""),IF(#REF!=4,INDEX(#REF!,MATCH(BA$4,#REF!,0),MATCH(#REF!,#REF!,0)),""))))</f>
        <v>#REF!</v>
      </c>
      <c r="BB133" s="67" t="e">
        <f>IF(EXACT((#REF!),(PROPER(TEXT(BB$3,"dddd")))),"",IF(#REF!=1,IF(AND((AY133=""),(AZ133=""),(BA133="")),INDEX(#REF!,MATCH(BB$4,#REF!,0),MATCH(#REF!,#REF!,0)),""),IF(#REF!=2,IF(BA133="",INDEX(#REF!,MATCH(BB$4,#REF!,0),MATCH(#REF!,#REF!,0)),""),IF(#REF!=4,INDEX(#REF!,MATCH(BB$4,#REF!,0),MATCH(#REF!,#REF!,0)),""))))</f>
        <v>#REF!</v>
      </c>
      <c r="BC133" s="67" t="e">
        <f>IF(EXACT((#REF!),(PROPER(TEXT(BC$3,"dddd")))),"",IF(#REF!=1,IF(AND((AZ133=""),(BA133=""),(BB133="")),INDEX(#REF!,MATCH(BC$4,#REF!,0),MATCH(#REF!,#REF!,0)),""),IF(#REF!=2,IF(BB133="",INDEX(#REF!,MATCH(BC$4,#REF!,0),MATCH(#REF!,#REF!,0)),""),IF(#REF!=4,INDEX(#REF!,MATCH(BC$4,#REF!,0),MATCH(#REF!,#REF!,0)),""))))</f>
        <v>#REF!</v>
      </c>
      <c r="BD133" s="68" t="e">
        <f>IF(EXACT((#REF!),(PROPER(TEXT(BD$3,"dddd")))),"",IF(#REF!=1,IF(AND((BA133=""),(BB133=""),(BC133="")),INDEX(#REF!,MATCH(BD$4,#REF!,0),MATCH(#REF!,#REF!,0)),""),IF(#REF!=2,IF(BC133="",INDEX(#REF!,MATCH(BD$4,#REF!,0),MATCH(#REF!,#REF!,0)),""),IF(#REF!=4,INDEX(#REF!,MATCH(BD$4,#REF!,0),MATCH(#REF!,#REF!,0)),""))))</f>
        <v>#REF!</v>
      </c>
      <c r="BE133" s="68" t="e">
        <f>IF(EXACT((#REF!),(PROPER(TEXT(BE$3,"dddd")))),"",IF(#REF!=1,IF(AND((BB133=""),(BC133=""),(BD133="")),INDEX(#REF!,MATCH(BE$4,#REF!,0),MATCH(#REF!,#REF!,0)),""),IF(#REF!=2,IF(BD133="",INDEX(#REF!,MATCH(BE$4,#REF!,0),MATCH(#REF!,#REF!,0)),""),IF(#REF!=4,INDEX(#REF!,MATCH(BE$4,#REF!,0),MATCH(#REF!,#REF!,0)),""))))</f>
        <v>#REF!</v>
      </c>
      <c r="BF133" s="68" t="e">
        <f>IF(EXACT((#REF!),(PROPER(TEXT(BF$3,"dddd")))),"",IF(#REF!=1,IF(AND((BC133=""),(BD133=""),(BE133="")),INDEX(#REF!,MATCH(BF$4,#REF!,0),MATCH(#REF!,#REF!,0)),""),IF(#REF!=2,IF(BE133="",INDEX(#REF!,MATCH(BF$4,#REF!,0),MATCH(#REF!,#REF!,0)),""),IF(#REF!=4,INDEX(#REF!,MATCH(BF$4,#REF!,0),MATCH(#REF!,#REF!,0)),""))))</f>
        <v>#REF!</v>
      </c>
      <c r="BG133" s="68" t="e">
        <f>IF(EXACT((#REF!),(PROPER(TEXT(BG$3,"dddd")))),"",IF(#REF!=1,IF(AND((BD133=""),(BE133=""),(BF133="")),INDEX(#REF!,MATCH(BG$4,#REF!,0),MATCH(#REF!,#REF!,0)),""),IF(#REF!=2,IF(BF133="",INDEX(#REF!,MATCH(BG$4,#REF!,0),MATCH(#REF!,#REF!,0)),""),IF(#REF!=4,INDEX(#REF!,MATCH(BG$4,#REF!,0),MATCH(#REF!,#REF!,0)),""))))</f>
        <v>#REF!</v>
      </c>
    </row>
    <row r="134" spans="1:59" ht="25.5" customHeight="1" x14ac:dyDescent="0.25">
      <c r="A134" s="75" t="e">
        <f t="shared" si="3"/>
        <v>#REF!</v>
      </c>
      <c r="B134" s="52" t="s">
        <v>266</v>
      </c>
      <c r="C134" s="52"/>
      <c r="D134" s="52" t="s">
        <v>331</v>
      </c>
      <c r="E134" s="52" t="s">
        <v>113</v>
      </c>
      <c r="F134" s="72" t="e">
        <f>IF(ISNA(VLOOKUP(E134,#REF!,2,FALSE)),"",VLOOKUP(E134,#REF!,2,FALSE))</f>
        <v>#REF!</v>
      </c>
      <c r="G134" s="72" t="e">
        <f>IF(ISNA(VLOOKUP(E134,#REF!,3,0)),"",VLOOKUP(E134,#REF!,3,0))</f>
        <v>#REF!</v>
      </c>
      <c r="H134" s="67" t="e">
        <f>IF(EXACT((#REF!),(PROPER(TEXT(H$3,"dddd")))),"",IF(EXACT(H$4,#REF!),IF(#REF!=4,INDEX(#REF!,MATCH(H$4,#REF!,0),MATCH(#REF!,#REF!,0)),INDEX(#REF!,MATCH(#REF!,#REF!,0),MATCH(#REF!,#REF!,0))),""))</f>
        <v>#REF!</v>
      </c>
      <c r="I134" s="67" t="e">
        <f>IF(EXACT((#REF!),(PROPER(TEXT(I$3,"dddd")))),"",IF(EXACT(I$4,#REF!),IF(H134="",IF(OR((#REF!=4),(#REF!=3),(#REF!=2),(#REF!=1)),INDEX(#REF!,MATCH(I$4,#REF!,0),MATCH(#REF!,#REF!,0)),"")),IF(#REF!=4,IF(H134="","",INDEX(#REF!,MATCH(I$4,#REF!,0),MATCH(#REF!,#REF!,0))),IF(#REF!=2,IF(H134="",IF(OR((#REF!="Semana1"),(#REF!="Semana2")),INDEX(#REF!,MATCH(I$4,#REF!,0),MATCH(#REF!,#REF!,0)),""),""),IF(#REF!=1,IF(H134="",IF(#REF!="Semana2","",""),""))))))</f>
        <v>#REF!</v>
      </c>
      <c r="J134" s="67" t="e">
        <f>IF(EXACT(J$4,#REF!),IF(I134="",IF(OR((#REF!=4),(#REF!=3),(#REF!=2),(#REF!=1)),INDEX(#REF!,MATCH(J$4,#REF!,0),MATCH(#REF!,#REF!,0)),"")),IF(#REF!=4,IF(I134="","",INDEX(#REF!,MATCH(J$4,#REF!,0),MATCH(#REF!,#REF!,0))),IF(#REF!=2,IF(I134="",IF(OR((#REF!="Semana1"),(#REF!="Semana2"),(#REF!="Semana3")),INDEX(#REF!,MATCH(J$4,#REF!,0),MATCH(#REF!,#REF!,0)),""),""),IF(#REF!=1,IF(I134="",IF(#REF!="Semana3","",""),"")))))</f>
        <v>#REF!</v>
      </c>
      <c r="K134" s="67" t="e">
        <f>IF(EXACT(K$4,#REF!),IF(J134="",IF(OR((#REF!=4),(#REF!=3),(#REF!=2),(#REF!=1)),INDEX(#REF!,MATCH(K$4,#REF!,0),MATCH(#REF!,#REF!,0)),"")),IF(#REF!=4,IF(J134="","",INDEX(#REF!,MATCH(K$4,#REF!,0),MATCH(#REF!,#REF!,0))),IF(#REF!=2,IF(J134="",IF(OR((#REF!="Semana1"),(#REF!="Semana2"),(#REF!="Semana3"),(#REF!="Semana4")),INDEX(#REF!,MATCH(K$4,#REF!,0),MATCH(#REF!,#REF!,0)),""),""),IF(#REF!=1,IF(J134="",IF(#REF!="Semana4","",""),"")))))</f>
        <v>#REF!</v>
      </c>
      <c r="L134" s="67" t="e">
        <f>IF(EXACT(L$4,#REF!),IF(K134="",IF(OR((#REF!=4),(#REF!=3),(#REF!=2),(#REF!=1)),INDEX(#REF!,MATCH(L$4,#REF!,0),MATCH(#REF!,#REF!,0)),"")),IF(#REF!=4,IF(K134="","",INDEX(#REF!,MATCH(L$4,#REF!,0),MATCH(#REF!,#REF!,0))),IF(#REF!=2,IF(K134="",IF(OR((#REF!="Semana1"),(#REF!="Semana2"),(#REF!="Semana3"),(#REF!="Semana4"),(#REF!="Semana5")),INDEX(#REF!,MATCH(L$4,#REF!,0),MATCH(#REF!,#REF!,0)),""),""),IF(#REF!=1,IF(AND((#REF!="Semana1"),(I134=""),(J134=""),(K134="")),INDEX(#REF!,MATCH(L$4,#REF!,0),MATCH(#REF!,#REF!,0)),IF(AND((#REF!="Semana5"),(K134="")),INDEX(#REF!,MATCH(L$4,#REF!,0),MATCH(#REF!,#REF!,0)),""))))))</f>
        <v>#REF!</v>
      </c>
      <c r="M134" s="68" t="e">
        <f>IF(EXACT(M$4,#REF!),IF(L134="",IF(OR((#REF!=4),(#REF!=3),(#REF!=2),(#REF!=1)),INDEX(#REF!,MATCH(M$4,#REF!,0),MATCH(#REF!,#REF!,0)),"")),IF(#REF!=4,IF(L134="","",INDEX(#REF!,MATCH(M$4,#REF!,0),MATCH(#REF!,#REF!,0))),IF(#REF!=2,IF(L134="",IF(OR((#REF!="Semana1"),(#REF!="Semana2"),(#REF!="Semana3"),(#REF!="Semana4"),(#REF!="Semana5")),INDEX(#REF!,MATCH(M$4,#REF!,0),MATCH(#REF!,#REF!,0)),""),""),IF(#REF!=1,IF(AND((#REF!="Semana2"),(J134=""),(K134=""),(L134="")),INDEX(#REF!,MATCH(M$4,#REF!,0),MATCH(#REF!,#REF!,0)),IF(AND((#REF!="Semana6"),(L134="")),INDEX(#REF!,MATCH(M$4,#REF!,0),MATCH(#REF!,#REF!,0)),""))))))</f>
        <v>#REF!</v>
      </c>
      <c r="N134" s="68" t="e">
        <f>IF(EXACT(N$4,#REF!),IF(M134="",IF(OR((#REF!=4),(#REF!=3),(#REF!=2),(#REF!=1)),INDEX(#REF!,MATCH(N$4,#REF!,0),MATCH(#REF!,#REF!,0)),"")),IF(#REF!=4,IF(M134="","",INDEX(#REF!,MATCH(N$4,#REF!,0),MATCH(#REF!,#REF!,0))),IF(#REF!=2,IF(M134="",IF(OR((#REF!="Semana1"),(#REF!="Semana2"),(#REF!="Semana3"),(#REF!="Semana4"),(#REF!="Semana5")),INDEX(#REF!,MATCH(N$4,#REF!,0),MATCH(#REF!,#REF!,0)),""),""),IF(#REF!=1,IF(AND((#REF!="Semana3"),(K134=""),(L134=""),(M134="")),INDEX(#REF!,MATCH(N$4,#REF!,0),MATCH(#REF!,#REF!,0)),IF(AND((#REF!="Semana7"),(M134="")),INDEX(#REF!,MATCH(N$4,#REF!,0),MATCH(#REF!,#REF!,0)),""))))))</f>
        <v>#REF!</v>
      </c>
      <c r="O134" s="68" t="e">
        <f>IF(EXACT(O$4,#REF!),IF(N134="",IF(OR((#REF!=4),(#REF!=3),(#REF!=2),(#REF!=1)),INDEX(#REF!,MATCH(O$4,#REF!,0),MATCH(#REF!,#REF!,0)),"")),IF(#REF!=4,IF(N134="","",INDEX(#REF!,MATCH(O$4,#REF!,0),MATCH(#REF!,#REF!,0))),IF(#REF!=2,IF(N134="",IF(OR((#REF!="Semana1"),(#REF!="Semana2"),(#REF!="Semana3"),(#REF!="Semana4"),(#REF!="Semana5"),(#REF!="Semana6"),(#REF!="Semana7"),(#REF!="Semana8")),INDEX(#REF!,MATCH(O$4,#REF!,0),MATCH(#REF!,#REF!,0)),""),""),IF(#REF!=1,IF(AND((L134=""),(M134=""),(N134="")),INDEX(#REF!,MATCH(O$4,#REF!,0),MATCH(#REF!,#REF!,0)),""),""))))</f>
        <v>#REF!</v>
      </c>
      <c r="P134" s="68" t="e">
        <f>IF(EXACT((#REF!),(PROPER(TEXT(P$3,"dddd")))),"",IF(#REF!=1,IF(AND((M134=""),(N134=""),(O134="")),INDEX(#REF!,MATCH(P$4,#REF!,0),MATCH(#REF!,#REF!,0)),""),IF(#REF!=2,IF(O134="",INDEX(#REF!,MATCH(P$4,#REF!,0),MATCH(#REF!,#REF!,0)),""),IF(#REF!=4,INDEX(#REF!,MATCH(P$4,#REF!,0),MATCH(#REF!,#REF!,0)),""))))</f>
        <v>#REF!</v>
      </c>
      <c r="Q134" s="67" t="e">
        <f>IF(EXACT((#REF!),(PROPER(TEXT(Q$3,"dddd")))),"",IF(#REF!=1,IF(AND((N134=""),(O134=""),(P134="")),INDEX(#REF!,MATCH(Q$4,#REF!,0),MATCH(#REF!,#REF!,0)),""),IF(#REF!=2,IF(P134="",INDEX(#REF!,MATCH(Q$4,#REF!,0),MATCH(#REF!,#REF!,0)),""),IF(#REF!=4,INDEX(#REF!,MATCH(Q$4,#REF!,0),MATCH(#REF!,#REF!,0)),""))))</f>
        <v>#REF!</v>
      </c>
      <c r="R134" s="67" t="e">
        <f>IF(EXACT((#REF!),(PROPER(TEXT(R$3,"dddd")))),"",IF(#REF!=1,IF(AND((O134=""),(P134=""),(Q134="")),INDEX(#REF!,MATCH(R$4,#REF!,0),MATCH(#REF!,#REF!,0)),""),IF(#REF!=2,IF(Q134="",INDEX(#REF!,MATCH(R$4,#REF!,0),MATCH(#REF!,#REF!,0)),""),IF(#REF!=4,INDEX(#REF!,MATCH(R$4,#REF!,0),MATCH(#REF!,#REF!,0)),""))))</f>
        <v>#REF!</v>
      </c>
      <c r="S134" s="67" t="e">
        <f>IF(EXACT((#REF!),(PROPER(TEXT(S$3,"dddd")))),"",IF(#REF!=1,IF(AND((P134=""),(Q134=""),(R134="")),INDEX(#REF!,MATCH(S$4,#REF!,0),MATCH(#REF!,#REF!,0)),""),IF(#REF!=2,IF(R134="",INDEX(#REF!,MATCH(S$4,#REF!,0),MATCH(#REF!,#REF!,0)),""),IF(#REF!=4,INDEX(#REF!,MATCH(S$4,#REF!,0),MATCH(#REF!,#REF!,0)),""))))</f>
        <v>#REF!</v>
      </c>
      <c r="T134" s="67" t="e">
        <f>IF(EXACT((#REF!),(PROPER(TEXT(T$3,"dddd")))),"",IF(#REF!=1,IF(AND((Q134=""),(R134=""),(S134="")),INDEX(#REF!,MATCH(T$4,#REF!,0),MATCH(#REF!,#REF!,0)),""),IF(#REF!=2,IF(S134="",INDEX(#REF!,MATCH(T$4,#REF!,0),MATCH(#REF!,#REF!,0)),""),IF(#REF!=4,INDEX(#REF!,MATCH(T$4,#REF!,0),MATCH(#REF!,#REF!,0)),""))))</f>
        <v>#REF!</v>
      </c>
      <c r="U134" s="68" t="e">
        <f>IF(EXACT((#REF!),(PROPER(TEXT(U$3,"dddd")))),"",IF(#REF!=1,IF(AND((R134=""),(S134=""),(T134="")),INDEX(#REF!,MATCH(U$4,#REF!,0),MATCH(#REF!,#REF!,0)),""),IF(#REF!=2,IF(T134="",INDEX(#REF!,MATCH(U$4,#REF!,0),MATCH(#REF!,#REF!,0)),""),IF(#REF!=4,INDEX(#REF!,MATCH(U$4,#REF!,0),MATCH(#REF!,#REF!,0)),""))))</f>
        <v>#REF!</v>
      </c>
      <c r="V134" s="68" t="e">
        <f>IF(EXACT((#REF!),(PROPER(TEXT(V$3,"dddd")))),"",IF(#REF!=1,IF(AND((S134=""),(T134=""),(U134="")),INDEX(#REF!,MATCH(V$4,#REF!,0),MATCH(#REF!,#REF!,0)),""),IF(#REF!=2,IF(U134="",INDEX(#REF!,MATCH(V$4,#REF!,0),MATCH(#REF!,#REF!,0)),""),IF(#REF!=4,INDEX(#REF!,MATCH(V$4,#REF!,0),MATCH(#REF!,#REF!,0)),""))))</f>
        <v>#REF!</v>
      </c>
      <c r="W134" s="68" t="e">
        <f>IF(EXACT((#REF!),(PROPER(TEXT(W$3,"dddd")))),"",IF(#REF!=1,IF(AND((T134=""),(U134=""),(V134="")),INDEX(#REF!,MATCH(W$4,#REF!,0),MATCH(#REF!,#REF!,0)),""),IF(#REF!=2,IF(V134="",INDEX(#REF!,MATCH(W$4,#REF!,0),MATCH(#REF!,#REF!,0)),""),IF(#REF!=4,INDEX(#REF!,MATCH(W$4,#REF!,0),MATCH(#REF!,#REF!,0)),""))))</f>
        <v>#REF!</v>
      </c>
      <c r="X134" s="68" t="e">
        <f>IF(EXACT((#REF!),(PROPER(TEXT(X$3,"dddd")))),"",IF(#REF!=1,IF(AND((U134=""),(V134=""),(W134="")),INDEX(#REF!,MATCH(X$4,#REF!,0),MATCH(#REF!,#REF!,0)),""),IF(#REF!=2,IF(W134="",INDEX(#REF!,MATCH(X$4,#REF!,0),MATCH(#REF!,#REF!,0)),""),IF(#REF!=4,INDEX(#REF!,MATCH(X$4,#REF!,0),MATCH(#REF!,#REF!,0)),""))))</f>
        <v>#REF!</v>
      </c>
      <c r="Y134" s="67" t="e">
        <f>IF(EXACT((#REF!),(PROPER(TEXT(Y$3,"dddd")))),"",IF(#REF!=1,IF(AND((V134=""),(W134=""),(X134="")),INDEX(#REF!,MATCH(Y$4,#REF!,0),MATCH(#REF!,#REF!,0)),""),IF(#REF!=2,IF(X134="",INDEX(#REF!,MATCH(Y$4,#REF!,0),MATCH(#REF!,#REF!,0)),""),IF(#REF!=4,INDEX(#REF!,MATCH(Y$4,#REF!,0),MATCH(#REF!,#REF!,0)),""))))</f>
        <v>#REF!</v>
      </c>
      <c r="Z134" s="67" t="e">
        <f>IF(EXACT((#REF!),(PROPER(TEXT(Z$3,"dddd")))),"",IF(#REF!=1,IF(AND((W134=""),(X134=""),(Y134="")),INDEX(#REF!,MATCH(Z$4,#REF!,0),MATCH(#REF!,#REF!,0)),""),IF(#REF!=2,IF(Y134="",INDEX(#REF!,MATCH(Z$4,#REF!,0),MATCH(#REF!,#REF!,0)),""),IF(#REF!=4,INDEX(#REF!,MATCH(Z$4,#REF!,0),MATCH(#REF!,#REF!,0)),""))))</f>
        <v>#REF!</v>
      </c>
      <c r="AA134" s="67" t="e">
        <f>IF(EXACT((#REF!),(PROPER(TEXT(AA$3,"dddd")))),"",IF(#REF!=1,IF(AND((X134=""),(Y134=""),(Z134="")),INDEX(#REF!,MATCH(AA$4,#REF!,0),MATCH(#REF!,#REF!,0)),""),IF(#REF!=2,IF(Z134="",INDEX(#REF!,MATCH(AA$4,#REF!,0),MATCH(#REF!,#REF!,0)),""),IF(#REF!=4,INDEX(#REF!,MATCH(AA$4,#REF!,0),MATCH(#REF!,#REF!,0)),""))))</f>
        <v>#REF!</v>
      </c>
      <c r="AB134" s="67" t="e">
        <f>IF(EXACT((#REF!),(PROPER(TEXT(AB$3,"dddd")))),"",IF(#REF!=1,IF(AND((Y134=""),(Z134=""),(AA134="")),INDEX(#REF!,MATCH(AB$4,#REF!,0),MATCH(#REF!,#REF!,0)),""),IF(#REF!=2,IF(AA134="",INDEX(#REF!,MATCH(AB$4,#REF!,0),MATCH(#REF!,#REF!,0)),""),IF(#REF!=4,INDEX(#REF!,MATCH(AB$4,#REF!,0),MATCH(#REF!,#REF!,0)),""))))</f>
        <v>#REF!</v>
      </c>
      <c r="AC134" s="67" t="e">
        <f>IF(EXACT((#REF!),(PROPER(TEXT(AC$3,"dddd")))),"",IF(#REF!=1,IF(AND((Z134=""),(AA134=""),(AB134="")),INDEX(#REF!,MATCH(AC$4,#REF!,0),MATCH(#REF!,#REF!,0)),""),IF(#REF!=2,IF(AB134="",INDEX(#REF!,MATCH(AC$4,#REF!,0),MATCH(#REF!,#REF!,0)),""),IF(#REF!=4,INDEX(#REF!,MATCH(AC$4,#REF!,0),MATCH(#REF!,#REF!,0)),""))))</f>
        <v>#REF!</v>
      </c>
      <c r="AD134" s="68" t="e">
        <f>IF(EXACT((#REF!),(PROPER(TEXT(AD$3,"dddd")))),"",IF(#REF!=1,IF(AND((AA134=""),(AB134=""),(AC134="")),INDEX(#REF!,MATCH(AD$4,#REF!,0),MATCH(#REF!,#REF!,0)),""),IF(#REF!=2,IF(AC134="",INDEX(#REF!,MATCH(AD$4,#REF!,0),MATCH(#REF!,#REF!,0)),""),IF(#REF!=4,INDEX(#REF!,MATCH(AD$4,#REF!,0),MATCH(#REF!,#REF!,0)),""))))</f>
        <v>#REF!</v>
      </c>
      <c r="AE134" s="68" t="e">
        <f>IF(EXACT((#REF!),(PROPER(TEXT(AE$3,"dddd")))),"",IF(#REF!=1,IF(AND((AB134=""),(AC134=""),(AD134="")),INDEX(#REF!,MATCH(AE$4,#REF!,0),MATCH(#REF!,#REF!,0)),""),IF(#REF!=2,IF(AD134="",INDEX(#REF!,MATCH(AE$4,#REF!,0),MATCH(#REF!,#REF!,0)),""),IF(#REF!=4,INDEX(#REF!,MATCH(AE$4,#REF!,0),MATCH(#REF!,#REF!,0)),""))))</f>
        <v>#REF!</v>
      </c>
      <c r="AF134" s="68" t="e">
        <f>IF(EXACT((#REF!),(PROPER(TEXT(AF$3,"dddd")))),"",IF(#REF!=1,IF(AND((AC134=""),(AD134=""),(AE134="")),INDEX(#REF!,MATCH(AF$4,#REF!,0),MATCH(#REF!,#REF!,0)),""),IF(#REF!=2,IF(AE134="",INDEX(#REF!,MATCH(AF$4,#REF!,0),MATCH(#REF!,#REF!,0)),""),IF(#REF!=4,INDEX(#REF!,MATCH(AF$4,#REF!,0),MATCH(#REF!,#REF!,0)),""))))</f>
        <v>#REF!</v>
      </c>
      <c r="AG134" s="68" t="e">
        <f>IF(EXACT((#REF!),(PROPER(TEXT(AG$3,"dddd")))),"",IF(#REF!=1,IF(AND((AD134=""),(AE134=""),(AF134="")),INDEX(#REF!,MATCH(AG$4,#REF!,0),MATCH(#REF!,#REF!,0)),""),IF(#REF!=2,IF(AF134="",INDEX(#REF!,MATCH(AG$4,#REF!,0),MATCH(#REF!,#REF!,0)),""),IF(#REF!=4,INDEX(#REF!,MATCH(AG$4,#REF!,0),MATCH(#REF!,#REF!,0)),""))))</f>
        <v>#REF!</v>
      </c>
      <c r="AH134" s="67" t="e">
        <f>IF(EXACT((#REF!),(PROPER(TEXT(AH$3,"dddd")))),"",IF(#REF!=1,IF(AND((AE134=""),(AF134=""),(AG134="")),INDEX(#REF!,MATCH(AH$4,#REF!,0),MATCH(#REF!,#REF!,0)),""),IF(#REF!=2,IF(AG134="",INDEX(#REF!,MATCH(AH$4,#REF!,0),MATCH(#REF!,#REF!,0)),""),IF(#REF!=4,INDEX(#REF!,MATCH(AH$4,#REF!,0),MATCH(#REF!,#REF!,0)),""))))</f>
        <v>#REF!</v>
      </c>
      <c r="AI134" s="67" t="e">
        <f>IF(EXACT((#REF!),(PROPER(TEXT(AI$3,"dddd")))),"",IF(#REF!=1,IF(AND((AF134=""),(AG134=""),(AH134="")),INDEX(#REF!,MATCH(AI$4,#REF!,0),MATCH(#REF!,#REF!,0)),""),IF(#REF!=2,IF(AH134="",INDEX(#REF!,MATCH(AI$4,#REF!,0),MATCH(#REF!,#REF!,0)),""),IF(#REF!=4,INDEX(#REF!,MATCH(AI$4,#REF!,0),MATCH(#REF!,#REF!,0)),""))))</f>
        <v>#REF!</v>
      </c>
      <c r="AJ134" s="67" t="e">
        <f>IF(EXACT((#REF!),(PROPER(TEXT(AJ$3,"dddd")))),"",IF(#REF!=1,IF(AND((AG134=""),(AH134=""),(AI134="")),INDEX(#REF!,MATCH(AJ$4,#REF!,0),MATCH(#REF!,#REF!,0)),""),IF(#REF!=2,IF(AI134="",INDEX(#REF!,MATCH(AJ$4,#REF!,0),MATCH(#REF!,#REF!,0)),""),IF(#REF!=4,INDEX(#REF!,MATCH(AJ$4,#REF!,0),MATCH(#REF!,#REF!,0)),""))))</f>
        <v>#REF!</v>
      </c>
      <c r="AK134" s="67" t="e">
        <f>IF(EXACT((#REF!),(PROPER(TEXT(AK$3,"dddd")))),"",IF(#REF!=1,IF(AND((AH134=""),(AI134=""),(AJ134="")),INDEX(#REF!,MATCH(AK$4,#REF!,0),MATCH(#REF!,#REF!,0)),""),IF(#REF!=2,IF(AJ134="",INDEX(#REF!,MATCH(AK$4,#REF!,0),MATCH(#REF!,#REF!,0)),""),IF(#REF!=4,INDEX(#REF!,MATCH(AK$4,#REF!,0),MATCH(#REF!,#REF!,0)),""))))</f>
        <v>#REF!</v>
      </c>
      <c r="AL134" s="67" t="e">
        <f>IF(EXACT((#REF!),(PROPER(TEXT(AL$3,"dddd")))),"",IF(#REF!=1,IF(AND((AI134=""),(AJ134=""),(AK134="")),INDEX(#REF!,MATCH(AL$4,#REF!,0),MATCH(#REF!,#REF!,0)),""),IF(#REF!=2,IF(AK134="",INDEX(#REF!,MATCH(AL$4,#REF!,0),MATCH(#REF!,#REF!,0)),""),IF(#REF!=4,INDEX(#REF!,MATCH(AL$4,#REF!,0),MATCH(#REF!,#REF!,0)),""))))</f>
        <v>#REF!</v>
      </c>
      <c r="AM134" s="68" t="e">
        <f>IF(EXACT((#REF!),(PROPER(TEXT(AM$3,"dddd")))),"",IF(#REF!=1,IF(AND((AJ134=""),(AK134=""),(AL134="")),INDEX(#REF!,MATCH(AM$4,#REF!,0),MATCH(#REF!,#REF!,0)),""),IF(#REF!=2,IF(AL134="",INDEX(#REF!,MATCH(AM$4,#REF!,0),MATCH(#REF!,#REF!,0)),""),IF(#REF!=4,INDEX(#REF!,MATCH(AM$4,#REF!,0),MATCH(#REF!,#REF!,0)),""))))</f>
        <v>#REF!</v>
      </c>
      <c r="AN134" s="68" t="e">
        <f>IF(EXACT((#REF!),(PROPER(TEXT(AN$3,"dddd")))),"",IF(#REF!=1,IF(AND((AK134=""),(AL134=""),(AM134="")),INDEX(#REF!,MATCH(AN$4,#REF!,0),MATCH(#REF!,#REF!,0)),""),IF(#REF!=2,IF(AM134="",INDEX(#REF!,MATCH(AN$4,#REF!,0),MATCH(#REF!,#REF!,0)),""),IF(#REF!=4,INDEX(#REF!,MATCH(AN$4,#REF!,0),MATCH(#REF!,#REF!,0)),""))))</f>
        <v>#REF!</v>
      </c>
      <c r="AO134" s="68" t="e">
        <f>IF(EXACT((#REF!),(PROPER(TEXT(AO$3,"dddd")))),"",IF(#REF!=1,IF(AND((AL134=""),(AM134=""),(AN134="")),INDEX(#REF!,MATCH(AO$4,#REF!,0),MATCH(#REF!,#REF!,0)),""),IF(#REF!=2,IF(AN134="",INDEX(#REF!,MATCH(AO$4,#REF!,0),MATCH(#REF!,#REF!,0)),""),IF(#REF!=4,INDEX(#REF!,MATCH(AO$4,#REF!,0),MATCH(#REF!,#REF!,0)),""))))</f>
        <v>#REF!</v>
      </c>
      <c r="AP134" s="68" t="e">
        <f>IF(EXACT((#REF!),(PROPER(TEXT(AP$3,"dddd")))),"",IF(#REF!=1,IF(AND((AM134=""),(AN134=""),(AO134="")),INDEX(#REF!,MATCH(AP$4,#REF!,0),MATCH(#REF!,#REF!,0)),""),IF(#REF!=2,IF(AO134="",INDEX(#REF!,MATCH(AP$4,#REF!,0),MATCH(#REF!,#REF!,0)),""),IF(#REF!=4,INDEX(#REF!,MATCH(AP$4,#REF!,0),MATCH(#REF!,#REF!,0)),""))))</f>
        <v>#REF!</v>
      </c>
      <c r="AQ134" s="67" t="e">
        <f>IF(EXACT((#REF!),(PROPER(TEXT(AQ$3,"dddd")))),"",IF(#REF!=1,IF(AND((AN134=""),(AO134=""),(AP134="")),INDEX(#REF!,MATCH(AQ$4,#REF!,0),MATCH(#REF!,#REF!,0)),""),IF(#REF!=2,IF(AP134="",INDEX(#REF!,MATCH(AQ$4,#REF!,0),MATCH(#REF!,#REF!,0)),""),IF(#REF!=4,INDEX(#REF!,MATCH(AQ$4,#REF!,0),MATCH(#REF!,#REF!,0)),""))))</f>
        <v>#REF!</v>
      </c>
      <c r="AR134" s="67" t="e">
        <f>IF(EXACT((#REF!),(PROPER(TEXT(AR$3,"dddd")))),"",IF(#REF!=1,IF(AND((AO134=""),(AP134=""),(AQ134="")),INDEX(#REF!,MATCH(AR$4,#REF!,0),MATCH(#REF!,#REF!,0)),""),IF(#REF!=2,IF(AQ134="",INDEX(#REF!,MATCH(AR$4,#REF!,0),MATCH(#REF!,#REF!,0)),""),IF(#REF!=4,INDEX(#REF!,MATCH(AR$4,#REF!,0),MATCH(#REF!,#REF!,0)),""))))</f>
        <v>#REF!</v>
      </c>
      <c r="AS134" s="67" t="e">
        <f>IF(EXACT((#REF!),(PROPER(TEXT(AS$3,"dddd")))),"",IF(#REF!=1,IF(AND((AP134=""),(AQ134=""),(AR134="")),INDEX(#REF!,MATCH(AS$4,#REF!,0),MATCH(#REF!,#REF!,0)),""),IF(#REF!=2,IF(AR134="",INDEX(#REF!,MATCH(AS$4,#REF!,0),MATCH(#REF!,#REF!,0)),""),IF(#REF!=4,INDEX(#REF!,MATCH(AS$4,#REF!,0),MATCH(#REF!,#REF!,0)),""))))</f>
        <v>#REF!</v>
      </c>
      <c r="AT134" s="67" t="e">
        <f>IF(EXACT((#REF!),(PROPER(TEXT(AT$3,"dddd")))),"",IF(#REF!=1,IF(AND((AQ134=""),(AR134=""),(AS134="")),INDEX(#REF!,MATCH(AT$4,#REF!,0),MATCH(#REF!,#REF!,0)),""),IF(#REF!=2,IF(AS134="",INDEX(#REF!,MATCH(AT$4,#REF!,0),MATCH(#REF!,#REF!,0)),""),IF(#REF!=4,INDEX(#REF!,MATCH(AT$4,#REF!,0),MATCH(#REF!,#REF!,0)),""))))</f>
        <v>#REF!</v>
      </c>
      <c r="AU134" s="67" t="e">
        <f>IF(EXACT((#REF!),(PROPER(TEXT(AU$3,"dddd")))),"",IF(#REF!=1,IF(AND((AR134=""),(AS134=""),(AT134="")),INDEX(#REF!,MATCH(AU$4,#REF!,0),MATCH(#REF!,#REF!,0)),""),IF(#REF!=2,IF(AT134="",INDEX(#REF!,MATCH(AU$4,#REF!,0),MATCH(#REF!,#REF!,0)),""),IF(#REF!=4,INDEX(#REF!,MATCH(AU$4,#REF!,0),MATCH(#REF!,#REF!,0)),""))))</f>
        <v>#REF!</v>
      </c>
      <c r="AV134" s="68" t="e">
        <f>IF(EXACT((#REF!),(PROPER(TEXT(AV$3,"dddd")))),"",IF(#REF!=1,IF(AND((AS134=""),(AT134=""),(AU134="")),INDEX(#REF!,MATCH(AV$4,#REF!,0),MATCH(#REF!,#REF!,0)),""),IF(#REF!=2,IF(AU134="",INDEX(#REF!,MATCH(AV$4,#REF!,0),MATCH(#REF!,#REF!,0)),""),IF(#REF!=4,INDEX(#REF!,MATCH(AV$4,#REF!,0),MATCH(#REF!,#REF!,0)),""))))</f>
        <v>#REF!</v>
      </c>
      <c r="AW134" s="68" t="e">
        <f>IF(EXACT((#REF!),(PROPER(TEXT(AW$3,"dddd")))),"",IF(#REF!=1,IF(AND((AT134=""),(AU134=""),(AV134="")),INDEX(#REF!,MATCH(AW$4,#REF!,0),MATCH(#REF!,#REF!,0)),""),IF(#REF!=2,IF(AV134="",INDEX(#REF!,MATCH(AW$4,#REF!,0),MATCH(#REF!,#REF!,0)),""),IF(#REF!=4,INDEX(#REF!,MATCH(AW$4,#REF!,0),MATCH(#REF!,#REF!,0)),""))))</f>
        <v>#REF!</v>
      </c>
      <c r="AX134" s="68" t="e">
        <f>IF(EXACT((#REF!),(PROPER(TEXT(AX$3,"dddd")))),"",IF(#REF!=1,IF(AND((AU134=""),(AV134=""),(AW134="")),INDEX(#REF!,MATCH(AX$4,#REF!,0),MATCH(#REF!,#REF!,0)),""),IF(#REF!=2,IF(AW134="",INDEX(#REF!,MATCH(AX$4,#REF!,0),MATCH(#REF!,#REF!,0)),""),IF(#REF!=4,INDEX(#REF!,MATCH(AX$4,#REF!,0),MATCH(#REF!,#REF!,0)),""))))</f>
        <v>#REF!</v>
      </c>
      <c r="AY134" s="68" t="e">
        <f>IF(EXACT((#REF!),(PROPER(TEXT(AY$3,"dddd")))),"",IF(#REF!=1,IF(AND((AV134=""),(AW134=""),(AX134="")),INDEX(#REF!,MATCH(AY$4,#REF!,0),MATCH(#REF!,#REF!,0)),""),IF(#REF!=2,IF(AX134="",INDEX(#REF!,MATCH(AY$4,#REF!,0),MATCH(#REF!,#REF!,0)),""),IF(#REF!=4,INDEX(#REF!,MATCH(AY$4,#REF!,0),MATCH(#REF!,#REF!,0)),""))))</f>
        <v>#REF!</v>
      </c>
      <c r="AZ134" s="67" t="e">
        <f>IF(EXACT((#REF!),(PROPER(TEXT(AZ$3,"dddd")))),"",IF(#REF!=1,IF(AND((AW134=""),(AX134=""),(AY134="")),INDEX(#REF!,MATCH(AZ$4,#REF!,0),MATCH(#REF!,#REF!,0)),""),IF(#REF!=2,IF(AY134="",INDEX(#REF!,MATCH(AZ$4,#REF!,0),MATCH(#REF!,#REF!,0)),""),IF(#REF!=4,INDEX(#REF!,MATCH(AZ$4,#REF!,0),MATCH(#REF!,#REF!,0)),""))))</f>
        <v>#REF!</v>
      </c>
      <c r="BA134" s="67" t="e">
        <f>IF(EXACT((#REF!),(PROPER(TEXT(BA$3,"dddd")))),"",IF(#REF!=1,IF(AND((AX134=""),(AY134=""),(AZ134="")),INDEX(#REF!,MATCH(BA$4,#REF!,0),MATCH(#REF!,#REF!,0)),""),IF(#REF!=2,IF(AZ134="",INDEX(#REF!,MATCH(BA$4,#REF!,0),MATCH(#REF!,#REF!,0)),""),IF(#REF!=4,INDEX(#REF!,MATCH(BA$4,#REF!,0),MATCH(#REF!,#REF!,0)),""))))</f>
        <v>#REF!</v>
      </c>
      <c r="BB134" s="67" t="e">
        <f>IF(EXACT((#REF!),(PROPER(TEXT(BB$3,"dddd")))),"",IF(#REF!=1,IF(AND((AY134=""),(AZ134=""),(BA134="")),INDEX(#REF!,MATCH(BB$4,#REF!,0),MATCH(#REF!,#REF!,0)),""),IF(#REF!=2,IF(BA134="",INDEX(#REF!,MATCH(BB$4,#REF!,0),MATCH(#REF!,#REF!,0)),""),IF(#REF!=4,INDEX(#REF!,MATCH(BB$4,#REF!,0),MATCH(#REF!,#REF!,0)),""))))</f>
        <v>#REF!</v>
      </c>
      <c r="BC134" s="67" t="e">
        <f>IF(EXACT((#REF!),(PROPER(TEXT(BC$3,"dddd")))),"",IF(#REF!=1,IF(AND((AZ134=""),(BA134=""),(BB134="")),INDEX(#REF!,MATCH(BC$4,#REF!,0),MATCH(#REF!,#REF!,0)),""),IF(#REF!=2,IF(BB134="",INDEX(#REF!,MATCH(BC$4,#REF!,0),MATCH(#REF!,#REF!,0)),""),IF(#REF!=4,INDEX(#REF!,MATCH(BC$4,#REF!,0),MATCH(#REF!,#REF!,0)),""))))</f>
        <v>#REF!</v>
      </c>
      <c r="BD134" s="68" t="e">
        <f>IF(EXACT((#REF!),(PROPER(TEXT(BD$3,"dddd")))),"",IF(#REF!=1,IF(AND((BA134=""),(BB134=""),(BC134="")),INDEX(#REF!,MATCH(BD$4,#REF!,0),MATCH(#REF!,#REF!,0)),""),IF(#REF!=2,IF(BC134="",INDEX(#REF!,MATCH(BD$4,#REF!,0),MATCH(#REF!,#REF!,0)),""),IF(#REF!=4,INDEX(#REF!,MATCH(BD$4,#REF!,0),MATCH(#REF!,#REF!,0)),""))))</f>
        <v>#REF!</v>
      </c>
      <c r="BE134" s="68" t="e">
        <f>IF(EXACT((#REF!),(PROPER(TEXT(BE$3,"dddd")))),"",IF(#REF!=1,IF(AND((BB134=""),(BC134=""),(BD134="")),INDEX(#REF!,MATCH(BE$4,#REF!,0),MATCH(#REF!,#REF!,0)),""),IF(#REF!=2,IF(BD134="",INDEX(#REF!,MATCH(BE$4,#REF!,0),MATCH(#REF!,#REF!,0)),""),IF(#REF!=4,INDEX(#REF!,MATCH(BE$4,#REF!,0),MATCH(#REF!,#REF!,0)),""))))</f>
        <v>#REF!</v>
      </c>
      <c r="BF134" s="68" t="e">
        <f>IF(EXACT((#REF!),(PROPER(TEXT(BF$3,"dddd")))),"",IF(#REF!=1,IF(AND((BC134=""),(BD134=""),(BE134="")),INDEX(#REF!,MATCH(BF$4,#REF!,0),MATCH(#REF!,#REF!,0)),""),IF(#REF!=2,IF(BE134="",INDEX(#REF!,MATCH(BF$4,#REF!,0),MATCH(#REF!,#REF!,0)),""),IF(#REF!=4,INDEX(#REF!,MATCH(BF$4,#REF!,0),MATCH(#REF!,#REF!,0)),""))))</f>
        <v>#REF!</v>
      </c>
      <c r="BG134" s="68" t="e">
        <f>IF(EXACT((#REF!),(PROPER(TEXT(BG$3,"dddd")))),"",IF(#REF!=1,IF(AND((BD134=""),(BE134=""),(BF134="")),INDEX(#REF!,MATCH(BG$4,#REF!,0),MATCH(#REF!,#REF!,0)),""),IF(#REF!=2,IF(BF134="",INDEX(#REF!,MATCH(BG$4,#REF!,0),MATCH(#REF!,#REF!,0)),""),IF(#REF!=4,INDEX(#REF!,MATCH(BG$4,#REF!,0),MATCH(#REF!,#REF!,0)),""))))</f>
        <v>#REF!</v>
      </c>
    </row>
    <row r="135" spans="1:59" ht="25.5" customHeight="1" x14ac:dyDescent="0.25">
      <c r="A135" s="75" t="e">
        <f t="shared" si="3"/>
        <v>#REF!</v>
      </c>
      <c r="B135" s="52" t="s">
        <v>271</v>
      </c>
      <c r="C135" s="52"/>
      <c r="D135" s="52" t="s">
        <v>195</v>
      </c>
      <c r="E135" s="52" t="s">
        <v>132</v>
      </c>
      <c r="F135" s="72" t="e">
        <f>IF(ISNA(VLOOKUP(E135,#REF!,2,FALSE)),"",VLOOKUP(E135,#REF!,2,FALSE))</f>
        <v>#REF!</v>
      </c>
      <c r="G135" s="72" t="e">
        <f>IF(ISNA(VLOOKUP(E135,#REF!,3,0)),"",VLOOKUP(E135,#REF!,3,0))</f>
        <v>#REF!</v>
      </c>
      <c r="H135" s="67" t="e">
        <f>IF(EXACT((#REF!),(PROPER(TEXT(H$3,"dddd")))),"",IF(EXACT(H$4,#REF!),IF(#REF!=4,INDEX(#REF!,MATCH(H$4,#REF!,0),MATCH(#REF!,#REF!,0)),INDEX(#REF!,MATCH(#REF!,#REF!,0),MATCH(#REF!,#REF!,0))),""))</f>
        <v>#REF!</v>
      </c>
      <c r="I135" s="67" t="e">
        <f>IF(EXACT((#REF!),(PROPER(TEXT(I$3,"dddd")))),"",IF(EXACT(I$4,#REF!),IF(H135="",IF(OR((#REF!=4),(#REF!=3),(#REF!=2),(#REF!=1)),INDEX(#REF!,MATCH(I$4,#REF!,0),MATCH(#REF!,#REF!,0)),"")),IF(#REF!=4,IF(H135="","",INDEX(#REF!,MATCH(I$4,#REF!,0),MATCH(#REF!,#REF!,0))),IF(#REF!=2,IF(H135="",IF(OR((#REF!="Semana1"),(#REF!="Semana2")),INDEX(#REF!,MATCH(I$4,#REF!,0),MATCH(#REF!,#REF!,0)),""),""),IF(#REF!=1,IF(H135="",IF(#REF!="Semana2","",""),""))))))</f>
        <v>#REF!</v>
      </c>
      <c r="J135" s="67" t="e">
        <f>IF(EXACT(J$4,#REF!),IF(I135="",IF(OR((#REF!=4),(#REF!=3),(#REF!=2),(#REF!=1)),INDEX(#REF!,MATCH(J$4,#REF!,0),MATCH(#REF!,#REF!,0)),"")),IF(#REF!=4,IF(I135="","",INDEX(#REF!,MATCH(J$4,#REF!,0),MATCH(#REF!,#REF!,0))),IF(#REF!=2,IF(I135="",IF(OR((#REF!="Semana1"),(#REF!="Semana2"),(#REF!="Semana3")),INDEX(#REF!,MATCH(J$4,#REF!,0),MATCH(#REF!,#REF!,0)),""),""),IF(#REF!=1,IF(I135="",IF(#REF!="Semana3","",""),"")))))</f>
        <v>#REF!</v>
      </c>
      <c r="K135" s="67" t="e">
        <f>IF(EXACT(K$4,#REF!),IF(J135="",IF(OR((#REF!=4),(#REF!=3),(#REF!=2),(#REF!=1)),INDEX(#REF!,MATCH(K$4,#REF!,0),MATCH(#REF!,#REF!,0)),"")),IF(#REF!=4,IF(J135="","",INDEX(#REF!,MATCH(K$4,#REF!,0),MATCH(#REF!,#REF!,0))),IF(#REF!=2,IF(J135="",IF(OR((#REF!="Semana1"),(#REF!="Semana2"),(#REF!="Semana3"),(#REF!="Semana4")),INDEX(#REF!,MATCH(K$4,#REF!,0),MATCH(#REF!,#REF!,0)),""),""),IF(#REF!=1,IF(J135="",IF(#REF!="Semana4","",""),"")))))</f>
        <v>#REF!</v>
      </c>
      <c r="L135" s="67" t="e">
        <f>IF(EXACT(L$4,#REF!),IF(K135="",IF(OR((#REF!=4),(#REF!=3),(#REF!=2),(#REF!=1)),INDEX(#REF!,MATCH(L$4,#REF!,0),MATCH(#REF!,#REF!,0)),"")),IF(#REF!=4,IF(K135="","",INDEX(#REF!,MATCH(L$4,#REF!,0),MATCH(#REF!,#REF!,0))),IF(#REF!=2,IF(K135="",IF(OR((#REF!="Semana1"),(#REF!="Semana2"),(#REF!="Semana3"),(#REF!="Semana4"),(#REF!="Semana5")),INDEX(#REF!,MATCH(L$4,#REF!,0),MATCH(#REF!,#REF!,0)),""),""),IF(#REF!=1,IF(AND((#REF!="Semana1"),(I135=""),(J135=""),(K135="")),INDEX(#REF!,MATCH(L$4,#REF!,0),MATCH(#REF!,#REF!,0)),IF(AND((#REF!="Semana5"),(K135="")),INDEX(#REF!,MATCH(L$4,#REF!,0),MATCH(#REF!,#REF!,0)),""))))))</f>
        <v>#REF!</v>
      </c>
      <c r="M135" s="68" t="e">
        <f>IF(EXACT(M$4,#REF!),IF(L135="",IF(OR((#REF!=4),(#REF!=3),(#REF!=2),(#REF!=1)),INDEX(#REF!,MATCH(M$4,#REF!,0),MATCH(#REF!,#REF!,0)),"")),IF(#REF!=4,IF(L135="","",INDEX(#REF!,MATCH(M$4,#REF!,0),MATCH(#REF!,#REF!,0))),IF(#REF!=2,IF(L135="",IF(OR((#REF!="Semana1"),(#REF!="Semana2"),(#REF!="Semana3"),(#REF!="Semana4"),(#REF!="Semana5")),INDEX(#REF!,MATCH(M$4,#REF!,0),MATCH(#REF!,#REF!,0)),""),""),IF(#REF!=1,IF(AND((#REF!="Semana2"),(J135=""),(K135=""),(L135="")),INDEX(#REF!,MATCH(M$4,#REF!,0),MATCH(#REF!,#REF!,0)),IF(AND((#REF!="Semana6"),(L135="")),INDEX(#REF!,MATCH(M$4,#REF!,0),MATCH(#REF!,#REF!,0)),""))))))</f>
        <v>#REF!</v>
      </c>
      <c r="N135" s="68" t="e">
        <f>IF(EXACT(N$4,#REF!),IF(M135="",IF(OR((#REF!=4),(#REF!=3),(#REF!=2),(#REF!=1)),INDEX(#REF!,MATCH(N$4,#REF!,0),MATCH(#REF!,#REF!,0)),"")),IF(#REF!=4,IF(M135="","",INDEX(#REF!,MATCH(N$4,#REF!,0),MATCH(#REF!,#REF!,0))),IF(#REF!=2,IF(M135="",IF(OR((#REF!="Semana1"),(#REF!="Semana2"),(#REF!="Semana3"),(#REF!="Semana4"),(#REF!="Semana5")),INDEX(#REF!,MATCH(N$4,#REF!,0),MATCH(#REF!,#REF!,0)),""),""),IF(#REF!=1,IF(AND((#REF!="Semana3"),(K135=""),(L135=""),(M135="")),INDEX(#REF!,MATCH(N$4,#REF!,0),MATCH(#REF!,#REF!,0)),IF(AND((#REF!="Semana7"),(M135="")),INDEX(#REF!,MATCH(N$4,#REF!,0),MATCH(#REF!,#REF!,0)),""))))))</f>
        <v>#REF!</v>
      </c>
      <c r="O135" s="68" t="e">
        <f>IF(EXACT(O$4,#REF!),IF(N135="",IF(OR((#REF!=4),(#REF!=3),(#REF!=2),(#REF!=1)),INDEX(#REF!,MATCH(O$4,#REF!,0),MATCH(#REF!,#REF!,0)),"")),IF(#REF!=4,IF(N135="","",INDEX(#REF!,MATCH(O$4,#REF!,0),MATCH(#REF!,#REF!,0))),IF(#REF!=2,IF(N135="",IF(OR((#REF!="Semana1"),(#REF!="Semana2"),(#REF!="Semana3"),(#REF!="Semana4"),(#REF!="Semana5"),(#REF!="Semana6"),(#REF!="Semana7"),(#REF!="Semana8")),INDEX(#REF!,MATCH(O$4,#REF!,0),MATCH(#REF!,#REF!,0)),""),""),IF(#REF!=1,IF(AND((L135=""),(M135=""),(N135="")),INDEX(#REF!,MATCH(O$4,#REF!,0),MATCH(#REF!,#REF!,0)),""),""))))</f>
        <v>#REF!</v>
      </c>
      <c r="P135" s="68" t="e">
        <f>IF(EXACT((#REF!),(PROPER(TEXT(P$3,"dddd")))),"",IF(#REF!=1,IF(AND((M135=""),(N135=""),(O135="")),INDEX(#REF!,MATCH(P$4,#REF!,0),MATCH(#REF!,#REF!,0)),""),IF(#REF!=2,IF(O135="",INDEX(#REF!,MATCH(P$4,#REF!,0),MATCH(#REF!,#REF!,0)),""),IF(#REF!=4,INDEX(#REF!,MATCH(P$4,#REF!,0),MATCH(#REF!,#REF!,0)),""))))</f>
        <v>#REF!</v>
      </c>
      <c r="Q135" s="67" t="e">
        <f>IF(EXACT((#REF!),(PROPER(TEXT(Q$3,"dddd")))),"",IF(#REF!=1,IF(AND((N135=""),(O135=""),(P135="")),INDEX(#REF!,MATCH(Q$4,#REF!,0),MATCH(#REF!,#REF!,0)),""),IF(#REF!=2,IF(P135="",INDEX(#REF!,MATCH(Q$4,#REF!,0),MATCH(#REF!,#REF!,0)),""),IF(#REF!=4,INDEX(#REF!,MATCH(Q$4,#REF!,0),MATCH(#REF!,#REF!,0)),""))))</f>
        <v>#REF!</v>
      </c>
      <c r="R135" s="67" t="e">
        <f>IF(EXACT((#REF!),(PROPER(TEXT(R$3,"dddd")))),"",IF(#REF!=1,IF(AND((O135=""),(P135=""),(Q135="")),INDEX(#REF!,MATCH(R$4,#REF!,0),MATCH(#REF!,#REF!,0)),""),IF(#REF!=2,IF(Q135="",INDEX(#REF!,MATCH(R$4,#REF!,0),MATCH(#REF!,#REF!,0)),""),IF(#REF!=4,INDEX(#REF!,MATCH(R$4,#REF!,0),MATCH(#REF!,#REF!,0)),""))))</f>
        <v>#REF!</v>
      </c>
      <c r="S135" s="67" t="e">
        <f>IF(EXACT((#REF!),(PROPER(TEXT(S$3,"dddd")))),"",IF(#REF!=1,IF(AND((P135=""),(Q135=""),(R135="")),INDEX(#REF!,MATCH(S$4,#REF!,0),MATCH(#REF!,#REF!,0)),""),IF(#REF!=2,IF(R135="",INDEX(#REF!,MATCH(S$4,#REF!,0),MATCH(#REF!,#REF!,0)),""),IF(#REF!=4,INDEX(#REF!,MATCH(S$4,#REF!,0),MATCH(#REF!,#REF!,0)),""))))</f>
        <v>#REF!</v>
      </c>
      <c r="T135" s="67" t="e">
        <f>IF(EXACT((#REF!),(PROPER(TEXT(T$3,"dddd")))),"",IF(#REF!=1,IF(AND((Q135=""),(R135=""),(S135="")),INDEX(#REF!,MATCH(T$4,#REF!,0),MATCH(#REF!,#REF!,0)),""),IF(#REF!=2,IF(S135="",INDEX(#REF!,MATCH(T$4,#REF!,0),MATCH(#REF!,#REF!,0)),""),IF(#REF!=4,INDEX(#REF!,MATCH(T$4,#REF!,0),MATCH(#REF!,#REF!,0)),""))))</f>
        <v>#REF!</v>
      </c>
      <c r="U135" s="68" t="e">
        <f>IF(EXACT((#REF!),(PROPER(TEXT(U$3,"dddd")))),"",IF(#REF!=1,IF(AND((R135=""),(S135=""),(T135="")),INDEX(#REF!,MATCH(U$4,#REF!,0),MATCH(#REF!,#REF!,0)),""),IF(#REF!=2,IF(T135="",INDEX(#REF!,MATCH(U$4,#REF!,0),MATCH(#REF!,#REF!,0)),""),IF(#REF!=4,INDEX(#REF!,MATCH(U$4,#REF!,0),MATCH(#REF!,#REF!,0)),""))))</f>
        <v>#REF!</v>
      </c>
      <c r="V135" s="68" t="e">
        <f>IF(EXACT((#REF!),(PROPER(TEXT(V$3,"dddd")))),"",IF(#REF!=1,IF(AND((S135=""),(T135=""),(U135="")),INDEX(#REF!,MATCH(V$4,#REF!,0),MATCH(#REF!,#REF!,0)),""),IF(#REF!=2,IF(U135="",INDEX(#REF!,MATCH(V$4,#REF!,0),MATCH(#REF!,#REF!,0)),""),IF(#REF!=4,INDEX(#REF!,MATCH(V$4,#REF!,0),MATCH(#REF!,#REF!,0)),""))))</f>
        <v>#REF!</v>
      </c>
      <c r="W135" s="68" t="e">
        <f>IF(EXACT((#REF!),(PROPER(TEXT(W$3,"dddd")))),"",IF(#REF!=1,IF(AND((T135=""),(U135=""),(V135="")),INDEX(#REF!,MATCH(W$4,#REF!,0),MATCH(#REF!,#REF!,0)),""),IF(#REF!=2,IF(V135="",INDEX(#REF!,MATCH(W$4,#REF!,0),MATCH(#REF!,#REF!,0)),""),IF(#REF!=4,INDEX(#REF!,MATCH(W$4,#REF!,0),MATCH(#REF!,#REF!,0)),""))))</f>
        <v>#REF!</v>
      </c>
      <c r="X135" s="68" t="e">
        <f>IF(EXACT((#REF!),(PROPER(TEXT(X$3,"dddd")))),"",IF(#REF!=1,IF(AND((U135=""),(V135=""),(W135="")),INDEX(#REF!,MATCH(X$4,#REF!,0),MATCH(#REF!,#REF!,0)),""),IF(#REF!=2,IF(W135="",INDEX(#REF!,MATCH(X$4,#REF!,0),MATCH(#REF!,#REF!,0)),""),IF(#REF!=4,INDEX(#REF!,MATCH(X$4,#REF!,0),MATCH(#REF!,#REF!,0)),""))))</f>
        <v>#REF!</v>
      </c>
      <c r="Y135" s="67" t="e">
        <f>IF(EXACT((#REF!),(PROPER(TEXT(Y$3,"dddd")))),"",IF(#REF!=1,IF(AND((V135=""),(W135=""),(X135="")),INDEX(#REF!,MATCH(Y$4,#REF!,0),MATCH(#REF!,#REF!,0)),""),IF(#REF!=2,IF(X135="",INDEX(#REF!,MATCH(Y$4,#REF!,0),MATCH(#REF!,#REF!,0)),""),IF(#REF!=4,INDEX(#REF!,MATCH(Y$4,#REF!,0),MATCH(#REF!,#REF!,0)),""))))</f>
        <v>#REF!</v>
      </c>
      <c r="Z135" s="67" t="e">
        <f>IF(EXACT((#REF!),(PROPER(TEXT(Z$3,"dddd")))),"",IF(#REF!=1,IF(AND((W135=""),(X135=""),(Y135="")),INDEX(#REF!,MATCH(Z$4,#REF!,0),MATCH(#REF!,#REF!,0)),""),IF(#REF!=2,IF(Y135="",INDEX(#REF!,MATCH(Z$4,#REF!,0),MATCH(#REF!,#REF!,0)),""),IF(#REF!=4,INDEX(#REF!,MATCH(Z$4,#REF!,0),MATCH(#REF!,#REF!,0)),""))))</f>
        <v>#REF!</v>
      </c>
      <c r="AA135" s="67" t="e">
        <f>IF(EXACT((#REF!),(PROPER(TEXT(AA$3,"dddd")))),"",IF(#REF!=1,IF(AND((X135=""),(Y135=""),(Z135="")),INDEX(#REF!,MATCH(AA$4,#REF!,0),MATCH(#REF!,#REF!,0)),""),IF(#REF!=2,IF(Z135="",INDEX(#REF!,MATCH(AA$4,#REF!,0),MATCH(#REF!,#REF!,0)),""),IF(#REF!=4,INDEX(#REF!,MATCH(AA$4,#REF!,0),MATCH(#REF!,#REF!,0)),""))))</f>
        <v>#REF!</v>
      </c>
      <c r="AB135" s="67" t="e">
        <f>IF(EXACT((#REF!),(PROPER(TEXT(AB$3,"dddd")))),"",IF(#REF!=1,IF(AND((Y135=""),(Z135=""),(AA135="")),INDEX(#REF!,MATCH(AB$4,#REF!,0),MATCH(#REF!,#REF!,0)),""),IF(#REF!=2,IF(AA135="",INDEX(#REF!,MATCH(AB$4,#REF!,0),MATCH(#REF!,#REF!,0)),""),IF(#REF!=4,INDEX(#REF!,MATCH(AB$4,#REF!,0),MATCH(#REF!,#REF!,0)),""))))</f>
        <v>#REF!</v>
      </c>
      <c r="AC135" s="67" t="e">
        <f>IF(EXACT((#REF!),(PROPER(TEXT(AC$3,"dddd")))),"",IF(#REF!=1,IF(AND((Z135=""),(AA135=""),(AB135="")),INDEX(#REF!,MATCH(AC$4,#REF!,0),MATCH(#REF!,#REF!,0)),""),IF(#REF!=2,IF(AB135="",INDEX(#REF!,MATCH(AC$4,#REF!,0),MATCH(#REF!,#REF!,0)),""),IF(#REF!=4,INDEX(#REF!,MATCH(AC$4,#REF!,0),MATCH(#REF!,#REF!,0)),""))))</f>
        <v>#REF!</v>
      </c>
      <c r="AD135" s="68" t="e">
        <f>IF(EXACT((#REF!),(PROPER(TEXT(AD$3,"dddd")))),"",IF(#REF!=1,IF(AND((AA135=""),(AB135=""),(AC135="")),INDEX(#REF!,MATCH(AD$4,#REF!,0),MATCH(#REF!,#REF!,0)),""),IF(#REF!=2,IF(AC135="",INDEX(#REF!,MATCH(AD$4,#REF!,0),MATCH(#REF!,#REF!,0)),""),IF(#REF!=4,INDEX(#REF!,MATCH(AD$4,#REF!,0),MATCH(#REF!,#REF!,0)),""))))</f>
        <v>#REF!</v>
      </c>
      <c r="AE135" s="68" t="e">
        <f>IF(EXACT((#REF!),(PROPER(TEXT(AE$3,"dddd")))),"",IF(#REF!=1,IF(AND((AB135=""),(AC135=""),(AD135="")),INDEX(#REF!,MATCH(AE$4,#REF!,0),MATCH(#REF!,#REF!,0)),""),IF(#REF!=2,IF(AD135="",INDEX(#REF!,MATCH(AE$4,#REF!,0),MATCH(#REF!,#REF!,0)),""),IF(#REF!=4,INDEX(#REF!,MATCH(AE$4,#REF!,0),MATCH(#REF!,#REF!,0)),""))))</f>
        <v>#REF!</v>
      </c>
      <c r="AF135" s="68" t="e">
        <f>IF(EXACT((#REF!),(PROPER(TEXT(AF$3,"dddd")))),"",IF(#REF!=1,IF(AND((AC135=""),(AD135=""),(AE135="")),INDEX(#REF!,MATCH(AF$4,#REF!,0),MATCH(#REF!,#REF!,0)),""),IF(#REF!=2,IF(AE135="",INDEX(#REF!,MATCH(AF$4,#REF!,0),MATCH(#REF!,#REF!,0)),""),IF(#REF!=4,INDEX(#REF!,MATCH(AF$4,#REF!,0),MATCH(#REF!,#REF!,0)),""))))</f>
        <v>#REF!</v>
      </c>
      <c r="AG135" s="68" t="e">
        <f>IF(EXACT((#REF!),(PROPER(TEXT(AG$3,"dddd")))),"",IF(#REF!=1,IF(AND((AD135=""),(AE135=""),(AF135="")),INDEX(#REF!,MATCH(AG$4,#REF!,0),MATCH(#REF!,#REF!,0)),""),IF(#REF!=2,IF(AF135="",INDEX(#REF!,MATCH(AG$4,#REF!,0),MATCH(#REF!,#REF!,0)),""),IF(#REF!=4,INDEX(#REF!,MATCH(AG$4,#REF!,0),MATCH(#REF!,#REF!,0)),""))))</f>
        <v>#REF!</v>
      </c>
      <c r="AH135" s="67" t="e">
        <f>IF(EXACT((#REF!),(PROPER(TEXT(AH$3,"dddd")))),"",IF(#REF!=1,IF(AND((AE135=""),(AF135=""),(AG135="")),INDEX(#REF!,MATCH(AH$4,#REF!,0),MATCH(#REF!,#REF!,0)),""),IF(#REF!=2,IF(AG135="",INDEX(#REF!,MATCH(AH$4,#REF!,0),MATCH(#REF!,#REF!,0)),""),IF(#REF!=4,INDEX(#REF!,MATCH(AH$4,#REF!,0),MATCH(#REF!,#REF!,0)),""))))</f>
        <v>#REF!</v>
      </c>
      <c r="AI135" s="67" t="e">
        <f>IF(EXACT((#REF!),(PROPER(TEXT(AI$3,"dddd")))),"",IF(#REF!=1,IF(AND((AF135=""),(AG135=""),(AH135="")),INDEX(#REF!,MATCH(AI$4,#REF!,0),MATCH(#REF!,#REF!,0)),""),IF(#REF!=2,IF(AH135="",INDEX(#REF!,MATCH(AI$4,#REF!,0),MATCH(#REF!,#REF!,0)),""),IF(#REF!=4,INDEX(#REF!,MATCH(AI$4,#REF!,0),MATCH(#REF!,#REF!,0)),""))))</f>
        <v>#REF!</v>
      </c>
      <c r="AJ135" s="67" t="e">
        <f>IF(EXACT((#REF!),(PROPER(TEXT(AJ$3,"dddd")))),"",IF(#REF!=1,IF(AND((AG135=""),(AH135=""),(AI135="")),INDEX(#REF!,MATCH(AJ$4,#REF!,0),MATCH(#REF!,#REF!,0)),""),IF(#REF!=2,IF(AI135="",INDEX(#REF!,MATCH(AJ$4,#REF!,0),MATCH(#REF!,#REF!,0)),""),IF(#REF!=4,INDEX(#REF!,MATCH(AJ$4,#REF!,0),MATCH(#REF!,#REF!,0)),""))))</f>
        <v>#REF!</v>
      </c>
      <c r="AK135" s="67" t="e">
        <f>IF(EXACT((#REF!),(PROPER(TEXT(AK$3,"dddd")))),"",IF(#REF!=1,IF(AND((AH135=""),(AI135=""),(AJ135="")),INDEX(#REF!,MATCH(AK$4,#REF!,0),MATCH(#REF!,#REF!,0)),""),IF(#REF!=2,IF(AJ135="",INDEX(#REF!,MATCH(AK$4,#REF!,0),MATCH(#REF!,#REF!,0)),""),IF(#REF!=4,INDEX(#REF!,MATCH(AK$4,#REF!,0),MATCH(#REF!,#REF!,0)),""))))</f>
        <v>#REF!</v>
      </c>
      <c r="AL135" s="67" t="e">
        <f>IF(EXACT((#REF!),(PROPER(TEXT(AL$3,"dddd")))),"",IF(#REF!=1,IF(AND((AI135=""),(AJ135=""),(AK135="")),INDEX(#REF!,MATCH(AL$4,#REF!,0),MATCH(#REF!,#REF!,0)),""),IF(#REF!=2,IF(AK135="",INDEX(#REF!,MATCH(AL$4,#REF!,0),MATCH(#REF!,#REF!,0)),""),IF(#REF!=4,INDEX(#REF!,MATCH(AL$4,#REF!,0),MATCH(#REF!,#REF!,0)),""))))</f>
        <v>#REF!</v>
      </c>
      <c r="AM135" s="68" t="e">
        <f>IF(EXACT((#REF!),(PROPER(TEXT(AM$3,"dddd")))),"",IF(#REF!=1,IF(AND((AJ135=""),(AK135=""),(AL135="")),INDEX(#REF!,MATCH(AM$4,#REF!,0),MATCH(#REF!,#REF!,0)),""),IF(#REF!=2,IF(AL135="",INDEX(#REF!,MATCH(AM$4,#REF!,0),MATCH(#REF!,#REF!,0)),""),IF(#REF!=4,INDEX(#REF!,MATCH(AM$4,#REF!,0),MATCH(#REF!,#REF!,0)),""))))</f>
        <v>#REF!</v>
      </c>
      <c r="AN135" s="68" t="e">
        <f>IF(EXACT((#REF!),(PROPER(TEXT(AN$3,"dddd")))),"",IF(#REF!=1,IF(AND((AK135=""),(AL135=""),(AM135="")),INDEX(#REF!,MATCH(AN$4,#REF!,0),MATCH(#REF!,#REF!,0)),""),IF(#REF!=2,IF(AM135="",INDEX(#REF!,MATCH(AN$4,#REF!,0),MATCH(#REF!,#REF!,0)),""),IF(#REF!=4,INDEX(#REF!,MATCH(AN$4,#REF!,0),MATCH(#REF!,#REF!,0)),""))))</f>
        <v>#REF!</v>
      </c>
      <c r="AO135" s="68" t="e">
        <f>IF(EXACT((#REF!),(PROPER(TEXT(AO$3,"dddd")))),"",IF(#REF!=1,IF(AND((AL135=""),(AM135=""),(AN135="")),INDEX(#REF!,MATCH(AO$4,#REF!,0),MATCH(#REF!,#REF!,0)),""),IF(#REF!=2,IF(AN135="",INDEX(#REF!,MATCH(AO$4,#REF!,0),MATCH(#REF!,#REF!,0)),""),IF(#REF!=4,INDEX(#REF!,MATCH(AO$4,#REF!,0),MATCH(#REF!,#REF!,0)),""))))</f>
        <v>#REF!</v>
      </c>
      <c r="AP135" s="68" t="e">
        <f>IF(EXACT((#REF!),(PROPER(TEXT(AP$3,"dddd")))),"",IF(#REF!=1,IF(AND((AM135=""),(AN135=""),(AO135="")),INDEX(#REF!,MATCH(AP$4,#REF!,0),MATCH(#REF!,#REF!,0)),""),IF(#REF!=2,IF(AO135="",INDEX(#REF!,MATCH(AP$4,#REF!,0),MATCH(#REF!,#REF!,0)),""),IF(#REF!=4,INDEX(#REF!,MATCH(AP$4,#REF!,0),MATCH(#REF!,#REF!,0)),""))))</f>
        <v>#REF!</v>
      </c>
      <c r="AQ135" s="67" t="e">
        <f>IF(EXACT((#REF!),(PROPER(TEXT(AQ$3,"dddd")))),"",IF(#REF!=1,IF(AND((AN135=""),(AO135=""),(AP135="")),INDEX(#REF!,MATCH(AQ$4,#REF!,0),MATCH(#REF!,#REF!,0)),""),IF(#REF!=2,IF(AP135="",INDEX(#REF!,MATCH(AQ$4,#REF!,0),MATCH(#REF!,#REF!,0)),""),IF(#REF!=4,INDEX(#REF!,MATCH(AQ$4,#REF!,0),MATCH(#REF!,#REF!,0)),""))))</f>
        <v>#REF!</v>
      </c>
      <c r="AR135" s="67" t="e">
        <f>IF(EXACT((#REF!),(PROPER(TEXT(AR$3,"dddd")))),"",IF(#REF!=1,IF(AND((AO135=""),(AP135=""),(AQ135="")),INDEX(#REF!,MATCH(AR$4,#REF!,0),MATCH(#REF!,#REF!,0)),""),IF(#REF!=2,IF(AQ135="",INDEX(#REF!,MATCH(AR$4,#REF!,0),MATCH(#REF!,#REF!,0)),""),IF(#REF!=4,INDEX(#REF!,MATCH(AR$4,#REF!,0),MATCH(#REF!,#REF!,0)),""))))</f>
        <v>#REF!</v>
      </c>
      <c r="AS135" s="67" t="e">
        <f>IF(EXACT((#REF!),(PROPER(TEXT(AS$3,"dddd")))),"",IF(#REF!=1,IF(AND((AP135=""),(AQ135=""),(AR135="")),INDEX(#REF!,MATCH(AS$4,#REF!,0),MATCH(#REF!,#REF!,0)),""),IF(#REF!=2,IF(AR135="",INDEX(#REF!,MATCH(AS$4,#REF!,0),MATCH(#REF!,#REF!,0)),""),IF(#REF!=4,INDEX(#REF!,MATCH(AS$4,#REF!,0),MATCH(#REF!,#REF!,0)),""))))</f>
        <v>#REF!</v>
      </c>
      <c r="AT135" s="67" t="e">
        <f>IF(EXACT((#REF!),(PROPER(TEXT(AT$3,"dddd")))),"",IF(#REF!=1,IF(AND((AQ135=""),(AR135=""),(AS135="")),INDEX(#REF!,MATCH(AT$4,#REF!,0),MATCH(#REF!,#REF!,0)),""),IF(#REF!=2,IF(AS135="",INDEX(#REF!,MATCH(AT$4,#REF!,0),MATCH(#REF!,#REF!,0)),""),IF(#REF!=4,INDEX(#REF!,MATCH(AT$4,#REF!,0),MATCH(#REF!,#REF!,0)),""))))</f>
        <v>#REF!</v>
      </c>
      <c r="AU135" s="67" t="e">
        <f>IF(EXACT((#REF!),(PROPER(TEXT(AU$3,"dddd")))),"",IF(#REF!=1,IF(AND((AR135=""),(AS135=""),(AT135="")),INDEX(#REF!,MATCH(AU$4,#REF!,0),MATCH(#REF!,#REF!,0)),""),IF(#REF!=2,IF(AT135="",INDEX(#REF!,MATCH(AU$4,#REF!,0),MATCH(#REF!,#REF!,0)),""),IF(#REF!=4,INDEX(#REF!,MATCH(AU$4,#REF!,0),MATCH(#REF!,#REF!,0)),""))))</f>
        <v>#REF!</v>
      </c>
      <c r="AV135" s="68" t="e">
        <f>IF(EXACT((#REF!),(PROPER(TEXT(AV$3,"dddd")))),"",IF(#REF!=1,IF(AND((AS135=""),(AT135=""),(AU135="")),INDEX(#REF!,MATCH(AV$4,#REF!,0),MATCH(#REF!,#REF!,0)),""),IF(#REF!=2,IF(AU135="",INDEX(#REF!,MATCH(AV$4,#REF!,0),MATCH(#REF!,#REF!,0)),""),IF(#REF!=4,INDEX(#REF!,MATCH(AV$4,#REF!,0),MATCH(#REF!,#REF!,0)),""))))</f>
        <v>#REF!</v>
      </c>
      <c r="AW135" s="68" t="e">
        <f>IF(EXACT((#REF!),(PROPER(TEXT(AW$3,"dddd")))),"",IF(#REF!=1,IF(AND((AT135=""),(AU135=""),(AV135="")),INDEX(#REF!,MATCH(AW$4,#REF!,0),MATCH(#REF!,#REF!,0)),""),IF(#REF!=2,IF(AV135="",INDEX(#REF!,MATCH(AW$4,#REF!,0),MATCH(#REF!,#REF!,0)),""),IF(#REF!=4,INDEX(#REF!,MATCH(AW$4,#REF!,0),MATCH(#REF!,#REF!,0)),""))))</f>
        <v>#REF!</v>
      </c>
      <c r="AX135" s="68" t="e">
        <f>IF(EXACT((#REF!),(PROPER(TEXT(AX$3,"dddd")))),"",IF(#REF!=1,IF(AND((AU135=""),(AV135=""),(AW135="")),INDEX(#REF!,MATCH(AX$4,#REF!,0),MATCH(#REF!,#REF!,0)),""),IF(#REF!=2,IF(AW135="",INDEX(#REF!,MATCH(AX$4,#REF!,0),MATCH(#REF!,#REF!,0)),""),IF(#REF!=4,INDEX(#REF!,MATCH(AX$4,#REF!,0),MATCH(#REF!,#REF!,0)),""))))</f>
        <v>#REF!</v>
      </c>
      <c r="AY135" s="68" t="e">
        <f>IF(EXACT((#REF!),(PROPER(TEXT(AY$3,"dddd")))),"",IF(#REF!=1,IF(AND((AV135=""),(AW135=""),(AX135="")),INDEX(#REF!,MATCH(AY$4,#REF!,0),MATCH(#REF!,#REF!,0)),""),IF(#REF!=2,IF(AX135="",INDEX(#REF!,MATCH(AY$4,#REF!,0),MATCH(#REF!,#REF!,0)),""),IF(#REF!=4,INDEX(#REF!,MATCH(AY$4,#REF!,0),MATCH(#REF!,#REF!,0)),""))))</f>
        <v>#REF!</v>
      </c>
      <c r="AZ135" s="67" t="e">
        <f>IF(EXACT((#REF!),(PROPER(TEXT(AZ$3,"dddd")))),"",IF(#REF!=1,IF(AND((AW135=""),(AX135=""),(AY135="")),INDEX(#REF!,MATCH(AZ$4,#REF!,0),MATCH(#REF!,#REF!,0)),""),IF(#REF!=2,IF(AY135="",INDEX(#REF!,MATCH(AZ$4,#REF!,0),MATCH(#REF!,#REF!,0)),""),IF(#REF!=4,INDEX(#REF!,MATCH(AZ$4,#REF!,0),MATCH(#REF!,#REF!,0)),""))))</f>
        <v>#REF!</v>
      </c>
      <c r="BA135" s="67" t="e">
        <f>IF(EXACT((#REF!),(PROPER(TEXT(BA$3,"dddd")))),"",IF(#REF!=1,IF(AND((AX135=""),(AY135=""),(AZ135="")),INDEX(#REF!,MATCH(BA$4,#REF!,0),MATCH(#REF!,#REF!,0)),""),IF(#REF!=2,IF(AZ135="",INDEX(#REF!,MATCH(BA$4,#REF!,0),MATCH(#REF!,#REF!,0)),""),IF(#REF!=4,INDEX(#REF!,MATCH(BA$4,#REF!,0),MATCH(#REF!,#REF!,0)),""))))</f>
        <v>#REF!</v>
      </c>
      <c r="BB135" s="67" t="e">
        <f>IF(EXACT((#REF!),(PROPER(TEXT(BB$3,"dddd")))),"",IF(#REF!=1,IF(AND((AY135=""),(AZ135=""),(BA135="")),INDEX(#REF!,MATCH(BB$4,#REF!,0),MATCH(#REF!,#REF!,0)),""),IF(#REF!=2,IF(BA135="",INDEX(#REF!,MATCH(BB$4,#REF!,0),MATCH(#REF!,#REF!,0)),""),IF(#REF!=4,INDEX(#REF!,MATCH(BB$4,#REF!,0),MATCH(#REF!,#REF!,0)),""))))</f>
        <v>#REF!</v>
      </c>
      <c r="BC135" s="67" t="e">
        <f>IF(EXACT((#REF!),(PROPER(TEXT(BC$3,"dddd")))),"",IF(#REF!=1,IF(AND((AZ135=""),(BA135=""),(BB135="")),INDEX(#REF!,MATCH(BC$4,#REF!,0),MATCH(#REF!,#REF!,0)),""),IF(#REF!=2,IF(BB135="",INDEX(#REF!,MATCH(BC$4,#REF!,0),MATCH(#REF!,#REF!,0)),""),IF(#REF!=4,INDEX(#REF!,MATCH(BC$4,#REF!,0),MATCH(#REF!,#REF!,0)),""))))</f>
        <v>#REF!</v>
      </c>
      <c r="BD135" s="68" t="e">
        <f>IF(EXACT((#REF!),(PROPER(TEXT(BD$3,"dddd")))),"",IF(#REF!=1,IF(AND((BA135=""),(BB135=""),(BC135="")),INDEX(#REF!,MATCH(BD$4,#REF!,0),MATCH(#REF!,#REF!,0)),""),IF(#REF!=2,IF(BC135="",INDEX(#REF!,MATCH(BD$4,#REF!,0),MATCH(#REF!,#REF!,0)),""),IF(#REF!=4,INDEX(#REF!,MATCH(BD$4,#REF!,0),MATCH(#REF!,#REF!,0)),""))))</f>
        <v>#REF!</v>
      </c>
      <c r="BE135" s="68" t="e">
        <f>IF(EXACT((#REF!),(PROPER(TEXT(BE$3,"dddd")))),"",IF(#REF!=1,IF(AND((BB135=""),(BC135=""),(BD135="")),INDEX(#REF!,MATCH(BE$4,#REF!,0),MATCH(#REF!,#REF!,0)),""),IF(#REF!=2,IF(BD135="",INDEX(#REF!,MATCH(BE$4,#REF!,0),MATCH(#REF!,#REF!,0)),""),IF(#REF!=4,INDEX(#REF!,MATCH(BE$4,#REF!,0),MATCH(#REF!,#REF!,0)),""))))</f>
        <v>#REF!</v>
      </c>
      <c r="BF135" s="68" t="e">
        <f>IF(EXACT((#REF!),(PROPER(TEXT(BF$3,"dddd")))),"",IF(#REF!=1,IF(AND((BC135=""),(BD135=""),(BE135="")),INDEX(#REF!,MATCH(BF$4,#REF!,0),MATCH(#REF!,#REF!,0)),""),IF(#REF!=2,IF(BE135="",INDEX(#REF!,MATCH(BF$4,#REF!,0),MATCH(#REF!,#REF!,0)),""),IF(#REF!=4,INDEX(#REF!,MATCH(BF$4,#REF!,0),MATCH(#REF!,#REF!,0)),""))))</f>
        <v>#REF!</v>
      </c>
      <c r="BG135" s="68" t="e">
        <f>IF(EXACT((#REF!),(PROPER(TEXT(BG$3,"dddd")))),"",IF(#REF!=1,IF(AND((BD135=""),(BE135=""),(BF135="")),INDEX(#REF!,MATCH(BG$4,#REF!,0),MATCH(#REF!,#REF!,0)),""),IF(#REF!=2,IF(BF135="",INDEX(#REF!,MATCH(BG$4,#REF!,0),MATCH(#REF!,#REF!,0)),""),IF(#REF!=4,INDEX(#REF!,MATCH(BG$4,#REF!,0),MATCH(#REF!,#REF!,0)),""))))</f>
        <v>#REF!</v>
      </c>
    </row>
    <row r="136" spans="1:59" ht="25.5" customHeight="1" x14ac:dyDescent="0.25">
      <c r="A136" s="75" t="e">
        <f t="shared" si="3"/>
        <v>#REF!</v>
      </c>
      <c r="B136" s="52" t="s">
        <v>271</v>
      </c>
      <c r="C136" s="52"/>
      <c r="D136" s="52" t="s">
        <v>225</v>
      </c>
      <c r="E136" s="52" t="s">
        <v>115</v>
      </c>
      <c r="F136" s="72" t="e">
        <f>IF(ISNA(VLOOKUP(E136,#REF!,2,FALSE)),"",VLOOKUP(E136,#REF!,2,FALSE))</f>
        <v>#REF!</v>
      </c>
      <c r="G136" s="72" t="e">
        <f>IF(ISNA(VLOOKUP(E136,#REF!,3,0)),"",VLOOKUP(E136,#REF!,3,0))</f>
        <v>#REF!</v>
      </c>
      <c r="H136" s="67" t="e">
        <f>IF(EXACT((#REF!),(PROPER(TEXT(H$3,"dddd")))),"",IF(EXACT(H$4,#REF!),IF(#REF!=4,INDEX(#REF!,MATCH(H$4,#REF!,0),MATCH(#REF!,#REF!,0)),INDEX(#REF!,MATCH(#REF!,#REF!,0),MATCH(#REF!,#REF!,0))),""))</f>
        <v>#REF!</v>
      </c>
      <c r="I136" s="67" t="e">
        <f>IF(EXACT((#REF!),(PROPER(TEXT(I$3,"dddd")))),"",IF(EXACT(I$4,#REF!),IF(H136="",IF(OR((#REF!=4),(#REF!=3),(#REF!=2),(#REF!=1)),INDEX(#REF!,MATCH(I$4,#REF!,0),MATCH(#REF!,#REF!,0)),"")),IF(#REF!=4,IF(H136="","",INDEX(#REF!,MATCH(I$4,#REF!,0),MATCH(#REF!,#REF!,0))),IF(#REF!=2,IF(H136="",IF(OR((#REF!="Semana1"),(#REF!="Semana2")),INDEX(#REF!,MATCH(I$4,#REF!,0),MATCH(#REF!,#REF!,0)),""),""),IF(#REF!=1,IF(H136="",IF(#REF!="Semana2","",""),""))))))</f>
        <v>#REF!</v>
      </c>
      <c r="J136" s="67" t="e">
        <f>IF(EXACT(J$4,#REF!),IF(I136="",IF(OR((#REF!=4),(#REF!=3),(#REF!=2),(#REF!=1)),INDEX(#REF!,MATCH(J$4,#REF!,0),MATCH(#REF!,#REF!,0)),"")),IF(#REF!=4,IF(I136="","",INDEX(#REF!,MATCH(J$4,#REF!,0),MATCH(#REF!,#REF!,0))),IF(#REF!=2,IF(I136="",IF(OR((#REF!="Semana1"),(#REF!="Semana2"),(#REF!="Semana3")),INDEX(#REF!,MATCH(J$4,#REF!,0),MATCH(#REF!,#REF!,0)),""),""),IF(#REF!=1,IF(I136="",IF(#REF!="Semana3","",""),"")))))</f>
        <v>#REF!</v>
      </c>
      <c r="K136" s="67" t="e">
        <f>IF(EXACT(K$4,#REF!),IF(J136="",IF(OR((#REF!=4),(#REF!=3),(#REF!=2),(#REF!=1)),INDEX(#REF!,MATCH(K$4,#REF!,0),MATCH(#REF!,#REF!,0)),"")),IF(#REF!=4,IF(J136="","",INDEX(#REF!,MATCH(K$4,#REF!,0),MATCH(#REF!,#REF!,0))),IF(#REF!=2,IF(J136="",IF(OR((#REF!="Semana1"),(#REF!="Semana2"),(#REF!="Semana3"),(#REF!="Semana4")),INDEX(#REF!,MATCH(K$4,#REF!,0),MATCH(#REF!,#REF!,0)),""),""),IF(#REF!=1,IF(J136="",IF(#REF!="Semana4","",""),"")))))</f>
        <v>#REF!</v>
      </c>
      <c r="L136" s="67" t="e">
        <f>IF(EXACT(L$4,#REF!),IF(K136="",IF(OR((#REF!=4),(#REF!=3),(#REF!=2),(#REF!=1)),INDEX(#REF!,MATCH(L$4,#REF!,0),MATCH(#REF!,#REF!,0)),"")),IF(#REF!=4,IF(K136="","",INDEX(#REF!,MATCH(L$4,#REF!,0),MATCH(#REF!,#REF!,0))),IF(#REF!=2,IF(K136="",IF(OR((#REF!="Semana1"),(#REF!="Semana2"),(#REF!="Semana3"),(#REF!="Semana4"),(#REF!="Semana5")),INDEX(#REF!,MATCH(L$4,#REF!,0),MATCH(#REF!,#REF!,0)),""),""),IF(#REF!=1,IF(AND((#REF!="Semana1"),(I136=""),(J136=""),(K136="")),INDEX(#REF!,MATCH(L$4,#REF!,0),MATCH(#REF!,#REF!,0)),IF(AND((#REF!="Semana5"),(K136="")),INDEX(#REF!,MATCH(L$4,#REF!,0),MATCH(#REF!,#REF!,0)),""))))))</f>
        <v>#REF!</v>
      </c>
      <c r="M136" s="68" t="e">
        <f>IF(EXACT(M$4,#REF!),IF(L136="",IF(OR((#REF!=4),(#REF!=3),(#REF!=2),(#REF!=1)),INDEX(#REF!,MATCH(M$4,#REF!,0),MATCH(#REF!,#REF!,0)),"")),IF(#REF!=4,IF(L136="","",INDEX(#REF!,MATCH(M$4,#REF!,0),MATCH(#REF!,#REF!,0))),IF(#REF!=2,IF(L136="",IF(OR((#REF!="Semana1"),(#REF!="Semana2"),(#REF!="Semana3"),(#REF!="Semana4"),(#REF!="Semana5")),INDEX(#REF!,MATCH(M$4,#REF!,0),MATCH(#REF!,#REF!,0)),""),""),IF(#REF!=1,IF(AND((#REF!="Semana2"),(J136=""),(K136=""),(L136="")),INDEX(#REF!,MATCH(M$4,#REF!,0),MATCH(#REF!,#REF!,0)),IF(AND((#REF!="Semana6"),(L136="")),INDEX(#REF!,MATCH(M$4,#REF!,0),MATCH(#REF!,#REF!,0)),""))))))</f>
        <v>#REF!</v>
      </c>
      <c r="N136" s="68" t="e">
        <f>IF(EXACT(N$4,#REF!),IF(M136="",IF(OR((#REF!=4),(#REF!=3),(#REF!=2),(#REF!=1)),INDEX(#REF!,MATCH(N$4,#REF!,0),MATCH(#REF!,#REF!,0)),"")),IF(#REF!=4,IF(M136="","",INDEX(#REF!,MATCH(N$4,#REF!,0),MATCH(#REF!,#REF!,0))),IF(#REF!=2,IF(M136="",IF(OR((#REF!="Semana1"),(#REF!="Semana2"),(#REF!="Semana3"),(#REF!="Semana4"),(#REF!="Semana5")),INDEX(#REF!,MATCH(N$4,#REF!,0),MATCH(#REF!,#REF!,0)),""),""),IF(#REF!=1,IF(AND((#REF!="Semana3"),(K136=""),(L136=""),(M136="")),INDEX(#REF!,MATCH(N$4,#REF!,0),MATCH(#REF!,#REF!,0)),IF(AND((#REF!="Semana7"),(M136="")),INDEX(#REF!,MATCH(N$4,#REF!,0),MATCH(#REF!,#REF!,0)),""))))))</f>
        <v>#REF!</v>
      </c>
      <c r="O136" s="68" t="e">
        <f>IF(EXACT(O$4,#REF!),IF(N136="",IF(OR((#REF!=4),(#REF!=3),(#REF!=2),(#REF!=1)),INDEX(#REF!,MATCH(O$4,#REF!,0),MATCH(#REF!,#REF!,0)),"")),IF(#REF!=4,IF(N136="","",INDEX(#REF!,MATCH(O$4,#REF!,0),MATCH(#REF!,#REF!,0))),IF(#REF!=2,IF(N136="",IF(OR((#REF!="Semana1"),(#REF!="Semana2"),(#REF!="Semana3"),(#REF!="Semana4"),(#REF!="Semana5"),(#REF!="Semana6"),(#REF!="Semana7"),(#REF!="Semana8")),INDEX(#REF!,MATCH(O$4,#REF!,0),MATCH(#REF!,#REF!,0)),""),""),IF(#REF!=1,IF(AND((L136=""),(M136=""),(N136="")),INDEX(#REF!,MATCH(O$4,#REF!,0),MATCH(#REF!,#REF!,0)),""),""))))</f>
        <v>#REF!</v>
      </c>
      <c r="P136" s="68" t="e">
        <f>IF(EXACT((#REF!),(PROPER(TEXT(P$3,"dddd")))),"",IF(#REF!=1,IF(AND((M136=""),(N136=""),(O136="")),INDEX(#REF!,MATCH(P$4,#REF!,0),MATCH(#REF!,#REF!,0)),""),IF(#REF!=2,IF(O136="",INDEX(#REF!,MATCH(P$4,#REF!,0),MATCH(#REF!,#REF!,0)),""),IF(#REF!=4,INDEX(#REF!,MATCH(P$4,#REF!,0),MATCH(#REF!,#REF!,0)),""))))</f>
        <v>#REF!</v>
      </c>
      <c r="Q136" s="67" t="e">
        <f>IF(EXACT((#REF!),(PROPER(TEXT(Q$3,"dddd")))),"",IF(#REF!=1,IF(AND((N136=""),(O136=""),(P136="")),INDEX(#REF!,MATCH(Q$4,#REF!,0),MATCH(#REF!,#REF!,0)),""),IF(#REF!=2,IF(P136="",INDEX(#REF!,MATCH(Q$4,#REF!,0),MATCH(#REF!,#REF!,0)),""),IF(#REF!=4,INDEX(#REF!,MATCH(Q$4,#REF!,0),MATCH(#REF!,#REF!,0)),""))))</f>
        <v>#REF!</v>
      </c>
      <c r="R136" s="67" t="e">
        <f>IF(EXACT((#REF!),(PROPER(TEXT(R$3,"dddd")))),"",IF(#REF!=1,IF(AND((O136=""),(P136=""),(Q136="")),INDEX(#REF!,MATCH(R$4,#REF!,0),MATCH(#REF!,#REF!,0)),""),IF(#REF!=2,IF(Q136="",INDEX(#REF!,MATCH(R$4,#REF!,0),MATCH(#REF!,#REF!,0)),""),IF(#REF!=4,INDEX(#REF!,MATCH(R$4,#REF!,0),MATCH(#REF!,#REF!,0)),""))))</f>
        <v>#REF!</v>
      </c>
      <c r="S136" s="67" t="e">
        <f>IF(EXACT((#REF!),(PROPER(TEXT(S$3,"dddd")))),"",IF(#REF!=1,IF(AND((P136=""),(Q136=""),(R136="")),INDEX(#REF!,MATCH(S$4,#REF!,0),MATCH(#REF!,#REF!,0)),""),IF(#REF!=2,IF(R136="",INDEX(#REF!,MATCH(S$4,#REF!,0),MATCH(#REF!,#REF!,0)),""),IF(#REF!=4,INDEX(#REF!,MATCH(S$4,#REF!,0),MATCH(#REF!,#REF!,0)),""))))</f>
        <v>#REF!</v>
      </c>
      <c r="T136" s="67" t="e">
        <f>IF(EXACT((#REF!),(PROPER(TEXT(T$3,"dddd")))),"",IF(#REF!=1,IF(AND((Q136=""),(R136=""),(S136="")),INDEX(#REF!,MATCH(T$4,#REF!,0),MATCH(#REF!,#REF!,0)),""),IF(#REF!=2,IF(S136="",INDEX(#REF!,MATCH(T$4,#REF!,0),MATCH(#REF!,#REF!,0)),""),IF(#REF!=4,INDEX(#REF!,MATCH(T$4,#REF!,0),MATCH(#REF!,#REF!,0)),""))))</f>
        <v>#REF!</v>
      </c>
      <c r="U136" s="68" t="e">
        <f>IF(EXACT((#REF!),(PROPER(TEXT(U$3,"dddd")))),"",IF(#REF!=1,IF(AND((R136=""),(S136=""),(T136="")),INDEX(#REF!,MATCH(U$4,#REF!,0),MATCH(#REF!,#REF!,0)),""),IF(#REF!=2,IF(T136="",INDEX(#REF!,MATCH(U$4,#REF!,0),MATCH(#REF!,#REF!,0)),""),IF(#REF!=4,INDEX(#REF!,MATCH(U$4,#REF!,0),MATCH(#REF!,#REF!,0)),""))))</f>
        <v>#REF!</v>
      </c>
      <c r="V136" s="68" t="e">
        <f>IF(EXACT((#REF!),(PROPER(TEXT(V$3,"dddd")))),"",IF(#REF!=1,IF(AND((S136=""),(T136=""),(U136="")),INDEX(#REF!,MATCH(V$4,#REF!,0),MATCH(#REF!,#REF!,0)),""),IF(#REF!=2,IF(U136="",INDEX(#REF!,MATCH(V$4,#REF!,0),MATCH(#REF!,#REF!,0)),""),IF(#REF!=4,INDEX(#REF!,MATCH(V$4,#REF!,0),MATCH(#REF!,#REF!,0)),""))))</f>
        <v>#REF!</v>
      </c>
      <c r="W136" s="68" t="e">
        <f>IF(EXACT((#REF!),(PROPER(TEXT(W$3,"dddd")))),"",IF(#REF!=1,IF(AND((T136=""),(U136=""),(V136="")),INDEX(#REF!,MATCH(W$4,#REF!,0),MATCH(#REF!,#REF!,0)),""),IF(#REF!=2,IF(V136="",INDEX(#REF!,MATCH(W$4,#REF!,0),MATCH(#REF!,#REF!,0)),""),IF(#REF!=4,INDEX(#REF!,MATCH(W$4,#REF!,0),MATCH(#REF!,#REF!,0)),""))))</f>
        <v>#REF!</v>
      </c>
      <c r="X136" s="68" t="e">
        <f>IF(EXACT((#REF!),(PROPER(TEXT(X$3,"dddd")))),"",IF(#REF!=1,IF(AND((U136=""),(V136=""),(W136="")),INDEX(#REF!,MATCH(X$4,#REF!,0),MATCH(#REF!,#REF!,0)),""),IF(#REF!=2,IF(W136="",INDEX(#REF!,MATCH(X$4,#REF!,0),MATCH(#REF!,#REF!,0)),""),IF(#REF!=4,INDEX(#REF!,MATCH(X$4,#REF!,0),MATCH(#REF!,#REF!,0)),""))))</f>
        <v>#REF!</v>
      </c>
      <c r="Y136" s="67" t="e">
        <f>IF(EXACT((#REF!),(PROPER(TEXT(Y$3,"dddd")))),"",IF(#REF!=1,IF(AND((V136=""),(W136=""),(X136="")),INDEX(#REF!,MATCH(Y$4,#REF!,0),MATCH(#REF!,#REF!,0)),""),IF(#REF!=2,IF(X136="",INDEX(#REF!,MATCH(Y$4,#REF!,0),MATCH(#REF!,#REF!,0)),""),IF(#REF!=4,INDEX(#REF!,MATCH(Y$4,#REF!,0),MATCH(#REF!,#REF!,0)),""))))</f>
        <v>#REF!</v>
      </c>
      <c r="Z136" s="67" t="e">
        <f>IF(EXACT((#REF!),(PROPER(TEXT(Z$3,"dddd")))),"",IF(#REF!=1,IF(AND((W136=""),(X136=""),(Y136="")),INDEX(#REF!,MATCH(Z$4,#REF!,0),MATCH(#REF!,#REF!,0)),""),IF(#REF!=2,IF(Y136="",INDEX(#REF!,MATCH(Z$4,#REF!,0),MATCH(#REF!,#REF!,0)),""),IF(#REF!=4,INDEX(#REF!,MATCH(Z$4,#REF!,0),MATCH(#REF!,#REF!,0)),""))))</f>
        <v>#REF!</v>
      </c>
      <c r="AA136" s="67" t="e">
        <f>IF(EXACT((#REF!),(PROPER(TEXT(AA$3,"dddd")))),"",IF(#REF!=1,IF(AND((X136=""),(Y136=""),(Z136="")),INDEX(#REF!,MATCH(AA$4,#REF!,0),MATCH(#REF!,#REF!,0)),""),IF(#REF!=2,IF(Z136="",INDEX(#REF!,MATCH(AA$4,#REF!,0),MATCH(#REF!,#REF!,0)),""),IF(#REF!=4,INDEX(#REF!,MATCH(AA$4,#REF!,0),MATCH(#REF!,#REF!,0)),""))))</f>
        <v>#REF!</v>
      </c>
      <c r="AB136" s="67" t="e">
        <f>IF(EXACT((#REF!),(PROPER(TEXT(AB$3,"dddd")))),"",IF(#REF!=1,IF(AND((Y136=""),(Z136=""),(AA136="")),INDEX(#REF!,MATCH(AB$4,#REF!,0),MATCH(#REF!,#REF!,0)),""),IF(#REF!=2,IF(AA136="",INDEX(#REF!,MATCH(AB$4,#REF!,0),MATCH(#REF!,#REF!,0)),""),IF(#REF!=4,INDEX(#REF!,MATCH(AB$4,#REF!,0),MATCH(#REF!,#REF!,0)),""))))</f>
        <v>#REF!</v>
      </c>
      <c r="AC136" s="67" t="e">
        <f>IF(EXACT((#REF!),(PROPER(TEXT(AC$3,"dddd")))),"",IF(#REF!=1,IF(AND((Z136=""),(AA136=""),(AB136="")),INDEX(#REF!,MATCH(AC$4,#REF!,0),MATCH(#REF!,#REF!,0)),""),IF(#REF!=2,IF(AB136="",INDEX(#REF!,MATCH(AC$4,#REF!,0),MATCH(#REF!,#REF!,0)),""),IF(#REF!=4,INDEX(#REF!,MATCH(AC$4,#REF!,0),MATCH(#REF!,#REF!,0)),""))))</f>
        <v>#REF!</v>
      </c>
      <c r="AD136" s="68" t="e">
        <f>IF(EXACT((#REF!),(PROPER(TEXT(AD$3,"dddd")))),"",IF(#REF!=1,IF(AND((AA136=""),(AB136=""),(AC136="")),INDEX(#REF!,MATCH(AD$4,#REF!,0),MATCH(#REF!,#REF!,0)),""),IF(#REF!=2,IF(AC136="",INDEX(#REF!,MATCH(AD$4,#REF!,0),MATCH(#REF!,#REF!,0)),""),IF(#REF!=4,INDEX(#REF!,MATCH(AD$4,#REF!,0),MATCH(#REF!,#REF!,0)),""))))</f>
        <v>#REF!</v>
      </c>
      <c r="AE136" s="68" t="e">
        <f>IF(EXACT((#REF!),(PROPER(TEXT(AE$3,"dddd")))),"",IF(#REF!=1,IF(AND((AB136=""),(AC136=""),(AD136="")),INDEX(#REF!,MATCH(AE$4,#REF!,0),MATCH(#REF!,#REF!,0)),""),IF(#REF!=2,IF(AD136="",INDEX(#REF!,MATCH(AE$4,#REF!,0),MATCH(#REF!,#REF!,0)),""),IF(#REF!=4,INDEX(#REF!,MATCH(AE$4,#REF!,0),MATCH(#REF!,#REF!,0)),""))))</f>
        <v>#REF!</v>
      </c>
      <c r="AF136" s="68" t="e">
        <f>IF(EXACT((#REF!),(PROPER(TEXT(AF$3,"dddd")))),"",IF(#REF!=1,IF(AND((AC136=""),(AD136=""),(AE136="")),INDEX(#REF!,MATCH(AF$4,#REF!,0),MATCH(#REF!,#REF!,0)),""),IF(#REF!=2,IF(AE136="",INDEX(#REF!,MATCH(AF$4,#REF!,0),MATCH(#REF!,#REF!,0)),""),IF(#REF!=4,INDEX(#REF!,MATCH(AF$4,#REF!,0),MATCH(#REF!,#REF!,0)),""))))</f>
        <v>#REF!</v>
      </c>
      <c r="AG136" s="68" t="e">
        <f>IF(EXACT((#REF!),(PROPER(TEXT(AG$3,"dddd")))),"",IF(#REF!=1,IF(AND((AD136=""),(AE136=""),(AF136="")),INDEX(#REF!,MATCH(AG$4,#REF!,0),MATCH(#REF!,#REF!,0)),""),IF(#REF!=2,IF(AF136="",INDEX(#REF!,MATCH(AG$4,#REF!,0),MATCH(#REF!,#REF!,0)),""),IF(#REF!=4,INDEX(#REF!,MATCH(AG$4,#REF!,0),MATCH(#REF!,#REF!,0)),""))))</f>
        <v>#REF!</v>
      </c>
      <c r="AH136" s="67" t="e">
        <f>IF(EXACT((#REF!),(PROPER(TEXT(AH$3,"dddd")))),"",IF(#REF!=1,IF(AND((AE136=""),(AF136=""),(AG136="")),INDEX(#REF!,MATCH(AH$4,#REF!,0),MATCH(#REF!,#REF!,0)),""),IF(#REF!=2,IF(AG136="",INDEX(#REF!,MATCH(AH$4,#REF!,0),MATCH(#REF!,#REF!,0)),""),IF(#REF!=4,INDEX(#REF!,MATCH(AH$4,#REF!,0),MATCH(#REF!,#REF!,0)),""))))</f>
        <v>#REF!</v>
      </c>
      <c r="AI136" s="67" t="e">
        <f>IF(EXACT((#REF!),(PROPER(TEXT(AI$3,"dddd")))),"",IF(#REF!=1,IF(AND((AF136=""),(AG136=""),(AH136="")),INDEX(#REF!,MATCH(AI$4,#REF!,0),MATCH(#REF!,#REF!,0)),""),IF(#REF!=2,IF(AH136="",INDEX(#REF!,MATCH(AI$4,#REF!,0),MATCH(#REF!,#REF!,0)),""),IF(#REF!=4,INDEX(#REF!,MATCH(AI$4,#REF!,0),MATCH(#REF!,#REF!,0)),""))))</f>
        <v>#REF!</v>
      </c>
      <c r="AJ136" s="67" t="e">
        <f>IF(EXACT((#REF!),(PROPER(TEXT(AJ$3,"dddd")))),"",IF(#REF!=1,IF(AND((AG136=""),(AH136=""),(AI136="")),INDEX(#REF!,MATCH(AJ$4,#REF!,0),MATCH(#REF!,#REF!,0)),""),IF(#REF!=2,IF(AI136="",INDEX(#REF!,MATCH(AJ$4,#REF!,0),MATCH(#REF!,#REF!,0)),""),IF(#REF!=4,INDEX(#REF!,MATCH(AJ$4,#REF!,0),MATCH(#REF!,#REF!,0)),""))))</f>
        <v>#REF!</v>
      </c>
      <c r="AK136" s="67" t="e">
        <f>IF(EXACT((#REF!),(PROPER(TEXT(AK$3,"dddd")))),"",IF(#REF!=1,IF(AND((AH136=""),(AI136=""),(AJ136="")),INDEX(#REF!,MATCH(AK$4,#REF!,0),MATCH(#REF!,#REF!,0)),""),IF(#REF!=2,IF(AJ136="",INDEX(#REF!,MATCH(AK$4,#REF!,0),MATCH(#REF!,#REF!,0)),""),IF(#REF!=4,INDEX(#REF!,MATCH(AK$4,#REF!,0),MATCH(#REF!,#REF!,0)),""))))</f>
        <v>#REF!</v>
      </c>
      <c r="AL136" s="67" t="e">
        <f>IF(EXACT((#REF!),(PROPER(TEXT(AL$3,"dddd")))),"",IF(#REF!=1,IF(AND((AI136=""),(AJ136=""),(AK136="")),INDEX(#REF!,MATCH(AL$4,#REF!,0),MATCH(#REF!,#REF!,0)),""),IF(#REF!=2,IF(AK136="",INDEX(#REF!,MATCH(AL$4,#REF!,0),MATCH(#REF!,#REF!,0)),""),IF(#REF!=4,INDEX(#REF!,MATCH(AL$4,#REF!,0),MATCH(#REF!,#REF!,0)),""))))</f>
        <v>#REF!</v>
      </c>
      <c r="AM136" s="68" t="e">
        <f>IF(EXACT((#REF!),(PROPER(TEXT(AM$3,"dddd")))),"",IF(#REF!=1,IF(AND((AJ136=""),(AK136=""),(AL136="")),INDEX(#REF!,MATCH(AM$4,#REF!,0),MATCH(#REF!,#REF!,0)),""),IF(#REF!=2,IF(AL136="",INDEX(#REF!,MATCH(AM$4,#REF!,0),MATCH(#REF!,#REF!,0)),""),IF(#REF!=4,INDEX(#REF!,MATCH(AM$4,#REF!,0),MATCH(#REF!,#REF!,0)),""))))</f>
        <v>#REF!</v>
      </c>
      <c r="AN136" s="68" t="e">
        <f>IF(EXACT((#REF!),(PROPER(TEXT(AN$3,"dddd")))),"",IF(#REF!=1,IF(AND((AK136=""),(AL136=""),(AM136="")),INDEX(#REF!,MATCH(AN$4,#REF!,0),MATCH(#REF!,#REF!,0)),""),IF(#REF!=2,IF(AM136="",INDEX(#REF!,MATCH(AN$4,#REF!,0),MATCH(#REF!,#REF!,0)),""),IF(#REF!=4,INDEX(#REF!,MATCH(AN$4,#REF!,0),MATCH(#REF!,#REF!,0)),""))))</f>
        <v>#REF!</v>
      </c>
      <c r="AO136" s="68" t="e">
        <f>IF(EXACT((#REF!),(PROPER(TEXT(AO$3,"dddd")))),"",IF(#REF!=1,IF(AND((AL136=""),(AM136=""),(AN136="")),INDEX(#REF!,MATCH(AO$4,#REF!,0),MATCH(#REF!,#REF!,0)),""),IF(#REF!=2,IF(AN136="",INDEX(#REF!,MATCH(AO$4,#REF!,0),MATCH(#REF!,#REF!,0)),""),IF(#REF!=4,INDEX(#REF!,MATCH(AO$4,#REF!,0),MATCH(#REF!,#REF!,0)),""))))</f>
        <v>#REF!</v>
      </c>
      <c r="AP136" s="68" t="e">
        <f>IF(EXACT((#REF!),(PROPER(TEXT(AP$3,"dddd")))),"",IF(#REF!=1,IF(AND((AM136=""),(AN136=""),(AO136="")),INDEX(#REF!,MATCH(AP$4,#REF!,0),MATCH(#REF!,#REF!,0)),""),IF(#REF!=2,IF(AO136="",INDEX(#REF!,MATCH(AP$4,#REF!,0),MATCH(#REF!,#REF!,0)),""),IF(#REF!=4,INDEX(#REF!,MATCH(AP$4,#REF!,0),MATCH(#REF!,#REF!,0)),""))))</f>
        <v>#REF!</v>
      </c>
      <c r="AQ136" s="67" t="e">
        <f>IF(EXACT((#REF!),(PROPER(TEXT(AQ$3,"dddd")))),"",IF(#REF!=1,IF(AND((AN136=""),(AO136=""),(AP136="")),INDEX(#REF!,MATCH(AQ$4,#REF!,0),MATCH(#REF!,#REF!,0)),""),IF(#REF!=2,IF(AP136="",INDEX(#REF!,MATCH(AQ$4,#REF!,0),MATCH(#REF!,#REF!,0)),""),IF(#REF!=4,INDEX(#REF!,MATCH(AQ$4,#REF!,0),MATCH(#REF!,#REF!,0)),""))))</f>
        <v>#REF!</v>
      </c>
      <c r="AR136" s="67" t="e">
        <f>IF(EXACT((#REF!),(PROPER(TEXT(AR$3,"dddd")))),"",IF(#REF!=1,IF(AND((AO136=""),(AP136=""),(AQ136="")),INDEX(#REF!,MATCH(AR$4,#REF!,0),MATCH(#REF!,#REF!,0)),""),IF(#REF!=2,IF(AQ136="",INDEX(#REF!,MATCH(AR$4,#REF!,0),MATCH(#REF!,#REF!,0)),""),IF(#REF!=4,INDEX(#REF!,MATCH(AR$4,#REF!,0),MATCH(#REF!,#REF!,0)),""))))</f>
        <v>#REF!</v>
      </c>
      <c r="AS136" s="67" t="e">
        <f>IF(EXACT((#REF!),(PROPER(TEXT(AS$3,"dddd")))),"",IF(#REF!=1,IF(AND((AP136=""),(AQ136=""),(AR136="")),INDEX(#REF!,MATCH(AS$4,#REF!,0),MATCH(#REF!,#REF!,0)),""),IF(#REF!=2,IF(AR136="",INDEX(#REF!,MATCH(AS$4,#REF!,0),MATCH(#REF!,#REF!,0)),""),IF(#REF!=4,INDEX(#REF!,MATCH(AS$4,#REF!,0),MATCH(#REF!,#REF!,0)),""))))</f>
        <v>#REF!</v>
      </c>
      <c r="AT136" s="67" t="e">
        <f>IF(EXACT((#REF!),(PROPER(TEXT(AT$3,"dddd")))),"",IF(#REF!=1,IF(AND((AQ136=""),(AR136=""),(AS136="")),INDEX(#REF!,MATCH(AT$4,#REF!,0),MATCH(#REF!,#REF!,0)),""),IF(#REF!=2,IF(AS136="",INDEX(#REF!,MATCH(AT$4,#REF!,0),MATCH(#REF!,#REF!,0)),""),IF(#REF!=4,INDEX(#REF!,MATCH(AT$4,#REF!,0),MATCH(#REF!,#REF!,0)),""))))</f>
        <v>#REF!</v>
      </c>
      <c r="AU136" s="67" t="e">
        <f>IF(EXACT((#REF!),(PROPER(TEXT(AU$3,"dddd")))),"",IF(#REF!=1,IF(AND((AR136=""),(AS136=""),(AT136="")),INDEX(#REF!,MATCH(AU$4,#REF!,0),MATCH(#REF!,#REF!,0)),""),IF(#REF!=2,IF(AT136="",INDEX(#REF!,MATCH(AU$4,#REF!,0),MATCH(#REF!,#REF!,0)),""),IF(#REF!=4,INDEX(#REF!,MATCH(AU$4,#REF!,0),MATCH(#REF!,#REF!,0)),""))))</f>
        <v>#REF!</v>
      </c>
      <c r="AV136" s="68" t="e">
        <f>IF(EXACT((#REF!),(PROPER(TEXT(AV$3,"dddd")))),"",IF(#REF!=1,IF(AND((AS136=""),(AT136=""),(AU136="")),INDEX(#REF!,MATCH(AV$4,#REF!,0),MATCH(#REF!,#REF!,0)),""),IF(#REF!=2,IF(AU136="",INDEX(#REF!,MATCH(AV$4,#REF!,0),MATCH(#REF!,#REF!,0)),""),IF(#REF!=4,INDEX(#REF!,MATCH(AV$4,#REF!,0),MATCH(#REF!,#REF!,0)),""))))</f>
        <v>#REF!</v>
      </c>
      <c r="AW136" s="68" t="e">
        <f>IF(EXACT((#REF!),(PROPER(TEXT(AW$3,"dddd")))),"",IF(#REF!=1,IF(AND((AT136=""),(AU136=""),(AV136="")),INDEX(#REF!,MATCH(AW$4,#REF!,0),MATCH(#REF!,#REF!,0)),""),IF(#REF!=2,IF(AV136="",INDEX(#REF!,MATCH(AW$4,#REF!,0),MATCH(#REF!,#REF!,0)),""),IF(#REF!=4,INDEX(#REF!,MATCH(AW$4,#REF!,0),MATCH(#REF!,#REF!,0)),""))))</f>
        <v>#REF!</v>
      </c>
      <c r="AX136" s="68" t="e">
        <f>IF(EXACT((#REF!),(PROPER(TEXT(AX$3,"dddd")))),"",IF(#REF!=1,IF(AND((AU136=""),(AV136=""),(AW136="")),INDEX(#REF!,MATCH(AX$4,#REF!,0),MATCH(#REF!,#REF!,0)),""),IF(#REF!=2,IF(AW136="",INDEX(#REF!,MATCH(AX$4,#REF!,0),MATCH(#REF!,#REF!,0)),""),IF(#REF!=4,INDEX(#REF!,MATCH(AX$4,#REF!,0),MATCH(#REF!,#REF!,0)),""))))</f>
        <v>#REF!</v>
      </c>
      <c r="AY136" s="68" t="e">
        <f>IF(EXACT((#REF!),(PROPER(TEXT(AY$3,"dddd")))),"",IF(#REF!=1,IF(AND((AV136=""),(AW136=""),(AX136="")),INDEX(#REF!,MATCH(AY$4,#REF!,0),MATCH(#REF!,#REF!,0)),""),IF(#REF!=2,IF(AX136="",INDEX(#REF!,MATCH(AY$4,#REF!,0),MATCH(#REF!,#REF!,0)),""),IF(#REF!=4,INDEX(#REF!,MATCH(AY$4,#REF!,0),MATCH(#REF!,#REF!,0)),""))))</f>
        <v>#REF!</v>
      </c>
      <c r="AZ136" s="67" t="e">
        <f>IF(EXACT((#REF!),(PROPER(TEXT(AZ$3,"dddd")))),"",IF(#REF!=1,IF(AND((AW136=""),(AX136=""),(AY136="")),INDEX(#REF!,MATCH(AZ$4,#REF!,0),MATCH(#REF!,#REF!,0)),""),IF(#REF!=2,IF(AY136="",INDEX(#REF!,MATCH(AZ$4,#REF!,0),MATCH(#REF!,#REF!,0)),""),IF(#REF!=4,INDEX(#REF!,MATCH(AZ$4,#REF!,0),MATCH(#REF!,#REF!,0)),""))))</f>
        <v>#REF!</v>
      </c>
      <c r="BA136" s="67" t="e">
        <f>IF(EXACT((#REF!),(PROPER(TEXT(BA$3,"dddd")))),"",IF(#REF!=1,IF(AND((AX136=""),(AY136=""),(AZ136="")),INDEX(#REF!,MATCH(BA$4,#REF!,0),MATCH(#REF!,#REF!,0)),""),IF(#REF!=2,IF(AZ136="",INDEX(#REF!,MATCH(BA$4,#REF!,0),MATCH(#REF!,#REF!,0)),""),IF(#REF!=4,INDEX(#REF!,MATCH(BA$4,#REF!,0),MATCH(#REF!,#REF!,0)),""))))</f>
        <v>#REF!</v>
      </c>
      <c r="BB136" s="67" t="e">
        <f>IF(EXACT((#REF!),(PROPER(TEXT(BB$3,"dddd")))),"",IF(#REF!=1,IF(AND((AY136=""),(AZ136=""),(BA136="")),INDEX(#REF!,MATCH(BB$4,#REF!,0),MATCH(#REF!,#REF!,0)),""),IF(#REF!=2,IF(BA136="",INDEX(#REF!,MATCH(BB$4,#REF!,0),MATCH(#REF!,#REF!,0)),""),IF(#REF!=4,INDEX(#REF!,MATCH(BB$4,#REF!,0),MATCH(#REF!,#REF!,0)),""))))</f>
        <v>#REF!</v>
      </c>
      <c r="BC136" s="67" t="e">
        <f>IF(EXACT((#REF!),(PROPER(TEXT(BC$3,"dddd")))),"",IF(#REF!=1,IF(AND((AZ136=""),(BA136=""),(BB136="")),INDEX(#REF!,MATCH(BC$4,#REF!,0),MATCH(#REF!,#REF!,0)),""),IF(#REF!=2,IF(BB136="",INDEX(#REF!,MATCH(BC$4,#REF!,0),MATCH(#REF!,#REF!,0)),""),IF(#REF!=4,INDEX(#REF!,MATCH(BC$4,#REF!,0),MATCH(#REF!,#REF!,0)),""))))</f>
        <v>#REF!</v>
      </c>
      <c r="BD136" s="68" t="e">
        <f>IF(EXACT((#REF!),(PROPER(TEXT(BD$3,"dddd")))),"",IF(#REF!=1,IF(AND((BA136=""),(BB136=""),(BC136="")),INDEX(#REF!,MATCH(BD$4,#REF!,0),MATCH(#REF!,#REF!,0)),""),IF(#REF!=2,IF(BC136="",INDEX(#REF!,MATCH(BD$4,#REF!,0),MATCH(#REF!,#REF!,0)),""),IF(#REF!=4,INDEX(#REF!,MATCH(BD$4,#REF!,0),MATCH(#REF!,#REF!,0)),""))))</f>
        <v>#REF!</v>
      </c>
      <c r="BE136" s="68" t="e">
        <f>IF(EXACT((#REF!),(PROPER(TEXT(BE$3,"dddd")))),"",IF(#REF!=1,IF(AND((BB136=""),(BC136=""),(BD136="")),INDEX(#REF!,MATCH(BE$4,#REF!,0),MATCH(#REF!,#REF!,0)),""),IF(#REF!=2,IF(BD136="",INDEX(#REF!,MATCH(BE$4,#REF!,0),MATCH(#REF!,#REF!,0)),""),IF(#REF!=4,INDEX(#REF!,MATCH(BE$4,#REF!,0),MATCH(#REF!,#REF!,0)),""))))</f>
        <v>#REF!</v>
      </c>
      <c r="BF136" s="68" t="e">
        <f>IF(EXACT((#REF!),(PROPER(TEXT(BF$3,"dddd")))),"",IF(#REF!=1,IF(AND((BC136=""),(BD136=""),(BE136="")),INDEX(#REF!,MATCH(BF$4,#REF!,0),MATCH(#REF!,#REF!,0)),""),IF(#REF!=2,IF(BE136="",INDEX(#REF!,MATCH(BF$4,#REF!,0),MATCH(#REF!,#REF!,0)),""),IF(#REF!=4,INDEX(#REF!,MATCH(BF$4,#REF!,0),MATCH(#REF!,#REF!,0)),""))))</f>
        <v>#REF!</v>
      </c>
      <c r="BG136" s="68" t="e">
        <f>IF(EXACT((#REF!),(PROPER(TEXT(BG$3,"dddd")))),"",IF(#REF!=1,IF(AND((BD136=""),(BE136=""),(BF136="")),INDEX(#REF!,MATCH(BG$4,#REF!,0),MATCH(#REF!,#REF!,0)),""),IF(#REF!=2,IF(BF136="",INDEX(#REF!,MATCH(BG$4,#REF!,0),MATCH(#REF!,#REF!,0)),""),IF(#REF!=4,INDEX(#REF!,MATCH(BG$4,#REF!,0),MATCH(#REF!,#REF!,0)),""))))</f>
        <v>#REF!</v>
      </c>
    </row>
    <row r="137" spans="1:59" ht="25.5" customHeight="1" x14ac:dyDescent="0.25">
      <c r="A137" s="75" t="e">
        <f t="shared" si="3"/>
        <v>#REF!</v>
      </c>
      <c r="B137" s="52" t="s">
        <v>266</v>
      </c>
      <c r="C137" s="52"/>
      <c r="D137" s="52" t="s">
        <v>225</v>
      </c>
      <c r="E137" s="52" t="s">
        <v>116</v>
      </c>
      <c r="F137" s="72" t="e">
        <f>IF(ISNA(VLOOKUP(E137,#REF!,2,FALSE)),"",VLOOKUP(E137,#REF!,2,FALSE))</f>
        <v>#REF!</v>
      </c>
      <c r="G137" s="72" t="e">
        <f>IF(ISNA(VLOOKUP(E137,#REF!,3,0)),"",VLOOKUP(E137,#REF!,3,0))</f>
        <v>#REF!</v>
      </c>
      <c r="H137" s="67" t="e">
        <f>IF(EXACT((#REF!),(PROPER(TEXT(H$3,"dddd")))),"",IF(EXACT(H$4,#REF!),IF(#REF!=4,INDEX(#REF!,MATCH(H$4,#REF!,0),MATCH(#REF!,#REF!,0)),INDEX(#REF!,MATCH(#REF!,#REF!,0),MATCH(#REF!,#REF!,0))),""))</f>
        <v>#REF!</v>
      </c>
      <c r="I137" s="67" t="e">
        <f>IF(EXACT((#REF!),(PROPER(TEXT(I$3,"dddd")))),"",IF(EXACT(I$4,#REF!),IF(H137="",IF(OR((#REF!=4),(#REF!=3),(#REF!=2),(#REF!=1)),INDEX(#REF!,MATCH(I$4,#REF!,0),MATCH(#REF!,#REF!,0)),"")),IF(#REF!=4,IF(H137="","",INDEX(#REF!,MATCH(I$4,#REF!,0),MATCH(#REF!,#REF!,0))),IF(#REF!=2,IF(H137="",IF(OR((#REF!="Semana1"),(#REF!="Semana2")),INDEX(#REF!,MATCH(I$4,#REF!,0),MATCH(#REF!,#REF!,0)),""),""),IF(#REF!=1,IF(H137="",IF(#REF!="Semana2","",""),""))))))</f>
        <v>#REF!</v>
      </c>
      <c r="J137" s="67" t="e">
        <f>IF(EXACT(J$4,#REF!),IF(I137="",IF(OR((#REF!=4),(#REF!=3),(#REF!=2),(#REF!=1)),INDEX(#REF!,MATCH(J$4,#REF!,0),MATCH(#REF!,#REF!,0)),"")),IF(#REF!=4,IF(I137="","",INDEX(#REF!,MATCH(J$4,#REF!,0),MATCH(#REF!,#REF!,0))),IF(#REF!=2,IF(I137="",IF(OR((#REF!="Semana1"),(#REF!="Semana2"),(#REF!="Semana3")),INDEX(#REF!,MATCH(J$4,#REF!,0),MATCH(#REF!,#REF!,0)),""),""),IF(#REF!=1,IF(I137="",IF(#REF!="Semana3","",""),"")))))</f>
        <v>#REF!</v>
      </c>
      <c r="K137" s="67" t="e">
        <f>IF(EXACT(K$4,#REF!),IF(J137="",IF(OR((#REF!=4),(#REF!=3),(#REF!=2),(#REF!=1)),INDEX(#REF!,MATCH(K$4,#REF!,0),MATCH(#REF!,#REF!,0)),"")),IF(#REF!=4,IF(J137="","",INDEX(#REF!,MATCH(K$4,#REF!,0),MATCH(#REF!,#REF!,0))),IF(#REF!=2,IF(J137="",IF(OR((#REF!="Semana1"),(#REF!="Semana2"),(#REF!="Semana3"),(#REF!="Semana4")),INDEX(#REF!,MATCH(K$4,#REF!,0),MATCH(#REF!,#REF!,0)),""),""),IF(#REF!=1,IF(J137="",IF(#REF!="Semana4","",""),"")))))</f>
        <v>#REF!</v>
      </c>
      <c r="L137" s="67" t="e">
        <f>IF(EXACT(L$4,#REF!),IF(K137="",IF(OR((#REF!=4),(#REF!=3),(#REF!=2),(#REF!=1)),INDEX(#REF!,MATCH(L$4,#REF!,0),MATCH(#REF!,#REF!,0)),"")),IF(#REF!=4,IF(K137="","",INDEX(#REF!,MATCH(L$4,#REF!,0),MATCH(#REF!,#REF!,0))),IF(#REF!=2,IF(K137="",IF(OR((#REF!="Semana1"),(#REF!="Semana2"),(#REF!="Semana3"),(#REF!="Semana4"),(#REF!="Semana5")),INDEX(#REF!,MATCH(L$4,#REF!,0),MATCH(#REF!,#REF!,0)),""),""),IF(#REF!=1,IF(AND((#REF!="Semana1"),(I137=""),(J137=""),(K137="")),INDEX(#REF!,MATCH(L$4,#REF!,0),MATCH(#REF!,#REF!,0)),IF(AND((#REF!="Semana5"),(K137="")),INDEX(#REF!,MATCH(L$4,#REF!,0),MATCH(#REF!,#REF!,0)),""))))))</f>
        <v>#REF!</v>
      </c>
      <c r="M137" s="68" t="e">
        <f>IF(EXACT(M$4,#REF!),IF(L137="",IF(OR((#REF!=4),(#REF!=3),(#REF!=2),(#REF!=1)),INDEX(#REF!,MATCH(M$4,#REF!,0),MATCH(#REF!,#REF!,0)),"")),IF(#REF!=4,IF(L137="","",INDEX(#REF!,MATCH(M$4,#REF!,0),MATCH(#REF!,#REF!,0))),IF(#REF!=2,IF(L137="",IF(OR((#REF!="Semana1"),(#REF!="Semana2"),(#REF!="Semana3"),(#REF!="Semana4"),(#REF!="Semana5")),INDEX(#REF!,MATCH(M$4,#REF!,0),MATCH(#REF!,#REF!,0)),""),""),IF(#REF!=1,IF(AND((#REF!="Semana2"),(J137=""),(K137=""),(L137="")),INDEX(#REF!,MATCH(M$4,#REF!,0),MATCH(#REF!,#REF!,0)),IF(AND((#REF!="Semana6"),(L137="")),INDEX(#REF!,MATCH(M$4,#REF!,0),MATCH(#REF!,#REF!,0)),""))))))</f>
        <v>#REF!</v>
      </c>
      <c r="N137" s="68" t="e">
        <f>IF(EXACT(N$4,#REF!),IF(M137="",IF(OR((#REF!=4),(#REF!=3),(#REF!=2),(#REF!=1)),INDEX(#REF!,MATCH(N$4,#REF!,0),MATCH(#REF!,#REF!,0)),"")),IF(#REF!=4,IF(M137="","",INDEX(#REF!,MATCH(N$4,#REF!,0),MATCH(#REF!,#REF!,0))),IF(#REF!=2,IF(M137="",IF(OR((#REF!="Semana1"),(#REF!="Semana2"),(#REF!="Semana3"),(#REF!="Semana4"),(#REF!="Semana5")),INDEX(#REF!,MATCH(N$4,#REF!,0),MATCH(#REF!,#REF!,0)),""),""),IF(#REF!=1,IF(AND((#REF!="Semana3"),(K137=""),(L137=""),(M137="")),INDEX(#REF!,MATCH(N$4,#REF!,0),MATCH(#REF!,#REF!,0)),IF(AND((#REF!="Semana7"),(M137="")),INDEX(#REF!,MATCH(N$4,#REF!,0),MATCH(#REF!,#REF!,0)),""))))))</f>
        <v>#REF!</v>
      </c>
      <c r="O137" s="68" t="e">
        <f>IF(EXACT(O$4,#REF!),IF(N137="",IF(OR((#REF!=4),(#REF!=3),(#REF!=2),(#REF!=1)),INDEX(#REF!,MATCH(O$4,#REF!,0),MATCH(#REF!,#REF!,0)),"")),IF(#REF!=4,IF(N137="","",INDEX(#REF!,MATCH(O$4,#REF!,0),MATCH(#REF!,#REF!,0))),IF(#REF!=2,IF(N137="",IF(OR((#REF!="Semana1"),(#REF!="Semana2"),(#REF!="Semana3"),(#REF!="Semana4"),(#REF!="Semana5"),(#REF!="Semana6"),(#REF!="Semana7"),(#REF!="Semana8")),INDEX(#REF!,MATCH(O$4,#REF!,0),MATCH(#REF!,#REF!,0)),""),""),IF(#REF!=1,IF(AND((L137=""),(M137=""),(N137="")),INDEX(#REF!,MATCH(O$4,#REF!,0),MATCH(#REF!,#REF!,0)),""),""))))</f>
        <v>#REF!</v>
      </c>
      <c r="P137" s="68" t="e">
        <f>IF(EXACT((#REF!),(PROPER(TEXT(P$3,"dddd")))),"",IF(#REF!=1,IF(AND((M137=""),(N137=""),(O137="")),INDEX(#REF!,MATCH(P$4,#REF!,0),MATCH(#REF!,#REF!,0)),""),IF(#REF!=2,IF(O137="",INDEX(#REF!,MATCH(P$4,#REF!,0),MATCH(#REF!,#REF!,0)),""),IF(#REF!=4,INDEX(#REF!,MATCH(P$4,#REF!,0),MATCH(#REF!,#REF!,0)),""))))</f>
        <v>#REF!</v>
      </c>
      <c r="Q137" s="67" t="e">
        <f>IF(EXACT((#REF!),(PROPER(TEXT(Q$3,"dddd")))),"",IF(#REF!=1,IF(AND((N137=""),(O137=""),(P137="")),INDEX(#REF!,MATCH(Q$4,#REF!,0),MATCH(#REF!,#REF!,0)),""),IF(#REF!=2,IF(P137="",INDEX(#REF!,MATCH(Q$4,#REF!,0),MATCH(#REF!,#REF!,0)),""),IF(#REF!=4,INDEX(#REF!,MATCH(Q$4,#REF!,0),MATCH(#REF!,#REF!,0)),""))))</f>
        <v>#REF!</v>
      </c>
      <c r="R137" s="67" t="e">
        <f>IF(EXACT((#REF!),(PROPER(TEXT(R$3,"dddd")))),"",IF(#REF!=1,IF(AND((O137=""),(P137=""),(Q137="")),INDEX(#REF!,MATCH(R$4,#REF!,0),MATCH(#REF!,#REF!,0)),""),IF(#REF!=2,IF(Q137="",INDEX(#REF!,MATCH(R$4,#REF!,0),MATCH(#REF!,#REF!,0)),""),IF(#REF!=4,INDEX(#REF!,MATCH(R$4,#REF!,0),MATCH(#REF!,#REF!,0)),""))))</f>
        <v>#REF!</v>
      </c>
      <c r="S137" s="67" t="e">
        <f>IF(EXACT((#REF!),(PROPER(TEXT(S$3,"dddd")))),"",IF(#REF!=1,IF(AND((P137=""),(Q137=""),(R137="")),INDEX(#REF!,MATCH(S$4,#REF!,0),MATCH(#REF!,#REF!,0)),""),IF(#REF!=2,IF(R137="",INDEX(#REF!,MATCH(S$4,#REF!,0),MATCH(#REF!,#REF!,0)),""),IF(#REF!=4,INDEX(#REF!,MATCH(S$4,#REF!,0),MATCH(#REF!,#REF!,0)),""))))</f>
        <v>#REF!</v>
      </c>
      <c r="T137" s="67" t="e">
        <f>IF(EXACT((#REF!),(PROPER(TEXT(T$3,"dddd")))),"",IF(#REF!=1,IF(AND((Q137=""),(R137=""),(S137="")),INDEX(#REF!,MATCH(T$4,#REF!,0),MATCH(#REF!,#REF!,0)),""),IF(#REF!=2,IF(S137="",INDEX(#REF!,MATCH(T$4,#REF!,0),MATCH(#REF!,#REF!,0)),""),IF(#REF!=4,INDEX(#REF!,MATCH(T$4,#REF!,0),MATCH(#REF!,#REF!,0)),""))))</f>
        <v>#REF!</v>
      </c>
      <c r="U137" s="68" t="e">
        <f>IF(EXACT((#REF!),(PROPER(TEXT(U$3,"dddd")))),"",IF(#REF!=1,IF(AND((R137=""),(S137=""),(T137="")),INDEX(#REF!,MATCH(U$4,#REF!,0),MATCH(#REF!,#REF!,0)),""),IF(#REF!=2,IF(T137="",INDEX(#REF!,MATCH(U$4,#REF!,0),MATCH(#REF!,#REF!,0)),""),IF(#REF!=4,INDEX(#REF!,MATCH(U$4,#REF!,0),MATCH(#REF!,#REF!,0)),""))))</f>
        <v>#REF!</v>
      </c>
      <c r="V137" s="68" t="e">
        <f>IF(EXACT((#REF!),(PROPER(TEXT(V$3,"dddd")))),"",IF(#REF!=1,IF(AND((S137=""),(T137=""),(U137="")),INDEX(#REF!,MATCH(V$4,#REF!,0),MATCH(#REF!,#REF!,0)),""),IF(#REF!=2,IF(U137="",INDEX(#REF!,MATCH(V$4,#REF!,0),MATCH(#REF!,#REF!,0)),""),IF(#REF!=4,INDEX(#REF!,MATCH(V$4,#REF!,0),MATCH(#REF!,#REF!,0)),""))))</f>
        <v>#REF!</v>
      </c>
      <c r="W137" s="68" t="e">
        <f>IF(EXACT((#REF!),(PROPER(TEXT(W$3,"dddd")))),"",IF(#REF!=1,IF(AND((T137=""),(U137=""),(V137="")),INDEX(#REF!,MATCH(W$4,#REF!,0),MATCH(#REF!,#REF!,0)),""),IF(#REF!=2,IF(V137="",INDEX(#REF!,MATCH(W$4,#REF!,0),MATCH(#REF!,#REF!,0)),""),IF(#REF!=4,INDEX(#REF!,MATCH(W$4,#REF!,0),MATCH(#REF!,#REF!,0)),""))))</f>
        <v>#REF!</v>
      </c>
      <c r="X137" s="68" t="e">
        <f>IF(EXACT((#REF!),(PROPER(TEXT(X$3,"dddd")))),"",IF(#REF!=1,IF(AND((U137=""),(V137=""),(W137="")),INDEX(#REF!,MATCH(X$4,#REF!,0),MATCH(#REF!,#REF!,0)),""),IF(#REF!=2,IF(W137="",INDEX(#REF!,MATCH(X$4,#REF!,0),MATCH(#REF!,#REF!,0)),""),IF(#REF!=4,INDEX(#REF!,MATCH(X$4,#REF!,0),MATCH(#REF!,#REF!,0)),""))))</f>
        <v>#REF!</v>
      </c>
      <c r="Y137" s="67" t="e">
        <f>IF(EXACT((#REF!),(PROPER(TEXT(Y$3,"dddd")))),"",IF(#REF!=1,IF(AND((V137=""),(W137=""),(X137="")),INDEX(#REF!,MATCH(Y$4,#REF!,0),MATCH(#REF!,#REF!,0)),""),IF(#REF!=2,IF(X137="",INDEX(#REF!,MATCH(Y$4,#REF!,0),MATCH(#REF!,#REF!,0)),""),IF(#REF!=4,INDEX(#REF!,MATCH(Y$4,#REF!,0),MATCH(#REF!,#REF!,0)),""))))</f>
        <v>#REF!</v>
      </c>
      <c r="Z137" s="67" t="e">
        <f>IF(EXACT((#REF!),(PROPER(TEXT(Z$3,"dddd")))),"",IF(#REF!=1,IF(AND((W137=""),(X137=""),(Y137="")),INDEX(#REF!,MATCH(Z$4,#REF!,0),MATCH(#REF!,#REF!,0)),""),IF(#REF!=2,IF(Y137="",INDEX(#REF!,MATCH(Z$4,#REF!,0),MATCH(#REF!,#REF!,0)),""),IF(#REF!=4,INDEX(#REF!,MATCH(Z$4,#REF!,0),MATCH(#REF!,#REF!,0)),""))))</f>
        <v>#REF!</v>
      </c>
      <c r="AA137" s="67" t="e">
        <f>IF(EXACT((#REF!),(PROPER(TEXT(AA$3,"dddd")))),"",IF(#REF!=1,IF(AND((X137=""),(Y137=""),(Z137="")),INDEX(#REF!,MATCH(AA$4,#REF!,0),MATCH(#REF!,#REF!,0)),""),IF(#REF!=2,IF(Z137="",INDEX(#REF!,MATCH(AA$4,#REF!,0),MATCH(#REF!,#REF!,0)),""),IF(#REF!=4,INDEX(#REF!,MATCH(AA$4,#REF!,0),MATCH(#REF!,#REF!,0)),""))))</f>
        <v>#REF!</v>
      </c>
      <c r="AB137" s="67" t="e">
        <f>IF(EXACT((#REF!),(PROPER(TEXT(AB$3,"dddd")))),"",IF(#REF!=1,IF(AND((Y137=""),(Z137=""),(AA137="")),INDEX(#REF!,MATCH(AB$4,#REF!,0),MATCH(#REF!,#REF!,0)),""),IF(#REF!=2,IF(AA137="",INDEX(#REF!,MATCH(AB$4,#REF!,0),MATCH(#REF!,#REF!,0)),""),IF(#REF!=4,INDEX(#REF!,MATCH(AB$4,#REF!,0),MATCH(#REF!,#REF!,0)),""))))</f>
        <v>#REF!</v>
      </c>
      <c r="AC137" s="67" t="e">
        <f>IF(EXACT((#REF!),(PROPER(TEXT(AC$3,"dddd")))),"",IF(#REF!=1,IF(AND((Z137=""),(AA137=""),(AB137="")),INDEX(#REF!,MATCH(AC$4,#REF!,0),MATCH(#REF!,#REF!,0)),""),IF(#REF!=2,IF(AB137="",INDEX(#REF!,MATCH(AC$4,#REF!,0),MATCH(#REF!,#REF!,0)),""),IF(#REF!=4,INDEX(#REF!,MATCH(AC$4,#REF!,0),MATCH(#REF!,#REF!,0)),""))))</f>
        <v>#REF!</v>
      </c>
      <c r="AD137" s="68" t="e">
        <f>IF(EXACT((#REF!),(PROPER(TEXT(AD$3,"dddd")))),"",IF(#REF!=1,IF(AND((AA137=""),(AB137=""),(AC137="")),INDEX(#REF!,MATCH(AD$4,#REF!,0),MATCH(#REF!,#REF!,0)),""),IF(#REF!=2,IF(AC137="",INDEX(#REF!,MATCH(AD$4,#REF!,0),MATCH(#REF!,#REF!,0)),""),IF(#REF!=4,INDEX(#REF!,MATCH(AD$4,#REF!,0),MATCH(#REF!,#REF!,0)),""))))</f>
        <v>#REF!</v>
      </c>
      <c r="AE137" s="68" t="e">
        <f>IF(EXACT((#REF!),(PROPER(TEXT(AE$3,"dddd")))),"",IF(#REF!=1,IF(AND((AB137=""),(AC137=""),(AD137="")),INDEX(#REF!,MATCH(AE$4,#REF!,0),MATCH(#REF!,#REF!,0)),""),IF(#REF!=2,IF(AD137="",INDEX(#REF!,MATCH(AE$4,#REF!,0),MATCH(#REF!,#REF!,0)),""),IF(#REF!=4,INDEX(#REF!,MATCH(AE$4,#REF!,0),MATCH(#REF!,#REF!,0)),""))))</f>
        <v>#REF!</v>
      </c>
      <c r="AF137" s="68" t="e">
        <f>IF(EXACT((#REF!),(PROPER(TEXT(AF$3,"dddd")))),"",IF(#REF!=1,IF(AND((AC137=""),(AD137=""),(AE137="")),INDEX(#REF!,MATCH(AF$4,#REF!,0),MATCH(#REF!,#REF!,0)),""),IF(#REF!=2,IF(AE137="",INDEX(#REF!,MATCH(AF$4,#REF!,0),MATCH(#REF!,#REF!,0)),""),IF(#REF!=4,INDEX(#REF!,MATCH(AF$4,#REF!,0),MATCH(#REF!,#REF!,0)),""))))</f>
        <v>#REF!</v>
      </c>
      <c r="AG137" s="68" t="e">
        <f>IF(EXACT((#REF!),(PROPER(TEXT(AG$3,"dddd")))),"",IF(#REF!=1,IF(AND((AD137=""),(AE137=""),(AF137="")),INDEX(#REF!,MATCH(AG$4,#REF!,0),MATCH(#REF!,#REF!,0)),""),IF(#REF!=2,IF(AF137="",INDEX(#REF!,MATCH(AG$4,#REF!,0),MATCH(#REF!,#REF!,0)),""),IF(#REF!=4,INDEX(#REF!,MATCH(AG$4,#REF!,0),MATCH(#REF!,#REF!,0)),""))))</f>
        <v>#REF!</v>
      </c>
      <c r="AH137" s="67" t="e">
        <f>IF(EXACT((#REF!),(PROPER(TEXT(AH$3,"dddd")))),"",IF(#REF!=1,IF(AND((AE137=""),(AF137=""),(AG137="")),INDEX(#REF!,MATCH(AH$4,#REF!,0),MATCH(#REF!,#REF!,0)),""),IF(#REF!=2,IF(AG137="",INDEX(#REF!,MATCH(AH$4,#REF!,0),MATCH(#REF!,#REF!,0)),""),IF(#REF!=4,INDEX(#REF!,MATCH(AH$4,#REF!,0),MATCH(#REF!,#REF!,0)),""))))</f>
        <v>#REF!</v>
      </c>
      <c r="AI137" s="67" t="e">
        <f>IF(EXACT((#REF!),(PROPER(TEXT(AI$3,"dddd")))),"",IF(#REF!=1,IF(AND((AF137=""),(AG137=""),(AH137="")),INDEX(#REF!,MATCH(AI$4,#REF!,0),MATCH(#REF!,#REF!,0)),""),IF(#REF!=2,IF(AH137="",INDEX(#REF!,MATCH(AI$4,#REF!,0),MATCH(#REF!,#REF!,0)),""),IF(#REF!=4,INDEX(#REF!,MATCH(AI$4,#REF!,0),MATCH(#REF!,#REF!,0)),""))))</f>
        <v>#REF!</v>
      </c>
      <c r="AJ137" s="67" t="e">
        <f>IF(EXACT((#REF!),(PROPER(TEXT(AJ$3,"dddd")))),"",IF(#REF!=1,IF(AND((AG137=""),(AH137=""),(AI137="")),INDEX(#REF!,MATCH(AJ$4,#REF!,0),MATCH(#REF!,#REF!,0)),""),IF(#REF!=2,IF(AI137="",INDEX(#REF!,MATCH(AJ$4,#REF!,0),MATCH(#REF!,#REF!,0)),""),IF(#REF!=4,INDEX(#REF!,MATCH(AJ$4,#REF!,0),MATCH(#REF!,#REF!,0)),""))))</f>
        <v>#REF!</v>
      </c>
      <c r="AK137" s="67" t="e">
        <f>IF(EXACT((#REF!),(PROPER(TEXT(AK$3,"dddd")))),"",IF(#REF!=1,IF(AND((AH137=""),(AI137=""),(AJ137="")),INDEX(#REF!,MATCH(AK$4,#REF!,0),MATCH(#REF!,#REF!,0)),""),IF(#REF!=2,IF(AJ137="",INDEX(#REF!,MATCH(AK$4,#REF!,0),MATCH(#REF!,#REF!,0)),""),IF(#REF!=4,INDEX(#REF!,MATCH(AK$4,#REF!,0),MATCH(#REF!,#REF!,0)),""))))</f>
        <v>#REF!</v>
      </c>
      <c r="AL137" s="67" t="e">
        <f>IF(EXACT((#REF!),(PROPER(TEXT(AL$3,"dddd")))),"",IF(#REF!=1,IF(AND((AI137=""),(AJ137=""),(AK137="")),INDEX(#REF!,MATCH(AL$4,#REF!,0),MATCH(#REF!,#REF!,0)),""),IF(#REF!=2,IF(AK137="",INDEX(#REF!,MATCH(AL$4,#REF!,0),MATCH(#REF!,#REF!,0)),""),IF(#REF!=4,INDEX(#REF!,MATCH(AL$4,#REF!,0),MATCH(#REF!,#REF!,0)),""))))</f>
        <v>#REF!</v>
      </c>
      <c r="AM137" s="68" t="e">
        <f>IF(EXACT((#REF!),(PROPER(TEXT(AM$3,"dddd")))),"",IF(#REF!=1,IF(AND((AJ137=""),(AK137=""),(AL137="")),INDEX(#REF!,MATCH(AM$4,#REF!,0),MATCH(#REF!,#REF!,0)),""),IF(#REF!=2,IF(AL137="",INDEX(#REF!,MATCH(AM$4,#REF!,0),MATCH(#REF!,#REF!,0)),""),IF(#REF!=4,INDEX(#REF!,MATCH(AM$4,#REF!,0),MATCH(#REF!,#REF!,0)),""))))</f>
        <v>#REF!</v>
      </c>
      <c r="AN137" s="68" t="e">
        <f>IF(EXACT((#REF!),(PROPER(TEXT(AN$3,"dddd")))),"",IF(#REF!=1,IF(AND((AK137=""),(AL137=""),(AM137="")),INDEX(#REF!,MATCH(AN$4,#REF!,0),MATCH(#REF!,#REF!,0)),""),IF(#REF!=2,IF(AM137="",INDEX(#REF!,MATCH(AN$4,#REF!,0),MATCH(#REF!,#REF!,0)),""),IF(#REF!=4,INDEX(#REF!,MATCH(AN$4,#REF!,0),MATCH(#REF!,#REF!,0)),""))))</f>
        <v>#REF!</v>
      </c>
      <c r="AO137" s="68" t="e">
        <f>IF(EXACT((#REF!),(PROPER(TEXT(AO$3,"dddd")))),"",IF(#REF!=1,IF(AND((AL137=""),(AM137=""),(AN137="")),INDEX(#REF!,MATCH(AO$4,#REF!,0),MATCH(#REF!,#REF!,0)),""),IF(#REF!=2,IF(AN137="",INDEX(#REF!,MATCH(AO$4,#REF!,0),MATCH(#REF!,#REF!,0)),""),IF(#REF!=4,INDEX(#REF!,MATCH(AO$4,#REF!,0),MATCH(#REF!,#REF!,0)),""))))</f>
        <v>#REF!</v>
      </c>
      <c r="AP137" s="68" t="e">
        <f>IF(EXACT((#REF!),(PROPER(TEXT(AP$3,"dddd")))),"",IF(#REF!=1,IF(AND((AM137=""),(AN137=""),(AO137="")),INDEX(#REF!,MATCH(AP$4,#REF!,0),MATCH(#REF!,#REF!,0)),""),IF(#REF!=2,IF(AO137="",INDEX(#REF!,MATCH(AP$4,#REF!,0),MATCH(#REF!,#REF!,0)),""),IF(#REF!=4,INDEX(#REF!,MATCH(AP$4,#REF!,0),MATCH(#REF!,#REF!,0)),""))))</f>
        <v>#REF!</v>
      </c>
      <c r="AQ137" s="67" t="e">
        <f>IF(EXACT((#REF!),(PROPER(TEXT(AQ$3,"dddd")))),"",IF(#REF!=1,IF(AND((AN137=""),(AO137=""),(AP137="")),INDEX(#REF!,MATCH(AQ$4,#REF!,0),MATCH(#REF!,#REF!,0)),""),IF(#REF!=2,IF(AP137="",INDEX(#REF!,MATCH(AQ$4,#REF!,0),MATCH(#REF!,#REF!,0)),""),IF(#REF!=4,INDEX(#REF!,MATCH(AQ$4,#REF!,0),MATCH(#REF!,#REF!,0)),""))))</f>
        <v>#REF!</v>
      </c>
      <c r="AR137" s="67" t="e">
        <f>IF(EXACT((#REF!),(PROPER(TEXT(AR$3,"dddd")))),"",IF(#REF!=1,IF(AND((AO137=""),(AP137=""),(AQ137="")),INDEX(#REF!,MATCH(AR$4,#REF!,0),MATCH(#REF!,#REF!,0)),""),IF(#REF!=2,IF(AQ137="",INDEX(#REF!,MATCH(AR$4,#REF!,0),MATCH(#REF!,#REF!,0)),""),IF(#REF!=4,INDEX(#REF!,MATCH(AR$4,#REF!,0),MATCH(#REF!,#REF!,0)),""))))</f>
        <v>#REF!</v>
      </c>
      <c r="AS137" s="67" t="e">
        <f>IF(EXACT((#REF!),(PROPER(TEXT(AS$3,"dddd")))),"",IF(#REF!=1,IF(AND((AP137=""),(AQ137=""),(AR137="")),INDEX(#REF!,MATCH(AS$4,#REF!,0),MATCH(#REF!,#REF!,0)),""),IF(#REF!=2,IF(AR137="",INDEX(#REF!,MATCH(AS$4,#REF!,0),MATCH(#REF!,#REF!,0)),""),IF(#REF!=4,INDEX(#REF!,MATCH(AS$4,#REF!,0),MATCH(#REF!,#REF!,0)),""))))</f>
        <v>#REF!</v>
      </c>
      <c r="AT137" s="67" t="e">
        <f>IF(EXACT((#REF!),(PROPER(TEXT(AT$3,"dddd")))),"",IF(#REF!=1,IF(AND((AQ137=""),(AR137=""),(AS137="")),INDEX(#REF!,MATCH(AT$4,#REF!,0),MATCH(#REF!,#REF!,0)),""),IF(#REF!=2,IF(AS137="",INDEX(#REF!,MATCH(AT$4,#REF!,0),MATCH(#REF!,#REF!,0)),""),IF(#REF!=4,INDEX(#REF!,MATCH(AT$4,#REF!,0),MATCH(#REF!,#REF!,0)),""))))</f>
        <v>#REF!</v>
      </c>
      <c r="AU137" s="67" t="e">
        <f>IF(EXACT((#REF!),(PROPER(TEXT(AU$3,"dddd")))),"",IF(#REF!=1,IF(AND((AR137=""),(AS137=""),(AT137="")),INDEX(#REF!,MATCH(AU$4,#REF!,0),MATCH(#REF!,#REF!,0)),""),IF(#REF!=2,IF(AT137="",INDEX(#REF!,MATCH(AU$4,#REF!,0),MATCH(#REF!,#REF!,0)),""),IF(#REF!=4,INDEX(#REF!,MATCH(AU$4,#REF!,0),MATCH(#REF!,#REF!,0)),""))))</f>
        <v>#REF!</v>
      </c>
      <c r="AV137" s="68" t="e">
        <f>IF(EXACT((#REF!),(PROPER(TEXT(AV$3,"dddd")))),"",IF(#REF!=1,IF(AND((AS137=""),(AT137=""),(AU137="")),INDEX(#REF!,MATCH(AV$4,#REF!,0),MATCH(#REF!,#REF!,0)),""),IF(#REF!=2,IF(AU137="",INDEX(#REF!,MATCH(AV$4,#REF!,0),MATCH(#REF!,#REF!,0)),""),IF(#REF!=4,INDEX(#REF!,MATCH(AV$4,#REF!,0),MATCH(#REF!,#REF!,0)),""))))</f>
        <v>#REF!</v>
      </c>
      <c r="AW137" s="68" t="e">
        <f>IF(EXACT((#REF!),(PROPER(TEXT(AW$3,"dddd")))),"",IF(#REF!=1,IF(AND((AT137=""),(AU137=""),(AV137="")),INDEX(#REF!,MATCH(AW$4,#REF!,0),MATCH(#REF!,#REF!,0)),""),IF(#REF!=2,IF(AV137="",INDEX(#REF!,MATCH(AW$4,#REF!,0),MATCH(#REF!,#REF!,0)),""),IF(#REF!=4,INDEX(#REF!,MATCH(AW$4,#REF!,0),MATCH(#REF!,#REF!,0)),""))))</f>
        <v>#REF!</v>
      </c>
      <c r="AX137" s="68" t="e">
        <f>IF(EXACT((#REF!),(PROPER(TEXT(AX$3,"dddd")))),"",IF(#REF!=1,IF(AND((AU137=""),(AV137=""),(AW137="")),INDEX(#REF!,MATCH(AX$4,#REF!,0),MATCH(#REF!,#REF!,0)),""),IF(#REF!=2,IF(AW137="",INDEX(#REF!,MATCH(AX$4,#REF!,0),MATCH(#REF!,#REF!,0)),""),IF(#REF!=4,INDEX(#REF!,MATCH(AX$4,#REF!,0),MATCH(#REF!,#REF!,0)),""))))</f>
        <v>#REF!</v>
      </c>
      <c r="AY137" s="68" t="e">
        <f>IF(EXACT((#REF!),(PROPER(TEXT(AY$3,"dddd")))),"",IF(#REF!=1,IF(AND((AV137=""),(AW137=""),(AX137="")),INDEX(#REF!,MATCH(AY$4,#REF!,0),MATCH(#REF!,#REF!,0)),""),IF(#REF!=2,IF(AX137="",INDEX(#REF!,MATCH(AY$4,#REF!,0),MATCH(#REF!,#REF!,0)),""),IF(#REF!=4,INDEX(#REF!,MATCH(AY$4,#REF!,0),MATCH(#REF!,#REF!,0)),""))))</f>
        <v>#REF!</v>
      </c>
      <c r="AZ137" s="67" t="e">
        <f>IF(EXACT((#REF!),(PROPER(TEXT(AZ$3,"dddd")))),"",IF(#REF!=1,IF(AND((AW137=""),(AX137=""),(AY137="")),INDEX(#REF!,MATCH(AZ$4,#REF!,0),MATCH(#REF!,#REF!,0)),""),IF(#REF!=2,IF(AY137="",INDEX(#REF!,MATCH(AZ$4,#REF!,0),MATCH(#REF!,#REF!,0)),""),IF(#REF!=4,INDEX(#REF!,MATCH(AZ$4,#REF!,0),MATCH(#REF!,#REF!,0)),""))))</f>
        <v>#REF!</v>
      </c>
      <c r="BA137" s="67" t="e">
        <f>IF(EXACT((#REF!),(PROPER(TEXT(BA$3,"dddd")))),"",IF(#REF!=1,IF(AND((AX137=""),(AY137=""),(AZ137="")),INDEX(#REF!,MATCH(BA$4,#REF!,0),MATCH(#REF!,#REF!,0)),""),IF(#REF!=2,IF(AZ137="",INDEX(#REF!,MATCH(BA$4,#REF!,0),MATCH(#REF!,#REF!,0)),""),IF(#REF!=4,INDEX(#REF!,MATCH(BA$4,#REF!,0),MATCH(#REF!,#REF!,0)),""))))</f>
        <v>#REF!</v>
      </c>
      <c r="BB137" s="67" t="e">
        <f>IF(EXACT((#REF!),(PROPER(TEXT(BB$3,"dddd")))),"",IF(#REF!=1,IF(AND((AY137=""),(AZ137=""),(BA137="")),INDEX(#REF!,MATCH(BB$4,#REF!,0),MATCH(#REF!,#REF!,0)),""),IF(#REF!=2,IF(BA137="",INDEX(#REF!,MATCH(BB$4,#REF!,0),MATCH(#REF!,#REF!,0)),""),IF(#REF!=4,INDEX(#REF!,MATCH(BB$4,#REF!,0),MATCH(#REF!,#REF!,0)),""))))</f>
        <v>#REF!</v>
      </c>
      <c r="BC137" s="67" t="e">
        <f>IF(EXACT((#REF!),(PROPER(TEXT(BC$3,"dddd")))),"",IF(#REF!=1,IF(AND((AZ137=""),(BA137=""),(BB137="")),INDEX(#REF!,MATCH(BC$4,#REF!,0),MATCH(#REF!,#REF!,0)),""),IF(#REF!=2,IF(BB137="",INDEX(#REF!,MATCH(BC$4,#REF!,0),MATCH(#REF!,#REF!,0)),""),IF(#REF!=4,INDEX(#REF!,MATCH(BC$4,#REF!,0),MATCH(#REF!,#REF!,0)),""))))</f>
        <v>#REF!</v>
      </c>
      <c r="BD137" s="68" t="e">
        <f>IF(EXACT((#REF!),(PROPER(TEXT(BD$3,"dddd")))),"",IF(#REF!=1,IF(AND((BA137=""),(BB137=""),(BC137="")),INDEX(#REF!,MATCH(BD$4,#REF!,0),MATCH(#REF!,#REF!,0)),""),IF(#REF!=2,IF(BC137="",INDEX(#REF!,MATCH(BD$4,#REF!,0),MATCH(#REF!,#REF!,0)),""),IF(#REF!=4,INDEX(#REF!,MATCH(BD$4,#REF!,0),MATCH(#REF!,#REF!,0)),""))))</f>
        <v>#REF!</v>
      </c>
      <c r="BE137" s="68" t="e">
        <f>IF(EXACT((#REF!),(PROPER(TEXT(BE$3,"dddd")))),"",IF(#REF!=1,IF(AND((BB137=""),(BC137=""),(BD137="")),INDEX(#REF!,MATCH(BE$4,#REF!,0),MATCH(#REF!,#REF!,0)),""),IF(#REF!=2,IF(BD137="",INDEX(#REF!,MATCH(BE$4,#REF!,0),MATCH(#REF!,#REF!,0)),""),IF(#REF!=4,INDEX(#REF!,MATCH(BE$4,#REF!,0),MATCH(#REF!,#REF!,0)),""))))</f>
        <v>#REF!</v>
      </c>
      <c r="BF137" s="68" t="e">
        <f>IF(EXACT((#REF!),(PROPER(TEXT(BF$3,"dddd")))),"",IF(#REF!=1,IF(AND((BC137=""),(BD137=""),(BE137="")),INDEX(#REF!,MATCH(BF$4,#REF!,0),MATCH(#REF!,#REF!,0)),""),IF(#REF!=2,IF(BE137="",INDEX(#REF!,MATCH(BF$4,#REF!,0),MATCH(#REF!,#REF!,0)),""),IF(#REF!=4,INDEX(#REF!,MATCH(BF$4,#REF!,0),MATCH(#REF!,#REF!,0)),""))))</f>
        <v>#REF!</v>
      </c>
      <c r="BG137" s="68" t="e">
        <f>IF(EXACT((#REF!),(PROPER(TEXT(BG$3,"dddd")))),"",IF(#REF!=1,IF(AND((BD137=""),(BE137=""),(BF137="")),INDEX(#REF!,MATCH(BG$4,#REF!,0),MATCH(#REF!,#REF!,0)),""),IF(#REF!=2,IF(BF137="",INDEX(#REF!,MATCH(BG$4,#REF!,0),MATCH(#REF!,#REF!,0)),""),IF(#REF!=4,INDEX(#REF!,MATCH(BG$4,#REF!,0),MATCH(#REF!,#REF!,0)),""))))</f>
        <v>#REF!</v>
      </c>
    </row>
    <row r="138" spans="1:59" ht="25.5" customHeight="1" x14ac:dyDescent="0.25">
      <c r="A138" s="75" t="e">
        <f t="shared" ref="A138:A156" si="4">IF(F138="","",IF(A137="",A136+1,A137+1))</f>
        <v>#REF!</v>
      </c>
      <c r="B138" s="52" t="s">
        <v>265</v>
      </c>
      <c r="C138" s="52"/>
      <c r="D138" s="52" t="s">
        <v>217</v>
      </c>
      <c r="E138" s="52" t="s">
        <v>5</v>
      </c>
      <c r="F138" s="72" t="e">
        <f>IF(ISNA(VLOOKUP(E138,#REF!,2,FALSE)),"",VLOOKUP(E138,#REF!,2,FALSE))</f>
        <v>#REF!</v>
      </c>
      <c r="G138" s="72" t="e">
        <f>IF(ISNA(VLOOKUP(E138,#REF!,3,0)),"",VLOOKUP(E138,#REF!,3,0))</f>
        <v>#REF!</v>
      </c>
      <c r="H138" s="67" t="e">
        <f>IF(EXACT((#REF!),(PROPER(TEXT(H$3,"dddd")))),"",IF(EXACT(H$4,#REF!),IF(#REF!=4,INDEX(#REF!,MATCH(H$4,#REF!,0),MATCH(#REF!,#REF!,0)),INDEX(#REF!,MATCH(#REF!,#REF!,0),MATCH(#REF!,#REF!,0))),""))</f>
        <v>#REF!</v>
      </c>
      <c r="I138" s="67" t="e">
        <f>IF(EXACT((#REF!),(PROPER(TEXT(I$3,"dddd")))),"",IF(EXACT(I$4,#REF!),IF(H138="",IF(OR((#REF!=4),(#REF!=3),(#REF!=2),(#REF!=1)),INDEX(#REF!,MATCH(I$4,#REF!,0),MATCH(#REF!,#REF!,0)),"")),IF(#REF!=4,IF(H138="","",INDEX(#REF!,MATCH(I$4,#REF!,0),MATCH(#REF!,#REF!,0))),IF(#REF!=2,IF(H138="",IF(OR((#REF!="Semana1"),(#REF!="Semana2")),INDEX(#REF!,MATCH(I$4,#REF!,0),MATCH(#REF!,#REF!,0)),""),""),IF(#REF!=1,IF(H138="",IF(#REF!="Semana2","",""),""))))))</f>
        <v>#REF!</v>
      </c>
      <c r="J138" s="67" t="e">
        <f>IF(EXACT(J$4,#REF!),IF(I138="",IF(OR((#REF!=4),(#REF!=3),(#REF!=2),(#REF!=1)),INDEX(#REF!,MATCH(J$4,#REF!,0),MATCH(#REF!,#REF!,0)),"")),IF(#REF!=4,IF(I138="","",INDEX(#REF!,MATCH(J$4,#REF!,0),MATCH(#REF!,#REF!,0))),IF(#REF!=2,IF(I138="",IF(OR((#REF!="Semana1"),(#REF!="Semana2"),(#REF!="Semana3")),INDEX(#REF!,MATCH(J$4,#REF!,0),MATCH(#REF!,#REF!,0)),""),""),IF(#REF!=1,IF(I138="",IF(#REF!="Semana3","",""),"")))))</f>
        <v>#REF!</v>
      </c>
      <c r="K138" s="67" t="e">
        <f>IF(EXACT(K$4,#REF!),IF(J138="",IF(OR((#REF!=4),(#REF!=3),(#REF!=2),(#REF!=1)),INDEX(#REF!,MATCH(K$4,#REF!,0),MATCH(#REF!,#REF!,0)),"")),IF(#REF!=4,IF(J138="","",INDEX(#REF!,MATCH(K$4,#REF!,0),MATCH(#REF!,#REF!,0))),IF(#REF!=2,IF(J138="",IF(OR((#REF!="Semana1"),(#REF!="Semana2"),(#REF!="Semana3"),(#REF!="Semana4")),INDEX(#REF!,MATCH(K$4,#REF!,0),MATCH(#REF!,#REF!,0)),""),""),IF(#REF!=1,IF(J138="",IF(#REF!="Semana4","",""),"")))))</f>
        <v>#REF!</v>
      </c>
      <c r="L138" s="67" t="e">
        <f>IF(EXACT(L$4,#REF!),IF(K138="",IF(OR((#REF!=4),(#REF!=3),(#REF!=2),(#REF!=1)),INDEX(#REF!,MATCH(L$4,#REF!,0),MATCH(#REF!,#REF!,0)),"")),IF(#REF!=4,IF(K138="","",INDEX(#REF!,MATCH(L$4,#REF!,0),MATCH(#REF!,#REF!,0))),IF(#REF!=2,IF(K138="",IF(OR((#REF!="Semana1"),(#REF!="Semana2"),(#REF!="Semana3"),(#REF!="Semana4"),(#REF!="Semana5")),INDEX(#REF!,MATCH(L$4,#REF!,0),MATCH(#REF!,#REF!,0)),""),""),IF(#REF!=1,IF(AND((#REF!="Semana1"),(I138=""),(J138=""),(K138="")),INDEX(#REF!,MATCH(L$4,#REF!,0),MATCH(#REF!,#REF!,0)),IF(AND((#REF!="Semana5"),(K138="")),INDEX(#REF!,MATCH(L$4,#REF!,0),MATCH(#REF!,#REF!,0)),""))))))</f>
        <v>#REF!</v>
      </c>
      <c r="M138" s="68" t="e">
        <f>IF(EXACT(M$4,#REF!),IF(L138="",IF(OR((#REF!=4),(#REF!=3),(#REF!=2),(#REF!=1)),INDEX(#REF!,MATCH(M$4,#REF!,0),MATCH(#REF!,#REF!,0)),"")),IF(#REF!=4,IF(L138="","",INDEX(#REF!,MATCH(M$4,#REF!,0),MATCH(#REF!,#REF!,0))),IF(#REF!=2,IF(L138="",IF(OR((#REF!="Semana1"),(#REF!="Semana2"),(#REF!="Semana3"),(#REF!="Semana4"),(#REF!="Semana5")),INDEX(#REF!,MATCH(M$4,#REF!,0),MATCH(#REF!,#REF!,0)),""),""),IF(#REF!=1,IF(AND((#REF!="Semana2"),(J138=""),(K138=""),(L138="")),INDEX(#REF!,MATCH(M$4,#REF!,0),MATCH(#REF!,#REF!,0)),IF(AND((#REF!="Semana6"),(L138="")),INDEX(#REF!,MATCH(M$4,#REF!,0),MATCH(#REF!,#REF!,0)),""))))))</f>
        <v>#REF!</v>
      </c>
      <c r="N138" s="68" t="e">
        <f>IF(EXACT(N$4,#REF!),IF(M138="",IF(OR((#REF!=4),(#REF!=3),(#REF!=2),(#REF!=1)),INDEX(#REF!,MATCH(N$4,#REF!,0),MATCH(#REF!,#REF!,0)),"")),IF(#REF!=4,IF(M138="","",INDEX(#REF!,MATCH(N$4,#REF!,0),MATCH(#REF!,#REF!,0))),IF(#REF!=2,IF(M138="",IF(OR((#REF!="Semana1"),(#REF!="Semana2"),(#REF!="Semana3"),(#REF!="Semana4"),(#REF!="Semana5")),INDEX(#REF!,MATCH(N$4,#REF!,0),MATCH(#REF!,#REF!,0)),""),""),IF(#REF!=1,IF(AND((#REF!="Semana3"),(K138=""),(L138=""),(M138="")),INDEX(#REF!,MATCH(N$4,#REF!,0),MATCH(#REF!,#REF!,0)),IF(AND((#REF!="Semana7"),(M138="")),INDEX(#REF!,MATCH(N$4,#REF!,0),MATCH(#REF!,#REF!,0)),""))))))</f>
        <v>#REF!</v>
      </c>
      <c r="O138" s="68" t="e">
        <f>IF(EXACT(O$4,#REF!),IF(N138="",IF(OR((#REF!=4),(#REF!=3),(#REF!=2),(#REF!=1)),INDEX(#REF!,MATCH(O$4,#REF!,0),MATCH(#REF!,#REF!,0)),"")),IF(#REF!=4,IF(N138="","",INDEX(#REF!,MATCH(O$4,#REF!,0),MATCH(#REF!,#REF!,0))),IF(#REF!=2,IF(N138="",IF(OR((#REF!="Semana1"),(#REF!="Semana2"),(#REF!="Semana3"),(#REF!="Semana4"),(#REF!="Semana5"),(#REF!="Semana6"),(#REF!="Semana7"),(#REF!="Semana8")),INDEX(#REF!,MATCH(O$4,#REF!,0),MATCH(#REF!,#REF!,0)),""),""),IF(#REF!=1,IF(AND((L138=""),(M138=""),(N138="")),INDEX(#REF!,MATCH(O$4,#REF!,0),MATCH(#REF!,#REF!,0)),""),""))))</f>
        <v>#REF!</v>
      </c>
      <c r="P138" s="68" t="e">
        <f>IF(EXACT((#REF!),(PROPER(TEXT(P$3,"dddd")))),"",IF(#REF!=1,IF(AND((M138=""),(N138=""),(O138="")),INDEX(#REF!,MATCH(P$4,#REF!,0),MATCH(#REF!,#REF!,0)),""),IF(#REF!=2,IF(O138="",INDEX(#REF!,MATCH(P$4,#REF!,0),MATCH(#REF!,#REF!,0)),""),IF(#REF!=4,INDEX(#REF!,MATCH(P$4,#REF!,0),MATCH(#REF!,#REF!,0)),""))))</f>
        <v>#REF!</v>
      </c>
      <c r="Q138" s="67" t="e">
        <f>IF(EXACT((#REF!),(PROPER(TEXT(Q$3,"dddd")))),"",IF(#REF!=1,IF(AND((N138=""),(O138=""),(P138="")),INDEX(#REF!,MATCH(Q$4,#REF!,0),MATCH(#REF!,#REF!,0)),""),IF(#REF!=2,IF(P138="",INDEX(#REF!,MATCH(Q$4,#REF!,0),MATCH(#REF!,#REF!,0)),""),IF(#REF!=4,INDEX(#REF!,MATCH(Q$4,#REF!,0),MATCH(#REF!,#REF!,0)),""))))</f>
        <v>#REF!</v>
      </c>
      <c r="R138" s="67" t="e">
        <f>IF(EXACT((#REF!),(PROPER(TEXT(R$3,"dddd")))),"",IF(#REF!=1,IF(AND((O138=""),(P138=""),(Q138="")),INDEX(#REF!,MATCH(R$4,#REF!,0),MATCH(#REF!,#REF!,0)),""),IF(#REF!=2,IF(Q138="",INDEX(#REF!,MATCH(R$4,#REF!,0),MATCH(#REF!,#REF!,0)),""),IF(#REF!=4,INDEX(#REF!,MATCH(R$4,#REF!,0),MATCH(#REF!,#REF!,0)),""))))</f>
        <v>#REF!</v>
      </c>
      <c r="S138" s="67" t="e">
        <f>IF(EXACT((#REF!),(PROPER(TEXT(S$3,"dddd")))),"",IF(#REF!=1,IF(AND((P138=""),(Q138=""),(R138="")),INDEX(#REF!,MATCH(S$4,#REF!,0),MATCH(#REF!,#REF!,0)),""),IF(#REF!=2,IF(R138="",INDEX(#REF!,MATCH(S$4,#REF!,0),MATCH(#REF!,#REF!,0)),""),IF(#REF!=4,INDEX(#REF!,MATCH(S$4,#REF!,0),MATCH(#REF!,#REF!,0)),""))))</f>
        <v>#REF!</v>
      </c>
      <c r="T138" s="67" t="e">
        <f>IF(EXACT((#REF!),(PROPER(TEXT(T$3,"dddd")))),"",IF(#REF!=1,IF(AND((Q138=""),(R138=""),(S138="")),INDEX(#REF!,MATCH(T$4,#REF!,0),MATCH(#REF!,#REF!,0)),""),IF(#REF!=2,IF(S138="",INDEX(#REF!,MATCH(T$4,#REF!,0),MATCH(#REF!,#REF!,0)),""),IF(#REF!=4,INDEX(#REF!,MATCH(T$4,#REF!,0),MATCH(#REF!,#REF!,0)),""))))</f>
        <v>#REF!</v>
      </c>
      <c r="U138" s="68" t="e">
        <f>IF(EXACT((#REF!),(PROPER(TEXT(U$3,"dddd")))),"",IF(#REF!=1,IF(AND((R138=""),(S138=""),(T138="")),INDEX(#REF!,MATCH(U$4,#REF!,0),MATCH(#REF!,#REF!,0)),""),IF(#REF!=2,IF(T138="",INDEX(#REF!,MATCH(U$4,#REF!,0),MATCH(#REF!,#REF!,0)),""),IF(#REF!=4,INDEX(#REF!,MATCH(U$4,#REF!,0),MATCH(#REF!,#REF!,0)),""))))</f>
        <v>#REF!</v>
      </c>
      <c r="V138" s="68" t="e">
        <f>IF(EXACT((#REF!),(PROPER(TEXT(V$3,"dddd")))),"",IF(#REF!=1,IF(AND((S138=""),(T138=""),(U138="")),INDEX(#REF!,MATCH(V$4,#REF!,0),MATCH(#REF!,#REF!,0)),""),IF(#REF!=2,IF(U138="",INDEX(#REF!,MATCH(V$4,#REF!,0),MATCH(#REF!,#REF!,0)),""),IF(#REF!=4,INDEX(#REF!,MATCH(V$4,#REF!,0),MATCH(#REF!,#REF!,0)),""))))</f>
        <v>#REF!</v>
      </c>
      <c r="W138" s="68" t="e">
        <f>IF(EXACT((#REF!),(PROPER(TEXT(W$3,"dddd")))),"",IF(#REF!=1,IF(AND((T138=""),(U138=""),(V138="")),INDEX(#REF!,MATCH(W$4,#REF!,0),MATCH(#REF!,#REF!,0)),""),IF(#REF!=2,IF(V138="",INDEX(#REF!,MATCH(W$4,#REF!,0),MATCH(#REF!,#REF!,0)),""),IF(#REF!=4,INDEX(#REF!,MATCH(W$4,#REF!,0),MATCH(#REF!,#REF!,0)),""))))</f>
        <v>#REF!</v>
      </c>
      <c r="X138" s="68" t="e">
        <f>IF(EXACT((#REF!),(PROPER(TEXT(X$3,"dddd")))),"",IF(#REF!=1,IF(AND((U138=""),(V138=""),(W138="")),INDEX(#REF!,MATCH(X$4,#REF!,0),MATCH(#REF!,#REF!,0)),""),IF(#REF!=2,IF(W138="",INDEX(#REF!,MATCH(X$4,#REF!,0),MATCH(#REF!,#REF!,0)),""),IF(#REF!=4,INDEX(#REF!,MATCH(X$4,#REF!,0),MATCH(#REF!,#REF!,0)),""))))</f>
        <v>#REF!</v>
      </c>
      <c r="Y138" s="67" t="e">
        <f>IF(EXACT((#REF!),(PROPER(TEXT(Y$3,"dddd")))),"",IF(#REF!=1,IF(AND((V138=""),(W138=""),(X138="")),INDEX(#REF!,MATCH(Y$4,#REF!,0),MATCH(#REF!,#REF!,0)),""),IF(#REF!=2,IF(X138="",INDEX(#REF!,MATCH(Y$4,#REF!,0),MATCH(#REF!,#REF!,0)),""),IF(#REF!=4,INDEX(#REF!,MATCH(Y$4,#REF!,0),MATCH(#REF!,#REF!,0)),""))))</f>
        <v>#REF!</v>
      </c>
      <c r="Z138" s="67" t="e">
        <f>IF(EXACT((#REF!),(PROPER(TEXT(Z$3,"dddd")))),"",IF(#REF!=1,IF(AND((W138=""),(X138=""),(Y138="")),INDEX(#REF!,MATCH(Z$4,#REF!,0),MATCH(#REF!,#REF!,0)),""),IF(#REF!=2,IF(Y138="",INDEX(#REF!,MATCH(Z$4,#REF!,0),MATCH(#REF!,#REF!,0)),""),IF(#REF!=4,INDEX(#REF!,MATCH(Z$4,#REF!,0),MATCH(#REF!,#REF!,0)),""))))</f>
        <v>#REF!</v>
      </c>
      <c r="AA138" s="67" t="e">
        <f>IF(EXACT((#REF!),(PROPER(TEXT(AA$3,"dddd")))),"",IF(#REF!=1,IF(AND((X138=""),(Y138=""),(Z138="")),INDEX(#REF!,MATCH(AA$4,#REF!,0),MATCH(#REF!,#REF!,0)),""),IF(#REF!=2,IF(Z138="",INDEX(#REF!,MATCH(AA$4,#REF!,0),MATCH(#REF!,#REF!,0)),""),IF(#REF!=4,INDEX(#REF!,MATCH(AA$4,#REF!,0),MATCH(#REF!,#REF!,0)),""))))</f>
        <v>#REF!</v>
      </c>
      <c r="AB138" s="67" t="e">
        <f>IF(EXACT((#REF!),(PROPER(TEXT(AB$3,"dddd")))),"",IF(#REF!=1,IF(AND((Y138=""),(Z138=""),(AA138="")),INDEX(#REF!,MATCH(AB$4,#REF!,0),MATCH(#REF!,#REF!,0)),""),IF(#REF!=2,IF(AA138="",INDEX(#REF!,MATCH(AB$4,#REF!,0),MATCH(#REF!,#REF!,0)),""),IF(#REF!=4,INDEX(#REF!,MATCH(AB$4,#REF!,0),MATCH(#REF!,#REF!,0)),""))))</f>
        <v>#REF!</v>
      </c>
      <c r="AC138" s="67" t="e">
        <f>IF(EXACT((#REF!),(PROPER(TEXT(AC$3,"dddd")))),"",IF(#REF!=1,IF(AND((Z138=""),(AA138=""),(AB138="")),INDEX(#REF!,MATCH(AC$4,#REF!,0),MATCH(#REF!,#REF!,0)),""),IF(#REF!=2,IF(AB138="",INDEX(#REF!,MATCH(AC$4,#REF!,0),MATCH(#REF!,#REF!,0)),""),IF(#REF!=4,INDEX(#REF!,MATCH(AC$4,#REF!,0),MATCH(#REF!,#REF!,0)),""))))</f>
        <v>#REF!</v>
      </c>
      <c r="AD138" s="68" t="e">
        <f>IF(EXACT((#REF!),(PROPER(TEXT(AD$3,"dddd")))),"",IF(#REF!=1,IF(AND((AA138=""),(AB138=""),(AC138="")),INDEX(#REF!,MATCH(AD$4,#REF!,0),MATCH(#REF!,#REF!,0)),""),IF(#REF!=2,IF(AC138="",INDEX(#REF!,MATCH(AD$4,#REF!,0),MATCH(#REF!,#REF!,0)),""),IF(#REF!=4,INDEX(#REF!,MATCH(AD$4,#REF!,0),MATCH(#REF!,#REF!,0)),""))))</f>
        <v>#REF!</v>
      </c>
      <c r="AE138" s="68" t="e">
        <f>IF(EXACT((#REF!),(PROPER(TEXT(AE$3,"dddd")))),"",IF(#REF!=1,IF(AND((AB138=""),(AC138=""),(AD138="")),INDEX(#REF!,MATCH(AE$4,#REF!,0),MATCH(#REF!,#REF!,0)),""),IF(#REF!=2,IF(AD138="",INDEX(#REF!,MATCH(AE$4,#REF!,0),MATCH(#REF!,#REF!,0)),""),IF(#REF!=4,INDEX(#REF!,MATCH(AE$4,#REF!,0),MATCH(#REF!,#REF!,0)),""))))</f>
        <v>#REF!</v>
      </c>
      <c r="AF138" s="68" t="e">
        <f>IF(EXACT((#REF!),(PROPER(TEXT(AF$3,"dddd")))),"",IF(#REF!=1,IF(AND((AC138=""),(AD138=""),(AE138="")),INDEX(#REF!,MATCH(AF$4,#REF!,0),MATCH(#REF!,#REF!,0)),""),IF(#REF!=2,IF(AE138="",INDEX(#REF!,MATCH(AF$4,#REF!,0),MATCH(#REF!,#REF!,0)),""),IF(#REF!=4,INDEX(#REF!,MATCH(AF$4,#REF!,0),MATCH(#REF!,#REF!,0)),""))))</f>
        <v>#REF!</v>
      </c>
      <c r="AG138" s="68" t="e">
        <f>IF(EXACT((#REF!),(PROPER(TEXT(AG$3,"dddd")))),"",IF(#REF!=1,IF(AND((AD138=""),(AE138=""),(AF138="")),INDEX(#REF!,MATCH(AG$4,#REF!,0),MATCH(#REF!,#REF!,0)),""),IF(#REF!=2,IF(AF138="",INDEX(#REF!,MATCH(AG$4,#REF!,0),MATCH(#REF!,#REF!,0)),""),IF(#REF!=4,INDEX(#REF!,MATCH(AG$4,#REF!,0),MATCH(#REF!,#REF!,0)),""))))</f>
        <v>#REF!</v>
      </c>
      <c r="AH138" s="67" t="e">
        <f>IF(EXACT((#REF!),(PROPER(TEXT(AH$3,"dddd")))),"",IF(#REF!=1,IF(AND((AE138=""),(AF138=""),(AG138="")),INDEX(#REF!,MATCH(AH$4,#REF!,0),MATCH(#REF!,#REF!,0)),""),IF(#REF!=2,IF(AG138="",INDEX(#REF!,MATCH(AH$4,#REF!,0),MATCH(#REF!,#REF!,0)),""),IF(#REF!=4,INDEX(#REF!,MATCH(AH$4,#REF!,0),MATCH(#REF!,#REF!,0)),""))))</f>
        <v>#REF!</v>
      </c>
      <c r="AI138" s="67" t="e">
        <f>IF(EXACT((#REF!),(PROPER(TEXT(AI$3,"dddd")))),"",IF(#REF!=1,IF(AND((AF138=""),(AG138=""),(AH138="")),INDEX(#REF!,MATCH(AI$4,#REF!,0),MATCH(#REF!,#REF!,0)),""),IF(#REF!=2,IF(AH138="",INDEX(#REF!,MATCH(AI$4,#REF!,0),MATCH(#REF!,#REF!,0)),""),IF(#REF!=4,INDEX(#REF!,MATCH(AI$4,#REF!,0),MATCH(#REF!,#REF!,0)),""))))</f>
        <v>#REF!</v>
      </c>
      <c r="AJ138" s="67" t="e">
        <f>IF(EXACT((#REF!),(PROPER(TEXT(AJ$3,"dddd")))),"",IF(#REF!=1,IF(AND((AG138=""),(AH138=""),(AI138="")),INDEX(#REF!,MATCH(AJ$4,#REF!,0),MATCH(#REF!,#REF!,0)),""),IF(#REF!=2,IF(AI138="",INDEX(#REF!,MATCH(AJ$4,#REF!,0),MATCH(#REF!,#REF!,0)),""),IF(#REF!=4,INDEX(#REF!,MATCH(AJ$4,#REF!,0),MATCH(#REF!,#REF!,0)),""))))</f>
        <v>#REF!</v>
      </c>
      <c r="AK138" s="67" t="e">
        <f>IF(EXACT((#REF!),(PROPER(TEXT(AK$3,"dddd")))),"",IF(#REF!=1,IF(AND((AH138=""),(AI138=""),(AJ138="")),INDEX(#REF!,MATCH(AK$4,#REF!,0),MATCH(#REF!,#REF!,0)),""),IF(#REF!=2,IF(AJ138="",INDEX(#REF!,MATCH(AK$4,#REF!,0),MATCH(#REF!,#REF!,0)),""),IF(#REF!=4,INDEX(#REF!,MATCH(AK$4,#REF!,0),MATCH(#REF!,#REF!,0)),""))))</f>
        <v>#REF!</v>
      </c>
      <c r="AL138" s="67" t="e">
        <f>IF(EXACT((#REF!),(PROPER(TEXT(AL$3,"dddd")))),"",IF(#REF!=1,IF(AND((AI138=""),(AJ138=""),(AK138="")),INDEX(#REF!,MATCH(AL$4,#REF!,0),MATCH(#REF!,#REF!,0)),""),IF(#REF!=2,IF(AK138="",INDEX(#REF!,MATCH(AL$4,#REF!,0),MATCH(#REF!,#REF!,0)),""),IF(#REF!=4,INDEX(#REF!,MATCH(AL$4,#REF!,0),MATCH(#REF!,#REF!,0)),""))))</f>
        <v>#REF!</v>
      </c>
      <c r="AM138" s="68" t="e">
        <f>IF(EXACT((#REF!),(PROPER(TEXT(AM$3,"dddd")))),"",IF(#REF!=1,IF(AND((AJ138=""),(AK138=""),(AL138="")),INDEX(#REF!,MATCH(AM$4,#REF!,0),MATCH(#REF!,#REF!,0)),""),IF(#REF!=2,IF(AL138="",INDEX(#REF!,MATCH(AM$4,#REF!,0),MATCH(#REF!,#REF!,0)),""),IF(#REF!=4,INDEX(#REF!,MATCH(AM$4,#REF!,0),MATCH(#REF!,#REF!,0)),""))))</f>
        <v>#REF!</v>
      </c>
      <c r="AN138" s="68" t="e">
        <f>IF(EXACT((#REF!),(PROPER(TEXT(AN$3,"dddd")))),"",IF(#REF!=1,IF(AND((AK138=""),(AL138=""),(AM138="")),INDEX(#REF!,MATCH(AN$4,#REF!,0),MATCH(#REF!,#REF!,0)),""),IF(#REF!=2,IF(AM138="",INDEX(#REF!,MATCH(AN$4,#REF!,0),MATCH(#REF!,#REF!,0)),""),IF(#REF!=4,INDEX(#REF!,MATCH(AN$4,#REF!,0),MATCH(#REF!,#REF!,0)),""))))</f>
        <v>#REF!</v>
      </c>
      <c r="AO138" s="68" t="e">
        <f>IF(EXACT((#REF!),(PROPER(TEXT(AO$3,"dddd")))),"",IF(#REF!=1,IF(AND((AL138=""),(AM138=""),(AN138="")),INDEX(#REF!,MATCH(AO$4,#REF!,0),MATCH(#REF!,#REF!,0)),""),IF(#REF!=2,IF(AN138="",INDEX(#REF!,MATCH(AO$4,#REF!,0),MATCH(#REF!,#REF!,0)),""),IF(#REF!=4,INDEX(#REF!,MATCH(AO$4,#REF!,0),MATCH(#REF!,#REF!,0)),""))))</f>
        <v>#REF!</v>
      </c>
      <c r="AP138" s="68" t="e">
        <f>IF(EXACT((#REF!),(PROPER(TEXT(AP$3,"dddd")))),"",IF(#REF!=1,IF(AND((AM138=""),(AN138=""),(AO138="")),INDEX(#REF!,MATCH(AP$4,#REF!,0),MATCH(#REF!,#REF!,0)),""),IF(#REF!=2,IF(AO138="",INDEX(#REF!,MATCH(AP$4,#REF!,0),MATCH(#REF!,#REF!,0)),""),IF(#REF!=4,INDEX(#REF!,MATCH(AP$4,#REF!,0),MATCH(#REF!,#REF!,0)),""))))</f>
        <v>#REF!</v>
      </c>
      <c r="AQ138" s="67" t="e">
        <f>IF(EXACT((#REF!),(PROPER(TEXT(AQ$3,"dddd")))),"",IF(#REF!=1,IF(AND((AN138=""),(AO138=""),(AP138="")),INDEX(#REF!,MATCH(AQ$4,#REF!,0),MATCH(#REF!,#REF!,0)),""),IF(#REF!=2,IF(AP138="",INDEX(#REF!,MATCH(AQ$4,#REF!,0),MATCH(#REF!,#REF!,0)),""),IF(#REF!=4,INDEX(#REF!,MATCH(AQ$4,#REF!,0),MATCH(#REF!,#REF!,0)),""))))</f>
        <v>#REF!</v>
      </c>
      <c r="AR138" s="67" t="e">
        <f>IF(EXACT((#REF!),(PROPER(TEXT(AR$3,"dddd")))),"",IF(#REF!=1,IF(AND((AO138=""),(AP138=""),(AQ138="")),INDEX(#REF!,MATCH(AR$4,#REF!,0),MATCH(#REF!,#REF!,0)),""),IF(#REF!=2,IF(AQ138="",INDEX(#REF!,MATCH(AR$4,#REF!,0),MATCH(#REF!,#REF!,0)),""),IF(#REF!=4,INDEX(#REF!,MATCH(AR$4,#REF!,0),MATCH(#REF!,#REF!,0)),""))))</f>
        <v>#REF!</v>
      </c>
      <c r="AS138" s="67" t="e">
        <f>IF(EXACT((#REF!),(PROPER(TEXT(AS$3,"dddd")))),"",IF(#REF!=1,IF(AND((AP138=""),(AQ138=""),(AR138="")),INDEX(#REF!,MATCH(AS$4,#REF!,0),MATCH(#REF!,#REF!,0)),""),IF(#REF!=2,IF(AR138="",INDEX(#REF!,MATCH(AS$4,#REF!,0),MATCH(#REF!,#REF!,0)),""),IF(#REF!=4,INDEX(#REF!,MATCH(AS$4,#REF!,0),MATCH(#REF!,#REF!,0)),""))))</f>
        <v>#REF!</v>
      </c>
      <c r="AT138" s="67" t="e">
        <f>IF(EXACT((#REF!),(PROPER(TEXT(AT$3,"dddd")))),"",IF(#REF!=1,IF(AND((AQ138=""),(AR138=""),(AS138="")),INDEX(#REF!,MATCH(AT$4,#REF!,0),MATCH(#REF!,#REF!,0)),""),IF(#REF!=2,IF(AS138="",INDEX(#REF!,MATCH(AT$4,#REF!,0),MATCH(#REF!,#REF!,0)),""),IF(#REF!=4,INDEX(#REF!,MATCH(AT$4,#REF!,0),MATCH(#REF!,#REF!,0)),""))))</f>
        <v>#REF!</v>
      </c>
      <c r="AU138" s="67" t="e">
        <f>IF(EXACT((#REF!),(PROPER(TEXT(AU$3,"dddd")))),"",IF(#REF!=1,IF(AND((AR138=""),(AS138=""),(AT138="")),INDEX(#REF!,MATCH(AU$4,#REF!,0),MATCH(#REF!,#REF!,0)),""),IF(#REF!=2,IF(AT138="",INDEX(#REF!,MATCH(AU$4,#REF!,0),MATCH(#REF!,#REF!,0)),""),IF(#REF!=4,INDEX(#REF!,MATCH(AU$4,#REF!,0),MATCH(#REF!,#REF!,0)),""))))</f>
        <v>#REF!</v>
      </c>
      <c r="AV138" s="68" t="e">
        <f>IF(EXACT((#REF!),(PROPER(TEXT(AV$3,"dddd")))),"",IF(#REF!=1,IF(AND((AS138=""),(AT138=""),(AU138="")),INDEX(#REF!,MATCH(AV$4,#REF!,0),MATCH(#REF!,#REF!,0)),""),IF(#REF!=2,IF(AU138="",INDEX(#REF!,MATCH(AV$4,#REF!,0),MATCH(#REF!,#REF!,0)),""),IF(#REF!=4,INDEX(#REF!,MATCH(AV$4,#REF!,0),MATCH(#REF!,#REF!,0)),""))))</f>
        <v>#REF!</v>
      </c>
      <c r="AW138" s="68" t="e">
        <f>IF(EXACT((#REF!),(PROPER(TEXT(AW$3,"dddd")))),"",IF(#REF!=1,IF(AND((AT138=""),(AU138=""),(AV138="")),INDEX(#REF!,MATCH(AW$4,#REF!,0),MATCH(#REF!,#REF!,0)),""),IF(#REF!=2,IF(AV138="",INDEX(#REF!,MATCH(AW$4,#REF!,0),MATCH(#REF!,#REF!,0)),""),IF(#REF!=4,INDEX(#REF!,MATCH(AW$4,#REF!,0),MATCH(#REF!,#REF!,0)),""))))</f>
        <v>#REF!</v>
      </c>
      <c r="AX138" s="68" t="e">
        <f>IF(EXACT((#REF!),(PROPER(TEXT(AX$3,"dddd")))),"",IF(#REF!=1,IF(AND((AU138=""),(AV138=""),(AW138="")),INDEX(#REF!,MATCH(AX$4,#REF!,0),MATCH(#REF!,#REF!,0)),""),IF(#REF!=2,IF(AW138="",INDEX(#REF!,MATCH(AX$4,#REF!,0),MATCH(#REF!,#REF!,0)),""),IF(#REF!=4,INDEX(#REF!,MATCH(AX$4,#REF!,0),MATCH(#REF!,#REF!,0)),""))))</f>
        <v>#REF!</v>
      </c>
      <c r="AY138" s="68" t="e">
        <f>IF(EXACT((#REF!),(PROPER(TEXT(AY$3,"dddd")))),"",IF(#REF!=1,IF(AND((AV138=""),(AW138=""),(AX138="")),INDEX(#REF!,MATCH(AY$4,#REF!,0),MATCH(#REF!,#REF!,0)),""),IF(#REF!=2,IF(AX138="",INDEX(#REF!,MATCH(AY$4,#REF!,0),MATCH(#REF!,#REF!,0)),""),IF(#REF!=4,INDEX(#REF!,MATCH(AY$4,#REF!,0),MATCH(#REF!,#REF!,0)),""))))</f>
        <v>#REF!</v>
      </c>
      <c r="AZ138" s="67" t="e">
        <f>IF(EXACT((#REF!),(PROPER(TEXT(AZ$3,"dddd")))),"",IF(#REF!=1,IF(AND((AW138=""),(AX138=""),(AY138="")),INDEX(#REF!,MATCH(AZ$4,#REF!,0),MATCH(#REF!,#REF!,0)),""),IF(#REF!=2,IF(AY138="",INDEX(#REF!,MATCH(AZ$4,#REF!,0),MATCH(#REF!,#REF!,0)),""),IF(#REF!=4,INDEX(#REF!,MATCH(AZ$4,#REF!,0),MATCH(#REF!,#REF!,0)),""))))</f>
        <v>#REF!</v>
      </c>
      <c r="BA138" s="67" t="e">
        <f>IF(EXACT((#REF!),(PROPER(TEXT(BA$3,"dddd")))),"",IF(#REF!=1,IF(AND((AX138=""),(AY138=""),(AZ138="")),INDEX(#REF!,MATCH(BA$4,#REF!,0),MATCH(#REF!,#REF!,0)),""),IF(#REF!=2,IF(AZ138="",INDEX(#REF!,MATCH(BA$4,#REF!,0),MATCH(#REF!,#REF!,0)),""),IF(#REF!=4,INDEX(#REF!,MATCH(BA$4,#REF!,0),MATCH(#REF!,#REF!,0)),""))))</f>
        <v>#REF!</v>
      </c>
      <c r="BB138" s="67" t="e">
        <f>IF(EXACT((#REF!),(PROPER(TEXT(BB$3,"dddd")))),"",IF(#REF!=1,IF(AND((AY138=""),(AZ138=""),(BA138="")),INDEX(#REF!,MATCH(BB$4,#REF!,0),MATCH(#REF!,#REF!,0)),""),IF(#REF!=2,IF(BA138="",INDEX(#REF!,MATCH(BB$4,#REF!,0),MATCH(#REF!,#REF!,0)),""),IF(#REF!=4,INDEX(#REF!,MATCH(BB$4,#REF!,0),MATCH(#REF!,#REF!,0)),""))))</f>
        <v>#REF!</v>
      </c>
      <c r="BC138" s="67" t="e">
        <f>IF(EXACT((#REF!),(PROPER(TEXT(BC$3,"dddd")))),"",IF(#REF!=1,IF(AND((AZ138=""),(BA138=""),(BB138="")),INDEX(#REF!,MATCH(BC$4,#REF!,0),MATCH(#REF!,#REF!,0)),""),IF(#REF!=2,IF(BB138="",INDEX(#REF!,MATCH(BC$4,#REF!,0),MATCH(#REF!,#REF!,0)),""),IF(#REF!=4,INDEX(#REF!,MATCH(BC$4,#REF!,0),MATCH(#REF!,#REF!,0)),""))))</f>
        <v>#REF!</v>
      </c>
      <c r="BD138" s="68" t="e">
        <f>IF(EXACT((#REF!),(PROPER(TEXT(BD$3,"dddd")))),"",IF(#REF!=1,IF(AND((BA138=""),(BB138=""),(BC138="")),INDEX(#REF!,MATCH(BD$4,#REF!,0),MATCH(#REF!,#REF!,0)),""),IF(#REF!=2,IF(BC138="",INDEX(#REF!,MATCH(BD$4,#REF!,0),MATCH(#REF!,#REF!,0)),""),IF(#REF!=4,INDEX(#REF!,MATCH(BD$4,#REF!,0),MATCH(#REF!,#REF!,0)),""))))</f>
        <v>#REF!</v>
      </c>
      <c r="BE138" s="68" t="e">
        <f>IF(EXACT((#REF!),(PROPER(TEXT(BE$3,"dddd")))),"",IF(#REF!=1,IF(AND((BB138=""),(BC138=""),(BD138="")),INDEX(#REF!,MATCH(BE$4,#REF!,0),MATCH(#REF!,#REF!,0)),""),IF(#REF!=2,IF(BD138="",INDEX(#REF!,MATCH(BE$4,#REF!,0),MATCH(#REF!,#REF!,0)),""),IF(#REF!=4,INDEX(#REF!,MATCH(BE$4,#REF!,0),MATCH(#REF!,#REF!,0)),""))))</f>
        <v>#REF!</v>
      </c>
      <c r="BF138" s="68" t="e">
        <f>IF(EXACT((#REF!),(PROPER(TEXT(BF$3,"dddd")))),"",IF(#REF!=1,IF(AND((BC138=""),(BD138=""),(BE138="")),INDEX(#REF!,MATCH(BF$4,#REF!,0),MATCH(#REF!,#REF!,0)),""),IF(#REF!=2,IF(BE138="",INDEX(#REF!,MATCH(BF$4,#REF!,0),MATCH(#REF!,#REF!,0)),""),IF(#REF!=4,INDEX(#REF!,MATCH(BF$4,#REF!,0),MATCH(#REF!,#REF!,0)),""))))</f>
        <v>#REF!</v>
      </c>
      <c r="BG138" s="68" t="e">
        <f>IF(EXACT((#REF!),(PROPER(TEXT(BG$3,"dddd")))),"",IF(#REF!=1,IF(AND((BD138=""),(BE138=""),(BF138="")),INDEX(#REF!,MATCH(BG$4,#REF!,0),MATCH(#REF!,#REF!,0)),""),IF(#REF!=2,IF(BF138="",INDEX(#REF!,MATCH(BG$4,#REF!,0),MATCH(#REF!,#REF!,0)),""),IF(#REF!=4,INDEX(#REF!,MATCH(BG$4,#REF!,0),MATCH(#REF!,#REF!,0)),""))))</f>
        <v>#REF!</v>
      </c>
    </row>
    <row r="139" spans="1:59" ht="25.5" customHeight="1" x14ac:dyDescent="0.25">
      <c r="A139" s="75" t="e">
        <f t="shared" si="4"/>
        <v>#REF!</v>
      </c>
      <c r="B139" s="52" t="s">
        <v>265</v>
      </c>
      <c r="C139" s="52"/>
      <c r="D139" s="52" t="s">
        <v>238</v>
      </c>
      <c r="E139" s="52" t="s">
        <v>10</v>
      </c>
      <c r="F139" s="72" t="e">
        <f>IF(ISNA(VLOOKUP(E139,#REF!,2,FALSE)),"",VLOOKUP(E139,#REF!,2,FALSE))</f>
        <v>#REF!</v>
      </c>
      <c r="G139" s="72" t="e">
        <f>IF(ISNA(VLOOKUP(E139,#REF!,3,0)),"",VLOOKUP(E139,#REF!,3,0))</f>
        <v>#REF!</v>
      </c>
      <c r="H139" s="67" t="e">
        <f>IF(EXACT((#REF!),(PROPER(TEXT(H$3,"dddd")))),"",IF(EXACT(H$4,#REF!),IF(#REF!=4,INDEX(#REF!,MATCH(H$4,#REF!,0),MATCH(#REF!,#REF!,0)),INDEX(#REF!,MATCH(#REF!,#REF!,0),MATCH(#REF!,#REF!,0))),""))</f>
        <v>#REF!</v>
      </c>
      <c r="I139" s="67" t="e">
        <f>IF(EXACT((#REF!),(PROPER(TEXT(I$3,"dddd")))),"",IF(EXACT(I$4,#REF!),IF(H139="",IF(OR((#REF!=4),(#REF!=3),(#REF!=2),(#REF!=1)),INDEX(#REF!,MATCH(I$4,#REF!,0),MATCH(#REF!,#REF!,0)),"")),IF(#REF!=4,IF(H139="","",INDEX(#REF!,MATCH(I$4,#REF!,0),MATCH(#REF!,#REF!,0))),IF(#REF!=2,IF(H139="",IF(OR((#REF!="Semana1"),(#REF!="Semana2")),INDEX(#REF!,MATCH(I$4,#REF!,0),MATCH(#REF!,#REF!,0)),""),""),IF(#REF!=1,IF(H139="",IF(#REF!="Semana2","",""),""))))))</f>
        <v>#REF!</v>
      </c>
      <c r="J139" s="67" t="e">
        <f>IF(EXACT(J$4,#REF!),IF(I139="",IF(OR((#REF!=4),(#REF!=3),(#REF!=2),(#REF!=1)),INDEX(#REF!,MATCH(J$4,#REF!,0),MATCH(#REF!,#REF!,0)),"")),IF(#REF!=4,IF(I139="","",INDEX(#REF!,MATCH(J$4,#REF!,0),MATCH(#REF!,#REF!,0))),IF(#REF!=2,IF(I139="",IF(OR((#REF!="Semana1"),(#REF!="Semana2"),(#REF!="Semana3")),INDEX(#REF!,MATCH(J$4,#REF!,0),MATCH(#REF!,#REF!,0)),""),""),IF(#REF!=1,IF(I139="",IF(#REF!="Semana3","",""),"")))))</f>
        <v>#REF!</v>
      </c>
      <c r="K139" s="67" t="e">
        <f>IF(EXACT(K$4,#REF!),IF(J139="",IF(OR((#REF!=4),(#REF!=3),(#REF!=2),(#REF!=1)),INDEX(#REF!,MATCH(K$4,#REF!,0),MATCH(#REF!,#REF!,0)),"")),IF(#REF!=4,IF(J139="","",INDEX(#REF!,MATCH(K$4,#REF!,0),MATCH(#REF!,#REF!,0))),IF(#REF!=2,IF(J139="",IF(OR((#REF!="Semana1"),(#REF!="Semana2"),(#REF!="Semana3"),(#REF!="Semana4")),INDEX(#REF!,MATCH(K$4,#REF!,0),MATCH(#REF!,#REF!,0)),""),""),IF(#REF!=1,IF(J139="",IF(#REF!="Semana4","",""),"")))))</f>
        <v>#REF!</v>
      </c>
      <c r="L139" s="67" t="e">
        <f>IF(EXACT(L$4,#REF!),IF(K139="",IF(OR((#REF!=4),(#REF!=3),(#REF!=2),(#REF!=1)),INDEX(#REF!,MATCH(L$4,#REF!,0),MATCH(#REF!,#REF!,0)),"")),IF(#REF!=4,IF(K139="","",INDEX(#REF!,MATCH(L$4,#REF!,0),MATCH(#REF!,#REF!,0))),IF(#REF!=2,IF(K139="",IF(OR((#REF!="Semana1"),(#REF!="Semana2"),(#REF!="Semana3"),(#REF!="Semana4"),(#REF!="Semana5")),INDEX(#REF!,MATCH(L$4,#REF!,0),MATCH(#REF!,#REF!,0)),""),""),IF(#REF!=1,IF(AND((#REF!="Semana1"),(I139=""),(J139=""),(K139="")),INDEX(#REF!,MATCH(L$4,#REF!,0),MATCH(#REF!,#REF!,0)),IF(AND((#REF!="Semana5"),(K139="")),INDEX(#REF!,MATCH(L$4,#REF!,0),MATCH(#REF!,#REF!,0)),""))))))</f>
        <v>#REF!</v>
      </c>
      <c r="M139" s="68" t="e">
        <f>IF(EXACT(M$4,#REF!),IF(L139="",IF(OR((#REF!=4),(#REF!=3),(#REF!=2),(#REF!=1)),INDEX(#REF!,MATCH(M$4,#REF!,0),MATCH(#REF!,#REF!,0)),"")),IF(#REF!=4,IF(L139="","",INDEX(#REF!,MATCH(M$4,#REF!,0),MATCH(#REF!,#REF!,0))),IF(#REF!=2,IF(L139="",IF(OR((#REF!="Semana1"),(#REF!="Semana2"),(#REF!="Semana3"),(#REF!="Semana4"),(#REF!="Semana5")),INDEX(#REF!,MATCH(M$4,#REF!,0),MATCH(#REF!,#REF!,0)),""),""),IF(#REF!=1,IF(AND((#REF!="Semana2"),(J139=""),(K139=""),(L139="")),INDEX(#REF!,MATCH(M$4,#REF!,0),MATCH(#REF!,#REF!,0)),IF(AND((#REF!="Semana6"),(L139="")),INDEX(#REF!,MATCH(M$4,#REF!,0),MATCH(#REF!,#REF!,0)),""))))))</f>
        <v>#REF!</v>
      </c>
      <c r="N139" s="68" t="e">
        <f>IF(EXACT(N$4,#REF!),IF(M139="",IF(OR((#REF!=4),(#REF!=3),(#REF!=2),(#REF!=1)),INDEX(#REF!,MATCH(N$4,#REF!,0),MATCH(#REF!,#REF!,0)),"")),IF(#REF!=4,IF(M139="","",INDEX(#REF!,MATCH(N$4,#REF!,0),MATCH(#REF!,#REF!,0))),IF(#REF!=2,IF(M139="",IF(OR((#REF!="Semana1"),(#REF!="Semana2"),(#REF!="Semana3"),(#REF!="Semana4"),(#REF!="Semana5")),INDEX(#REF!,MATCH(N$4,#REF!,0),MATCH(#REF!,#REF!,0)),""),""),IF(#REF!=1,IF(AND((#REF!="Semana3"),(K139=""),(L139=""),(M139="")),INDEX(#REF!,MATCH(N$4,#REF!,0),MATCH(#REF!,#REF!,0)),IF(AND((#REF!="Semana7"),(M139="")),INDEX(#REF!,MATCH(N$4,#REF!,0),MATCH(#REF!,#REF!,0)),""))))))</f>
        <v>#REF!</v>
      </c>
      <c r="O139" s="68" t="e">
        <f>IF(EXACT(O$4,#REF!),IF(N139="",IF(OR((#REF!=4),(#REF!=3),(#REF!=2),(#REF!=1)),INDEX(#REF!,MATCH(O$4,#REF!,0),MATCH(#REF!,#REF!,0)),"")),IF(#REF!=4,IF(N139="","",INDEX(#REF!,MATCH(O$4,#REF!,0),MATCH(#REF!,#REF!,0))),IF(#REF!=2,IF(N139="",IF(OR((#REF!="Semana1"),(#REF!="Semana2"),(#REF!="Semana3"),(#REF!="Semana4"),(#REF!="Semana5"),(#REF!="Semana6"),(#REF!="Semana7"),(#REF!="Semana8")),INDEX(#REF!,MATCH(O$4,#REF!,0),MATCH(#REF!,#REF!,0)),""),""),IF(#REF!=1,IF(AND((L139=""),(M139=""),(N139="")),INDEX(#REF!,MATCH(O$4,#REF!,0),MATCH(#REF!,#REF!,0)),""),""))))</f>
        <v>#REF!</v>
      </c>
      <c r="P139" s="68" t="e">
        <f>IF(EXACT((#REF!),(PROPER(TEXT(P$3,"dddd")))),"",IF(#REF!=1,IF(AND((M139=""),(N139=""),(O139="")),INDEX(#REF!,MATCH(P$4,#REF!,0),MATCH(#REF!,#REF!,0)),""),IF(#REF!=2,IF(O139="",INDEX(#REF!,MATCH(P$4,#REF!,0),MATCH(#REF!,#REF!,0)),""),IF(#REF!=4,INDEX(#REF!,MATCH(P$4,#REF!,0),MATCH(#REF!,#REF!,0)),""))))</f>
        <v>#REF!</v>
      </c>
      <c r="Q139" s="67" t="e">
        <f>IF(EXACT((#REF!),(PROPER(TEXT(Q$3,"dddd")))),"",IF(#REF!=1,IF(AND((N139=""),(O139=""),(P139="")),INDEX(#REF!,MATCH(Q$4,#REF!,0),MATCH(#REF!,#REF!,0)),""),IF(#REF!=2,IF(P139="",INDEX(#REF!,MATCH(Q$4,#REF!,0),MATCH(#REF!,#REF!,0)),""),IF(#REF!=4,INDEX(#REF!,MATCH(Q$4,#REF!,0),MATCH(#REF!,#REF!,0)),""))))</f>
        <v>#REF!</v>
      </c>
      <c r="R139" s="67" t="e">
        <f>IF(EXACT((#REF!),(PROPER(TEXT(R$3,"dddd")))),"",IF(#REF!=1,IF(AND((O139=""),(P139=""),(Q139="")),INDEX(#REF!,MATCH(R$4,#REF!,0),MATCH(#REF!,#REF!,0)),""),IF(#REF!=2,IF(Q139="",INDEX(#REF!,MATCH(R$4,#REF!,0),MATCH(#REF!,#REF!,0)),""),IF(#REF!=4,INDEX(#REF!,MATCH(R$4,#REF!,0),MATCH(#REF!,#REF!,0)),""))))</f>
        <v>#REF!</v>
      </c>
      <c r="S139" s="67" t="e">
        <f>IF(EXACT((#REF!),(PROPER(TEXT(S$3,"dddd")))),"",IF(#REF!=1,IF(AND((P139=""),(Q139=""),(R139="")),INDEX(#REF!,MATCH(S$4,#REF!,0),MATCH(#REF!,#REF!,0)),""),IF(#REF!=2,IF(R139="",INDEX(#REF!,MATCH(S$4,#REF!,0),MATCH(#REF!,#REF!,0)),""),IF(#REF!=4,INDEX(#REF!,MATCH(S$4,#REF!,0),MATCH(#REF!,#REF!,0)),""))))</f>
        <v>#REF!</v>
      </c>
      <c r="T139" s="67" t="e">
        <f>IF(EXACT((#REF!),(PROPER(TEXT(T$3,"dddd")))),"",IF(#REF!=1,IF(AND((Q139=""),(R139=""),(S139="")),INDEX(#REF!,MATCH(T$4,#REF!,0),MATCH(#REF!,#REF!,0)),""),IF(#REF!=2,IF(S139="",INDEX(#REF!,MATCH(T$4,#REF!,0),MATCH(#REF!,#REF!,0)),""),IF(#REF!=4,INDEX(#REF!,MATCH(T$4,#REF!,0),MATCH(#REF!,#REF!,0)),""))))</f>
        <v>#REF!</v>
      </c>
      <c r="U139" s="68" t="e">
        <f>IF(EXACT((#REF!),(PROPER(TEXT(U$3,"dddd")))),"",IF(#REF!=1,IF(AND((R139=""),(S139=""),(T139="")),INDEX(#REF!,MATCH(U$4,#REF!,0),MATCH(#REF!,#REF!,0)),""),IF(#REF!=2,IF(T139="",INDEX(#REF!,MATCH(U$4,#REF!,0),MATCH(#REF!,#REF!,0)),""),IF(#REF!=4,INDEX(#REF!,MATCH(U$4,#REF!,0),MATCH(#REF!,#REF!,0)),""))))</f>
        <v>#REF!</v>
      </c>
      <c r="V139" s="68" t="e">
        <f>IF(EXACT((#REF!),(PROPER(TEXT(V$3,"dddd")))),"",IF(#REF!=1,IF(AND((S139=""),(T139=""),(U139="")),INDEX(#REF!,MATCH(V$4,#REF!,0),MATCH(#REF!,#REF!,0)),""),IF(#REF!=2,IF(U139="",INDEX(#REF!,MATCH(V$4,#REF!,0),MATCH(#REF!,#REF!,0)),""),IF(#REF!=4,INDEX(#REF!,MATCH(V$4,#REF!,0),MATCH(#REF!,#REF!,0)),""))))</f>
        <v>#REF!</v>
      </c>
      <c r="W139" s="68" t="e">
        <f>IF(EXACT((#REF!),(PROPER(TEXT(W$3,"dddd")))),"",IF(#REF!=1,IF(AND((T139=""),(U139=""),(V139="")),INDEX(#REF!,MATCH(W$4,#REF!,0),MATCH(#REF!,#REF!,0)),""),IF(#REF!=2,IF(V139="",INDEX(#REF!,MATCH(W$4,#REF!,0),MATCH(#REF!,#REF!,0)),""),IF(#REF!=4,INDEX(#REF!,MATCH(W$4,#REF!,0),MATCH(#REF!,#REF!,0)),""))))</f>
        <v>#REF!</v>
      </c>
      <c r="X139" s="68" t="e">
        <f>IF(EXACT((#REF!),(PROPER(TEXT(X$3,"dddd")))),"",IF(#REF!=1,IF(AND((U139=""),(V139=""),(W139="")),INDEX(#REF!,MATCH(X$4,#REF!,0),MATCH(#REF!,#REF!,0)),""),IF(#REF!=2,IF(W139="",INDEX(#REF!,MATCH(X$4,#REF!,0),MATCH(#REF!,#REF!,0)),""),IF(#REF!=4,INDEX(#REF!,MATCH(X$4,#REF!,0),MATCH(#REF!,#REF!,0)),""))))</f>
        <v>#REF!</v>
      </c>
      <c r="Y139" s="67" t="e">
        <f>IF(EXACT((#REF!),(PROPER(TEXT(Y$3,"dddd")))),"",IF(#REF!=1,IF(AND((V139=""),(W139=""),(X139="")),INDEX(#REF!,MATCH(Y$4,#REF!,0),MATCH(#REF!,#REF!,0)),""),IF(#REF!=2,IF(X139="",INDEX(#REF!,MATCH(Y$4,#REF!,0),MATCH(#REF!,#REF!,0)),""),IF(#REF!=4,INDEX(#REF!,MATCH(Y$4,#REF!,0),MATCH(#REF!,#REF!,0)),""))))</f>
        <v>#REF!</v>
      </c>
      <c r="Z139" s="67" t="e">
        <f>IF(EXACT((#REF!),(PROPER(TEXT(Z$3,"dddd")))),"",IF(#REF!=1,IF(AND((W139=""),(X139=""),(Y139="")),INDEX(#REF!,MATCH(Z$4,#REF!,0),MATCH(#REF!,#REF!,0)),""),IF(#REF!=2,IF(Y139="",INDEX(#REF!,MATCH(Z$4,#REF!,0),MATCH(#REF!,#REF!,0)),""),IF(#REF!=4,INDEX(#REF!,MATCH(Z$4,#REF!,0),MATCH(#REF!,#REF!,0)),""))))</f>
        <v>#REF!</v>
      </c>
      <c r="AA139" s="67" t="e">
        <f>IF(EXACT((#REF!),(PROPER(TEXT(AA$3,"dddd")))),"",IF(#REF!=1,IF(AND((X139=""),(Y139=""),(Z139="")),INDEX(#REF!,MATCH(AA$4,#REF!,0),MATCH(#REF!,#REF!,0)),""),IF(#REF!=2,IF(Z139="",INDEX(#REF!,MATCH(AA$4,#REF!,0),MATCH(#REF!,#REF!,0)),""),IF(#REF!=4,INDEX(#REF!,MATCH(AA$4,#REF!,0),MATCH(#REF!,#REF!,0)),""))))</f>
        <v>#REF!</v>
      </c>
      <c r="AB139" s="67" t="e">
        <f>IF(EXACT((#REF!),(PROPER(TEXT(AB$3,"dddd")))),"",IF(#REF!=1,IF(AND((Y139=""),(Z139=""),(AA139="")),INDEX(#REF!,MATCH(AB$4,#REF!,0),MATCH(#REF!,#REF!,0)),""),IF(#REF!=2,IF(AA139="",INDEX(#REF!,MATCH(AB$4,#REF!,0),MATCH(#REF!,#REF!,0)),""),IF(#REF!=4,INDEX(#REF!,MATCH(AB$4,#REF!,0),MATCH(#REF!,#REF!,0)),""))))</f>
        <v>#REF!</v>
      </c>
      <c r="AC139" s="67" t="e">
        <f>IF(EXACT((#REF!),(PROPER(TEXT(AC$3,"dddd")))),"",IF(#REF!=1,IF(AND((Z139=""),(AA139=""),(AB139="")),INDEX(#REF!,MATCH(AC$4,#REF!,0),MATCH(#REF!,#REF!,0)),""),IF(#REF!=2,IF(AB139="",INDEX(#REF!,MATCH(AC$4,#REF!,0),MATCH(#REF!,#REF!,0)),""),IF(#REF!=4,INDEX(#REF!,MATCH(AC$4,#REF!,0),MATCH(#REF!,#REF!,0)),""))))</f>
        <v>#REF!</v>
      </c>
      <c r="AD139" s="68" t="e">
        <f>IF(EXACT((#REF!),(PROPER(TEXT(AD$3,"dddd")))),"",IF(#REF!=1,IF(AND((AA139=""),(AB139=""),(AC139="")),INDEX(#REF!,MATCH(AD$4,#REF!,0),MATCH(#REF!,#REF!,0)),""),IF(#REF!=2,IF(AC139="",INDEX(#REF!,MATCH(AD$4,#REF!,0),MATCH(#REF!,#REF!,0)),""),IF(#REF!=4,INDEX(#REF!,MATCH(AD$4,#REF!,0),MATCH(#REF!,#REF!,0)),""))))</f>
        <v>#REF!</v>
      </c>
      <c r="AE139" s="68" t="e">
        <f>IF(EXACT((#REF!),(PROPER(TEXT(AE$3,"dddd")))),"",IF(#REF!=1,IF(AND((AB139=""),(AC139=""),(AD139="")),INDEX(#REF!,MATCH(AE$4,#REF!,0),MATCH(#REF!,#REF!,0)),""),IF(#REF!=2,IF(AD139="",INDEX(#REF!,MATCH(AE$4,#REF!,0),MATCH(#REF!,#REF!,0)),""),IF(#REF!=4,INDEX(#REF!,MATCH(AE$4,#REF!,0),MATCH(#REF!,#REF!,0)),""))))</f>
        <v>#REF!</v>
      </c>
      <c r="AF139" s="68" t="e">
        <f>IF(EXACT((#REF!),(PROPER(TEXT(AF$3,"dddd")))),"",IF(#REF!=1,IF(AND((AC139=""),(AD139=""),(AE139="")),INDEX(#REF!,MATCH(AF$4,#REF!,0),MATCH(#REF!,#REF!,0)),""),IF(#REF!=2,IF(AE139="",INDEX(#REF!,MATCH(AF$4,#REF!,0),MATCH(#REF!,#REF!,0)),""),IF(#REF!=4,INDEX(#REF!,MATCH(AF$4,#REF!,0),MATCH(#REF!,#REF!,0)),""))))</f>
        <v>#REF!</v>
      </c>
      <c r="AG139" s="68" t="e">
        <f>IF(EXACT((#REF!),(PROPER(TEXT(AG$3,"dddd")))),"",IF(#REF!=1,IF(AND((AD139=""),(AE139=""),(AF139="")),INDEX(#REF!,MATCH(AG$4,#REF!,0),MATCH(#REF!,#REF!,0)),""),IF(#REF!=2,IF(AF139="",INDEX(#REF!,MATCH(AG$4,#REF!,0),MATCH(#REF!,#REF!,0)),""),IF(#REF!=4,INDEX(#REF!,MATCH(AG$4,#REF!,0),MATCH(#REF!,#REF!,0)),""))))</f>
        <v>#REF!</v>
      </c>
      <c r="AH139" s="67" t="e">
        <f>IF(EXACT((#REF!),(PROPER(TEXT(AH$3,"dddd")))),"",IF(#REF!=1,IF(AND((AE139=""),(AF139=""),(AG139="")),INDEX(#REF!,MATCH(AH$4,#REF!,0),MATCH(#REF!,#REF!,0)),""),IF(#REF!=2,IF(AG139="",INDEX(#REF!,MATCH(AH$4,#REF!,0),MATCH(#REF!,#REF!,0)),""),IF(#REF!=4,INDEX(#REF!,MATCH(AH$4,#REF!,0),MATCH(#REF!,#REF!,0)),""))))</f>
        <v>#REF!</v>
      </c>
      <c r="AI139" s="67" t="e">
        <f>IF(EXACT((#REF!),(PROPER(TEXT(AI$3,"dddd")))),"",IF(#REF!=1,IF(AND((AF139=""),(AG139=""),(AH139="")),INDEX(#REF!,MATCH(AI$4,#REF!,0),MATCH(#REF!,#REF!,0)),""),IF(#REF!=2,IF(AH139="",INDEX(#REF!,MATCH(AI$4,#REF!,0),MATCH(#REF!,#REF!,0)),""),IF(#REF!=4,INDEX(#REF!,MATCH(AI$4,#REF!,0),MATCH(#REF!,#REF!,0)),""))))</f>
        <v>#REF!</v>
      </c>
      <c r="AJ139" s="67" t="e">
        <f>IF(EXACT((#REF!),(PROPER(TEXT(AJ$3,"dddd")))),"",IF(#REF!=1,IF(AND((AG139=""),(AH139=""),(AI139="")),INDEX(#REF!,MATCH(AJ$4,#REF!,0),MATCH(#REF!,#REF!,0)),""),IF(#REF!=2,IF(AI139="",INDEX(#REF!,MATCH(AJ$4,#REF!,0),MATCH(#REF!,#REF!,0)),""),IF(#REF!=4,INDEX(#REF!,MATCH(AJ$4,#REF!,0),MATCH(#REF!,#REF!,0)),""))))</f>
        <v>#REF!</v>
      </c>
      <c r="AK139" s="67" t="e">
        <f>IF(EXACT((#REF!),(PROPER(TEXT(AK$3,"dddd")))),"",IF(#REF!=1,IF(AND((AH139=""),(AI139=""),(AJ139="")),INDEX(#REF!,MATCH(AK$4,#REF!,0),MATCH(#REF!,#REF!,0)),""),IF(#REF!=2,IF(AJ139="",INDEX(#REF!,MATCH(AK$4,#REF!,0),MATCH(#REF!,#REF!,0)),""),IF(#REF!=4,INDEX(#REF!,MATCH(AK$4,#REF!,0),MATCH(#REF!,#REF!,0)),""))))</f>
        <v>#REF!</v>
      </c>
      <c r="AL139" s="67" t="e">
        <f>IF(EXACT((#REF!),(PROPER(TEXT(AL$3,"dddd")))),"",IF(#REF!=1,IF(AND((AI139=""),(AJ139=""),(AK139="")),INDEX(#REF!,MATCH(AL$4,#REF!,0),MATCH(#REF!,#REF!,0)),""),IF(#REF!=2,IF(AK139="",INDEX(#REF!,MATCH(AL$4,#REF!,0),MATCH(#REF!,#REF!,0)),""),IF(#REF!=4,INDEX(#REF!,MATCH(AL$4,#REF!,0),MATCH(#REF!,#REF!,0)),""))))</f>
        <v>#REF!</v>
      </c>
      <c r="AM139" s="68" t="e">
        <f>IF(EXACT((#REF!),(PROPER(TEXT(AM$3,"dddd")))),"",IF(#REF!=1,IF(AND((AJ139=""),(AK139=""),(AL139="")),INDEX(#REF!,MATCH(AM$4,#REF!,0),MATCH(#REF!,#REF!,0)),""),IF(#REF!=2,IF(AL139="",INDEX(#REF!,MATCH(AM$4,#REF!,0),MATCH(#REF!,#REF!,0)),""),IF(#REF!=4,INDEX(#REF!,MATCH(AM$4,#REF!,0),MATCH(#REF!,#REF!,0)),""))))</f>
        <v>#REF!</v>
      </c>
      <c r="AN139" s="68" t="e">
        <f>IF(EXACT((#REF!),(PROPER(TEXT(AN$3,"dddd")))),"",IF(#REF!=1,IF(AND((AK139=""),(AL139=""),(AM139="")),INDEX(#REF!,MATCH(AN$4,#REF!,0),MATCH(#REF!,#REF!,0)),""),IF(#REF!=2,IF(AM139="",INDEX(#REF!,MATCH(AN$4,#REF!,0),MATCH(#REF!,#REF!,0)),""),IF(#REF!=4,INDEX(#REF!,MATCH(AN$4,#REF!,0),MATCH(#REF!,#REF!,0)),""))))</f>
        <v>#REF!</v>
      </c>
      <c r="AO139" s="68" t="e">
        <f>IF(EXACT((#REF!),(PROPER(TEXT(AO$3,"dddd")))),"",IF(#REF!=1,IF(AND((AL139=""),(AM139=""),(AN139="")),INDEX(#REF!,MATCH(AO$4,#REF!,0),MATCH(#REF!,#REF!,0)),""),IF(#REF!=2,IF(AN139="",INDEX(#REF!,MATCH(AO$4,#REF!,0),MATCH(#REF!,#REF!,0)),""),IF(#REF!=4,INDEX(#REF!,MATCH(AO$4,#REF!,0),MATCH(#REF!,#REF!,0)),""))))</f>
        <v>#REF!</v>
      </c>
      <c r="AP139" s="68" t="e">
        <f>IF(EXACT((#REF!),(PROPER(TEXT(AP$3,"dddd")))),"",IF(#REF!=1,IF(AND((AM139=""),(AN139=""),(AO139="")),INDEX(#REF!,MATCH(AP$4,#REF!,0),MATCH(#REF!,#REF!,0)),""),IF(#REF!=2,IF(AO139="",INDEX(#REF!,MATCH(AP$4,#REF!,0),MATCH(#REF!,#REF!,0)),""),IF(#REF!=4,INDEX(#REF!,MATCH(AP$4,#REF!,0),MATCH(#REF!,#REF!,0)),""))))</f>
        <v>#REF!</v>
      </c>
      <c r="AQ139" s="67" t="e">
        <f>IF(EXACT((#REF!),(PROPER(TEXT(AQ$3,"dddd")))),"",IF(#REF!=1,IF(AND((AN139=""),(AO139=""),(AP139="")),INDEX(#REF!,MATCH(AQ$4,#REF!,0),MATCH(#REF!,#REF!,0)),""),IF(#REF!=2,IF(AP139="",INDEX(#REF!,MATCH(AQ$4,#REF!,0),MATCH(#REF!,#REF!,0)),""),IF(#REF!=4,INDEX(#REF!,MATCH(AQ$4,#REF!,0),MATCH(#REF!,#REF!,0)),""))))</f>
        <v>#REF!</v>
      </c>
      <c r="AR139" s="67" t="e">
        <f>IF(EXACT((#REF!),(PROPER(TEXT(AR$3,"dddd")))),"",IF(#REF!=1,IF(AND((AO139=""),(AP139=""),(AQ139="")),INDEX(#REF!,MATCH(AR$4,#REF!,0),MATCH(#REF!,#REF!,0)),""),IF(#REF!=2,IF(AQ139="",INDEX(#REF!,MATCH(AR$4,#REF!,0),MATCH(#REF!,#REF!,0)),""),IF(#REF!=4,INDEX(#REF!,MATCH(AR$4,#REF!,0),MATCH(#REF!,#REF!,0)),""))))</f>
        <v>#REF!</v>
      </c>
      <c r="AS139" s="67" t="e">
        <f>IF(EXACT((#REF!),(PROPER(TEXT(AS$3,"dddd")))),"",IF(#REF!=1,IF(AND((AP139=""),(AQ139=""),(AR139="")),INDEX(#REF!,MATCH(AS$4,#REF!,0),MATCH(#REF!,#REF!,0)),""),IF(#REF!=2,IF(AR139="",INDEX(#REF!,MATCH(AS$4,#REF!,0),MATCH(#REF!,#REF!,0)),""),IF(#REF!=4,INDEX(#REF!,MATCH(AS$4,#REF!,0),MATCH(#REF!,#REF!,0)),""))))</f>
        <v>#REF!</v>
      </c>
      <c r="AT139" s="67" t="e">
        <f>IF(EXACT((#REF!),(PROPER(TEXT(AT$3,"dddd")))),"",IF(#REF!=1,IF(AND((AQ139=""),(AR139=""),(AS139="")),INDEX(#REF!,MATCH(AT$4,#REF!,0),MATCH(#REF!,#REF!,0)),""),IF(#REF!=2,IF(AS139="",INDEX(#REF!,MATCH(AT$4,#REF!,0),MATCH(#REF!,#REF!,0)),""),IF(#REF!=4,INDEX(#REF!,MATCH(AT$4,#REF!,0),MATCH(#REF!,#REF!,0)),""))))</f>
        <v>#REF!</v>
      </c>
      <c r="AU139" s="67" t="e">
        <f>IF(EXACT((#REF!),(PROPER(TEXT(AU$3,"dddd")))),"",IF(#REF!=1,IF(AND((AR139=""),(AS139=""),(AT139="")),INDEX(#REF!,MATCH(AU$4,#REF!,0),MATCH(#REF!,#REF!,0)),""),IF(#REF!=2,IF(AT139="",INDEX(#REF!,MATCH(AU$4,#REF!,0),MATCH(#REF!,#REF!,0)),""),IF(#REF!=4,INDEX(#REF!,MATCH(AU$4,#REF!,0),MATCH(#REF!,#REF!,0)),""))))</f>
        <v>#REF!</v>
      </c>
      <c r="AV139" s="68" t="e">
        <f>IF(EXACT((#REF!),(PROPER(TEXT(AV$3,"dddd")))),"",IF(#REF!=1,IF(AND((AS139=""),(AT139=""),(AU139="")),INDEX(#REF!,MATCH(AV$4,#REF!,0),MATCH(#REF!,#REF!,0)),""),IF(#REF!=2,IF(AU139="",INDEX(#REF!,MATCH(AV$4,#REF!,0),MATCH(#REF!,#REF!,0)),""),IF(#REF!=4,INDEX(#REF!,MATCH(AV$4,#REF!,0),MATCH(#REF!,#REF!,0)),""))))</f>
        <v>#REF!</v>
      </c>
      <c r="AW139" s="68" t="e">
        <f>IF(EXACT((#REF!),(PROPER(TEXT(AW$3,"dddd")))),"",IF(#REF!=1,IF(AND((AT139=""),(AU139=""),(AV139="")),INDEX(#REF!,MATCH(AW$4,#REF!,0),MATCH(#REF!,#REF!,0)),""),IF(#REF!=2,IF(AV139="",INDEX(#REF!,MATCH(AW$4,#REF!,0),MATCH(#REF!,#REF!,0)),""),IF(#REF!=4,INDEX(#REF!,MATCH(AW$4,#REF!,0),MATCH(#REF!,#REF!,0)),""))))</f>
        <v>#REF!</v>
      </c>
      <c r="AX139" s="68" t="e">
        <f>IF(EXACT((#REF!),(PROPER(TEXT(AX$3,"dddd")))),"",IF(#REF!=1,IF(AND((AU139=""),(AV139=""),(AW139="")),INDEX(#REF!,MATCH(AX$4,#REF!,0),MATCH(#REF!,#REF!,0)),""),IF(#REF!=2,IF(AW139="",INDEX(#REF!,MATCH(AX$4,#REF!,0),MATCH(#REF!,#REF!,0)),""),IF(#REF!=4,INDEX(#REF!,MATCH(AX$4,#REF!,0),MATCH(#REF!,#REF!,0)),""))))</f>
        <v>#REF!</v>
      </c>
      <c r="AY139" s="68" t="e">
        <f>IF(EXACT((#REF!),(PROPER(TEXT(AY$3,"dddd")))),"",IF(#REF!=1,IF(AND((AV139=""),(AW139=""),(AX139="")),INDEX(#REF!,MATCH(AY$4,#REF!,0),MATCH(#REF!,#REF!,0)),""),IF(#REF!=2,IF(AX139="",INDEX(#REF!,MATCH(AY$4,#REF!,0),MATCH(#REF!,#REF!,0)),""),IF(#REF!=4,INDEX(#REF!,MATCH(AY$4,#REF!,0),MATCH(#REF!,#REF!,0)),""))))</f>
        <v>#REF!</v>
      </c>
      <c r="AZ139" s="67" t="e">
        <f>IF(EXACT((#REF!),(PROPER(TEXT(AZ$3,"dddd")))),"",IF(#REF!=1,IF(AND((AW139=""),(AX139=""),(AY139="")),INDEX(#REF!,MATCH(AZ$4,#REF!,0),MATCH(#REF!,#REF!,0)),""),IF(#REF!=2,IF(AY139="",INDEX(#REF!,MATCH(AZ$4,#REF!,0),MATCH(#REF!,#REF!,0)),""),IF(#REF!=4,INDEX(#REF!,MATCH(AZ$4,#REF!,0),MATCH(#REF!,#REF!,0)),""))))</f>
        <v>#REF!</v>
      </c>
      <c r="BA139" s="67" t="e">
        <f>IF(EXACT((#REF!),(PROPER(TEXT(BA$3,"dddd")))),"",IF(#REF!=1,IF(AND((AX139=""),(AY139=""),(AZ139="")),INDEX(#REF!,MATCH(BA$4,#REF!,0),MATCH(#REF!,#REF!,0)),""),IF(#REF!=2,IF(AZ139="",INDEX(#REF!,MATCH(BA$4,#REF!,0),MATCH(#REF!,#REF!,0)),""),IF(#REF!=4,INDEX(#REF!,MATCH(BA$4,#REF!,0),MATCH(#REF!,#REF!,0)),""))))</f>
        <v>#REF!</v>
      </c>
      <c r="BB139" s="67" t="e">
        <f>IF(EXACT((#REF!),(PROPER(TEXT(BB$3,"dddd")))),"",IF(#REF!=1,IF(AND((AY139=""),(AZ139=""),(BA139="")),INDEX(#REF!,MATCH(BB$4,#REF!,0),MATCH(#REF!,#REF!,0)),""),IF(#REF!=2,IF(BA139="",INDEX(#REF!,MATCH(BB$4,#REF!,0),MATCH(#REF!,#REF!,0)),""),IF(#REF!=4,INDEX(#REF!,MATCH(BB$4,#REF!,0),MATCH(#REF!,#REF!,0)),""))))</f>
        <v>#REF!</v>
      </c>
      <c r="BC139" s="67" t="e">
        <f>IF(EXACT((#REF!),(PROPER(TEXT(BC$3,"dddd")))),"",IF(#REF!=1,IF(AND((AZ139=""),(BA139=""),(BB139="")),INDEX(#REF!,MATCH(BC$4,#REF!,0),MATCH(#REF!,#REF!,0)),""),IF(#REF!=2,IF(BB139="",INDEX(#REF!,MATCH(BC$4,#REF!,0),MATCH(#REF!,#REF!,0)),""),IF(#REF!=4,INDEX(#REF!,MATCH(BC$4,#REF!,0),MATCH(#REF!,#REF!,0)),""))))</f>
        <v>#REF!</v>
      </c>
      <c r="BD139" s="68" t="e">
        <f>IF(EXACT((#REF!),(PROPER(TEXT(BD$3,"dddd")))),"",IF(#REF!=1,IF(AND((BA139=""),(BB139=""),(BC139="")),INDEX(#REF!,MATCH(BD$4,#REF!,0),MATCH(#REF!,#REF!,0)),""),IF(#REF!=2,IF(BC139="",INDEX(#REF!,MATCH(BD$4,#REF!,0),MATCH(#REF!,#REF!,0)),""),IF(#REF!=4,INDEX(#REF!,MATCH(BD$4,#REF!,0),MATCH(#REF!,#REF!,0)),""))))</f>
        <v>#REF!</v>
      </c>
      <c r="BE139" s="68" t="e">
        <f>IF(EXACT((#REF!),(PROPER(TEXT(BE$3,"dddd")))),"",IF(#REF!=1,IF(AND((BB139=""),(BC139=""),(BD139="")),INDEX(#REF!,MATCH(BE$4,#REF!,0),MATCH(#REF!,#REF!,0)),""),IF(#REF!=2,IF(BD139="",INDEX(#REF!,MATCH(BE$4,#REF!,0),MATCH(#REF!,#REF!,0)),""),IF(#REF!=4,INDEX(#REF!,MATCH(BE$4,#REF!,0),MATCH(#REF!,#REF!,0)),""))))</f>
        <v>#REF!</v>
      </c>
      <c r="BF139" s="68" t="e">
        <f>IF(EXACT((#REF!),(PROPER(TEXT(BF$3,"dddd")))),"",IF(#REF!=1,IF(AND((BC139=""),(BD139=""),(BE139="")),INDEX(#REF!,MATCH(BF$4,#REF!,0),MATCH(#REF!,#REF!,0)),""),IF(#REF!=2,IF(BE139="",INDEX(#REF!,MATCH(BF$4,#REF!,0),MATCH(#REF!,#REF!,0)),""),IF(#REF!=4,INDEX(#REF!,MATCH(BF$4,#REF!,0),MATCH(#REF!,#REF!,0)),""))))</f>
        <v>#REF!</v>
      </c>
      <c r="BG139" s="68" t="e">
        <f>IF(EXACT((#REF!),(PROPER(TEXT(BG$3,"dddd")))),"",IF(#REF!=1,IF(AND((BD139=""),(BE139=""),(BF139="")),INDEX(#REF!,MATCH(BG$4,#REF!,0),MATCH(#REF!,#REF!,0)),""),IF(#REF!=2,IF(BF139="",INDEX(#REF!,MATCH(BG$4,#REF!,0),MATCH(#REF!,#REF!,0)),""),IF(#REF!=4,INDEX(#REF!,MATCH(BG$4,#REF!,0),MATCH(#REF!,#REF!,0)),""))))</f>
        <v>#REF!</v>
      </c>
    </row>
    <row r="140" spans="1:59" ht="25.5" customHeight="1" x14ac:dyDescent="0.25">
      <c r="A140" s="75" t="e">
        <f t="shared" si="4"/>
        <v>#REF!</v>
      </c>
      <c r="B140" s="52" t="s">
        <v>271</v>
      </c>
      <c r="C140" s="52"/>
      <c r="D140" s="52" t="s">
        <v>214</v>
      </c>
      <c r="E140" s="52" t="s">
        <v>215</v>
      </c>
      <c r="F140" s="72" t="e">
        <f>IF(ISNA(VLOOKUP(E140,#REF!,2,FALSE)),"",VLOOKUP(E140,#REF!,2,FALSE))</f>
        <v>#REF!</v>
      </c>
      <c r="G140" s="72" t="e">
        <f>IF(ISNA(VLOOKUP(E140,#REF!,3,0)),"",VLOOKUP(E140,#REF!,3,0))</f>
        <v>#REF!</v>
      </c>
      <c r="H140" s="67" t="e">
        <f>IF(EXACT((#REF!),(PROPER(TEXT(H$3,"dddd")))),"",IF(EXACT(H$4,#REF!),IF(#REF!=4,INDEX(#REF!,MATCH(H$4,#REF!,0),MATCH(#REF!,#REF!,0)),INDEX(#REF!,MATCH(#REF!,#REF!,0),MATCH(#REF!,#REF!,0))),""))</f>
        <v>#REF!</v>
      </c>
      <c r="I140" s="67" t="e">
        <f>IF(EXACT((#REF!),(PROPER(TEXT(I$3,"dddd")))),"",IF(EXACT(I$4,#REF!),IF(H140="",IF(OR((#REF!=4),(#REF!=3),(#REF!=2),(#REF!=1)),INDEX(#REF!,MATCH(I$4,#REF!,0),MATCH(#REF!,#REF!,0)),"")),IF(#REF!=4,IF(H140="","",INDEX(#REF!,MATCH(I$4,#REF!,0),MATCH(#REF!,#REF!,0))),IF(#REF!=2,IF(H140="",IF(OR((#REF!="Semana1"),(#REF!="Semana2")),INDEX(#REF!,MATCH(I$4,#REF!,0),MATCH(#REF!,#REF!,0)),""),""),IF(#REF!=1,IF(H140="",IF(#REF!="Semana2","",""),""))))))</f>
        <v>#REF!</v>
      </c>
      <c r="J140" s="67" t="e">
        <f>IF(EXACT(J$4,#REF!),IF(I140="",IF(OR((#REF!=4),(#REF!=3),(#REF!=2),(#REF!=1)),INDEX(#REF!,MATCH(J$4,#REF!,0),MATCH(#REF!,#REF!,0)),"")),IF(#REF!=4,IF(I140="","",INDEX(#REF!,MATCH(J$4,#REF!,0),MATCH(#REF!,#REF!,0))),IF(#REF!=2,IF(I140="",IF(OR((#REF!="Semana1"),(#REF!="Semana2"),(#REF!="Semana3")),INDEX(#REF!,MATCH(J$4,#REF!,0),MATCH(#REF!,#REF!,0)),""),""),IF(#REF!=1,IF(I140="",IF(#REF!="Semana3","",""),"")))))</f>
        <v>#REF!</v>
      </c>
      <c r="K140" s="67" t="e">
        <f>IF(EXACT(K$4,#REF!),IF(J140="",IF(OR((#REF!=4),(#REF!=3),(#REF!=2),(#REF!=1)),INDEX(#REF!,MATCH(K$4,#REF!,0),MATCH(#REF!,#REF!,0)),"")),IF(#REF!=4,IF(J140="","",INDEX(#REF!,MATCH(K$4,#REF!,0),MATCH(#REF!,#REF!,0))),IF(#REF!=2,IF(J140="",IF(OR((#REF!="Semana1"),(#REF!="Semana2"),(#REF!="Semana3"),(#REF!="Semana4")),INDEX(#REF!,MATCH(K$4,#REF!,0),MATCH(#REF!,#REF!,0)),""),""),IF(#REF!=1,IF(J140="",IF(#REF!="Semana4","",""),"")))))</f>
        <v>#REF!</v>
      </c>
      <c r="L140" s="67" t="e">
        <f>IF(EXACT(L$4,#REF!),IF(K140="",IF(OR((#REF!=4),(#REF!=3),(#REF!=2),(#REF!=1)),INDEX(#REF!,MATCH(L$4,#REF!,0),MATCH(#REF!,#REF!,0)),"")),IF(#REF!=4,IF(K140="","",INDEX(#REF!,MATCH(L$4,#REF!,0),MATCH(#REF!,#REF!,0))),IF(#REF!=2,IF(K140="",IF(OR((#REF!="Semana1"),(#REF!="Semana2"),(#REF!="Semana3"),(#REF!="Semana4"),(#REF!="Semana5")),INDEX(#REF!,MATCH(L$4,#REF!,0),MATCH(#REF!,#REF!,0)),""),""),IF(#REF!=1,IF(AND((#REF!="Semana1"),(I140=""),(J140=""),(K140="")),INDEX(#REF!,MATCH(L$4,#REF!,0),MATCH(#REF!,#REF!,0)),IF(AND((#REF!="Semana5"),(K140="")),INDEX(#REF!,MATCH(L$4,#REF!,0),MATCH(#REF!,#REF!,0)),""))))))</f>
        <v>#REF!</v>
      </c>
      <c r="M140" s="68" t="e">
        <f>IF(EXACT(M$4,#REF!),IF(L140="",IF(OR((#REF!=4),(#REF!=3),(#REF!=2),(#REF!=1)),INDEX(#REF!,MATCH(M$4,#REF!,0),MATCH(#REF!,#REF!,0)),"")),IF(#REF!=4,IF(L140="","",INDEX(#REF!,MATCH(M$4,#REF!,0),MATCH(#REF!,#REF!,0))),IF(#REF!=2,IF(L140="",IF(OR((#REF!="Semana1"),(#REF!="Semana2"),(#REF!="Semana3"),(#REF!="Semana4"),(#REF!="Semana5")),INDEX(#REF!,MATCH(M$4,#REF!,0),MATCH(#REF!,#REF!,0)),""),""),IF(#REF!=1,IF(AND((#REF!="Semana2"),(J140=""),(K140=""),(L140="")),INDEX(#REF!,MATCH(M$4,#REF!,0),MATCH(#REF!,#REF!,0)),IF(AND((#REF!="Semana6"),(L140="")),INDEX(#REF!,MATCH(M$4,#REF!,0),MATCH(#REF!,#REF!,0)),""))))))</f>
        <v>#REF!</v>
      </c>
      <c r="N140" s="68" t="e">
        <f>IF(EXACT(N$4,#REF!),IF(M140="",IF(OR((#REF!=4),(#REF!=3),(#REF!=2),(#REF!=1)),INDEX(#REF!,MATCH(N$4,#REF!,0),MATCH(#REF!,#REF!,0)),"")),IF(#REF!=4,IF(M140="","",INDEX(#REF!,MATCH(N$4,#REF!,0),MATCH(#REF!,#REF!,0))),IF(#REF!=2,IF(M140="",IF(OR((#REF!="Semana1"),(#REF!="Semana2"),(#REF!="Semana3"),(#REF!="Semana4"),(#REF!="Semana5")),INDEX(#REF!,MATCH(N$4,#REF!,0),MATCH(#REF!,#REF!,0)),""),""),IF(#REF!=1,IF(AND((#REF!="Semana3"),(K140=""),(L140=""),(M140="")),INDEX(#REF!,MATCH(N$4,#REF!,0),MATCH(#REF!,#REF!,0)),IF(AND((#REF!="Semana7"),(M140="")),INDEX(#REF!,MATCH(N$4,#REF!,0),MATCH(#REF!,#REF!,0)),""))))))</f>
        <v>#REF!</v>
      </c>
      <c r="O140" s="68" t="e">
        <f>IF(EXACT(O$4,#REF!),IF(N140="",IF(OR((#REF!=4),(#REF!=3),(#REF!=2),(#REF!=1)),INDEX(#REF!,MATCH(O$4,#REF!,0),MATCH(#REF!,#REF!,0)),"")),IF(#REF!=4,IF(N140="","",INDEX(#REF!,MATCH(O$4,#REF!,0),MATCH(#REF!,#REF!,0))),IF(#REF!=2,IF(N140="",IF(OR((#REF!="Semana1"),(#REF!="Semana2"),(#REF!="Semana3"),(#REF!="Semana4"),(#REF!="Semana5"),(#REF!="Semana6"),(#REF!="Semana7"),(#REF!="Semana8")),INDEX(#REF!,MATCH(O$4,#REF!,0),MATCH(#REF!,#REF!,0)),""),""),IF(#REF!=1,IF(AND((L140=""),(M140=""),(N140="")),INDEX(#REF!,MATCH(O$4,#REF!,0),MATCH(#REF!,#REF!,0)),""),""))))</f>
        <v>#REF!</v>
      </c>
      <c r="P140" s="68" t="e">
        <f>IF(EXACT((#REF!),(PROPER(TEXT(P$3,"dddd")))),"",IF(#REF!=1,IF(AND((M140=""),(N140=""),(O140="")),INDEX(#REF!,MATCH(P$4,#REF!,0),MATCH(#REF!,#REF!,0)),""),IF(#REF!=2,IF(O140="",INDEX(#REF!,MATCH(P$4,#REF!,0),MATCH(#REF!,#REF!,0)),""),IF(#REF!=4,INDEX(#REF!,MATCH(P$4,#REF!,0),MATCH(#REF!,#REF!,0)),""))))</f>
        <v>#REF!</v>
      </c>
      <c r="Q140" s="67" t="e">
        <f>IF(EXACT((#REF!),(PROPER(TEXT(Q$3,"dddd")))),"",IF(#REF!=1,IF(AND((N140=""),(O140=""),(P140="")),INDEX(#REF!,MATCH(Q$4,#REF!,0),MATCH(#REF!,#REF!,0)),""),IF(#REF!=2,IF(P140="",INDEX(#REF!,MATCH(Q$4,#REF!,0),MATCH(#REF!,#REF!,0)),""),IF(#REF!=4,INDEX(#REF!,MATCH(Q$4,#REF!,0),MATCH(#REF!,#REF!,0)),""))))</f>
        <v>#REF!</v>
      </c>
      <c r="R140" s="67" t="e">
        <f>IF(EXACT((#REF!),(PROPER(TEXT(R$3,"dddd")))),"",IF(#REF!=1,IF(AND((O140=""),(P140=""),(Q140="")),INDEX(#REF!,MATCH(R$4,#REF!,0),MATCH(#REF!,#REF!,0)),""),IF(#REF!=2,IF(Q140="",INDEX(#REF!,MATCH(R$4,#REF!,0),MATCH(#REF!,#REF!,0)),""),IF(#REF!=4,INDEX(#REF!,MATCH(R$4,#REF!,0),MATCH(#REF!,#REF!,0)),""))))</f>
        <v>#REF!</v>
      </c>
      <c r="S140" s="67" t="e">
        <f>IF(EXACT((#REF!),(PROPER(TEXT(S$3,"dddd")))),"",IF(#REF!=1,IF(AND((P140=""),(Q140=""),(R140="")),INDEX(#REF!,MATCH(S$4,#REF!,0),MATCH(#REF!,#REF!,0)),""),IF(#REF!=2,IF(R140="",INDEX(#REF!,MATCH(S$4,#REF!,0),MATCH(#REF!,#REF!,0)),""),IF(#REF!=4,INDEX(#REF!,MATCH(S$4,#REF!,0),MATCH(#REF!,#REF!,0)),""))))</f>
        <v>#REF!</v>
      </c>
      <c r="T140" s="67" t="e">
        <f>IF(EXACT((#REF!),(PROPER(TEXT(T$3,"dddd")))),"",IF(#REF!=1,IF(AND((Q140=""),(R140=""),(S140="")),INDEX(#REF!,MATCH(T$4,#REF!,0),MATCH(#REF!,#REF!,0)),""),IF(#REF!=2,IF(S140="",INDEX(#REF!,MATCH(T$4,#REF!,0),MATCH(#REF!,#REF!,0)),""),IF(#REF!=4,INDEX(#REF!,MATCH(T$4,#REF!,0),MATCH(#REF!,#REF!,0)),""))))</f>
        <v>#REF!</v>
      </c>
      <c r="U140" s="68" t="e">
        <f>IF(EXACT((#REF!),(PROPER(TEXT(U$3,"dddd")))),"",IF(#REF!=1,IF(AND((R140=""),(S140=""),(T140="")),INDEX(#REF!,MATCH(U$4,#REF!,0),MATCH(#REF!,#REF!,0)),""),IF(#REF!=2,IF(T140="",INDEX(#REF!,MATCH(U$4,#REF!,0),MATCH(#REF!,#REF!,0)),""),IF(#REF!=4,INDEX(#REF!,MATCH(U$4,#REF!,0),MATCH(#REF!,#REF!,0)),""))))</f>
        <v>#REF!</v>
      </c>
      <c r="V140" s="68" t="e">
        <f>IF(EXACT((#REF!),(PROPER(TEXT(V$3,"dddd")))),"",IF(#REF!=1,IF(AND((S140=""),(T140=""),(U140="")),INDEX(#REF!,MATCH(V$4,#REF!,0),MATCH(#REF!,#REF!,0)),""),IF(#REF!=2,IF(U140="",INDEX(#REF!,MATCH(V$4,#REF!,0),MATCH(#REF!,#REF!,0)),""),IF(#REF!=4,INDEX(#REF!,MATCH(V$4,#REF!,0),MATCH(#REF!,#REF!,0)),""))))</f>
        <v>#REF!</v>
      </c>
      <c r="W140" s="68" t="e">
        <f>IF(EXACT((#REF!),(PROPER(TEXT(W$3,"dddd")))),"",IF(#REF!=1,IF(AND((T140=""),(U140=""),(V140="")),INDEX(#REF!,MATCH(W$4,#REF!,0),MATCH(#REF!,#REF!,0)),""),IF(#REF!=2,IF(V140="",INDEX(#REF!,MATCH(W$4,#REF!,0),MATCH(#REF!,#REF!,0)),""),IF(#REF!=4,INDEX(#REF!,MATCH(W$4,#REF!,0),MATCH(#REF!,#REF!,0)),""))))</f>
        <v>#REF!</v>
      </c>
      <c r="X140" s="68" t="e">
        <f>IF(EXACT((#REF!),(PROPER(TEXT(X$3,"dddd")))),"",IF(#REF!=1,IF(AND((U140=""),(V140=""),(W140="")),INDEX(#REF!,MATCH(X$4,#REF!,0),MATCH(#REF!,#REF!,0)),""),IF(#REF!=2,IF(W140="",INDEX(#REF!,MATCH(X$4,#REF!,0),MATCH(#REF!,#REF!,0)),""),IF(#REF!=4,INDEX(#REF!,MATCH(X$4,#REF!,0),MATCH(#REF!,#REF!,0)),""))))</f>
        <v>#REF!</v>
      </c>
      <c r="Y140" s="67" t="e">
        <f>IF(EXACT((#REF!),(PROPER(TEXT(Y$3,"dddd")))),"",IF(#REF!=1,IF(AND((V140=""),(W140=""),(X140="")),INDEX(#REF!,MATCH(Y$4,#REF!,0),MATCH(#REF!,#REF!,0)),""),IF(#REF!=2,IF(X140="",INDEX(#REF!,MATCH(Y$4,#REF!,0),MATCH(#REF!,#REF!,0)),""),IF(#REF!=4,INDEX(#REF!,MATCH(Y$4,#REF!,0),MATCH(#REF!,#REF!,0)),""))))</f>
        <v>#REF!</v>
      </c>
      <c r="Z140" s="67" t="e">
        <f>IF(EXACT((#REF!),(PROPER(TEXT(Z$3,"dddd")))),"",IF(#REF!=1,IF(AND((W140=""),(X140=""),(Y140="")),INDEX(#REF!,MATCH(Z$4,#REF!,0),MATCH(#REF!,#REF!,0)),""),IF(#REF!=2,IF(Y140="",INDEX(#REF!,MATCH(Z$4,#REF!,0),MATCH(#REF!,#REF!,0)),""),IF(#REF!=4,INDEX(#REF!,MATCH(Z$4,#REF!,0),MATCH(#REF!,#REF!,0)),""))))</f>
        <v>#REF!</v>
      </c>
      <c r="AA140" s="67" t="e">
        <f>IF(EXACT((#REF!),(PROPER(TEXT(AA$3,"dddd")))),"",IF(#REF!=1,IF(AND((X140=""),(Y140=""),(Z140="")),INDEX(#REF!,MATCH(AA$4,#REF!,0),MATCH(#REF!,#REF!,0)),""),IF(#REF!=2,IF(Z140="",INDEX(#REF!,MATCH(AA$4,#REF!,0),MATCH(#REF!,#REF!,0)),""),IF(#REF!=4,INDEX(#REF!,MATCH(AA$4,#REF!,0),MATCH(#REF!,#REF!,0)),""))))</f>
        <v>#REF!</v>
      </c>
      <c r="AB140" s="67" t="e">
        <f>IF(EXACT((#REF!),(PROPER(TEXT(AB$3,"dddd")))),"",IF(#REF!=1,IF(AND((Y140=""),(Z140=""),(AA140="")),INDEX(#REF!,MATCH(AB$4,#REF!,0),MATCH(#REF!,#REF!,0)),""),IF(#REF!=2,IF(AA140="",INDEX(#REF!,MATCH(AB$4,#REF!,0),MATCH(#REF!,#REF!,0)),""),IF(#REF!=4,INDEX(#REF!,MATCH(AB$4,#REF!,0),MATCH(#REF!,#REF!,0)),""))))</f>
        <v>#REF!</v>
      </c>
      <c r="AC140" s="67" t="e">
        <f>IF(EXACT((#REF!),(PROPER(TEXT(AC$3,"dddd")))),"",IF(#REF!=1,IF(AND((Z140=""),(AA140=""),(AB140="")),INDEX(#REF!,MATCH(AC$4,#REF!,0),MATCH(#REF!,#REF!,0)),""),IF(#REF!=2,IF(AB140="",INDEX(#REF!,MATCH(AC$4,#REF!,0),MATCH(#REF!,#REF!,0)),""),IF(#REF!=4,INDEX(#REF!,MATCH(AC$4,#REF!,0),MATCH(#REF!,#REF!,0)),""))))</f>
        <v>#REF!</v>
      </c>
      <c r="AD140" s="68" t="e">
        <f>IF(EXACT((#REF!),(PROPER(TEXT(AD$3,"dddd")))),"",IF(#REF!=1,IF(AND((AA140=""),(AB140=""),(AC140="")),INDEX(#REF!,MATCH(AD$4,#REF!,0),MATCH(#REF!,#REF!,0)),""),IF(#REF!=2,IF(AC140="",INDEX(#REF!,MATCH(AD$4,#REF!,0),MATCH(#REF!,#REF!,0)),""),IF(#REF!=4,INDEX(#REF!,MATCH(AD$4,#REF!,0),MATCH(#REF!,#REF!,0)),""))))</f>
        <v>#REF!</v>
      </c>
      <c r="AE140" s="68" t="e">
        <f>IF(EXACT((#REF!),(PROPER(TEXT(AE$3,"dddd")))),"",IF(#REF!=1,IF(AND((AB140=""),(AC140=""),(AD140="")),INDEX(#REF!,MATCH(AE$4,#REF!,0),MATCH(#REF!,#REF!,0)),""),IF(#REF!=2,IF(AD140="",INDEX(#REF!,MATCH(AE$4,#REF!,0),MATCH(#REF!,#REF!,0)),""),IF(#REF!=4,INDEX(#REF!,MATCH(AE$4,#REF!,0),MATCH(#REF!,#REF!,0)),""))))</f>
        <v>#REF!</v>
      </c>
      <c r="AF140" s="68" t="e">
        <f>IF(EXACT((#REF!),(PROPER(TEXT(AF$3,"dddd")))),"",IF(#REF!=1,IF(AND((AC140=""),(AD140=""),(AE140="")),INDEX(#REF!,MATCH(AF$4,#REF!,0),MATCH(#REF!,#REF!,0)),""),IF(#REF!=2,IF(AE140="",INDEX(#REF!,MATCH(AF$4,#REF!,0),MATCH(#REF!,#REF!,0)),""),IF(#REF!=4,INDEX(#REF!,MATCH(AF$4,#REF!,0),MATCH(#REF!,#REF!,0)),""))))</f>
        <v>#REF!</v>
      </c>
      <c r="AG140" s="68" t="e">
        <f>IF(EXACT((#REF!),(PROPER(TEXT(AG$3,"dddd")))),"",IF(#REF!=1,IF(AND((AD140=""),(AE140=""),(AF140="")),INDEX(#REF!,MATCH(AG$4,#REF!,0),MATCH(#REF!,#REF!,0)),""),IF(#REF!=2,IF(AF140="",INDEX(#REF!,MATCH(AG$4,#REF!,0),MATCH(#REF!,#REF!,0)),""),IF(#REF!=4,INDEX(#REF!,MATCH(AG$4,#REF!,0),MATCH(#REF!,#REF!,0)),""))))</f>
        <v>#REF!</v>
      </c>
      <c r="AH140" s="67" t="e">
        <f>IF(EXACT((#REF!),(PROPER(TEXT(AH$3,"dddd")))),"",IF(#REF!=1,IF(AND((AE140=""),(AF140=""),(AG140="")),INDEX(#REF!,MATCH(AH$4,#REF!,0),MATCH(#REF!,#REF!,0)),""),IF(#REF!=2,IF(AG140="",INDEX(#REF!,MATCH(AH$4,#REF!,0),MATCH(#REF!,#REF!,0)),""),IF(#REF!=4,INDEX(#REF!,MATCH(AH$4,#REF!,0),MATCH(#REF!,#REF!,0)),""))))</f>
        <v>#REF!</v>
      </c>
      <c r="AI140" s="67" t="e">
        <f>IF(EXACT((#REF!),(PROPER(TEXT(AI$3,"dddd")))),"",IF(#REF!=1,IF(AND((AF140=""),(AG140=""),(AH140="")),INDEX(#REF!,MATCH(AI$4,#REF!,0),MATCH(#REF!,#REF!,0)),""),IF(#REF!=2,IF(AH140="",INDEX(#REF!,MATCH(AI$4,#REF!,0),MATCH(#REF!,#REF!,0)),""),IF(#REF!=4,INDEX(#REF!,MATCH(AI$4,#REF!,0),MATCH(#REF!,#REF!,0)),""))))</f>
        <v>#REF!</v>
      </c>
      <c r="AJ140" s="67" t="e">
        <f>IF(EXACT((#REF!),(PROPER(TEXT(AJ$3,"dddd")))),"",IF(#REF!=1,IF(AND((AG140=""),(AH140=""),(AI140="")),INDEX(#REF!,MATCH(AJ$4,#REF!,0),MATCH(#REF!,#REF!,0)),""),IF(#REF!=2,IF(AI140="",INDEX(#REF!,MATCH(AJ$4,#REF!,0),MATCH(#REF!,#REF!,0)),""),IF(#REF!=4,INDEX(#REF!,MATCH(AJ$4,#REF!,0),MATCH(#REF!,#REF!,0)),""))))</f>
        <v>#REF!</v>
      </c>
      <c r="AK140" s="67" t="e">
        <f>IF(EXACT((#REF!),(PROPER(TEXT(AK$3,"dddd")))),"",IF(#REF!=1,IF(AND((AH140=""),(AI140=""),(AJ140="")),INDEX(#REF!,MATCH(AK$4,#REF!,0),MATCH(#REF!,#REF!,0)),""),IF(#REF!=2,IF(AJ140="",INDEX(#REF!,MATCH(AK$4,#REF!,0),MATCH(#REF!,#REF!,0)),""),IF(#REF!=4,INDEX(#REF!,MATCH(AK$4,#REF!,0),MATCH(#REF!,#REF!,0)),""))))</f>
        <v>#REF!</v>
      </c>
      <c r="AL140" s="67" t="e">
        <f>IF(EXACT((#REF!),(PROPER(TEXT(AL$3,"dddd")))),"",IF(#REF!=1,IF(AND((AI140=""),(AJ140=""),(AK140="")),INDEX(#REF!,MATCH(AL$4,#REF!,0),MATCH(#REF!,#REF!,0)),""),IF(#REF!=2,IF(AK140="",INDEX(#REF!,MATCH(AL$4,#REF!,0),MATCH(#REF!,#REF!,0)),""),IF(#REF!=4,INDEX(#REF!,MATCH(AL$4,#REF!,0),MATCH(#REF!,#REF!,0)),""))))</f>
        <v>#REF!</v>
      </c>
      <c r="AM140" s="68" t="e">
        <f>IF(EXACT((#REF!),(PROPER(TEXT(AM$3,"dddd")))),"",IF(#REF!=1,IF(AND((AJ140=""),(AK140=""),(AL140="")),INDEX(#REF!,MATCH(AM$4,#REF!,0),MATCH(#REF!,#REF!,0)),""),IF(#REF!=2,IF(AL140="",INDEX(#REF!,MATCH(AM$4,#REF!,0),MATCH(#REF!,#REF!,0)),""),IF(#REF!=4,INDEX(#REF!,MATCH(AM$4,#REF!,0),MATCH(#REF!,#REF!,0)),""))))</f>
        <v>#REF!</v>
      </c>
      <c r="AN140" s="68" t="e">
        <f>IF(EXACT((#REF!),(PROPER(TEXT(AN$3,"dddd")))),"",IF(#REF!=1,IF(AND((AK140=""),(AL140=""),(AM140="")),INDEX(#REF!,MATCH(AN$4,#REF!,0),MATCH(#REF!,#REF!,0)),""),IF(#REF!=2,IF(AM140="",INDEX(#REF!,MATCH(AN$4,#REF!,0),MATCH(#REF!,#REF!,0)),""),IF(#REF!=4,INDEX(#REF!,MATCH(AN$4,#REF!,0),MATCH(#REF!,#REF!,0)),""))))</f>
        <v>#REF!</v>
      </c>
      <c r="AO140" s="68" t="e">
        <f>IF(EXACT((#REF!),(PROPER(TEXT(AO$3,"dddd")))),"",IF(#REF!=1,IF(AND((AL140=""),(AM140=""),(AN140="")),INDEX(#REF!,MATCH(AO$4,#REF!,0),MATCH(#REF!,#REF!,0)),""),IF(#REF!=2,IF(AN140="",INDEX(#REF!,MATCH(AO$4,#REF!,0),MATCH(#REF!,#REF!,0)),""),IF(#REF!=4,INDEX(#REF!,MATCH(AO$4,#REF!,0),MATCH(#REF!,#REF!,0)),""))))</f>
        <v>#REF!</v>
      </c>
      <c r="AP140" s="68" t="e">
        <f>IF(EXACT((#REF!),(PROPER(TEXT(AP$3,"dddd")))),"",IF(#REF!=1,IF(AND((AM140=""),(AN140=""),(AO140="")),INDEX(#REF!,MATCH(AP$4,#REF!,0),MATCH(#REF!,#REF!,0)),""),IF(#REF!=2,IF(AO140="",INDEX(#REF!,MATCH(AP$4,#REF!,0),MATCH(#REF!,#REF!,0)),""),IF(#REF!=4,INDEX(#REF!,MATCH(AP$4,#REF!,0),MATCH(#REF!,#REF!,0)),""))))</f>
        <v>#REF!</v>
      </c>
      <c r="AQ140" s="67" t="e">
        <f>IF(EXACT((#REF!),(PROPER(TEXT(AQ$3,"dddd")))),"",IF(#REF!=1,IF(AND((AN140=""),(AO140=""),(AP140="")),INDEX(#REF!,MATCH(AQ$4,#REF!,0),MATCH(#REF!,#REF!,0)),""),IF(#REF!=2,IF(AP140="",INDEX(#REF!,MATCH(AQ$4,#REF!,0),MATCH(#REF!,#REF!,0)),""),IF(#REF!=4,INDEX(#REF!,MATCH(AQ$4,#REF!,0),MATCH(#REF!,#REF!,0)),""))))</f>
        <v>#REF!</v>
      </c>
      <c r="AR140" s="67" t="e">
        <f>IF(EXACT((#REF!),(PROPER(TEXT(AR$3,"dddd")))),"",IF(#REF!=1,IF(AND((AO140=""),(AP140=""),(AQ140="")),INDEX(#REF!,MATCH(AR$4,#REF!,0),MATCH(#REF!,#REF!,0)),""),IF(#REF!=2,IF(AQ140="",INDEX(#REF!,MATCH(AR$4,#REF!,0),MATCH(#REF!,#REF!,0)),""),IF(#REF!=4,INDEX(#REF!,MATCH(AR$4,#REF!,0),MATCH(#REF!,#REF!,0)),""))))</f>
        <v>#REF!</v>
      </c>
      <c r="AS140" s="67" t="e">
        <f>IF(EXACT((#REF!),(PROPER(TEXT(AS$3,"dddd")))),"",IF(#REF!=1,IF(AND((AP140=""),(AQ140=""),(AR140="")),INDEX(#REF!,MATCH(AS$4,#REF!,0),MATCH(#REF!,#REF!,0)),""),IF(#REF!=2,IF(AR140="",INDEX(#REF!,MATCH(AS$4,#REF!,0),MATCH(#REF!,#REF!,0)),""),IF(#REF!=4,INDEX(#REF!,MATCH(AS$4,#REF!,0),MATCH(#REF!,#REF!,0)),""))))</f>
        <v>#REF!</v>
      </c>
      <c r="AT140" s="67" t="e">
        <f>IF(EXACT((#REF!),(PROPER(TEXT(AT$3,"dddd")))),"",IF(#REF!=1,IF(AND((AQ140=""),(AR140=""),(AS140="")),INDEX(#REF!,MATCH(AT$4,#REF!,0),MATCH(#REF!,#REF!,0)),""),IF(#REF!=2,IF(AS140="",INDEX(#REF!,MATCH(AT$4,#REF!,0),MATCH(#REF!,#REF!,0)),""),IF(#REF!=4,INDEX(#REF!,MATCH(AT$4,#REF!,0),MATCH(#REF!,#REF!,0)),""))))</f>
        <v>#REF!</v>
      </c>
      <c r="AU140" s="67" t="e">
        <f>IF(EXACT((#REF!),(PROPER(TEXT(AU$3,"dddd")))),"",IF(#REF!=1,IF(AND((AR140=""),(AS140=""),(AT140="")),INDEX(#REF!,MATCH(AU$4,#REF!,0),MATCH(#REF!,#REF!,0)),""),IF(#REF!=2,IF(AT140="",INDEX(#REF!,MATCH(AU$4,#REF!,0),MATCH(#REF!,#REF!,0)),""),IF(#REF!=4,INDEX(#REF!,MATCH(AU$4,#REF!,0),MATCH(#REF!,#REF!,0)),""))))</f>
        <v>#REF!</v>
      </c>
      <c r="AV140" s="68" t="e">
        <f>IF(EXACT((#REF!),(PROPER(TEXT(AV$3,"dddd")))),"",IF(#REF!=1,IF(AND((AS140=""),(AT140=""),(AU140="")),INDEX(#REF!,MATCH(AV$4,#REF!,0),MATCH(#REF!,#REF!,0)),""),IF(#REF!=2,IF(AU140="",INDEX(#REF!,MATCH(AV$4,#REF!,0),MATCH(#REF!,#REF!,0)),""),IF(#REF!=4,INDEX(#REF!,MATCH(AV$4,#REF!,0),MATCH(#REF!,#REF!,0)),""))))</f>
        <v>#REF!</v>
      </c>
      <c r="AW140" s="68" t="e">
        <f>IF(EXACT((#REF!),(PROPER(TEXT(AW$3,"dddd")))),"",IF(#REF!=1,IF(AND((AT140=""),(AU140=""),(AV140="")),INDEX(#REF!,MATCH(AW$4,#REF!,0),MATCH(#REF!,#REF!,0)),""),IF(#REF!=2,IF(AV140="",INDEX(#REF!,MATCH(AW$4,#REF!,0),MATCH(#REF!,#REF!,0)),""),IF(#REF!=4,INDEX(#REF!,MATCH(AW$4,#REF!,0),MATCH(#REF!,#REF!,0)),""))))</f>
        <v>#REF!</v>
      </c>
      <c r="AX140" s="68" t="e">
        <f>IF(EXACT((#REF!),(PROPER(TEXT(AX$3,"dddd")))),"",IF(#REF!=1,IF(AND((AU140=""),(AV140=""),(AW140="")),INDEX(#REF!,MATCH(AX$4,#REF!,0),MATCH(#REF!,#REF!,0)),""),IF(#REF!=2,IF(AW140="",INDEX(#REF!,MATCH(AX$4,#REF!,0),MATCH(#REF!,#REF!,0)),""),IF(#REF!=4,INDEX(#REF!,MATCH(AX$4,#REF!,0),MATCH(#REF!,#REF!,0)),""))))</f>
        <v>#REF!</v>
      </c>
      <c r="AY140" s="68" t="e">
        <f>IF(EXACT((#REF!),(PROPER(TEXT(AY$3,"dddd")))),"",IF(#REF!=1,IF(AND((AV140=""),(AW140=""),(AX140="")),INDEX(#REF!,MATCH(AY$4,#REF!,0),MATCH(#REF!,#REF!,0)),""),IF(#REF!=2,IF(AX140="",INDEX(#REF!,MATCH(AY$4,#REF!,0),MATCH(#REF!,#REF!,0)),""),IF(#REF!=4,INDEX(#REF!,MATCH(AY$4,#REF!,0),MATCH(#REF!,#REF!,0)),""))))</f>
        <v>#REF!</v>
      </c>
      <c r="AZ140" s="67" t="e">
        <f>IF(EXACT((#REF!),(PROPER(TEXT(AZ$3,"dddd")))),"",IF(#REF!=1,IF(AND((AW140=""),(AX140=""),(AY140="")),INDEX(#REF!,MATCH(AZ$4,#REF!,0),MATCH(#REF!,#REF!,0)),""),IF(#REF!=2,IF(AY140="",INDEX(#REF!,MATCH(AZ$4,#REF!,0),MATCH(#REF!,#REF!,0)),""),IF(#REF!=4,INDEX(#REF!,MATCH(AZ$4,#REF!,0),MATCH(#REF!,#REF!,0)),""))))</f>
        <v>#REF!</v>
      </c>
      <c r="BA140" s="67" t="e">
        <f>IF(EXACT((#REF!),(PROPER(TEXT(BA$3,"dddd")))),"",IF(#REF!=1,IF(AND((AX140=""),(AY140=""),(AZ140="")),INDEX(#REF!,MATCH(BA$4,#REF!,0),MATCH(#REF!,#REF!,0)),""),IF(#REF!=2,IF(AZ140="",INDEX(#REF!,MATCH(BA$4,#REF!,0),MATCH(#REF!,#REF!,0)),""),IF(#REF!=4,INDEX(#REF!,MATCH(BA$4,#REF!,0),MATCH(#REF!,#REF!,0)),""))))</f>
        <v>#REF!</v>
      </c>
      <c r="BB140" s="67" t="e">
        <f>IF(EXACT((#REF!),(PROPER(TEXT(BB$3,"dddd")))),"",IF(#REF!=1,IF(AND((AY140=""),(AZ140=""),(BA140="")),INDEX(#REF!,MATCH(BB$4,#REF!,0),MATCH(#REF!,#REF!,0)),""),IF(#REF!=2,IF(BA140="",INDEX(#REF!,MATCH(BB$4,#REF!,0),MATCH(#REF!,#REF!,0)),""),IF(#REF!=4,INDEX(#REF!,MATCH(BB$4,#REF!,0),MATCH(#REF!,#REF!,0)),""))))</f>
        <v>#REF!</v>
      </c>
      <c r="BC140" s="67" t="e">
        <f>IF(EXACT((#REF!),(PROPER(TEXT(BC$3,"dddd")))),"",IF(#REF!=1,IF(AND((AZ140=""),(BA140=""),(BB140="")),INDEX(#REF!,MATCH(BC$4,#REF!,0),MATCH(#REF!,#REF!,0)),""),IF(#REF!=2,IF(BB140="",INDEX(#REF!,MATCH(BC$4,#REF!,0),MATCH(#REF!,#REF!,0)),""),IF(#REF!=4,INDEX(#REF!,MATCH(BC$4,#REF!,0),MATCH(#REF!,#REF!,0)),""))))</f>
        <v>#REF!</v>
      </c>
      <c r="BD140" s="68" t="e">
        <f>IF(EXACT((#REF!),(PROPER(TEXT(BD$3,"dddd")))),"",IF(#REF!=1,IF(AND((BA140=""),(BB140=""),(BC140="")),INDEX(#REF!,MATCH(BD$4,#REF!,0),MATCH(#REF!,#REF!,0)),""),IF(#REF!=2,IF(BC140="",INDEX(#REF!,MATCH(BD$4,#REF!,0),MATCH(#REF!,#REF!,0)),""),IF(#REF!=4,INDEX(#REF!,MATCH(BD$4,#REF!,0),MATCH(#REF!,#REF!,0)),""))))</f>
        <v>#REF!</v>
      </c>
      <c r="BE140" s="68" t="e">
        <f>IF(EXACT((#REF!),(PROPER(TEXT(BE$3,"dddd")))),"",IF(#REF!=1,IF(AND((BB140=""),(BC140=""),(BD140="")),INDEX(#REF!,MATCH(BE$4,#REF!,0),MATCH(#REF!,#REF!,0)),""),IF(#REF!=2,IF(BD140="",INDEX(#REF!,MATCH(BE$4,#REF!,0),MATCH(#REF!,#REF!,0)),""),IF(#REF!=4,INDEX(#REF!,MATCH(BE$4,#REF!,0),MATCH(#REF!,#REF!,0)),""))))</f>
        <v>#REF!</v>
      </c>
      <c r="BF140" s="68" t="e">
        <f>IF(EXACT((#REF!),(PROPER(TEXT(BF$3,"dddd")))),"",IF(#REF!=1,IF(AND((BC140=""),(BD140=""),(BE140="")),INDEX(#REF!,MATCH(BF$4,#REF!,0),MATCH(#REF!,#REF!,0)),""),IF(#REF!=2,IF(BE140="",INDEX(#REF!,MATCH(BF$4,#REF!,0),MATCH(#REF!,#REF!,0)),""),IF(#REF!=4,INDEX(#REF!,MATCH(BF$4,#REF!,0),MATCH(#REF!,#REF!,0)),""))))</f>
        <v>#REF!</v>
      </c>
      <c r="BG140" s="68" t="e">
        <f>IF(EXACT((#REF!),(PROPER(TEXT(BG$3,"dddd")))),"",IF(#REF!=1,IF(AND((BD140=""),(BE140=""),(BF140="")),INDEX(#REF!,MATCH(BG$4,#REF!,0),MATCH(#REF!,#REF!,0)),""),IF(#REF!=2,IF(BF140="",INDEX(#REF!,MATCH(BG$4,#REF!,0),MATCH(#REF!,#REF!,0)),""),IF(#REF!=4,INDEX(#REF!,MATCH(BG$4,#REF!,0),MATCH(#REF!,#REF!,0)),""))))</f>
        <v>#REF!</v>
      </c>
    </row>
    <row r="141" spans="1:59" ht="25.5" customHeight="1" x14ac:dyDescent="0.25">
      <c r="A141" s="75" t="e">
        <f t="shared" si="4"/>
        <v>#REF!</v>
      </c>
      <c r="B141" s="52" t="s">
        <v>270</v>
      </c>
      <c r="C141" s="52"/>
      <c r="D141" s="52" t="s">
        <v>331</v>
      </c>
      <c r="E141" s="52" t="s">
        <v>129</v>
      </c>
      <c r="F141" s="72" t="e">
        <f>IF(ISNA(VLOOKUP(E141,#REF!,2,FALSE)),"",VLOOKUP(E141,#REF!,2,FALSE))</f>
        <v>#REF!</v>
      </c>
      <c r="G141" s="72" t="e">
        <f>IF(ISNA(VLOOKUP(E141,#REF!,3,0)),"",VLOOKUP(E141,#REF!,3,0))</f>
        <v>#REF!</v>
      </c>
      <c r="H141" s="67" t="e">
        <f>IF(EXACT((#REF!),(PROPER(TEXT(H$3,"dddd")))),"",IF(EXACT(H$4,#REF!),IF(#REF!=4,INDEX(#REF!,MATCH(H$4,#REF!,0),MATCH(#REF!,#REF!,0)),INDEX(#REF!,MATCH(#REF!,#REF!,0),MATCH(#REF!,#REF!,0))),""))</f>
        <v>#REF!</v>
      </c>
      <c r="I141" s="67" t="e">
        <f>IF(EXACT((#REF!),(PROPER(TEXT(I$3,"dddd")))),"",IF(EXACT(I$4,#REF!),IF(H141="",IF(OR((#REF!=4),(#REF!=3),(#REF!=2),(#REF!=1)),INDEX(#REF!,MATCH(I$4,#REF!,0),MATCH(#REF!,#REF!,0)),"")),IF(#REF!=4,IF(H141="","",INDEX(#REF!,MATCH(I$4,#REF!,0),MATCH(#REF!,#REF!,0))),IF(#REF!=2,IF(H141="",IF(OR((#REF!="Semana1"),(#REF!="Semana2")),INDEX(#REF!,MATCH(I$4,#REF!,0),MATCH(#REF!,#REF!,0)),""),""),IF(#REF!=1,IF(H141="",IF(#REF!="Semana2","",""),""))))))</f>
        <v>#REF!</v>
      </c>
      <c r="J141" s="67" t="e">
        <f>IF(EXACT(J$4,#REF!),IF(I141="",IF(OR((#REF!=4),(#REF!=3),(#REF!=2),(#REF!=1)),INDEX(#REF!,MATCH(J$4,#REF!,0),MATCH(#REF!,#REF!,0)),"")),IF(#REF!=4,IF(I141="","",INDEX(#REF!,MATCH(J$4,#REF!,0),MATCH(#REF!,#REF!,0))),IF(#REF!=2,IF(I141="",IF(OR((#REF!="Semana1"),(#REF!="Semana2"),(#REF!="Semana3")),INDEX(#REF!,MATCH(J$4,#REF!,0),MATCH(#REF!,#REF!,0)),""),""),IF(#REF!=1,IF(I141="",IF(#REF!="Semana3","",""),"")))))</f>
        <v>#REF!</v>
      </c>
      <c r="K141" s="67" t="e">
        <f>IF(EXACT(K$4,#REF!),IF(J141="",IF(OR((#REF!=4),(#REF!=3),(#REF!=2),(#REF!=1)),INDEX(#REF!,MATCH(K$4,#REF!,0),MATCH(#REF!,#REF!,0)),"")),IF(#REF!=4,IF(J141="","",INDEX(#REF!,MATCH(K$4,#REF!,0),MATCH(#REF!,#REF!,0))),IF(#REF!=2,IF(J141="",IF(OR((#REF!="Semana1"),(#REF!="Semana2"),(#REF!="Semana3"),(#REF!="Semana4")),INDEX(#REF!,MATCH(K$4,#REF!,0),MATCH(#REF!,#REF!,0)),""),""),IF(#REF!=1,IF(J141="",IF(#REF!="Semana4","",""),"")))))</f>
        <v>#REF!</v>
      </c>
      <c r="L141" s="67" t="e">
        <f>IF(EXACT(L$4,#REF!),IF(K141="",IF(OR((#REF!=4),(#REF!=3),(#REF!=2),(#REF!=1)),INDEX(#REF!,MATCH(L$4,#REF!,0),MATCH(#REF!,#REF!,0)),"")),IF(#REF!=4,IF(K141="","",INDEX(#REF!,MATCH(L$4,#REF!,0),MATCH(#REF!,#REF!,0))),IF(#REF!=2,IF(K141="",IF(OR((#REF!="Semana1"),(#REF!="Semana2"),(#REF!="Semana3"),(#REF!="Semana4"),(#REF!="Semana5")),INDEX(#REF!,MATCH(L$4,#REF!,0),MATCH(#REF!,#REF!,0)),""),""),IF(#REF!=1,IF(AND((#REF!="Semana1"),(I141=""),(J141=""),(K141="")),INDEX(#REF!,MATCH(L$4,#REF!,0),MATCH(#REF!,#REF!,0)),IF(AND((#REF!="Semana5"),(K141="")),INDEX(#REF!,MATCH(L$4,#REF!,0),MATCH(#REF!,#REF!,0)),""))))))</f>
        <v>#REF!</v>
      </c>
      <c r="M141" s="68" t="e">
        <f>IF(EXACT(M$4,#REF!),IF(L141="",IF(OR((#REF!=4),(#REF!=3),(#REF!=2),(#REF!=1)),INDEX(#REF!,MATCH(M$4,#REF!,0),MATCH(#REF!,#REF!,0)),"")),IF(#REF!=4,IF(L141="","",INDEX(#REF!,MATCH(M$4,#REF!,0),MATCH(#REF!,#REF!,0))),IF(#REF!=2,IF(L141="",IF(OR((#REF!="Semana1"),(#REF!="Semana2"),(#REF!="Semana3"),(#REF!="Semana4"),(#REF!="Semana5")),INDEX(#REF!,MATCH(M$4,#REF!,0),MATCH(#REF!,#REF!,0)),""),""),IF(#REF!=1,IF(AND((#REF!="Semana2"),(J141=""),(K141=""),(L141="")),INDEX(#REF!,MATCH(M$4,#REF!,0),MATCH(#REF!,#REF!,0)),IF(AND((#REF!="Semana6"),(L141="")),INDEX(#REF!,MATCH(M$4,#REF!,0),MATCH(#REF!,#REF!,0)),""))))))</f>
        <v>#REF!</v>
      </c>
      <c r="N141" s="68" t="e">
        <f>IF(EXACT(N$4,#REF!),IF(M141="",IF(OR((#REF!=4),(#REF!=3),(#REF!=2),(#REF!=1)),INDEX(#REF!,MATCH(N$4,#REF!,0),MATCH(#REF!,#REF!,0)),"")),IF(#REF!=4,IF(M141="","",INDEX(#REF!,MATCH(N$4,#REF!,0),MATCH(#REF!,#REF!,0))),IF(#REF!=2,IF(M141="",IF(OR((#REF!="Semana1"),(#REF!="Semana2"),(#REF!="Semana3"),(#REF!="Semana4"),(#REF!="Semana5")),INDEX(#REF!,MATCH(N$4,#REF!,0),MATCH(#REF!,#REF!,0)),""),""),IF(#REF!=1,IF(AND((#REF!="Semana3"),(K141=""),(L141=""),(M141="")),INDEX(#REF!,MATCH(N$4,#REF!,0),MATCH(#REF!,#REF!,0)),IF(AND((#REF!="Semana7"),(M141="")),INDEX(#REF!,MATCH(N$4,#REF!,0),MATCH(#REF!,#REF!,0)),""))))))</f>
        <v>#REF!</v>
      </c>
      <c r="O141" s="68" t="e">
        <f>IF(EXACT(O$4,#REF!),IF(N141="",IF(OR((#REF!=4),(#REF!=3),(#REF!=2),(#REF!=1)),INDEX(#REF!,MATCH(O$4,#REF!,0),MATCH(#REF!,#REF!,0)),"")),IF(#REF!=4,IF(N141="","",INDEX(#REF!,MATCH(O$4,#REF!,0),MATCH(#REF!,#REF!,0))),IF(#REF!=2,IF(N141="",IF(OR((#REF!="Semana1"),(#REF!="Semana2"),(#REF!="Semana3"),(#REF!="Semana4"),(#REF!="Semana5"),(#REF!="Semana6"),(#REF!="Semana7"),(#REF!="Semana8")),INDEX(#REF!,MATCH(O$4,#REF!,0),MATCH(#REF!,#REF!,0)),""),""),IF(#REF!=1,IF(AND((L141=""),(M141=""),(N141="")),INDEX(#REF!,MATCH(O$4,#REF!,0),MATCH(#REF!,#REF!,0)),""),""))))</f>
        <v>#REF!</v>
      </c>
      <c r="P141" s="68" t="e">
        <f>IF(EXACT((#REF!),(PROPER(TEXT(P$3,"dddd")))),"",IF(#REF!=1,IF(AND((M141=""),(N141=""),(O141="")),INDEX(#REF!,MATCH(P$4,#REF!,0),MATCH(#REF!,#REF!,0)),""),IF(#REF!=2,IF(O141="",INDEX(#REF!,MATCH(P$4,#REF!,0),MATCH(#REF!,#REF!,0)),""),IF(#REF!=4,INDEX(#REF!,MATCH(P$4,#REF!,0),MATCH(#REF!,#REF!,0)),""))))</f>
        <v>#REF!</v>
      </c>
      <c r="Q141" s="67" t="e">
        <f>IF(EXACT((#REF!),(PROPER(TEXT(Q$3,"dddd")))),"",IF(#REF!=1,IF(AND((N141=""),(O141=""),(P141="")),INDEX(#REF!,MATCH(Q$4,#REF!,0),MATCH(#REF!,#REF!,0)),""),IF(#REF!=2,IF(P141="",INDEX(#REF!,MATCH(Q$4,#REF!,0),MATCH(#REF!,#REF!,0)),""),IF(#REF!=4,INDEX(#REF!,MATCH(Q$4,#REF!,0),MATCH(#REF!,#REF!,0)),""))))</f>
        <v>#REF!</v>
      </c>
      <c r="R141" s="67" t="e">
        <f>IF(EXACT((#REF!),(PROPER(TEXT(R$3,"dddd")))),"",IF(#REF!=1,IF(AND((O141=""),(P141=""),(Q141="")),INDEX(#REF!,MATCH(R$4,#REF!,0),MATCH(#REF!,#REF!,0)),""),IF(#REF!=2,IF(Q141="",INDEX(#REF!,MATCH(R$4,#REF!,0),MATCH(#REF!,#REF!,0)),""),IF(#REF!=4,INDEX(#REF!,MATCH(R$4,#REF!,0),MATCH(#REF!,#REF!,0)),""))))</f>
        <v>#REF!</v>
      </c>
      <c r="S141" s="67" t="e">
        <f>IF(EXACT((#REF!),(PROPER(TEXT(S$3,"dddd")))),"",IF(#REF!=1,IF(AND((P141=""),(Q141=""),(R141="")),INDEX(#REF!,MATCH(S$4,#REF!,0),MATCH(#REF!,#REF!,0)),""),IF(#REF!=2,IF(R141="",INDEX(#REF!,MATCH(S$4,#REF!,0),MATCH(#REF!,#REF!,0)),""),IF(#REF!=4,INDEX(#REF!,MATCH(S$4,#REF!,0),MATCH(#REF!,#REF!,0)),""))))</f>
        <v>#REF!</v>
      </c>
      <c r="T141" s="67" t="e">
        <f>IF(EXACT((#REF!),(PROPER(TEXT(T$3,"dddd")))),"",IF(#REF!=1,IF(AND((Q141=""),(R141=""),(S141="")),INDEX(#REF!,MATCH(T$4,#REF!,0),MATCH(#REF!,#REF!,0)),""),IF(#REF!=2,IF(S141="",INDEX(#REF!,MATCH(T$4,#REF!,0),MATCH(#REF!,#REF!,0)),""),IF(#REF!=4,INDEX(#REF!,MATCH(T$4,#REF!,0),MATCH(#REF!,#REF!,0)),""))))</f>
        <v>#REF!</v>
      </c>
      <c r="U141" s="68" t="e">
        <f>IF(EXACT((#REF!),(PROPER(TEXT(U$3,"dddd")))),"",IF(#REF!=1,IF(AND((R141=""),(S141=""),(T141="")),INDEX(#REF!,MATCH(U$4,#REF!,0),MATCH(#REF!,#REF!,0)),""),IF(#REF!=2,IF(T141="",INDEX(#REF!,MATCH(U$4,#REF!,0),MATCH(#REF!,#REF!,0)),""),IF(#REF!=4,INDEX(#REF!,MATCH(U$4,#REF!,0),MATCH(#REF!,#REF!,0)),""))))</f>
        <v>#REF!</v>
      </c>
      <c r="V141" s="68" t="e">
        <f>IF(EXACT((#REF!),(PROPER(TEXT(V$3,"dddd")))),"",IF(#REF!=1,IF(AND((S141=""),(T141=""),(U141="")),INDEX(#REF!,MATCH(V$4,#REF!,0),MATCH(#REF!,#REF!,0)),""),IF(#REF!=2,IF(U141="",INDEX(#REF!,MATCH(V$4,#REF!,0),MATCH(#REF!,#REF!,0)),""),IF(#REF!=4,INDEX(#REF!,MATCH(V$4,#REF!,0),MATCH(#REF!,#REF!,0)),""))))</f>
        <v>#REF!</v>
      </c>
      <c r="W141" s="68" t="e">
        <f>IF(EXACT((#REF!),(PROPER(TEXT(W$3,"dddd")))),"",IF(#REF!=1,IF(AND((T141=""),(U141=""),(V141="")),INDEX(#REF!,MATCH(W$4,#REF!,0),MATCH(#REF!,#REF!,0)),""),IF(#REF!=2,IF(V141="",INDEX(#REF!,MATCH(W$4,#REF!,0),MATCH(#REF!,#REF!,0)),""),IF(#REF!=4,INDEX(#REF!,MATCH(W$4,#REF!,0),MATCH(#REF!,#REF!,0)),""))))</f>
        <v>#REF!</v>
      </c>
      <c r="X141" s="68" t="e">
        <f>IF(EXACT((#REF!),(PROPER(TEXT(X$3,"dddd")))),"",IF(#REF!=1,IF(AND((U141=""),(V141=""),(W141="")),INDEX(#REF!,MATCH(X$4,#REF!,0),MATCH(#REF!,#REF!,0)),""),IF(#REF!=2,IF(W141="",INDEX(#REF!,MATCH(X$4,#REF!,0),MATCH(#REF!,#REF!,0)),""),IF(#REF!=4,INDEX(#REF!,MATCH(X$4,#REF!,0),MATCH(#REF!,#REF!,0)),""))))</f>
        <v>#REF!</v>
      </c>
      <c r="Y141" s="67" t="e">
        <f>IF(EXACT((#REF!),(PROPER(TEXT(Y$3,"dddd")))),"",IF(#REF!=1,IF(AND((V141=""),(W141=""),(X141="")),INDEX(#REF!,MATCH(Y$4,#REF!,0),MATCH(#REF!,#REF!,0)),""),IF(#REF!=2,IF(X141="",INDEX(#REF!,MATCH(Y$4,#REF!,0),MATCH(#REF!,#REF!,0)),""),IF(#REF!=4,INDEX(#REF!,MATCH(Y$4,#REF!,0),MATCH(#REF!,#REF!,0)),""))))</f>
        <v>#REF!</v>
      </c>
      <c r="Z141" s="67" t="e">
        <f>IF(EXACT((#REF!),(PROPER(TEXT(Z$3,"dddd")))),"",IF(#REF!=1,IF(AND((W141=""),(X141=""),(Y141="")),INDEX(#REF!,MATCH(Z$4,#REF!,0),MATCH(#REF!,#REF!,0)),""),IF(#REF!=2,IF(Y141="",INDEX(#REF!,MATCH(Z$4,#REF!,0),MATCH(#REF!,#REF!,0)),""),IF(#REF!=4,INDEX(#REF!,MATCH(Z$4,#REF!,0),MATCH(#REF!,#REF!,0)),""))))</f>
        <v>#REF!</v>
      </c>
      <c r="AA141" s="67" t="e">
        <f>IF(EXACT((#REF!),(PROPER(TEXT(AA$3,"dddd")))),"",IF(#REF!=1,IF(AND((X141=""),(Y141=""),(Z141="")),INDEX(#REF!,MATCH(AA$4,#REF!,0),MATCH(#REF!,#REF!,0)),""),IF(#REF!=2,IF(Z141="",INDEX(#REF!,MATCH(AA$4,#REF!,0),MATCH(#REF!,#REF!,0)),""),IF(#REF!=4,INDEX(#REF!,MATCH(AA$4,#REF!,0),MATCH(#REF!,#REF!,0)),""))))</f>
        <v>#REF!</v>
      </c>
      <c r="AB141" s="67" t="e">
        <f>IF(EXACT((#REF!),(PROPER(TEXT(AB$3,"dddd")))),"",IF(#REF!=1,IF(AND((Y141=""),(Z141=""),(AA141="")),INDEX(#REF!,MATCH(AB$4,#REF!,0),MATCH(#REF!,#REF!,0)),""),IF(#REF!=2,IF(AA141="",INDEX(#REF!,MATCH(AB$4,#REF!,0),MATCH(#REF!,#REF!,0)),""),IF(#REF!=4,INDEX(#REF!,MATCH(AB$4,#REF!,0),MATCH(#REF!,#REF!,0)),""))))</f>
        <v>#REF!</v>
      </c>
      <c r="AC141" s="67" t="e">
        <f>IF(EXACT((#REF!),(PROPER(TEXT(AC$3,"dddd")))),"",IF(#REF!=1,IF(AND((Z141=""),(AA141=""),(AB141="")),INDEX(#REF!,MATCH(AC$4,#REF!,0),MATCH(#REF!,#REF!,0)),""),IF(#REF!=2,IF(AB141="",INDEX(#REF!,MATCH(AC$4,#REF!,0),MATCH(#REF!,#REF!,0)),""),IF(#REF!=4,INDEX(#REF!,MATCH(AC$4,#REF!,0),MATCH(#REF!,#REF!,0)),""))))</f>
        <v>#REF!</v>
      </c>
      <c r="AD141" s="68" t="e">
        <f>IF(EXACT((#REF!),(PROPER(TEXT(AD$3,"dddd")))),"",IF(#REF!=1,IF(AND((AA141=""),(AB141=""),(AC141="")),INDEX(#REF!,MATCH(AD$4,#REF!,0),MATCH(#REF!,#REF!,0)),""),IF(#REF!=2,IF(AC141="",INDEX(#REF!,MATCH(AD$4,#REF!,0),MATCH(#REF!,#REF!,0)),""),IF(#REF!=4,INDEX(#REF!,MATCH(AD$4,#REF!,0),MATCH(#REF!,#REF!,0)),""))))</f>
        <v>#REF!</v>
      </c>
      <c r="AE141" s="68" t="e">
        <f>IF(EXACT((#REF!),(PROPER(TEXT(AE$3,"dddd")))),"",IF(#REF!=1,IF(AND((AB141=""),(AC141=""),(AD141="")),INDEX(#REF!,MATCH(AE$4,#REF!,0),MATCH(#REF!,#REF!,0)),""),IF(#REF!=2,IF(AD141="",INDEX(#REF!,MATCH(AE$4,#REF!,0),MATCH(#REF!,#REF!,0)),""),IF(#REF!=4,INDEX(#REF!,MATCH(AE$4,#REF!,0),MATCH(#REF!,#REF!,0)),""))))</f>
        <v>#REF!</v>
      </c>
      <c r="AF141" s="68" t="e">
        <f>IF(EXACT((#REF!),(PROPER(TEXT(AF$3,"dddd")))),"",IF(#REF!=1,IF(AND((AC141=""),(AD141=""),(AE141="")),INDEX(#REF!,MATCH(AF$4,#REF!,0),MATCH(#REF!,#REF!,0)),""),IF(#REF!=2,IF(AE141="",INDEX(#REF!,MATCH(AF$4,#REF!,0),MATCH(#REF!,#REF!,0)),""),IF(#REF!=4,INDEX(#REF!,MATCH(AF$4,#REF!,0),MATCH(#REF!,#REF!,0)),""))))</f>
        <v>#REF!</v>
      </c>
      <c r="AG141" s="68" t="e">
        <f>IF(EXACT((#REF!),(PROPER(TEXT(AG$3,"dddd")))),"",IF(#REF!=1,IF(AND((AD141=""),(AE141=""),(AF141="")),INDEX(#REF!,MATCH(AG$4,#REF!,0),MATCH(#REF!,#REF!,0)),""),IF(#REF!=2,IF(AF141="",INDEX(#REF!,MATCH(AG$4,#REF!,0),MATCH(#REF!,#REF!,0)),""),IF(#REF!=4,INDEX(#REF!,MATCH(AG$4,#REF!,0),MATCH(#REF!,#REF!,0)),""))))</f>
        <v>#REF!</v>
      </c>
      <c r="AH141" s="67" t="e">
        <f>IF(EXACT((#REF!),(PROPER(TEXT(AH$3,"dddd")))),"",IF(#REF!=1,IF(AND((AE141=""),(AF141=""),(AG141="")),INDEX(#REF!,MATCH(AH$4,#REF!,0),MATCH(#REF!,#REF!,0)),""),IF(#REF!=2,IF(AG141="",INDEX(#REF!,MATCH(AH$4,#REF!,0),MATCH(#REF!,#REF!,0)),""),IF(#REF!=4,INDEX(#REF!,MATCH(AH$4,#REF!,0),MATCH(#REF!,#REF!,0)),""))))</f>
        <v>#REF!</v>
      </c>
      <c r="AI141" s="67" t="e">
        <f>IF(EXACT((#REF!),(PROPER(TEXT(AI$3,"dddd")))),"",IF(#REF!=1,IF(AND((AF141=""),(AG141=""),(AH141="")),INDEX(#REF!,MATCH(AI$4,#REF!,0),MATCH(#REF!,#REF!,0)),""),IF(#REF!=2,IF(AH141="",INDEX(#REF!,MATCH(AI$4,#REF!,0),MATCH(#REF!,#REF!,0)),""),IF(#REF!=4,INDEX(#REF!,MATCH(AI$4,#REF!,0),MATCH(#REF!,#REF!,0)),""))))</f>
        <v>#REF!</v>
      </c>
      <c r="AJ141" s="67" t="e">
        <f>IF(EXACT((#REF!),(PROPER(TEXT(AJ$3,"dddd")))),"",IF(#REF!=1,IF(AND((AG141=""),(AH141=""),(AI141="")),INDEX(#REF!,MATCH(AJ$4,#REF!,0),MATCH(#REF!,#REF!,0)),""),IF(#REF!=2,IF(AI141="",INDEX(#REF!,MATCH(AJ$4,#REF!,0),MATCH(#REF!,#REF!,0)),""),IF(#REF!=4,INDEX(#REF!,MATCH(AJ$4,#REF!,0),MATCH(#REF!,#REF!,0)),""))))</f>
        <v>#REF!</v>
      </c>
      <c r="AK141" s="67" t="e">
        <f>IF(EXACT((#REF!),(PROPER(TEXT(AK$3,"dddd")))),"",IF(#REF!=1,IF(AND((AH141=""),(AI141=""),(AJ141="")),INDEX(#REF!,MATCH(AK$4,#REF!,0),MATCH(#REF!,#REF!,0)),""),IF(#REF!=2,IF(AJ141="",INDEX(#REF!,MATCH(AK$4,#REF!,0),MATCH(#REF!,#REF!,0)),""),IF(#REF!=4,INDEX(#REF!,MATCH(AK$4,#REF!,0),MATCH(#REF!,#REF!,0)),""))))</f>
        <v>#REF!</v>
      </c>
      <c r="AL141" s="67" t="e">
        <f>IF(EXACT((#REF!),(PROPER(TEXT(AL$3,"dddd")))),"",IF(#REF!=1,IF(AND((AI141=""),(AJ141=""),(AK141="")),INDEX(#REF!,MATCH(AL$4,#REF!,0),MATCH(#REF!,#REF!,0)),""),IF(#REF!=2,IF(AK141="",INDEX(#REF!,MATCH(AL$4,#REF!,0),MATCH(#REF!,#REF!,0)),""),IF(#REF!=4,INDEX(#REF!,MATCH(AL$4,#REF!,0),MATCH(#REF!,#REF!,0)),""))))</f>
        <v>#REF!</v>
      </c>
      <c r="AM141" s="68" t="e">
        <f>IF(EXACT((#REF!),(PROPER(TEXT(AM$3,"dddd")))),"",IF(#REF!=1,IF(AND((AJ141=""),(AK141=""),(AL141="")),INDEX(#REF!,MATCH(AM$4,#REF!,0),MATCH(#REF!,#REF!,0)),""),IF(#REF!=2,IF(AL141="",INDEX(#REF!,MATCH(AM$4,#REF!,0),MATCH(#REF!,#REF!,0)),""),IF(#REF!=4,INDEX(#REF!,MATCH(AM$4,#REF!,0),MATCH(#REF!,#REF!,0)),""))))</f>
        <v>#REF!</v>
      </c>
      <c r="AN141" s="68" t="e">
        <f>IF(EXACT((#REF!),(PROPER(TEXT(AN$3,"dddd")))),"",IF(#REF!=1,IF(AND((AK141=""),(AL141=""),(AM141="")),INDEX(#REF!,MATCH(AN$4,#REF!,0),MATCH(#REF!,#REF!,0)),""),IF(#REF!=2,IF(AM141="",INDEX(#REF!,MATCH(AN$4,#REF!,0),MATCH(#REF!,#REF!,0)),""),IF(#REF!=4,INDEX(#REF!,MATCH(AN$4,#REF!,0),MATCH(#REF!,#REF!,0)),""))))</f>
        <v>#REF!</v>
      </c>
      <c r="AO141" s="68" t="e">
        <f>IF(EXACT((#REF!),(PROPER(TEXT(AO$3,"dddd")))),"",IF(#REF!=1,IF(AND((AL141=""),(AM141=""),(AN141="")),INDEX(#REF!,MATCH(AO$4,#REF!,0),MATCH(#REF!,#REF!,0)),""),IF(#REF!=2,IF(AN141="",INDEX(#REF!,MATCH(AO$4,#REF!,0),MATCH(#REF!,#REF!,0)),""),IF(#REF!=4,INDEX(#REF!,MATCH(AO$4,#REF!,0),MATCH(#REF!,#REF!,0)),""))))</f>
        <v>#REF!</v>
      </c>
      <c r="AP141" s="68" t="e">
        <f>IF(EXACT((#REF!),(PROPER(TEXT(AP$3,"dddd")))),"",IF(#REF!=1,IF(AND((AM141=""),(AN141=""),(AO141="")),INDEX(#REF!,MATCH(AP$4,#REF!,0),MATCH(#REF!,#REF!,0)),""),IF(#REF!=2,IF(AO141="",INDEX(#REF!,MATCH(AP$4,#REF!,0),MATCH(#REF!,#REF!,0)),""),IF(#REF!=4,INDEX(#REF!,MATCH(AP$4,#REF!,0),MATCH(#REF!,#REF!,0)),""))))</f>
        <v>#REF!</v>
      </c>
      <c r="AQ141" s="67" t="e">
        <f>IF(EXACT((#REF!),(PROPER(TEXT(AQ$3,"dddd")))),"",IF(#REF!=1,IF(AND((AN141=""),(AO141=""),(AP141="")),INDEX(#REF!,MATCH(AQ$4,#REF!,0),MATCH(#REF!,#REF!,0)),""),IF(#REF!=2,IF(AP141="",INDEX(#REF!,MATCH(AQ$4,#REF!,0),MATCH(#REF!,#REF!,0)),""),IF(#REF!=4,INDEX(#REF!,MATCH(AQ$4,#REF!,0),MATCH(#REF!,#REF!,0)),""))))</f>
        <v>#REF!</v>
      </c>
      <c r="AR141" s="67" t="e">
        <f>IF(EXACT((#REF!),(PROPER(TEXT(AR$3,"dddd")))),"",IF(#REF!=1,IF(AND((AO141=""),(AP141=""),(AQ141="")),INDEX(#REF!,MATCH(AR$4,#REF!,0),MATCH(#REF!,#REF!,0)),""),IF(#REF!=2,IF(AQ141="",INDEX(#REF!,MATCH(AR$4,#REF!,0),MATCH(#REF!,#REF!,0)),""),IF(#REF!=4,INDEX(#REF!,MATCH(AR$4,#REF!,0),MATCH(#REF!,#REF!,0)),""))))</f>
        <v>#REF!</v>
      </c>
      <c r="AS141" s="67" t="e">
        <f>IF(EXACT((#REF!),(PROPER(TEXT(AS$3,"dddd")))),"",IF(#REF!=1,IF(AND((AP141=""),(AQ141=""),(AR141="")),INDEX(#REF!,MATCH(AS$4,#REF!,0),MATCH(#REF!,#REF!,0)),""),IF(#REF!=2,IF(AR141="",INDEX(#REF!,MATCH(AS$4,#REF!,0),MATCH(#REF!,#REF!,0)),""),IF(#REF!=4,INDEX(#REF!,MATCH(AS$4,#REF!,0),MATCH(#REF!,#REF!,0)),""))))</f>
        <v>#REF!</v>
      </c>
      <c r="AT141" s="67" t="e">
        <f>IF(EXACT((#REF!),(PROPER(TEXT(AT$3,"dddd")))),"",IF(#REF!=1,IF(AND((AQ141=""),(AR141=""),(AS141="")),INDEX(#REF!,MATCH(AT$4,#REF!,0),MATCH(#REF!,#REF!,0)),""),IF(#REF!=2,IF(AS141="",INDEX(#REF!,MATCH(AT$4,#REF!,0),MATCH(#REF!,#REF!,0)),""),IF(#REF!=4,INDEX(#REF!,MATCH(AT$4,#REF!,0),MATCH(#REF!,#REF!,0)),""))))</f>
        <v>#REF!</v>
      </c>
      <c r="AU141" s="67" t="e">
        <f>IF(EXACT((#REF!),(PROPER(TEXT(AU$3,"dddd")))),"",IF(#REF!=1,IF(AND((AR141=""),(AS141=""),(AT141="")),INDEX(#REF!,MATCH(AU$4,#REF!,0),MATCH(#REF!,#REF!,0)),""),IF(#REF!=2,IF(AT141="",INDEX(#REF!,MATCH(AU$4,#REF!,0),MATCH(#REF!,#REF!,0)),""),IF(#REF!=4,INDEX(#REF!,MATCH(AU$4,#REF!,0),MATCH(#REF!,#REF!,0)),""))))</f>
        <v>#REF!</v>
      </c>
      <c r="AV141" s="68" t="e">
        <f>IF(EXACT((#REF!),(PROPER(TEXT(AV$3,"dddd")))),"",IF(#REF!=1,IF(AND((AS141=""),(AT141=""),(AU141="")),INDEX(#REF!,MATCH(AV$4,#REF!,0),MATCH(#REF!,#REF!,0)),""),IF(#REF!=2,IF(AU141="",INDEX(#REF!,MATCH(AV$4,#REF!,0),MATCH(#REF!,#REF!,0)),""),IF(#REF!=4,INDEX(#REF!,MATCH(AV$4,#REF!,0),MATCH(#REF!,#REF!,0)),""))))</f>
        <v>#REF!</v>
      </c>
      <c r="AW141" s="68" t="e">
        <f>IF(EXACT((#REF!),(PROPER(TEXT(AW$3,"dddd")))),"",IF(#REF!=1,IF(AND((AT141=""),(AU141=""),(AV141="")),INDEX(#REF!,MATCH(AW$4,#REF!,0),MATCH(#REF!,#REF!,0)),""),IF(#REF!=2,IF(AV141="",INDEX(#REF!,MATCH(AW$4,#REF!,0),MATCH(#REF!,#REF!,0)),""),IF(#REF!=4,INDEX(#REF!,MATCH(AW$4,#REF!,0),MATCH(#REF!,#REF!,0)),""))))</f>
        <v>#REF!</v>
      </c>
      <c r="AX141" s="68" t="e">
        <f>IF(EXACT((#REF!),(PROPER(TEXT(AX$3,"dddd")))),"",IF(#REF!=1,IF(AND((AU141=""),(AV141=""),(AW141="")),INDEX(#REF!,MATCH(AX$4,#REF!,0),MATCH(#REF!,#REF!,0)),""),IF(#REF!=2,IF(AW141="",INDEX(#REF!,MATCH(AX$4,#REF!,0),MATCH(#REF!,#REF!,0)),""),IF(#REF!=4,INDEX(#REF!,MATCH(AX$4,#REF!,0),MATCH(#REF!,#REF!,0)),""))))</f>
        <v>#REF!</v>
      </c>
      <c r="AY141" s="68" t="e">
        <f>IF(EXACT((#REF!),(PROPER(TEXT(AY$3,"dddd")))),"",IF(#REF!=1,IF(AND((AV141=""),(AW141=""),(AX141="")),INDEX(#REF!,MATCH(AY$4,#REF!,0),MATCH(#REF!,#REF!,0)),""),IF(#REF!=2,IF(AX141="",INDEX(#REF!,MATCH(AY$4,#REF!,0),MATCH(#REF!,#REF!,0)),""),IF(#REF!=4,INDEX(#REF!,MATCH(AY$4,#REF!,0),MATCH(#REF!,#REF!,0)),""))))</f>
        <v>#REF!</v>
      </c>
      <c r="AZ141" s="67" t="e">
        <f>IF(EXACT((#REF!),(PROPER(TEXT(AZ$3,"dddd")))),"",IF(#REF!=1,IF(AND((AW141=""),(AX141=""),(AY141="")),INDEX(#REF!,MATCH(AZ$4,#REF!,0),MATCH(#REF!,#REF!,0)),""),IF(#REF!=2,IF(AY141="",INDEX(#REF!,MATCH(AZ$4,#REF!,0),MATCH(#REF!,#REF!,0)),""),IF(#REF!=4,INDEX(#REF!,MATCH(AZ$4,#REF!,0),MATCH(#REF!,#REF!,0)),""))))</f>
        <v>#REF!</v>
      </c>
      <c r="BA141" s="67" t="e">
        <f>IF(EXACT((#REF!),(PROPER(TEXT(BA$3,"dddd")))),"",IF(#REF!=1,IF(AND((AX141=""),(AY141=""),(AZ141="")),INDEX(#REF!,MATCH(BA$4,#REF!,0),MATCH(#REF!,#REF!,0)),""),IF(#REF!=2,IF(AZ141="",INDEX(#REF!,MATCH(BA$4,#REF!,0),MATCH(#REF!,#REF!,0)),""),IF(#REF!=4,INDEX(#REF!,MATCH(BA$4,#REF!,0),MATCH(#REF!,#REF!,0)),""))))</f>
        <v>#REF!</v>
      </c>
      <c r="BB141" s="67" t="e">
        <f>IF(EXACT((#REF!),(PROPER(TEXT(BB$3,"dddd")))),"",IF(#REF!=1,IF(AND((AY141=""),(AZ141=""),(BA141="")),INDEX(#REF!,MATCH(BB$4,#REF!,0),MATCH(#REF!,#REF!,0)),""),IF(#REF!=2,IF(BA141="",INDEX(#REF!,MATCH(BB$4,#REF!,0),MATCH(#REF!,#REF!,0)),""),IF(#REF!=4,INDEX(#REF!,MATCH(BB$4,#REF!,0),MATCH(#REF!,#REF!,0)),""))))</f>
        <v>#REF!</v>
      </c>
      <c r="BC141" s="67" t="e">
        <f>IF(EXACT((#REF!),(PROPER(TEXT(BC$3,"dddd")))),"",IF(#REF!=1,IF(AND((AZ141=""),(BA141=""),(BB141="")),INDEX(#REF!,MATCH(BC$4,#REF!,0),MATCH(#REF!,#REF!,0)),""),IF(#REF!=2,IF(BB141="",INDEX(#REF!,MATCH(BC$4,#REF!,0),MATCH(#REF!,#REF!,0)),""),IF(#REF!=4,INDEX(#REF!,MATCH(BC$4,#REF!,0),MATCH(#REF!,#REF!,0)),""))))</f>
        <v>#REF!</v>
      </c>
      <c r="BD141" s="68" t="e">
        <f>IF(EXACT((#REF!),(PROPER(TEXT(BD$3,"dddd")))),"",IF(#REF!=1,IF(AND((BA141=""),(BB141=""),(BC141="")),INDEX(#REF!,MATCH(BD$4,#REF!,0),MATCH(#REF!,#REF!,0)),""),IF(#REF!=2,IF(BC141="",INDEX(#REF!,MATCH(BD$4,#REF!,0),MATCH(#REF!,#REF!,0)),""),IF(#REF!=4,INDEX(#REF!,MATCH(BD$4,#REF!,0),MATCH(#REF!,#REF!,0)),""))))</f>
        <v>#REF!</v>
      </c>
      <c r="BE141" s="68" t="e">
        <f>IF(EXACT((#REF!),(PROPER(TEXT(BE$3,"dddd")))),"",IF(#REF!=1,IF(AND((BB141=""),(BC141=""),(BD141="")),INDEX(#REF!,MATCH(BE$4,#REF!,0),MATCH(#REF!,#REF!,0)),""),IF(#REF!=2,IF(BD141="",INDEX(#REF!,MATCH(BE$4,#REF!,0),MATCH(#REF!,#REF!,0)),""),IF(#REF!=4,INDEX(#REF!,MATCH(BE$4,#REF!,0),MATCH(#REF!,#REF!,0)),""))))</f>
        <v>#REF!</v>
      </c>
      <c r="BF141" s="68" t="e">
        <f>IF(EXACT((#REF!),(PROPER(TEXT(BF$3,"dddd")))),"",IF(#REF!=1,IF(AND((BC141=""),(BD141=""),(BE141="")),INDEX(#REF!,MATCH(BF$4,#REF!,0),MATCH(#REF!,#REF!,0)),""),IF(#REF!=2,IF(BE141="",INDEX(#REF!,MATCH(BF$4,#REF!,0),MATCH(#REF!,#REF!,0)),""),IF(#REF!=4,INDEX(#REF!,MATCH(BF$4,#REF!,0),MATCH(#REF!,#REF!,0)),""))))</f>
        <v>#REF!</v>
      </c>
      <c r="BG141" s="68" t="e">
        <f>IF(EXACT((#REF!),(PROPER(TEXT(BG$3,"dddd")))),"",IF(#REF!=1,IF(AND((BD141=""),(BE141=""),(BF141="")),INDEX(#REF!,MATCH(BG$4,#REF!,0),MATCH(#REF!,#REF!,0)),""),IF(#REF!=2,IF(BF141="",INDEX(#REF!,MATCH(BG$4,#REF!,0),MATCH(#REF!,#REF!,0)),""),IF(#REF!=4,INDEX(#REF!,MATCH(BG$4,#REF!,0),MATCH(#REF!,#REF!,0)),""))))</f>
        <v>#REF!</v>
      </c>
    </row>
    <row r="142" spans="1:59" ht="25.5" customHeight="1" x14ac:dyDescent="0.25">
      <c r="A142" s="75" t="e">
        <f t="shared" si="4"/>
        <v>#REF!</v>
      </c>
      <c r="B142" s="52" t="s">
        <v>271</v>
      </c>
      <c r="C142" s="52"/>
      <c r="D142" s="52" t="s">
        <v>205</v>
      </c>
      <c r="E142" s="52" t="s">
        <v>118</v>
      </c>
      <c r="F142" s="72" t="e">
        <f>IF(ISNA(VLOOKUP(E142,#REF!,2,FALSE)),"",VLOOKUP(E142,#REF!,2,FALSE))</f>
        <v>#REF!</v>
      </c>
      <c r="G142" s="72" t="e">
        <f>IF(ISNA(VLOOKUP(E142,#REF!,3,0)),"",VLOOKUP(E142,#REF!,3,0))</f>
        <v>#REF!</v>
      </c>
      <c r="H142" s="67" t="e">
        <f>IF(EXACT((#REF!),(PROPER(TEXT(H$3,"dddd")))),"",IF(EXACT(H$4,#REF!),IF(#REF!=4,INDEX(#REF!,MATCH(H$4,#REF!,0),MATCH(#REF!,#REF!,0)),INDEX(#REF!,MATCH(#REF!,#REF!,0),MATCH(#REF!,#REF!,0))),""))</f>
        <v>#REF!</v>
      </c>
      <c r="I142" s="67" t="e">
        <f>IF(EXACT((#REF!),(PROPER(TEXT(I$3,"dddd")))),"",IF(EXACT(I$4,#REF!),IF(H142="",IF(OR((#REF!=4),(#REF!=3),(#REF!=2),(#REF!=1)),INDEX(#REF!,MATCH(I$4,#REF!,0),MATCH(#REF!,#REF!,0)),"")),IF(#REF!=4,IF(H142="","",INDEX(#REF!,MATCH(I$4,#REF!,0),MATCH(#REF!,#REF!,0))),IF(#REF!=2,IF(H142="",IF(OR((#REF!="Semana1"),(#REF!="Semana2")),INDEX(#REF!,MATCH(I$4,#REF!,0),MATCH(#REF!,#REF!,0)),""),""),IF(#REF!=1,IF(H142="",IF(#REF!="Semana2","",""),""))))))</f>
        <v>#REF!</v>
      </c>
      <c r="J142" s="67" t="e">
        <f>IF(EXACT(J$4,#REF!),IF(I142="",IF(OR((#REF!=4),(#REF!=3),(#REF!=2),(#REF!=1)),INDEX(#REF!,MATCH(J$4,#REF!,0),MATCH(#REF!,#REF!,0)),"")),IF(#REF!=4,IF(I142="","",INDEX(#REF!,MATCH(J$4,#REF!,0),MATCH(#REF!,#REF!,0))),IF(#REF!=2,IF(I142="",IF(OR((#REF!="Semana1"),(#REF!="Semana2"),(#REF!="Semana3")),INDEX(#REF!,MATCH(J$4,#REF!,0),MATCH(#REF!,#REF!,0)),""),""),IF(#REF!=1,IF(I142="",IF(#REF!="Semana3","",""),"")))))</f>
        <v>#REF!</v>
      </c>
      <c r="K142" s="67" t="e">
        <f>IF(EXACT(K$4,#REF!),IF(J142="",IF(OR((#REF!=4),(#REF!=3),(#REF!=2),(#REF!=1)),INDEX(#REF!,MATCH(K$4,#REF!,0),MATCH(#REF!,#REF!,0)),"")),IF(#REF!=4,IF(J142="","",INDEX(#REF!,MATCH(K$4,#REF!,0),MATCH(#REF!,#REF!,0))),IF(#REF!=2,IF(J142="",IF(OR((#REF!="Semana1"),(#REF!="Semana2"),(#REF!="Semana3"),(#REF!="Semana4")),INDEX(#REF!,MATCH(K$4,#REF!,0),MATCH(#REF!,#REF!,0)),""),""),IF(#REF!=1,IF(J142="",IF(#REF!="Semana4","",""),"")))))</f>
        <v>#REF!</v>
      </c>
      <c r="L142" s="67" t="e">
        <f>IF(EXACT(L$4,#REF!),IF(K142="",IF(OR((#REF!=4),(#REF!=3),(#REF!=2),(#REF!=1)),INDEX(#REF!,MATCH(L$4,#REF!,0),MATCH(#REF!,#REF!,0)),"")),IF(#REF!=4,IF(K142="","",INDEX(#REF!,MATCH(L$4,#REF!,0),MATCH(#REF!,#REF!,0))),IF(#REF!=2,IF(K142="",IF(OR((#REF!="Semana1"),(#REF!="Semana2"),(#REF!="Semana3"),(#REF!="Semana4"),(#REF!="Semana5")),INDEX(#REF!,MATCH(L$4,#REF!,0),MATCH(#REF!,#REF!,0)),""),""),IF(#REF!=1,IF(AND((#REF!="Semana1"),(I142=""),(J142=""),(K142="")),INDEX(#REF!,MATCH(L$4,#REF!,0),MATCH(#REF!,#REF!,0)),IF(AND((#REF!="Semana5"),(K142="")),INDEX(#REF!,MATCH(L$4,#REF!,0),MATCH(#REF!,#REF!,0)),""))))))</f>
        <v>#REF!</v>
      </c>
      <c r="M142" s="68" t="e">
        <f>IF(EXACT(M$4,#REF!),IF(L142="",IF(OR((#REF!=4),(#REF!=3),(#REF!=2),(#REF!=1)),INDEX(#REF!,MATCH(M$4,#REF!,0),MATCH(#REF!,#REF!,0)),"")),IF(#REF!=4,IF(L142="","",INDEX(#REF!,MATCH(M$4,#REF!,0),MATCH(#REF!,#REF!,0))),IF(#REF!=2,IF(L142="",IF(OR((#REF!="Semana1"),(#REF!="Semana2"),(#REF!="Semana3"),(#REF!="Semana4"),(#REF!="Semana5")),INDEX(#REF!,MATCH(M$4,#REF!,0),MATCH(#REF!,#REF!,0)),""),""),IF(#REF!=1,IF(AND((#REF!="Semana2"),(J142=""),(K142=""),(L142="")),INDEX(#REF!,MATCH(M$4,#REF!,0),MATCH(#REF!,#REF!,0)),IF(AND((#REF!="Semana6"),(L142="")),INDEX(#REF!,MATCH(M$4,#REF!,0),MATCH(#REF!,#REF!,0)),""))))))</f>
        <v>#REF!</v>
      </c>
      <c r="N142" s="68" t="e">
        <f>IF(EXACT(N$4,#REF!),IF(M142="",IF(OR((#REF!=4),(#REF!=3),(#REF!=2),(#REF!=1)),INDEX(#REF!,MATCH(N$4,#REF!,0),MATCH(#REF!,#REF!,0)),"")),IF(#REF!=4,IF(M142="","",INDEX(#REF!,MATCH(N$4,#REF!,0),MATCH(#REF!,#REF!,0))),IF(#REF!=2,IF(M142="",IF(OR((#REF!="Semana1"),(#REF!="Semana2"),(#REF!="Semana3"),(#REF!="Semana4"),(#REF!="Semana5")),INDEX(#REF!,MATCH(N$4,#REF!,0),MATCH(#REF!,#REF!,0)),""),""),IF(#REF!=1,IF(AND((#REF!="Semana3"),(K142=""),(L142=""),(M142="")),INDEX(#REF!,MATCH(N$4,#REF!,0),MATCH(#REF!,#REF!,0)),IF(AND((#REF!="Semana7"),(M142="")),INDEX(#REF!,MATCH(N$4,#REF!,0),MATCH(#REF!,#REF!,0)),""))))))</f>
        <v>#REF!</v>
      </c>
      <c r="O142" s="68" t="e">
        <f>IF(EXACT(O$4,#REF!),IF(N142="",IF(OR((#REF!=4),(#REF!=3),(#REF!=2),(#REF!=1)),INDEX(#REF!,MATCH(O$4,#REF!,0),MATCH(#REF!,#REF!,0)),"")),IF(#REF!=4,IF(N142="","",INDEX(#REF!,MATCH(O$4,#REF!,0),MATCH(#REF!,#REF!,0))),IF(#REF!=2,IF(N142="",IF(OR((#REF!="Semana1"),(#REF!="Semana2"),(#REF!="Semana3"),(#REF!="Semana4"),(#REF!="Semana5"),(#REF!="Semana6"),(#REF!="Semana7"),(#REF!="Semana8")),INDEX(#REF!,MATCH(O$4,#REF!,0),MATCH(#REF!,#REF!,0)),""),""),IF(#REF!=1,IF(AND((L142=""),(M142=""),(N142="")),INDEX(#REF!,MATCH(O$4,#REF!,0),MATCH(#REF!,#REF!,0)),""),""))))</f>
        <v>#REF!</v>
      </c>
      <c r="P142" s="68" t="e">
        <f>IF(EXACT((#REF!),(PROPER(TEXT(P$3,"dddd")))),"",IF(#REF!=1,IF(AND((M142=""),(N142=""),(O142="")),INDEX(#REF!,MATCH(P$4,#REF!,0),MATCH(#REF!,#REF!,0)),""),IF(#REF!=2,IF(O142="",INDEX(#REF!,MATCH(P$4,#REF!,0),MATCH(#REF!,#REF!,0)),""),IF(#REF!=4,INDEX(#REF!,MATCH(P$4,#REF!,0),MATCH(#REF!,#REF!,0)),""))))</f>
        <v>#REF!</v>
      </c>
      <c r="Q142" s="67" t="e">
        <f>IF(EXACT((#REF!),(PROPER(TEXT(Q$3,"dddd")))),"",IF(#REF!=1,IF(AND((N142=""),(O142=""),(P142="")),INDEX(#REF!,MATCH(Q$4,#REF!,0),MATCH(#REF!,#REF!,0)),""),IF(#REF!=2,IF(P142="",INDEX(#REF!,MATCH(Q$4,#REF!,0),MATCH(#REF!,#REF!,0)),""),IF(#REF!=4,INDEX(#REF!,MATCH(Q$4,#REF!,0),MATCH(#REF!,#REF!,0)),""))))</f>
        <v>#REF!</v>
      </c>
      <c r="R142" s="67" t="e">
        <f>IF(EXACT((#REF!),(PROPER(TEXT(R$3,"dddd")))),"",IF(#REF!=1,IF(AND((O142=""),(P142=""),(Q142="")),INDEX(#REF!,MATCH(R$4,#REF!,0),MATCH(#REF!,#REF!,0)),""),IF(#REF!=2,IF(Q142="",INDEX(#REF!,MATCH(R$4,#REF!,0),MATCH(#REF!,#REF!,0)),""),IF(#REF!=4,INDEX(#REF!,MATCH(R$4,#REF!,0),MATCH(#REF!,#REF!,0)),""))))</f>
        <v>#REF!</v>
      </c>
      <c r="S142" s="67" t="e">
        <f>IF(EXACT((#REF!),(PROPER(TEXT(S$3,"dddd")))),"",IF(#REF!=1,IF(AND((P142=""),(Q142=""),(R142="")),INDEX(#REF!,MATCH(S$4,#REF!,0),MATCH(#REF!,#REF!,0)),""),IF(#REF!=2,IF(R142="",INDEX(#REF!,MATCH(S$4,#REF!,0),MATCH(#REF!,#REF!,0)),""),IF(#REF!=4,INDEX(#REF!,MATCH(S$4,#REF!,0),MATCH(#REF!,#REF!,0)),""))))</f>
        <v>#REF!</v>
      </c>
      <c r="T142" s="67" t="e">
        <f>IF(EXACT((#REF!),(PROPER(TEXT(T$3,"dddd")))),"",IF(#REF!=1,IF(AND((Q142=""),(R142=""),(S142="")),INDEX(#REF!,MATCH(T$4,#REF!,0),MATCH(#REF!,#REF!,0)),""),IF(#REF!=2,IF(S142="",INDEX(#REF!,MATCH(T$4,#REF!,0),MATCH(#REF!,#REF!,0)),""),IF(#REF!=4,INDEX(#REF!,MATCH(T$4,#REF!,0),MATCH(#REF!,#REF!,0)),""))))</f>
        <v>#REF!</v>
      </c>
      <c r="U142" s="68" t="e">
        <f>IF(EXACT((#REF!),(PROPER(TEXT(U$3,"dddd")))),"",IF(#REF!=1,IF(AND((R142=""),(S142=""),(T142="")),INDEX(#REF!,MATCH(U$4,#REF!,0),MATCH(#REF!,#REF!,0)),""),IF(#REF!=2,IF(T142="",INDEX(#REF!,MATCH(U$4,#REF!,0),MATCH(#REF!,#REF!,0)),""),IF(#REF!=4,INDEX(#REF!,MATCH(U$4,#REF!,0),MATCH(#REF!,#REF!,0)),""))))</f>
        <v>#REF!</v>
      </c>
      <c r="V142" s="68" t="e">
        <f>IF(EXACT((#REF!),(PROPER(TEXT(V$3,"dddd")))),"",IF(#REF!=1,IF(AND((S142=""),(T142=""),(U142="")),INDEX(#REF!,MATCH(V$4,#REF!,0),MATCH(#REF!,#REF!,0)),""),IF(#REF!=2,IF(U142="",INDEX(#REF!,MATCH(V$4,#REF!,0),MATCH(#REF!,#REF!,0)),""),IF(#REF!=4,INDEX(#REF!,MATCH(V$4,#REF!,0),MATCH(#REF!,#REF!,0)),""))))</f>
        <v>#REF!</v>
      </c>
      <c r="W142" s="68" t="e">
        <f>IF(EXACT((#REF!),(PROPER(TEXT(W$3,"dddd")))),"",IF(#REF!=1,IF(AND((T142=""),(U142=""),(V142="")),INDEX(#REF!,MATCH(W$4,#REF!,0),MATCH(#REF!,#REF!,0)),""),IF(#REF!=2,IF(V142="",INDEX(#REF!,MATCH(W$4,#REF!,0),MATCH(#REF!,#REF!,0)),""),IF(#REF!=4,INDEX(#REF!,MATCH(W$4,#REF!,0),MATCH(#REF!,#REF!,0)),""))))</f>
        <v>#REF!</v>
      </c>
      <c r="X142" s="68" t="e">
        <f>IF(EXACT((#REF!),(PROPER(TEXT(X$3,"dddd")))),"",IF(#REF!=1,IF(AND((U142=""),(V142=""),(W142="")),INDEX(#REF!,MATCH(X$4,#REF!,0),MATCH(#REF!,#REF!,0)),""),IF(#REF!=2,IF(W142="",INDEX(#REF!,MATCH(X$4,#REF!,0),MATCH(#REF!,#REF!,0)),""),IF(#REF!=4,INDEX(#REF!,MATCH(X$4,#REF!,0),MATCH(#REF!,#REF!,0)),""))))</f>
        <v>#REF!</v>
      </c>
      <c r="Y142" s="67" t="e">
        <f>IF(EXACT((#REF!),(PROPER(TEXT(Y$3,"dddd")))),"",IF(#REF!=1,IF(AND((V142=""),(W142=""),(X142="")),INDEX(#REF!,MATCH(Y$4,#REF!,0),MATCH(#REF!,#REF!,0)),""),IF(#REF!=2,IF(X142="",INDEX(#REF!,MATCH(Y$4,#REF!,0),MATCH(#REF!,#REF!,0)),""),IF(#REF!=4,INDEX(#REF!,MATCH(Y$4,#REF!,0),MATCH(#REF!,#REF!,0)),""))))</f>
        <v>#REF!</v>
      </c>
      <c r="Z142" s="67" t="e">
        <f>IF(EXACT((#REF!),(PROPER(TEXT(Z$3,"dddd")))),"",IF(#REF!=1,IF(AND((W142=""),(X142=""),(Y142="")),INDEX(#REF!,MATCH(Z$4,#REF!,0),MATCH(#REF!,#REF!,0)),""),IF(#REF!=2,IF(Y142="",INDEX(#REF!,MATCH(Z$4,#REF!,0),MATCH(#REF!,#REF!,0)),""),IF(#REF!=4,INDEX(#REF!,MATCH(Z$4,#REF!,0),MATCH(#REF!,#REF!,0)),""))))</f>
        <v>#REF!</v>
      </c>
      <c r="AA142" s="67" t="e">
        <f>IF(EXACT((#REF!),(PROPER(TEXT(AA$3,"dddd")))),"",IF(#REF!=1,IF(AND((X142=""),(Y142=""),(Z142="")),INDEX(#REF!,MATCH(AA$4,#REF!,0),MATCH(#REF!,#REF!,0)),""),IF(#REF!=2,IF(Z142="",INDEX(#REF!,MATCH(AA$4,#REF!,0),MATCH(#REF!,#REF!,0)),""),IF(#REF!=4,INDEX(#REF!,MATCH(AA$4,#REF!,0),MATCH(#REF!,#REF!,0)),""))))</f>
        <v>#REF!</v>
      </c>
      <c r="AB142" s="67" t="e">
        <f>IF(EXACT((#REF!),(PROPER(TEXT(AB$3,"dddd")))),"",IF(#REF!=1,IF(AND((Y142=""),(Z142=""),(AA142="")),INDEX(#REF!,MATCH(AB$4,#REF!,0),MATCH(#REF!,#REF!,0)),""),IF(#REF!=2,IF(AA142="",INDEX(#REF!,MATCH(AB$4,#REF!,0),MATCH(#REF!,#REF!,0)),""),IF(#REF!=4,INDEX(#REF!,MATCH(AB$4,#REF!,0),MATCH(#REF!,#REF!,0)),""))))</f>
        <v>#REF!</v>
      </c>
      <c r="AC142" s="67" t="e">
        <f>IF(EXACT((#REF!),(PROPER(TEXT(AC$3,"dddd")))),"",IF(#REF!=1,IF(AND((Z142=""),(AA142=""),(AB142="")),INDEX(#REF!,MATCH(AC$4,#REF!,0),MATCH(#REF!,#REF!,0)),""),IF(#REF!=2,IF(AB142="",INDEX(#REF!,MATCH(AC$4,#REF!,0),MATCH(#REF!,#REF!,0)),""),IF(#REF!=4,INDEX(#REF!,MATCH(AC$4,#REF!,0),MATCH(#REF!,#REF!,0)),""))))</f>
        <v>#REF!</v>
      </c>
      <c r="AD142" s="68" t="e">
        <f>IF(EXACT((#REF!),(PROPER(TEXT(AD$3,"dddd")))),"",IF(#REF!=1,IF(AND((AA142=""),(AB142=""),(AC142="")),INDEX(#REF!,MATCH(AD$4,#REF!,0),MATCH(#REF!,#REF!,0)),""),IF(#REF!=2,IF(AC142="",INDEX(#REF!,MATCH(AD$4,#REF!,0),MATCH(#REF!,#REF!,0)),""),IF(#REF!=4,INDEX(#REF!,MATCH(AD$4,#REF!,0),MATCH(#REF!,#REF!,0)),""))))</f>
        <v>#REF!</v>
      </c>
      <c r="AE142" s="68" t="e">
        <f>IF(EXACT((#REF!),(PROPER(TEXT(AE$3,"dddd")))),"",IF(#REF!=1,IF(AND((AB142=""),(AC142=""),(AD142="")),INDEX(#REF!,MATCH(AE$4,#REF!,0),MATCH(#REF!,#REF!,0)),""),IF(#REF!=2,IF(AD142="",INDEX(#REF!,MATCH(AE$4,#REF!,0),MATCH(#REF!,#REF!,0)),""),IF(#REF!=4,INDEX(#REF!,MATCH(AE$4,#REF!,0),MATCH(#REF!,#REF!,0)),""))))</f>
        <v>#REF!</v>
      </c>
      <c r="AF142" s="68" t="e">
        <f>IF(EXACT((#REF!),(PROPER(TEXT(AF$3,"dddd")))),"",IF(#REF!=1,IF(AND((AC142=""),(AD142=""),(AE142="")),INDEX(#REF!,MATCH(AF$4,#REF!,0),MATCH(#REF!,#REF!,0)),""),IF(#REF!=2,IF(AE142="",INDEX(#REF!,MATCH(AF$4,#REF!,0),MATCH(#REF!,#REF!,0)),""),IF(#REF!=4,INDEX(#REF!,MATCH(AF$4,#REF!,0),MATCH(#REF!,#REF!,0)),""))))</f>
        <v>#REF!</v>
      </c>
      <c r="AG142" s="68" t="e">
        <f>IF(EXACT((#REF!),(PROPER(TEXT(AG$3,"dddd")))),"",IF(#REF!=1,IF(AND((AD142=""),(AE142=""),(AF142="")),INDEX(#REF!,MATCH(AG$4,#REF!,0),MATCH(#REF!,#REF!,0)),""),IF(#REF!=2,IF(AF142="",INDEX(#REF!,MATCH(AG$4,#REF!,0),MATCH(#REF!,#REF!,0)),""),IF(#REF!=4,INDEX(#REF!,MATCH(AG$4,#REF!,0),MATCH(#REF!,#REF!,0)),""))))</f>
        <v>#REF!</v>
      </c>
      <c r="AH142" s="67" t="e">
        <f>IF(EXACT((#REF!),(PROPER(TEXT(AH$3,"dddd")))),"",IF(#REF!=1,IF(AND((AE142=""),(AF142=""),(AG142="")),INDEX(#REF!,MATCH(AH$4,#REF!,0),MATCH(#REF!,#REF!,0)),""),IF(#REF!=2,IF(AG142="",INDEX(#REF!,MATCH(AH$4,#REF!,0),MATCH(#REF!,#REF!,0)),""),IF(#REF!=4,INDEX(#REF!,MATCH(AH$4,#REF!,0),MATCH(#REF!,#REF!,0)),""))))</f>
        <v>#REF!</v>
      </c>
      <c r="AI142" s="67" t="e">
        <f>IF(EXACT((#REF!),(PROPER(TEXT(AI$3,"dddd")))),"",IF(#REF!=1,IF(AND((AF142=""),(AG142=""),(AH142="")),INDEX(#REF!,MATCH(AI$4,#REF!,0),MATCH(#REF!,#REF!,0)),""),IF(#REF!=2,IF(AH142="",INDEX(#REF!,MATCH(AI$4,#REF!,0),MATCH(#REF!,#REF!,0)),""),IF(#REF!=4,INDEX(#REF!,MATCH(AI$4,#REF!,0),MATCH(#REF!,#REF!,0)),""))))</f>
        <v>#REF!</v>
      </c>
      <c r="AJ142" s="67" t="e">
        <f>IF(EXACT((#REF!),(PROPER(TEXT(AJ$3,"dddd")))),"",IF(#REF!=1,IF(AND((AG142=""),(AH142=""),(AI142="")),INDEX(#REF!,MATCH(AJ$4,#REF!,0),MATCH(#REF!,#REF!,0)),""),IF(#REF!=2,IF(AI142="",INDEX(#REF!,MATCH(AJ$4,#REF!,0),MATCH(#REF!,#REF!,0)),""),IF(#REF!=4,INDEX(#REF!,MATCH(AJ$4,#REF!,0),MATCH(#REF!,#REF!,0)),""))))</f>
        <v>#REF!</v>
      </c>
      <c r="AK142" s="67" t="e">
        <f>IF(EXACT((#REF!),(PROPER(TEXT(AK$3,"dddd")))),"",IF(#REF!=1,IF(AND((AH142=""),(AI142=""),(AJ142="")),INDEX(#REF!,MATCH(AK$4,#REF!,0),MATCH(#REF!,#REF!,0)),""),IF(#REF!=2,IF(AJ142="",INDEX(#REF!,MATCH(AK$4,#REF!,0),MATCH(#REF!,#REF!,0)),""),IF(#REF!=4,INDEX(#REF!,MATCH(AK$4,#REF!,0),MATCH(#REF!,#REF!,0)),""))))</f>
        <v>#REF!</v>
      </c>
      <c r="AL142" s="67" t="e">
        <f>IF(EXACT((#REF!),(PROPER(TEXT(AL$3,"dddd")))),"",IF(#REF!=1,IF(AND((AI142=""),(AJ142=""),(AK142="")),INDEX(#REF!,MATCH(AL$4,#REF!,0),MATCH(#REF!,#REF!,0)),""),IF(#REF!=2,IF(AK142="",INDEX(#REF!,MATCH(AL$4,#REF!,0),MATCH(#REF!,#REF!,0)),""),IF(#REF!=4,INDEX(#REF!,MATCH(AL$4,#REF!,0),MATCH(#REF!,#REF!,0)),""))))</f>
        <v>#REF!</v>
      </c>
      <c r="AM142" s="68" t="e">
        <f>IF(EXACT((#REF!),(PROPER(TEXT(AM$3,"dddd")))),"",IF(#REF!=1,IF(AND((AJ142=""),(AK142=""),(AL142="")),INDEX(#REF!,MATCH(AM$4,#REF!,0),MATCH(#REF!,#REF!,0)),""),IF(#REF!=2,IF(AL142="",INDEX(#REF!,MATCH(AM$4,#REF!,0),MATCH(#REF!,#REF!,0)),""),IF(#REF!=4,INDEX(#REF!,MATCH(AM$4,#REF!,0),MATCH(#REF!,#REF!,0)),""))))</f>
        <v>#REF!</v>
      </c>
      <c r="AN142" s="68" t="e">
        <f>IF(EXACT((#REF!),(PROPER(TEXT(AN$3,"dddd")))),"",IF(#REF!=1,IF(AND((AK142=""),(AL142=""),(AM142="")),INDEX(#REF!,MATCH(AN$4,#REF!,0),MATCH(#REF!,#REF!,0)),""),IF(#REF!=2,IF(AM142="",INDEX(#REF!,MATCH(AN$4,#REF!,0),MATCH(#REF!,#REF!,0)),""),IF(#REF!=4,INDEX(#REF!,MATCH(AN$4,#REF!,0),MATCH(#REF!,#REF!,0)),""))))</f>
        <v>#REF!</v>
      </c>
      <c r="AO142" s="68" t="e">
        <f>IF(EXACT((#REF!),(PROPER(TEXT(AO$3,"dddd")))),"",IF(#REF!=1,IF(AND((AL142=""),(AM142=""),(AN142="")),INDEX(#REF!,MATCH(AO$4,#REF!,0),MATCH(#REF!,#REF!,0)),""),IF(#REF!=2,IF(AN142="",INDEX(#REF!,MATCH(AO$4,#REF!,0),MATCH(#REF!,#REF!,0)),""),IF(#REF!=4,INDEX(#REF!,MATCH(AO$4,#REF!,0),MATCH(#REF!,#REF!,0)),""))))</f>
        <v>#REF!</v>
      </c>
      <c r="AP142" s="68" t="e">
        <f>IF(EXACT((#REF!),(PROPER(TEXT(AP$3,"dddd")))),"",IF(#REF!=1,IF(AND((AM142=""),(AN142=""),(AO142="")),INDEX(#REF!,MATCH(AP$4,#REF!,0),MATCH(#REF!,#REF!,0)),""),IF(#REF!=2,IF(AO142="",INDEX(#REF!,MATCH(AP$4,#REF!,0),MATCH(#REF!,#REF!,0)),""),IF(#REF!=4,INDEX(#REF!,MATCH(AP$4,#REF!,0),MATCH(#REF!,#REF!,0)),""))))</f>
        <v>#REF!</v>
      </c>
      <c r="AQ142" s="67" t="e">
        <f>IF(EXACT((#REF!),(PROPER(TEXT(AQ$3,"dddd")))),"",IF(#REF!=1,IF(AND((AN142=""),(AO142=""),(AP142="")),INDEX(#REF!,MATCH(AQ$4,#REF!,0),MATCH(#REF!,#REF!,0)),""),IF(#REF!=2,IF(AP142="",INDEX(#REF!,MATCH(AQ$4,#REF!,0),MATCH(#REF!,#REF!,0)),""),IF(#REF!=4,INDEX(#REF!,MATCH(AQ$4,#REF!,0),MATCH(#REF!,#REF!,0)),""))))</f>
        <v>#REF!</v>
      </c>
      <c r="AR142" s="67" t="e">
        <f>IF(EXACT((#REF!),(PROPER(TEXT(AR$3,"dddd")))),"",IF(#REF!=1,IF(AND((AO142=""),(AP142=""),(AQ142="")),INDEX(#REF!,MATCH(AR$4,#REF!,0),MATCH(#REF!,#REF!,0)),""),IF(#REF!=2,IF(AQ142="",INDEX(#REF!,MATCH(AR$4,#REF!,0),MATCH(#REF!,#REF!,0)),""),IF(#REF!=4,INDEX(#REF!,MATCH(AR$4,#REF!,0),MATCH(#REF!,#REF!,0)),""))))</f>
        <v>#REF!</v>
      </c>
      <c r="AS142" s="67" t="e">
        <f>IF(EXACT((#REF!),(PROPER(TEXT(AS$3,"dddd")))),"",IF(#REF!=1,IF(AND((AP142=""),(AQ142=""),(AR142="")),INDEX(#REF!,MATCH(AS$4,#REF!,0),MATCH(#REF!,#REF!,0)),""),IF(#REF!=2,IF(AR142="",INDEX(#REF!,MATCH(AS$4,#REF!,0),MATCH(#REF!,#REF!,0)),""),IF(#REF!=4,INDEX(#REF!,MATCH(AS$4,#REF!,0),MATCH(#REF!,#REF!,0)),""))))</f>
        <v>#REF!</v>
      </c>
      <c r="AT142" s="67" t="e">
        <f>IF(EXACT((#REF!),(PROPER(TEXT(AT$3,"dddd")))),"",IF(#REF!=1,IF(AND((AQ142=""),(AR142=""),(AS142="")),INDEX(#REF!,MATCH(AT$4,#REF!,0),MATCH(#REF!,#REF!,0)),""),IF(#REF!=2,IF(AS142="",INDEX(#REF!,MATCH(AT$4,#REF!,0),MATCH(#REF!,#REF!,0)),""),IF(#REF!=4,INDEX(#REF!,MATCH(AT$4,#REF!,0),MATCH(#REF!,#REF!,0)),""))))</f>
        <v>#REF!</v>
      </c>
      <c r="AU142" s="67" t="e">
        <f>IF(EXACT((#REF!),(PROPER(TEXT(AU$3,"dddd")))),"",IF(#REF!=1,IF(AND((AR142=""),(AS142=""),(AT142="")),INDEX(#REF!,MATCH(AU$4,#REF!,0),MATCH(#REF!,#REF!,0)),""),IF(#REF!=2,IF(AT142="",INDEX(#REF!,MATCH(AU$4,#REF!,0),MATCH(#REF!,#REF!,0)),""),IF(#REF!=4,INDEX(#REF!,MATCH(AU$4,#REF!,0),MATCH(#REF!,#REF!,0)),""))))</f>
        <v>#REF!</v>
      </c>
      <c r="AV142" s="68" t="e">
        <f>IF(EXACT((#REF!),(PROPER(TEXT(AV$3,"dddd")))),"",IF(#REF!=1,IF(AND((AS142=""),(AT142=""),(AU142="")),INDEX(#REF!,MATCH(AV$4,#REF!,0),MATCH(#REF!,#REF!,0)),""),IF(#REF!=2,IF(AU142="",INDEX(#REF!,MATCH(AV$4,#REF!,0),MATCH(#REF!,#REF!,0)),""),IF(#REF!=4,INDEX(#REF!,MATCH(AV$4,#REF!,0),MATCH(#REF!,#REF!,0)),""))))</f>
        <v>#REF!</v>
      </c>
      <c r="AW142" s="68" t="e">
        <f>IF(EXACT((#REF!),(PROPER(TEXT(AW$3,"dddd")))),"",IF(#REF!=1,IF(AND((AT142=""),(AU142=""),(AV142="")),INDEX(#REF!,MATCH(AW$4,#REF!,0),MATCH(#REF!,#REF!,0)),""),IF(#REF!=2,IF(AV142="",INDEX(#REF!,MATCH(AW$4,#REF!,0),MATCH(#REF!,#REF!,0)),""),IF(#REF!=4,INDEX(#REF!,MATCH(AW$4,#REF!,0),MATCH(#REF!,#REF!,0)),""))))</f>
        <v>#REF!</v>
      </c>
      <c r="AX142" s="68" t="e">
        <f>IF(EXACT((#REF!),(PROPER(TEXT(AX$3,"dddd")))),"",IF(#REF!=1,IF(AND((AU142=""),(AV142=""),(AW142="")),INDEX(#REF!,MATCH(AX$4,#REF!,0),MATCH(#REF!,#REF!,0)),""),IF(#REF!=2,IF(AW142="",INDEX(#REF!,MATCH(AX$4,#REF!,0),MATCH(#REF!,#REF!,0)),""),IF(#REF!=4,INDEX(#REF!,MATCH(AX$4,#REF!,0),MATCH(#REF!,#REF!,0)),""))))</f>
        <v>#REF!</v>
      </c>
      <c r="AY142" s="68" t="e">
        <f>IF(EXACT((#REF!),(PROPER(TEXT(AY$3,"dddd")))),"",IF(#REF!=1,IF(AND((AV142=""),(AW142=""),(AX142="")),INDEX(#REF!,MATCH(AY$4,#REF!,0),MATCH(#REF!,#REF!,0)),""),IF(#REF!=2,IF(AX142="",INDEX(#REF!,MATCH(AY$4,#REF!,0),MATCH(#REF!,#REF!,0)),""),IF(#REF!=4,INDEX(#REF!,MATCH(AY$4,#REF!,0),MATCH(#REF!,#REF!,0)),""))))</f>
        <v>#REF!</v>
      </c>
      <c r="AZ142" s="67" t="e">
        <f>IF(EXACT((#REF!),(PROPER(TEXT(AZ$3,"dddd")))),"",IF(#REF!=1,IF(AND((AW142=""),(AX142=""),(AY142="")),INDEX(#REF!,MATCH(AZ$4,#REF!,0),MATCH(#REF!,#REF!,0)),""),IF(#REF!=2,IF(AY142="",INDEX(#REF!,MATCH(AZ$4,#REF!,0),MATCH(#REF!,#REF!,0)),""),IF(#REF!=4,INDEX(#REF!,MATCH(AZ$4,#REF!,0),MATCH(#REF!,#REF!,0)),""))))</f>
        <v>#REF!</v>
      </c>
      <c r="BA142" s="67" t="e">
        <f>IF(EXACT((#REF!),(PROPER(TEXT(BA$3,"dddd")))),"",IF(#REF!=1,IF(AND((AX142=""),(AY142=""),(AZ142="")),INDEX(#REF!,MATCH(BA$4,#REF!,0),MATCH(#REF!,#REF!,0)),""),IF(#REF!=2,IF(AZ142="",INDEX(#REF!,MATCH(BA$4,#REF!,0),MATCH(#REF!,#REF!,0)),""),IF(#REF!=4,INDEX(#REF!,MATCH(BA$4,#REF!,0),MATCH(#REF!,#REF!,0)),""))))</f>
        <v>#REF!</v>
      </c>
      <c r="BB142" s="67" t="e">
        <f>IF(EXACT((#REF!),(PROPER(TEXT(BB$3,"dddd")))),"",IF(#REF!=1,IF(AND((AY142=""),(AZ142=""),(BA142="")),INDEX(#REF!,MATCH(BB$4,#REF!,0),MATCH(#REF!,#REF!,0)),""),IF(#REF!=2,IF(BA142="",INDEX(#REF!,MATCH(BB$4,#REF!,0),MATCH(#REF!,#REF!,0)),""),IF(#REF!=4,INDEX(#REF!,MATCH(BB$4,#REF!,0),MATCH(#REF!,#REF!,0)),""))))</f>
        <v>#REF!</v>
      </c>
      <c r="BC142" s="67" t="e">
        <f>IF(EXACT((#REF!),(PROPER(TEXT(BC$3,"dddd")))),"",IF(#REF!=1,IF(AND((AZ142=""),(BA142=""),(BB142="")),INDEX(#REF!,MATCH(BC$4,#REF!,0),MATCH(#REF!,#REF!,0)),""),IF(#REF!=2,IF(BB142="",INDEX(#REF!,MATCH(BC$4,#REF!,0),MATCH(#REF!,#REF!,0)),""),IF(#REF!=4,INDEX(#REF!,MATCH(BC$4,#REF!,0),MATCH(#REF!,#REF!,0)),""))))</f>
        <v>#REF!</v>
      </c>
      <c r="BD142" s="68" t="e">
        <f>IF(EXACT((#REF!),(PROPER(TEXT(BD$3,"dddd")))),"",IF(#REF!=1,IF(AND((BA142=""),(BB142=""),(BC142="")),INDEX(#REF!,MATCH(BD$4,#REF!,0),MATCH(#REF!,#REF!,0)),""),IF(#REF!=2,IF(BC142="",INDEX(#REF!,MATCH(BD$4,#REF!,0),MATCH(#REF!,#REF!,0)),""),IF(#REF!=4,INDEX(#REF!,MATCH(BD$4,#REF!,0),MATCH(#REF!,#REF!,0)),""))))</f>
        <v>#REF!</v>
      </c>
      <c r="BE142" s="68" t="e">
        <f>IF(EXACT((#REF!),(PROPER(TEXT(BE$3,"dddd")))),"",IF(#REF!=1,IF(AND((BB142=""),(BC142=""),(BD142="")),INDEX(#REF!,MATCH(BE$4,#REF!,0),MATCH(#REF!,#REF!,0)),""),IF(#REF!=2,IF(BD142="",INDEX(#REF!,MATCH(BE$4,#REF!,0),MATCH(#REF!,#REF!,0)),""),IF(#REF!=4,INDEX(#REF!,MATCH(BE$4,#REF!,0),MATCH(#REF!,#REF!,0)),""))))</f>
        <v>#REF!</v>
      </c>
      <c r="BF142" s="68" t="e">
        <f>IF(EXACT((#REF!),(PROPER(TEXT(BF$3,"dddd")))),"",IF(#REF!=1,IF(AND((BC142=""),(BD142=""),(BE142="")),INDEX(#REF!,MATCH(BF$4,#REF!,0),MATCH(#REF!,#REF!,0)),""),IF(#REF!=2,IF(BE142="",INDEX(#REF!,MATCH(BF$4,#REF!,0),MATCH(#REF!,#REF!,0)),""),IF(#REF!=4,INDEX(#REF!,MATCH(BF$4,#REF!,0),MATCH(#REF!,#REF!,0)),""))))</f>
        <v>#REF!</v>
      </c>
      <c r="BG142" s="68" t="e">
        <f>IF(EXACT((#REF!),(PROPER(TEXT(BG$3,"dddd")))),"",IF(#REF!=1,IF(AND((BD142=""),(BE142=""),(BF142="")),INDEX(#REF!,MATCH(BG$4,#REF!,0),MATCH(#REF!,#REF!,0)),""),IF(#REF!=2,IF(BF142="",INDEX(#REF!,MATCH(BG$4,#REF!,0),MATCH(#REF!,#REF!,0)),""),IF(#REF!=4,INDEX(#REF!,MATCH(BG$4,#REF!,0),MATCH(#REF!,#REF!,0)),""))))</f>
        <v>#REF!</v>
      </c>
    </row>
    <row r="143" spans="1:59" ht="25.5" customHeight="1" x14ac:dyDescent="0.25">
      <c r="A143" s="75" t="e">
        <f t="shared" si="4"/>
        <v>#REF!</v>
      </c>
      <c r="B143" s="52" t="s">
        <v>270</v>
      </c>
      <c r="C143" s="52"/>
      <c r="D143" s="52" t="s">
        <v>209</v>
      </c>
      <c r="E143" s="52" t="s">
        <v>120</v>
      </c>
      <c r="F143" s="72" t="e">
        <f>IF(ISNA(VLOOKUP(E143,#REF!,2,FALSE)),"",VLOOKUP(E143,#REF!,2,FALSE))</f>
        <v>#REF!</v>
      </c>
      <c r="G143" s="72" t="e">
        <f>IF(ISNA(VLOOKUP(E143,#REF!,3,0)),"",VLOOKUP(E143,#REF!,3,0))</f>
        <v>#REF!</v>
      </c>
      <c r="H143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3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3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3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3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3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3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3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3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3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3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3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3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3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3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3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3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3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3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3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3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3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3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3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3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3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3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3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3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3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3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3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3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3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3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3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3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3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3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3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3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3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3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3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3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3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3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3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3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3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3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3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4" spans="1:59" ht="25.5" customHeight="1" x14ac:dyDescent="0.25">
      <c r="A144" s="75" t="e">
        <f t="shared" si="4"/>
        <v>#REF!</v>
      </c>
      <c r="B144" s="52" t="s">
        <v>265</v>
      </c>
      <c r="C144" s="52"/>
      <c r="D144" s="52" t="s">
        <v>205</v>
      </c>
      <c r="E144" s="52" t="s">
        <v>122</v>
      </c>
      <c r="F144" s="72" t="e">
        <f>IF(ISNA(VLOOKUP(E144,#REF!,2,FALSE)),"",VLOOKUP(E144,#REF!,2,FALSE))</f>
        <v>#REF!</v>
      </c>
      <c r="G144" s="72" t="e">
        <f>IF(ISNA(VLOOKUP(E144,#REF!,3,0)),"",VLOOKUP(E144,#REF!,3,0))</f>
        <v>#REF!</v>
      </c>
      <c r="H144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4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4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4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4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4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4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4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4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4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4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4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4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4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4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4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4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4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4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4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4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4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4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4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4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4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4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4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4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4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4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4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4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4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4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4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4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4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4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4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4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4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4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4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4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4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4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4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4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4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4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4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5" spans="1:59" ht="25.5" customHeight="1" x14ac:dyDescent="0.25">
      <c r="A145" s="75" t="e">
        <f t="shared" si="4"/>
        <v>#REF!</v>
      </c>
      <c r="B145" s="52" t="s">
        <v>270</v>
      </c>
      <c r="C145" s="52"/>
      <c r="D145" s="52" t="s">
        <v>200</v>
      </c>
      <c r="E145" s="52" t="s">
        <v>203</v>
      </c>
      <c r="F145" s="72" t="e">
        <f>IF(ISNA(VLOOKUP(E145,#REF!,2,FALSE)),"",VLOOKUP(E145,#REF!,2,FALSE))</f>
        <v>#REF!</v>
      </c>
      <c r="G145" s="72" t="e">
        <f>IF(ISNA(VLOOKUP(E145,#REF!,3,0)),"",VLOOKUP(E145,#REF!,3,0))</f>
        <v>#REF!</v>
      </c>
      <c r="H145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5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5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5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5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5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5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5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5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5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5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5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5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5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5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5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5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5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5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5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5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5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5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5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5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5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5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5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5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5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5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5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5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5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5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5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5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5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5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5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5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5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5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5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5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5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5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5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5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5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5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5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6" spans="1:59" ht="25.5" customHeight="1" x14ac:dyDescent="0.25">
      <c r="A146" s="75" t="e">
        <f t="shared" si="4"/>
        <v>#REF!</v>
      </c>
      <c r="B146" s="52" t="s">
        <v>266</v>
      </c>
      <c r="C146" s="52"/>
      <c r="D146" s="52" t="s">
        <v>231</v>
      </c>
      <c r="E146" s="52" t="s">
        <v>230</v>
      </c>
      <c r="F146" s="72" t="e">
        <f>IF(ISNA(VLOOKUP(E146,#REF!,2,FALSE)),"",VLOOKUP(E146,#REF!,2,FALSE))</f>
        <v>#REF!</v>
      </c>
      <c r="G146" s="72" t="e">
        <f>IF(ISNA(VLOOKUP(E146,#REF!,3,0)),"",VLOOKUP(E146,#REF!,3,0))</f>
        <v>#REF!</v>
      </c>
      <c r="H146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6" s="67" t="e">
        <f>IF(#REF!=0,"",IF(EXACT((#REF!),(PROPER(TEXT(I$3,"dddd")))),"",IF(EXACT(I$4,#REF!),IF(H146="",IF(OR((#REF!=4),(#REF!=3),(#REF!=2),(#REF!=1)),INDEX(#REF!,MATCH(I$4,#REF!,0),MATCH(#REF!,#REF!,0)),"")),IF(#REF!=4,IF(H146="","",INDEX(#REF!,MATCH(I$4,#REF!,0),MATCH(#REF!,#REF!,0))),IF(#REF!=2,IF(H146="",IF(OR((#REF!="Semana1"),(#REF!="Semana2")),INDEX(#REF!,MATCH(I$4,#REF!,0),MATCH(#REF!,#REF!,0)),""),""),IF(#REF!=1,IF(H146="",IF(#REF!="Semana2","",""),"")))))))</f>
        <v>#REF!</v>
      </c>
      <c r="J146" s="67" t="e">
        <f>IF(#REF!=0,"",IF(EXACT(J$4,#REF!),IF(I146="",IF(OR((#REF!=4),(#REF!=3),(#REF!=2),(#REF!=1)),INDEX(#REF!,MATCH(J$4,#REF!,0),MATCH(#REF!,#REF!,0)),"")),IF(#REF!=4,IF(I146="","",INDEX(#REF!,MATCH(J$4,#REF!,0),MATCH(#REF!,#REF!,0))),IF(#REF!=2,IF(I146="",IF(OR((#REF!="Semana1"),(#REF!="Semana2"),(#REF!="Semana3")),INDEX(#REF!,MATCH(J$4,#REF!,0),MATCH(#REF!,#REF!,0)),""),""),IF(#REF!=1,IF(I146="",IF(#REF!="Semana3","",""),""))))))</f>
        <v>#REF!</v>
      </c>
      <c r="K146" s="67" t="e">
        <f>IF(#REF!=0,"",IF(EXACT(K$4,#REF!),IF(J146="",IF(OR((#REF!=4),(#REF!=3),(#REF!=2),(#REF!=1)),INDEX(#REF!,MATCH(K$4,#REF!,0),MATCH(#REF!,#REF!,0)),"")),IF(#REF!=4,IF(J146="","",INDEX(#REF!,MATCH(K$4,#REF!,0),MATCH(#REF!,#REF!,0))),IF(#REF!=2,IF(J146="",IF(OR((#REF!="Semana1"),(#REF!="Semana2"),(#REF!="Semana3"),(#REF!="Semana4")),INDEX(#REF!,MATCH(K$4,#REF!,0),MATCH(#REF!,#REF!,0)),""),""),IF(#REF!=1,IF(J146="",IF(#REF!="Semana4","",""),""))))))</f>
        <v>#REF!</v>
      </c>
      <c r="L146" s="67" t="e">
        <f>IF(#REF!=0,"",IF(EXACT(L$4,#REF!),IF(K146="",IF(OR((#REF!=4),(#REF!=3),(#REF!=2),(#REF!=1)),INDEX(#REF!,MATCH(L$4,#REF!,0),MATCH(#REF!,#REF!,0)),"")),IF(#REF!=4,IF(K146="","",INDEX(#REF!,MATCH(L$4,#REF!,0),MATCH(#REF!,#REF!,0))),IF(#REF!=2,IF(K146="",IF(OR((#REF!="Semana1"),(#REF!="Semana2"),(#REF!="Semana3"),(#REF!="Semana4"),(#REF!="Semana5")),INDEX(#REF!,MATCH(L$4,#REF!,0),MATCH(#REF!,#REF!,0)),""),""),IF(#REF!=1,IF(AND((#REF!="Semana1"),(I146=""),(J146=""),(K146="")),INDEX(#REF!,MATCH(L$4,#REF!,0),MATCH(#REF!,#REF!,0)),IF(AND((#REF!="Semana5"),(K146="")),INDEX(#REF!,MATCH(L$4,#REF!,0),MATCH(#REF!,#REF!,0)),"")))))))</f>
        <v>#REF!</v>
      </c>
      <c r="M146" s="68" t="e">
        <f>IF(#REF!=0,"",IF(EXACT(M$4,#REF!),IF(L146="",IF(OR((#REF!=4),(#REF!=3),(#REF!=2),(#REF!=1)),INDEX(#REF!,MATCH(M$4,#REF!,0),MATCH(#REF!,#REF!,0)),"")),IF(#REF!=4,IF(L146="","",INDEX(#REF!,MATCH(M$4,#REF!,0),MATCH(#REF!,#REF!,0))),IF(#REF!=2,IF(L146="",IF(OR((#REF!="Semana1"),(#REF!="Semana2"),(#REF!="Semana3"),(#REF!="Semana4"),(#REF!="Semana5")),INDEX(#REF!,MATCH(M$4,#REF!,0),MATCH(#REF!,#REF!,0)),""),""),IF(#REF!=1,IF(AND((#REF!="Semana2"),(J146=""),(K146=""),(L146="")),INDEX(#REF!,MATCH(M$4,#REF!,0),MATCH(#REF!,#REF!,0)),IF(AND((#REF!="Semana6"),(L146="")),INDEX(#REF!,MATCH(M$4,#REF!,0),MATCH(#REF!,#REF!,0)),"")))))))</f>
        <v>#REF!</v>
      </c>
      <c r="N146" s="68" t="e">
        <f>IF(#REF!=0,"",IF(EXACT(N$4,#REF!),IF(M146="",IF(OR((#REF!=4),(#REF!=3),(#REF!=2),(#REF!=1)),INDEX(#REF!,MATCH(N$4,#REF!,0),MATCH(#REF!,#REF!,0)),"")),IF(#REF!=4,IF(M146="","",INDEX(#REF!,MATCH(N$4,#REF!,0),MATCH(#REF!,#REF!,0))),IF(#REF!=2,IF(M146="",IF(OR((#REF!="Semana1"),(#REF!="Semana2"),(#REF!="Semana3"),(#REF!="Semana4"),(#REF!="Semana5")),INDEX(#REF!,MATCH(N$4,#REF!,0),MATCH(#REF!,#REF!,0)),""),""),IF(#REF!=1,IF(AND((#REF!="Semana3"),(K146=""),(L146=""),(M146="")),INDEX(#REF!,MATCH(N$4,#REF!,0),MATCH(#REF!,#REF!,0)),IF(AND((#REF!="Semana7"),(M146="")),INDEX(#REF!,MATCH(N$4,#REF!,0),MATCH(#REF!,#REF!,0)),"")))))))</f>
        <v>#REF!</v>
      </c>
      <c r="O146" s="68" t="e">
        <f>IF(#REF!=0,"",IF(EXACT(O$4,#REF!),IF(N146="",IF(OR((#REF!=4),(#REF!=3),(#REF!=2),(#REF!=1)),INDEX(#REF!,MATCH(O$4,#REF!,0),MATCH(#REF!,#REF!,0)),"")),IF(#REF!=4,IF(N146="","",INDEX(#REF!,MATCH(O$4,#REF!,0),MATCH(#REF!,#REF!,0))),IF(#REF!=2,IF(N146="",IF(OR((#REF!="Semana1"),(#REF!="Semana2"),(#REF!="Semana3"),(#REF!="Semana4"),(#REF!="Semana5"),(#REF!="Semana6"),(#REF!="Semana7"),(#REF!="Semana8")),INDEX(#REF!,MATCH(O$4,#REF!,0),MATCH(#REF!,#REF!,0)),""),""),IF(#REF!=1,IF(AND((L146=""),(M146=""),(N146="")),INDEX(#REF!,MATCH(O$4,#REF!,0),MATCH(#REF!,#REF!,0)),""),"")))))</f>
        <v>#REF!</v>
      </c>
      <c r="P146" s="68" t="e">
        <f>IF(#REF!=0,"",IF(EXACT((#REF!),(PROPER(TEXT(P$3,"dddd")))),"",IF(#REF!=1,IF(AND((M146=""),(N146=""),(O146="")),INDEX(#REF!,MATCH(P$4,#REF!,0),MATCH(#REF!,#REF!,0)),""),IF(#REF!=2,IF(O146="",INDEX(#REF!,MATCH(P$4,#REF!,0),MATCH(#REF!,#REF!,0)),""),IF(#REF!=4,INDEX(#REF!,MATCH(P$4,#REF!,0),MATCH(#REF!,#REF!,0)),"")))))</f>
        <v>#REF!</v>
      </c>
      <c r="Q146" s="67" t="e">
        <f>IF(#REF!=0,"",IF(EXACT((#REF!),(PROPER(TEXT(Q$3,"dddd")))),"",IF(#REF!=1,IF(AND((N146=""),(O146=""),(P146="")),INDEX(#REF!,MATCH(Q$4,#REF!,0),MATCH(#REF!,#REF!,0)),""),IF(#REF!=2,IF(P146="",INDEX(#REF!,MATCH(Q$4,#REF!,0),MATCH(#REF!,#REF!,0)),""),IF(#REF!=4,INDEX(#REF!,MATCH(Q$4,#REF!,0),MATCH(#REF!,#REF!,0)),"")))))</f>
        <v>#REF!</v>
      </c>
      <c r="R146" s="67" t="e">
        <f>IF(#REF!=0,"",IF(EXACT((#REF!),(PROPER(TEXT(R$3,"dddd")))),"",IF(#REF!=1,IF(AND((O146=""),(P146=""),(Q146="")),INDEX(#REF!,MATCH(R$4,#REF!,0),MATCH(#REF!,#REF!,0)),""),IF(#REF!=2,IF(Q146="",INDEX(#REF!,MATCH(R$4,#REF!,0),MATCH(#REF!,#REF!,0)),""),IF(#REF!=4,INDEX(#REF!,MATCH(R$4,#REF!,0),MATCH(#REF!,#REF!,0)),"")))))</f>
        <v>#REF!</v>
      </c>
      <c r="S146" s="67" t="e">
        <f>IF(#REF!=0,"",IF(EXACT((#REF!),(PROPER(TEXT(S$3,"dddd")))),"",IF(#REF!=1,IF(AND((P146=""),(Q146=""),(R146="")),INDEX(#REF!,MATCH(S$4,#REF!,0),MATCH(#REF!,#REF!,0)),""),IF(#REF!=2,IF(R146="",INDEX(#REF!,MATCH(S$4,#REF!,0),MATCH(#REF!,#REF!,0)),""),IF(#REF!=4,INDEX(#REF!,MATCH(S$4,#REF!,0),MATCH(#REF!,#REF!,0)),"")))))</f>
        <v>#REF!</v>
      </c>
      <c r="T146" s="67" t="e">
        <f>IF(#REF!=0,"",IF(EXACT((#REF!),(PROPER(TEXT(T$3,"dddd")))),"",IF(#REF!=1,IF(AND((Q146=""),(R146=""),(S146="")),INDEX(#REF!,MATCH(T$4,#REF!,0),MATCH(#REF!,#REF!,0)),""),IF(#REF!=2,IF(S146="",INDEX(#REF!,MATCH(T$4,#REF!,0),MATCH(#REF!,#REF!,0)),""),IF(#REF!=4,INDEX(#REF!,MATCH(T$4,#REF!,0),MATCH(#REF!,#REF!,0)),"")))))</f>
        <v>#REF!</v>
      </c>
      <c r="U146" s="68" t="e">
        <f>IF(#REF!=0,"",IF(EXACT((#REF!),(PROPER(TEXT(U$3,"dddd")))),"",IF(#REF!=1,IF(AND((R146=""),(S146=""),(T146="")),INDEX(#REF!,MATCH(U$4,#REF!,0),MATCH(#REF!,#REF!,0)),""),IF(#REF!=2,IF(T146="",INDEX(#REF!,MATCH(U$4,#REF!,0),MATCH(#REF!,#REF!,0)),""),IF(#REF!=4,INDEX(#REF!,MATCH(U$4,#REF!,0),MATCH(#REF!,#REF!,0)),"")))))</f>
        <v>#REF!</v>
      </c>
      <c r="V146" s="68" t="e">
        <f>IF(#REF!=0,"",IF(EXACT((#REF!),(PROPER(TEXT(V$3,"dddd")))),"",IF(#REF!=1,IF(AND((S146=""),(T146=""),(U146="")),INDEX(#REF!,MATCH(V$4,#REF!,0),MATCH(#REF!,#REF!,0)),""),IF(#REF!=2,IF(U146="",INDEX(#REF!,MATCH(V$4,#REF!,0),MATCH(#REF!,#REF!,0)),""),IF(#REF!=4,INDEX(#REF!,MATCH(V$4,#REF!,0),MATCH(#REF!,#REF!,0)),"")))))</f>
        <v>#REF!</v>
      </c>
      <c r="W146" s="68" t="e">
        <f>IF(#REF!=0,"",IF(EXACT((#REF!),(PROPER(TEXT(W$3,"dddd")))),"",IF(#REF!=1,IF(AND((T146=""),(U146=""),(V146="")),INDEX(#REF!,MATCH(W$4,#REF!,0),MATCH(#REF!,#REF!,0)),""),IF(#REF!=2,IF(V146="",INDEX(#REF!,MATCH(W$4,#REF!,0),MATCH(#REF!,#REF!,0)),""),IF(#REF!=4,INDEX(#REF!,MATCH(W$4,#REF!,0),MATCH(#REF!,#REF!,0)),"")))))</f>
        <v>#REF!</v>
      </c>
      <c r="X146" s="68" t="e">
        <f>IF(#REF!=0,"",IF(EXACT((#REF!),(PROPER(TEXT(X$3,"dddd")))),"",IF(#REF!=1,IF(AND((U146=""),(V146=""),(W146="")),INDEX(#REF!,MATCH(X$4,#REF!,0),MATCH(#REF!,#REF!,0)),""),IF(#REF!=2,IF(W146="",INDEX(#REF!,MATCH(X$4,#REF!,0),MATCH(#REF!,#REF!,0)),""),IF(#REF!=4,INDEX(#REF!,MATCH(X$4,#REF!,0),MATCH(#REF!,#REF!,0)),"")))))</f>
        <v>#REF!</v>
      </c>
      <c r="Y146" s="67" t="e">
        <f>IF(#REF!=0,"",IF(EXACT((#REF!),(PROPER(TEXT(Y$3,"dddd")))),"",IF(#REF!=1,IF(AND((V146=""),(W146=""),(X146="")),INDEX(#REF!,MATCH(Y$4,#REF!,0),MATCH(#REF!,#REF!,0)),""),IF(#REF!=2,IF(X146="",INDEX(#REF!,MATCH(Y$4,#REF!,0),MATCH(#REF!,#REF!,0)),""),IF(#REF!=4,INDEX(#REF!,MATCH(Y$4,#REF!,0),MATCH(#REF!,#REF!,0)),"")))))</f>
        <v>#REF!</v>
      </c>
      <c r="Z146" s="67" t="e">
        <f>IF(#REF!=0,"",IF(EXACT((#REF!),(PROPER(TEXT(Z$3,"dddd")))),"",IF(#REF!=1,IF(AND((W146=""),(X146=""),(Y146="")),INDEX(#REF!,MATCH(Z$4,#REF!,0),MATCH(#REF!,#REF!,0)),""),IF(#REF!=2,IF(Y146="",INDEX(#REF!,MATCH(Z$4,#REF!,0),MATCH(#REF!,#REF!,0)),""),IF(#REF!=4,INDEX(#REF!,MATCH(Z$4,#REF!,0),MATCH(#REF!,#REF!,0)),"")))))</f>
        <v>#REF!</v>
      </c>
      <c r="AA146" s="67" t="e">
        <f>IF(#REF!=0,"",IF(EXACT((#REF!),(PROPER(TEXT(AA$3,"dddd")))),"",IF(#REF!=1,IF(AND((X146=""),(Y146=""),(Z146="")),INDEX(#REF!,MATCH(AA$4,#REF!,0),MATCH(#REF!,#REF!,0)),""),IF(#REF!=2,IF(Z146="",INDEX(#REF!,MATCH(AA$4,#REF!,0),MATCH(#REF!,#REF!,0)),""),IF(#REF!=4,INDEX(#REF!,MATCH(AA$4,#REF!,0),MATCH(#REF!,#REF!,0)),"")))))</f>
        <v>#REF!</v>
      </c>
      <c r="AB146" s="67" t="e">
        <f>IF(#REF!=0,"",IF(EXACT((#REF!),(PROPER(TEXT(AB$3,"dddd")))),"",IF(#REF!=1,IF(AND((Y146=""),(Z146=""),(AA146="")),INDEX(#REF!,MATCH(AB$4,#REF!,0),MATCH(#REF!,#REF!,0)),""),IF(#REF!=2,IF(AA146="",INDEX(#REF!,MATCH(AB$4,#REF!,0),MATCH(#REF!,#REF!,0)),""),IF(#REF!=4,INDEX(#REF!,MATCH(AB$4,#REF!,0),MATCH(#REF!,#REF!,0)),"")))))</f>
        <v>#REF!</v>
      </c>
      <c r="AC146" s="67" t="e">
        <f>IF(#REF!=0,"",IF(EXACT((#REF!),(PROPER(TEXT(AC$3,"dddd")))),"",IF(#REF!=1,IF(AND((Z146=""),(AA146=""),(AB146="")),INDEX(#REF!,MATCH(AC$4,#REF!,0),MATCH(#REF!,#REF!,0)),""),IF(#REF!=2,IF(AB146="",INDEX(#REF!,MATCH(AC$4,#REF!,0),MATCH(#REF!,#REF!,0)),""),IF(#REF!=4,INDEX(#REF!,MATCH(AC$4,#REF!,0),MATCH(#REF!,#REF!,0)),"")))))</f>
        <v>#REF!</v>
      </c>
      <c r="AD146" s="68" t="e">
        <f>IF(#REF!=0,"",IF(EXACT((#REF!),(PROPER(TEXT(AD$3,"dddd")))),"",IF(#REF!=1,IF(AND((AA146=""),(AB146=""),(AC146="")),INDEX(#REF!,MATCH(AD$4,#REF!,0),MATCH(#REF!,#REF!,0)),""),IF(#REF!=2,IF(AC146="",INDEX(#REF!,MATCH(AD$4,#REF!,0),MATCH(#REF!,#REF!,0)),""),IF(#REF!=4,INDEX(#REF!,MATCH(AD$4,#REF!,0),MATCH(#REF!,#REF!,0)),"")))))</f>
        <v>#REF!</v>
      </c>
      <c r="AE146" s="68" t="e">
        <f>IF(#REF!=0,"",IF(EXACT((#REF!),(PROPER(TEXT(AE$3,"dddd")))),"",IF(#REF!=1,IF(AND((AB146=""),(AC146=""),(AD146="")),INDEX(#REF!,MATCH(AE$4,#REF!,0),MATCH(#REF!,#REF!,0)),""),IF(#REF!=2,IF(AD146="",INDEX(#REF!,MATCH(AE$4,#REF!,0),MATCH(#REF!,#REF!,0)),""),IF(#REF!=4,INDEX(#REF!,MATCH(AE$4,#REF!,0),MATCH(#REF!,#REF!,0)),"")))))</f>
        <v>#REF!</v>
      </c>
      <c r="AF146" s="68" t="e">
        <f>IF(#REF!=0,"",IF(EXACT((#REF!),(PROPER(TEXT(AF$3,"dddd")))),"",IF(#REF!=1,IF(AND((AC146=""),(AD146=""),(AE146="")),INDEX(#REF!,MATCH(AF$4,#REF!,0),MATCH(#REF!,#REF!,0)),""),IF(#REF!=2,IF(AE146="",INDEX(#REF!,MATCH(AF$4,#REF!,0),MATCH(#REF!,#REF!,0)),""),IF(#REF!=4,INDEX(#REF!,MATCH(AF$4,#REF!,0),MATCH(#REF!,#REF!,0)),"")))))</f>
        <v>#REF!</v>
      </c>
      <c r="AG146" s="68" t="e">
        <f>IF(#REF!=0,"",IF(EXACT((#REF!),(PROPER(TEXT(AG$3,"dddd")))),"",IF(#REF!=1,IF(AND((AD146=""),(AE146=""),(AF146="")),INDEX(#REF!,MATCH(AG$4,#REF!,0),MATCH(#REF!,#REF!,0)),""),IF(#REF!=2,IF(AF146="",INDEX(#REF!,MATCH(AG$4,#REF!,0),MATCH(#REF!,#REF!,0)),""),IF(#REF!=4,INDEX(#REF!,MATCH(AG$4,#REF!,0),MATCH(#REF!,#REF!,0)),"")))))</f>
        <v>#REF!</v>
      </c>
      <c r="AH146" s="67" t="e">
        <f>IF(#REF!=0,"",IF(EXACT((#REF!),(PROPER(TEXT(AH$3,"dddd")))),"",IF(#REF!=1,IF(AND((AE146=""),(AF146=""),(AG146="")),INDEX(#REF!,MATCH(AH$4,#REF!,0),MATCH(#REF!,#REF!,0)),""),IF(#REF!=2,IF(AG146="",INDEX(#REF!,MATCH(AH$4,#REF!,0),MATCH(#REF!,#REF!,0)),""),IF(#REF!=4,INDEX(#REF!,MATCH(AH$4,#REF!,0),MATCH(#REF!,#REF!,0)),"")))))</f>
        <v>#REF!</v>
      </c>
      <c r="AI146" s="67" t="e">
        <f>IF(#REF!=0,"",IF(EXACT((#REF!),(PROPER(TEXT(AI$3,"dddd")))),"",IF(#REF!=1,IF(AND((AF146=""),(AG146=""),(AH146="")),INDEX(#REF!,MATCH(AI$4,#REF!,0),MATCH(#REF!,#REF!,0)),""),IF(#REF!=2,IF(AH146="",INDEX(#REF!,MATCH(AI$4,#REF!,0),MATCH(#REF!,#REF!,0)),""),IF(#REF!=4,INDEX(#REF!,MATCH(AI$4,#REF!,0),MATCH(#REF!,#REF!,0)),"")))))</f>
        <v>#REF!</v>
      </c>
      <c r="AJ146" s="67" t="e">
        <f>IF(#REF!=0,"",IF(EXACT((#REF!),(PROPER(TEXT(AJ$3,"dddd")))),"",IF(#REF!=1,IF(AND((AG146=""),(AH146=""),(AI146="")),INDEX(#REF!,MATCH(AJ$4,#REF!,0),MATCH(#REF!,#REF!,0)),""),IF(#REF!=2,IF(AI146="",INDEX(#REF!,MATCH(AJ$4,#REF!,0),MATCH(#REF!,#REF!,0)),""),IF(#REF!=4,INDEX(#REF!,MATCH(AJ$4,#REF!,0),MATCH(#REF!,#REF!,0)),"")))))</f>
        <v>#REF!</v>
      </c>
      <c r="AK146" s="67" t="e">
        <f>IF(#REF!=0,"",IF(EXACT((#REF!),(PROPER(TEXT(AK$3,"dddd")))),"",IF(#REF!=1,IF(AND((AH146=""),(AI146=""),(AJ146="")),INDEX(#REF!,MATCH(AK$4,#REF!,0),MATCH(#REF!,#REF!,0)),""),IF(#REF!=2,IF(AJ146="",INDEX(#REF!,MATCH(AK$4,#REF!,0),MATCH(#REF!,#REF!,0)),""),IF(#REF!=4,INDEX(#REF!,MATCH(AK$4,#REF!,0),MATCH(#REF!,#REF!,0)),"")))))</f>
        <v>#REF!</v>
      </c>
      <c r="AL146" s="67" t="e">
        <f>IF(#REF!=0,"",IF(EXACT((#REF!),(PROPER(TEXT(AL$3,"dddd")))),"",IF(#REF!=1,IF(AND((AI146=""),(AJ146=""),(AK146="")),INDEX(#REF!,MATCH(AL$4,#REF!,0),MATCH(#REF!,#REF!,0)),""),IF(#REF!=2,IF(AK146="",INDEX(#REF!,MATCH(AL$4,#REF!,0),MATCH(#REF!,#REF!,0)),""),IF(#REF!=4,INDEX(#REF!,MATCH(AL$4,#REF!,0),MATCH(#REF!,#REF!,0)),"")))))</f>
        <v>#REF!</v>
      </c>
      <c r="AM146" s="68" t="e">
        <f>IF(#REF!=0,"",IF(EXACT((#REF!),(PROPER(TEXT(AM$3,"dddd")))),"",IF(#REF!=1,IF(AND((AJ146=""),(AK146=""),(AL146="")),INDEX(#REF!,MATCH(AM$4,#REF!,0),MATCH(#REF!,#REF!,0)),""),IF(#REF!=2,IF(AL146="",INDEX(#REF!,MATCH(AM$4,#REF!,0),MATCH(#REF!,#REF!,0)),""),IF(#REF!=4,INDEX(#REF!,MATCH(AM$4,#REF!,0),MATCH(#REF!,#REF!,0)),"")))))</f>
        <v>#REF!</v>
      </c>
      <c r="AN146" s="68" t="e">
        <f>IF(#REF!=0,"",IF(EXACT((#REF!),(PROPER(TEXT(AN$3,"dddd")))),"",IF(#REF!=1,IF(AND((AK146=""),(AL146=""),(AM146="")),INDEX(#REF!,MATCH(AN$4,#REF!,0),MATCH(#REF!,#REF!,0)),""),IF(#REF!=2,IF(AM146="",INDEX(#REF!,MATCH(AN$4,#REF!,0),MATCH(#REF!,#REF!,0)),""),IF(#REF!=4,INDEX(#REF!,MATCH(AN$4,#REF!,0),MATCH(#REF!,#REF!,0)),"")))))</f>
        <v>#REF!</v>
      </c>
      <c r="AO146" s="68" t="e">
        <f>IF(#REF!=0,"",IF(EXACT((#REF!),(PROPER(TEXT(AO$3,"dddd")))),"",IF(#REF!=1,IF(AND((AL146=""),(AM146=""),(AN146="")),INDEX(#REF!,MATCH(AO$4,#REF!,0),MATCH(#REF!,#REF!,0)),""),IF(#REF!=2,IF(AN146="",INDEX(#REF!,MATCH(AO$4,#REF!,0),MATCH(#REF!,#REF!,0)),""),IF(#REF!=4,INDEX(#REF!,MATCH(AO$4,#REF!,0),MATCH(#REF!,#REF!,0)),"")))))</f>
        <v>#REF!</v>
      </c>
      <c r="AP146" s="68" t="e">
        <f>IF(#REF!=0,"",IF(EXACT((#REF!),(PROPER(TEXT(AP$3,"dddd")))),"",IF(#REF!=1,IF(AND((AM146=""),(AN146=""),(AO146="")),INDEX(#REF!,MATCH(AP$4,#REF!,0),MATCH(#REF!,#REF!,0)),""),IF(#REF!=2,IF(AO146="",INDEX(#REF!,MATCH(AP$4,#REF!,0),MATCH(#REF!,#REF!,0)),""),IF(#REF!=4,INDEX(#REF!,MATCH(AP$4,#REF!,0),MATCH(#REF!,#REF!,0)),"")))))</f>
        <v>#REF!</v>
      </c>
      <c r="AQ146" s="67" t="e">
        <f>IF(#REF!=0,"",IF(EXACT((#REF!),(PROPER(TEXT(AQ$3,"dddd")))),"",IF(#REF!=1,IF(AND((AN146=""),(AO146=""),(AP146="")),INDEX(#REF!,MATCH(AQ$4,#REF!,0),MATCH(#REF!,#REF!,0)),""),IF(#REF!=2,IF(AP146="",INDEX(#REF!,MATCH(AQ$4,#REF!,0),MATCH(#REF!,#REF!,0)),""),IF(#REF!=4,INDEX(#REF!,MATCH(AQ$4,#REF!,0),MATCH(#REF!,#REF!,0)),"")))))</f>
        <v>#REF!</v>
      </c>
      <c r="AR146" s="67" t="e">
        <f>IF(#REF!=0,"",IF(EXACT((#REF!),(PROPER(TEXT(AR$3,"dddd")))),"",IF(#REF!=1,IF(AND((AO146=""),(AP146=""),(AQ146="")),INDEX(#REF!,MATCH(AR$4,#REF!,0),MATCH(#REF!,#REF!,0)),""),IF(#REF!=2,IF(AQ146="",INDEX(#REF!,MATCH(AR$4,#REF!,0),MATCH(#REF!,#REF!,0)),""),IF(#REF!=4,INDEX(#REF!,MATCH(AR$4,#REF!,0),MATCH(#REF!,#REF!,0)),"")))))</f>
        <v>#REF!</v>
      </c>
      <c r="AS146" s="67" t="e">
        <f>IF(#REF!=0,"",IF(EXACT((#REF!),(PROPER(TEXT(AS$3,"dddd")))),"",IF(#REF!=1,IF(AND((AP146=""),(AQ146=""),(AR146="")),INDEX(#REF!,MATCH(AS$4,#REF!,0),MATCH(#REF!,#REF!,0)),""),IF(#REF!=2,IF(AR146="",INDEX(#REF!,MATCH(AS$4,#REF!,0),MATCH(#REF!,#REF!,0)),""),IF(#REF!=4,INDEX(#REF!,MATCH(AS$4,#REF!,0),MATCH(#REF!,#REF!,0)),"")))))</f>
        <v>#REF!</v>
      </c>
      <c r="AT146" s="67" t="e">
        <f>IF(#REF!=0,"",IF(EXACT((#REF!),(PROPER(TEXT(AT$3,"dddd")))),"",IF(#REF!=1,IF(AND((AQ146=""),(AR146=""),(AS146="")),INDEX(#REF!,MATCH(AT$4,#REF!,0),MATCH(#REF!,#REF!,0)),""),IF(#REF!=2,IF(AS146="",INDEX(#REF!,MATCH(AT$4,#REF!,0),MATCH(#REF!,#REF!,0)),""),IF(#REF!=4,INDEX(#REF!,MATCH(AT$4,#REF!,0),MATCH(#REF!,#REF!,0)),"")))))</f>
        <v>#REF!</v>
      </c>
      <c r="AU146" s="67" t="e">
        <f>IF(#REF!=0,"",IF(EXACT((#REF!),(PROPER(TEXT(AU$3,"dddd")))),"",IF(#REF!=1,IF(AND((AR146=""),(AS146=""),(AT146="")),INDEX(#REF!,MATCH(AU$4,#REF!,0),MATCH(#REF!,#REF!,0)),""),IF(#REF!=2,IF(AT146="",INDEX(#REF!,MATCH(AU$4,#REF!,0),MATCH(#REF!,#REF!,0)),""),IF(#REF!=4,INDEX(#REF!,MATCH(AU$4,#REF!,0),MATCH(#REF!,#REF!,0)),"")))))</f>
        <v>#REF!</v>
      </c>
      <c r="AV146" s="68" t="e">
        <f>IF(#REF!=0,"",IF(EXACT((#REF!),(PROPER(TEXT(AV$3,"dddd")))),"",IF(#REF!=1,IF(AND((AS146=""),(AT146=""),(AU146="")),INDEX(#REF!,MATCH(AV$4,#REF!,0),MATCH(#REF!,#REF!,0)),""),IF(#REF!=2,IF(AU146="",INDEX(#REF!,MATCH(AV$4,#REF!,0),MATCH(#REF!,#REF!,0)),""),IF(#REF!=4,INDEX(#REF!,MATCH(AV$4,#REF!,0),MATCH(#REF!,#REF!,0)),"")))))</f>
        <v>#REF!</v>
      </c>
      <c r="AW146" s="68" t="e">
        <f>IF(#REF!=0,"",IF(EXACT((#REF!),(PROPER(TEXT(AW$3,"dddd")))),"",IF(#REF!=1,IF(AND((AT146=""),(AU146=""),(AV146="")),INDEX(#REF!,MATCH(AW$4,#REF!,0),MATCH(#REF!,#REF!,0)),""),IF(#REF!=2,IF(AV146="",INDEX(#REF!,MATCH(AW$4,#REF!,0),MATCH(#REF!,#REF!,0)),""),IF(#REF!=4,INDEX(#REF!,MATCH(AW$4,#REF!,0),MATCH(#REF!,#REF!,0)),"")))))</f>
        <v>#REF!</v>
      </c>
      <c r="AX146" s="68" t="e">
        <f>IF(#REF!=0,"",IF(EXACT((#REF!),(PROPER(TEXT(AX$3,"dddd")))),"",IF(#REF!=1,IF(AND((AU146=""),(AV146=""),(AW146="")),INDEX(#REF!,MATCH(AX$4,#REF!,0),MATCH(#REF!,#REF!,0)),""),IF(#REF!=2,IF(AW146="",INDEX(#REF!,MATCH(AX$4,#REF!,0),MATCH(#REF!,#REF!,0)),""),IF(#REF!=4,INDEX(#REF!,MATCH(AX$4,#REF!,0),MATCH(#REF!,#REF!,0)),"")))))</f>
        <v>#REF!</v>
      </c>
      <c r="AY146" s="68" t="e">
        <f>IF(#REF!=0,"",IF(EXACT((#REF!),(PROPER(TEXT(AY$3,"dddd")))),"",IF(#REF!=1,IF(AND((AV146=""),(AW146=""),(AX146="")),INDEX(#REF!,MATCH(AY$4,#REF!,0),MATCH(#REF!,#REF!,0)),""),IF(#REF!=2,IF(AX146="",INDEX(#REF!,MATCH(AY$4,#REF!,0),MATCH(#REF!,#REF!,0)),""),IF(#REF!=4,INDEX(#REF!,MATCH(AY$4,#REF!,0),MATCH(#REF!,#REF!,0)),"")))))</f>
        <v>#REF!</v>
      </c>
      <c r="AZ146" s="67" t="e">
        <f>IF(#REF!=0,"",IF(EXACT((#REF!),(PROPER(TEXT(AZ$3,"dddd")))),"",IF(#REF!=1,IF(AND((AW146=""),(AX146=""),(AY146="")),INDEX(#REF!,MATCH(AZ$4,#REF!,0),MATCH(#REF!,#REF!,0)),""),IF(#REF!=2,IF(AY146="",INDEX(#REF!,MATCH(AZ$4,#REF!,0),MATCH(#REF!,#REF!,0)),""),IF(#REF!=4,INDEX(#REF!,MATCH(AZ$4,#REF!,0),MATCH(#REF!,#REF!,0)),"")))))</f>
        <v>#REF!</v>
      </c>
      <c r="BA146" s="67" t="e">
        <f>IF(#REF!=0,"",IF(EXACT((#REF!),(PROPER(TEXT(BA$3,"dddd")))),"",IF(#REF!=1,IF(AND((AX146=""),(AY146=""),(AZ146="")),INDEX(#REF!,MATCH(BA$4,#REF!,0),MATCH(#REF!,#REF!,0)),""),IF(#REF!=2,IF(AZ146="",INDEX(#REF!,MATCH(BA$4,#REF!,0),MATCH(#REF!,#REF!,0)),""),IF(#REF!=4,INDEX(#REF!,MATCH(BA$4,#REF!,0),MATCH(#REF!,#REF!,0)),"")))))</f>
        <v>#REF!</v>
      </c>
      <c r="BB146" s="67" t="e">
        <f>IF(#REF!=0,"",IF(EXACT((#REF!),(PROPER(TEXT(BB$3,"dddd")))),"",IF(#REF!=1,IF(AND((AY146=""),(AZ146=""),(BA146="")),INDEX(#REF!,MATCH(BB$4,#REF!,0),MATCH(#REF!,#REF!,0)),""),IF(#REF!=2,IF(BA146="",INDEX(#REF!,MATCH(BB$4,#REF!,0),MATCH(#REF!,#REF!,0)),""),IF(#REF!=4,INDEX(#REF!,MATCH(BB$4,#REF!,0),MATCH(#REF!,#REF!,0)),"")))))</f>
        <v>#REF!</v>
      </c>
      <c r="BC146" s="67" t="e">
        <f>IF(#REF!=0,"",IF(EXACT((#REF!),(PROPER(TEXT(BC$3,"dddd")))),"",IF(#REF!=1,IF(AND((AZ146=""),(BA146=""),(BB146="")),INDEX(#REF!,MATCH(BC$4,#REF!,0),MATCH(#REF!,#REF!,0)),""),IF(#REF!=2,IF(BB146="",INDEX(#REF!,MATCH(BC$4,#REF!,0),MATCH(#REF!,#REF!,0)),""),IF(#REF!=4,INDEX(#REF!,MATCH(BC$4,#REF!,0),MATCH(#REF!,#REF!,0)),"")))))</f>
        <v>#REF!</v>
      </c>
      <c r="BD146" s="68" t="e">
        <f>IF(#REF!=0,"",IF(EXACT((#REF!),(PROPER(TEXT(BD$3,"dddd")))),"",IF(#REF!=1,IF(AND((BA146=""),(BB146=""),(BC146="")),INDEX(#REF!,MATCH(BD$4,#REF!,0),MATCH(#REF!,#REF!,0)),""),IF(#REF!=2,IF(BC146="",INDEX(#REF!,MATCH(BD$4,#REF!,0),MATCH(#REF!,#REF!,0)),""),IF(#REF!=4,INDEX(#REF!,MATCH(BD$4,#REF!,0),MATCH(#REF!,#REF!,0)),"")))))</f>
        <v>#REF!</v>
      </c>
      <c r="BE146" s="68" t="e">
        <f>IF(#REF!=0,"",IF(EXACT((#REF!),(PROPER(TEXT(BE$3,"dddd")))),"",IF(#REF!=1,IF(AND((BB146=""),(BC146=""),(BD146="")),INDEX(#REF!,MATCH(BE$4,#REF!,0),MATCH(#REF!,#REF!,0)),""),IF(#REF!=2,IF(BD146="",INDEX(#REF!,MATCH(BE$4,#REF!,0),MATCH(#REF!,#REF!,0)),""),IF(#REF!=4,INDEX(#REF!,MATCH(BE$4,#REF!,0),MATCH(#REF!,#REF!,0)),"")))))</f>
        <v>#REF!</v>
      </c>
      <c r="BF146" s="68" t="e">
        <f>IF(#REF!=0,"",IF(EXACT((#REF!),(PROPER(TEXT(BF$3,"dddd")))),"",IF(#REF!=1,IF(AND((BC146=""),(BD146=""),(BE146="")),INDEX(#REF!,MATCH(BF$4,#REF!,0),MATCH(#REF!,#REF!,0)),""),IF(#REF!=2,IF(BE146="",INDEX(#REF!,MATCH(BF$4,#REF!,0),MATCH(#REF!,#REF!,0)),""),IF(#REF!=4,INDEX(#REF!,MATCH(BF$4,#REF!,0),MATCH(#REF!,#REF!,0)),"")))))</f>
        <v>#REF!</v>
      </c>
      <c r="BG146" s="68" t="e">
        <f>IF(#REF!=0,"",IF(EXACT((#REF!),(PROPER(TEXT(BG$3,"dddd")))),"",IF(#REF!=1,IF(AND((BD146=""),(BE146=""),(BF146="")),INDEX(#REF!,MATCH(BG$4,#REF!,0),MATCH(#REF!,#REF!,0)),""),IF(#REF!=2,IF(BF146="",INDEX(#REF!,MATCH(BG$4,#REF!,0),MATCH(#REF!,#REF!,0)),""),IF(#REF!=4,INDEX(#REF!,MATCH(BG$4,#REF!,0),MATCH(#REF!,#REF!,0)),"")))))</f>
        <v>#REF!</v>
      </c>
    </row>
    <row r="147" spans="1:59" ht="25.5" customHeight="1" x14ac:dyDescent="0.25">
      <c r="A147" s="75" t="e">
        <f t="shared" si="4"/>
        <v>#REF!</v>
      </c>
      <c r="B147" s="52" t="s">
        <v>265</v>
      </c>
      <c r="C147" s="52"/>
      <c r="D147" s="52" t="s">
        <v>214</v>
      </c>
      <c r="E147" s="52" t="s">
        <v>37</v>
      </c>
      <c r="F147" s="72" t="e">
        <f>IF(ISNA(VLOOKUP(E147,#REF!,2,FALSE)),"",VLOOKUP(E147,#REF!,2,FALSE))</f>
        <v>#REF!</v>
      </c>
      <c r="G147" s="72" t="e">
        <f>IF(ISNA(VLOOKUP(E147,#REF!,3,0)),"",VLOOKUP(E147,#REF!,3,0))</f>
        <v>#REF!</v>
      </c>
      <c r="H147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7" s="67" t="e">
        <f>IF(#REF!=0,"",IF(EXACT((#REF!),(PROPER(TEXT(I$3,"dddd")))),"",IF(EXACT(I$4,#REF!),IF(H147="",IF(OR((#REF!=4),(#REF!=3),(#REF!=2),(#REF!=1)),INDEX(#REF!,MATCH(I$4,#REF!,0),MATCH(#REF!,#REF!,0)),"")),IF(#REF!=4,IF(H147="","",INDEX(#REF!,MATCH(I$4,#REF!,0),MATCH(#REF!,#REF!,0))),IF(#REF!=2,IF(H147="",IF(OR((#REF!="Semana1"),(#REF!="Semana2")),INDEX(#REF!,MATCH(I$4,#REF!,0),MATCH(#REF!,#REF!,0)),""),""),IF(#REF!=1,IF(H147="",IF(#REF!="Semana2","",""),"")))))))</f>
        <v>#REF!</v>
      </c>
      <c r="J147" s="67" t="e">
        <f>IF(#REF!=0,"",IF(EXACT(J$4,#REF!),IF(I147="",IF(OR((#REF!=4),(#REF!=3),(#REF!=2),(#REF!=1)),INDEX(#REF!,MATCH(J$4,#REF!,0),MATCH(#REF!,#REF!,0)),"")),IF(#REF!=4,IF(I147="","",INDEX(#REF!,MATCH(J$4,#REF!,0),MATCH(#REF!,#REF!,0))),IF(#REF!=2,IF(I147="",IF(OR((#REF!="Semana1"),(#REF!="Semana2"),(#REF!="Semana3")),INDEX(#REF!,MATCH(J$4,#REF!,0),MATCH(#REF!,#REF!,0)),""),""),IF(#REF!=1,IF(I147="",IF(#REF!="Semana3","",""),""))))))</f>
        <v>#REF!</v>
      </c>
      <c r="K147" s="67" t="e">
        <f>IF(#REF!=0,"",IF(EXACT(K$4,#REF!),IF(J147="",IF(OR((#REF!=4),(#REF!=3),(#REF!=2),(#REF!=1)),INDEX(#REF!,MATCH(K$4,#REF!,0),MATCH(#REF!,#REF!,0)),"")),IF(#REF!=4,IF(J147="","",INDEX(#REF!,MATCH(K$4,#REF!,0),MATCH(#REF!,#REF!,0))),IF(#REF!=2,IF(J147="",IF(OR((#REF!="Semana1"),(#REF!="Semana2"),(#REF!="Semana3"),(#REF!="Semana4")),INDEX(#REF!,MATCH(K$4,#REF!,0),MATCH(#REF!,#REF!,0)),""),""),IF(#REF!=1,IF(J147="",IF(#REF!="Semana4","",""),""))))))</f>
        <v>#REF!</v>
      </c>
      <c r="L147" s="67" t="e">
        <f>IF(#REF!=0,"",IF(EXACT(L$4,#REF!),IF(K147="",IF(OR((#REF!=4),(#REF!=3),(#REF!=2),(#REF!=1)),INDEX(#REF!,MATCH(L$4,#REF!,0),MATCH(#REF!,#REF!,0)),"")),IF(#REF!=4,IF(K147="","",INDEX(#REF!,MATCH(L$4,#REF!,0),MATCH(#REF!,#REF!,0))),IF(#REF!=2,IF(K147="",IF(OR((#REF!="Semana1"),(#REF!="Semana2"),(#REF!="Semana3"),(#REF!="Semana4"),(#REF!="Semana5")),INDEX(#REF!,MATCH(L$4,#REF!,0),MATCH(#REF!,#REF!,0)),""),""),IF(#REF!=1,IF(AND((#REF!="Semana1"),(I147=""),(J147=""),(K147="")),INDEX(#REF!,MATCH(L$4,#REF!,0),MATCH(#REF!,#REF!,0)),IF(AND((#REF!="Semana5"),(K147="")),INDEX(#REF!,MATCH(L$4,#REF!,0),MATCH(#REF!,#REF!,0)),"")))))))</f>
        <v>#REF!</v>
      </c>
      <c r="M147" s="68" t="e">
        <f>IF(#REF!=0,"",IF(EXACT(M$4,#REF!),IF(L147="",IF(OR((#REF!=4),(#REF!=3),(#REF!=2),(#REF!=1)),INDEX(#REF!,MATCH(M$4,#REF!,0),MATCH(#REF!,#REF!,0)),"")),IF(#REF!=4,IF(L147="","",INDEX(#REF!,MATCH(M$4,#REF!,0),MATCH(#REF!,#REF!,0))),IF(#REF!=2,IF(L147="",IF(OR((#REF!="Semana1"),(#REF!="Semana2"),(#REF!="Semana3"),(#REF!="Semana4"),(#REF!="Semana5")),INDEX(#REF!,MATCH(M$4,#REF!,0),MATCH(#REF!,#REF!,0)),""),""),IF(#REF!=1,IF(AND((#REF!="Semana2"),(J147=""),(K147=""),(L147="")),INDEX(#REF!,MATCH(M$4,#REF!,0),MATCH(#REF!,#REF!,0)),IF(AND((#REF!="Semana6"),(L147="")),INDEX(#REF!,MATCH(M$4,#REF!,0),MATCH(#REF!,#REF!,0)),"")))))))</f>
        <v>#REF!</v>
      </c>
      <c r="N147" s="68" t="e">
        <f>IF(#REF!=0,"",IF(EXACT(N$4,#REF!),IF(M147="",IF(OR((#REF!=4),(#REF!=3),(#REF!=2),(#REF!=1)),INDEX(#REF!,MATCH(N$4,#REF!,0),MATCH(#REF!,#REF!,0)),"")),IF(#REF!=4,IF(M147="","",INDEX(#REF!,MATCH(N$4,#REF!,0),MATCH(#REF!,#REF!,0))),IF(#REF!=2,IF(M147="",IF(OR((#REF!="Semana1"),(#REF!="Semana2"),(#REF!="Semana3"),(#REF!="Semana4"),(#REF!="Semana5")),INDEX(#REF!,MATCH(N$4,#REF!,0),MATCH(#REF!,#REF!,0)),""),""),IF(#REF!=1,IF(AND((#REF!="Semana3"),(K147=""),(L147=""),(M147="")),INDEX(#REF!,MATCH(N$4,#REF!,0),MATCH(#REF!,#REF!,0)),IF(AND((#REF!="Semana7"),(M147="")),INDEX(#REF!,MATCH(N$4,#REF!,0),MATCH(#REF!,#REF!,0)),"")))))))</f>
        <v>#REF!</v>
      </c>
      <c r="O147" s="68" t="e">
        <f>IF(#REF!=0,"",IF(EXACT(O$4,#REF!),IF(N147="",IF(OR((#REF!=4),(#REF!=3),(#REF!=2),(#REF!=1)),INDEX(#REF!,MATCH(O$4,#REF!,0),MATCH(#REF!,#REF!,0)),"")),IF(#REF!=4,IF(N147="","",INDEX(#REF!,MATCH(O$4,#REF!,0),MATCH(#REF!,#REF!,0))),IF(#REF!=2,IF(N147="",IF(OR((#REF!="Semana1"),(#REF!="Semana2"),(#REF!="Semana3"),(#REF!="Semana4"),(#REF!="Semana5"),(#REF!="Semana6"),(#REF!="Semana7"),(#REF!="Semana8")),INDEX(#REF!,MATCH(O$4,#REF!,0),MATCH(#REF!,#REF!,0)),""),""),IF(#REF!=1,IF(AND((L147=""),(M147=""),(N147="")),INDEX(#REF!,MATCH(O$4,#REF!,0),MATCH(#REF!,#REF!,0)),""),"")))))</f>
        <v>#REF!</v>
      </c>
      <c r="P147" s="68" t="e">
        <f>IF(#REF!=0,"",IF(EXACT((#REF!),(PROPER(TEXT(P$3,"dddd")))),"",IF(#REF!=1,IF(AND((M147=""),(N147=""),(O147="")),INDEX(#REF!,MATCH(P$4,#REF!,0),MATCH(#REF!,#REF!,0)),""),IF(#REF!=2,IF(O147="",INDEX(#REF!,MATCH(P$4,#REF!,0),MATCH(#REF!,#REF!,0)),""),IF(#REF!=4,INDEX(#REF!,MATCH(P$4,#REF!,0),MATCH(#REF!,#REF!,0)),"")))))</f>
        <v>#REF!</v>
      </c>
      <c r="Q147" s="67" t="e">
        <f>IF(#REF!=0,"",IF(EXACT((#REF!),(PROPER(TEXT(Q$3,"dddd")))),"",IF(#REF!=1,IF(AND((N147=""),(O147=""),(P147="")),INDEX(#REF!,MATCH(Q$4,#REF!,0),MATCH(#REF!,#REF!,0)),""),IF(#REF!=2,IF(P147="",INDEX(#REF!,MATCH(Q$4,#REF!,0),MATCH(#REF!,#REF!,0)),""),IF(#REF!=4,INDEX(#REF!,MATCH(Q$4,#REF!,0),MATCH(#REF!,#REF!,0)),"")))))</f>
        <v>#REF!</v>
      </c>
      <c r="R147" s="67" t="e">
        <f>IF(#REF!=0,"",IF(EXACT((#REF!),(PROPER(TEXT(R$3,"dddd")))),"",IF(#REF!=1,IF(AND((O147=""),(P147=""),(Q147="")),INDEX(#REF!,MATCH(R$4,#REF!,0),MATCH(#REF!,#REF!,0)),""),IF(#REF!=2,IF(Q147="",INDEX(#REF!,MATCH(R$4,#REF!,0),MATCH(#REF!,#REF!,0)),""),IF(#REF!=4,INDEX(#REF!,MATCH(R$4,#REF!,0),MATCH(#REF!,#REF!,0)),"")))))</f>
        <v>#REF!</v>
      </c>
      <c r="S147" s="67" t="e">
        <f>IF(#REF!=0,"",IF(EXACT((#REF!),(PROPER(TEXT(S$3,"dddd")))),"",IF(#REF!=1,IF(AND((P147=""),(Q147=""),(R147="")),INDEX(#REF!,MATCH(S$4,#REF!,0),MATCH(#REF!,#REF!,0)),""),IF(#REF!=2,IF(R147="",INDEX(#REF!,MATCH(S$4,#REF!,0),MATCH(#REF!,#REF!,0)),""),IF(#REF!=4,INDEX(#REF!,MATCH(S$4,#REF!,0),MATCH(#REF!,#REF!,0)),"")))))</f>
        <v>#REF!</v>
      </c>
      <c r="T147" s="67" t="e">
        <f>IF(#REF!=0,"",IF(EXACT((#REF!),(PROPER(TEXT(T$3,"dddd")))),"",IF(#REF!=1,IF(AND((Q147=""),(R147=""),(S147="")),INDEX(#REF!,MATCH(T$4,#REF!,0),MATCH(#REF!,#REF!,0)),""),IF(#REF!=2,IF(S147="",INDEX(#REF!,MATCH(T$4,#REF!,0),MATCH(#REF!,#REF!,0)),""),IF(#REF!=4,INDEX(#REF!,MATCH(T$4,#REF!,0),MATCH(#REF!,#REF!,0)),"")))))</f>
        <v>#REF!</v>
      </c>
      <c r="U147" s="68" t="e">
        <f>IF(#REF!=0,"",IF(EXACT((#REF!),(PROPER(TEXT(U$3,"dddd")))),"",IF(#REF!=1,IF(AND((R147=""),(S147=""),(T147="")),INDEX(#REF!,MATCH(U$4,#REF!,0),MATCH(#REF!,#REF!,0)),""),IF(#REF!=2,IF(T147="",INDEX(#REF!,MATCH(U$4,#REF!,0),MATCH(#REF!,#REF!,0)),""),IF(#REF!=4,INDEX(#REF!,MATCH(U$4,#REF!,0),MATCH(#REF!,#REF!,0)),"")))))</f>
        <v>#REF!</v>
      </c>
      <c r="V147" s="68" t="e">
        <f>IF(#REF!=0,"",IF(EXACT((#REF!),(PROPER(TEXT(V$3,"dddd")))),"",IF(#REF!=1,IF(AND((S147=""),(T147=""),(U147="")),INDEX(#REF!,MATCH(V$4,#REF!,0),MATCH(#REF!,#REF!,0)),""),IF(#REF!=2,IF(U147="",INDEX(#REF!,MATCH(V$4,#REF!,0),MATCH(#REF!,#REF!,0)),""),IF(#REF!=4,INDEX(#REF!,MATCH(V$4,#REF!,0),MATCH(#REF!,#REF!,0)),"")))))</f>
        <v>#REF!</v>
      </c>
      <c r="W147" s="68" t="e">
        <f>IF(#REF!=0,"",IF(EXACT((#REF!),(PROPER(TEXT(W$3,"dddd")))),"",IF(#REF!=1,IF(AND((T147=""),(U147=""),(V147="")),INDEX(#REF!,MATCH(W$4,#REF!,0),MATCH(#REF!,#REF!,0)),""),IF(#REF!=2,IF(V147="",INDEX(#REF!,MATCH(W$4,#REF!,0),MATCH(#REF!,#REF!,0)),""),IF(#REF!=4,INDEX(#REF!,MATCH(W$4,#REF!,0),MATCH(#REF!,#REF!,0)),"")))))</f>
        <v>#REF!</v>
      </c>
      <c r="X147" s="68" t="e">
        <f>IF(#REF!=0,"",IF(EXACT((#REF!),(PROPER(TEXT(X$3,"dddd")))),"",IF(#REF!=1,IF(AND((U147=""),(V147=""),(W147="")),INDEX(#REF!,MATCH(X$4,#REF!,0),MATCH(#REF!,#REF!,0)),""),IF(#REF!=2,IF(W147="",INDEX(#REF!,MATCH(X$4,#REF!,0),MATCH(#REF!,#REF!,0)),""),IF(#REF!=4,INDEX(#REF!,MATCH(X$4,#REF!,0),MATCH(#REF!,#REF!,0)),"")))))</f>
        <v>#REF!</v>
      </c>
      <c r="Y147" s="67" t="e">
        <f>IF(#REF!=0,"",IF(EXACT((#REF!),(PROPER(TEXT(Y$3,"dddd")))),"",IF(#REF!=1,IF(AND((V147=""),(W147=""),(X147="")),INDEX(#REF!,MATCH(Y$4,#REF!,0),MATCH(#REF!,#REF!,0)),""),IF(#REF!=2,IF(X147="",INDEX(#REF!,MATCH(Y$4,#REF!,0),MATCH(#REF!,#REF!,0)),""),IF(#REF!=4,INDEX(#REF!,MATCH(Y$4,#REF!,0),MATCH(#REF!,#REF!,0)),"")))))</f>
        <v>#REF!</v>
      </c>
      <c r="Z147" s="67" t="e">
        <f>IF(#REF!=0,"",IF(EXACT((#REF!),(PROPER(TEXT(Z$3,"dddd")))),"",IF(#REF!=1,IF(AND((W147=""),(X147=""),(Y147="")),INDEX(#REF!,MATCH(Z$4,#REF!,0),MATCH(#REF!,#REF!,0)),""),IF(#REF!=2,IF(Y147="",INDEX(#REF!,MATCH(Z$4,#REF!,0),MATCH(#REF!,#REF!,0)),""),IF(#REF!=4,INDEX(#REF!,MATCH(Z$4,#REF!,0),MATCH(#REF!,#REF!,0)),"")))))</f>
        <v>#REF!</v>
      </c>
      <c r="AA147" s="67" t="e">
        <f>IF(#REF!=0,"",IF(EXACT((#REF!),(PROPER(TEXT(AA$3,"dddd")))),"",IF(#REF!=1,IF(AND((X147=""),(Y147=""),(Z147="")),INDEX(#REF!,MATCH(AA$4,#REF!,0),MATCH(#REF!,#REF!,0)),""),IF(#REF!=2,IF(Z147="",INDEX(#REF!,MATCH(AA$4,#REF!,0),MATCH(#REF!,#REF!,0)),""),IF(#REF!=4,INDEX(#REF!,MATCH(AA$4,#REF!,0),MATCH(#REF!,#REF!,0)),"")))))</f>
        <v>#REF!</v>
      </c>
      <c r="AB147" s="67" t="e">
        <f>IF(#REF!=0,"",IF(EXACT((#REF!),(PROPER(TEXT(AB$3,"dddd")))),"",IF(#REF!=1,IF(AND((Y147=""),(Z147=""),(AA147="")),INDEX(#REF!,MATCH(AB$4,#REF!,0),MATCH(#REF!,#REF!,0)),""),IF(#REF!=2,IF(AA147="",INDEX(#REF!,MATCH(AB$4,#REF!,0),MATCH(#REF!,#REF!,0)),""),IF(#REF!=4,INDEX(#REF!,MATCH(AB$4,#REF!,0),MATCH(#REF!,#REF!,0)),"")))))</f>
        <v>#REF!</v>
      </c>
      <c r="AC147" s="67" t="e">
        <f>IF(#REF!=0,"",IF(EXACT((#REF!),(PROPER(TEXT(AC$3,"dddd")))),"",IF(#REF!=1,IF(AND((Z147=""),(AA147=""),(AB147="")),INDEX(#REF!,MATCH(AC$4,#REF!,0),MATCH(#REF!,#REF!,0)),""),IF(#REF!=2,IF(AB147="",INDEX(#REF!,MATCH(AC$4,#REF!,0),MATCH(#REF!,#REF!,0)),""),IF(#REF!=4,INDEX(#REF!,MATCH(AC$4,#REF!,0),MATCH(#REF!,#REF!,0)),"")))))</f>
        <v>#REF!</v>
      </c>
      <c r="AD147" s="68" t="e">
        <f>IF(#REF!=0,"",IF(EXACT((#REF!),(PROPER(TEXT(AD$3,"dddd")))),"",IF(#REF!=1,IF(AND((AA147=""),(AB147=""),(AC147="")),INDEX(#REF!,MATCH(AD$4,#REF!,0),MATCH(#REF!,#REF!,0)),""),IF(#REF!=2,IF(AC147="",INDEX(#REF!,MATCH(AD$4,#REF!,0),MATCH(#REF!,#REF!,0)),""),IF(#REF!=4,INDEX(#REF!,MATCH(AD$4,#REF!,0),MATCH(#REF!,#REF!,0)),"")))))</f>
        <v>#REF!</v>
      </c>
      <c r="AE147" s="68" t="e">
        <f>IF(#REF!=0,"",IF(EXACT((#REF!),(PROPER(TEXT(AE$3,"dddd")))),"",IF(#REF!=1,IF(AND((AB147=""),(AC147=""),(AD147="")),INDEX(#REF!,MATCH(AE$4,#REF!,0),MATCH(#REF!,#REF!,0)),""),IF(#REF!=2,IF(AD147="",INDEX(#REF!,MATCH(AE$4,#REF!,0),MATCH(#REF!,#REF!,0)),""),IF(#REF!=4,INDEX(#REF!,MATCH(AE$4,#REF!,0),MATCH(#REF!,#REF!,0)),"")))))</f>
        <v>#REF!</v>
      </c>
      <c r="AF147" s="68" t="e">
        <f>IF(#REF!=0,"",IF(EXACT((#REF!),(PROPER(TEXT(AF$3,"dddd")))),"",IF(#REF!=1,IF(AND((AC147=""),(AD147=""),(AE147="")),INDEX(#REF!,MATCH(AF$4,#REF!,0),MATCH(#REF!,#REF!,0)),""),IF(#REF!=2,IF(AE147="",INDEX(#REF!,MATCH(AF$4,#REF!,0),MATCH(#REF!,#REF!,0)),""),IF(#REF!=4,INDEX(#REF!,MATCH(AF$4,#REF!,0),MATCH(#REF!,#REF!,0)),"")))))</f>
        <v>#REF!</v>
      </c>
      <c r="AG147" s="68" t="e">
        <f>IF(#REF!=0,"",IF(EXACT((#REF!),(PROPER(TEXT(AG$3,"dddd")))),"",IF(#REF!=1,IF(AND((AD147=""),(AE147=""),(AF147="")),INDEX(#REF!,MATCH(AG$4,#REF!,0),MATCH(#REF!,#REF!,0)),""),IF(#REF!=2,IF(AF147="",INDEX(#REF!,MATCH(AG$4,#REF!,0),MATCH(#REF!,#REF!,0)),""),IF(#REF!=4,INDEX(#REF!,MATCH(AG$4,#REF!,0),MATCH(#REF!,#REF!,0)),"")))))</f>
        <v>#REF!</v>
      </c>
      <c r="AH147" s="67" t="e">
        <f>IF(#REF!=0,"",IF(EXACT((#REF!),(PROPER(TEXT(AH$3,"dddd")))),"",IF(#REF!=1,IF(AND((AE147=""),(AF147=""),(AG147="")),INDEX(#REF!,MATCH(AH$4,#REF!,0),MATCH(#REF!,#REF!,0)),""),IF(#REF!=2,IF(AG147="",INDEX(#REF!,MATCH(AH$4,#REF!,0),MATCH(#REF!,#REF!,0)),""),IF(#REF!=4,INDEX(#REF!,MATCH(AH$4,#REF!,0),MATCH(#REF!,#REF!,0)),"")))))</f>
        <v>#REF!</v>
      </c>
      <c r="AI147" s="67" t="e">
        <f>IF(#REF!=0,"",IF(EXACT((#REF!),(PROPER(TEXT(AI$3,"dddd")))),"",IF(#REF!=1,IF(AND((AF147=""),(AG147=""),(AH147="")),INDEX(#REF!,MATCH(AI$4,#REF!,0),MATCH(#REF!,#REF!,0)),""),IF(#REF!=2,IF(AH147="",INDEX(#REF!,MATCH(AI$4,#REF!,0),MATCH(#REF!,#REF!,0)),""),IF(#REF!=4,INDEX(#REF!,MATCH(AI$4,#REF!,0),MATCH(#REF!,#REF!,0)),"")))))</f>
        <v>#REF!</v>
      </c>
      <c r="AJ147" s="67" t="e">
        <f>IF(#REF!=0,"",IF(EXACT((#REF!),(PROPER(TEXT(AJ$3,"dddd")))),"",IF(#REF!=1,IF(AND((AG147=""),(AH147=""),(AI147="")),INDEX(#REF!,MATCH(AJ$4,#REF!,0),MATCH(#REF!,#REF!,0)),""),IF(#REF!=2,IF(AI147="",INDEX(#REF!,MATCH(AJ$4,#REF!,0),MATCH(#REF!,#REF!,0)),""),IF(#REF!=4,INDEX(#REF!,MATCH(AJ$4,#REF!,0),MATCH(#REF!,#REF!,0)),"")))))</f>
        <v>#REF!</v>
      </c>
      <c r="AK147" s="67" t="e">
        <f>IF(#REF!=0,"",IF(EXACT((#REF!),(PROPER(TEXT(AK$3,"dddd")))),"",IF(#REF!=1,IF(AND((AH147=""),(AI147=""),(AJ147="")),INDEX(#REF!,MATCH(AK$4,#REF!,0),MATCH(#REF!,#REF!,0)),""),IF(#REF!=2,IF(AJ147="",INDEX(#REF!,MATCH(AK$4,#REF!,0),MATCH(#REF!,#REF!,0)),""),IF(#REF!=4,INDEX(#REF!,MATCH(AK$4,#REF!,0),MATCH(#REF!,#REF!,0)),"")))))</f>
        <v>#REF!</v>
      </c>
      <c r="AL147" s="67" t="e">
        <f>IF(#REF!=0,"",IF(EXACT((#REF!),(PROPER(TEXT(AL$3,"dddd")))),"",IF(#REF!=1,IF(AND((AI147=""),(AJ147=""),(AK147="")),INDEX(#REF!,MATCH(AL$4,#REF!,0),MATCH(#REF!,#REF!,0)),""),IF(#REF!=2,IF(AK147="",INDEX(#REF!,MATCH(AL$4,#REF!,0),MATCH(#REF!,#REF!,0)),""),IF(#REF!=4,INDEX(#REF!,MATCH(AL$4,#REF!,0),MATCH(#REF!,#REF!,0)),"")))))</f>
        <v>#REF!</v>
      </c>
      <c r="AM147" s="68" t="e">
        <f>IF(#REF!=0,"",IF(EXACT((#REF!),(PROPER(TEXT(AM$3,"dddd")))),"",IF(#REF!=1,IF(AND((AJ147=""),(AK147=""),(AL147="")),INDEX(#REF!,MATCH(AM$4,#REF!,0),MATCH(#REF!,#REF!,0)),""),IF(#REF!=2,IF(AL147="",INDEX(#REF!,MATCH(AM$4,#REF!,0),MATCH(#REF!,#REF!,0)),""),IF(#REF!=4,INDEX(#REF!,MATCH(AM$4,#REF!,0),MATCH(#REF!,#REF!,0)),"")))))</f>
        <v>#REF!</v>
      </c>
      <c r="AN147" s="68" t="e">
        <f>IF(#REF!=0,"",IF(EXACT((#REF!),(PROPER(TEXT(AN$3,"dddd")))),"",IF(#REF!=1,IF(AND((AK147=""),(AL147=""),(AM147="")),INDEX(#REF!,MATCH(AN$4,#REF!,0),MATCH(#REF!,#REF!,0)),""),IF(#REF!=2,IF(AM147="",INDEX(#REF!,MATCH(AN$4,#REF!,0),MATCH(#REF!,#REF!,0)),""),IF(#REF!=4,INDEX(#REF!,MATCH(AN$4,#REF!,0),MATCH(#REF!,#REF!,0)),"")))))</f>
        <v>#REF!</v>
      </c>
      <c r="AO147" s="68" t="e">
        <f>IF(#REF!=0,"",IF(EXACT((#REF!),(PROPER(TEXT(AO$3,"dddd")))),"",IF(#REF!=1,IF(AND((AL147=""),(AM147=""),(AN147="")),INDEX(#REF!,MATCH(AO$4,#REF!,0),MATCH(#REF!,#REF!,0)),""),IF(#REF!=2,IF(AN147="",INDEX(#REF!,MATCH(AO$4,#REF!,0),MATCH(#REF!,#REF!,0)),""),IF(#REF!=4,INDEX(#REF!,MATCH(AO$4,#REF!,0),MATCH(#REF!,#REF!,0)),"")))))</f>
        <v>#REF!</v>
      </c>
      <c r="AP147" s="68" t="e">
        <f>IF(#REF!=0,"",IF(EXACT((#REF!),(PROPER(TEXT(AP$3,"dddd")))),"",IF(#REF!=1,IF(AND((AM147=""),(AN147=""),(AO147="")),INDEX(#REF!,MATCH(AP$4,#REF!,0),MATCH(#REF!,#REF!,0)),""),IF(#REF!=2,IF(AO147="",INDEX(#REF!,MATCH(AP$4,#REF!,0),MATCH(#REF!,#REF!,0)),""),IF(#REF!=4,INDEX(#REF!,MATCH(AP$4,#REF!,0),MATCH(#REF!,#REF!,0)),"")))))</f>
        <v>#REF!</v>
      </c>
      <c r="AQ147" s="67" t="e">
        <f>IF(#REF!=0,"",IF(EXACT((#REF!),(PROPER(TEXT(AQ$3,"dddd")))),"",IF(#REF!=1,IF(AND((AN147=""),(AO147=""),(AP147="")),INDEX(#REF!,MATCH(AQ$4,#REF!,0),MATCH(#REF!,#REF!,0)),""),IF(#REF!=2,IF(AP147="",INDEX(#REF!,MATCH(AQ$4,#REF!,0),MATCH(#REF!,#REF!,0)),""),IF(#REF!=4,INDEX(#REF!,MATCH(AQ$4,#REF!,0),MATCH(#REF!,#REF!,0)),"")))))</f>
        <v>#REF!</v>
      </c>
      <c r="AR147" s="67" t="e">
        <f>IF(#REF!=0,"",IF(EXACT((#REF!),(PROPER(TEXT(AR$3,"dddd")))),"",IF(#REF!=1,IF(AND((AO147=""),(AP147=""),(AQ147="")),INDEX(#REF!,MATCH(AR$4,#REF!,0),MATCH(#REF!,#REF!,0)),""),IF(#REF!=2,IF(AQ147="",INDEX(#REF!,MATCH(AR$4,#REF!,0),MATCH(#REF!,#REF!,0)),""),IF(#REF!=4,INDEX(#REF!,MATCH(AR$4,#REF!,0),MATCH(#REF!,#REF!,0)),"")))))</f>
        <v>#REF!</v>
      </c>
      <c r="AS147" s="67" t="e">
        <f>IF(#REF!=0,"",IF(EXACT((#REF!),(PROPER(TEXT(AS$3,"dddd")))),"",IF(#REF!=1,IF(AND((AP147=""),(AQ147=""),(AR147="")),INDEX(#REF!,MATCH(AS$4,#REF!,0),MATCH(#REF!,#REF!,0)),""),IF(#REF!=2,IF(AR147="",INDEX(#REF!,MATCH(AS$4,#REF!,0),MATCH(#REF!,#REF!,0)),""),IF(#REF!=4,INDEX(#REF!,MATCH(AS$4,#REF!,0),MATCH(#REF!,#REF!,0)),"")))))</f>
        <v>#REF!</v>
      </c>
      <c r="AT147" s="67" t="e">
        <f>IF(#REF!=0,"",IF(EXACT((#REF!),(PROPER(TEXT(AT$3,"dddd")))),"",IF(#REF!=1,IF(AND((AQ147=""),(AR147=""),(AS147="")),INDEX(#REF!,MATCH(AT$4,#REF!,0),MATCH(#REF!,#REF!,0)),""),IF(#REF!=2,IF(AS147="",INDEX(#REF!,MATCH(AT$4,#REF!,0),MATCH(#REF!,#REF!,0)),""),IF(#REF!=4,INDEX(#REF!,MATCH(AT$4,#REF!,0),MATCH(#REF!,#REF!,0)),"")))))</f>
        <v>#REF!</v>
      </c>
      <c r="AU147" s="67" t="e">
        <f>IF(#REF!=0,"",IF(EXACT((#REF!),(PROPER(TEXT(AU$3,"dddd")))),"",IF(#REF!=1,IF(AND((AR147=""),(AS147=""),(AT147="")),INDEX(#REF!,MATCH(AU$4,#REF!,0),MATCH(#REF!,#REF!,0)),""),IF(#REF!=2,IF(AT147="",INDEX(#REF!,MATCH(AU$4,#REF!,0),MATCH(#REF!,#REF!,0)),""),IF(#REF!=4,INDEX(#REF!,MATCH(AU$4,#REF!,0),MATCH(#REF!,#REF!,0)),"")))))</f>
        <v>#REF!</v>
      </c>
      <c r="AV147" s="68" t="e">
        <f>IF(#REF!=0,"",IF(EXACT((#REF!),(PROPER(TEXT(AV$3,"dddd")))),"",IF(#REF!=1,IF(AND((AS147=""),(AT147=""),(AU147="")),INDEX(#REF!,MATCH(AV$4,#REF!,0),MATCH(#REF!,#REF!,0)),""),IF(#REF!=2,IF(AU147="",INDEX(#REF!,MATCH(AV$4,#REF!,0),MATCH(#REF!,#REF!,0)),""),IF(#REF!=4,INDEX(#REF!,MATCH(AV$4,#REF!,0),MATCH(#REF!,#REF!,0)),"")))))</f>
        <v>#REF!</v>
      </c>
      <c r="AW147" s="68" t="e">
        <f>IF(#REF!=0,"",IF(EXACT((#REF!),(PROPER(TEXT(AW$3,"dddd")))),"",IF(#REF!=1,IF(AND((AT147=""),(AU147=""),(AV147="")),INDEX(#REF!,MATCH(AW$4,#REF!,0),MATCH(#REF!,#REF!,0)),""),IF(#REF!=2,IF(AV147="",INDEX(#REF!,MATCH(AW$4,#REF!,0),MATCH(#REF!,#REF!,0)),""),IF(#REF!=4,INDEX(#REF!,MATCH(AW$4,#REF!,0),MATCH(#REF!,#REF!,0)),"")))))</f>
        <v>#REF!</v>
      </c>
      <c r="AX147" s="68" t="e">
        <f>IF(#REF!=0,"",IF(EXACT((#REF!),(PROPER(TEXT(AX$3,"dddd")))),"",IF(#REF!=1,IF(AND((AU147=""),(AV147=""),(AW147="")),INDEX(#REF!,MATCH(AX$4,#REF!,0),MATCH(#REF!,#REF!,0)),""),IF(#REF!=2,IF(AW147="",INDEX(#REF!,MATCH(AX$4,#REF!,0),MATCH(#REF!,#REF!,0)),""),IF(#REF!=4,INDEX(#REF!,MATCH(AX$4,#REF!,0),MATCH(#REF!,#REF!,0)),"")))))</f>
        <v>#REF!</v>
      </c>
      <c r="AY147" s="68" t="e">
        <f>IF(#REF!=0,"",IF(EXACT((#REF!),(PROPER(TEXT(AY$3,"dddd")))),"",IF(#REF!=1,IF(AND((AV147=""),(AW147=""),(AX147="")),INDEX(#REF!,MATCH(AY$4,#REF!,0),MATCH(#REF!,#REF!,0)),""),IF(#REF!=2,IF(AX147="",INDEX(#REF!,MATCH(AY$4,#REF!,0),MATCH(#REF!,#REF!,0)),""),IF(#REF!=4,INDEX(#REF!,MATCH(AY$4,#REF!,0),MATCH(#REF!,#REF!,0)),"")))))</f>
        <v>#REF!</v>
      </c>
      <c r="AZ147" s="67" t="e">
        <f>IF(#REF!=0,"",IF(EXACT((#REF!),(PROPER(TEXT(AZ$3,"dddd")))),"",IF(#REF!=1,IF(AND((AW147=""),(AX147=""),(AY147="")),INDEX(#REF!,MATCH(AZ$4,#REF!,0),MATCH(#REF!,#REF!,0)),""),IF(#REF!=2,IF(AY147="",INDEX(#REF!,MATCH(AZ$4,#REF!,0),MATCH(#REF!,#REF!,0)),""),IF(#REF!=4,INDEX(#REF!,MATCH(AZ$4,#REF!,0),MATCH(#REF!,#REF!,0)),"")))))</f>
        <v>#REF!</v>
      </c>
      <c r="BA147" s="67" t="e">
        <f>IF(#REF!=0,"",IF(EXACT((#REF!),(PROPER(TEXT(BA$3,"dddd")))),"",IF(#REF!=1,IF(AND((AX147=""),(AY147=""),(AZ147="")),INDEX(#REF!,MATCH(BA$4,#REF!,0),MATCH(#REF!,#REF!,0)),""),IF(#REF!=2,IF(AZ147="",INDEX(#REF!,MATCH(BA$4,#REF!,0),MATCH(#REF!,#REF!,0)),""),IF(#REF!=4,INDEX(#REF!,MATCH(BA$4,#REF!,0),MATCH(#REF!,#REF!,0)),"")))))</f>
        <v>#REF!</v>
      </c>
      <c r="BB147" s="67" t="e">
        <f>IF(#REF!=0,"",IF(EXACT((#REF!),(PROPER(TEXT(BB$3,"dddd")))),"",IF(#REF!=1,IF(AND((AY147=""),(AZ147=""),(BA147="")),INDEX(#REF!,MATCH(BB$4,#REF!,0),MATCH(#REF!,#REF!,0)),""),IF(#REF!=2,IF(BA147="",INDEX(#REF!,MATCH(BB$4,#REF!,0),MATCH(#REF!,#REF!,0)),""),IF(#REF!=4,INDEX(#REF!,MATCH(BB$4,#REF!,0),MATCH(#REF!,#REF!,0)),"")))))</f>
        <v>#REF!</v>
      </c>
      <c r="BC147" s="67" t="e">
        <f>IF(#REF!=0,"",IF(EXACT((#REF!),(PROPER(TEXT(BC$3,"dddd")))),"",IF(#REF!=1,IF(AND((AZ147=""),(BA147=""),(BB147="")),INDEX(#REF!,MATCH(BC$4,#REF!,0),MATCH(#REF!,#REF!,0)),""),IF(#REF!=2,IF(BB147="",INDEX(#REF!,MATCH(BC$4,#REF!,0),MATCH(#REF!,#REF!,0)),""),IF(#REF!=4,INDEX(#REF!,MATCH(BC$4,#REF!,0),MATCH(#REF!,#REF!,0)),"")))))</f>
        <v>#REF!</v>
      </c>
      <c r="BD147" s="68" t="e">
        <f>IF(#REF!=0,"",IF(EXACT((#REF!),(PROPER(TEXT(BD$3,"dddd")))),"",IF(#REF!=1,IF(AND((BA147=""),(BB147=""),(BC147="")),INDEX(#REF!,MATCH(BD$4,#REF!,0),MATCH(#REF!,#REF!,0)),""),IF(#REF!=2,IF(BC147="",INDEX(#REF!,MATCH(BD$4,#REF!,0),MATCH(#REF!,#REF!,0)),""),IF(#REF!=4,INDEX(#REF!,MATCH(BD$4,#REF!,0),MATCH(#REF!,#REF!,0)),"")))))</f>
        <v>#REF!</v>
      </c>
      <c r="BE147" s="68" t="e">
        <f>IF(#REF!=0,"",IF(EXACT((#REF!),(PROPER(TEXT(BE$3,"dddd")))),"",IF(#REF!=1,IF(AND((BB147=""),(BC147=""),(BD147="")),INDEX(#REF!,MATCH(BE$4,#REF!,0),MATCH(#REF!,#REF!,0)),""),IF(#REF!=2,IF(BD147="",INDEX(#REF!,MATCH(BE$4,#REF!,0),MATCH(#REF!,#REF!,0)),""),IF(#REF!=4,INDEX(#REF!,MATCH(BE$4,#REF!,0),MATCH(#REF!,#REF!,0)),"")))))</f>
        <v>#REF!</v>
      </c>
      <c r="BF147" s="68" t="e">
        <f>IF(#REF!=0,"",IF(EXACT((#REF!),(PROPER(TEXT(BF$3,"dddd")))),"",IF(#REF!=1,IF(AND((BC147=""),(BD147=""),(BE147="")),INDEX(#REF!,MATCH(BF$4,#REF!,0),MATCH(#REF!,#REF!,0)),""),IF(#REF!=2,IF(BE147="",INDEX(#REF!,MATCH(BF$4,#REF!,0),MATCH(#REF!,#REF!,0)),""),IF(#REF!=4,INDEX(#REF!,MATCH(BF$4,#REF!,0),MATCH(#REF!,#REF!,0)),"")))))</f>
        <v>#REF!</v>
      </c>
      <c r="BG147" s="68" t="e">
        <f>IF(#REF!=0,"",IF(EXACT((#REF!),(PROPER(TEXT(BG$3,"dddd")))),"",IF(#REF!=1,IF(AND((BD147=""),(BE147=""),(BF147="")),INDEX(#REF!,MATCH(BG$4,#REF!,0),MATCH(#REF!,#REF!,0)),""),IF(#REF!=2,IF(BF147="",INDEX(#REF!,MATCH(BG$4,#REF!,0),MATCH(#REF!,#REF!,0)),""),IF(#REF!=4,INDEX(#REF!,MATCH(BG$4,#REF!,0),MATCH(#REF!,#REF!,0)),"")))))</f>
        <v>#REF!</v>
      </c>
    </row>
    <row r="148" spans="1:59" ht="25.5" customHeight="1" x14ac:dyDescent="0.25">
      <c r="A148" s="75" t="e">
        <f t="shared" si="4"/>
        <v>#REF!</v>
      </c>
      <c r="B148" s="52" t="s">
        <v>265</v>
      </c>
      <c r="C148" s="52"/>
      <c r="D148" s="52" t="s">
        <v>211</v>
      </c>
      <c r="E148" s="52" t="s">
        <v>224</v>
      </c>
      <c r="F148" s="72" t="e">
        <f>IF(ISNA(VLOOKUP(E148,#REF!,2,FALSE)),"",VLOOKUP(E148,#REF!,2,FALSE))</f>
        <v>#REF!</v>
      </c>
      <c r="G148" s="72" t="e">
        <f>IF(ISNA(VLOOKUP(E148,#REF!,3,0)),"",VLOOKUP(E148,#REF!,3,0))</f>
        <v>#REF!</v>
      </c>
      <c r="H148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8" s="67" t="e">
        <f>IF(#REF!=0,"",IF(EXACT((#REF!),(PROPER(TEXT(I$3,"dddd")))),"",IF(EXACT(I$4,#REF!),IF(H148="",IF(OR((#REF!=4),(#REF!=3),(#REF!=2),(#REF!=1)),INDEX(#REF!,MATCH(I$4,#REF!,0),MATCH(#REF!,#REF!,0)),"")),IF(#REF!=4,IF(H148="","",INDEX(#REF!,MATCH(I$4,#REF!,0),MATCH(#REF!,#REF!,0))),IF(#REF!=2,IF(H148="",IF(OR((#REF!="Semana1"),(#REF!="Semana2")),INDEX(#REF!,MATCH(I$4,#REF!,0),MATCH(#REF!,#REF!,0)),""),""),IF(#REF!=1,IF(H148="",IF(#REF!="Semana2","",""),"")))))))</f>
        <v>#REF!</v>
      </c>
      <c r="J148" s="67" t="e">
        <f>IF(#REF!=0,"",IF(EXACT(J$4,#REF!),IF(I148="",IF(OR((#REF!=4),(#REF!=3),(#REF!=2),(#REF!=1)),INDEX(#REF!,MATCH(J$4,#REF!,0),MATCH(#REF!,#REF!,0)),"")),IF(#REF!=4,IF(I148="","",INDEX(#REF!,MATCH(J$4,#REF!,0),MATCH(#REF!,#REF!,0))),IF(#REF!=2,IF(I148="",IF(OR((#REF!="Semana1"),(#REF!="Semana2"),(#REF!="Semana3")),INDEX(#REF!,MATCH(J$4,#REF!,0),MATCH(#REF!,#REF!,0)),""),""),IF(#REF!=1,IF(I148="",IF(#REF!="Semana3","",""),""))))))</f>
        <v>#REF!</v>
      </c>
      <c r="K148" s="67" t="e">
        <f>IF(#REF!=0,"",IF(EXACT(K$4,#REF!),IF(J148="",IF(OR((#REF!=4),(#REF!=3),(#REF!=2),(#REF!=1)),INDEX(#REF!,MATCH(K$4,#REF!,0),MATCH(#REF!,#REF!,0)),"")),IF(#REF!=4,IF(J148="","",INDEX(#REF!,MATCH(K$4,#REF!,0),MATCH(#REF!,#REF!,0))),IF(#REF!=2,IF(J148="",IF(OR((#REF!="Semana1"),(#REF!="Semana2"),(#REF!="Semana3"),(#REF!="Semana4")),INDEX(#REF!,MATCH(K$4,#REF!,0),MATCH(#REF!,#REF!,0)),""),""),IF(#REF!=1,IF(J148="",IF(#REF!="Semana4","",""),""))))))</f>
        <v>#REF!</v>
      </c>
      <c r="L148" s="67" t="e">
        <f>IF(#REF!=0,"",IF(EXACT(L$4,#REF!),IF(K148="",IF(OR((#REF!=4),(#REF!=3),(#REF!=2),(#REF!=1)),INDEX(#REF!,MATCH(L$4,#REF!,0),MATCH(#REF!,#REF!,0)),"")),IF(#REF!=4,IF(K148="","",INDEX(#REF!,MATCH(L$4,#REF!,0),MATCH(#REF!,#REF!,0))),IF(#REF!=2,IF(K148="",IF(OR((#REF!="Semana1"),(#REF!="Semana2"),(#REF!="Semana3"),(#REF!="Semana4"),(#REF!="Semana5")),INDEX(#REF!,MATCH(L$4,#REF!,0),MATCH(#REF!,#REF!,0)),""),""),IF(#REF!=1,IF(AND((#REF!="Semana1"),(I148=""),(J148=""),(K148="")),INDEX(#REF!,MATCH(L$4,#REF!,0),MATCH(#REF!,#REF!,0)),IF(AND((#REF!="Semana5"),(K148="")),INDEX(#REF!,MATCH(L$4,#REF!,0),MATCH(#REF!,#REF!,0)),"")))))))</f>
        <v>#REF!</v>
      </c>
      <c r="M148" s="68" t="e">
        <f>IF(#REF!=0,"",IF(EXACT(M$4,#REF!),IF(L148="",IF(OR((#REF!=4),(#REF!=3),(#REF!=2),(#REF!=1)),INDEX(#REF!,MATCH(M$4,#REF!,0),MATCH(#REF!,#REF!,0)),"")),IF(#REF!=4,IF(L148="","",INDEX(#REF!,MATCH(M$4,#REF!,0),MATCH(#REF!,#REF!,0))),IF(#REF!=2,IF(L148="",IF(OR((#REF!="Semana1"),(#REF!="Semana2"),(#REF!="Semana3"),(#REF!="Semana4"),(#REF!="Semana5")),INDEX(#REF!,MATCH(M$4,#REF!,0),MATCH(#REF!,#REF!,0)),""),""),IF(#REF!=1,IF(AND((#REF!="Semana2"),(J148=""),(K148=""),(L148="")),INDEX(#REF!,MATCH(M$4,#REF!,0),MATCH(#REF!,#REF!,0)),IF(AND((#REF!="Semana6"),(L148="")),INDEX(#REF!,MATCH(M$4,#REF!,0),MATCH(#REF!,#REF!,0)),"")))))))</f>
        <v>#REF!</v>
      </c>
      <c r="N148" s="68" t="e">
        <f>IF(#REF!=0,"",IF(EXACT(N$4,#REF!),IF(M148="",IF(OR((#REF!=4),(#REF!=3),(#REF!=2),(#REF!=1)),INDEX(#REF!,MATCH(N$4,#REF!,0),MATCH(#REF!,#REF!,0)),"")),IF(#REF!=4,IF(M148="","",INDEX(#REF!,MATCH(N$4,#REF!,0),MATCH(#REF!,#REF!,0))),IF(#REF!=2,IF(M148="",IF(OR((#REF!="Semana1"),(#REF!="Semana2"),(#REF!="Semana3"),(#REF!="Semana4"),(#REF!="Semana5")),INDEX(#REF!,MATCH(N$4,#REF!,0),MATCH(#REF!,#REF!,0)),""),""),IF(#REF!=1,IF(AND((#REF!="Semana3"),(K148=""),(L148=""),(M148="")),INDEX(#REF!,MATCH(N$4,#REF!,0),MATCH(#REF!,#REF!,0)),IF(AND((#REF!="Semana7"),(M148="")),INDEX(#REF!,MATCH(N$4,#REF!,0),MATCH(#REF!,#REF!,0)),"")))))))</f>
        <v>#REF!</v>
      </c>
      <c r="O148" s="68" t="e">
        <f>IF(#REF!=0,"",IF(EXACT(O$4,#REF!),IF(N148="",IF(OR((#REF!=4),(#REF!=3),(#REF!=2),(#REF!=1)),INDEX(#REF!,MATCH(O$4,#REF!,0),MATCH(#REF!,#REF!,0)),"")),IF(#REF!=4,IF(N148="","",INDEX(#REF!,MATCH(O$4,#REF!,0),MATCH(#REF!,#REF!,0))),IF(#REF!=2,IF(N148="",IF(OR((#REF!="Semana1"),(#REF!="Semana2"),(#REF!="Semana3"),(#REF!="Semana4"),(#REF!="Semana5"),(#REF!="Semana6"),(#REF!="Semana7"),(#REF!="Semana8")),INDEX(#REF!,MATCH(O$4,#REF!,0),MATCH(#REF!,#REF!,0)),""),""),IF(#REF!=1,IF(AND((L148=""),(M148=""),(N148="")),INDEX(#REF!,MATCH(O$4,#REF!,0),MATCH(#REF!,#REF!,0)),""),"")))))</f>
        <v>#REF!</v>
      </c>
      <c r="P148" s="68" t="e">
        <f>IF(#REF!=0,"",IF(EXACT((#REF!),(PROPER(TEXT(P$3,"dddd")))),"",IF(#REF!=1,IF(AND((M148=""),(N148=""),(O148="")),INDEX(#REF!,MATCH(P$4,#REF!,0),MATCH(#REF!,#REF!,0)),""),IF(#REF!=2,IF(O148="",INDEX(#REF!,MATCH(P$4,#REF!,0),MATCH(#REF!,#REF!,0)),""),IF(#REF!=4,INDEX(#REF!,MATCH(P$4,#REF!,0),MATCH(#REF!,#REF!,0)),"")))))</f>
        <v>#REF!</v>
      </c>
      <c r="Q148" s="67" t="e">
        <f>IF(#REF!=0,"",IF(EXACT((#REF!),(PROPER(TEXT(Q$3,"dddd")))),"",IF(#REF!=1,IF(AND((N148=""),(O148=""),(P148="")),INDEX(#REF!,MATCH(Q$4,#REF!,0),MATCH(#REF!,#REF!,0)),""),IF(#REF!=2,IF(P148="",INDEX(#REF!,MATCH(Q$4,#REF!,0),MATCH(#REF!,#REF!,0)),""),IF(#REF!=4,INDEX(#REF!,MATCH(Q$4,#REF!,0),MATCH(#REF!,#REF!,0)),"")))))</f>
        <v>#REF!</v>
      </c>
      <c r="R148" s="67" t="e">
        <f>IF(#REF!=0,"",IF(EXACT((#REF!),(PROPER(TEXT(R$3,"dddd")))),"",IF(#REF!=1,IF(AND((O148=""),(P148=""),(Q148="")),INDEX(#REF!,MATCH(R$4,#REF!,0),MATCH(#REF!,#REF!,0)),""),IF(#REF!=2,IF(Q148="",INDEX(#REF!,MATCH(R$4,#REF!,0),MATCH(#REF!,#REF!,0)),""),IF(#REF!=4,INDEX(#REF!,MATCH(R$4,#REF!,0),MATCH(#REF!,#REF!,0)),"")))))</f>
        <v>#REF!</v>
      </c>
      <c r="S148" s="67" t="e">
        <f>IF(#REF!=0,"",IF(EXACT((#REF!),(PROPER(TEXT(S$3,"dddd")))),"",IF(#REF!=1,IF(AND((P148=""),(Q148=""),(R148="")),INDEX(#REF!,MATCH(S$4,#REF!,0),MATCH(#REF!,#REF!,0)),""),IF(#REF!=2,IF(R148="",INDEX(#REF!,MATCH(S$4,#REF!,0),MATCH(#REF!,#REF!,0)),""),IF(#REF!=4,INDEX(#REF!,MATCH(S$4,#REF!,0),MATCH(#REF!,#REF!,0)),"")))))</f>
        <v>#REF!</v>
      </c>
      <c r="T148" s="67" t="e">
        <f>IF(#REF!=0,"",IF(EXACT((#REF!),(PROPER(TEXT(T$3,"dddd")))),"",IF(#REF!=1,IF(AND((Q148=""),(R148=""),(S148="")),INDEX(#REF!,MATCH(T$4,#REF!,0),MATCH(#REF!,#REF!,0)),""),IF(#REF!=2,IF(S148="",INDEX(#REF!,MATCH(T$4,#REF!,0),MATCH(#REF!,#REF!,0)),""),IF(#REF!=4,INDEX(#REF!,MATCH(T$4,#REF!,0),MATCH(#REF!,#REF!,0)),"")))))</f>
        <v>#REF!</v>
      </c>
      <c r="U148" s="68" t="e">
        <f>IF(#REF!=0,"",IF(EXACT((#REF!),(PROPER(TEXT(U$3,"dddd")))),"",IF(#REF!=1,IF(AND((R148=""),(S148=""),(T148="")),INDEX(#REF!,MATCH(U$4,#REF!,0),MATCH(#REF!,#REF!,0)),""),IF(#REF!=2,IF(T148="",INDEX(#REF!,MATCH(U$4,#REF!,0),MATCH(#REF!,#REF!,0)),""),IF(#REF!=4,INDEX(#REF!,MATCH(U$4,#REF!,0),MATCH(#REF!,#REF!,0)),"")))))</f>
        <v>#REF!</v>
      </c>
      <c r="V148" s="68" t="e">
        <f>IF(#REF!=0,"",IF(EXACT((#REF!),(PROPER(TEXT(V$3,"dddd")))),"",IF(#REF!=1,IF(AND((S148=""),(T148=""),(U148="")),INDEX(#REF!,MATCH(V$4,#REF!,0),MATCH(#REF!,#REF!,0)),""),IF(#REF!=2,IF(U148="",INDEX(#REF!,MATCH(V$4,#REF!,0),MATCH(#REF!,#REF!,0)),""),IF(#REF!=4,INDEX(#REF!,MATCH(V$4,#REF!,0),MATCH(#REF!,#REF!,0)),"")))))</f>
        <v>#REF!</v>
      </c>
      <c r="W148" s="68" t="e">
        <f>IF(#REF!=0,"",IF(EXACT((#REF!),(PROPER(TEXT(W$3,"dddd")))),"",IF(#REF!=1,IF(AND((T148=""),(U148=""),(V148="")),INDEX(#REF!,MATCH(W$4,#REF!,0),MATCH(#REF!,#REF!,0)),""),IF(#REF!=2,IF(V148="",INDEX(#REF!,MATCH(W$4,#REF!,0),MATCH(#REF!,#REF!,0)),""),IF(#REF!=4,INDEX(#REF!,MATCH(W$4,#REF!,0),MATCH(#REF!,#REF!,0)),"")))))</f>
        <v>#REF!</v>
      </c>
      <c r="X148" s="68" t="e">
        <f>IF(#REF!=0,"",IF(EXACT((#REF!),(PROPER(TEXT(X$3,"dddd")))),"",IF(#REF!=1,IF(AND((U148=""),(V148=""),(W148="")),INDEX(#REF!,MATCH(X$4,#REF!,0),MATCH(#REF!,#REF!,0)),""),IF(#REF!=2,IF(W148="",INDEX(#REF!,MATCH(X$4,#REF!,0),MATCH(#REF!,#REF!,0)),""),IF(#REF!=4,INDEX(#REF!,MATCH(X$4,#REF!,0),MATCH(#REF!,#REF!,0)),"")))))</f>
        <v>#REF!</v>
      </c>
      <c r="Y148" s="67" t="e">
        <f>IF(#REF!=0,"",IF(EXACT((#REF!),(PROPER(TEXT(Y$3,"dddd")))),"",IF(#REF!=1,IF(AND((V148=""),(W148=""),(X148="")),INDEX(#REF!,MATCH(Y$4,#REF!,0),MATCH(#REF!,#REF!,0)),""),IF(#REF!=2,IF(X148="",INDEX(#REF!,MATCH(Y$4,#REF!,0),MATCH(#REF!,#REF!,0)),""),IF(#REF!=4,INDEX(#REF!,MATCH(Y$4,#REF!,0),MATCH(#REF!,#REF!,0)),"")))))</f>
        <v>#REF!</v>
      </c>
      <c r="Z148" s="67" t="e">
        <f>IF(#REF!=0,"",IF(EXACT((#REF!),(PROPER(TEXT(Z$3,"dddd")))),"",IF(#REF!=1,IF(AND((W148=""),(X148=""),(Y148="")),INDEX(#REF!,MATCH(Z$4,#REF!,0),MATCH(#REF!,#REF!,0)),""),IF(#REF!=2,IF(Y148="",INDEX(#REF!,MATCH(Z$4,#REF!,0),MATCH(#REF!,#REF!,0)),""),IF(#REF!=4,INDEX(#REF!,MATCH(Z$4,#REF!,0),MATCH(#REF!,#REF!,0)),"")))))</f>
        <v>#REF!</v>
      </c>
      <c r="AA148" s="67" t="e">
        <f>IF(#REF!=0,"",IF(EXACT((#REF!),(PROPER(TEXT(AA$3,"dddd")))),"",IF(#REF!=1,IF(AND((X148=""),(Y148=""),(Z148="")),INDEX(#REF!,MATCH(AA$4,#REF!,0),MATCH(#REF!,#REF!,0)),""),IF(#REF!=2,IF(Z148="",INDEX(#REF!,MATCH(AA$4,#REF!,0),MATCH(#REF!,#REF!,0)),""),IF(#REF!=4,INDEX(#REF!,MATCH(AA$4,#REF!,0),MATCH(#REF!,#REF!,0)),"")))))</f>
        <v>#REF!</v>
      </c>
      <c r="AB148" s="67" t="e">
        <f>IF(#REF!=0,"",IF(EXACT((#REF!),(PROPER(TEXT(AB$3,"dddd")))),"",IF(#REF!=1,IF(AND((Y148=""),(Z148=""),(AA148="")),INDEX(#REF!,MATCH(AB$4,#REF!,0),MATCH(#REF!,#REF!,0)),""),IF(#REF!=2,IF(AA148="",INDEX(#REF!,MATCH(AB$4,#REF!,0),MATCH(#REF!,#REF!,0)),""),IF(#REF!=4,INDEX(#REF!,MATCH(AB$4,#REF!,0),MATCH(#REF!,#REF!,0)),"")))))</f>
        <v>#REF!</v>
      </c>
      <c r="AC148" s="67" t="e">
        <f>IF(#REF!=0,"",IF(EXACT((#REF!),(PROPER(TEXT(AC$3,"dddd")))),"",IF(#REF!=1,IF(AND((Z148=""),(AA148=""),(AB148="")),INDEX(#REF!,MATCH(AC$4,#REF!,0),MATCH(#REF!,#REF!,0)),""),IF(#REF!=2,IF(AB148="",INDEX(#REF!,MATCH(AC$4,#REF!,0),MATCH(#REF!,#REF!,0)),""),IF(#REF!=4,INDEX(#REF!,MATCH(AC$4,#REF!,0),MATCH(#REF!,#REF!,0)),"")))))</f>
        <v>#REF!</v>
      </c>
      <c r="AD148" s="68" t="e">
        <f>IF(#REF!=0,"",IF(EXACT((#REF!),(PROPER(TEXT(AD$3,"dddd")))),"",IF(#REF!=1,IF(AND((AA148=""),(AB148=""),(AC148="")),INDEX(#REF!,MATCH(AD$4,#REF!,0),MATCH(#REF!,#REF!,0)),""),IF(#REF!=2,IF(AC148="",INDEX(#REF!,MATCH(AD$4,#REF!,0),MATCH(#REF!,#REF!,0)),""),IF(#REF!=4,INDEX(#REF!,MATCH(AD$4,#REF!,0),MATCH(#REF!,#REF!,0)),"")))))</f>
        <v>#REF!</v>
      </c>
      <c r="AE148" s="68" t="e">
        <f>IF(#REF!=0,"",IF(EXACT((#REF!),(PROPER(TEXT(AE$3,"dddd")))),"",IF(#REF!=1,IF(AND((AB148=""),(AC148=""),(AD148="")),INDEX(#REF!,MATCH(AE$4,#REF!,0),MATCH(#REF!,#REF!,0)),""),IF(#REF!=2,IF(AD148="",INDEX(#REF!,MATCH(AE$4,#REF!,0),MATCH(#REF!,#REF!,0)),""),IF(#REF!=4,INDEX(#REF!,MATCH(AE$4,#REF!,0),MATCH(#REF!,#REF!,0)),"")))))</f>
        <v>#REF!</v>
      </c>
      <c r="AF148" s="68" t="e">
        <f>IF(#REF!=0,"",IF(EXACT((#REF!),(PROPER(TEXT(AF$3,"dddd")))),"",IF(#REF!=1,IF(AND((AC148=""),(AD148=""),(AE148="")),INDEX(#REF!,MATCH(AF$4,#REF!,0),MATCH(#REF!,#REF!,0)),""),IF(#REF!=2,IF(AE148="",INDEX(#REF!,MATCH(AF$4,#REF!,0),MATCH(#REF!,#REF!,0)),""),IF(#REF!=4,INDEX(#REF!,MATCH(AF$4,#REF!,0),MATCH(#REF!,#REF!,0)),"")))))</f>
        <v>#REF!</v>
      </c>
      <c r="AG148" s="68" t="e">
        <f>IF(#REF!=0,"",IF(EXACT((#REF!),(PROPER(TEXT(AG$3,"dddd")))),"",IF(#REF!=1,IF(AND((AD148=""),(AE148=""),(AF148="")),INDEX(#REF!,MATCH(AG$4,#REF!,0),MATCH(#REF!,#REF!,0)),""),IF(#REF!=2,IF(AF148="",INDEX(#REF!,MATCH(AG$4,#REF!,0),MATCH(#REF!,#REF!,0)),""),IF(#REF!=4,INDEX(#REF!,MATCH(AG$4,#REF!,0),MATCH(#REF!,#REF!,0)),"")))))</f>
        <v>#REF!</v>
      </c>
      <c r="AH148" s="67" t="e">
        <f>IF(#REF!=0,"",IF(EXACT((#REF!),(PROPER(TEXT(AH$3,"dddd")))),"",IF(#REF!=1,IF(AND((AE148=""),(AF148=""),(AG148="")),INDEX(#REF!,MATCH(AH$4,#REF!,0),MATCH(#REF!,#REF!,0)),""),IF(#REF!=2,IF(AG148="",INDEX(#REF!,MATCH(AH$4,#REF!,0),MATCH(#REF!,#REF!,0)),""),IF(#REF!=4,INDEX(#REF!,MATCH(AH$4,#REF!,0),MATCH(#REF!,#REF!,0)),"")))))</f>
        <v>#REF!</v>
      </c>
      <c r="AI148" s="67" t="e">
        <f>IF(#REF!=0,"",IF(EXACT((#REF!),(PROPER(TEXT(AI$3,"dddd")))),"",IF(#REF!=1,IF(AND((AF148=""),(AG148=""),(AH148="")),INDEX(#REF!,MATCH(AI$4,#REF!,0),MATCH(#REF!,#REF!,0)),""),IF(#REF!=2,IF(AH148="",INDEX(#REF!,MATCH(AI$4,#REF!,0),MATCH(#REF!,#REF!,0)),""),IF(#REF!=4,INDEX(#REF!,MATCH(AI$4,#REF!,0),MATCH(#REF!,#REF!,0)),"")))))</f>
        <v>#REF!</v>
      </c>
      <c r="AJ148" s="67" t="e">
        <f>IF(#REF!=0,"",IF(EXACT((#REF!),(PROPER(TEXT(AJ$3,"dddd")))),"",IF(#REF!=1,IF(AND((AG148=""),(AH148=""),(AI148="")),INDEX(#REF!,MATCH(AJ$4,#REF!,0),MATCH(#REF!,#REF!,0)),""),IF(#REF!=2,IF(AI148="",INDEX(#REF!,MATCH(AJ$4,#REF!,0),MATCH(#REF!,#REF!,0)),""),IF(#REF!=4,INDEX(#REF!,MATCH(AJ$4,#REF!,0),MATCH(#REF!,#REF!,0)),"")))))</f>
        <v>#REF!</v>
      </c>
      <c r="AK148" s="67" t="e">
        <f>IF(#REF!=0,"",IF(EXACT((#REF!),(PROPER(TEXT(AK$3,"dddd")))),"",IF(#REF!=1,IF(AND((AH148=""),(AI148=""),(AJ148="")),INDEX(#REF!,MATCH(AK$4,#REF!,0),MATCH(#REF!,#REF!,0)),""),IF(#REF!=2,IF(AJ148="",INDEX(#REF!,MATCH(AK$4,#REF!,0),MATCH(#REF!,#REF!,0)),""),IF(#REF!=4,INDEX(#REF!,MATCH(AK$4,#REF!,0),MATCH(#REF!,#REF!,0)),"")))))</f>
        <v>#REF!</v>
      </c>
      <c r="AL148" s="67" t="e">
        <f>IF(#REF!=0,"",IF(EXACT((#REF!),(PROPER(TEXT(AL$3,"dddd")))),"",IF(#REF!=1,IF(AND((AI148=""),(AJ148=""),(AK148="")),INDEX(#REF!,MATCH(AL$4,#REF!,0),MATCH(#REF!,#REF!,0)),""),IF(#REF!=2,IF(AK148="",INDEX(#REF!,MATCH(AL$4,#REF!,0),MATCH(#REF!,#REF!,0)),""),IF(#REF!=4,INDEX(#REF!,MATCH(AL$4,#REF!,0),MATCH(#REF!,#REF!,0)),"")))))</f>
        <v>#REF!</v>
      </c>
      <c r="AM148" s="68" t="e">
        <f>IF(#REF!=0,"",IF(EXACT((#REF!),(PROPER(TEXT(AM$3,"dddd")))),"",IF(#REF!=1,IF(AND((AJ148=""),(AK148=""),(AL148="")),INDEX(#REF!,MATCH(AM$4,#REF!,0),MATCH(#REF!,#REF!,0)),""),IF(#REF!=2,IF(AL148="",INDEX(#REF!,MATCH(AM$4,#REF!,0),MATCH(#REF!,#REF!,0)),""),IF(#REF!=4,INDEX(#REF!,MATCH(AM$4,#REF!,0),MATCH(#REF!,#REF!,0)),"")))))</f>
        <v>#REF!</v>
      </c>
      <c r="AN148" s="68" t="e">
        <f>IF(#REF!=0,"",IF(EXACT((#REF!),(PROPER(TEXT(AN$3,"dddd")))),"",IF(#REF!=1,IF(AND((AK148=""),(AL148=""),(AM148="")),INDEX(#REF!,MATCH(AN$4,#REF!,0),MATCH(#REF!,#REF!,0)),""),IF(#REF!=2,IF(AM148="",INDEX(#REF!,MATCH(AN$4,#REF!,0),MATCH(#REF!,#REF!,0)),""),IF(#REF!=4,INDEX(#REF!,MATCH(AN$4,#REF!,0),MATCH(#REF!,#REF!,0)),"")))))</f>
        <v>#REF!</v>
      </c>
      <c r="AO148" s="68" t="e">
        <f>IF(#REF!=0,"",IF(EXACT((#REF!),(PROPER(TEXT(AO$3,"dddd")))),"",IF(#REF!=1,IF(AND((AL148=""),(AM148=""),(AN148="")),INDEX(#REF!,MATCH(AO$4,#REF!,0),MATCH(#REF!,#REF!,0)),""),IF(#REF!=2,IF(AN148="",INDEX(#REF!,MATCH(AO$4,#REF!,0),MATCH(#REF!,#REF!,0)),""),IF(#REF!=4,INDEX(#REF!,MATCH(AO$4,#REF!,0),MATCH(#REF!,#REF!,0)),"")))))</f>
        <v>#REF!</v>
      </c>
      <c r="AP148" s="68" t="e">
        <f>IF(#REF!=0,"",IF(EXACT((#REF!),(PROPER(TEXT(AP$3,"dddd")))),"",IF(#REF!=1,IF(AND((AM148=""),(AN148=""),(AO148="")),INDEX(#REF!,MATCH(AP$4,#REF!,0),MATCH(#REF!,#REF!,0)),""),IF(#REF!=2,IF(AO148="",INDEX(#REF!,MATCH(AP$4,#REF!,0),MATCH(#REF!,#REF!,0)),""),IF(#REF!=4,INDEX(#REF!,MATCH(AP$4,#REF!,0),MATCH(#REF!,#REF!,0)),"")))))</f>
        <v>#REF!</v>
      </c>
      <c r="AQ148" s="67" t="e">
        <f>IF(#REF!=0,"",IF(EXACT((#REF!),(PROPER(TEXT(AQ$3,"dddd")))),"",IF(#REF!=1,IF(AND((AN148=""),(AO148=""),(AP148="")),INDEX(#REF!,MATCH(AQ$4,#REF!,0),MATCH(#REF!,#REF!,0)),""),IF(#REF!=2,IF(AP148="",INDEX(#REF!,MATCH(AQ$4,#REF!,0),MATCH(#REF!,#REF!,0)),""),IF(#REF!=4,INDEX(#REF!,MATCH(AQ$4,#REF!,0),MATCH(#REF!,#REF!,0)),"")))))</f>
        <v>#REF!</v>
      </c>
      <c r="AR148" s="67" t="e">
        <f>IF(#REF!=0,"",IF(EXACT((#REF!),(PROPER(TEXT(AR$3,"dddd")))),"",IF(#REF!=1,IF(AND((AO148=""),(AP148=""),(AQ148="")),INDEX(#REF!,MATCH(AR$4,#REF!,0),MATCH(#REF!,#REF!,0)),""),IF(#REF!=2,IF(AQ148="",INDEX(#REF!,MATCH(AR$4,#REF!,0),MATCH(#REF!,#REF!,0)),""),IF(#REF!=4,INDEX(#REF!,MATCH(AR$4,#REF!,0),MATCH(#REF!,#REF!,0)),"")))))</f>
        <v>#REF!</v>
      </c>
      <c r="AS148" s="67" t="e">
        <f>IF(#REF!=0,"",IF(EXACT((#REF!),(PROPER(TEXT(AS$3,"dddd")))),"",IF(#REF!=1,IF(AND((AP148=""),(AQ148=""),(AR148="")),INDEX(#REF!,MATCH(AS$4,#REF!,0),MATCH(#REF!,#REF!,0)),""),IF(#REF!=2,IF(AR148="",INDEX(#REF!,MATCH(AS$4,#REF!,0),MATCH(#REF!,#REF!,0)),""),IF(#REF!=4,INDEX(#REF!,MATCH(AS$4,#REF!,0),MATCH(#REF!,#REF!,0)),"")))))</f>
        <v>#REF!</v>
      </c>
      <c r="AT148" s="67" t="e">
        <f>IF(#REF!=0,"",IF(EXACT((#REF!),(PROPER(TEXT(AT$3,"dddd")))),"",IF(#REF!=1,IF(AND((AQ148=""),(AR148=""),(AS148="")),INDEX(#REF!,MATCH(AT$4,#REF!,0),MATCH(#REF!,#REF!,0)),""),IF(#REF!=2,IF(AS148="",INDEX(#REF!,MATCH(AT$4,#REF!,0),MATCH(#REF!,#REF!,0)),""),IF(#REF!=4,INDEX(#REF!,MATCH(AT$4,#REF!,0),MATCH(#REF!,#REF!,0)),"")))))</f>
        <v>#REF!</v>
      </c>
      <c r="AU148" s="67" t="e">
        <f>IF(#REF!=0,"",IF(EXACT((#REF!),(PROPER(TEXT(AU$3,"dddd")))),"",IF(#REF!=1,IF(AND((AR148=""),(AS148=""),(AT148="")),INDEX(#REF!,MATCH(AU$4,#REF!,0),MATCH(#REF!,#REF!,0)),""),IF(#REF!=2,IF(AT148="",INDEX(#REF!,MATCH(AU$4,#REF!,0),MATCH(#REF!,#REF!,0)),""),IF(#REF!=4,INDEX(#REF!,MATCH(AU$4,#REF!,0),MATCH(#REF!,#REF!,0)),"")))))</f>
        <v>#REF!</v>
      </c>
      <c r="AV148" s="68" t="e">
        <f>IF(#REF!=0,"",IF(EXACT((#REF!),(PROPER(TEXT(AV$3,"dddd")))),"",IF(#REF!=1,IF(AND((AS148=""),(AT148=""),(AU148="")),INDEX(#REF!,MATCH(AV$4,#REF!,0),MATCH(#REF!,#REF!,0)),""),IF(#REF!=2,IF(AU148="",INDEX(#REF!,MATCH(AV$4,#REF!,0),MATCH(#REF!,#REF!,0)),""),IF(#REF!=4,INDEX(#REF!,MATCH(AV$4,#REF!,0),MATCH(#REF!,#REF!,0)),"")))))</f>
        <v>#REF!</v>
      </c>
      <c r="AW148" s="68" t="e">
        <f>IF(#REF!=0,"",IF(EXACT((#REF!),(PROPER(TEXT(AW$3,"dddd")))),"",IF(#REF!=1,IF(AND((AT148=""),(AU148=""),(AV148="")),INDEX(#REF!,MATCH(AW$4,#REF!,0),MATCH(#REF!,#REF!,0)),""),IF(#REF!=2,IF(AV148="",INDEX(#REF!,MATCH(AW$4,#REF!,0),MATCH(#REF!,#REF!,0)),""),IF(#REF!=4,INDEX(#REF!,MATCH(AW$4,#REF!,0),MATCH(#REF!,#REF!,0)),"")))))</f>
        <v>#REF!</v>
      </c>
      <c r="AX148" s="68" t="e">
        <f>IF(#REF!=0,"",IF(EXACT((#REF!),(PROPER(TEXT(AX$3,"dddd")))),"",IF(#REF!=1,IF(AND((AU148=""),(AV148=""),(AW148="")),INDEX(#REF!,MATCH(AX$4,#REF!,0),MATCH(#REF!,#REF!,0)),""),IF(#REF!=2,IF(AW148="",INDEX(#REF!,MATCH(AX$4,#REF!,0),MATCH(#REF!,#REF!,0)),""),IF(#REF!=4,INDEX(#REF!,MATCH(AX$4,#REF!,0),MATCH(#REF!,#REF!,0)),"")))))</f>
        <v>#REF!</v>
      </c>
      <c r="AY148" s="68" t="e">
        <f>IF(#REF!=0,"",IF(EXACT((#REF!),(PROPER(TEXT(AY$3,"dddd")))),"",IF(#REF!=1,IF(AND((AV148=""),(AW148=""),(AX148="")),INDEX(#REF!,MATCH(AY$4,#REF!,0),MATCH(#REF!,#REF!,0)),""),IF(#REF!=2,IF(AX148="",INDEX(#REF!,MATCH(AY$4,#REF!,0),MATCH(#REF!,#REF!,0)),""),IF(#REF!=4,INDEX(#REF!,MATCH(AY$4,#REF!,0),MATCH(#REF!,#REF!,0)),"")))))</f>
        <v>#REF!</v>
      </c>
      <c r="AZ148" s="67" t="e">
        <f>IF(#REF!=0,"",IF(EXACT((#REF!),(PROPER(TEXT(AZ$3,"dddd")))),"",IF(#REF!=1,IF(AND((AW148=""),(AX148=""),(AY148="")),INDEX(#REF!,MATCH(AZ$4,#REF!,0),MATCH(#REF!,#REF!,0)),""),IF(#REF!=2,IF(AY148="",INDEX(#REF!,MATCH(AZ$4,#REF!,0),MATCH(#REF!,#REF!,0)),""),IF(#REF!=4,INDEX(#REF!,MATCH(AZ$4,#REF!,0),MATCH(#REF!,#REF!,0)),"")))))</f>
        <v>#REF!</v>
      </c>
      <c r="BA148" s="67" t="e">
        <f>IF(#REF!=0,"",IF(EXACT((#REF!),(PROPER(TEXT(BA$3,"dddd")))),"",IF(#REF!=1,IF(AND((AX148=""),(AY148=""),(AZ148="")),INDEX(#REF!,MATCH(BA$4,#REF!,0),MATCH(#REF!,#REF!,0)),""),IF(#REF!=2,IF(AZ148="",INDEX(#REF!,MATCH(BA$4,#REF!,0),MATCH(#REF!,#REF!,0)),""),IF(#REF!=4,INDEX(#REF!,MATCH(BA$4,#REF!,0),MATCH(#REF!,#REF!,0)),"")))))</f>
        <v>#REF!</v>
      </c>
      <c r="BB148" s="67" t="e">
        <f>IF(#REF!=0,"",IF(EXACT((#REF!),(PROPER(TEXT(BB$3,"dddd")))),"",IF(#REF!=1,IF(AND((AY148=""),(AZ148=""),(BA148="")),INDEX(#REF!,MATCH(BB$4,#REF!,0),MATCH(#REF!,#REF!,0)),""),IF(#REF!=2,IF(BA148="",INDEX(#REF!,MATCH(BB$4,#REF!,0),MATCH(#REF!,#REF!,0)),""),IF(#REF!=4,INDEX(#REF!,MATCH(BB$4,#REF!,0),MATCH(#REF!,#REF!,0)),"")))))</f>
        <v>#REF!</v>
      </c>
      <c r="BC148" s="67" t="e">
        <f>IF(#REF!=0,"",IF(EXACT((#REF!),(PROPER(TEXT(BC$3,"dddd")))),"",IF(#REF!=1,IF(AND((AZ148=""),(BA148=""),(BB148="")),INDEX(#REF!,MATCH(BC$4,#REF!,0),MATCH(#REF!,#REF!,0)),""),IF(#REF!=2,IF(BB148="",INDEX(#REF!,MATCH(BC$4,#REF!,0),MATCH(#REF!,#REF!,0)),""),IF(#REF!=4,INDEX(#REF!,MATCH(BC$4,#REF!,0),MATCH(#REF!,#REF!,0)),"")))))</f>
        <v>#REF!</v>
      </c>
      <c r="BD148" s="68" t="e">
        <f>IF(#REF!=0,"",IF(EXACT((#REF!),(PROPER(TEXT(BD$3,"dddd")))),"",IF(#REF!=1,IF(AND((BA148=""),(BB148=""),(BC148="")),INDEX(#REF!,MATCH(BD$4,#REF!,0),MATCH(#REF!,#REF!,0)),""),IF(#REF!=2,IF(BC148="",INDEX(#REF!,MATCH(BD$4,#REF!,0),MATCH(#REF!,#REF!,0)),""),IF(#REF!=4,INDEX(#REF!,MATCH(BD$4,#REF!,0),MATCH(#REF!,#REF!,0)),"")))))</f>
        <v>#REF!</v>
      </c>
      <c r="BE148" s="68" t="e">
        <f>IF(#REF!=0,"",IF(EXACT((#REF!),(PROPER(TEXT(BE$3,"dddd")))),"",IF(#REF!=1,IF(AND((BB148=""),(BC148=""),(BD148="")),INDEX(#REF!,MATCH(BE$4,#REF!,0),MATCH(#REF!,#REF!,0)),""),IF(#REF!=2,IF(BD148="",INDEX(#REF!,MATCH(BE$4,#REF!,0),MATCH(#REF!,#REF!,0)),""),IF(#REF!=4,INDEX(#REF!,MATCH(BE$4,#REF!,0),MATCH(#REF!,#REF!,0)),"")))))</f>
        <v>#REF!</v>
      </c>
      <c r="BF148" s="68" t="e">
        <f>IF(#REF!=0,"",IF(EXACT((#REF!),(PROPER(TEXT(BF$3,"dddd")))),"",IF(#REF!=1,IF(AND((BC148=""),(BD148=""),(BE148="")),INDEX(#REF!,MATCH(BF$4,#REF!,0),MATCH(#REF!,#REF!,0)),""),IF(#REF!=2,IF(BE148="",INDEX(#REF!,MATCH(BF$4,#REF!,0),MATCH(#REF!,#REF!,0)),""),IF(#REF!=4,INDEX(#REF!,MATCH(BF$4,#REF!,0),MATCH(#REF!,#REF!,0)),"")))))</f>
        <v>#REF!</v>
      </c>
      <c r="BG148" s="68" t="e">
        <f>IF(#REF!=0,"",IF(EXACT((#REF!),(PROPER(TEXT(BG$3,"dddd")))),"",IF(#REF!=1,IF(AND((BD148=""),(BE148=""),(BF148="")),INDEX(#REF!,MATCH(BG$4,#REF!,0),MATCH(#REF!,#REF!,0)),""),IF(#REF!=2,IF(BF148="",INDEX(#REF!,MATCH(BG$4,#REF!,0),MATCH(#REF!,#REF!,0)),""),IF(#REF!=4,INDEX(#REF!,MATCH(BG$4,#REF!,0),MATCH(#REF!,#REF!,0)),"")))))</f>
        <v>#REF!</v>
      </c>
    </row>
    <row r="149" spans="1:59" ht="25.5" customHeight="1" x14ac:dyDescent="0.25">
      <c r="A149" s="75" t="e">
        <f t="shared" si="4"/>
        <v>#REF!</v>
      </c>
      <c r="B149" s="52" t="s">
        <v>270</v>
      </c>
      <c r="C149" s="52"/>
      <c r="D149" s="52" t="s">
        <v>200</v>
      </c>
      <c r="E149" s="52" t="s">
        <v>204</v>
      </c>
      <c r="F149" s="72" t="e">
        <f>IF(ISNA(VLOOKUP(E149,#REF!,2,FALSE)),"",VLOOKUP(E149,#REF!,2,FALSE))</f>
        <v>#REF!</v>
      </c>
      <c r="G149" s="72" t="e">
        <f>IF(ISNA(VLOOKUP(E149,#REF!,3,0)),"",VLOOKUP(E149,#REF!,3,0))</f>
        <v>#REF!</v>
      </c>
      <c r="H149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9" s="67" t="e">
        <f>IF(#REF!=0,"",IF(EXACT((#REF!),(PROPER(TEXT(I$3,"dddd")))),"",IF(EXACT(I$4,#REF!),IF(H149="",IF(OR((#REF!=4),(#REF!=3),(#REF!=2),(#REF!=1)),INDEX(#REF!,MATCH(I$4,#REF!,0),MATCH(#REF!,#REF!,0)),"")),IF(#REF!=4,IF(H149="","",INDEX(#REF!,MATCH(I$4,#REF!,0),MATCH(#REF!,#REF!,0))),IF(#REF!=2,IF(H149="",IF(OR((#REF!="Semana1"),(#REF!="Semana2")),INDEX(#REF!,MATCH(I$4,#REF!,0),MATCH(#REF!,#REF!,0)),""),""),IF(#REF!=1,IF(H149="",IF(#REF!="Semana2","",""),"")))))))</f>
        <v>#REF!</v>
      </c>
      <c r="J149" s="67" t="e">
        <f>IF(#REF!=0,"",IF(EXACT(J$4,#REF!),IF(I149="",IF(OR((#REF!=4),(#REF!=3),(#REF!=2),(#REF!=1)),INDEX(#REF!,MATCH(J$4,#REF!,0),MATCH(#REF!,#REF!,0)),"")),IF(#REF!=4,IF(I149="","",INDEX(#REF!,MATCH(J$4,#REF!,0),MATCH(#REF!,#REF!,0))),IF(#REF!=2,IF(I149="",IF(OR((#REF!="Semana1"),(#REF!="Semana2"),(#REF!="Semana3")),INDEX(#REF!,MATCH(J$4,#REF!,0),MATCH(#REF!,#REF!,0)),""),""),IF(#REF!=1,IF(I149="",IF(#REF!="Semana3","",""),""))))))</f>
        <v>#REF!</v>
      </c>
      <c r="K149" s="67" t="e">
        <f>IF(#REF!=0,"",IF(EXACT(K$4,#REF!),IF(J149="",IF(OR((#REF!=4),(#REF!=3),(#REF!=2),(#REF!=1)),INDEX(#REF!,MATCH(K$4,#REF!,0),MATCH(#REF!,#REF!,0)),"")),IF(#REF!=4,IF(J149="","",INDEX(#REF!,MATCH(K$4,#REF!,0),MATCH(#REF!,#REF!,0))),IF(#REF!=2,IF(J149="",IF(OR((#REF!="Semana1"),(#REF!="Semana2"),(#REF!="Semana3"),(#REF!="Semana4")),INDEX(#REF!,MATCH(K$4,#REF!,0),MATCH(#REF!,#REF!,0)),""),""),IF(#REF!=1,IF(J149="",IF(#REF!="Semana4","",""),""))))))</f>
        <v>#REF!</v>
      </c>
      <c r="L149" s="67" t="e">
        <f>IF(#REF!=0,"",IF(EXACT(L$4,#REF!),IF(K149="",IF(OR((#REF!=4),(#REF!=3),(#REF!=2),(#REF!=1)),INDEX(#REF!,MATCH(L$4,#REF!,0),MATCH(#REF!,#REF!,0)),"")),IF(#REF!=4,IF(K149="","",INDEX(#REF!,MATCH(L$4,#REF!,0),MATCH(#REF!,#REF!,0))),IF(#REF!=2,IF(K149="",IF(OR((#REF!="Semana1"),(#REF!="Semana2"),(#REF!="Semana3"),(#REF!="Semana4"),(#REF!="Semana5")),INDEX(#REF!,MATCH(L$4,#REF!,0),MATCH(#REF!,#REF!,0)),""),""),IF(#REF!=1,IF(AND((#REF!="Semana1"),(I149=""),(J149=""),(K149="")),INDEX(#REF!,MATCH(L$4,#REF!,0),MATCH(#REF!,#REF!,0)),IF(AND((#REF!="Semana5"),(K149="")),INDEX(#REF!,MATCH(L$4,#REF!,0),MATCH(#REF!,#REF!,0)),"")))))))</f>
        <v>#REF!</v>
      </c>
      <c r="M149" s="68" t="e">
        <f>IF(#REF!=0,"",IF(EXACT(M$4,#REF!),IF(L149="",IF(OR((#REF!=4),(#REF!=3),(#REF!=2),(#REF!=1)),INDEX(#REF!,MATCH(M$4,#REF!,0),MATCH(#REF!,#REF!,0)),"")),IF(#REF!=4,IF(L149="","",INDEX(#REF!,MATCH(M$4,#REF!,0),MATCH(#REF!,#REF!,0))),IF(#REF!=2,IF(L149="",IF(OR((#REF!="Semana1"),(#REF!="Semana2"),(#REF!="Semana3"),(#REF!="Semana4"),(#REF!="Semana5")),INDEX(#REF!,MATCH(M$4,#REF!,0),MATCH(#REF!,#REF!,0)),""),""),IF(#REF!=1,IF(AND((#REF!="Semana2"),(J149=""),(K149=""),(L149="")),INDEX(#REF!,MATCH(M$4,#REF!,0),MATCH(#REF!,#REF!,0)),IF(AND((#REF!="Semana6"),(L149="")),INDEX(#REF!,MATCH(M$4,#REF!,0),MATCH(#REF!,#REF!,0)),"")))))))</f>
        <v>#REF!</v>
      </c>
      <c r="N149" s="68" t="e">
        <f>IF(#REF!=0,"",IF(EXACT(N$4,#REF!),IF(M149="",IF(OR((#REF!=4),(#REF!=3),(#REF!=2),(#REF!=1)),INDEX(#REF!,MATCH(N$4,#REF!,0),MATCH(#REF!,#REF!,0)),"")),IF(#REF!=4,IF(M149="","",INDEX(#REF!,MATCH(N$4,#REF!,0),MATCH(#REF!,#REF!,0))),IF(#REF!=2,IF(M149="",IF(OR((#REF!="Semana1"),(#REF!="Semana2"),(#REF!="Semana3"),(#REF!="Semana4"),(#REF!="Semana5")),INDEX(#REF!,MATCH(N$4,#REF!,0),MATCH(#REF!,#REF!,0)),""),""),IF(#REF!=1,IF(AND((#REF!="Semana3"),(K149=""),(L149=""),(M149="")),INDEX(#REF!,MATCH(N$4,#REF!,0),MATCH(#REF!,#REF!,0)),IF(AND((#REF!="Semana7"),(M149="")),INDEX(#REF!,MATCH(N$4,#REF!,0),MATCH(#REF!,#REF!,0)),"")))))))</f>
        <v>#REF!</v>
      </c>
      <c r="O149" s="68" t="e">
        <f>IF(#REF!=0,"",IF(EXACT(O$4,#REF!),IF(N149="",IF(OR((#REF!=4),(#REF!=3),(#REF!=2),(#REF!=1)),INDEX(#REF!,MATCH(O$4,#REF!,0),MATCH(#REF!,#REF!,0)),"")),IF(#REF!=4,IF(N149="","",INDEX(#REF!,MATCH(O$4,#REF!,0),MATCH(#REF!,#REF!,0))),IF(#REF!=2,IF(N149="",IF(OR((#REF!="Semana1"),(#REF!="Semana2"),(#REF!="Semana3"),(#REF!="Semana4"),(#REF!="Semana5"),(#REF!="Semana6"),(#REF!="Semana7"),(#REF!="Semana8")),INDEX(#REF!,MATCH(O$4,#REF!,0),MATCH(#REF!,#REF!,0)),""),""),IF(#REF!=1,IF(AND((L149=""),(M149=""),(N149="")),INDEX(#REF!,MATCH(O$4,#REF!,0),MATCH(#REF!,#REF!,0)),""),"")))))</f>
        <v>#REF!</v>
      </c>
      <c r="P149" s="68" t="e">
        <f>IF(#REF!=0,"",IF(EXACT((#REF!),(PROPER(TEXT(P$3,"dddd")))),"",IF(#REF!=1,IF(AND((M149=""),(N149=""),(O149="")),INDEX(#REF!,MATCH(P$4,#REF!,0),MATCH(#REF!,#REF!,0)),""),IF(#REF!=2,IF(O149="",INDEX(#REF!,MATCH(P$4,#REF!,0),MATCH(#REF!,#REF!,0)),""),IF(#REF!=4,INDEX(#REF!,MATCH(P$4,#REF!,0),MATCH(#REF!,#REF!,0)),"")))))</f>
        <v>#REF!</v>
      </c>
      <c r="Q149" s="67" t="e">
        <f>IF(#REF!=0,"",IF(EXACT((#REF!),(PROPER(TEXT(Q$3,"dddd")))),"",IF(#REF!=1,IF(AND((N149=""),(O149=""),(P149="")),INDEX(#REF!,MATCH(Q$4,#REF!,0),MATCH(#REF!,#REF!,0)),""),IF(#REF!=2,IF(P149="",INDEX(#REF!,MATCH(Q$4,#REF!,0),MATCH(#REF!,#REF!,0)),""),IF(#REF!=4,INDEX(#REF!,MATCH(Q$4,#REF!,0),MATCH(#REF!,#REF!,0)),"")))))</f>
        <v>#REF!</v>
      </c>
      <c r="R149" s="67" t="e">
        <f>IF(#REF!=0,"",IF(EXACT((#REF!),(PROPER(TEXT(R$3,"dddd")))),"",IF(#REF!=1,IF(AND((O149=""),(P149=""),(Q149="")),INDEX(#REF!,MATCH(R$4,#REF!,0),MATCH(#REF!,#REF!,0)),""),IF(#REF!=2,IF(Q149="",INDEX(#REF!,MATCH(R$4,#REF!,0),MATCH(#REF!,#REF!,0)),""),IF(#REF!=4,INDEX(#REF!,MATCH(R$4,#REF!,0),MATCH(#REF!,#REF!,0)),"")))))</f>
        <v>#REF!</v>
      </c>
      <c r="S149" s="67" t="e">
        <f>IF(#REF!=0,"",IF(EXACT((#REF!),(PROPER(TEXT(S$3,"dddd")))),"",IF(#REF!=1,IF(AND((P149=""),(Q149=""),(R149="")),INDEX(#REF!,MATCH(S$4,#REF!,0),MATCH(#REF!,#REF!,0)),""),IF(#REF!=2,IF(R149="",INDEX(#REF!,MATCH(S$4,#REF!,0),MATCH(#REF!,#REF!,0)),""),IF(#REF!=4,INDEX(#REF!,MATCH(S$4,#REF!,0),MATCH(#REF!,#REF!,0)),"")))))</f>
        <v>#REF!</v>
      </c>
      <c r="T149" s="67" t="e">
        <f>IF(#REF!=0,"",IF(EXACT((#REF!),(PROPER(TEXT(T$3,"dddd")))),"",IF(#REF!=1,IF(AND((Q149=""),(R149=""),(S149="")),INDEX(#REF!,MATCH(T$4,#REF!,0),MATCH(#REF!,#REF!,0)),""),IF(#REF!=2,IF(S149="",INDEX(#REF!,MATCH(T$4,#REF!,0),MATCH(#REF!,#REF!,0)),""),IF(#REF!=4,INDEX(#REF!,MATCH(T$4,#REF!,0),MATCH(#REF!,#REF!,0)),"")))))</f>
        <v>#REF!</v>
      </c>
      <c r="U149" s="68" t="e">
        <f>IF(#REF!=0,"",IF(EXACT((#REF!),(PROPER(TEXT(U$3,"dddd")))),"",IF(#REF!=1,IF(AND((R149=""),(S149=""),(T149="")),INDEX(#REF!,MATCH(U$4,#REF!,0),MATCH(#REF!,#REF!,0)),""),IF(#REF!=2,IF(T149="",INDEX(#REF!,MATCH(U$4,#REF!,0),MATCH(#REF!,#REF!,0)),""),IF(#REF!=4,INDEX(#REF!,MATCH(U$4,#REF!,0),MATCH(#REF!,#REF!,0)),"")))))</f>
        <v>#REF!</v>
      </c>
      <c r="V149" s="68" t="e">
        <f>IF(#REF!=0,"",IF(EXACT((#REF!),(PROPER(TEXT(V$3,"dddd")))),"",IF(#REF!=1,IF(AND((S149=""),(T149=""),(U149="")),INDEX(#REF!,MATCH(V$4,#REF!,0),MATCH(#REF!,#REF!,0)),""),IF(#REF!=2,IF(U149="",INDEX(#REF!,MATCH(V$4,#REF!,0),MATCH(#REF!,#REF!,0)),""),IF(#REF!=4,INDEX(#REF!,MATCH(V$4,#REF!,0),MATCH(#REF!,#REF!,0)),"")))))</f>
        <v>#REF!</v>
      </c>
      <c r="W149" s="68" t="e">
        <f>IF(#REF!=0,"",IF(EXACT((#REF!),(PROPER(TEXT(W$3,"dddd")))),"",IF(#REF!=1,IF(AND((T149=""),(U149=""),(V149="")),INDEX(#REF!,MATCH(W$4,#REF!,0),MATCH(#REF!,#REF!,0)),""),IF(#REF!=2,IF(V149="",INDEX(#REF!,MATCH(W$4,#REF!,0),MATCH(#REF!,#REF!,0)),""),IF(#REF!=4,INDEX(#REF!,MATCH(W$4,#REF!,0),MATCH(#REF!,#REF!,0)),"")))))</f>
        <v>#REF!</v>
      </c>
      <c r="X149" s="68" t="e">
        <f>IF(#REF!=0,"",IF(EXACT((#REF!),(PROPER(TEXT(X$3,"dddd")))),"",IF(#REF!=1,IF(AND((U149=""),(V149=""),(W149="")),INDEX(#REF!,MATCH(X$4,#REF!,0),MATCH(#REF!,#REF!,0)),""),IF(#REF!=2,IF(W149="",INDEX(#REF!,MATCH(X$4,#REF!,0),MATCH(#REF!,#REF!,0)),""),IF(#REF!=4,INDEX(#REF!,MATCH(X$4,#REF!,0),MATCH(#REF!,#REF!,0)),"")))))</f>
        <v>#REF!</v>
      </c>
      <c r="Y149" s="67" t="e">
        <f>IF(#REF!=0,"",IF(EXACT((#REF!),(PROPER(TEXT(Y$3,"dddd")))),"",IF(#REF!=1,IF(AND((V149=""),(W149=""),(X149="")),INDEX(#REF!,MATCH(Y$4,#REF!,0),MATCH(#REF!,#REF!,0)),""),IF(#REF!=2,IF(X149="",INDEX(#REF!,MATCH(Y$4,#REF!,0),MATCH(#REF!,#REF!,0)),""),IF(#REF!=4,INDEX(#REF!,MATCH(Y$4,#REF!,0),MATCH(#REF!,#REF!,0)),"")))))</f>
        <v>#REF!</v>
      </c>
      <c r="Z149" s="67" t="e">
        <f>IF(#REF!=0,"",IF(EXACT((#REF!),(PROPER(TEXT(Z$3,"dddd")))),"",IF(#REF!=1,IF(AND((W149=""),(X149=""),(Y149="")),INDEX(#REF!,MATCH(Z$4,#REF!,0),MATCH(#REF!,#REF!,0)),""),IF(#REF!=2,IF(Y149="",INDEX(#REF!,MATCH(Z$4,#REF!,0),MATCH(#REF!,#REF!,0)),""),IF(#REF!=4,INDEX(#REF!,MATCH(Z$4,#REF!,0),MATCH(#REF!,#REF!,0)),"")))))</f>
        <v>#REF!</v>
      </c>
      <c r="AA149" s="67" t="e">
        <f>IF(#REF!=0,"",IF(EXACT((#REF!),(PROPER(TEXT(AA$3,"dddd")))),"",IF(#REF!=1,IF(AND((X149=""),(Y149=""),(Z149="")),INDEX(#REF!,MATCH(AA$4,#REF!,0),MATCH(#REF!,#REF!,0)),""),IF(#REF!=2,IF(Z149="",INDEX(#REF!,MATCH(AA$4,#REF!,0),MATCH(#REF!,#REF!,0)),""),IF(#REF!=4,INDEX(#REF!,MATCH(AA$4,#REF!,0),MATCH(#REF!,#REF!,0)),"")))))</f>
        <v>#REF!</v>
      </c>
      <c r="AB149" s="67" t="e">
        <f>IF(#REF!=0,"",IF(EXACT((#REF!),(PROPER(TEXT(AB$3,"dddd")))),"",IF(#REF!=1,IF(AND((Y149=""),(Z149=""),(AA149="")),INDEX(#REF!,MATCH(AB$4,#REF!,0),MATCH(#REF!,#REF!,0)),""),IF(#REF!=2,IF(AA149="",INDEX(#REF!,MATCH(AB$4,#REF!,0),MATCH(#REF!,#REF!,0)),""),IF(#REF!=4,INDEX(#REF!,MATCH(AB$4,#REF!,0),MATCH(#REF!,#REF!,0)),"")))))</f>
        <v>#REF!</v>
      </c>
      <c r="AC149" s="67" t="e">
        <f>IF(#REF!=0,"",IF(EXACT((#REF!),(PROPER(TEXT(AC$3,"dddd")))),"",IF(#REF!=1,IF(AND((Z149=""),(AA149=""),(AB149="")),INDEX(#REF!,MATCH(AC$4,#REF!,0),MATCH(#REF!,#REF!,0)),""),IF(#REF!=2,IF(AB149="",INDEX(#REF!,MATCH(AC$4,#REF!,0),MATCH(#REF!,#REF!,0)),""),IF(#REF!=4,INDEX(#REF!,MATCH(AC$4,#REF!,0),MATCH(#REF!,#REF!,0)),"")))))</f>
        <v>#REF!</v>
      </c>
      <c r="AD149" s="68" t="e">
        <f>IF(#REF!=0,"",IF(EXACT((#REF!),(PROPER(TEXT(AD$3,"dddd")))),"",IF(#REF!=1,IF(AND((AA149=""),(AB149=""),(AC149="")),INDEX(#REF!,MATCH(AD$4,#REF!,0),MATCH(#REF!,#REF!,0)),""),IF(#REF!=2,IF(AC149="",INDEX(#REF!,MATCH(AD$4,#REF!,0),MATCH(#REF!,#REF!,0)),""),IF(#REF!=4,INDEX(#REF!,MATCH(AD$4,#REF!,0),MATCH(#REF!,#REF!,0)),"")))))</f>
        <v>#REF!</v>
      </c>
      <c r="AE149" s="68" t="e">
        <f>IF(#REF!=0,"",IF(EXACT((#REF!),(PROPER(TEXT(AE$3,"dddd")))),"",IF(#REF!=1,IF(AND((AB149=""),(AC149=""),(AD149="")),INDEX(#REF!,MATCH(AE$4,#REF!,0),MATCH(#REF!,#REF!,0)),""),IF(#REF!=2,IF(AD149="",INDEX(#REF!,MATCH(AE$4,#REF!,0),MATCH(#REF!,#REF!,0)),""),IF(#REF!=4,INDEX(#REF!,MATCH(AE$4,#REF!,0),MATCH(#REF!,#REF!,0)),"")))))</f>
        <v>#REF!</v>
      </c>
      <c r="AF149" s="68" t="e">
        <f>IF(#REF!=0,"",IF(EXACT((#REF!),(PROPER(TEXT(AF$3,"dddd")))),"",IF(#REF!=1,IF(AND((AC149=""),(AD149=""),(AE149="")),INDEX(#REF!,MATCH(AF$4,#REF!,0),MATCH(#REF!,#REF!,0)),""),IF(#REF!=2,IF(AE149="",INDEX(#REF!,MATCH(AF$4,#REF!,0),MATCH(#REF!,#REF!,0)),""),IF(#REF!=4,INDEX(#REF!,MATCH(AF$4,#REF!,0),MATCH(#REF!,#REF!,0)),"")))))</f>
        <v>#REF!</v>
      </c>
      <c r="AG149" s="68" t="e">
        <f>IF(#REF!=0,"",IF(EXACT((#REF!),(PROPER(TEXT(AG$3,"dddd")))),"",IF(#REF!=1,IF(AND((AD149=""),(AE149=""),(AF149="")),INDEX(#REF!,MATCH(AG$4,#REF!,0),MATCH(#REF!,#REF!,0)),""),IF(#REF!=2,IF(AF149="",INDEX(#REF!,MATCH(AG$4,#REF!,0),MATCH(#REF!,#REF!,0)),""),IF(#REF!=4,INDEX(#REF!,MATCH(AG$4,#REF!,0),MATCH(#REF!,#REF!,0)),"")))))</f>
        <v>#REF!</v>
      </c>
      <c r="AH149" s="67" t="e">
        <f>IF(#REF!=0,"",IF(EXACT((#REF!),(PROPER(TEXT(AH$3,"dddd")))),"",IF(#REF!=1,IF(AND((AE149=""),(AF149=""),(AG149="")),INDEX(#REF!,MATCH(AH$4,#REF!,0),MATCH(#REF!,#REF!,0)),""),IF(#REF!=2,IF(AG149="",INDEX(#REF!,MATCH(AH$4,#REF!,0),MATCH(#REF!,#REF!,0)),""),IF(#REF!=4,INDEX(#REF!,MATCH(AH$4,#REF!,0),MATCH(#REF!,#REF!,0)),"")))))</f>
        <v>#REF!</v>
      </c>
      <c r="AI149" s="67" t="e">
        <f>IF(#REF!=0,"",IF(EXACT((#REF!),(PROPER(TEXT(AI$3,"dddd")))),"",IF(#REF!=1,IF(AND((AF149=""),(AG149=""),(AH149="")),INDEX(#REF!,MATCH(AI$4,#REF!,0),MATCH(#REF!,#REF!,0)),""),IF(#REF!=2,IF(AH149="",INDEX(#REF!,MATCH(AI$4,#REF!,0),MATCH(#REF!,#REF!,0)),""),IF(#REF!=4,INDEX(#REF!,MATCH(AI$4,#REF!,0),MATCH(#REF!,#REF!,0)),"")))))</f>
        <v>#REF!</v>
      </c>
      <c r="AJ149" s="67" t="e">
        <f>IF(#REF!=0,"",IF(EXACT((#REF!),(PROPER(TEXT(AJ$3,"dddd")))),"",IF(#REF!=1,IF(AND((AG149=""),(AH149=""),(AI149="")),INDEX(#REF!,MATCH(AJ$4,#REF!,0),MATCH(#REF!,#REF!,0)),""),IF(#REF!=2,IF(AI149="",INDEX(#REF!,MATCH(AJ$4,#REF!,0),MATCH(#REF!,#REF!,0)),""),IF(#REF!=4,INDEX(#REF!,MATCH(AJ$4,#REF!,0),MATCH(#REF!,#REF!,0)),"")))))</f>
        <v>#REF!</v>
      </c>
      <c r="AK149" s="67" t="e">
        <f>IF(#REF!=0,"",IF(EXACT((#REF!),(PROPER(TEXT(AK$3,"dddd")))),"",IF(#REF!=1,IF(AND((AH149=""),(AI149=""),(AJ149="")),INDEX(#REF!,MATCH(AK$4,#REF!,0),MATCH(#REF!,#REF!,0)),""),IF(#REF!=2,IF(AJ149="",INDEX(#REF!,MATCH(AK$4,#REF!,0),MATCH(#REF!,#REF!,0)),""),IF(#REF!=4,INDEX(#REF!,MATCH(AK$4,#REF!,0),MATCH(#REF!,#REF!,0)),"")))))</f>
        <v>#REF!</v>
      </c>
      <c r="AL149" s="67" t="e">
        <f>IF(#REF!=0,"",IF(EXACT((#REF!),(PROPER(TEXT(AL$3,"dddd")))),"",IF(#REF!=1,IF(AND((AI149=""),(AJ149=""),(AK149="")),INDEX(#REF!,MATCH(AL$4,#REF!,0),MATCH(#REF!,#REF!,0)),""),IF(#REF!=2,IF(AK149="",INDEX(#REF!,MATCH(AL$4,#REF!,0),MATCH(#REF!,#REF!,0)),""),IF(#REF!=4,INDEX(#REF!,MATCH(AL$4,#REF!,0),MATCH(#REF!,#REF!,0)),"")))))</f>
        <v>#REF!</v>
      </c>
      <c r="AM149" s="68" t="e">
        <f>IF(#REF!=0,"",IF(EXACT((#REF!),(PROPER(TEXT(AM$3,"dddd")))),"",IF(#REF!=1,IF(AND((AJ149=""),(AK149=""),(AL149="")),INDEX(#REF!,MATCH(AM$4,#REF!,0),MATCH(#REF!,#REF!,0)),""),IF(#REF!=2,IF(AL149="",INDEX(#REF!,MATCH(AM$4,#REF!,0),MATCH(#REF!,#REF!,0)),""),IF(#REF!=4,INDEX(#REF!,MATCH(AM$4,#REF!,0),MATCH(#REF!,#REF!,0)),"")))))</f>
        <v>#REF!</v>
      </c>
      <c r="AN149" s="68" t="e">
        <f>IF(#REF!=0,"",IF(EXACT((#REF!),(PROPER(TEXT(AN$3,"dddd")))),"",IF(#REF!=1,IF(AND((AK149=""),(AL149=""),(AM149="")),INDEX(#REF!,MATCH(AN$4,#REF!,0),MATCH(#REF!,#REF!,0)),""),IF(#REF!=2,IF(AM149="",INDEX(#REF!,MATCH(AN$4,#REF!,0),MATCH(#REF!,#REF!,0)),""),IF(#REF!=4,INDEX(#REF!,MATCH(AN$4,#REF!,0),MATCH(#REF!,#REF!,0)),"")))))</f>
        <v>#REF!</v>
      </c>
      <c r="AO149" s="68" t="e">
        <f>IF(#REF!=0,"",IF(EXACT((#REF!),(PROPER(TEXT(AO$3,"dddd")))),"",IF(#REF!=1,IF(AND((AL149=""),(AM149=""),(AN149="")),INDEX(#REF!,MATCH(AO$4,#REF!,0),MATCH(#REF!,#REF!,0)),""),IF(#REF!=2,IF(AN149="",INDEX(#REF!,MATCH(AO$4,#REF!,0),MATCH(#REF!,#REF!,0)),""),IF(#REF!=4,INDEX(#REF!,MATCH(AO$4,#REF!,0),MATCH(#REF!,#REF!,0)),"")))))</f>
        <v>#REF!</v>
      </c>
      <c r="AP149" s="68" t="e">
        <f>IF(#REF!=0,"",IF(EXACT((#REF!),(PROPER(TEXT(AP$3,"dddd")))),"",IF(#REF!=1,IF(AND((AM149=""),(AN149=""),(AO149="")),INDEX(#REF!,MATCH(AP$4,#REF!,0),MATCH(#REF!,#REF!,0)),""),IF(#REF!=2,IF(AO149="",INDEX(#REF!,MATCH(AP$4,#REF!,0),MATCH(#REF!,#REF!,0)),""),IF(#REF!=4,INDEX(#REF!,MATCH(AP$4,#REF!,0),MATCH(#REF!,#REF!,0)),"")))))</f>
        <v>#REF!</v>
      </c>
      <c r="AQ149" s="67" t="e">
        <f>IF(#REF!=0,"",IF(EXACT((#REF!),(PROPER(TEXT(AQ$3,"dddd")))),"",IF(#REF!=1,IF(AND((AN149=""),(AO149=""),(AP149="")),INDEX(#REF!,MATCH(AQ$4,#REF!,0),MATCH(#REF!,#REF!,0)),""),IF(#REF!=2,IF(AP149="",INDEX(#REF!,MATCH(AQ$4,#REF!,0),MATCH(#REF!,#REF!,0)),""),IF(#REF!=4,INDEX(#REF!,MATCH(AQ$4,#REF!,0),MATCH(#REF!,#REF!,0)),"")))))</f>
        <v>#REF!</v>
      </c>
      <c r="AR149" s="67" t="e">
        <f>IF(#REF!=0,"",IF(EXACT((#REF!),(PROPER(TEXT(AR$3,"dddd")))),"",IF(#REF!=1,IF(AND((AO149=""),(AP149=""),(AQ149="")),INDEX(#REF!,MATCH(AR$4,#REF!,0),MATCH(#REF!,#REF!,0)),""),IF(#REF!=2,IF(AQ149="",INDEX(#REF!,MATCH(AR$4,#REF!,0),MATCH(#REF!,#REF!,0)),""),IF(#REF!=4,INDEX(#REF!,MATCH(AR$4,#REF!,0),MATCH(#REF!,#REF!,0)),"")))))</f>
        <v>#REF!</v>
      </c>
      <c r="AS149" s="67" t="e">
        <f>IF(#REF!=0,"",IF(EXACT((#REF!),(PROPER(TEXT(AS$3,"dddd")))),"",IF(#REF!=1,IF(AND((AP149=""),(AQ149=""),(AR149="")),INDEX(#REF!,MATCH(AS$4,#REF!,0),MATCH(#REF!,#REF!,0)),""),IF(#REF!=2,IF(AR149="",INDEX(#REF!,MATCH(AS$4,#REF!,0),MATCH(#REF!,#REF!,0)),""),IF(#REF!=4,INDEX(#REF!,MATCH(AS$4,#REF!,0),MATCH(#REF!,#REF!,0)),"")))))</f>
        <v>#REF!</v>
      </c>
      <c r="AT149" s="67" t="e">
        <f>IF(#REF!=0,"",IF(EXACT((#REF!),(PROPER(TEXT(AT$3,"dddd")))),"",IF(#REF!=1,IF(AND((AQ149=""),(AR149=""),(AS149="")),INDEX(#REF!,MATCH(AT$4,#REF!,0),MATCH(#REF!,#REF!,0)),""),IF(#REF!=2,IF(AS149="",INDEX(#REF!,MATCH(AT$4,#REF!,0),MATCH(#REF!,#REF!,0)),""),IF(#REF!=4,INDEX(#REF!,MATCH(AT$4,#REF!,0),MATCH(#REF!,#REF!,0)),"")))))</f>
        <v>#REF!</v>
      </c>
      <c r="AU149" s="67" t="e">
        <f>IF(#REF!=0,"",IF(EXACT((#REF!),(PROPER(TEXT(AU$3,"dddd")))),"",IF(#REF!=1,IF(AND((AR149=""),(AS149=""),(AT149="")),INDEX(#REF!,MATCH(AU$4,#REF!,0),MATCH(#REF!,#REF!,0)),""),IF(#REF!=2,IF(AT149="",INDEX(#REF!,MATCH(AU$4,#REF!,0),MATCH(#REF!,#REF!,0)),""),IF(#REF!=4,INDEX(#REF!,MATCH(AU$4,#REF!,0),MATCH(#REF!,#REF!,0)),"")))))</f>
        <v>#REF!</v>
      </c>
      <c r="AV149" s="68" t="e">
        <f>IF(#REF!=0,"",IF(EXACT((#REF!),(PROPER(TEXT(AV$3,"dddd")))),"",IF(#REF!=1,IF(AND((AS149=""),(AT149=""),(AU149="")),INDEX(#REF!,MATCH(AV$4,#REF!,0),MATCH(#REF!,#REF!,0)),""),IF(#REF!=2,IF(AU149="",INDEX(#REF!,MATCH(AV$4,#REF!,0),MATCH(#REF!,#REF!,0)),""),IF(#REF!=4,INDEX(#REF!,MATCH(AV$4,#REF!,0),MATCH(#REF!,#REF!,0)),"")))))</f>
        <v>#REF!</v>
      </c>
      <c r="AW149" s="68" t="e">
        <f>IF(#REF!=0,"",IF(EXACT((#REF!),(PROPER(TEXT(AW$3,"dddd")))),"",IF(#REF!=1,IF(AND((AT149=""),(AU149=""),(AV149="")),INDEX(#REF!,MATCH(AW$4,#REF!,0),MATCH(#REF!,#REF!,0)),""),IF(#REF!=2,IF(AV149="",INDEX(#REF!,MATCH(AW$4,#REF!,0),MATCH(#REF!,#REF!,0)),""),IF(#REF!=4,INDEX(#REF!,MATCH(AW$4,#REF!,0),MATCH(#REF!,#REF!,0)),"")))))</f>
        <v>#REF!</v>
      </c>
      <c r="AX149" s="68" t="e">
        <f>IF(#REF!=0,"",IF(EXACT((#REF!),(PROPER(TEXT(AX$3,"dddd")))),"",IF(#REF!=1,IF(AND((AU149=""),(AV149=""),(AW149="")),INDEX(#REF!,MATCH(AX$4,#REF!,0),MATCH(#REF!,#REF!,0)),""),IF(#REF!=2,IF(AW149="",INDEX(#REF!,MATCH(AX$4,#REF!,0),MATCH(#REF!,#REF!,0)),""),IF(#REF!=4,INDEX(#REF!,MATCH(AX$4,#REF!,0),MATCH(#REF!,#REF!,0)),"")))))</f>
        <v>#REF!</v>
      </c>
      <c r="AY149" s="68" t="e">
        <f>IF(#REF!=0,"",IF(EXACT((#REF!),(PROPER(TEXT(AY$3,"dddd")))),"",IF(#REF!=1,IF(AND((AV149=""),(AW149=""),(AX149="")),INDEX(#REF!,MATCH(AY$4,#REF!,0),MATCH(#REF!,#REF!,0)),""),IF(#REF!=2,IF(AX149="",INDEX(#REF!,MATCH(AY$4,#REF!,0),MATCH(#REF!,#REF!,0)),""),IF(#REF!=4,INDEX(#REF!,MATCH(AY$4,#REF!,0),MATCH(#REF!,#REF!,0)),"")))))</f>
        <v>#REF!</v>
      </c>
      <c r="AZ149" s="67" t="e">
        <f>IF(#REF!=0,"",IF(EXACT((#REF!),(PROPER(TEXT(AZ$3,"dddd")))),"",IF(#REF!=1,IF(AND((AW149=""),(AX149=""),(AY149="")),INDEX(#REF!,MATCH(AZ$4,#REF!,0),MATCH(#REF!,#REF!,0)),""),IF(#REF!=2,IF(AY149="",INDEX(#REF!,MATCH(AZ$4,#REF!,0),MATCH(#REF!,#REF!,0)),""),IF(#REF!=4,INDEX(#REF!,MATCH(AZ$4,#REF!,0),MATCH(#REF!,#REF!,0)),"")))))</f>
        <v>#REF!</v>
      </c>
      <c r="BA149" s="67" t="e">
        <f>IF(#REF!=0,"",IF(EXACT((#REF!),(PROPER(TEXT(BA$3,"dddd")))),"",IF(#REF!=1,IF(AND((AX149=""),(AY149=""),(AZ149="")),INDEX(#REF!,MATCH(BA$4,#REF!,0),MATCH(#REF!,#REF!,0)),""),IF(#REF!=2,IF(AZ149="",INDEX(#REF!,MATCH(BA$4,#REF!,0),MATCH(#REF!,#REF!,0)),""),IF(#REF!=4,INDEX(#REF!,MATCH(BA$4,#REF!,0),MATCH(#REF!,#REF!,0)),"")))))</f>
        <v>#REF!</v>
      </c>
      <c r="BB149" s="67" t="e">
        <f>IF(#REF!=0,"",IF(EXACT((#REF!),(PROPER(TEXT(BB$3,"dddd")))),"",IF(#REF!=1,IF(AND((AY149=""),(AZ149=""),(BA149="")),INDEX(#REF!,MATCH(BB$4,#REF!,0),MATCH(#REF!,#REF!,0)),""),IF(#REF!=2,IF(BA149="",INDEX(#REF!,MATCH(BB$4,#REF!,0),MATCH(#REF!,#REF!,0)),""),IF(#REF!=4,INDEX(#REF!,MATCH(BB$4,#REF!,0),MATCH(#REF!,#REF!,0)),"")))))</f>
        <v>#REF!</v>
      </c>
      <c r="BC149" s="67" t="e">
        <f>IF(#REF!=0,"",IF(EXACT((#REF!),(PROPER(TEXT(BC$3,"dddd")))),"",IF(#REF!=1,IF(AND((AZ149=""),(BA149=""),(BB149="")),INDEX(#REF!,MATCH(BC$4,#REF!,0),MATCH(#REF!,#REF!,0)),""),IF(#REF!=2,IF(BB149="",INDEX(#REF!,MATCH(BC$4,#REF!,0),MATCH(#REF!,#REF!,0)),""),IF(#REF!=4,INDEX(#REF!,MATCH(BC$4,#REF!,0),MATCH(#REF!,#REF!,0)),"")))))</f>
        <v>#REF!</v>
      </c>
      <c r="BD149" s="68" t="e">
        <f>IF(#REF!=0,"",IF(EXACT((#REF!),(PROPER(TEXT(BD$3,"dddd")))),"",IF(#REF!=1,IF(AND((BA149=""),(BB149=""),(BC149="")),INDEX(#REF!,MATCH(BD$4,#REF!,0),MATCH(#REF!,#REF!,0)),""),IF(#REF!=2,IF(BC149="",INDEX(#REF!,MATCH(BD$4,#REF!,0),MATCH(#REF!,#REF!,0)),""),IF(#REF!=4,INDEX(#REF!,MATCH(BD$4,#REF!,0),MATCH(#REF!,#REF!,0)),"")))))</f>
        <v>#REF!</v>
      </c>
      <c r="BE149" s="68" t="e">
        <f>IF(#REF!=0,"",IF(EXACT((#REF!),(PROPER(TEXT(BE$3,"dddd")))),"",IF(#REF!=1,IF(AND((BB149=""),(BC149=""),(BD149="")),INDEX(#REF!,MATCH(BE$4,#REF!,0),MATCH(#REF!,#REF!,0)),""),IF(#REF!=2,IF(BD149="",INDEX(#REF!,MATCH(BE$4,#REF!,0),MATCH(#REF!,#REF!,0)),""),IF(#REF!=4,INDEX(#REF!,MATCH(BE$4,#REF!,0),MATCH(#REF!,#REF!,0)),"")))))</f>
        <v>#REF!</v>
      </c>
      <c r="BF149" s="68" t="e">
        <f>IF(#REF!=0,"",IF(EXACT((#REF!),(PROPER(TEXT(BF$3,"dddd")))),"",IF(#REF!=1,IF(AND((BC149=""),(BD149=""),(BE149="")),INDEX(#REF!,MATCH(BF$4,#REF!,0),MATCH(#REF!,#REF!,0)),""),IF(#REF!=2,IF(BE149="",INDEX(#REF!,MATCH(BF$4,#REF!,0),MATCH(#REF!,#REF!,0)),""),IF(#REF!=4,INDEX(#REF!,MATCH(BF$4,#REF!,0),MATCH(#REF!,#REF!,0)),"")))))</f>
        <v>#REF!</v>
      </c>
      <c r="BG149" s="68" t="e">
        <f>IF(#REF!=0,"",IF(EXACT((#REF!),(PROPER(TEXT(BG$3,"dddd")))),"",IF(#REF!=1,IF(AND((BD149=""),(BE149=""),(BF149="")),INDEX(#REF!,MATCH(BG$4,#REF!,0),MATCH(#REF!,#REF!,0)),""),IF(#REF!=2,IF(BF149="",INDEX(#REF!,MATCH(BG$4,#REF!,0),MATCH(#REF!,#REF!,0)),""),IF(#REF!=4,INDEX(#REF!,MATCH(BG$4,#REF!,0),MATCH(#REF!,#REF!,0)),"")))))</f>
        <v>#REF!</v>
      </c>
    </row>
    <row r="150" spans="1:59" ht="25.5" customHeight="1" x14ac:dyDescent="0.25">
      <c r="A150" s="75" t="e">
        <f t="shared" si="4"/>
        <v>#REF!</v>
      </c>
      <c r="B150" s="52" t="s">
        <v>270</v>
      </c>
      <c r="C150" s="52"/>
      <c r="D150" s="52" t="s">
        <v>235</v>
      </c>
      <c r="E150" s="52" t="s">
        <v>234</v>
      </c>
      <c r="F150" s="72" t="e">
        <f>IF(ISNA(VLOOKUP(E150,#REF!,2,FALSE)),"",VLOOKUP(E150,#REF!,2,FALSE))</f>
        <v>#REF!</v>
      </c>
      <c r="G150" s="72" t="e">
        <f>IF(ISNA(VLOOKUP(E150,#REF!,3,0)),"",VLOOKUP(E150,#REF!,3,0))</f>
        <v>#REF!</v>
      </c>
      <c r="H150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0" s="67" t="e">
        <f>IF(#REF!=0,"",IF(EXACT((#REF!),(PROPER(TEXT(I$3,"dddd")))),"",IF(EXACT(I$4,#REF!),IF(H150="",IF(OR((#REF!=4),(#REF!=3),(#REF!=2),(#REF!=1)),INDEX(#REF!,MATCH(I$4,#REF!,0),MATCH(#REF!,#REF!,0)),"")),IF(#REF!=4,IF(H150="","",INDEX(#REF!,MATCH(I$4,#REF!,0),MATCH(#REF!,#REF!,0))),IF(#REF!=2,IF(H150="",IF(OR((#REF!="Semana1"),(#REF!="Semana2")),INDEX(#REF!,MATCH(I$4,#REF!,0),MATCH(#REF!,#REF!,0)),""),""),IF(#REF!=1,IF(H150="",IF(#REF!="Semana2","",""),"")))))))</f>
        <v>#REF!</v>
      </c>
      <c r="J150" s="67" t="e">
        <f>IF(#REF!=0,"",IF(EXACT(J$4,#REF!),IF(I150="",IF(OR((#REF!=4),(#REF!=3),(#REF!=2),(#REF!=1)),INDEX(#REF!,MATCH(J$4,#REF!,0),MATCH(#REF!,#REF!,0)),"")),IF(#REF!=4,IF(I150="","",INDEX(#REF!,MATCH(J$4,#REF!,0),MATCH(#REF!,#REF!,0))),IF(#REF!=2,IF(I150="",IF(OR((#REF!="Semana1"),(#REF!="Semana2"),(#REF!="Semana3")),INDEX(#REF!,MATCH(J$4,#REF!,0),MATCH(#REF!,#REF!,0)),""),""),IF(#REF!=1,IF(I150="",IF(#REF!="Semana3","",""),""))))))</f>
        <v>#REF!</v>
      </c>
      <c r="K150" s="67" t="e">
        <f>IF(#REF!=0,"",IF(EXACT(K$4,#REF!),IF(J150="",IF(OR((#REF!=4),(#REF!=3),(#REF!=2),(#REF!=1)),INDEX(#REF!,MATCH(K$4,#REF!,0),MATCH(#REF!,#REF!,0)),"")),IF(#REF!=4,IF(J150="","",INDEX(#REF!,MATCH(K$4,#REF!,0),MATCH(#REF!,#REF!,0))),IF(#REF!=2,IF(J150="",IF(OR((#REF!="Semana1"),(#REF!="Semana2"),(#REF!="Semana3"),(#REF!="Semana4")),INDEX(#REF!,MATCH(K$4,#REF!,0),MATCH(#REF!,#REF!,0)),""),""),IF(#REF!=1,IF(J150="",IF(#REF!="Semana4","",""),""))))))</f>
        <v>#REF!</v>
      </c>
      <c r="L150" s="67" t="e">
        <f>IF(#REF!=0,"",IF(EXACT(L$4,#REF!),IF(K150="",IF(OR((#REF!=4),(#REF!=3),(#REF!=2),(#REF!=1)),INDEX(#REF!,MATCH(L$4,#REF!,0),MATCH(#REF!,#REF!,0)),"")),IF(#REF!=4,IF(K150="","",INDEX(#REF!,MATCH(L$4,#REF!,0),MATCH(#REF!,#REF!,0))),IF(#REF!=2,IF(K150="",IF(OR((#REF!="Semana1"),(#REF!="Semana2"),(#REF!="Semana3"),(#REF!="Semana4"),(#REF!="Semana5")),INDEX(#REF!,MATCH(L$4,#REF!,0),MATCH(#REF!,#REF!,0)),""),""),IF(#REF!=1,IF(AND((#REF!="Semana1"),(I150=""),(J150=""),(K150="")),INDEX(#REF!,MATCH(L$4,#REF!,0),MATCH(#REF!,#REF!,0)),IF(AND((#REF!="Semana5"),(K150="")),INDEX(#REF!,MATCH(L$4,#REF!,0),MATCH(#REF!,#REF!,0)),"")))))))</f>
        <v>#REF!</v>
      </c>
      <c r="M150" s="68" t="e">
        <f>IF(#REF!=0,"",IF(EXACT(M$4,#REF!),IF(L150="",IF(OR((#REF!=4),(#REF!=3),(#REF!=2),(#REF!=1)),INDEX(#REF!,MATCH(M$4,#REF!,0),MATCH(#REF!,#REF!,0)),"")),IF(#REF!=4,IF(L150="","",INDEX(#REF!,MATCH(M$4,#REF!,0),MATCH(#REF!,#REF!,0))),IF(#REF!=2,IF(L150="",IF(OR((#REF!="Semana1"),(#REF!="Semana2"),(#REF!="Semana3"),(#REF!="Semana4"),(#REF!="Semana5")),INDEX(#REF!,MATCH(M$4,#REF!,0),MATCH(#REF!,#REF!,0)),""),""),IF(#REF!=1,IF(AND((#REF!="Semana2"),(J150=""),(K150=""),(L150="")),INDEX(#REF!,MATCH(M$4,#REF!,0),MATCH(#REF!,#REF!,0)),IF(AND((#REF!="Semana6"),(L150="")),INDEX(#REF!,MATCH(M$4,#REF!,0),MATCH(#REF!,#REF!,0)),"")))))))</f>
        <v>#REF!</v>
      </c>
      <c r="N150" s="68" t="e">
        <f>IF(#REF!=0,"",IF(EXACT(N$4,#REF!),IF(M150="",IF(OR((#REF!=4),(#REF!=3),(#REF!=2),(#REF!=1)),INDEX(#REF!,MATCH(N$4,#REF!,0),MATCH(#REF!,#REF!,0)),"")),IF(#REF!=4,IF(M150="","",INDEX(#REF!,MATCH(N$4,#REF!,0),MATCH(#REF!,#REF!,0))),IF(#REF!=2,IF(M150="",IF(OR((#REF!="Semana1"),(#REF!="Semana2"),(#REF!="Semana3"),(#REF!="Semana4"),(#REF!="Semana5")),INDEX(#REF!,MATCH(N$4,#REF!,0),MATCH(#REF!,#REF!,0)),""),""),IF(#REF!=1,IF(AND((#REF!="Semana3"),(K150=""),(L150=""),(M150="")),INDEX(#REF!,MATCH(N$4,#REF!,0),MATCH(#REF!,#REF!,0)),IF(AND((#REF!="Semana7"),(M150="")),INDEX(#REF!,MATCH(N$4,#REF!,0),MATCH(#REF!,#REF!,0)),"")))))))</f>
        <v>#REF!</v>
      </c>
      <c r="O150" s="68" t="e">
        <f>IF(#REF!=0,"",IF(EXACT(O$4,#REF!),IF(N150="",IF(OR((#REF!=4),(#REF!=3),(#REF!=2),(#REF!=1)),INDEX(#REF!,MATCH(O$4,#REF!,0),MATCH(#REF!,#REF!,0)),"")),IF(#REF!=4,IF(N150="","",INDEX(#REF!,MATCH(O$4,#REF!,0),MATCH(#REF!,#REF!,0))),IF(#REF!=2,IF(N150="",IF(OR((#REF!="Semana1"),(#REF!="Semana2"),(#REF!="Semana3"),(#REF!="Semana4"),(#REF!="Semana5"),(#REF!="Semana6"),(#REF!="Semana7"),(#REF!="Semana8")),INDEX(#REF!,MATCH(O$4,#REF!,0),MATCH(#REF!,#REF!,0)),""),""),IF(#REF!=1,IF(AND((L150=""),(M150=""),(N150="")),INDEX(#REF!,MATCH(O$4,#REF!,0),MATCH(#REF!,#REF!,0)),""),"")))))</f>
        <v>#REF!</v>
      </c>
      <c r="P150" s="68" t="e">
        <f>IF(#REF!=0,"",IF(EXACT((#REF!),(PROPER(TEXT(P$3,"dddd")))),"",IF(#REF!=1,IF(AND((M150=""),(N150=""),(O150="")),INDEX(#REF!,MATCH(P$4,#REF!,0),MATCH(#REF!,#REF!,0)),""),IF(#REF!=2,IF(O150="",INDEX(#REF!,MATCH(P$4,#REF!,0),MATCH(#REF!,#REF!,0)),""),IF(#REF!=4,INDEX(#REF!,MATCH(P$4,#REF!,0),MATCH(#REF!,#REF!,0)),"")))))</f>
        <v>#REF!</v>
      </c>
      <c r="Q150" s="67" t="e">
        <f>IF(#REF!=0,"",IF(EXACT((#REF!),(PROPER(TEXT(Q$3,"dddd")))),"",IF(#REF!=1,IF(AND((N150=""),(O150=""),(P150="")),INDEX(#REF!,MATCH(Q$4,#REF!,0),MATCH(#REF!,#REF!,0)),""),IF(#REF!=2,IF(P150="",INDEX(#REF!,MATCH(Q$4,#REF!,0),MATCH(#REF!,#REF!,0)),""),IF(#REF!=4,INDEX(#REF!,MATCH(Q$4,#REF!,0),MATCH(#REF!,#REF!,0)),"")))))</f>
        <v>#REF!</v>
      </c>
      <c r="R150" s="67" t="e">
        <f>IF(#REF!=0,"",IF(EXACT((#REF!),(PROPER(TEXT(R$3,"dddd")))),"",IF(#REF!=1,IF(AND((O150=""),(P150=""),(Q150="")),INDEX(#REF!,MATCH(R$4,#REF!,0),MATCH(#REF!,#REF!,0)),""),IF(#REF!=2,IF(Q150="",INDEX(#REF!,MATCH(R$4,#REF!,0),MATCH(#REF!,#REF!,0)),""),IF(#REF!=4,INDEX(#REF!,MATCH(R$4,#REF!,0),MATCH(#REF!,#REF!,0)),"")))))</f>
        <v>#REF!</v>
      </c>
      <c r="S150" s="67" t="e">
        <f>IF(#REF!=0,"",IF(EXACT((#REF!),(PROPER(TEXT(S$3,"dddd")))),"",IF(#REF!=1,IF(AND((P150=""),(Q150=""),(R150="")),INDEX(#REF!,MATCH(S$4,#REF!,0),MATCH(#REF!,#REF!,0)),""),IF(#REF!=2,IF(R150="",INDEX(#REF!,MATCH(S$4,#REF!,0),MATCH(#REF!,#REF!,0)),""),IF(#REF!=4,INDEX(#REF!,MATCH(S$4,#REF!,0),MATCH(#REF!,#REF!,0)),"")))))</f>
        <v>#REF!</v>
      </c>
      <c r="T150" s="67" t="e">
        <f>IF(#REF!=0,"",IF(EXACT((#REF!),(PROPER(TEXT(T$3,"dddd")))),"",IF(#REF!=1,IF(AND((Q150=""),(R150=""),(S150="")),INDEX(#REF!,MATCH(T$4,#REF!,0),MATCH(#REF!,#REF!,0)),""),IF(#REF!=2,IF(S150="",INDEX(#REF!,MATCH(T$4,#REF!,0),MATCH(#REF!,#REF!,0)),""),IF(#REF!=4,INDEX(#REF!,MATCH(T$4,#REF!,0),MATCH(#REF!,#REF!,0)),"")))))</f>
        <v>#REF!</v>
      </c>
      <c r="U150" s="68" t="e">
        <f>IF(#REF!=0,"",IF(EXACT((#REF!),(PROPER(TEXT(U$3,"dddd")))),"",IF(#REF!=1,IF(AND((R150=""),(S150=""),(T150="")),INDEX(#REF!,MATCH(U$4,#REF!,0),MATCH(#REF!,#REF!,0)),""),IF(#REF!=2,IF(T150="",INDEX(#REF!,MATCH(U$4,#REF!,0),MATCH(#REF!,#REF!,0)),""),IF(#REF!=4,INDEX(#REF!,MATCH(U$4,#REF!,0),MATCH(#REF!,#REF!,0)),"")))))</f>
        <v>#REF!</v>
      </c>
      <c r="V150" s="68" t="e">
        <f>IF(#REF!=0,"",IF(EXACT((#REF!),(PROPER(TEXT(V$3,"dddd")))),"",IF(#REF!=1,IF(AND((S150=""),(T150=""),(U150="")),INDEX(#REF!,MATCH(V$4,#REF!,0),MATCH(#REF!,#REF!,0)),""),IF(#REF!=2,IF(U150="",INDEX(#REF!,MATCH(V$4,#REF!,0),MATCH(#REF!,#REF!,0)),""),IF(#REF!=4,INDEX(#REF!,MATCH(V$4,#REF!,0),MATCH(#REF!,#REF!,0)),"")))))</f>
        <v>#REF!</v>
      </c>
      <c r="W150" s="68" t="e">
        <f>IF(#REF!=0,"",IF(EXACT((#REF!),(PROPER(TEXT(W$3,"dddd")))),"",IF(#REF!=1,IF(AND((T150=""),(U150=""),(V150="")),INDEX(#REF!,MATCH(W$4,#REF!,0),MATCH(#REF!,#REF!,0)),""),IF(#REF!=2,IF(V150="",INDEX(#REF!,MATCH(W$4,#REF!,0),MATCH(#REF!,#REF!,0)),""),IF(#REF!=4,INDEX(#REF!,MATCH(W$4,#REF!,0),MATCH(#REF!,#REF!,0)),"")))))</f>
        <v>#REF!</v>
      </c>
      <c r="X150" s="68" t="e">
        <f>IF(#REF!=0,"",IF(EXACT((#REF!),(PROPER(TEXT(X$3,"dddd")))),"",IF(#REF!=1,IF(AND((U150=""),(V150=""),(W150="")),INDEX(#REF!,MATCH(X$4,#REF!,0),MATCH(#REF!,#REF!,0)),""),IF(#REF!=2,IF(W150="",INDEX(#REF!,MATCH(X$4,#REF!,0),MATCH(#REF!,#REF!,0)),""),IF(#REF!=4,INDEX(#REF!,MATCH(X$4,#REF!,0),MATCH(#REF!,#REF!,0)),"")))))</f>
        <v>#REF!</v>
      </c>
      <c r="Y150" s="67" t="e">
        <f>IF(#REF!=0,"",IF(EXACT((#REF!),(PROPER(TEXT(Y$3,"dddd")))),"",IF(#REF!=1,IF(AND((V150=""),(W150=""),(X150="")),INDEX(#REF!,MATCH(Y$4,#REF!,0),MATCH(#REF!,#REF!,0)),""),IF(#REF!=2,IF(X150="",INDEX(#REF!,MATCH(Y$4,#REF!,0),MATCH(#REF!,#REF!,0)),""),IF(#REF!=4,INDEX(#REF!,MATCH(Y$4,#REF!,0),MATCH(#REF!,#REF!,0)),"")))))</f>
        <v>#REF!</v>
      </c>
      <c r="Z150" s="67" t="e">
        <f>IF(#REF!=0,"",IF(EXACT((#REF!),(PROPER(TEXT(Z$3,"dddd")))),"",IF(#REF!=1,IF(AND((W150=""),(X150=""),(Y150="")),INDEX(#REF!,MATCH(Z$4,#REF!,0),MATCH(#REF!,#REF!,0)),""),IF(#REF!=2,IF(Y150="",INDEX(#REF!,MATCH(Z$4,#REF!,0),MATCH(#REF!,#REF!,0)),""),IF(#REF!=4,INDEX(#REF!,MATCH(Z$4,#REF!,0),MATCH(#REF!,#REF!,0)),"")))))</f>
        <v>#REF!</v>
      </c>
      <c r="AA150" s="67" t="e">
        <f>IF(#REF!=0,"",IF(EXACT((#REF!),(PROPER(TEXT(AA$3,"dddd")))),"",IF(#REF!=1,IF(AND((X150=""),(Y150=""),(Z150="")),INDEX(#REF!,MATCH(AA$4,#REF!,0),MATCH(#REF!,#REF!,0)),""),IF(#REF!=2,IF(Z150="",INDEX(#REF!,MATCH(AA$4,#REF!,0),MATCH(#REF!,#REF!,0)),""),IF(#REF!=4,INDEX(#REF!,MATCH(AA$4,#REF!,0),MATCH(#REF!,#REF!,0)),"")))))</f>
        <v>#REF!</v>
      </c>
      <c r="AB150" s="67" t="e">
        <f>IF(#REF!=0,"",IF(EXACT((#REF!),(PROPER(TEXT(AB$3,"dddd")))),"",IF(#REF!=1,IF(AND((Y150=""),(Z150=""),(AA150="")),INDEX(#REF!,MATCH(AB$4,#REF!,0),MATCH(#REF!,#REF!,0)),""),IF(#REF!=2,IF(AA150="",INDEX(#REF!,MATCH(AB$4,#REF!,0),MATCH(#REF!,#REF!,0)),""),IF(#REF!=4,INDEX(#REF!,MATCH(AB$4,#REF!,0),MATCH(#REF!,#REF!,0)),"")))))</f>
        <v>#REF!</v>
      </c>
      <c r="AC150" s="67" t="e">
        <f>IF(#REF!=0,"",IF(EXACT((#REF!),(PROPER(TEXT(AC$3,"dddd")))),"",IF(#REF!=1,IF(AND((Z150=""),(AA150=""),(AB150="")),INDEX(#REF!,MATCH(AC$4,#REF!,0),MATCH(#REF!,#REF!,0)),""),IF(#REF!=2,IF(AB150="",INDEX(#REF!,MATCH(AC$4,#REF!,0),MATCH(#REF!,#REF!,0)),""),IF(#REF!=4,INDEX(#REF!,MATCH(AC$4,#REF!,0),MATCH(#REF!,#REF!,0)),"")))))</f>
        <v>#REF!</v>
      </c>
      <c r="AD150" s="68" t="e">
        <f>IF(#REF!=0,"",IF(EXACT((#REF!),(PROPER(TEXT(AD$3,"dddd")))),"",IF(#REF!=1,IF(AND((AA150=""),(AB150=""),(AC150="")),INDEX(#REF!,MATCH(AD$4,#REF!,0),MATCH(#REF!,#REF!,0)),""),IF(#REF!=2,IF(AC150="",INDEX(#REF!,MATCH(AD$4,#REF!,0),MATCH(#REF!,#REF!,0)),""),IF(#REF!=4,INDEX(#REF!,MATCH(AD$4,#REF!,0),MATCH(#REF!,#REF!,0)),"")))))</f>
        <v>#REF!</v>
      </c>
      <c r="AE150" s="68" t="e">
        <f>IF(#REF!=0,"",IF(EXACT((#REF!),(PROPER(TEXT(AE$3,"dddd")))),"",IF(#REF!=1,IF(AND((AB150=""),(AC150=""),(AD150="")),INDEX(#REF!,MATCH(AE$4,#REF!,0),MATCH(#REF!,#REF!,0)),""),IF(#REF!=2,IF(AD150="",INDEX(#REF!,MATCH(AE$4,#REF!,0),MATCH(#REF!,#REF!,0)),""),IF(#REF!=4,INDEX(#REF!,MATCH(AE$4,#REF!,0),MATCH(#REF!,#REF!,0)),"")))))</f>
        <v>#REF!</v>
      </c>
      <c r="AF150" s="68" t="e">
        <f>IF(#REF!=0,"",IF(EXACT((#REF!),(PROPER(TEXT(AF$3,"dddd")))),"",IF(#REF!=1,IF(AND((AC150=""),(AD150=""),(AE150="")),INDEX(#REF!,MATCH(AF$4,#REF!,0),MATCH(#REF!,#REF!,0)),""),IF(#REF!=2,IF(AE150="",INDEX(#REF!,MATCH(AF$4,#REF!,0),MATCH(#REF!,#REF!,0)),""),IF(#REF!=4,INDEX(#REF!,MATCH(AF$4,#REF!,0),MATCH(#REF!,#REF!,0)),"")))))</f>
        <v>#REF!</v>
      </c>
      <c r="AG150" s="68" t="e">
        <f>IF(#REF!=0,"",IF(EXACT((#REF!),(PROPER(TEXT(AG$3,"dddd")))),"",IF(#REF!=1,IF(AND((AD150=""),(AE150=""),(AF150="")),INDEX(#REF!,MATCH(AG$4,#REF!,0),MATCH(#REF!,#REF!,0)),""),IF(#REF!=2,IF(AF150="",INDEX(#REF!,MATCH(AG$4,#REF!,0),MATCH(#REF!,#REF!,0)),""),IF(#REF!=4,INDEX(#REF!,MATCH(AG$4,#REF!,0),MATCH(#REF!,#REF!,0)),"")))))</f>
        <v>#REF!</v>
      </c>
      <c r="AH150" s="67" t="e">
        <f>IF(#REF!=0,"",IF(EXACT((#REF!),(PROPER(TEXT(AH$3,"dddd")))),"",IF(#REF!=1,IF(AND((AE150=""),(AF150=""),(AG150="")),INDEX(#REF!,MATCH(AH$4,#REF!,0),MATCH(#REF!,#REF!,0)),""),IF(#REF!=2,IF(AG150="",INDEX(#REF!,MATCH(AH$4,#REF!,0),MATCH(#REF!,#REF!,0)),""),IF(#REF!=4,INDEX(#REF!,MATCH(AH$4,#REF!,0),MATCH(#REF!,#REF!,0)),"")))))</f>
        <v>#REF!</v>
      </c>
      <c r="AI150" s="67" t="e">
        <f>IF(#REF!=0,"",IF(EXACT((#REF!),(PROPER(TEXT(AI$3,"dddd")))),"",IF(#REF!=1,IF(AND((AF150=""),(AG150=""),(AH150="")),INDEX(#REF!,MATCH(AI$4,#REF!,0),MATCH(#REF!,#REF!,0)),""),IF(#REF!=2,IF(AH150="",INDEX(#REF!,MATCH(AI$4,#REF!,0),MATCH(#REF!,#REF!,0)),""),IF(#REF!=4,INDEX(#REF!,MATCH(AI$4,#REF!,0),MATCH(#REF!,#REF!,0)),"")))))</f>
        <v>#REF!</v>
      </c>
      <c r="AJ150" s="67" t="e">
        <f>IF(#REF!=0,"",IF(EXACT((#REF!),(PROPER(TEXT(AJ$3,"dddd")))),"",IF(#REF!=1,IF(AND((AG150=""),(AH150=""),(AI150="")),INDEX(#REF!,MATCH(AJ$4,#REF!,0),MATCH(#REF!,#REF!,0)),""),IF(#REF!=2,IF(AI150="",INDEX(#REF!,MATCH(AJ$4,#REF!,0),MATCH(#REF!,#REF!,0)),""),IF(#REF!=4,INDEX(#REF!,MATCH(AJ$4,#REF!,0),MATCH(#REF!,#REF!,0)),"")))))</f>
        <v>#REF!</v>
      </c>
      <c r="AK150" s="67" t="e">
        <f>IF(#REF!=0,"",IF(EXACT((#REF!),(PROPER(TEXT(AK$3,"dddd")))),"",IF(#REF!=1,IF(AND((AH150=""),(AI150=""),(AJ150="")),INDEX(#REF!,MATCH(AK$4,#REF!,0),MATCH(#REF!,#REF!,0)),""),IF(#REF!=2,IF(AJ150="",INDEX(#REF!,MATCH(AK$4,#REF!,0),MATCH(#REF!,#REF!,0)),""),IF(#REF!=4,INDEX(#REF!,MATCH(AK$4,#REF!,0),MATCH(#REF!,#REF!,0)),"")))))</f>
        <v>#REF!</v>
      </c>
      <c r="AL150" s="67" t="e">
        <f>IF(#REF!=0,"",IF(EXACT((#REF!),(PROPER(TEXT(AL$3,"dddd")))),"",IF(#REF!=1,IF(AND((AI150=""),(AJ150=""),(AK150="")),INDEX(#REF!,MATCH(AL$4,#REF!,0),MATCH(#REF!,#REF!,0)),""),IF(#REF!=2,IF(AK150="",INDEX(#REF!,MATCH(AL$4,#REF!,0),MATCH(#REF!,#REF!,0)),""),IF(#REF!=4,INDEX(#REF!,MATCH(AL$4,#REF!,0),MATCH(#REF!,#REF!,0)),"")))))</f>
        <v>#REF!</v>
      </c>
      <c r="AM150" s="68" t="e">
        <f>IF(#REF!=0,"",IF(EXACT((#REF!),(PROPER(TEXT(AM$3,"dddd")))),"",IF(#REF!=1,IF(AND((AJ150=""),(AK150=""),(AL150="")),INDEX(#REF!,MATCH(AM$4,#REF!,0),MATCH(#REF!,#REF!,0)),""),IF(#REF!=2,IF(AL150="",INDEX(#REF!,MATCH(AM$4,#REF!,0),MATCH(#REF!,#REF!,0)),""),IF(#REF!=4,INDEX(#REF!,MATCH(AM$4,#REF!,0),MATCH(#REF!,#REF!,0)),"")))))</f>
        <v>#REF!</v>
      </c>
      <c r="AN150" s="68" t="e">
        <f>IF(#REF!=0,"",IF(EXACT((#REF!),(PROPER(TEXT(AN$3,"dddd")))),"",IF(#REF!=1,IF(AND((AK150=""),(AL150=""),(AM150="")),INDEX(#REF!,MATCH(AN$4,#REF!,0),MATCH(#REF!,#REF!,0)),""),IF(#REF!=2,IF(AM150="",INDEX(#REF!,MATCH(AN$4,#REF!,0),MATCH(#REF!,#REF!,0)),""),IF(#REF!=4,INDEX(#REF!,MATCH(AN$4,#REF!,0),MATCH(#REF!,#REF!,0)),"")))))</f>
        <v>#REF!</v>
      </c>
      <c r="AO150" s="68" t="e">
        <f>IF(#REF!=0,"",IF(EXACT((#REF!),(PROPER(TEXT(AO$3,"dddd")))),"",IF(#REF!=1,IF(AND((AL150=""),(AM150=""),(AN150="")),INDEX(#REF!,MATCH(AO$4,#REF!,0),MATCH(#REF!,#REF!,0)),""),IF(#REF!=2,IF(AN150="",INDEX(#REF!,MATCH(AO$4,#REF!,0),MATCH(#REF!,#REF!,0)),""),IF(#REF!=4,INDEX(#REF!,MATCH(AO$4,#REF!,0),MATCH(#REF!,#REF!,0)),"")))))</f>
        <v>#REF!</v>
      </c>
      <c r="AP150" s="68" t="e">
        <f>IF(#REF!=0,"",IF(EXACT((#REF!),(PROPER(TEXT(AP$3,"dddd")))),"",IF(#REF!=1,IF(AND((AM150=""),(AN150=""),(AO150="")),INDEX(#REF!,MATCH(AP$4,#REF!,0),MATCH(#REF!,#REF!,0)),""),IF(#REF!=2,IF(AO150="",INDEX(#REF!,MATCH(AP$4,#REF!,0),MATCH(#REF!,#REF!,0)),""),IF(#REF!=4,INDEX(#REF!,MATCH(AP$4,#REF!,0),MATCH(#REF!,#REF!,0)),"")))))</f>
        <v>#REF!</v>
      </c>
      <c r="AQ150" s="67" t="e">
        <f>IF(#REF!=0,"",IF(EXACT((#REF!),(PROPER(TEXT(AQ$3,"dddd")))),"",IF(#REF!=1,IF(AND((AN150=""),(AO150=""),(AP150="")),INDEX(#REF!,MATCH(AQ$4,#REF!,0),MATCH(#REF!,#REF!,0)),""),IF(#REF!=2,IF(AP150="",INDEX(#REF!,MATCH(AQ$4,#REF!,0),MATCH(#REF!,#REF!,0)),""),IF(#REF!=4,INDEX(#REF!,MATCH(AQ$4,#REF!,0),MATCH(#REF!,#REF!,0)),"")))))</f>
        <v>#REF!</v>
      </c>
      <c r="AR150" s="67" t="e">
        <f>IF(#REF!=0,"",IF(EXACT((#REF!),(PROPER(TEXT(AR$3,"dddd")))),"",IF(#REF!=1,IF(AND((AO150=""),(AP150=""),(AQ150="")),INDEX(#REF!,MATCH(AR$4,#REF!,0),MATCH(#REF!,#REF!,0)),""),IF(#REF!=2,IF(AQ150="",INDEX(#REF!,MATCH(AR$4,#REF!,0),MATCH(#REF!,#REF!,0)),""),IF(#REF!=4,INDEX(#REF!,MATCH(AR$4,#REF!,0),MATCH(#REF!,#REF!,0)),"")))))</f>
        <v>#REF!</v>
      </c>
      <c r="AS150" s="67" t="e">
        <f>IF(#REF!=0,"",IF(EXACT((#REF!),(PROPER(TEXT(AS$3,"dddd")))),"",IF(#REF!=1,IF(AND((AP150=""),(AQ150=""),(AR150="")),INDEX(#REF!,MATCH(AS$4,#REF!,0),MATCH(#REF!,#REF!,0)),""),IF(#REF!=2,IF(AR150="",INDEX(#REF!,MATCH(AS$4,#REF!,0),MATCH(#REF!,#REF!,0)),""),IF(#REF!=4,INDEX(#REF!,MATCH(AS$4,#REF!,0),MATCH(#REF!,#REF!,0)),"")))))</f>
        <v>#REF!</v>
      </c>
      <c r="AT150" s="67" t="e">
        <f>IF(#REF!=0,"",IF(EXACT((#REF!),(PROPER(TEXT(AT$3,"dddd")))),"",IF(#REF!=1,IF(AND((AQ150=""),(AR150=""),(AS150="")),INDEX(#REF!,MATCH(AT$4,#REF!,0),MATCH(#REF!,#REF!,0)),""),IF(#REF!=2,IF(AS150="",INDEX(#REF!,MATCH(AT$4,#REF!,0),MATCH(#REF!,#REF!,0)),""),IF(#REF!=4,INDEX(#REF!,MATCH(AT$4,#REF!,0),MATCH(#REF!,#REF!,0)),"")))))</f>
        <v>#REF!</v>
      </c>
      <c r="AU150" s="67" t="e">
        <f>IF(#REF!=0,"",IF(EXACT((#REF!),(PROPER(TEXT(AU$3,"dddd")))),"",IF(#REF!=1,IF(AND((AR150=""),(AS150=""),(AT150="")),INDEX(#REF!,MATCH(AU$4,#REF!,0),MATCH(#REF!,#REF!,0)),""),IF(#REF!=2,IF(AT150="",INDEX(#REF!,MATCH(AU$4,#REF!,0),MATCH(#REF!,#REF!,0)),""),IF(#REF!=4,INDEX(#REF!,MATCH(AU$4,#REF!,0),MATCH(#REF!,#REF!,0)),"")))))</f>
        <v>#REF!</v>
      </c>
      <c r="AV150" s="68" t="e">
        <f>IF(#REF!=0,"",IF(EXACT((#REF!),(PROPER(TEXT(AV$3,"dddd")))),"",IF(#REF!=1,IF(AND((AS150=""),(AT150=""),(AU150="")),INDEX(#REF!,MATCH(AV$4,#REF!,0),MATCH(#REF!,#REF!,0)),""),IF(#REF!=2,IF(AU150="",INDEX(#REF!,MATCH(AV$4,#REF!,0),MATCH(#REF!,#REF!,0)),""),IF(#REF!=4,INDEX(#REF!,MATCH(AV$4,#REF!,0),MATCH(#REF!,#REF!,0)),"")))))</f>
        <v>#REF!</v>
      </c>
      <c r="AW150" s="68" t="e">
        <f>IF(#REF!=0,"",IF(EXACT((#REF!),(PROPER(TEXT(AW$3,"dddd")))),"",IF(#REF!=1,IF(AND((AT150=""),(AU150=""),(AV150="")),INDEX(#REF!,MATCH(AW$4,#REF!,0),MATCH(#REF!,#REF!,0)),""),IF(#REF!=2,IF(AV150="",INDEX(#REF!,MATCH(AW$4,#REF!,0),MATCH(#REF!,#REF!,0)),""),IF(#REF!=4,INDEX(#REF!,MATCH(AW$4,#REF!,0),MATCH(#REF!,#REF!,0)),"")))))</f>
        <v>#REF!</v>
      </c>
      <c r="AX150" s="68" t="e">
        <f>IF(#REF!=0,"",IF(EXACT((#REF!),(PROPER(TEXT(AX$3,"dddd")))),"",IF(#REF!=1,IF(AND((AU150=""),(AV150=""),(AW150="")),INDEX(#REF!,MATCH(AX$4,#REF!,0),MATCH(#REF!,#REF!,0)),""),IF(#REF!=2,IF(AW150="",INDEX(#REF!,MATCH(AX$4,#REF!,0),MATCH(#REF!,#REF!,0)),""),IF(#REF!=4,INDEX(#REF!,MATCH(AX$4,#REF!,0),MATCH(#REF!,#REF!,0)),"")))))</f>
        <v>#REF!</v>
      </c>
      <c r="AY150" s="68" t="e">
        <f>IF(#REF!=0,"",IF(EXACT((#REF!),(PROPER(TEXT(AY$3,"dddd")))),"",IF(#REF!=1,IF(AND((AV150=""),(AW150=""),(AX150="")),INDEX(#REF!,MATCH(AY$4,#REF!,0),MATCH(#REF!,#REF!,0)),""),IF(#REF!=2,IF(AX150="",INDEX(#REF!,MATCH(AY$4,#REF!,0),MATCH(#REF!,#REF!,0)),""),IF(#REF!=4,INDEX(#REF!,MATCH(AY$4,#REF!,0),MATCH(#REF!,#REF!,0)),"")))))</f>
        <v>#REF!</v>
      </c>
      <c r="AZ150" s="67" t="e">
        <f>IF(#REF!=0,"",IF(EXACT((#REF!),(PROPER(TEXT(AZ$3,"dddd")))),"",IF(#REF!=1,IF(AND((AW150=""),(AX150=""),(AY150="")),INDEX(#REF!,MATCH(AZ$4,#REF!,0),MATCH(#REF!,#REF!,0)),""),IF(#REF!=2,IF(AY150="",INDEX(#REF!,MATCH(AZ$4,#REF!,0),MATCH(#REF!,#REF!,0)),""),IF(#REF!=4,INDEX(#REF!,MATCH(AZ$4,#REF!,0),MATCH(#REF!,#REF!,0)),"")))))</f>
        <v>#REF!</v>
      </c>
      <c r="BA150" s="67" t="e">
        <f>IF(#REF!=0,"",IF(EXACT((#REF!),(PROPER(TEXT(BA$3,"dddd")))),"",IF(#REF!=1,IF(AND((AX150=""),(AY150=""),(AZ150="")),INDEX(#REF!,MATCH(BA$4,#REF!,0),MATCH(#REF!,#REF!,0)),""),IF(#REF!=2,IF(AZ150="",INDEX(#REF!,MATCH(BA$4,#REF!,0),MATCH(#REF!,#REF!,0)),""),IF(#REF!=4,INDEX(#REF!,MATCH(BA$4,#REF!,0),MATCH(#REF!,#REF!,0)),"")))))</f>
        <v>#REF!</v>
      </c>
      <c r="BB150" s="67" t="e">
        <f>IF(#REF!=0,"",IF(EXACT((#REF!),(PROPER(TEXT(BB$3,"dddd")))),"",IF(#REF!=1,IF(AND((AY150=""),(AZ150=""),(BA150="")),INDEX(#REF!,MATCH(BB$4,#REF!,0),MATCH(#REF!,#REF!,0)),""),IF(#REF!=2,IF(BA150="",INDEX(#REF!,MATCH(BB$4,#REF!,0),MATCH(#REF!,#REF!,0)),""),IF(#REF!=4,INDEX(#REF!,MATCH(BB$4,#REF!,0),MATCH(#REF!,#REF!,0)),"")))))</f>
        <v>#REF!</v>
      </c>
      <c r="BC150" s="67" t="e">
        <f>IF(#REF!=0,"",IF(EXACT((#REF!),(PROPER(TEXT(BC$3,"dddd")))),"",IF(#REF!=1,IF(AND((AZ150=""),(BA150=""),(BB150="")),INDEX(#REF!,MATCH(BC$4,#REF!,0),MATCH(#REF!,#REF!,0)),""),IF(#REF!=2,IF(BB150="",INDEX(#REF!,MATCH(BC$4,#REF!,0),MATCH(#REF!,#REF!,0)),""),IF(#REF!=4,INDEX(#REF!,MATCH(BC$4,#REF!,0),MATCH(#REF!,#REF!,0)),"")))))</f>
        <v>#REF!</v>
      </c>
      <c r="BD150" s="68" t="e">
        <f>IF(#REF!=0,"",IF(EXACT((#REF!),(PROPER(TEXT(BD$3,"dddd")))),"",IF(#REF!=1,IF(AND((BA150=""),(BB150=""),(BC150="")),INDEX(#REF!,MATCH(BD$4,#REF!,0),MATCH(#REF!,#REF!,0)),""),IF(#REF!=2,IF(BC150="",INDEX(#REF!,MATCH(BD$4,#REF!,0),MATCH(#REF!,#REF!,0)),""),IF(#REF!=4,INDEX(#REF!,MATCH(BD$4,#REF!,0),MATCH(#REF!,#REF!,0)),"")))))</f>
        <v>#REF!</v>
      </c>
      <c r="BE150" s="68" t="e">
        <f>IF(#REF!=0,"",IF(EXACT((#REF!),(PROPER(TEXT(BE$3,"dddd")))),"",IF(#REF!=1,IF(AND((BB150=""),(BC150=""),(BD150="")),INDEX(#REF!,MATCH(BE$4,#REF!,0),MATCH(#REF!,#REF!,0)),""),IF(#REF!=2,IF(BD150="",INDEX(#REF!,MATCH(BE$4,#REF!,0),MATCH(#REF!,#REF!,0)),""),IF(#REF!=4,INDEX(#REF!,MATCH(BE$4,#REF!,0),MATCH(#REF!,#REF!,0)),"")))))</f>
        <v>#REF!</v>
      </c>
      <c r="BF150" s="68" t="e">
        <f>IF(#REF!=0,"",IF(EXACT((#REF!),(PROPER(TEXT(BF$3,"dddd")))),"",IF(#REF!=1,IF(AND((BC150=""),(BD150=""),(BE150="")),INDEX(#REF!,MATCH(BF$4,#REF!,0),MATCH(#REF!,#REF!,0)),""),IF(#REF!=2,IF(BE150="",INDEX(#REF!,MATCH(BF$4,#REF!,0),MATCH(#REF!,#REF!,0)),""),IF(#REF!=4,INDEX(#REF!,MATCH(BF$4,#REF!,0),MATCH(#REF!,#REF!,0)),"")))))</f>
        <v>#REF!</v>
      </c>
      <c r="BG150" s="68" t="e">
        <f>IF(#REF!=0,"",IF(EXACT((#REF!),(PROPER(TEXT(BG$3,"dddd")))),"",IF(#REF!=1,IF(AND((BD150=""),(BE150=""),(BF150="")),INDEX(#REF!,MATCH(BG$4,#REF!,0),MATCH(#REF!,#REF!,0)),""),IF(#REF!=2,IF(BF150="",INDEX(#REF!,MATCH(BG$4,#REF!,0),MATCH(#REF!,#REF!,0)),""),IF(#REF!=4,INDEX(#REF!,MATCH(BG$4,#REF!,0),MATCH(#REF!,#REF!,0)),"")))))</f>
        <v>#REF!</v>
      </c>
    </row>
    <row r="151" spans="1:59" ht="25.5" customHeight="1" x14ac:dyDescent="0.25">
      <c r="A151" s="75" t="e">
        <f t="shared" si="4"/>
        <v>#REF!</v>
      </c>
      <c r="B151" s="52" t="s">
        <v>237</v>
      </c>
      <c r="C151" s="52"/>
      <c r="D151" s="52" t="s">
        <v>237</v>
      </c>
      <c r="E151" s="52" t="s">
        <v>237</v>
      </c>
      <c r="F151" s="72" t="e">
        <f>IF(ISNA(VLOOKUP(E151,#REF!,2,FALSE)),"",VLOOKUP(E151,#REF!,2,FALSE))</f>
        <v>#REF!</v>
      </c>
      <c r="G151" s="72" t="e">
        <f>IF(ISNA(VLOOKUP(E151,#REF!,3,0)),"",VLOOKUP(E151,#REF!,3,0))</f>
        <v>#REF!</v>
      </c>
      <c r="H151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1" s="67" t="e">
        <f>IF(#REF!=0,"",IF(EXACT((#REF!),(PROPER(TEXT(I$3,"dddd")))),"",IF(EXACT(I$4,#REF!),IF(H151="",IF(OR((#REF!=4),(#REF!=3),(#REF!=2),(#REF!=1)),INDEX(#REF!,MATCH(I$4,#REF!,0),MATCH(#REF!,#REF!,0)),"")),IF(#REF!=4,IF(H151="","",INDEX(#REF!,MATCH(I$4,#REF!,0),MATCH(#REF!,#REF!,0))),IF(#REF!=2,IF(H151="",IF(OR((#REF!="Semana1"),(#REF!="Semana2")),INDEX(#REF!,MATCH(I$4,#REF!,0),MATCH(#REF!,#REF!,0)),""),""),IF(#REF!=1,IF(H151="",IF(#REF!="Semana2","",""),"")))))))</f>
        <v>#REF!</v>
      </c>
      <c r="J151" s="67" t="e">
        <f>IF(#REF!=0,"",IF(EXACT(J$4,#REF!),IF(I151="",IF(OR((#REF!=4),(#REF!=3),(#REF!=2),(#REF!=1)),INDEX(#REF!,MATCH(J$4,#REF!,0),MATCH(#REF!,#REF!,0)),"")),IF(#REF!=4,IF(I151="","",INDEX(#REF!,MATCH(J$4,#REF!,0),MATCH(#REF!,#REF!,0))),IF(#REF!=2,IF(I151="",IF(OR((#REF!="Semana1"),(#REF!="Semana2"),(#REF!="Semana3")),INDEX(#REF!,MATCH(J$4,#REF!,0),MATCH(#REF!,#REF!,0)),""),""),IF(#REF!=1,IF(I151="",IF(#REF!="Semana3","",""),""))))))</f>
        <v>#REF!</v>
      </c>
      <c r="K151" s="67" t="e">
        <f>IF(#REF!=0,"",IF(EXACT(K$4,#REF!),IF(J151="",IF(OR((#REF!=4),(#REF!=3),(#REF!=2),(#REF!=1)),INDEX(#REF!,MATCH(K$4,#REF!,0),MATCH(#REF!,#REF!,0)),"")),IF(#REF!=4,IF(J151="","",INDEX(#REF!,MATCH(K$4,#REF!,0),MATCH(#REF!,#REF!,0))),IF(#REF!=2,IF(J151="",IF(OR((#REF!="Semana1"),(#REF!="Semana2"),(#REF!="Semana3"),(#REF!="Semana4")),INDEX(#REF!,MATCH(K$4,#REF!,0),MATCH(#REF!,#REF!,0)),""),""),IF(#REF!=1,IF(J151="",IF(#REF!="Semana4","",""),""))))))</f>
        <v>#REF!</v>
      </c>
      <c r="L151" s="67" t="e">
        <f>IF(#REF!=0,"",IF(EXACT(L$4,#REF!),IF(K151="",IF(OR((#REF!=4),(#REF!=3),(#REF!=2),(#REF!=1)),INDEX(#REF!,MATCH(L$4,#REF!,0),MATCH(#REF!,#REF!,0)),"")),IF(#REF!=4,IF(K151="","",INDEX(#REF!,MATCH(L$4,#REF!,0),MATCH(#REF!,#REF!,0))),IF(#REF!=2,IF(K151="",IF(OR((#REF!="Semana1"),(#REF!="Semana2"),(#REF!="Semana3"),(#REF!="Semana4"),(#REF!="Semana5")),INDEX(#REF!,MATCH(L$4,#REF!,0),MATCH(#REF!,#REF!,0)),""),""),IF(#REF!=1,IF(AND((#REF!="Semana1"),(I151=""),(J151=""),(K151="")),INDEX(#REF!,MATCH(L$4,#REF!,0),MATCH(#REF!,#REF!,0)),IF(AND((#REF!="Semana5"),(K151="")),INDEX(#REF!,MATCH(L$4,#REF!,0),MATCH(#REF!,#REF!,0)),"")))))))</f>
        <v>#REF!</v>
      </c>
      <c r="M151" s="68" t="e">
        <f>IF(#REF!=0,"",IF(EXACT(M$4,#REF!),IF(L151="",IF(OR((#REF!=4),(#REF!=3),(#REF!=2),(#REF!=1)),INDEX(#REF!,MATCH(M$4,#REF!,0),MATCH(#REF!,#REF!,0)),"")),IF(#REF!=4,IF(L151="","",INDEX(#REF!,MATCH(M$4,#REF!,0),MATCH(#REF!,#REF!,0))),IF(#REF!=2,IF(L151="",IF(OR((#REF!="Semana1"),(#REF!="Semana2"),(#REF!="Semana3"),(#REF!="Semana4"),(#REF!="Semana5")),INDEX(#REF!,MATCH(M$4,#REF!,0),MATCH(#REF!,#REF!,0)),""),""),IF(#REF!=1,IF(AND((#REF!="Semana2"),(J151=""),(K151=""),(L151="")),INDEX(#REF!,MATCH(M$4,#REF!,0),MATCH(#REF!,#REF!,0)),IF(AND((#REF!="Semana6"),(L151="")),INDEX(#REF!,MATCH(M$4,#REF!,0),MATCH(#REF!,#REF!,0)),"")))))))</f>
        <v>#REF!</v>
      </c>
      <c r="N151" s="68" t="e">
        <f>IF(#REF!=0,"",IF(EXACT(N$4,#REF!),IF(M151="",IF(OR((#REF!=4),(#REF!=3),(#REF!=2),(#REF!=1)),INDEX(#REF!,MATCH(N$4,#REF!,0),MATCH(#REF!,#REF!,0)),"")),IF(#REF!=4,IF(M151="","",INDEX(#REF!,MATCH(N$4,#REF!,0),MATCH(#REF!,#REF!,0))),IF(#REF!=2,IF(M151="",IF(OR((#REF!="Semana1"),(#REF!="Semana2"),(#REF!="Semana3"),(#REF!="Semana4"),(#REF!="Semana5")),INDEX(#REF!,MATCH(N$4,#REF!,0),MATCH(#REF!,#REF!,0)),""),""),IF(#REF!=1,IF(AND((#REF!="Semana3"),(K151=""),(L151=""),(M151="")),INDEX(#REF!,MATCH(N$4,#REF!,0),MATCH(#REF!,#REF!,0)),IF(AND((#REF!="Semana7"),(M151="")),INDEX(#REF!,MATCH(N$4,#REF!,0),MATCH(#REF!,#REF!,0)),"")))))))</f>
        <v>#REF!</v>
      </c>
      <c r="O151" s="68" t="e">
        <f>IF(#REF!=0,"",IF(EXACT(O$4,#REF!),IF(N151="",IF(OR((#REF!=4),(#REF!=3),(#REF!=2),(#REF!=1)),INDEX(#REF!,MATCH(O$4,#REF!,0),MATCH(#REF!,#REF!,0)),"")),IF(#REF!=4,IF(N151="","",INDEX(#REF!,MATCH(O$4,#REF!,0),MATCH(#REF!,#REF!,0))),IF(#REF!=2,IF(N151="",IF(OR((#REF!="Semana1"),(#REF!="Semana2"),(#REF!="Semana3"),(#REF!="Semana4"),(#REF!="Semana5"),(#REF!="Semana6"),(#REF!="Semana7"),(#REF!="Semana8")),INDEX(#REF!,MATCH(O$4,#REF!,0),MATCH(#REF!,#REF!,0)),""),""),IF(#REF!=1,IF(AND((L151=""),(M151=""),(N151="")),INDEX(#REF!,MATCH(O$4,#REF!,0),MATCH(#REF!,#REF!,0)),""),"")))))</f>
        <v>#REF!</v>
      </c>
      <c r="P151" s="68" t="e">
        <f>IF(#REF!=0,"",IF(EXACT((#REF!),(PROPER(TEXT(P$3,"dddd")))),"",IF(#REF!=1,IF(AND((M151=""),(N151=""),(O151="")),INDEX(#REF!,MATCH(P$4,#REF!,0),MATCH(#REF!,#REF!,0)),""),IF(#REF!=2,IF(O151="",INDEX(#REF!,MATCH(P$4,#REF!,0),MATCH(#REF!,#REF!,0)),""),IF(#REF!=4,INDEX(#REF!,MATCH(P$4,#REF!,0),MATCH(#REF!,#REF!,0)),"")))))</f>
        <v>#REF!</v>
      </c>
      <c r="Q151" s="67" t="e">
        <f>IF(#REF!=0,"",IF(EXACT((#REF!),(PROPER(TEXT(Q$3,"dddd")))),"",IF(#REF!=1,IF(AND((N151=""),(O151=""),(P151="")),INDEX(#REF!,MATCH(Q$4,#REF!,0),MATCH(#REF!,#REF!,0)),""),IF(#REF!=2,IF(P151="",INDEX(#REF!,MATCH(Q$4,#REF!,0),MATCH(#REF!,#REF!,0)),""),IF(#REF!=4,INDEX(#REF!,MATCH(Q$4,#REF!,0),MATCH(#REF!,#REF!,0)),"")))))</f>
        <v>#REF!</v>
      </c>
      <c r="R151" s="67" t="e">
        <f>IF(#REF!=0,"",IF(EXACT((#REF!),(PROPER(TEXT(R$3,"dddd")))),"",IF(#REF!=1,IF(AND((O151=""),(P151=""),(Q151="")),INDEX(#REF!,MATCH(R$4,#REF!,0),MATCH(#REF!,#REF!,0)),""),IF(#REF!=2,IF(Q151="",INDEX(#REF!,MATCH(R$4,#REF!,0),MATCH(#REF!,#REF!,0)),""),IF(#REF!=4,INDEX(#REF!,MATCH(R$4,#REF!,0),MATCH(#REF!,#REF!,0)),"")))))</f>
        <v>#REF!</v>
      </c>
      <c r="S151" s="67" t="e">
        <f>IF(#REF!=0,"",IF(EXACT((#REF!),(PROPER(TEXT(S$3,"dddd")))),"",IF(#REF!=1,IF(AND((P151=""),(Q151=""),(R151="")),INDEX(#REF!,MATCH(S$4,#REF!,0),MATCH(#REF!,#REF!,0)),""),IF(#REF!=2,IF(R151="",INDEX(#REF!,MATCH(S$4,#REF!,0),MATCH(#REF!,#REF!,0)),""),IF(#REF!=4,INDEX(#REF!,MATCH(S$4,#REF!,0),MATCH(#REF!,#REF!,0)),"")))))</f>
        <v>#REF!</v>
      </c>
      <c r="T151" s="67" t="e">
        <f>IF(#REF!=0,"",IF(EXACT((#REF!),(PROPER(TEXT(T$3,"dddd")))),"",IF(#REF!=1,IF(AND((Q151=""),(R151=""),(S151="")),INDEX(#REF!,MATCH(T$4,#REF!,0),MATCH(#REF!,#REF!,0)),""),IF(#REF!=2,IF(S151="",INDEX(#REF!,MATCH(T$4,#REF!,0),MATCH(#REF!,#REF!,0)),""),IF(#REF!=4,INDEX(#REF!,MATCH(T$4,#REF!,0),MATCH(#REF!,#REF!,0)),"")))))</f>
        <v>#REF!</v>
      </c>
      <c r="U151" s="68" t="e">
        <f>IF(#REF!=0,"",IF(EXACT((#REF!),(PROPER(TEXT(U$3,"dddd")))),"",IF(#REF!=1,IF(AND((R151=""),(S151=""),(T151="")),INDEX(#REF!,MATCH(U$4,#REF!,0),MATCH(#REF!,#REF!,0)),""),IF(#REF!=2,IF(T151="",INDEX(#REF!,MATCH(U$4,#REF!,0),MATCH(#REF!,#REF!,0)),""),IF(#REF!=4,INDEX(#REF!,MATCH(U$4,#REF!,0),MATCH(#REF!,#REF!,0)),"")))))</f>
        <v>#REF!</v>
      </c>
      <c r="V151" s="68" t="e">
        <f>IF(#REF!=0,"",IF(EXACT((#REF!),(PROPER(TEXT(V$3,"dddd")))),"",IF(#REF!=1,IF(AND((S151=""),(T151=""),(U151="")),INDEX(#REF!,MATCH(V$4,#REF!,0),MATCH(#REF!,#REF!,0)),""),IF(#REF!=2,IF(U151="",INDEX(#REF!,MATCH(V$4,#REF!,0),MATCH(#REF!,#REF!,0)),""),IF(#REF!=4,INDEX(#REF!,MATCH(V$4,#REF!,0),MATCH(#REF!,#REF!,0)),"")))))</f>
        <v>#REF!</v>
      </c>
      <c r="W151" s="68" t="e">
        <f>IF(#REF!=0,"",IF(EXACT((#REF!),(PROPER(TEXT(W$3,"dddd")))),"",IF(#REF!=1,IF(AND((T151=""),(U151=""),(V151="")),INDEX(#REF!,MATCH(W$4,#REF!,0),MATCH(#REF!,#REF!,0)),""),IF(#REF!=2,IF(V151="",INDEX(#REF!,MATCH(W$4,#REF!,0),MATCH(#REF!,#REF!,0)),""),IF(#REF!=4,INDEX(#REF!,MATCH(W$4,#REF!,0),MATCH(#REF!,#REF!,0)),"")))))</f>
        <v>#REF!</v>
      </c>
      <c r="X151" s="68" t="e">
        <f>IF(#REF!=0,"",IF(EXACT((#REF!),(PROPER(TEXT(X$3,"dddd")))),"",IF(#REF!=1,IF(AND((U151=""),(V151=""),(W151="")),INDEX(#REF!,MATCH(X$4,#REF!,0),MATCH(#REF!,#REF!,0)),""),IF(#REF!=2,IF(W151="",INDEX(#REF!,MATCH(X$4,#REF!,0),MATCH(#REF!,#REF!,0)),""),IF(#REF!=4,INDEX(#REF!,MATCH(X$4,#REF!,0),MATCH(#REF!,#REF!,0)),"")))))</f>
        <v>#REF!</v>
      </c>
      <c r="Y151" s="67" t="e">
        <f>IF(#REF!=0,"",IF(EXACT((#REF!),(PROPER(TEXT(Y$3,"dddd")))),"",IF(#REF!=1,IF(AND((V151=""),(W151=""),(X151="")),INDEX(#REF!,MATCH(Y$4,#REF!,0),MATCH(#REF!,#REF!,0)),""),IF(#REF!=2,IF(X151="",INDEX(#REF!,MATCH(Y$4,#REF!,0),MATCH(#REF!,#REF!,0)),""),IF(#REF!=4,INDEX(#REF!,MATCH(Y$4,#REF!,0),MATCH(#REF!,#REF!,0)),"")))))</f>
        <v>#REF!</v>
      </c>
      <c r="Z151" s="67" t="e">
        <f>IF(#REF!=0,"",IF(EXACT((#REF!),(PROPER(TEXT(Z$3,"dddd")))),"",IF(#REF!=1,IF(AND((W151=""),(X151=""),(Y151="")),INDEX(#REF!,MATCH(Z$4,#REF!,0),MATCH(#REF!,#REF!,0)),""),IF(#REF!=2,IF(Y151="",INDEX(#REF!,MATCH(Z$4,#REF!,0),MATCH(#REF!,#REF!,0)),""),IF(#REF!=4,INDEX(#REF!,MATCH(Z$4,#REF!,0),MATCH(#REF!,#REF!,0)),"")))))</f>
        <v>#REF!</v>
      </c>
      <c r="AA151" s="67" t="e">
        <f>IF(#REF!=0,"",IF(EXACT((#REF!),(PROPER(TEXT(AA$3,"dddd")))),"",IF(#REF!=1,IF(AND((X151=""),(Y151=""),(Z151="")),INDEX(#REF!,MATCH(AA$4,#REF!,0),MATCH(#REF!,#REF!,0)),""),IF(#REF!=2,IF(Z151="",INDEX(#REF!,MATCH(AA$4,#REF!,0),MATCH(#REF!,#REF!,0)),""),IF(#REF!=4,INDEX(#REF!,MATCH(AA$4,#REF!,0),MATCH(#REF!,#REF!,0)),"")))))</f>
        <v>#REF!</v>
      </c>
      <c r="AB151" s="67" t="e">
        <f>IF(#REF!=0,"",IF(EXACT((#REF!),(PROPER(TEXT(AB$3,"dddd")))),"",IF(#REF!=1,IF(AND((Y151=""),(Z151=""),(AA151="")),INDEX(#REF!,MATCH(AB$4,#REF!,0),MATCH(#REF!,#REF!,0)),""),IF(#REF!=2,IF(AA151="",INDEX(#REF!,MATCH(AB$4,#REF!,0),MATCH(#REF!,#REF!,0)),""),IF(#REF!=4,INDEX(#REF!,MATCH(AB$4,#REF!,0),MATCH(#REF!,#REF!,0)),"")))))</f>
        <v>#REF!</v>
      </c>
      <c r="AC151" s="67" t="e">
        <f>IF(#REF!=0,"",IF(EXACT((#REF!),(PROPER(TEXT(AC$3,"dddd")))),"",IF(#REF!=1,IF(AND((Z151=""),(AA151=""),(AB151="")),INDEX(#REF!,MATCH(AC$4,#REF!,0),MATCH(#REF!,#REF!,0)),""),IF(#REF!=2,IF(AB151="",INDEX(#REF!,MATCH(AC$4,#REF!,0),MATCH(#REF!,#REF!,0)),""),IF(#REF!=4,INDEX(#REF!,MATCH(AC$4,#REF!,0),MATCH(#REF!,#REF!,0)),"")))))</f>
        <v>#REF!</v>
      </c>
      <c r="AD151" s="68" t="e">
        <f>IF(#REF!=0,"",IF(EXACT((#REF!),(PROPER(TEXT(AD$3,"dddd")))),"",IF(#REF!=1,IF(AND((AA151=""),(AB151=""),(AC151="")),INDEX(#REF!,MATCH(AD$4,#REF!,0),MATCH(#REF!,#REF!,0)),""),IF(#REF!=2,IF(AC151="",INDEX(#REF!,MATCH(AD$4,#REF!,0),MATCH(#REF!,#REF!,0)),""),IF(#REF!=4,INDEX(#REF!,MATCH(AD$4,#REF!,0),MATCH(#REF!,#REF!,0)),"")))))</f>
        <v>#REF!</v>
      </c>
      <c r="AE151" s="68" t="e">
        <f>IF(#REF!=0,"",IF(EXACT((#REF!),(PROPER(TEXT(AE$3,"dddd")))),"",IF(#REF!=1,IF(AND((AB151=""),(AC151=""),(AD151="")),INDEX(#REF!,MATCH(AE$4,#REF!,0),MATCH(#REF!,#REF!,0)),""),IF(#REF!=2,IF(AD151="",INDEX(#REF!,MATCH(AE$4,#REF!,0),MATCH(#REF!,#REF!,0)),""),IF(#REF!=4,INDEX(#REF!,MATCH(AE$4,#REF!,0),MATCH(#REF!,#REF!,0)),"")))))</f>
        <v>#REF!</v>
      </c>
      <c r="AF151" s="68" t="e">
        <f>IF(#REF!=0,"",IF(EXACT((#REF!),(PROPER(TEXT(AF$3,"dddd")))),"",IF(#REF!=1,IF(AND((AC151=""),(AD151=""),(AE151="")),INDEX(#REF!,MATCH(AF$4,#REF!,0),MATCH(#REF!,#REF!,0)),""),IF(#REF!=2,IF(AE151="",INDEX(#REF!,MATCH(AF$4,#REF!,0),MATCH(#REF!,#REF!,0)),""),IF(#REF!=4,INDEX(#REF!,MATCH(AF$4,#REF!,0),MATCH(#REF!,#REF!,0)),"")))))</f>
        <v>#REF!</v>
      </c>
      <c r="AG151" s="68" t="e">
        <f>IF(#REF!=0,"",IF(EXACT((#REF!),(PROPER(TEXT(AG$3,"dddd")))),"",IF(#REF!=1,IF(AND((AD151=""),(AE151=""),(AF151="")),INDEX(#REF!,MATCH(AG$4,#REF!,0),MATCH(#REF!,#REF!,0)),""),IF(#REF!=2,IF(AF151="",INDEX(#REF!,MATCH(AG$4,#REF!,0),MATCH(#REF!,#REF!,0)),""),IF(#REF!=4,INDEX(#REF!,MATCH(AG$4,#REF!,0),MATCH(#REF!,#REF!,0)),"")))))</f>
        <v>#REF!</v>
      </c>
      <c r="AH151" s="67" t="e">
        <f>IF(#REF!=0,"",IF(EXACT((#REF!),(PROPER(TEXT(AH$3,"dddd")))),"",IF(#REF!=1,IF(AND((AE151=""),(AF151=""),(AG151="")),INDEX(#REF!,MATCH(AH$4,#REF!,0),MATCH(#REF!,#REF!,0)),""),IF(#REF!=2,IF(AG151="",INDEX(#REF!,MATCH(AH$4,#REF!,0),MATCH(#REF!,#REF!,0)),""),IF(#REF!=4,INDEX(#REF!,MATCH(AH$4,#REF!,0),MATCH(#REF!,#REF!,0)),"")))))</f>
        <v>#REF!</v>
      </c>
      <c r="AI151" s="67" t="e">
        <f>IF(#REF!=0,"",IF(EXACT((#REF!),(PROPER(TEXT(AI$3,"dddd")))),"",IF(#REF!=1,IF(AND((AF151=""),(AG151=""),(AH151="")),INDEX(#REF!,MATCH(AI$4,#REF!,0),MATCH(#REF!,#REF!,0)),""),IF(#REF!=2,IF(AH151="",INDEX(#REF!,MATCH(AI$4,#REF!,0),MATCH(#REF!,#REF!,0)),""),IF(#REF!=4,INDEX(#REF!,MATCH(AI$4,#REF!,0),MATCH(#REF!,#REF!,0)),"")))))</f>
        <v>#REF!</v>
      </c>
      <c r="AJ151" s="67" t="e">
        <f>IF(#REF!=0,"",IF(EXACT((#REF!),(PROPER(TEXT(AJ$3,"dddd")))),"",IF(#REF!=1,IF(AND((AG151=""),(AH151=""),(AI151="")),INDEX(#REF!,MATCH(AJ$4,#REF!,0),MATCH(#REF!,#REF!,0)),""),IF(#REF!=2,IF(AI151="",INDEX(#REF!,MATCH(AJ$4,#REF!,0),MATCH(#REF!,#REF!,0)),""),IF(#REF!=4,INDEX(#REF!,MATCH(AJ$4,#REF!,0),MATCH(#REF!,#REF!,0)),"")))))</f>
        <v>#REF!</v>
      </c>
      <c r="AK151" s="67" t="e">
        <f>IF(#REF!=0,"",IF(EXACT((#REF!),(PROPER(TEXT(AK$3,"dddd")))),"",IF(#REF!=1,IF(AND((AH151=""),(AI151=""),(AJ151="")),INDEX(#REF!,MATCH(AK$4,#REF!,0),MATCH(#REF!,#REF!,0)),""),IF(#REF!=2,IF(AJ151="",INDEX(#REF!,MATCH(AK$4,#REF!,0),MATCH(#REF!,#REF!,0)),""),IF(#REF!=4,INDEX(#REF!,MATCH(AK$4,#REF!,0),MATCH(#REF!,#REF!,0)),"")))))</f>
        <v>#REF!</v>
      </c>
      <c r="AL151" s="67" t="e">
        <f>IF(#REF!=0,"",IF(EXACT((#REF!),(PROPER(TEXT(AL$3,"dddd")))),"",IF(#REF!=1,IF(AND((AI151=""),(AJ151=""),(AK151="")),INDEX(#REF!,MATCH(AL$4,#REF!,0),MATCH(#REF!,#REF!,0)),""),IF(#REF!=2,IF(AK151="",INDEX(#REF!,MATCH(AL$4,#REF!,0),MATCH(#REF!,#REF!,0)),""),IF(#REF!=4,INDEX(#REF!,MATCH(AL$4,#REF!,0),MATCH(#REF!,#REF!,0)),"")))))</f>
        <v>#REF!</v>
      </c>
      <c r="AM151" s="68" t="e">
        <f>IF(#REF!=0,"",IF(EXACT((#REF!),(PROPER(TEXT(AM$3,"dddd")))),"",IF(#REF!=1,IF(AND((AJ151=""),(AK151=""),(AL151="")),INDEX(#REF!,MATCH(AM$4,#REF!,0),MATCH(#REF!,#REF!,0)),""),IF(#REF!=2,IF(AL151="",INDEX(#REF!,MATCH(AM$4,#REF!,0),MATCH(#REF!,#REF!,0)),""),IF(#REF!=4,INDEX(#REF!,MATCH(AM$4,#REF!,0),MATCH(#REF!,#REF!,0)),"")))))</f>
        <v>#REF!</v>
      </c>
      <c r="AN151" s="68" t="e">
        <f>IF(#REF!=0,"",IF(EXACT((#REF!),(PROPER(TEXT(AN$3,"dddd")))),"",IF(#REF!=1,IF(AND((AK151=""),(AL151=""),(AM151="")),INDEX(#REF!,MATCH(AN$4,#REF!,0),MATCH(#REF!,#REF!,0)),""),IF(#REF!=2,IF(AM151="",INDEX(#REF!,MATCH(AN$4,#REF!,0),MATCH(#REF!,#REF!,0)),""),IF(#REF!=4,INDEX(#REF!,MATCH(AN$4,#REF!,0),MATCH(#REF!,#REF!,0)),"")))))</f>
        <v>#REF!</v>
      </c>
      <c r="AO151" s="68" t="e">
        <f>IF(#REF!=0,"",IF(EXACT((#REF!),(PROPER(TEXT(AO$3,"dddd")))),"",IF(#REF!=1,IF(AND((AL151=""),(AM151=""),(AN151="")),INDEX(#REF!,MATCH(AO$4,#REF!,0),MATCH(#REF!,#REF!,0)),""),IF(#REF!=2,IF(AN151="",INDEX(#REF!,MATCH(AO$4,#REF!,0),MATCH(#REF!,#REF!,0)),""),IF(#REF!=4,INDEX(#REF!,MATCH(AO$4,#REF!,0),MATCH(#REF!,#REF!,0)),"")))))</f>
        <v>#REF!</v>
      </c>
      <c r="AP151" s="68" t="e">
        <f>IF(#REF!=0,"",IF(EXACT((#REF!),(PROPER(TEXT(AP$3,"dddd")))),"",IF(#REF!=1,IF(AND((AM151=""),(AN151=""),(AO151="")),INDEX(#REF!,MATCH(AP$4,#REF!,0),MATCH(#REF!,#REF!,0)),""),IF(#REF!=2,IF(AO151="",INDEX(#REF!,MATCH(AP$4,#REF!,0),MATCH(#REF!,#REF!,0)),""),IF(#REF!=4,INDEX(#REF!,MATCH(AP$4,#REF!,0),MATCH(#REF!,#REF!,0)),"")))))</f>
        <v>#REF!</v>
      </c>
      <c r="AQ151" s="67" t="e">
        <f>IF(#REF!=0,"",IF(EXACT((#REF!),(PROPER(TEXT(AQ$3,"dddd")))),"",IF(#REF!=1,IF(AND((AN151=""),(AO151=""),(AP151="")),INDEX(#REF!,MATCH(AQ$4,#REF!,0),MATCH(#REF!,#REF!,0)),""),IF(#REF!=2,IF(AP151="",INDEX(#REF!,MATCH(AQ$4,#REF!,0),MATCH(#REF!,#REF!,0)),""),IF(#REF!=4,INDEX(#REF!,MATCH(AQ$4,#REF!,0),MATCH(#REF!,#REF!,0)),"")))))</f>
        <v>#REF!</v>
      </c>
      <c r="AR151" s="67" t="e">
        <f>IF(#REF!=0,"",IF(EXACT((#REF!),(PROPER(TEXT(AR$3,"dddd")))),"",IF(#REF!=1,IF(AND((AO151=""),(AP151=""),(AQ151="")),INDEX(#REF!,MATCH(AR$4,#REF!,0),MATCH(#REF!,#REF!,0)),""),IF(#REF!=2,IF(AQ151="",INDEX(#REF!,MATCH(AR$4,#REF!,0),MATCH(#REF!,#REF!,0)),""),IF(#REF!=4,INDEX(#REF!,MATCH(AR$4,#REF!,0),MATCH(#REF!,#REF!,0)),"")))))</f>
        <v>#REF!</v>
      </c>
      <c r="AS151" s="67" t="e">
        <f>IF(#REF!=0,"",IF(EXACT((#REF!),(PROPER(TEXT(AS$3,"dddd")))),"",IF(#REF!=1,IF(AND((AP151=""),(AQ151=""),(AR151="")),INDEX(#REF!,MATCH(AS$4,#REF!,0),MATCH(#REF!,#REF!,0)),""),IF(#REF!=2,IF(AR151="",INDEX(#REF!,MATCH(AS$4,#REF!,0),MATCH(#REF!,#REF!,0)),""),IF(#REF!=4,INDEX(#REF!,MATCH(AS$4,#REF!,0),MATCH(#REF!,#REF!,0)),"")))))</f>
        <v>#REF!</v>
      </c>
      <c r="AT151" s="67" t="e">
        <f>IF(#REF!=0,"",IF(EXACT((#REF!),(PROPER(TEXT(AT$3,"dddd")))),"",IF(#REF!=1,IF(AND((AQ151=""),(AR151=""),(AS151="")),INDEX(#REF!,MATCH(AT$4,#REF!,0),MATCH(#REF!,#REF!,0)),""),IF(#REF!=2,IF(AS151="",INDEX(#REF!,MATCH(AT$4,#REF!,0),MATCH(#REF!,#REF!,0)),""),IF(#REF!=4,INDEX(#REF!,MATCH(AT$4,#REF!,0),MATCH(#REF!,#REF!,0)),"")))))</f>
        <v>#REF!</v>
      </c>
      <c r="AU151" s="67" t="e">
        <f>IF(#REF!=0,"",IF(EXACT((#REF!),(PROPER(TEXT(AU$3,"dddd")))),"",IF(#REF!=1,IF(AND((AR151=""),(AS151=""),(AT151="")),INDEX(#REF!,MATCH(AU$4,#REF!,0),MATCH(#REF!,#REF!,0)),""),IF(#REF!=2,IF(AT151="",INDEX(#REF!,MATCH(AU$4,#REF!,0),MATCH(#REF!,#REF!,0)),""),IF(#REF!=4,INDEX(#REF!,MATCH(AU$4,#REF!,0),MATCH(#REF!,#REF!,0)),"")))))</f>
        <v>#REF!</v>
      </c>
      <c r="AV151" s="68" t="e">
        <f>IF(#REF!=0,"",IF(EXACT((#REF!),(PROPER(TEXT(AV$3,"dddd")))),"",IF(#REF!=1,IF(AND((AS151=""),(AT151=""),(AU151="")),INDEX(#REF!,MATCH(AV$4,#REF!,0),MATCH(#REF!,#REF!,0)),""),IF(#REF!=2,IF(AU151="",INDEX(#REF!,MATCH(AV$4,#REF!,0),MATCH(#REF!,#REF!,0)),""),IF(#REF!=4,INDEX(#REF!,MATCH(AV$4,#REF!,0),MATCH(#REF!,#REF!,0)),"")))))</f>
        <v>#REF!</v>
      </c>
      <c r="AW151" s="68" t="e">
        <f>IF(#REF!=0,"",IF(EXACT((#REF!),(PROPER(TEXT(AW$3,"dddd")))),"",IF(#REF!=1,IF(AND((AT151=""),(AU151=""),(AV151="")),INDEX(#REF!,MATCH(AW$4,#REF!,0),MATCH(#REF!,#REF!,0)),""),IF(#REF!=2,IF(AV151="",INDEX(#REF!,MATCH(AW$4,#REF!,0),MATCH(#REF!,#REF!,0)),""),IF(#REF!=4,INDEX(#REF!,MATCH(AW$4,#REF!,0),MATCH(#REF!,#REF!,0)),"")))))</f>
        <v>#REF!</v>
      </c>
      <c r="AX151" s="68" t="e">
        <f>IF(#REF!=0,"",IF(EXACT((#REF!),(PROPER(TEXT(AX$3,"dddd")))),"",IF(#REF!=1,IF(AND((AU151=""),(AV151=""),(AW151="")),INDEX(#REF!,MATCH(AX$4,#REF!,0),MATCH(#REF!,#REF!,0)),""),IF(#REF!=2,IF(AW151="",INDEX(#REF!,MATCH(AX$4,#REF!,0),MATCH(#REF!,#REF!,0)),""),IF(#REF!=4,INDEX(#REF!,MATCH(AX$4,#REF!,0),MATCH(#REF!,#REF!,0)),"")))))</f>
        <v>#REF!</v>
      </c>
      <c r="AY151" s="68" t="e">
        <f>IF(#REF!=0,"",IF(EXACT((#REF!),(PROPER(TEXT(AY$3,"dddd")))),"",IF(#REF!=1,IF(AND((AV151=""),(AW151=""),(AX151="")),INDEX(#REF!,MATCH(AY$4,#REF!,0),MATCH(#REF!,#REF!,0)),""),IF(#REF!=2,IF(AX151="",INDEX(#REF!,MATCH(AY$4,#REF!,0),MATCH(#REF!,#REF!,0)),""),IF(#REF!=4,INDEX(#REF!,MATCH(AY$4,#REF!,0),MATCH(#REF!,#REF!,0)),"")))))</f>
        <v>#REF!</v>
      </c>
      <c r="AZ151" s="67" t="e">
        <f>IF(#REF!=0,"",IF(EXACT((#REF!),(PROPER(TEXT(AZ$3,"dddd")))),"",IF(#REF!=1,IF(AND((AW151=""),(AX151=""),(AY151="")),INDEX(#REF!,MATCH(AZ$4,#REF!,0),MATCH(#REF!,#REF!,0)),""),IF(#REF!=2,IF(AY151="",INDEX(#REF!,MATCH(AZ$4,#REF!,0),MATCH(#REF!,#REF!,0)),""),IF(#REF!=4,INDEX(#REF!,MATCH(AZ$4,#REF!,0),MATCH(#REF!,#REF!,0)),"")))))</f>
        <v>#REF!</v>
      </c>
      <c r="BA151" s="67" t="e">
        <f>IF(#REF!=0,"",IF(EXACT((#REF!),(PROPER(TEXT(BA$3,"dddd")))),"",IF(#REF!=1,IF(AND((AX151=""),(AY151=""),(AZ151="")),INDEX(#REF!,MATCH(BA$4,#REF!,0),MATCH(#REF!,#REF!,0)),""),IF(#REF!=2,IF(AZ151="",INDEX(#REF!,MATCH(BA$4,#REF!,0),MATCH(#REF!,#REF!,0)),""),IF(#REF!=4,INDEX(#REF!,MATCH(BA$4,#REF!,0),MATCH(#REF!,#REF!,0)),"")))))</f>
        <v>#REF!</v>
      </c>
      <c r="BB151" s="67" t="e">
        <f>IF(#REF!=0,"",IF(EXACT((#REF!),(PROPER(TEXT(BB$3,"dddd")))),"",IF(#REF!=1,IF(AND((AY151=""),(AZ151=""),(BA151="")),INDEX(#REF!,MATCH(BB$4,#REF!,0),MATCH(#REF!,#REF!,0)),""),IF(#REF!=2,IF(BA151="",INDEX(#REF!,MATCH(BB$4,#REF!,0),MATCH(#REF!,#REF!,0)),""),IF(#REF!=4,INDEX(#REF!,MATCH(BB$4,#REF!,0),MATCH(#REF!,#REF!,0)),"")))))</f>
        <v>#REF!</v>
      </c>
      <c r="BC151" s="67" t="e">
        <f>IF(#REF!=0,"",IF(EXACT((#REF!),(PROPER(TEXT(BC$3,"dddd")))),"",IF(#REF!=1,IF(AND((AZ151=""),(BA151=""),(BB151="")),INDEX(#REF!,MATCH(BC$4,#REF!,0),MATCH(#REF!,#REF!,0)),""),IF(#REF!=2,IF(BB151="",INDEX(#REF!,MATCH(BC$4,#REF!,0),MATCH(#REF!,#REF!,0)),""),IF(#REF!=4,INDEX(#REF!,MATCH(BC$4,#REF!,0),MATCH(#REF!,#REF!,0)),"")))))</f>
        <v>#REF!</v>
      </c>
      <c r="BD151" s="68" t="e">
        <f>IF(#REF!=0,"",IF(EXACT((#REF!),(PROPER(TEXT(BD$3,"dddd")))),"",IF(#REF!=1,IF(AND((BA151=""),(BB151=""),(BC151="")),INDEX(#REF!,MATCH(BD$4,#REF!,0),MATCH(#REF!,#REF!,0)),""),IF(#REF!=2,IF(BC151="",INDEX(#REF!,MATCH(BD$4,#REF!,0),MATCH(#REF!,#REF!,0)),""),IF(#REF!=4,INDEX(#REF!,MATCH(BD$4,#REF!,0),MATCH(#REF!,#REF!,0)),"")))))</f>
        <v>#REF!</v>
      </c>
      <c r="BE151" s="68" t="e">
        <f>IF(#REF!=0,"",IF(EXACT((#REF!),(PROPER(TEXT(BE$3,"dddd")))),"",IF(#REF!=1,IF(AND((BB151=""),(BC151=""),(BD151="")),INDEX(#REF!,MATCH(BE$4,#REF!,0),MATCH(#REF!,#REF!,0)),""),IF(#REF!=2,IF(BD151="",INDEX(#REF!,MATCH(BE$4,#REF!,0),MATCH(#REF!,#REF!,0)),""),IF(#REF!=4,INDEX(#REF!,MATCH(BE$4,#REF!,0),MATCH(#REF!,#REF!,0)),"")))))</f>
        <v>#REF!</v>
      </c>
      <c r="BF151" s="68" t="e">
        <f>IF(#REF!=0,"",IF(EXACT((#REF!),(PROPER(TEXT(BF$3,"dddd")))),"",IF(#REF!=1,IF(AND((BC151=""),(BD151=""),(BE151="")),INDEX(#REF!,MATCH(BF$4,#REF!,0),MATCH(#REF!,#REF!,0)),""),IF(#REF!=2,IF(BE151="",INDEX(#REF!,MATCH(BF$4,#REF!,0),MATCH(#REF!,#REF!,0)),""),IF(#REF!=4,INDEX(#REF!,MATCH(BF$4,#REF!,0),MATCH(#REF!,#REF!,0)),"")))))</f>
        <v>#REF!</v>
      </c>
      <c r="BG151" s="68" t="e">
        <f>IF(#REF!=0,"",IF(EXACT((#REF!),(PROPER(TEXT(BG$3,"dddd")))),"",IF(#REF!=1,IF(AND((BD151=""),(BE151=""),(BF151="")),INDEX(#REF!,MATCH(BG$4,#REF!,0),MATCH(#REF!,#REF!,0)),""),IF(#REF!=2,IF(BF151="",INDEX(#REF!,MATCH(BG$4,#REF!,0),MATCH(#REF!,#REF!,0)),""),IF(#REF!=4,INDEX(#REF!,MATCH(BG$4,#REF!,0),MATCH(#REF!,#REF!,0)),"")))))</f>
        <v>#REF!</v>
      </c>
    </row>
    <row r="152" spans="1:59" ht="25.5" customHeight="1" x14ac:dyDescent="0.25">
      <c r="A152" s="75" t="e">
        <f t="shared" si="4"/>
        <v>#REF!</v>
      </c>
      <c r="B152" s="52" t="s">
        <v>237</v>
      </c>
      <c r="C152" s="52"/>
      <c r="D152" s="52" t="s">
        <v>237</v>
      </c>
      <c r="E152" s="52" t="s">
        <v>237</v>
      </c>
      <c r="F152" s="72" t="e">
        <f>IF(ISNA(VLOOKUP(E152,#REF!,2,FALSE)),"",VLOOKUP(E152,#REF!,2,FALSE))</f>
        <v>#REF!</v>
      </c>
      <c r="G152" s="72" t="e">
        <f>IF(ISNA(VLOOKUP(E152,#REF!,3,0)),"",VLOOKUP(E152,#REF!,3,0))</f>
        <v>#REF!</v>
      </c>
      <c r="H152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2" s="67" t="e">
        <f>IF(#REF!=0,"",IF(EXACT((#REF!),(PROPER(TEXT(I$3,"dddd")))),"",IF(EXACT(I$4,#REF!),IF(H152="",IF(OR((#REF!=4),(#REF!=3),(#REF!=2),(#REF!=1)),INDEX(#REF!,MATCH(I$4,#REF!,0),MATCH(#REF!,#REF!,0)),"")),IF(#REF!=4,IF(H152="","",INDEX(#REF!,MATCH(I$4,#REF!,0),MATCH(#REF!,#REF!,0))),IF(#REF!=2,IF(H152="",IF(OR((#REF!="Semana1"),(#REF!="Semana2")),INDEX(#REF!,MATCH(I$4,#REF!,0),MATCH(#REF!,#REF!,0)),""),""),IF(#REF!=1,IF(H152="",IF(#REF!="Semana2","",""),"")))))))</f>
        <v>#REF!</v>
      </c>
      <c r="J152" s="67" t="e">
        <f>IF(#REF!=0,"",IF(EXACT(J$4,#REF!),IF(I152="",IF(OR((#REF!=4),(#REF!=3),(#REF!=2),(#REF!=1)),INDEX(#REF!,MATCH(J$4,#REF!,0),MATCH(#REF!,#REF!,0)),"")),IF(#REF!=4,IF(I152="","",INDEX(#REF!,MATCH(J$4,#REF!,0),MATCH(#REF!,#REF!,0))),IF(#REF!=2,IF(I152="",IF(OR((#REF!="Semana1"),(#REF!="Semana2"),(#REF!="Semana3")),INDEX(#REF!,MATCH(J$4,#REF!,0),MATCH(#REF!,#REF!,0)),""),""),IF(#REF!=1,IF(I152="",IF(#REF!="Semana3","",""),""))))))</f>
        <v>#REF!</v>
      </c>
      <c r="K152" s="67" t="e">
        <f>IF(#REF!=0,"",IF(EXACT(K$4,#REF!),IF(J152="",IF(OR((#REF!=4),(#REF!=3),(#REF!=2),(#REF!=1)),INDEX(#REF!,MATCH(K$4,#REF!,0),MATCH(#REF!,#REF!,0)),"")),IF(#REF!=4,IF(J152="","",INDEX(#REF!,MATCH(K$4,#REF!,0),MATCH(#REF!,#REF!,0))),IF(#REF!=2,IF(J152="",IF(OR((#REF!="Semana1"),(#REF!="Semana2"),(#REF!="Semana3"),(#REF!="Semana4")),INDEX(#REF!,MATCH(K$4,#REF!,0),MATCH(#REF!,#REF!,0)),""),""),IF(#REF!=1,IF(J152="",IF(#REF!="Semana4","",""),""))))))</f>
        <v>#REF!</v>
      </c>
      <c r="L152" s="67" t="e">
        <f>IF(#REF!=0,"",IF(EXACT(L$4,#REF!),IF(K152="",IF(OR((#REF!=4),(#REF!=3),(#REF!=2),(#REF!=1)),INDEX(#REF!,MATCH(L$4,#REF!,0),MATCH(#REF!,#REF!,0)),"")),IF(#REF!=4,IF(K152="","",INDEX(#REF!,MATCH(L$4,#REF!,0),MATCH(#REF!,#REF!,0))),IF(#REF!=2,IF(K152="",IF(OR((#REF!="Semana1"),(#REF!="Semana2"),(#REF!="Semana3"),(#REF!="Semana4"),(#REF!="Semana5")),INDEX(#REF!,MATCH(L$4,#REF!,0),MATCH(#REF!,#REF!,0)),""),""),IF(#REF!=1,IF(AND((#REF!="Semana1"),(I152=""),(J152=""),(K152="")),INDEX(#REF!,MATCH(L$4,#REF!,0),MATCH(#REF!,#REF!,0)),IF(AND((#REF!="Semana5"),(K152="")),INDEX(#REF!,MATCH(L$4,#REF!,0),MATCH(#REF!,#REF!,0)),"")))))))</f>
        <v>#REF!</v>
      </c>
      <c r="M152" s="68" t="e">
        <f>IF(#REF!=0,"",IF(EXACT(M$4,#REF!),IF(L152="",IF(OR((#REF!=4),(#REF!=3),(#REF!=2),(#REF!=1)),INDEX(#REF!,MATCH(M$4,#REF!,0),MATCH(#REF!,#REF!,0)),"")),IF(#REF!=4,IF(L152="","",INDEX(#REF!,MATCH(M$4,#REF!,0),MATCH(#REF!,#REF!,0))),IF(#REF!=2,IF(L152="",IF(OR((#REF!="Semana1"),(#REF!="Semana2"),(#REF!="Semana3"),(#REF!="Semana4"),(#REF!="Semana5")),INDEX(#REF!,MATCH(M$4,#REF!,0),MATCH(#REF!,#REF!,0)),""),""),IF(#REF!=1,IF(AND((#REF!="Semana2"),(J152=""),(K152=""),(L152="")),INDEX(#REF!,MATCH(M$4,#REF!,0),MATCH(#REF!,#REF!,0)),IF(AND((#REF!="Semana6"),(L152="")),INDEX(#REF!,MATCH(M$4,#REF!,0),MATCH(#REF!,#REF!,0)),"")))))))</f>
        <v>#REF!</v>
      </c>
      <c r="N152" s="68" t="e">
        <f>IF(#REF!=0,"",IF(EXACT(N$4,#REF!),IF(M152="",IF(OR((#REF!=4),(#REF!=3),(#REF!=2),(#REF!=1)),INDEX(#REF!,MATCH(N$4,#REF!,0),MATCH(#REF!,#REF!,0)),"")),IF(#REF!=4,IF(M152="","",INDEX(#REF!,MATCH(N$4,#REF!,0),MATCH(#REF!,#REF!,0))),IF(#REF!=2,IF(M152="",IF(OR((#REF!="Semana1"),(#REF!="Semana2"),(#REF!="Semana3"),(#REF!="Semana4"),(#REF!="Semana5")),INDEX(#REF!,MATCH(N$4,#REF!,0),MATCH(#REF!,#REF!,0)),""),""),IF(#REF!=1,IF(AND((#REF!="Semana3"),(K152=""),(L152=""),(M152="")),INDEX(#REF!,MATCH(N$4,#REF!,0),MATCH(#REF!,#REF!,0)),IF(AND((#REF!="Semana7"),(M152="")),INDEX(#REF!,MATCH(N$4,#REF!,0),MATCH(#REF!,#REF!,0)),"")))))))</f>
        <v>#REF!</v>
      </c>
      <c r="O152" s="68" t="e">
        <f>IF(#REF!=0,"",IF(EXACT(O$4,#REF!),IF(N152="",IF(OR((#REF!=4),(#REF!=3),(#REF!=2),(#REF!=1)),INDEX(#REF!,MATCH(O$4,#REF!,0),MATCH(#REF!,#REF!,0)),"")),IF(#REF!=4,IF(N152="","",INDEX(#REF!,MATCH(O$4,#REF!,0),MATCH(#REF!,#REF!,0))),IF(#REF!=2,IF(N152="",IF(OR((#REF!="Semana1"),(#REF!="Semana2"),(#REF!="Semana3"),(#REF!="Semana4"),(#REF!="Semana5"),(#REF!="Semana6"),(#REF!="Semana7"),(#REF!="Semana8")),INDEX(#REF!,MATCH(O$4,#REF!,0),MATCH(#REF!,#REF!,0)),""),""),IF(#REF!=1,IF(AND((L152=""),(M152=""),(N152="")),INDEX(#REF!,MATCH(O$4,#REF!,0),MATCH(#REF!,#REF!,0)),""),"")))))</f>
        <v>#REF!</v>
      </c>
      <c r="P152" s="68" t="e">
        <f>IF(#REF!=0,"",IF(EXACT((#REF!),(PROPER(TEXT(P$3,"dddd")))),"",IF(#REF!=1,IF(AND((M152=""),(N152=""),(O152="")),INDEX(#REF!,MATCH(P$4,#REF!,0),MATCH(#REF!,#REF!,0)),""),IF(#REF!=2,IF(O152="",INDEX(#REF!,MATCH(P$4,#REF!,0),MATCH(#REF!,#REF!,0)),""),IF(#REF!=4,INDEX(#REF!,MATCH(P$4,#REF!,0),MATCH(#REF!,#REF!,0)),"")))))</f>
        <v>#REF!</v>
      </c>
      <c r="Q152" s="67" t="e">
        <f>IF(#REF!=0,"",IF(EXACT((#REF!),(PROPER(TEXT(Q$3,"dddd")))),"",IF(#REF!=1,IF(AND((N152=""),(O152=""),(P152="")),INDEX(#REF!,MATCH(Q$4,#REF!,0),MATCH(#REF!,#REF!,0)),""),IF(#REF!=2,IF(P152="",INDEX(#REF!,MATCH(Q$4,#REF!,0),MATCH(#REF!,#REF!,0)),""),IF(#REF!=4,INDEX(#REF!,MATCH(Q$4,#REF!,0),MATCH(#REF!,#REF!,0)),"")))))</f>
        <v>#REF!</v>
      </c>
      <c r="R152" s="67" t="e">
        <f>IF(#REF!=0,"",IF(EXACT((#REF!),(PROPER(TEXT(R$3,"dddd")))),"",IF(#REF!=1,IF(AND((O152=""),(P152=""),(Q152="")),INDEX(#REF!,MATCH(R$4,#REF!,0),MATCH(#REF!,#REF!,0)),""),IF(#REF!=2,IF(Q152="",INDEX(#REF!,MATCH(R$4,#REF!,0),MATCH(#REF!,#REF!,0)),""),IF(#REF!=4,INDEX(#REF!,MATCH(R$4,#REF!,0),MATCH(#REF!,#REF!,0)),"")))))</f>
        <v>#REF!</v>
      </c>
      <c r="S152" s="67" t="e">
        <f>IF(#REF!=0,"",IF(EXACT((#REF!),(PROPER(TEXT(S$3,"dddd")))),"",IF(#REF!=1,IF(AND((P152=""),(Q152=""),(R152="")),INDEX(#REF!,MATCH(S$4,#REF!,0),MATCH(#REF!,#REF!,0)),""),IF(#REF!=2,IF(R152="",INDEX(#REF!,MATCH(S$4,#REF!,0),MATCH(#REF!,#REF!,0)),""),IF(#REF!=4,INDEX(#REF!,MATCH(S$4,#REF!,0),MATCH(#REF!,#REF!,0)),"")))))</f>
        <v>#REF!</v>
      </c>
      <c r="T152" s="67" t="e">
        <f>IF(#REF!=0,"",IF(EXACT((#REF!),(PROPER(TEXT(T$3,"dddd")))),"",IF(#REF!=1,IF(AND((Q152=""),(R152=""),(S152="")),INDEX(#REF!,MATCH(T$4,#REF!,0),MATCH(#REF!,#REF!,0)),""),IF(#REF!=2,IF(S152="",INDEX(#REF!,MATCH(T$4,#REF!,0),MATCH(#REF!,#REF!,0)),""),IF(#REF!=4,INDEX(#REF!,MATCH(T$4,#REF!,0),MATCH(#REF!,#REF!,0)),"")))))</f>
        <v>#REF!</v>
      </c>
      <c r="U152" s="68" t="e">
        <f>IF(#REF!=0,"",IF(EXACT((#REF!),(PROPER(TEXT(U$3,"dddd")))),"",IF(#REF!=1,IF(AND((R152=""),(S152=""),(T152="")),INDEX(#REF!,MATCH(U$4,#REF!,0),MATCH(#REF!,#REF!,0)),""),IF(#REF!=2,IF(T152="",INDEX(#REF!,MATCH(U$4,#REF!,0),MATCH(#REF!,#REF!,0)),""),IF(#REF!=4,INDEX(#REF!,MATCH(U$4,#REF!,0),MATCH(#REF!,#REF!,0)),"")))))</f>
        <v>#REF!</v>
      </c>
      <c r="V152" s="68" t="e">
        <f>IF(#REF!=0,"",IF(EXACT((#REF!),(PROPER(TEXT(V$3,"dddd")))),"",IF(#REF!=1,IF(AND((S152=""),(T152=""),(U152="")),INDEX(#REF!,MATCH(V$4,#REF!,0),MATCH(#REF!,#REF!,0)),""),IF(#REF!=2,IF(U152="",INDEX(#REF!,MATCH(V$4,#REF!,0),MATCH(#REF!,#REF!,0)),""),IF(#REF!=4,INDEX(#REF!,MATCH(V$4,#REF!,0),MATCH(#REF!,#REF!,0)),"")))))</f>
        <v>#REF!</v>
      </c>
      <c r="W152" s="68" t="e">
        <f>IF(#REF!=0,"",IF(EXACT((#REF!),(PROPER(TEXT(W$3,"dddd")))),"",IF(#REF!=1,IF(AND((T152=""),(U152=""),(V152="")),INDEX(#REF!,MATCH(W$4,#REF!,0),MATCH(#REF!,#REF!,0)),""),IF(#REF!=2,IF(V152="",INDEX(#REF!,MATCH(W$4,#REF!,0),MATCH(#REF!,#REF!,0)),""),IF(#REF!=4,INDEX(#REF!,MATCH(W$4,#REF!,0),MATCH(#REF!,#REF!,0)),"")))))</f>
        <v>#REF!</v>
      </c>
      <c r="X152" s="68" t="e">
        <f>IF(#REF!=0,"",IF(EXACT((#REF!),(PROPER(TEXT(X$3,"dddd")))),"",IF(#REF!=1,IF(AND((U152=""),(V152=""),(W152="")),INDEX(#REF!,MATCH(X$4,#REF!,0),MATCH(#REF!,#REF!,0)),""),IF(#REF!=2,IF(W152="",INDEX(#REF!,MATCH(X$4,#REF!,0),MATCH(#REF!,#REF!,0)),""),IF(#REF!=4,INDEX(#REF!,MATCH(X$4,#REF!,0),MATCH(#REF!,#REF!,0)),"")))))</f>
        <v>#REF!</v>
      </c>
      <c r="Y152" s="67" t="e">
        <f>IF(#REF!=0,"",IF(EXACT((#REF!),(PROPER(TEXT(Y$3,"dddd")))),"",IF(#REF!=1,IF(AND((V152=""),(W152=""),(X152="")),INDEX(#REF!,MATCH(Y$4,#REF!,0),MATCH(#REF!,#REF!,0)),""),IF(#REF!=2,IF(X152="",INDEX(#REF!,MATCH(Y$4,#REF!,0),MATCH(#REF!,#REF!,0)),""),IF(#REF!=4,INDEX(#REF!,MATCH(Y$4,#REF!,0),MATCH(#REF!,#REF!,0)),"")))))</f>
        <v>#REF!</v>
      </c>
      <c r="Z152" s="67" t="e">
        <f>IF(#REF!=0,"",IF(EXACT((#REF!),(PROPER(TEXT(Z$3,"dddd")))),"",IF(#REF!=1,IF(AND((W152=""),(X152=""),(Y152="")),INDEX(#REF!,MATCH(Z$4,#REF!,0),MATCH(#REF!,#REF!,0)),""),IF(#REF!=2,IF(Y152="",INDEX(#REF!,MATCH(Z$4,#REF!,0),MATCH(#REF!,#REF!,0)),""),IF(#REF!=4,INDEX(#REF!,MATCH(Z$4,#REF!,0),MATCH(#REF!,#REF!,0)),"")))))</f>
        <v>#REF!</v>
      </c>
      <c r="AA152" s="67" t="e">
        <f>IF(#REF!=0,"",IF(EXACT((#REF!),(PROPER(TEXT(AA$3,"dddd")))),"",IF(#REF!=1,IF(AND((X152=""),(Y152=""),(Z152="")),INDEX(#REF!,MATCH(AA$4,#REF!,0),MATCH(#REF!,#REF!,0)),""),IF(#REF!=2,IF(Z152="",INDEX(#REF!,MATCH(AA$4,#REF!,0),MATCH(#REF!,#REF!,0)),""),IF(#REF!=4,INDEX(#REF!,MATCH(AA$4,#REF!,0),MATCH(#REF!,#REF!,0)),"")))))</f>
        <v>#REF!</v>
      </c>
      <c r="AB152" s="67" t="e">
        <f>IF(#REF!=0,"",IF(EXACT((#REF!),(PROPER(TEXT(AB$3,"dddd")))),"",IF(#REF!=1,IF(AND((Y152=""),(Z152=""),(AA152="")),INDEX(#REF!,MATCH(AB$4,#REF!,0),MATCH(#REF!,#REF!,0)),""),IF(#REF!=2,IF(AA152="",INDEX(#REF!,MATCH(AB$4,#REF!,0),MATCH(#REF!,#REF!,0)),""),IF(#REF!=4,INDEX(#REF!,MATCH(AB$4,#REF!,0),MATCH(#REF!,#REF!,0)),"")))))</f>
        <v>#REF!</v>
      </c>
      <c r="AC152" s="67" t="e">
        <f>IF(#REF!=0,"",IF(EXACT((#REF!),(PROPER(TEXT(AC$3,"dddd")))),"",IF(#REF!=1,IF(AND((Z152=""),(AA152=""),(AB152="")),INDEX(#REF!,MATCH(AC$4,#REF!,0),MATCH(#REF!,#REF!,0)),""),IF(#REF!=2,IF(AB152="",INDEX(#REF!,MATCH(AC$4,#REF!,0),MATCH(#REF!,#REF!,0)),""),IF(#REF!=4,INDEX(#REF!,MATCH(AC$4,#REF!,0),MATCH(#REF!,#REF!,0)),"")))))</f>
        <v>#REF!</v>
      </c>
      <c r="AD152" s="68" t="e">
        <f>IF(#REF!=0,"",IF(EXACT((#REF!),(PROPER(TEXT(AD$3,"dddd")))),"",IF(#REF!=1,IF(AND((AA152=""),(AB152=""),(AC152="")),INDEX(#REF!,MATCH(AD$4,#REF!,0),MATCH(#REF!,#REF!,0)),""),IF(#REF!=2,IF(AC152="",INDEX(#REF!,MATCH(AD$4,#REF!,0),MATCH(#REF!,#REF!,0)),""),IF(#REF!=4,INDEX(#REF!,MATCH(AD$4,#REF!,0),MATCH(#REF!,#REF!,0)),"")))))</f>
        <v>#REF!</v>
      </c>
      <c r="AE152" s="68" t="e">
        <f>IF(#REF!=0,"",IF(EXACT((#REF!),(PROPER(TEXT(AE$3,"dddd")))),"",IF(#REF!=1,IF(AND((AB152=""),(AC152=""),(AD152="")),INDEX(#REF!,MATCH(AE$4,#REF!,0),MATCH(#REF!,#REF!,0)),""),IF(#REF!=2,IF(AD152="",INDEX(#REF!,MATCH(AE$4,#REF!,0),MATCH(#REF!,#REF!,0)),""),IF(#REF!=4,INDEX(#REF!,MATCH(AE$4,#REF!,0),MATCH(#REF!,#REF!,0)),"")))))</f>
        <v>#REF!</v>
      </c>
      <c r="AF152" s="68" t="e">
        <f>IF(#REF!=0,"",IF(EXACT((#REF!),(PROPER(TEXT(AF$3,"dddd")))),"",IF(#REF!=1,IF(AND((AC152=""),(AD152=""),(AE152="")),INDEX(#REF!,MATCH(AF$4,#REF!,0),MATCH(#REF!,#REF!,0)),""),IF(#REF!=2,IF(AE152="",INDEX(#REF!,MATCH(AF$4,#REF!,0),MATCH(#REF!,#REF!,0)),""),IF(#REF!=4,INDEX(#REF!,MATCH(AF$4,#REF!,0),MATCH(#REF!,#REF!,0)),"")))))</f>
        <v>#REF!</v>
      </c>
      <c r="AG152" s="68" t="e">
        <f>IF(#REF!=0,"",IF(EXACT((#REF!),(PROPER(TEXT(AG$3,"dddd")))),"",IF(#REF!=1,IF(AND((AD152=""),(AE152=""),(AF152="")),INDEX(#REF!,MATCH(AG$4,#REF!,0),MATCH(#REF!,#REF!,0)),""),IF(#REF!=2,IF(AF152="",INDEX(#REF!,MATCH(AG$4,#REF!,0),MATCH(#REF!,#REF!,0)),""),IF(#REF!=4,INDEX(#REF!,MATCH(AG$4,#REF!,0),MATCH(#REF!,#REF!,0)),"")))))</f>
        <v>#REF!</v>
      </c>
      <c r="AH152" s="67" t="e">
        <f>IF(#REF!=0,"",IF(EXACT((#REF!),(PROPER(TEXT(AH$3,"dddd")))),"",IF(#REF!=1,IF(AND((AE152=""),(AF152=""),(AG152="")),INDEX(#REF!,MATCH(AH$4,#REF!,0),MATCH(#REF!,#REF!,0)),""),IF(#REF!=2,IF(AG152="",INDEX(#REF!,MATCH(AH$4,#REF!,0),MATCH(#REF!,#REF!,0)),""),IF(#REF!=4,INDEX(#REF!,MATCH(AH$4,#REF!,0),MATCH(#REF!,#REF!,0)),"")))))</f>
        <v>#REF!</v>
      </c>
      <c r="AI152" s="67" t="e">
        <f>IF(#REF!=0,"",IF(EXACT((#REF!),(PROPER(TEXT(AI$3,"dddd")))),"",IF(#REF!=1,IF(AND((AF152=""),(AG152=""),(AH152="")),INDEX(#REF!,MATCH(AI$4,#REF!,0),MATCH(#REF!,#REF!,0)),""),IF(#REF!=2,IF(AH152="",INDEX(#REF!,MATCH(AI$4,#REF!,0),MATCH(#REF!,#REF!,0)),""),IF(#REF!=4,INDEX(#REF!,MATCH(AI$4,#REF!,0),MATCH(#REF!,#REF!,0)),"")))))</f>
        <v>#REF!</v>
      </c>
      <c r="AJ152" s="67" t="e">
        <f>IF(#REF!=0,"",IF(EXACT((#REF!),(PROPER(TEXT(AJ$3,"dddd")))),"",IF(#REF!=1,IF(AND((AG152=""),(AH152=""),(AI152="")),INDEX(#REF!,MATCH(AJ$4,#REF!,0),MATCH(#REF!,#REF!,0)),""),IF(#REF!=2,IF(AI152="",INDEX(#REF!,MATCH(AJ$4,#REF!,0),MATCH(#REF!,#REF!,0)),""),IF(#REF!=4,INDEX(#REF!,MATCH(AJ$4,#REF!,0),MATCH(#REF!,#REF!,0)),"")))))</f>
        <v>#REF!</v>
      </c>
      <c r="AK152" s="67" t="e">
        <f>IF(#REF!=0,"",IF(EXACT((#REF!),(PROPER(TEXT(AK$3,"dddd")))),"",IF(#REF!=1,IF(AND((AH152=""),(AI152=""),(AJ152="")),INDEX(#REF!,MATCH(AK$4,#REF!,0),MATCH(#REF!,#REF!,0)),""),IF(#REF!=2,IF(AJ152="",INDEX(#REF!,MATCH(AK$4,#REF!,0),MATCH(#REF!,#REF!,0)),""),IF(#REF!=4,INDEX(#REF!,MATCH(AK$4,#REF!,0),MATCH(#REF!,#REF!,0)),"")))))</f>
        <v>#REF!</v>
      </c>
      <c r="AL152" s="67" t="e">
        <f>IF(#REF!=0,"",IF(EXACT((#REF!),(PROPER(TEXT(AL$3,"dddd")))),"",IF(#REF!=1,IF(AND((AI152=""),(AJ152=""),(AK152="")),INDEX(#REF!,MATCH(AL$4,#REF!,0),MATCH(#REF!,#REF!,0)),""),IF(#REF!=2,IF(AK152="",INDEX(#REF!,MATCH(AL$4,#REF!,0),MATCH(#REF!,#REF!,0)),""),IF(#REF!=4,INDEX(#REF!,MATCH(AL$4,#REF!,0),MATCH(#REF!,#REF!,0)),"")))))</f>
        <v>#REF!</v>
      </c>
      <c r="AM152" s="68" t="e">
        <f>IF(#REF!=0,"",IF(EXACT((#REF!),(PROPER(TEXT(AM$3,"dddd")))),"",IF(#REF!=1,IF(AND((AJ152=""),(AK152=""),(AL152="")),INDEX(#REF!,MATCH(AM$4,#REF!,0),MATCH(#REF!,#REF!,0)),""),IF(#REF!=2,IF(AL152="",INDEX(#REF!,MATCH(AM$4,#REF!,0),MATCH(#REF!,#REF!,0)),""),IF(#REF!=4,INDEX(#REF!,MATCH(AM$4,#REF!,0),MATCH(#REF!,#REF!,0)),"")))))</f>
        <v>#REF!</v>
      </c>
      <c r="AN152" s="68" t="e">
        <f>IF(#REF!=0,"",IF(EXACT((#REF!),(PROPER(TEXT(AN$3,"dddd")))),"",IF(#REF!=1,IF(AND((AK152=""),(AL152=""),(AM152="")),INDEX(#REF!,MATCH(AN$4,#REF!,0),MATCH(#REF!,#REF!,0)),""),IF(#REF!=2,IF(AM152="",INDEX(#REF!,MATCH(AN$4,#REF!,0),MATCH(#REF!,#REF!,0)),""),IF(#REF!=4,INDEX(#REF!,MATCH(AN$4,#REF!,0),MATCH(#REF!,#REF!,0)),"")))))</f>
        <v>#REF!</v>
      </c>
      <c r="AO152" s="68" t="e">
        <f>IF(#REF!=0,"",IF(EXACT((#REF!),(PROPER(TEXT(AO$3,"dddd")))),"",IF(#REF!=1,IF(AND((AL152=""),(AM152=""),(AN152="")),INDEX(#REF!,MATCH(AO$4,#REF!,0),MATCH(#REF!,#REF!,0)),""),IF(#REF!=2,IF(AN152="",INDEX(#REF!,MATCH(AO$4,#REF!,0),MATCH(#REF!,#REF!,0)),""),IF(#REF!=4,INDEX(#REF!,MATCH(AO$4,#REF!,0),MATCH(#REF!,#REF!,0)),"")))))</f>
        <v>#REF!</v>
      </c>
      <c r="AP152" s="68" t="e">
        <f>IF(#REF!=0,"",IF(EXACT((#REF!),(PROPER(TEXT(AP$3,"dddd")))),"",IF(#REF!=1,IF(AND((AM152=""),(AN152=""),(AO152="")),INDEX(#REF!,MATCH(AP$4,#REF!,0),MATCH(#REF!,#REF!,0)),""),IF(#REF!=2,IF(AO152="",INDEX(#REF!,MATCH(AP$4,#REF!,0),MATCH(#REF!,#REF!,0)),""),IF(#REF!=4,INDEX(#REF!,MATCH(AP$4,#REF!,0),MATCH(#REF!,#REF!,0)),"")))))</f>
        <v>#REF!</v>
      </c>
      <c r="AQ152" s="67" t="e">
        <f>IF(#REF!=0,"",IF(EXACT((#REF!),(PROPER(TEXT(AQ$3,"dddd")))),"",IF(#REF!=1,IF(AND((AN152=""),(AO152=""),(AP152="")),INDEX(#REF!,MATCH(AQ$4,#REF!,0),MATCH(#REF!,#REF!,0)),""),IF(#REF!=2,IF(AP152="",INDEX(#REF!,MATCH(AQ$4,#REF!,0),MATCH(#REF!,#REF!,0)),""),IF(#REF!=4,INDEX(#REF!,MATCH(AQ$4,#REF!,0),MATCH(#REF!,#REF!,0)),"")))))</f>
        <v>#REF!</v>
      </c>
      <c r="AR152" s="67" t="e">
        <f>IF(#REF!=0,"",IF(EXACT((#REF!),(PROPER(TEXT(AR$3,"dddd")))),"",IF(#REF!=1,IF(AND((AO152=""),(AP152=""),(AQ152="")),INDEX(#REF!,MATCH(AR$4,#REF!,0),MATCH(#REF!,#REF!,0)),""),IF(#REF!=2,IF(AQ152="",INDEX(#REF!,MATCH(AR$4,#REF!,0),MATCH(#REF!,#REF!,0)),""),IF(#REF!=4,INDEX(#REF!,MATCH(AR$4,#REF!,0),MATCH(#REF!,#REF!,0)),"")))))</f>
        <v>#REF!</v>
      </c>
      <c r="AS152" s="67" t="e">
        <f>IF(#REF!=0,"",IF(EXACT((#REF!),(PROPER(TEXT(AS$3,"dddd")))),"",IF(#REF!=1,IF(AND((AP152=""),(AQ152=""),(AR152="")),INDEX(#REF!,MATCH(AS$4,#REF!,0),MATCH(#REF!,#REF!,0)),""),IF(#REF!=2,IF(AR152="",INDEX(#REF!,MATCH(AS$4,#REF!,0),MATCH(#REF!,#REF!,0)),""),IF(#REF!=4,INDEX(#REF!,MATCH(AS$4,#REF!,0),MATCH(#REF!,#REF!,0)),"")))))</f>
        <v>#REF!</v>
      </c>
      <c r="AT152" s="67" t="e">
        <f>IF(#REF!=0,"",IF(EXACT((#REF!),(PROPER(TEXT(AT$3,"dddd")))),"",IF(#REF!=1,IF(AND((AQ152=""),(AR152=""),(AS152="")),INDEX(#REF!,MATCH(AT$4,#REF!,0),MATCH(#REF!,#REF!,0)),""),IF(#REF!=2,IF(AS152="",INDEX(#REF!,MATCH(AT$4,#REF!,0),MATCH(#REF!,#REF!,0)),""),IF(#REF!=4,INDEX(#REF!,MATCH(AT$4,#REF!,0),MATCH(#REF!,#REF!,0)),"")))))</f>
        <v>#REF!</v>
      </c>
      <c r="AU152" s="67" t="e">
        <f>IF(#REF!=0,"",IF(EXACT((#REF!),(PROPER(TEXT(AU$3,"dddd")))),"",IF(#REF!=1,IF(AND((AR152=""),(AS152=""),(AT152="")),INDEX(#REF!,MATCH(AU$4,#REF!,0),MATCH(#REF!,#REF!,0)),""),IF(#REF!=2,IF(AT152="",INDEX(#REF!,MATCH(AU$4,#REF!,0),MATCH(#REF!,#REF!,0)),""),IF(#REF!=4,INDEX(#REF!,MATCH(AU$4,#REF!,0),MATCH(#REF!,#REF!,0)),"")))))</f>
        <v>#REF!</v>
      </c>
      <c r="AV152" s="68" t="e">
        <f>IF(#REF!=0,"",IF(EXACT((#REF!),(PROPER(TEXT(AV$3,"dddd")))),"",IF(#REF!=1,IF(AND((AS152=""),(AT152=""),(AU152="")),INDEX(#REF!,MATCH(AV$4,#REF!,0),MATCH(#REF!,#REF!,0)),""),IF(#REF!=2,IF(AU152="",INDEX(#REF!,MATCH(AV$4,#REF!,0),MATCH(#REF!,#REF!,0)),""),IF(#REF!=4,INDEX(#REF!,MATCH(AV$4,#REF!,0),MATCH(#REF!,#REF!,0)),"")))))</f>
        <v>#REF!</v>
      </c>
      <c r="AW152" s="68" t="e">
        <f>IF(#REF!=0,"",IF(EXACT((#REF!),(PROPER(TEXT(AW$3,"dddd")))),"",IF(#REF!=1,IF(AND((AT152=""),(AU152=""),(AV152="")),INDEX(#REF!,MATCH(AW$4,#REF!,0),MATCH(#REF!,#REF!,0)),""),IF(#REF!=2,IF(AV152="",INDEX(#REF!,MATCH(AW$4,#REF!,0),MATCH(#REF!,#REF!,0)),""),IF(#REF!=4,INDEX(#REF!,MATCH(AW$4,#REF!,0),MATCH(#REF!,#REF!,0)),"")))))</f>
        <v>#REF!</v>
      </c>
      <c r="AX152" s="68" t="e">
        <f>IF(#REF!=0,"",IF(EXACT((#REF!),(PROPER(TEXT(AX$3,"dddd")))),"",IF(#REF!=1,IF(AND((AU152=""),(AV152=""),(AW152="")),INDEX(#REF!,MATCH(AX$4,#REF!,0),MATCH(#REF!,#REF!,0)),""),IF(#REF!=2,IF(AW152="",INDEX(#REF!,MATCH(AX$4,#REF!,0),MATCH(#REF!,#REF!,0)),""),IF(#REF!=4,INDEX(#REF!,MATCH(AX$4,#REF!,0),MATCH(#REF!,#REF!,0)),"")))))</f>
        <v>#REF!</v>
      </c>
      <c r="AY152" s="68" t="e">
        <f>IF(#REF!=0,"",IF(EXACT((#REF!),(PROPER(TEXT(AY$3,"dddd")))),"",IF(#REF!=1,IF(AND((AV152=""),(AW152=""),(AX152="")),INDEX(#REF!,MATCH(AY$4,#REF!,0),MATCH(#REF!,#REF!,0)),""),IF(#REF!=2,IF(AX152="",INDEX(#REF!,MATCH(AY$4,#REF!,0),MATCH(#REF!,#REF!,0)),""),IF(#REF!=4,INDEX(#REF!,MATCH(AY$4,#REF!,0),MATCH(#REF!,#REF!,0)),"")))))</f>
        <v>#REF!</v>
      </c>
      <c r="AZ152" s="67" t="e">
        <f>IF(#REF!=0,"",IF(EXACT((#REF!),(PROPER(TEXT(AZ$3,"dddd")))),"",IF(#REF!=1,IF(AND((AW152=""),(AX152=""),(AY152="")),INDEX(#REF!,MATCH(AZ$4,#REF!,0),MATCH(#REF!,#REF!,0)),""),IF(#REF!=2,IF(AY152="",INDEX(#REF!,MATCH(AZ$4,#REF!,0),MATCH(#REF!,#REF!,0)),""),IF(#REF!=4,INDEX(#REF!,MATCH(AZ$4,#REF!,0),MATCH(#REF!,#REF!,0)),"")))))</f>
        <v>#REF!</v>
      </c>
      <c r="BA152" s="67" t="e">
        <f>IF(#REF!=0,"",IF(EXACT((#REF!),(PROPER(TEXT(BA$3,"dddd")))),"",IF(#REF!=1,IF(AND((AX152=""),(AY152=""),(AZ152="")),INDEX(#REF!,MATCH(BA$4,#REF!,0),MATCH(#REF!,#REF!,0)),""),IF(#REF!=2,IF(AZ152="",INDEX(#REF!,MATCH(BA$4,#REF!,0),MATCH(#REF!,#REF!,0)),""),IF(#REF!=4,INDEX(#REF!,MATCH(BA$4,#REF!,0),MATCH(#REF!,#REF!,0)),"")))))</f>
        <v>#REF!</v>
      </c>
      <c r="BB152" s="67" t="e">
        <f>IF(#REF!=0,"",IF(EXACT((#REF!),(PROPER(TEXT(BB$3,"dddd")))),"",IF(#REF!=1,IF(AND((AY152=""),(AZ152=""),(BA152="")),INDEX(#REF!,MATCH(BB$4,#REF!,0),MATCH(#REF!,#REF!,0)),""),IF(#REF!=2,IF(BA152="",INDEX(#REF!,MATCH(BB$4,#REF!,0),MATCH(#REF!,#REF!,0)),""),IF(#REF!=4,INDEX(#REF!,MATCH(BB$4,#REF!,0),MATCH(#REF!,#REF!,0)),"")))))</f>
        <v>#REF!</v>
      </c>
      <c r="BC152" s="67" t="e">
        <f>IF(#REF!=0,"",IF(EXACT((#REF!),(PROPER(TEXT(BC$3,"dddd")))),"",IF(#REF!=1,IF(AND((AZ152=""),(BA152=""),(BB152="")),INDEX(#REF!,MATCH(BC$4,#REF!,0),MATCH(#REF!,#REF!,0)),""),IF(#REF!=2,IF(BB152="",INDEX(#REF!,MATCH(BC$4,#REF!,0),MATCH(#REF!,#REF!,0)),""),IF(#REF!=4,INDEX(#REF!,MATCH(BC$4,#REF!,0),MATCH(#REF!,#REF!,0)),"")))))</f>
        <v>#REF!</v>
      </c>
      <c r="BD152" s="68" t="e">
        <f>IF(#REF!=0,"",IF(EXACT((#REF!),(PROPER(TEXT(BD$3,"dddd")))),"",IF(#REF!=1,IF(AND((BA152=""),(BB152=""),(BC152="")),INDEX(#REF!,MATCH(BD$4,#REF!,0),MATCH(#REF!,#REF!,0)),""),IF(#REF!=2,IF(BC152="",INDEX(#REF!,MATCH(BD$4,#REF!,0),MATCH(#REF!,#REF!,0)),""),IF(#REF!=4,INDEX(#REF!,MATCH(BD$4,#REF!,0),MATCH(#REF!,#REF!,0)),"")))))</f>
        <v>#REF!</v>
      </c>
      <c r="BE152" s="68" t="e">
        <f>IF(#REF!=0,"",IF(EXACT((#REF!),(PROPER(TEXT(BE$3,"dddd")))),"",IF(#REF!=1,IF(AND((BB152=""),(BC152=""),(BD152="")),INDEX(#REF!,MATCH(BE$4,#REF!,0),MATCH(#REF!,#REF!,0)),""),IF(#REF!=2,IF(BD152="",INDEX(#REF!,MATCH(BE$4,#REF!,0),MATCH(#REF!,#REF!,0)),""),IF(#REF!=4,INDEX(#REF!,MATCH(BE$4,#REF!,0),MATCH(#REF!,#REF!,0)),"")))))</f>
        <v>#REF!</v>
      </c>
      <c r="BF152" s="68" t="e">
        <f>IF(#REF!=0,"",IF(EXACT((#REF!),(PROPER(TEXT(BF$3,"dddd")))),"",IF(#REF!=1,IF(AND((BC152=""),(BD152=""),(BE152="")),INDEX(#REF!,MATCH(BF$4,#REF!,0),MATCH(#REF!,#REF!,0)),""),IF(#REF!=2,IF(BE152="",INDEX(#REF!,MATCH(BF$4,#REF!,0),MATCH(#REF!,#REF!,0)),""),IF(#REF!=4,INDEX(#REF!,MATCH(BF$4,#REF!,0),MATCH(#REF!,#REF!,0)),"")))))</f>
        <v>#REF!</v>
      </c>
      <c r="BG152" s="68" t="e">
        <f>IF(#REF!=0,"",IF(EXACT((#REF!),(PROPER(TEXT(BG$3,"dddd")))),"",IF(#REF!=1,IF(AND((BD152=""),(BE152=""),(BF152="")),INDEX(#REF!,MATCH(BG$4,#REF!,0),MATCH(#REF!,#REF!,0)),""),IF(#REF!=2,IF(BF152="",INDEX(#REF!,MATCH(BG$4,#REF!,0),MATCH(#REF!,#REF!,0)),""),IF(#REF!=4,INDEX(#REF!,MATCH(BG$4,#REF!,0),MATCH(#REF!,#REF!,0)),"")))))</f>
        <v>#REF!</v>
      </c>
    </row>
    <row r="153" spans="1:59" ht="25.5" customHeight="1" x14ac:dyDescent="0.25">
      <c r="A153" s="75" t="e">
        <f t="shared" si="4"/>
        <v>#REF!</v>
      </c>
      <c r="B153" s="52" t="s">
        <v>265</v>
      </c>
      <c r="C153" s="52"/>
      <c r="D153" s="52" t="s">
        <v>237</v>
      </c>
      <c r="E153" s="53" t="s">
        <v>237</v>
      </c>
      <c r="F153" s="72" t="e">
        <f>IF(ISNA(VLOOKUP(E153,#REF!,2,FALSE)),"",VLOOKUP(E153,#REF!,2,FALSE))</f>
        <v>#REF!</v>
      </c>
      <c r="G153" s="72" t="e">
        <f>IF(ISNA(VLOOKUP(E153,#REF!,3,0)),"",VLOOKUP(E153,#REF!,3,0))</f>
        <v>#REF!</v>
      </c>
      <c r="H153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3" s="67" t="e">
        <f>IF(#REF!=0,"",IF(EXACT((#REF!),(PROPER(TEXT(I$3,"dddd")))),"",IF(EXACT(I$4,#REF!),IF(H153="",IF(OR((#REF!=4),(#REF!=3),(#REF!=2),(#REF!=1)),INDEX(#REF!,MATCH(I$4,#REF!,0),MATCH(#REF!,#REF!,0)),"")),IF(#REF!=4,IF(H153="","",INDEX(#REF!,MATCH(I$4,#REF!,0),MATCH(#REF!,#REF!,0))),IF(#REF!=2,IF(H153="",IF(OR((#REF!="Semana1"),(#REF!="Semana2")),INDEX(#REF!,MATCH(I$4,#REF!,0),MATCH(#REF!,#REF!,0)),""),""),IF(#REF!=1,IF(H153="",IF(#REF!="Semana2","",""),"")))))))</f>
        <v>#REF!</v>
      </c>
      <c r="J153" s="67" t="e">
        <f>IF(#REF!=0,"",IF(EXACT(J$4,#REF!),IF(I153="",IF(OR((#REF!=4),(#REF!=3),(#REF!=2),(#REF!=1)),INDEX(#REF!,MATCH(J$4,#REF!,0),MATCH(#REF!,#REF!,0)),"")),IF(#REF!=4,IF(I153="","",INDEX(#REF!,MATCH(J$4,#REF!,0),MATCH(#REF!,#REF!,0))),IF(#REF!=2,IF(I153="",IF(OR((#REF!="Semana1"),(#REF!="Semana2"),(#REF!="Semana3")),INDEX(#REF!,MATCH(J$4,#REF!,0),MATCH(#REF!,#REF!,0)),""),""),IF(#REF!=1,IF(I153="",IF(#REF!="Semana3","",""),""))))))</f>
        <v>#REF!</v>
      </c>
      <c r="K153" s="67" t="e">
        <f>IF(#REF!=0,"",IF(EXACT(K$4,#REF!),IF(J153="",IF(OR((#REF!=4),(#REF!=3),(#REF!=2),(#REF!=1)),INDEX(#REF!,MATCH(K$4,#REF!,0),MATCH(#REF!,#REF!,0)),"")),IF(#REF!=4,IF(J153="","",INDEX(#REF!,MATCH(K$4,#REF!,0),MATCH(#REF!,#REF!,0))),IF(#REF!=2,IF(J153="",IF(OR((#REF!="Semana1"),(#REF!="Semana2"),(#REF!="Semana3"),(#REF!="Semana4")),INDEX(#REF!,MATCH(K$4,#REF!,0),MATCH(#REF!,#REF!,0)),""),""),IF(#REF!=1,IF(J153="",IF(#REF!="Semana4","",""),""))))))</f>
        <v>#REF!</v>
      </c>
      <c r="L153" s="67" t="e">
        <f>IF(#REF!=0,"",IF(EXACT(L$4,#REF!),IF(K153="",IF(OR((#REF!=4),(#REF!=3),(#REF!=2),(#REF!=1)),INDEX(#REF!,MATCH(L$4,#REF!,0),MATCH(#REF!,#REF!,0)),"")),IF(#REF!=4,IF(K153="","",INDEX(#REF!,MATCH(L$4,#REF!,0),MATCH(#REF!,#REF!,0))),IF(#REF!=2,IF(K153="",IF(OR((#REF!="Semana1"),(#REF!="Semana2"),(#REF!="Semana3"),(#REF!="Semana4"),(#REF!="Semana5")),INDEX(#REF!,MATCH(L$4,#REF!,0),MATCH(#REF!,#REF!,0)),""),""),IF(#REF!=1,IF(AND((#REF!="Semana1"),(I153=""),(J153=""),(K153="")),INDEX(#REF!,MATCH(L$4,#REF!,0),MATCH(#REF!,#REF!,0)),IF(AND((#REF!="Semana5"),(K153="")),INDEX(#REF!,MATCH(L$4,#REF!,0),MATCH(#REF!,#REF!,0)),"")))))))</f>
        <v>#REF!</v>
      </c>
      <c r="M153" s="68" t="e">
        <f>IF(#REF!=0,"",IF(EXACT(M$4,#REF!),IF(L153="",IF(OR((#REF!=4),(#REF!=3),(#REF!=2),(#REF!=1)),INDEX(#REF!,MATCH(M$4,#REF!,0),MATCH(#REF!,#REF!,0)),"")),IF(#REF!=4,IF(L153="","",INDEX(#REF!,MATCH(M$4,#REF!,0),MATCH(#REF!,#REF!,0))),IF(#REF!=2,IF(L153="",IF(OR((#REF!="Semana1"),(#REF!="Semana2"),(#REF!="Semana3"),(#REF!="Semana4"),(#REF!="Semana5")),INDEX(#REF!,MATCH(M$4,#REF!,0),MATCH(#REF!,#REF!,0)),""),""),IF(#REF!=1,IF(AND((#REF!="Semana2"),(J153=""),(K153=""),(L153="")),INDEX(#REF!,MATCH(M$4,#REF!,0),MATCH(#REF!,#REF!,0)),IF(AND((#REF!="Semana6"),(L153="")),INDEX(#REF!,MATCH(M$4,#REF!,0),MATCH(#REF!,#REF!,0)),"")))))))</f>
        <v>#REF!</v>
      </c>
      <c r="N153" s="68" t="e">
        <f>IF(#REF!=0,"",IF(EXACT(N$4,#REF!),IF(M153="",IF(OR((#REF!=4),(#REF!=3),(#REF!=2),(#REF!=1)),INDEX(#REF!,MATCH(N$4,#REF!,0),MATCH(#REF!,#REF!,0)),"")),IF(#REF!=4,IF(M153="","",INDEX(#REF!,MATCH(N$4,#REF!,0),MATCH(#REF!,#REF!,0))),IF(#REF!=2,IF(M153="",IF(OR((#REF!="Semana1"),(#REF!="Semana2"),(#REF!="Semana3"),(#REF!="Semana4"),(#REF!="Semana5")),INDEX(#REF!,MATCH(N$4,#REF!,0),MATCH(#REF!,#REF!,0)),""),""),IF(#REF!=1,IF(AND((#REF!="Semana3"),(K153=""),(L153=""),(M153="")),INDEX(#REF!,MATCH(N$4,#REF!,0),MATCH(#REF!,#REF!,0)),IF(AND((#REF!="Semana7"),(M153="")),INDEX(#REF!,MATCH(N$4,#REF!,0),MATCH(#REF!,#REF!,0)),"")))))))</f>
        <v>#REF!</v>
      </c>
      <c r="O153" s="68" t="e">
        <f>IF(#REF!=0,"",IF(EXACT(O$4,#REF!),IF(N153="",IF(OR((#REF!=4),(#REF!=3),(#REF!=2),(#REF!=1)),INDEX(#REF!,MATCH(O$4,#REF!,0),MATCH(#REF!,#REF!,0)),"")),IF(#REF!=4,IF(N153="","",INDEX(#REF!,MATCH(O$4,#REF!,0),MATCH(#REF!,#REF!,0))),IF(#REF!=2,IF(N153="",IF(OR((#REF!="Semana1"),(#REF!="Semana2"),(#REF!="Semana3"),(#REF!="Semana4"),(#REF!="Semana5"),(#REF!="Semana6"),(#REF!="Semana7"),(#REF!="Semana8")),INDEX(#REF!,MATCH(O$4,#REF!,0),MATCH(#REF!,#REF!,0)),""),""),IF(#REF!=1,IF(AND((L153=""),(M153=""),(N153="")),INDEX(#REF!,MATCH(O$4,#REF!,0),MATCH(#REF!,#REF!,0)),""),"")))))</f>
        <v>#REF!</v>
      </c>
      <c r="P153" s="68" t="e">
        <f>IF(#REF!=0,"",IF(EXACT((#REF!),(PROPER(TEXT(P$3,"dddd")))),"",IF(#REF!=1,IF(AND((M153=""),(N153=""),(O153="")),INDEX(#REF!,MATCH(P$4,#REF!,0),MATCH(#REF!,#REF!,0)),""),IF(#REF!=2,IF(O153="",INDEX(#REF!,MATCH(P$4,#REF!,0),MATCH(#REF!,#REF!,0)),""),IF(#REF!=4,INDEX(#REF!,MATCH(P$4,#REF!,0),MATCH(#REF!,#REF!,0)),"")))))</f>
        <v>#REF!</v>
      </c>
      <c r="Q153" s="67" t="e">
        <f>IF(#REF!=0,"",IF(EXACT((#REF!),(PROPER(TEXT(Q$3,"dddd")))),"",IF(#REF!=1,IF(AND((N153=""),(O153=""),(P153="")),INDEX(#REF!,MATCH(Q$4,#REF!,0),MATCH(#REF!,#REF!,0)),""),IF(#REF!=2,IF(P153="",INDEX(#REF!,MATCH(Q$4,#REF!,0),MATCH(#REF!,#REF!,0)),""),IF(#REF!=4,INDEX(#REF!,MATCH(Q$4,#REF!,0),MATCH(#REF!,#REF!,0)),"")))))</f>
        <v>#REF!</v>
      </c>
      <c r="R153" s="67" t="e">
        <f>IF(#REF!=0,"",IF(EXACT((#REF!),(PROPER(TEXT(R$3,"dddd")))),"",IF(#REF!=1,IF(AND((O153=""),(P153=""),(Q153="")),INDEX(#REF!,MATCH(R$4,#REF!,0),MATCH(#REF!,#REF!,0)),""),IF(#REF!=2,IF(Q153="",INDEX(#REF!,MATCH(R$4,#REF!,0),MATCH(#REF!,#REF!,0)),""),IF(#REF!=4,INDEX(#REF!,MATCH(R$4,#REF!,0),MATCH(#REF!,#REF!,0)),"")))))</f>
        <v>#REF!</v>
      </c>
      <c r="S153" s="67" t="e">
        <f>IF(#REF!=0,"",IF(EXACT((#REF!),(PROPER(TEXT(S$3,"dddd")))),"",IF(#REF!=1,IF(AND((P153=""),(Q153=""),(R153="")),INDEX(#REF!,MATCH(S$4,#REF!,0),MATCH(#REF!,#REF!,0)),""),IF(#REF!=2,IF(R153="",INDEX(#REF!,MATCH(S$4,#REF!,0),MATCH(#REF!,#REF!,0)),""),IF(#REF!=4,INDEX(#REF!,MATCH(S$4,#REF!,0),MATCH(#REF!,#REF!,0)),"")))))</f>
        <v>#REF!</v>
      </c>
      <c r="T153" s="67" t="e">
        <f>IF(#REF!=0,"",IF(EXACT((#REF!),(PROPER(TEXT(T$3,"dddd")))),"",IF(#REF!=1,IF(AND((Q153=""),(R153=""),(S153="")),INDEX(#REF!,MATCH(T$4,#REF!,0),MATCH(#REF!,#REF!,0)),""),IF(#REF!=2,IF(S153="",INDEX(#REF!,MATCH(T$4,#REF!,0),MATCH(#REF!,#REF!,0)),""),IF(#REF!=4,INDEX(#REF!,MATCH(T$4,#REF!,0),MATCH(#REF!,#REF!,0)),"")))))</f>
        <v>#REF!</v>
      </c>
      <c r="U153" s="68" t="e">
        <f>IF(#REF!=0,"",IF(EXACT((#REF!),(PROPER(TEXT(U$3,"dddd")))),"",IF(#REF!=1,IF(AND((R153=""),(S153=""),(T153="")),INDEX(#REF!,MATCH(U$4,#REF!,0),MATCH(#REF!,#REF!,0)),""),IF(#REF!=2,IF(T153="",INDEX(#REF!,MATCH(U$4,#REF!,0),MATCH(#REF!,#REF!,0)),""),IF(#REF!=4,INDEX(#REF!,MATCH(U$4,#REF!,0),MATCH(#REF!,#REF!,0)),"")))))</f>
        <v>#REF!</v>
      </c>
      <c r="V153" s="68" t="e">
        <f>IF(#REF!=0,"",IF(EXACT((#REF!),(PROPER(TEXT(V$3,"dddd")))),"",IF(#REF!=1,IF(AND((S153=""),(T153=""),(U153="")),INDEX(#REF!,MATCH(V$4,#REF!,0),MATCH(#REF!,#REF!,0)),""),IF(#REF!=2,IF(U153="",INDEX(#REF!,MATCH(V$4,#REF!,0),MATCH(#REF!,#REF!,0)),""),IF(#REF!=4,INDEX(#REF!,MATCH(V$4,#REF!,0),MATCH(#REF!,#REF!,0)),"")))))</f>
        <v>#REF!</v>
      </c>
      <c r="W153" s="68" t="e">
        <f>IF(#REF!=0,"",IF(EXACT((#REF!),(PROPER(TEXT(W$3,"dddd")))),"",IF(#REF!=1,IF(AND((T153=""),(U153=""),(V153="")),INDEX(#REF!,MATCH(W$4,#REF!,0),MATCH(#REF!,#REF!,0)),""),IF(#REF!=2,IF(V153="",INDEX(#REF!,MATCH(W$4,#REF!,0),MATCH(#REF!,#REF!,0)),""),IF(#REF!=4,INDEX(#REF!,MATCH(W$4,#REF!,0),MATCH(#REF!,#REF!,0)),"")))))</f>
        <v>#REF!</v>
      </c>
      <c r="X153" s="68" t="e">
        <f>IF(#REF!=0,"",IF(EXACT((#REF!),(PROPER(TEXT(X$3,"dddd")))),"",IF(#REF!=1,IF(AND((U153=""),(V153=""),(W153="")),INDEX(#REF!,MATCH(X$4,#REF!,0),MATCH(#REF!,#REF!,0)),""),IF(#REF!=2,IF(W153="",INDEX(#REF!,MATCH(X$4,#REF!,0),MATCH(#REF!,#REF!,0)),""),IF(#REF!=4,INDEX(#REF!,MATCH(X$4,#REF!,0),MATCH(#REF!,#REF!,0)),"")))))</f>
        <v>#REF!</v>
      </c>
      <c r="Y153" s="67" t="e">
        <f>IF(#REF!=0,"",IF(EXACT((#REF!),(PROPER(TEXT(Y$3,"dddd")))),"",IF(#REF!=1,IF(AND((V153=""),(W153=""),(X153="")),INDEX(#REF!,MATCH(Y$4,#REF!,0),MATCH(#REF!,#REF!,0)),""),IF(#REF!=2,IF(X153="",INDEX(#REF!,MATCH(Y$4,#REF!,0),MATCH(#REF!,#REF!,0)),""),IF(#REF!=4,INDEX(#REF!,MATCH(Y$4,#REF!,0),MATCH(#REF!,#REF!,0)),"")))))</f>
        <v>#REF!</v>
      </c>
      <c r="Z153" s="67" t="e">
        <f>IF(#REF!=0,"",IF(EXACT((#REF!),(PROPER(TEXT(Z$3,"dddd")))),"",IF(#REF!=1,IF(AND((W153=""),(X153=""),(Y153="")),INDEX(#REF!,MATCH(Z$4,#REF!,0),MATCH(#REF!,#REF!,0)),""),IF(#REF!=2,IF(Y153="",INDEX(#REF!,MATCH(Z$4,#REF!,0),MATCH(#REF!,#REF!,0)),""),IF(#REF!=4,INDEX(#REF!,MATCH(Z$4,#REF!,0),MATCH(#REF!,#REF!,0)),"")))))</f>
        <v>#REF!</v>
      </c>
      <c r="AA153" s="67" t="e">
        <f>IF(#REF!=0,"",IF(EXACT((#REF!),(PROPER(TEXT(AA$3,"dddd")))),"",IF(#REF!=1,IF(AND((X153=""),(Y153=""),(Z153="")),INDEX(#REF!,MATCH(AA$4,#REF!,0),MATCH(#REF!,#REF!,0)),""),IF(#REF!=2,IF(Z153="",INDEX(#REF!,MATCH(AA$4,#REF!,0),MATCH(#REF!,#REF!,0)),""),IF(#REF!=4,INDEX(#REF!,MATCH(AA$4,#REF!,0),MATCH(#REF!,#REF!,0)),"")))))</f>
        <v>#REF!</v>
      </c>
      <c r="AB153" s="67" t="e">
        <f>IF(#REF!=0,"",IF(EXACT((#REF!),(PROPER(TEXT(AB$3,"dddd")))),"",IF(#REF!=1,IF(AND((Y153=""),(Z153=""),(AA153="")),INDEX(#REF!,MATCH(AB$4,#REF!,0),MATCH(#REF!,#REF!,0)),""),IF(#REF!=2,IF(AA153="",INDEX(#REF!,MATCH(AB$4,#REF!,0),MATCH(#REF!,#REF!,0)),""),IF(#REF!=4,INDEX(#REF!,MATCH(AB$4,#REF!,0),MATCH(#REF!,#REF!,0)),"")))))</f>
        <v>#REF!</v>
      </c>
      <c r="AC153" s="67" t="e">
        <f>IF(#REF!=0,"",IF(EXACT((#REF!),(PROPER(TEXT(AC$3,"dddd")))),"",IF(#REF!=1,IF(AND((Z153=""),(AA153=""),(AB153="")),INDEX(#REF!,MATCH(AC$4,#REF!,0),MATCH(#REF!,#REF!,0)),""),IF(#REF!=2,IF(AB153="",INDEX(#REF!,MATCH(AC$4,#REF!,0),MATCH(#REF!,#REF!,0)),""),IF(#REF!=4,INDEX(#REF!,MATCH(AC$4,#REF!,0),MATCH(#REF!,#REF!,0)),"")))))</f>
        <v>#REF!</v>
      </c>
      <c r="AD153" s="68" t="e">
        <f>IF(#REF!=0,"",IF(EXACT((#REF!),(PROPER(TEXT(AD$3,"dddd")))),"",IF(#REF!=1,IF(AND((AA153=""),(AB153=""),(AC153="")),INDEX(#REF!,MATCH(AD$4,#REF!,0),MATCH(#REF!,#REF!,0)),""),IF(#REF!=2,IF(AC153="",INDEX(#REF!,MATCH(AD$4,#REF!,0),MATCH(#REF!,#REF!,0)),""),IF(#REF!=4,INDEX(#REF!,MATCH(AD$4,#REF!,0),MATCH(#REF!,#REF!,0)),"")))))</f>
        <v>#REF!</v>
      </c>
      <c r="AE153" s="68" t="e">
        <f>IF(#REF!=0,"",IF(EXACT((#REF!),(PROPER(TEXT(AE$3,"dddd")))),"",IF(#REF!=1,IF(AND((AB153=""),(AC153=""),(AD153="")),INDEX(#REF!,MATCH(AE$4,#REF!,0),MATCH(#REF!,#REF!,0)),""),IF(#REF!=2,IF(AD153="",INDEX(#REF!,MATCH(AE$4,#REF!,0),MATCH(#REF!,#REF!,0)),""),IF(#REF!=4,INDEX(#REF!,MATCH(AE$4,#REF!,0),MATCH(#REF!,#REF!,0)),"")))))</f>
        <v>#REF!</v>
      </c>
      <c r="AF153" s="68" t="e">
        <f>IF(#REF!=0,"",IF(EXACT((#REF!),(PROPER(TEXT(AF$3,"dddd")))),"",IF(#REF!=1,IF(AND((AC153=""),(AD153=""),(AE153="")),INDEX(#REF!,MATCH(AF$4,#REF!,0),MATCH(#REF!,#REF!,0)),""),IF(#REF!=2,IF(AE153="",INDEX(#REF!,MATCH(AF$4,#REF!,0),MATCH(#REF!,#REF!,0)),""),IF(#REF!=4,INDEX(#REF!,MATCH(AF$4,#REF!,0),MATCH(#REF!,#REF!,0)),"")))))</f>
        <v>#REF!</v>
      </c>
      <c r="AG153" s="68" t="e">
        <f>IF(#REF!=0,"",IF(EXACT((#REF!),(PROPER(TEXT(AG$3,"dddd")))),"",IF(#REF!=1,IF(AND((AD153=""),(AE153=""),(AF153="")),INDEX(#REF!,MATCH(AG$4,#REF!,0),MATCH(#REF!,#REF!,0)),""),IF(#REF!=2,IF(AF153="",INDEX(#REF!,MATCH(AG$4,#REF!,0),MATCH(#REF!,#REF!,0)),""),IF(#REF!=4,INDEX(#REF!,MATCH(AG$4,#REF!,0),MATCH(#REF!,#REF!,0)),"")))))</f>
        <v>#REF!</v>
      </c>
      <c r="AH153" s="67" t="e">
        <f>IF(#REF!=0,"",IF(EXACT((#REF!),(PROPER(TEXT(AH$3,"dddd")))),"",IF(#REF!=1,IF(AND((AE153=""),(AF153=""),(AG153="")),INDEX(#REF!,MATCH(AH$4,#REF!,0),MATCH(#REF!,#REF!,0)),""),IF(#REF!=2,IF(AG153="",INDEX(#REF!,MATCH(AH$4,#REF!,0),MATCH(#REF!,#REF!,0)),""),IF(#REF!=4,INDEX(#REF!,MATCH(AH$4,#REF!,0),MATCH(#REF!,#REF!,0)),"")))))</f>
        <v>#REF!</v>
      </c>
      <c r="AI153" s="67" t="e">
        <f>IF(#REF!=0,"",IF(EXACT((#REF!),(PROPER(TEXT(AI$3,"dddd")))),"",IF(#REF!=1,IF(AND((AF153=""),(AG153=""),(AH153="")),INDEX(#REF!,MATCH(AI$4,#REF!,0),MATCH(#REF!,#REF!,0)),""),IF(#REF!=2,IF(AH153="",INDEX(#REF!,MATCH(AI$4,#REF!,0),MATCH(#REF!,#REF!,0)),""),IF(#REF!=4,INDEX(#REF!,MATCH(AI$4,#REF!,0),MATCH(#REF!,#REF!,0)),"")))))</f>
        <v>#REF!</v>
      </c>
      <c r="AJ153" s="67" t="e">
        <f>IF(#REF!=0,"",IF(EXACT((#REF!),(PROPER(TEXT(AJ$3,"dddd")))),"",IF(#REF!=1,IF(AND((AG153=""),(AH153=""),(AI153="")),INDEX(#REF!,MATCH(AJ$4,#REF!,0),MATCH(#REF!,#REF!,0)),""),IF(#REF!=2,IF(AI153="",INDEX(#REF!,MATCH(AJ$4,#REF!,0),MATCH(#REF!,#REF!,0)),""),IF(#REF!=4,INDEX(#REF!,MATCH(AJ$4,#REF!,0),MATCH(#REF!,#REF!,0)),"")))))</f>
        <v>#REF!</v>
      </c>
      <c r="AK153" s="67" t="e">
        <f>IF(#REF!=0,"",IF(EXACT((#REF!),(PROPER(TEXT(AK$3,"dddd")))),"",IF(#REF!=1,IF(AND((AH153=""),(AI153=""),(AJ153="")),INDEX(#REF!,MATCH(AK$4,#REF!,0),MATCH(#REF!,#REF!,0)),""),IF(#REF!=2,IF(AJ153="",INDEX(#REF!,MATCH(AK$4,#REF!,0),MATCH(#REF!,#REF!,0)),""),IF(#REF!=4,INDEX(#REF!,MATCH(AK$4,#REF!,0),MATCH(#REF!,#REF!,0)),"")))))</f>
        <v>#REF!</v>
      </c>
      <c r="AL153" s="67" t="e">
        <f>IF(#REF!=0,"",IF(EXACT((#REF!),(PROPER(TEXT(AL$3,"dddd")))),"",IF(#REF!=1,IF(AND((AI153=""),(AJ153=""),(AK153="")),INDEX(#REF!,MATCH(AL$4,#REF!,0),MATCH(#REF!,#REF!,0)),""),IF(#REF!=2,IF(AK153="",INDEX(#REF!,MATCH(AL$4,#REF!,0),MATCH(#REF!,#REF!,0)),""),IF(#REF!=4,INDEX(#REF!,MATCH(AL$4,#REF!,0),MATCH(#REF!,#REF!,0)),"")))))</f>
        <v>#REF!</v>
      </c>
      <c r="AM153" s="68" t="e">
        <f>IF(#REF!=0,"",IF(EXACT((#REF!),(PROPER(TEXT(AM$3,"dddd")))),"",IF(#REF!=1,IF(AND((AJ153=""),(AK153=""),(AL153="")),INDEX(#REF!,MATCH(AM$4,#REF!,0),MATCH(#REF!,#REF!,0)),""),IF(#REF!=2,IF(AL153="",INDEX(#REF!,MATCH(AM$4,#REF!,0),MATCH(#REF!,#REF!,0)),""),IF(#REF!=4,INDEX(#REF!,MATCH(AM$4,#REF!,0),MATCH(#REF!,#REF!,0)),"")))))</f>
        <v>#REF!</v>
      </c>
      <c r="AN153" s="68" t="e">
        <f>IF(#REF!=0,"",IF(EXACT((#REF!),(PROPER(TEXT(AN$3,"dddd")))),"",IF(#REF!=1,IF(AND((AK153=""),(AL153=""),(AM153="")),INDEX(#REF!,MATCH(AN$4,#REF!,0),MATCH(#REF!,#REF!,0)),""),IF(#REF!=2,IF(AM153="",INDEX(#REF!,MATCH(AN$4,#REF!,0),MATCH(#REF!,#REF!,0)),""),IF(#REF!=4,INDEX(#REF!,MATCH(AN$4,#REF!,0),MATCH(#REF!,#REF!,0)),"")))))</f>
        <v>#REF!</v>
      </c>
      <c r="AO153" s="68" t="e">
        <f>IF(#REF!=0,"",IF(EXACT((#REF!),(PROPER(TEXT(AO$3,"dddd")))),"",IF(#REF!=1,IF(AND((AL153=""),(AM153=""),(AN153="")),INDEX(#REF!,MATCH(AO$4,#REF!,0),MATCH(#REF!,#REF!,0)),""),IF(#REF!=2,IF(AN153="",INDEX(#REF!,MATCH(AO$4,#REF!,0),MATCH(#REF!,#REF!,0)),""),IF(#REF!=4,INDEX(#REF!,MATCH(AO$4,#REF!,0),MATCH(#REF!,#REF!,0)),"")))))</f>
        <v>#REF!</v>
      </c>
      <c r="AP153" s="68" t="e">
        <f>IF(#REF!=0,"",IF(EXACT((#REF!),(PROPER(TEXT(AP$3,"dddd")))),"",IF(#REF!=1,IF(AND((AM153=""),(AN153=""),(AO153="")),INDEX(#REF!,MATCH(AP$4,#REF!,0),MATCH(#REF!,#REF!,0)),""),IF(#REF!=2,IF(AO153="",INDEX(#REF!,MATCH(AP$4,#REF!,0),MATCH(#REF!,#REF!,0)),""),IF(#REF!=4,INDEX(#REF!,MATCH(AP$4,#REF!,0),MATCH(#REF!,#REF!,0)),"")))))</f>
        <v>#REF!</v>
      </c>
      <c r="AQ153" s="67" t="e">
        <f>IF(#REF!=0,"",IF(EXACT((#REF!),(PROPER(TEXT(AQ$3,"dddd")))),"",IF(#REF!=1,IF(AND((AN153=""),(AO153=""),(AP153="")),INDEX(#REF!,MATCH(AQ$4,#REF!,0),MATCH(#REF!,#REF!,0)),""),IF(#REF!=2,IF(AP153="",INDEX(#REF!,MATCH(AQ$4,#REF!,0),MATCH(#REF!,#REF!,0)),""),IF(#REF!=4,INDEX(#REF!,MATCH(AQ$4,#REF!,0),MATCH(#REF!,#REF!,0)),"")))))</f>
        <v>#REF!</v>
      </c>
      <c r="AR153" s="67" t="e">
        <f>IF(#REF!=0,"",IF(EXACT((#REF!),(PROPER(TEXT(AR$3,"dddd")))),"",IF(#REF!=1,IF(AND((AO153=""),(AP153=""),(AQ153="")),INDEX(#REF!,MATCH(AR$4,#REF!,0),MATCH(#REF!,#REF!,0)),""),IF(#REF!=2,IF(AQ153="",INDEX(#REF!,MATCH(AR$4,#REF!,0),MATCH(#REF!,#REF!,0)),""),IF(#REF!=4,INDEX(#REF!,MATCH(AR$4,#REF!,0),MATCH(#REF!,#REF!,0)),"")))))</f>
        <v>#REF!</v>
      </c>
      <c r="AS153" s="67" t="e">
        <f>IF(#REF!=0,"",IF(EXACT((#REF!),(PROPER(TEXT(AS$3,"dddd")))),"",IF(#REF!=1,IF(AND((AP153=""),(AQ153=""),(AR153="")),INDEX(#REF!,MATCH(AS$4,#REF!,0),MATCH(#REF!,#REF!,0)),""),IF(#REF!=2,IF(AR153="",INDEX(#REF!,MATCH(AS$4,#REF!,0),MATCH(#REF!,#REF!,0)),""),IF(#REF!=4,INDEX(#REF!,MATCH(AS$4,#REF!,0),MATCH(#REF!,#REF!,0)),"")))))</f>
        <v>#REF!</v>
      </c>
      <c r="AT153" s="67" t="e">
        <f>IF(#REF!=0,"",IF(EXACT((#REF!),(PROPER(TEXT(AT$3,"dddd")))),"",IF(#REF!=1,IF(AND((AQ153=""),(AR153=""),(AS153="")),INDEX(#REF!,MATCH(AT$4,#REF!,0),MATCH(#REF!,#REF!,0)),""),IF(#REF!=2,IF(AS153="",INDEX(#REF!,MATCH(AT$4,#REF!,0),MATCH(#REF!,#REF!,0)),""),IF(#REF!=4,INDEX(#REF!,MATCH(AT$4,#REF!,0),MATCH(#REF!,#REF!,0)),"")))))</f>
        <v>#REF!</v>
      </c>
      <c r="AU153" s="67" t="e">
        <f>IF(#REF!=0,"",IF(EXACT((#REF!),(PROPER(TEXT(AU$3,"dddd")))),"",IF(#REF!=1,IF(AND((AR153=""),(AS153=""),(AT153="")),INDEX(#REF!,MATCH(AU$4,#REF!,0),MATCH(#REF!,#REF!,0)),""),IF(#REF!=2,IF(AT153="",INDEX(#REF!,MATCH(AU$4,#REF!,0),MATCH(#REF!,#REF!,0)),""),IF(#REF!=4,INDEX(#REF!,MATCH(AU$4,#REF!,0),MATCH(#REF!,#REF!,0)),"")))))</f>
        <v>#REF!</v>
      </c>
      <c r="AV153" s="68" t="e">
        <f>IF(#REF!=0,"",IF(EXACT((#REF!),(PROPER(TEXT(AV$3,"dddd")))),"",IF(#REF!=1,IF(AND((AS153=""),(AT153=""),(AU153="")),INDEX(#REF!,MATCH(AV$4,#REF!,0),MATCH(#REF!,#REF!,0)),""),IF(#REF!=2,IF(AU153="",INDEX(#REF!,MATCH(AV$4,#REF!,0),MATCH(#REF!,#REF!,0)),""),IF(#REF!=4,INDEX(#REF!,MATCH(AV$4,#REF!,0),MATCH(#REF!,#REF!,0)),"")))))</f>
        <v>#REF!</v>
      </c>
      <c r="AW153" s="68" t="e">
        <f>IF(#REF!=0,"",IF(EXACT((#REF!),(PROPER(TEXT(AW$3,"dddd")))),"",IF(#REF!=1,IF(AND((AT153=""),(AU153=""),(AV153="")),INDEX(#REF!,MATCH(AW$4,#REF!,0),MATCH(#REF!,#REF!,0)),""),IF(#REF!=2,IF(AV153="",INDEX(#REF!,MATCH(AW$4,#REF!,0),MATCH(#REF!,#REF!,0)),""),IF(#REF!=4,INDEX(#REF!,MATCH(AW$4,#REF!,0),MATCH(#REF!,#REF!,0)),"")))))</f>
        <v>#REF!</v>
      </c>
      <c r="AX153" s="68" t="e">
        <f>IF(#REF!=0,"",IF(EXACT((#REF!),(PROPER(TEXT(AX$3,"dddd")))),"",IF(#REF!=1,IF(AND((AU153=""),(AV153=""),(AW153="")),INDEX(#REF!,MATCH(AX$4,#REF!,0),MATCH(#REF!,#REF!,0)),""),IF(#REF!=2,IF(AW153="",INDEX(#REF!,MATCH(AX$4,#REF!,0),MATCH(#REF!,#REF!,0)),""),IF(#REF!=4,INDEX(#REF!,MATCH(AX$4,#REF!,0),MATCH(#REF!,#REF!,0)),"")))))</f>
        <v>#REF!</v>
      </c>
      <c r="AY153" s="68" t="e">
        <f>IF(#REF!=0,"",IF(EXACT((#REF!),(PROPER(TEXT(AY$3,"dddd")))),"",IF(#REF!=1,IF(AND((AV153=""),(AW153=""),(AX153="")),INDEX(#REF!,MATCH(AY$4,#REF!,0),MATCH(#REF!,#REF!,0)),""),IF(#REF!=2,IF(AX153="",INDEX(#REF!,MATCH(AY$4,#REF!,0),MATCH(#REF!,#REF!,0)),""),IF(#REF!=4,INDEX(#REF!,MATCH(AY$4,#REF!,0),MATCH(#REF!,#REF!,0)),"")))))</f>
        <v>#REF!</v>
      </c>
      <c r="AZ153" s="67" t="e">
        <f>IF(#REF!=0,"",IF(EXACT((#REF!),(PROPER(TEXT(AZ$3,"dddd")))),"",IF(#REF!=1,IF(AND((AW153=""),(AX153=""),(AY153="")),INDEX(#REF!,MATCH(AZ$4,#REF!,0),MATCH(#REF!,#REF!,0)),""),IF(#REF!=2,IF(AY153="",INDEX(#REF!,MATCH(AZ$4,#REF!,0),MATCH(#REF!,#REF!,0)),""),IF(#REF!=4,INDEX(#REF!,MATCH(AZ$4,#REF!,0),MATCH(#REF!,#REF!,0)),"")))))</f>
        <v>#REF!</v>
      </c>
      <c r="BA153" s="67" t="e">
        <f>IF(#REF!=0,"",IF(EXACT((#REF!),(PROPER(TEXT(BA$3,"dddd")))),"",IF(#REF!=1,IF(AND((AX153=""),(AY153=""),(AZ153="")),INDEX(#REF!,MATCH(BA$4,#REF!,0),MATCH(#REF!,#REF!,0)),""),IF(#REF!=2,IF(AZ153="",INDEX(#REF!,MATCH(BA$4,#REF!,0),MATCH(#REF!,#REF!,0)),""),IF(#REF!=4,INDEX(#REF!,MATCH(BA$4,#REF!,0),MATCH(#REF!,#REF!,0)),"")))))</f>
        <v>#REF!</v>
      </c>
      <c r="BB153" s="67" t="e">
        <f>IF(#REF!=0,"",IF(EXACT((#REF!),(PROPER(TEXT(BB$3,"dddd")))),"",IF(#REF!=1,IF(AND((AY153=""),(AZ153=""),(BA153="")),INDEX(#REF!,MATCH(BB$4,#REF!,0),MATCH(#REF!,#REF!,0)),""),IF(#REF!=2,IF(BA153="",INDEX(#REF!,MATCH(BB$4,#REF!,0),MATCH(#REF!,#REF!,0)),""),IF(#REF!=4,INDEX(#REF!,MATCH(BB$4,#REF!,0),MATCH(#REF!,#REF!,0)),"")))))</f>
        <v>#REF!</v>
      </c>
      <c r="BC153" s="67" t="e">
        <f>IF(#REF!=0,"",IF(EXACT((#REF!),(PROPER(TEXT(BC$3,"dddd")))),"",IF(#REF!=1,IF(AND((AZ153=""),(BA153=""),(BB153="")),INDEX(#REF!,MATCH(BC$4,#REF!,0),MATCH(#REF!,#REF!,0)),""),IF(#REF!=2,IF(BB153="",INDEX(#REF!,MATCH(BC$4,#REF!,0),MATCH(#REF!,#REF!,0)),""),IF(#REF!=4,INDEX(#REF!,MATCH(BC$4,#REF!,0),MATCH(#REF!,#REF!,0)),"")))))</f>
        <v>#REF!</v>
      </c>
      <c r="BD153" s="68" t="e">
        <f>IF(#REF!=0,"",IF(EXACT((#REF!),(PROPER(TEXT(BD$3,"dddd")))),"",IF(#REF!=1,IF(AND((BA153=""),(BB153=""),(BC153="")),INDEX(#REF!,MATCH(BD$4,#REF!,0),MATCH(#REF!,#REF!,0)),""),IF(#REF!=2,IF(BC153="",INDEX(#REF!,MATCH(BD$4,#REF!,0),MATCH(#REF!,#REF!,0)),""),IF(#REF!=4,INDEX(#REF!,MATCH(BD$4,#REF!,0),MATCH(#REF!,#REF!,0)),"")))))</f>
        <v>#REF!</v>
      </c>
      <c r="BE153" s="68" t="e">
        <f>IF(#REF!=0,"",IF(EXACT((#REF!),(PROPER(TEXT(BE$3,"dddd")))),"",IF(#REF!=1,IF(AND((BB153=""),(BC153=""),(BD153="")),INDEX(#REF!,MATCH(BE$4,#REF!,0),MATCH(#REF!,#REF!,0)),""),IF(#REF!=2,IF(BD153="",INDEX(#REF!,MATCH(BE$4,#REF!,0),MATCH(#REF!,#REF!,0)),""),IF(#REF!=4,INDEX(#REF!,MATCH(BE$4,#REF!,0),MATCH(#REF!,#REF!,0)),"")))))</f>
        <v>#REF!</v>
      </c>
      <c r="BF153" s="68" t="e">
        <f>IF(#REF!=0,"",IF(EXACT((#REF!),(PROPER(TEXT(BF$3,"dddd")))),"",IF(#REF!=1,IF(AND((BC153=""),(BD153=""),(BE153="")),INDEX(#REF!,MATCH(BF$4,#REF!,0),MATCH(#REF!,#REF!,0)),""),IF(#REF!=2,IF(BE153="",INDEX(#REF!,MATCH(BF$4,#REF!,0),MATCH(#REF!,#REF!,0)),""),IF(#REF!=4,INDEX(#REF!,MATCH(BF$4,#REF!,0),MATCH(#REF!,#REF!,0)),"")))))</f>
        <v>#REF!</v>
      </c>
      <c r="BG153" s="68" t="e">
        <f>IF(#REF!=0,"",IF(EXACT((#REF!),(PROPER(TEXT(BG$3,"dddd")))),"",IF(#REF!=1,IF(AND((BD153=""),(BE153=""),(BF153="")),INDEX(#REF!,MATCH(BG$4,#REF!,0),MATCH(#REF!,#REF!,0)),""),IF(#REF!=2,IF(BF153="",INDEX(#REF!,MATCH(BG$4,#REF!,0),MATCH(#REF!,#REF!,0)),""),IF(#REF!=4,INDEX(#REF!,MATCH(BG$4,#REF!,0),MATCH(#REF!,#REF!,0)),"")))))</f>
        <v>#REF!</v>
      </c>
    </row>
    <row r="154" spans="1:59" ht="25.5" customHeight="1" x14ac:dyDescent="0.25">
      <c r="A154" s="75" t="e">
        <f t="shared" si="4"/>
        <v>#REF!</v>
      </c>
      <c r="B154" s="52" t="s">
        <v>237</v>
      </c>
      <c r="C154" s="52"/>
      <c r="D154" s="52" t="s">
        <v>237</v>
      </c>
      <c r="E154" s="52" t="s">
        <v>237</v>
      </c>
      <c r="F154" s="72" t="e">
        <f>IF(ISNA(VLOOKUP(E154,#REF!,2,FALSE)),"",VLOOKUP(E154,#REF!,2,FALSE))</f>
        <v>#REF!</v>
      </c>
      <c r="G154" s="72" t="e">
        <f>IF(ISNA(VLOOKUP(E154,#REF!,3,0)),"",VLOOKUP(E154,#REF!,3,0))</f>
        <v>#REF!</v>
      </c>
      <c r="H154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4" s="67" t="e">
        <f>IF(#REF!=0,"",IF(EXACT((#REF!),(PROPER(TEXT(I$3,"dddd")))),"",IF(EXACT(I$4,#REF!),IF(H154="",IF(OR((#REF!=4),(#REF!=3),(#REF!=2),(#REF!=1)),INDEX(#REF!,MATCH(I$4,#REF!,0),MATCH(#REF!,#REF!,0)),"")),IF(#REF!=4,IF(H154="","",INDEX(#REF!,MATCH(I$4,#REF!,0),MATCH(#REF!,#REF!,0))),IF(#REF!=2,IF(H154="",IF(OR((#REF!="Semana1"),(#REF!="Semana2")),INDEX(#REF!,MATCH(I$4,#REF!,0),MATCH(#REF!,#REF!,0)),""),""),IF(#REF!=1,IF(H154="",IF(#REF!="Semana2","",""),"")))))))</f>
        <v>#REF!</v>
      </c>
      <c r="J154" s="67" t="e">
        <f>IF(#REF!=0,"",IF(EXACT(J$4,#REF!),IF(I154="",IF(OR((#REF!=4),(#REF!=3),(#REF!=2),(#REF!=1)),INDEX(#REF!,MATCH(J$4,#REF!,0),MATCH(#REF!,#REF!,0)),"")),IF(#REF!=4,IF(I154="","",INDEX(#REF!,MATCH(J$4,#REF!,0),MATCH(#REF!,#REF!,0))),IF(#REF!=2,IF(I154="",IF(OR((#REF!="Semana1"),(#REF!="Semana2"),(#REF!="Semana3")),INDEX(#REF!,MATCH(J$4,#REF!,0),MATCH(#REF!,#REF!,0)),""),""),IF(#REF!=1,IF(I154="",IF(#REF!="Semana3","",""),""))))))</f>
        <v>#REF!</v>
      </c>
      <c r="K154" s="67" t="e">
        <f>IF(#REF!=0,"",IF(EXACT(K$4,#REF!),IF(J154="",IF(OR((#REF!=4),(#REF!=3),(#REF!=2),(#REF!=1)),INDEX(#REF!,MATCH(K$4,#REF!,0),MATCH(#REF!,#REF!,0)),"")),IF(#REF!=4,IF(J154="","",INDEX(#REF!,MATCH(K$4,#REF!,0),MATCH(#REF!,#REF!,0))),IF(#REF!=2,IF(J154="",IF(OR((#REF!="Semana1"),(#REF!="Semana2"),(#REF!="Semana3"),(#REF!="Semana4")),INDEX(#REF!,MATCH(K$4,#REF!,0),MATCH(#REF!,#REF!,0)),""),""),IF(#REF!=1,IF(J154="",IF(#REF!="Semana4","",""),""))))))</f>
        <v>#REF!</v>
      </c>
      <c r="L154" s="67" t="e">
        <f>IF(#REF!=0,"",IF(EXACT(L$4,#REF!),IF(K154="",IF(OR((#REF!=4),(#REF!=3),(#REF!=2),(#REF!=1)),INDEX(#REF!,MATCH(L$4,#REF!,0),MATCH(#REF!,#REF!,0)),"")),IF(#REF!=4,IF(K154="","",INDEX(#REF!,MATCH(L$4,#REF!,0),MATCH(#REF!,#REF!,0))),IF(#REF!=2,IF(K154="",IF(OR((#REF!="Semana1"),(#REF!="Semana2"),(#REF!="Semana3"),(#REF!="Semana4"),(#REF!="Semana5")),INDEX(#REF!,MATCH(L$4,#REF!,0),MATCH(#REF!,#REF!,0)),""),""),IF(#REF!=1,IF(AND((#REF!="Semana1"),(I154=""),(J154=""),(K154="")),INDEX(#REF!,MATCH(L$4,#REF!,0),MATCH(#REF!,#REF!,0)),IF(AND((#REF!="Semana5"),(K154="")),INDEX(#REF!,MATCH(L$4,#REF!,0),MATCH(#REF!,#REF!,0)),"")))))))</f>
        <v>#REF!</v>
      </c>
      <c r="M154" s="68" t="e">
        <f>IF(#REF!=0,"",IF(EXACT(M$4,#REF!),IF(L154="",IF(OR((#REF!=4),(#REF!=3),(#REF!=2),(#REF!=1)),INDEX(#REF!,MATCH(M$4,#REF!,0),MATCH(#REF!,#REF!,0)),"")),IF(#REF!=4,IF(L154="","",INDEX(#REF!,MATCH(M$4,#REF!,0),MATCH(#REF!,#REF!,0))),IF(#REF!=2,IF(L154="",IF(OR((#REF!="Semana1"),(#REF!="Semana2"),(#REF!="Semana3"),(#REF!="Semana4"),(#REF!="Semana5")),INDEX(#REF!,MATCH(M$4,#REF!,0),MATCH(#REF!,#REF!,0)),""),""),IF(#REF!=1,IF(AND((#REF!="Semana2"),(J154=""),(K154=""),(L154="")),INDEX(#REF!,MATCH(M$4,#REF!,0),MATCH(#REF!,#REF!,0)),IF(AND((#REF!="Semana6"),(L154="")),INDEX(#REF!,MATCH(M$4,#REF!,0),MATCH(#REF!,#REF!,0)),"")))))))</f>
        <v>#REF!</v>
      </c>
      <c r="N154" s="68" t="e">
        <f>IF(#REF!=0,"",IF(EXACT(N$4,#REF!),IF(M154="",IF(OR((#REF!=4),(#REF!=3),(#REF!=2),(#REF!=1)),INDEX(#REF!,MATCH(N$4,#REF!,0),MATCH(#REF!,#REF!,0)),"")),IF(#REF!=4,IF(M154="","",INDEX(#REF!,MATCH(N$4,#REF!,0),MATCH(#REF!,#REF!,0))),IF(#REF!=2,IF(M154="",IF(OR((#REF!="Semana1"),(#REF!="Semana2"),(#REF!="Semana3"),(#REF!="Semana4"),(#REF!="Semana5")),INDEX(#REF!,MATCH(N$4,#REF!,0),MATCH(#REF!,#REF!,0)),""),""),IF(#REF!=1,IF(AND((#REF!="Semana3"),(K154=""),(L154=""),(M154="")),INDEX(#REF!,MATCH(N$4,#REF!,0),MATCH(#REF!,#REF!,0)),IF(AND((#REF!="Semana7"),(M154="")),INDEX(#REF!,MATCH(N$4,#REF!,0),MATCH(#REF!,#REF!,0)),"")))))))</f>
        <v>#REF!</v>
      </c>
      <c r="O154" s="68" t="e">
        <f>IF(#REF!=0,"",IF(EXACT(O$4,#REF!),IF(N154="",IF(OR((#REF!=4),(#REF!=3),(#REF!=2),(#REF!=1)),INDEX(#REF!,MATCH(O$4,#REF!,0),MATCH(#REF!,#REF!,0)),"")),IF(#REF!=4,IF(N154="","",INDEX(#REF!,MATCH(O$4,#REF!,0),MATCH(#REF!,#REF!,0))),IF(#REF!=2,IF(N154="",IF(OR((#REF!="Semana1"),(#REF!="Semana2"),(#REF!="Semana3"),(#REF!="Semana4"),(#REF!="Semana5"),(#REF!="Semana6"),(#REF!="Semana7"),(#REF!="Semana8")),INDEX(#REF!,MATCH(O$4,#REF!,0),MATCH(#REF!,#REF!,0)),""),""),IF(#REF!=1,IF(AND((L154=""),(M154=""),(N154="")),INDEX(#REF!,MATCH(O$4,#REF!,0),MATCH(#REF!,#REF!,0)),""),"")))))</f>
        <v>#REF!</v>
      </c>
      <c r="P154" s="68" t="e">
        <f>IF(#REF!=0,"",IF(EXACT((#REF!),(PROPER(TEXT(P$3,"dddd")))),"",IF(#REF!=1,IF(AND((M154=""),(N154=""),(O154="")),INDEX(#REF!,MATCH(P$4,#REF!,0),MATCH(#REF!,#REF!,0)),""),IF(#REF!=2,IF(O154="",INDEX(#REF!,MATCH(P$4,#REF!,0),MATCH(#REF!,#REF!,0)),""),IF(#REF!=4,INDEX(#REF!,MATCH(P$4,#REF!,0),MATCH(#REF!,#REF!,0)),"")))))</f>
        <v>#REF!</v>
      </c>
      <c r="Q154" s="67" t="e">
        <f>IF(#REF!=0,"",IF(EXACT((#REF!),(PROPER(TEXT(Q$3,"dddd")))),"",IF(#REF!=1,IF(AND((N154=""),(O154=""),(P154="")),INDEX(#REF!,MATCH(Q$4,#REF!,0),MATCH(#REF!,#REF!,0)),""),IF(#REF!=2,IF(P154="",INDEX(#REF!,MATCH(Q$4,#REF!,0),MATCH(#REF!,#REF!,0)),""),IF(#REF!=4,INDEX(#REF!,MATCH(Q$4,#REF!,0),MATCH(#REF!,#REF!,0)),"")))))</f>
        <v>#REF!</v>
      </c>
      <c r="R154" s="67" t="e">
        <f>IF(#REF!=0,"",IF(EXACT((#REF!),(PROPER(TEXT(R$3,"dddd")))),"",IF(#REF!=1,IF(AND((O154=""),(P154=""),(Q154="")),INDEX(#REF!,MATCH(R$4,#REF!,0),MATCH(#REF!,#REF!,0)),""),IF(#REF!=2,IF(Q154="",INDEX(#REF!,MATCH(R$4,#REF!,0),MATCH(#REF!,#REF!,0)),""),IF(#REF!=4,INDEX(#REF!,MATCH(R$4,#REF!,0),MATCH(#REF!,#REF!,0)),"")))))</f>
        <v>#REF!</v>
      </c>
      <c r="S154" s="67" t="e">
        <f>IF(#REF!=0,"",IF(EXACT((#REF!),(PROPER(TEXT(S$3,"dddd")))),"",IF(#REF!=1,IF(AND((P154=""),(Q154=""),(R154="")),INDEX(#REF!,MATCH(S$4,#REF!,0),MATCH(#REF!,#REF!,0)),""),IF(#REF!=2,IF(R154="",INDEX(#REF!,MATCH(S$4,#REF!,0),MATCH(#REF!,#REF!,0)),""),IF(#REF!=4,INDEX(#REF!,MATCH(S$4,#REF!,0),MATCH(#REF!,#REF!,0)),"")))))</f>
        <v>#REF!</v>
      </c>
      <c r="T154" s="67" t="e">
        <f>IF(#REF!=0,"",IF(EXACT((#REF!),(PROPER(TEXT(T$3,"dddd")))),"",IF(#REF!=1,IF(AND((Q154=""),(R154=""),(S154="")),INDEX(#REF!,MATCH(T$4,#REF!,0),MATCH(#REF!,#REF!,0)),""),IF(#REF!=2,IF(S154="",INDEX(#REF!,MATCH(T$4,#REF!,0),MATCH(#REF!,#REF!,0)),""),IF(#REF!=4,INDEX(#REF!,MATCH(T$4,#REF!,0),MATCH(#REF!,#REF!,0)),"")))))</f>
        <v>#REF!</v>
      </c>
      <c r="U154" s="68" t="e">
        <f>IF(#REF!=0,"",IF(EXACT((#REF!),(PROPER(TEXT(U$3,"dddd")))),"",IF(#REF!=1,IF(AND((R154=""),(S154=""),(T154="")),INDEX(#REF!,MATCH(U$4,#REF!,0),MATCH(#REF!,#REF!,0)),""),IF(#REF!=2,IF(T154="",INDEX(#REF!,MATCH(U$4,#REF!,0),MATCH(#REF!,#REF!,0)),""),IF(#REF!=4,INDEX(#REF!,MATCH(U$4,#REF!,0),MATCH(#REF!,#REF!,0)),"")))))</f>
        <v>#REF!</v>
      </c>
      <c r="V154" s="68" t="e">
        <f>IF(#REF!=0,"",IF(EXACT((#REF!),(PROPER(TEXT(V$3,"dddd")))),"",IF(#REF!=1,IF(AND((S154=""),(T154=""),(U154="")),INDEX(#REF!,MATCH(V$4,#REF!,0),MATCH(#REF!,#REF!,0)),""),IF(#REF!=2,IF(U154="",INDEX(#REF!,MATCH(V$4,#REF!,0),MATCH(#REF!,#REF!,0)),""),IF(#REF!=4,INDEX(#REF!,MATCH(V$4,#REF!,0),MATCH(#REF!,#REF!,0)),"")))))</f>
        <v>#REF!</v>
      </c>
      <c r="W154" s="68" t="e">
        <f>IF(#REF!=0,"",IF(EXACT((#REF!),(PROPER(TEXT(W$3,"dddd")))),"",IF(#REF!=1,IF(AND((T154=""),(U154=""),(V154="")),INDEX(#REF!,MATCH(W$4,#REF!,0),MATCH(#REF!,#REF!,0)),""),IF(#REF!=2,IF(V154="",INDEX(#REF!,MATCH(W$4,#REF!,0),MATCH(#REF!,#REF!,0)),""),IF(#REF!=4,INDEX(#REF!,MATCH(W$4,#REF!,0),MATCH(#REF!,#REF!,0)),"")))))</f>
        <v>#REF!</v>
      </c>
      <c r="X154" s="68" t="e">
        <f>IF(#REF!=0,"",IF(EXACT((#REF!),(PROPER(TEXT(X$3,"dddd")))),"",IF(#REF!=1,IF(AND((U154=""),(V154=""),(W154="")),INDEX(#REF!,MATCH(X$4,#REF!,0),MATCH(#REF!,#REF!,0)),""),IF(#REF!=2,IF(W154="",INDEX(#REF!,MATCH(X$4,#REF!,0),MATCH(#REF!,#REF!,0)),""),IF(#REF!=4,INDEX(#REF!,MATCH(X$4,#REF!,0),MATCH(#REF!,#REF!,0)),"")))))</f>
        <v>#REF!</v>
      </c>
      <c r="Y154" s="67" t="e">
        <f>IF(#REF!=0,"",IF(EXACT((#REF!),(PROPER(TEXT(Y$3,"dddd")))),"",IF(#REF!=1,IF(AND((V154=""),(W154=""),(X154="")),INDEX(#REF!,MATCH(Y$4,#REF!,0),MATCH(#REF!,#REF!,0)),""),IF(#REF!=2,IF(X154="",INDEX(#REF!,MATCH(Y$4,#REF!,0),MATCH(#REF!,#REF!,0)),""),IF(#REF!=4,INDEX(#REF!,MATCH(Y$4,#REF!,0),MATCH(#REF!,#REF!,0)),"")))))</f>
        <v>#REF!</v>
      </c>
      <c r="Z154" s="67" t="e">
        <f>IF(#REF!=0,"",IF(EXACT((#REF!),(PROPER(TEXT(Z$3,"dddd")))),"",IF(#REF!=1,IF(AND((W154=""),(X154=""),(Y154="")),INDEX(#REF!,MATCH(Z$4,#REF!,0),MATCH(#REF!,#REF!,0)),""),IF(#REF!=2,IF(Y154="",INDEX(#REF!,MATCH(Z$4,#REF!,0),MATCH(#REF!,#REF!,0)),""),IF(#REF!=4,INDEX(#REF!,MATCH(Z$4,#REF!,0),MATCH(#REF!,#REF!,0)),"")))))</f>
        <v>#REF!</v>
      </c>
      <c r="AA154" s="67" t="e">
        <f>IF(#REF!=0,"",IF(EXACT((#REF!),(PROPER(TEXT(AA$3,"dddd")))),"",IF(#REF!=1,IF(AND((X154=""),(Y154=""),(Z154="")),INDEX(#REF!,MATCH(AA$4,#REF!,0),MATCH(#REF!,#REF!,0)),""),IF(#REF!=2,IF(Z154="",INDEX(#REF!,MATCH(AA$4,#REF!,0),MATCH(#REF!,#REF!,0)),""),IF(#REF!=4,INDEX(#REF!,MATCH(AA$4,#REF!,0),MATCH(#REF!,#REF!,0)),"")))))</f>
        <v>#REF!</v>
      </c>
      <c r="AB154" s="67" t="e">
        <f>IF(#REF!=0,"",IF(EXACT((#REF!),(PROPER(TEXT(AB$3,"dddd")))),"",IF(#REF!=1,IF(AND((Y154=""),(Z154=""),(AA154="")),INDEX(#REF!,MATCH(AB$4,#REF!,0),MATCH(#REF!,#REF!,0)),""),IF(#REF!=2,IF(AA154="",INDEX(#REF!,MATCH(AB$4,#REF!,0),MATCH(#REF!,#REF!,0)),""),IF(#REF!=4,INDEX(#REF!,MATCH(AB$4,#REF!,0),MATCH(#REF!,#REF!,0)),"")))))</f>
        <v>#REF!</v>
      </c>
      <c r="AC154" s="67" t="e">
        <f>IF(#REF!=0,"",IF(EXACT((#REF!),(PROPER(TEXT(AC$3,"dddd")))),"",IF(#REF!=1,IF(AND((Z154=""),(AA154=""),(AB154="")),INDEX(#REF!,MATCH(AC$4,#REF!,0),MATCH(#REF!,#REF!,0)),""),IF(#REF!=2,IF(AB154="",INDEX(#REF!,MATCH(AC$4,#REF!,0),MATCH(#REF!,#REF!,0)),""),IF(#REF!=4,INDEX(#REF!,MATCH(AC$4,#REF!,0),MATCH(#REF!,#REF!,0)),"")))))</f>
        <v>#REF!</v>
      </c>
      <c r="AD154" s="68" t="e">
        <f>IF(#REF!=0,"",IF(EXACT((#REF!),(PROPER(TEXT(AD$3,"dddd")))),"",IF(#REF!=1,IF(AND((AA154=""),(AB154=""),(AC154="")),INDEX(#REF!,MATCH(AD$4,#REF!,0),MATCH(#REF!,#REF!,0)),""),IF(#REF!=2,IF(AC154="",INDEX(#REF!,MATCH(AD$4,#REF!,0),MATCH(#REF!,#REF!,0)),""),IF(#REF!=4,INDEX(#REF!,MATCH(AD$4,#REF!,0),MATCH(#REF!,#REF!,0)),"")))))</f>
        <v>#REF!</v>
      </c>
      <c r="AE154" s="68" t="e">
        <f>IF(#REF!=0,"",IF(EXACT((#REF!),(PROPER(TEXT(AE$3,"dddd")))),"",IF(#REF!=1,IF(AND((AB154=""),(AC154=""),(AD154="")),INDEX(#REF!,MATCH(AE$4,#REF!,0),MATCH(#REF!,#REF!,0)),""),IF(#REF!=2,IF(AD154="",INDEX(#REF!,MATCH(AE$4,#REF!,0),MATCH(#REF!,#REF!,0)),""),IF(#REF!=4,INDEX(#REF!,MATCH(AE$4,#REF!,0),MATCH(#REF!,#REF!,0)),"")))))</f>
        <v>#REF!</v>
      </c>
      <c r="AF154" s="68" t="e">
        <f>IF(#REF!=0,"",IF(EXACT((#REF!),(PROPER(TEXT(AF$3,"dddd")))),"",IF(#REF!=1,IF(AND((AC154=""),(AD154=""),(AE154="")),INDEX(#REF!,MATCH(AF$4,#REF!,0),MATCH(#REF!,#REF!,0)),""),IF(#REF!=2,IF(AE154="",INDEX(#REF!,MATCH(AF$4,#REF!,0),MATCH(#REF!,#REF!,0)),""),IF(#REF!=4,INDEX(#REF!,MATCH(AF$4,#REF!,0),MATCH(#REF!,#REF!,0)),"")))))</f>
        <v>#REF!</v>
      </c>
      <c r="AG154" s="68" t="e">
        <f>IF(#REF!=0,"",IF(EXACT((#REF!),(PROPER(TEXT(AG$3,"dddd")))),"",IF(#REF!=1,IF(AND((AD154=""),(AE154=""),(AF154="")),INDEX(#REF!,MATCH(AG$4,#REF!,0),MATCH(#REF!,#REF!,0)),""),IF(#REF!=2,IF(AF154="",INDEX(#REF!,MATCH(AG$4,#REF!,0),MATCH(#REF!,#REF!,0)),""),IF(#REF!=4,INDEX(#REF!,MATCH(AG$4,#REF!,0),MATCH(#REF!,#REF!,0)),"")))))</f>
        <v>#REF!</v>
      </c>
      <c r="AH154" s="67" t="e">
        <f>IF(#REF!=0,"",IF(EXACT((#REF!),(PROPER(TEXT(AH$3,"dddd")))),"",IF(#REF!=1,IF(AND((AE154=""),(AF154=""),(AG154="")),INDEX(#REF!,MATCH(AH$4,#REF!,0),MATCH(#REF!,#REF!,0)),""),IF(#REF!=2,IF(AG154="",INDEX(#REF!,MATCH(AH$4,#REF!,0),MATCH(#REF!,#REF!,0)),""),IF(#REF!=4,INDEX(#REF!,MATCH(AH$4,#REF!,0),MATCH(#REF!,#REF!,0)),"")))))</f>
        <v>#REF!</v>
      </c>
      <c r="AI154" s="67" t="e">
        <f>IF(#REF!=0,"",IF(EXACT((#REF!),(PROPER(TEXT(AI$3,"dddd")))),"",IF(#REF!=1,IF(AND((AF154=""),(AG154=""),(AH154="")),INDEX(#REF!,MATCH(AI$4,#REF!,0),MATCH(#REF!,#REF!,0)),""),IF(#REF!=2,IF(AH154="",INDEX(#REF!,MATCH(AI$4,#REF!,0),MATCH(#REF!,#REF!,0)),""),IF(#REF!=4,INDEX(#REF!,MATCH(AI$4,#REF!,0),MATCH(#REF!,#REF!,0)),"")))))</f>
        <v>#REF!</v>
      </c>
      <c r="AJ154" s="67" t="e">
        <f>IF(#REF!=0,"",IF(EXACT((#REF!),(PROPER(TEXT(AJ$3,"dddd")))),"",IF(#REF!=1,IF(AND((AG154=""),(AH154=""),(AI154="")),INDEX(#REF!,MATCH(AJ$4,#REF!,0),MATCH(#REF!,#REF!,0)),""),IF(#REF!=2,IF(AI154="",INDEX(#REF!,MATCH(AJ$4,#REF!,0),MATCH(#REF!,#REF!,0)),""),IF(#REF!=4,INDEX(#REF!,MATCH(AJ$4,#REF!,0),MATCH(#REF!,#REF!,0)),"")))))</f>
        <v>#REF!</v>
      </c>
      <c r="AK154" s="67" t="e">
        <f>IF(#REF!=0,"",IF(EXACT((#REF!),(PROPER(TEXT(AK$3,"dddd")))),"",IF(#REF!=1,IF(AND((AH154=""),(AI154=""),(AJ154="")),INDEX(#REF!,MATCH(AK$4,#REF!,0),MATCH(#REF!,#REF!,0)),""),IF(#REF!=2,IF(AJ154="",INDEX(#REF!,MATCH(AK$4,#REF!,0),MATCH(#REF!,#REF!,0)),""),IF(#REF!=4,INDEX(#REF!,MATCH(AK$4,#REF!,0),MATCH(#REF!,#REF!,0)),"")))))</f>
        <v>#REF!</v>
      </c>
      <c r="AL154" s="67" t="e">
        <f>IF(#REF!=0,"",IF(EXACT((#REF!),(PROPER(TEXT(AL$3,"dddd")))),"",IF(#REF!=1,IF(AND((AI154=""),(AJ154=""),(AK154="")),INDEX(#REF!,MATCH(AL$4,#REF!,0),MATCH(#REF!,#REF!,0)),""),IF(#REF!=2,IF(AK154="",INDEX(#REF!,MATCH(AL$4,#REF!,0),MATCH(#REF!,#REF!,0)),""),IF(#REF!=4,INDEX(#REF!,MATCH(AL$4,#REF!,0),MATCH(#REF!,#REF!,0)),"")))))</f>
        <v>#REF!</v>
      </c>
      <c r="AM154" s="68" t="e">
        <f>IF(#REF!=0,"",IF(EXACT((#REF!),(PROPER(TEXT(AM$3,"dddd")))),"",IF(#REF!=1,IF(AND((AJ154=""),(AK154=""),(AL154="")),INDEX(#REF!,MATCH(AM$4,#REF!,0),MATCH(#REF!,#REF!,0)),""),IF(#REF!=2,IF(AL154="",INDEX(#REF!,MATCH(AM$4,#REF!,0),MATCH(#REF!,#REF!,0)),""),IF(#REF!=4,INDEX(#REF!,MATCH(AM$4,#REF!,0),MATCH(#REF!,#REF!,0)),"")))))</f>
        <v>#REF!</v>
      </c>
      <c r="AN154" s="68" t="e">
        <f>IF(#REF!=0,"",IF(EXACT((#REF!),(PROPER(TEXT(AN$3,"dddd")))),"",IF(#REF!=1,IF(AND((AK154=""),(AL154=""),(AM154="")),INDEX(#REF!,MATCH(AN$4,#REF!,0),MATCH(#REF!,#REF!,0)),""),IF(#REF!=2,IF(AM154="",INDEX(#REF!,MATCH(AN$4,#REF!,0),MATCH(#REF!,#REF!,0)),""),IF(#REF!=4,INDEX(#REF!,MATCH(AN$4,#REF!,0),MATCH(#REF!,#REF!,0)),"")))))</f>
        <v>#REF!</v>
      </c>
      <c r="AO154" s="68" t="e">
        <f>IF(#REF!=0,"",IF(EXACT((#REF!),(PROPER(TEXT(AO$3,"dddd")))),"",IF(#REF!=1,IF(AND((AL154=""),(AM154=""),(AN154="")),INDEX(#REF!,MATCH(AO$4,#REF!,0),MATCH(#REF!,#REF!,0)),""),IF(#REF!=2,IF(AN154="",INDEX(#REF!,MATCH(AO$4,#REF!,0),MATCH(#REF!,#REF!,0)),""),IF(#REF!=4,INDEX(#REF!,MATCH(AO$4,#REF!,0),MATCH(#REF!,#REF!,0)),"")))))</f>
        <v>#REF!</v>
      </c>
      <c r="AP154" s="68" t="e">
        <f>IF(#REF!=0,"",IF(EXACT((#REF!),(PROPER(TEXT(AP$3,"dddd")))),"",IF(#REF!=1,IF(AND((AM154=""),(AN154=""),(AO154="")),INDEX(#REF!,MATCH(AP$4,#REF!,0),MATCH(#REF!,#REF!,0)),""),IF(#REF!=2,IF(AO154="",INDEX(#REF!,MATCH(AP$4,#REF!,0),MATCH(#REF!,#REF!,0)),""),IF(#REF!=4,INDEX(#REF!,MATCH(AP$4,#REF!,0),MATCH(#REF!,#REF!,0)),"")))))</f>
        <v>#REF!</v>
      </c>
      <c r="AQ154" s="67" t="e">
        <f>IF(#REF!=0,"",IF(EXACT((#REF!),(PROPER(TEXT(AQ$3,"dddd")))),"",IF(#REF!=1,IF(AND((AN154=""),(AO154=""),(AP154="")),INDEX(#REF!,MATCH(AQ$4,#REF!,0),MATCH(#REF!,#REF!,0)),""),IF(#REF!=2,IF(AP154="",INDEX(#REF!,MATCH(AQ$4,#REF!,0),MATCH(#REF!,#REF!,0)),""),IF(#REF!=4,INDEX(#REF!,MATCH(AQ$4,#REF!,0),MATCH(#REF!,#REF!,0)),"")))))</f>
        <v>#REF!</v>
      </c>
      <c r="AR154" s="67" t="e">
        <f>IF(#REF!=0,"",IF(EXACT((#REF!),(PROPER(TEXT(AR$3,"dddd")))),"",IF(#REF!=1,IF(AND((AO154=""),(AP154=""),(AQ154="")),INDEX(#REF!,MATCH(AR$4,#REF!,0),MATCH(#REF!,#REF!,0)),""),IF(#REF!=2,IF(AQ154="",INDEX(#REF!,MATCH(AR$4,#REF!,0),MATCH(#REF!,#REF!,0)),""),IF(#REF!=4,INDEX(#REF!,MATCH(AR$4,#REF!,0),MATCH(#REF!,#REF!,0)),"")))))</f>
        <v>#REF!</v>
      </c>
      <c r="AS154" s="67" t="e">
        <f>IF(#REF!=0,"",IF(EXACT((#REF!),(PROPER(TEXT(AS$3,"dddd")))),"",IF(#REF!=1,IF(AND((AP154=""),(AQ154=""),(AR154="")),INDEX(#REF!,MATCH(AS$4,#REF!,0),MATCH(#REF!,#REF!,0)),""),IF(#REF!=2,IF(AR154="",INDEX(#REF!,MATCH(AS$4,#REF!,0),MATCH(#REF!,#REF!,0)),""),IF(#REF!=4,INDEX(#REF!,MATCH(AS$4,#REF!,0),MATCH(#REF!,#REF!,0)),"")))))</f>
        <v>#REF!</v>
      </c>
      <c r="AT154" s="67" t="e">
        <f>IF(#REF!=0,"",IF(EXACT((#REF!),(PROPER(TEXT(AT$3,"dddd")))),"",IF(#REF!=1,IF(AND((AQ154=""),(AR154=""),(AS154="")),INDEX(#REF!,MATCH(AT$4,#REF!,0),MATCH(#REF!,#REF!,0)),""),IF(#REF!=2,IF(AS154="",INDEX(#REF!,MATCH(AT$4,#REF!,0),MATCH(#REF!,#REF!,0)),""),IF(#REF!=4,INDEX(#REF!,MATCH(AT$4,#REF!,0),MATCH(#REF!,#REF!,0)),"")))))</f>
        <v>#REF!</v>
      </c>
      <c r="AU154" s="67" t="e">
        <f>IF(#REF!=0,"",IF(EXACT((#REF!),(PROPER(TEXT(AU$3,"dddd")))),"",IF(#REF!=1,IF(AND((AR154=""),(AS154=""),(AT154="")),INDEX(#REF!,MATCH(AU$4,#REF!,0),MATCH(#REF!,#REF!,0)),""),IF(#REF!=2,IF(AT154="",INDEX(#REF!,MATCH(AU$4,#REF!,0),MATCH(#REF!,#REF!,0)),""),IF(#REF!=4,INDEX(#REF!,MATCH(AU$4,#REF!,0),MATCH(#REF!,#REF!,0)),"")))))</f>
        <v>#REF!</v>
      </c>
      <c r="AV154" s="68" t="e">
        <f>IF(#REF!=0,"",IF(EXACT((#REF!),(PROPER(TEXT(AV$3,"dddd")))),"",IF(#REF!=1,IF(AND((AS154=""),(AT154=""),(AU154="")),INDEX(#REF!,MATCH(AV$4,#REF!,0),MATCH(#REF!,#REF!,0)),""),IF(#REF!=2,IF(AU154="",INDEX(#REF!,MATCH(AV$4,#REF!,0),MATCH(#REF!,#REF!,0)),""),IF(#REF!=4,INDEX(#REF!,MATCH(AV$4,#REF!,0),MATCH(#REF!,#REF!,0)),"")))))</f>
        <v>#REF!</v>
      </c>
      <c r="AW154" s="68" t="e">
        <f>IF(#REF!=0,"",IF(EXACT((#REF!),(PROPER(TEXT(AW$3,"dddd")))),"",IF(#REF!=1,IF(AND((AT154=""),(AU154=""),(AV154="")),INDEX(#REF!,MATCH(AW$4,#REF!,0),MATCH(#REF!,#REF!,0)),""),IF(#REF!=2,IF(AV154="",INDEX(#REF!,MATCH(AW$4,#REF!,0),MATCH(#REF!,#REF!,0)),""),IF(#REF!=4,INDEX(#REF!,MATCH(AW$4,#REF!,0),MATCH(#REF!,#REF!,0)),"")))))</f>
        <v>#REF!</v>
      </c>
      <c r="AX154" s="68" t="e">
        <f>IF(#REF!=0,"",IF(EXACT((#REF!),(PROPER(TEXT(AX$3,"dddd")))),"",IF(#REF!=1,IF(AND((AU154=""),(AV154=""),(AW154="")),INDEX(#REF!,MATCH(AX$4,#REF!,0),MATCH(#REF!,#REF!,0)),""),IF(#REF!=2,IF(AW154="",INDEX(#REF!,MATCH(AX$4,#REF!,0),MATCH(#REF!,#REF!,0)),""),IF(#REF!=4,INDEX(#REF!,MATCH(AX$4,#REF!,0),MATCH(#REF!,#REF!,0)),"")))))</f>
        <v>#REF!</v>
      </c>
      <c r="AY154" s="68" t="e">
        <f>IF(#REF!=0,"",IF(EXACT((#REF!),(PROPER(TEXT(AY$3,"dddd")))),"",IF(#REF!=1,IF(AND((AV154=""),(AW154=""),(AX154="")),INDEX(#REF!,MATCH(AY$4,#REF!,0),MATCH(#REF!,#REF!,0)),""),IF(#REF!=2,IF(AX154="",INDEX(#REF!,MATCH(AY$4,#REF!,0),MATCH(#REF!,#REF!,0)),""),IF(#REF!=4,INDEX(#REF!,MATCH(AY$4,#REF!,0),MATCH(#REF!,#REF!,0)),"")))))</f>
        <v>#REF!</v>
      </c>
      <c r="AZ154" s="67" t="e">
        <f>IF(#REF!=0,"",IF(EXACT((#REF!),(PROPER(TEXT(AZ$3,"dddd")))),"",IF(#REF!=1,IF(AND((AW154=""),(AX154=""),(AY154="")),INDEX(#REF!,MATCH(AZ$4,#REF!,0),MATCH(#REF!,#REF!,0)),""),IF(#REF!=2,IF(AY154="",INDEX(#REF!,MATCH(AZ$4,#REF!,0),MATCH(#REF!,#REF!,0)),""),IF(#REF!=4,INDEX(#REF!,MATCH(AZ$4,#REF!,0),MATCH(#REF!,#REF!,0)),"")))))</f>
        <v>#REF!</v>
      </c>
      <c r="BA154" s="67" t="e">
        <f>IF(#REF!=0,"",IF(EXACT((#REF!),(PROPER(TEXT(BA$3,"dddd")))),"",IF(#REF!=1,IF(AND((AX154=""),(AY154=""),(AZ154="")),INDEX(#REF!,MATCH(BA$4,#REF!,0),MATCH(#REF!,#REF!,0)),""),IF(#REF!=2,IF(AZ154="",INDEX(#REF!,MATCH(BA$4,#REF!,0),MATCH(#REF!,#REF!,0)),""),IF(#REF!=4,INDEX(#REF!,MATCH(BA$4,#REF!,0),MATCH(#REF!,#REF!,0)),"")))))</f>
        <v>#REF!</v>
      </c>
      <c r="BB154" s="67" t="e">
        <f>IF(#REF!=0,"",IF(EXACT((#REF!),(PROPER(TEXT(BB$3,"dddd")))),"",IF(#REF!=1,IF(AND((AY154=""),(AZ154=""),(BA154="")),INDEX(#REF!,MATCH(BB$4,#REF!,0),MATCH(#REF!,#REF!,0)),""),IF(#REF!=2,IF(BA154="",INDEX(#REF!,MATCH(BB$4,#REF!,0),MATCH(#REF!,#REF!,0)),""),IF(#REF!=4,INDEX(#REF!,MATCH(BB$4,#REF!,0),MATCH(#REF!,#REF!,0)),"")))))</f>
        <v>#REF!</v>
      </c>
      <c r="BC154" s="67" t="e">
        <f>IF(#REF!=0,"",IF(EXACT((#REF!),(PROPER(TEXT(BC$3,"dddd")))),"",IF(#REF!=1,IF(AND((AZ154=""),(BA154=""),(BB154="")),INDEX(#REF!,MATCH(BC$4,#REF!,0),MATCH(#REF!,#REF!,0)),""),IF(#REF!=2,IF(BB154="",INDEX(#REF!,MATCH(BC$4,#REF!,0),MATCH(#REF!,#REF!,0)),""),IF(#REF!=4,INDEX(#REF!,MATCH(BC$4,#REF!,0),MATCH(#REF!,#REF!,0)),"")))))</f>
        <v>#REF!</v>
      </c>
      <c r="BD154" s="68" t="e">
        <f>IF(#REF!=0,"",IF(EXACT((#REF!),(PROPER(TEXT(BD$3,"dddd")))),"",IF(#REF!=1,IF(AND((BA154=""),(BB154=""),(BC154="")),INDEX(#REF!,MATCH(BD$4,#REF!,0),MATCH(#REF!,#REF!,0)),""),IF(#REF!=2,IF(BC154="",INDEX(#REF!,MATCH(BD$4,#REF!,0),MATCH(#REF!,#REF!,0)),""),IF(#REF!=4,INDEX(#REF!,MATCH(BD$4,#REF!,0),MATCH(#REF!,#REF!,0)),"")))))</f>
        <v>#REF!</v>
      </c>
      <c r="BE154" s="68" t="e">
        <f>IF(#REF!=0,"",IF(EXACT((#REF!),(PROPER(TEXT(BE$3,"dddd")))),"",IF(#REF!=1,IF(AND((BB154=""),(BC154=""),(BD154="")),INDEX(#REF!,MATCH(BE$4,#REF!,0),MATCH(#REF!,#REF!,0)),""),IF(#REF!=2,IF(BD154="",INDEX(#REF!,MATCH(BE$4,#REF!,0),MATCH(#REF!,#REF!,0)),""),IF(#REF!=4,INDEX(#REF!,MATCH(BE$4,#REF!,0),MATCH(#REF!,#REF!,0)),"")))))</f>
        <v>#REF!</v>
      </c>
      <c r="BF154" s="68" t="e">
        <f>IF(#REF!=0,"",IF(EXACT((#REF!),(PROPER(TEXT(BF$3,"dddd")))),"",IF(#REF!=1,IF(AND((BC154=""),(BD154=""),(BE154="")),INDEX(#REF!,MATCH(BF$4,#REF!,0),MATCH(#REF!,#REF!,0)),""),IF(#REF!=2,IF(BE154="",INDEX(#REF!,MATCH(BF$4,#REF!,0),MATCH(#REF!,#REF!,0)),""),IF(#REF!=4,INDEX(#REF!,MATCH(BF$4,#REF!,0),MATCH(#REF!,#REF!,0)),"")))))</f>
        <v>#REF!</v>
      </c>
      <c r="BG154" s="68" t="e">
        <f>IF(#REF!=0,"",IF(EXACT((#REF!),(PROPER(TEXT(BG$3,"dddd")))),"",IF(#REF!=1,IF(AND((BD154=""),(BE154=""),(BF154="")),INDEX(#REF!,MATCH(BG$4,#REF!,0),MATCH(#REF!,#REF!,0)),""),IF(#REF!=2,IF(BF154="",INDEX(#REF!,MATCH(BG$4,#REF!,0),MATCH(#REF!,#REF!,0)),""),IF(#REF!=4,INDEX(#REF!,MATCH(BG$4,#REF!,0),MATCH(#REF!,#REF!,0)),"")))))</f>
        <v>#REF!</v>
      </c>
    </row>
    <row r="155" spans="1:59" ht="25.5" customHeight="1" x14ac:dyDescent="0.25">
      <c r="A155" s="75" t="e">
        <f t="shared" si="4"/>
        <v>#REF!</v>
      </c>
      <c r="B155" s="52" t="s">
        <v>237</v>
      </c>
      <c r="C155" s="52"/>
      <c r="D155" s="52" t="s">
        <v>237</v>
      </c>
      <c r="E155" s="52" t="s">
        <v>237</v>
      </c>
      <c r="F155" s="72" t="e">
        <f>IF(ISNA(VLOOKUP(E155,#REF!,2,FALSE)),"",VLOOKUP(E155,#REF!,2,FALSE))</f>
        <v>#REF!</v>
      </c>
      <c r="G155" s="72" t="e">
        <f>IF(ISNA(VLOOKUP(E155,#REF!,3,0)),"",VLOOKUP(E155,#REF!,3,0))</f>
        <v>#REF!</v>
      </c>
      <c r="H155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5" s="67" t="e">
        <f>IF(#REF!=0,"",IF(EXACT((#REF!),(PROPER(TEXT(I$3,"dddd")))),"",IF(EXACT(I$4,#REF!),IF(H155="",IF(OR((#REF!=4),(#REF!=3),(#REF!=2),(#REF!=1)),INDEX(#REF!,MATCH(I$4,#REF!,0),MATCH(#REF!,#REF!,0)),"")),IF(#REF!=4,IF(H155="","",INDEX(#REF!,MATCH(I$4,#REF!,0),MATCH(#REF!,#REF!,0))),IF(#REF!=2,IF(H155="",IF(OR((#REF!="Semana1"),(#REF!="Semana2")),INDEX(#REF!,MATCH(I$4,#REF!,0),MATCH(#REF!,#REF!,0)),""),""),IF(#REF!=1,IF(H155="",IF(#REF!="Semana2","",""),"")))))))</f>
        <v>#REF!</v>
      </c>
      <c r="J155" s="67" t="e">
        <f>IF(#REF!=0,"",IF(EXACT(J$4,#REF!),IF(I155="",IF(OR((#REF!=4),(#REF!=3),(#REF!=2),(#REF!=1)),INDEX(#REF!,MATCH(J$4,#REF!,0),MATCH(#REF!,#REF!,0)),"")),IF(#REF!=4,IF(I155="","",INDEX(#REF!,MATCH(J$4,#REF!,0),MATCH(#REF!,#REF!,0))),IF(#REF!=2,IF(I155="",IF(OR((#REF!="Semana1"),(#REF!="Semana2"),(#REF!="Semana3")),INDEX(#REF!,MATCH(J$4,#REF!,0),MATCH(#REF!,#REF!,0)),""),""),IF(#REF!=1,IF(I155="",IF(#REF!="Semana3","",""),""))))))</f>
        <v>#REF!</v>
      </c>
      <c r="K155" s="67" t="e">
        <f>IF(#REF!=0,"",IF(EXACT(K$4,#REF!),IF(J155="",IF(OR((#REF!=4),(#REF!=3),(#REF!=2),(#REF!=1)),INDEX(#REF!,MATCH(K$4,#REF!,0),MATCH(#REF!,#REF!,0)),"")),IF(#REF!=4,IF(J155="","",INDEX(#REF!,MATCH(K$4,#REF!,0),MATCH(#REF!,#REF!,0))),IF(#REF!=2,IF(J155="",IF(OR((#REF!="Semana1"),(#REF!="Semana2"),(#REF!="Semana3"),(#REF!="Semana4")),INDEX(#REF!,MATCH(K$4,#REF!,0),MATCH(#REF!,#REF!,0)),""),""),IF(#REF!=1,IF(J155="",IF(#REF!="Semana4","",""),""))))))</f>
        <v>#REF!</v>
      </c>
      <c r="L155" s="67" t="e">
        <f>IF(#REF!=0,"",IF(EXACT(L$4,#REF!),IF(K155="",IF(OR((#REF!=4),(#REF!=3),(#REF!=2),(#REF!=1)),INDEX(#REF!,MATCH(L$4,#REF!,0),MATCH(#REF!,#REF!,0)),"")),IF(#REF!=4,IF(K155="","",INDEX(#REF!,MATCH(L$4,#REF!,0),MATCH(#REF!,#REF!,0))),IF(#REF!=2,IF(K155="",IF(OR((#REF!="Semana1"),(#REF!="Semana2"),(#REF!="Semana3"),(#REF!="Semana4"),(#REF!="Semana5")),INDEX(#REF!,MATCH(L$4,#REF!,0),MATCH(#REF!,#REF!,0)),""),""),IF(#REF!=1,IF(AND((#REF!="Semana1"),(I155=""),(J155=""),(K155="")),INDEX(#REF!,MATCH(L$4,#REF!,0),MATCH(#REF!,#REF!,0)),IF(AND((#REF!="Semana5"),(K155="")),INDEX(#REF!,MATCH(L$4,#REF!,0),MATCH(#REF!,#REF!,0)),"")))))))</f>
        <v>#REF!</v>
      </c>
      <c r="M155" s="68" t="e">
        <f>IF(#REF!=0,"",IF(EXACT(M$4,#REF!),IF(L155="",IF(OR((#REF!=4),(#REF!=3),(#REF!=2),(#REF!=1)),INDEX(#REF!,MATCH(M$4,#REF!,0),MATCH(#REF!,#REF!,0)),"")),IF(#REF!=4,IF(L155="","",INDEX(#REF!,MATCH(M$4,#REF!,0),MATCH(#REF!,#REF!,0))),IF(#REF!=2,IF(L155="",IF(OR((#REF!="Semana1"),(#REF!="Semana2"),(#REF!="Semana3"),(#REF!="Semana4"),(#REF!="Semana5")),INDEX(#REF!,MATCH(M$4,#REF!,0),MATCH(#REF!,#REF!,0)),""),""),IF(#REF!=1,IF(AND((#REF!="Semana2"),(J155=""),(K155=""),(L155="")),INDEX(#REF!,MATCH(M$4,#REF!,0),MATCH(#REF!,#REF!,0)),IF(AND((#REF!="Semana6"),(L155="")),INDEX(#REF!,MATCH(M$4,#REF!,0),MATCH(#REF!,#REF!,0)),"")))))))</f>
        <v>#REF!</v>
      </c>
      <c r="N155" s="68" t="e">
        <f>IF(#REF!=0,"",IF(EXACT(N$4,#REF!),IF(M155="",IF(OR((#REF!=4),(#REF!=3),(#REF!=2),(#REF!=1)),INDEX(#REF!,MATCH(N$4,#REF!,0),MATCH(#REF!,#REF!,0)),"")),IF(#REF!=4,IF(M155="","",INDEX(#REF!,MATCH(N$4,#REF!,0),MATCH(#REF!,#REF!,0))),IF(#REF!=2,IF(M155="",IF(OR((#REF!="Semana1"),(#REF!="Semana2"),(#REF!="Semana3"),(#REF!="Semana4"),(#REF!="Semana5")),INDEX(#REF!,MATCH(N$4,#REF!,0),MATCH(#REF!,#REF!,0)),""),""),IF(#REF!=1,IF(AND((#REF!="Semana3"),(K155=""),(L155=""),(M155="")),INDEX(#REF!,MATCH(N$4,#REF!,0),MATCH(#REF!,#REF!,0)),IF(AND((#REF!="Semana7"),(M155="")),INDEX(#REF!,MATCH(N$4,#REF!,0),MATCH(#REF!,#REF!,0)),"")))))))</f>
        <v>#REF!</v>
      </c>
      <c r="O155" s="68" t="e">
        <f>IF(#REF!=0,"",IF(EXACT(O$4,#REF!),IF(N155="",IF(OR((#REF!=4),(#REF!=3),(#REF!=2),(#REF!=1)),INDEX(#REF!,MATCH(O$4,#REF!,0),MATCH(#REF!,#REF!,0)),"")),IF(#REF!=4,IF(N155="","",INDEX(#REF!,MATCH(O$4,#REF!,0),MATCH(#REF!,#REF!,0))),IF(#REF!=2,IF(N155="",IF(OR((#REF!="Semana1"),(#REF!="Semana2"),(#REF!="Semana3"),(#REF!="Semana4"),(#REF!="Semana5"),(#REF!="Semana6"),(#REF!="Semana7"),(#REF!="Semana8")),INDEX(#REF!,MATCH(O$4,#REF!,0),MATCH(#REF!,#REF!,0)),""),""),IF(#REF!=1,IF(AND((L155=""),(M155=""),(N155="")),INDEX(#REF!,MATCH(O$4,#REF!,0),MATCH(#REF!,#REF!,0)),""),"")))))</f>
        <v>#REF!</v>
      </c>
      <c r="P155" s="68" t="e">
        <f>IF(#REF!=0,"",IF(EXACT((#REF!),(PROPER(TEXT(P$3,"dddd")))),"",IF(#REF!=1,IF(AND((M155=""),(N155=""),(O155="")),INDEX(#REF!,MATCH(P$4,#REF!,0),MATCH(#REF!,#REF!,0)),""),IF(#REF!=2,IF(O155="",INDEX(#REF!,MATCH(P$4,#REF!,0),MATCH(#REF!,#REF!,0)),""),IF(#REF!=4,INDEX(#REF!,MATCH(P$4,#REF!,0),MATCH(#REF!,#REF!,0)),"")))))</f>
        <v>#REF!</v>
      </c>
      <c r="Q155" s="67" t="e">
        <f>IF(#REF!=0,"",IF(EXACT((#REF!),(PROPER(TEXT(Q$3,"dddd")))),"",IF(#REF!=1,IF(AND((N155=""),(O155=""),(P155="")),INDEX(#REF!,MATCH(Q$4,#REF!,0),MATCH(#REF!,#REF!,0)),""),IF(#REF!=2,IF(P155="",INDEX(#REF!,MATCH(Q$4,#REF!,0),MATCH(#REF!,#REF!,0)),""),IF(#REF!=4,INDEX(#REF!,MATCH(Q$4,#REF!,0),MATCH(#REF!,#REF!,0)),"")))))</f>
        <v>#REF!</v>
      </c>
      <c r="R155" s="67" t="e">
        <f>IF(#REF!=0,"",IF(EXACT((#REF!),(PROPER(TEXT(R$3,"dddd")))),"",IF(#REF!=1,IF(AND((O155=""),(P155=""),(Q155="")),INDEX(#REF!,MATCH(R$4,#REF!,0),MATCH(#REF!,#REF!,0)),""),IF(#REF!=2,IF(Q155="",INDEX(#REF!,MATCH(R$4,#REF!,0),MATCH(#REF!,#REF!,0)),""),IF(#REF!=4,INDEX(#REF!,MATCH(R$4,#REF!,0),MATCH(#REF!,#REF!,0)),"")))))</f>
        <v>#REF!</v>
      </c>
      <c r="S155" s="67" t="e">
        <f>IF(#REF!=0,"",IF(EXACT((#REF!),(PROPER(TEXT(S$3,"dddd")))),"",IF(#REF!=1,IF(AND((P155=""),(Q155=""),(R155="")),INDEX(#REF!,MATCH(S$4,#REF!,0),MATCH(#REF!,#REF!,0)),""),IF(#REF!=2,IF(R155="",INDEX(#REF!,MATCH(S$4,#REF!,0),MATCH(#REF!,#REF!,0)),""),IF(#REF!=4,INDEX(#REF!,MATCH(S$4,#REF!,0),MATCH(#REF!,#REF!,0)),"")))))</f>
        <v>#REF!</v>
      </c>
      <c r="T155" s="67" t="e">
        <f>IF(#REF!=0,"",IF(EXACT((#REF!),(PROPER(TEXT(T$3,"dddd")))),"",IF(#REF!=1,IF(AND((Q155=""),(R155=""),(S155="")),INDEX(#REF!,MATCH(T$4,#REF!,0),MATCH(#REF!,#REF!,0)),""),IF(#REF!=2,IF(S155="",INDEX(#REF!,MATCH(T$4,#REF!,0),MATCH(#REF!,#REF!,0)),""),IF(#REF!=4,INDEX(#REF!,MATCH(T$4,#REF!,0),MATCH(#REF!,#REF!,0)),"")))))</f>
        <v>#REF!</v>
      </c>
      <c r="U155" s="68" t="e">
        <f>IF(#REF!=0,"",IF(EXACT((#REF!),(PROPER(TEXT(U$3,"dddd")))),"",IF(#REF!=1,IF(AND((R155=""),(S155=""),(T155="")),INDEX(#REF!,MATCH(U$4,#REF!,0),MATCH(#REF!,#REF!,0)),""),IF(#REF!=2,IF(T155="",INDEX(#REF!,MATCH(U$4,#REF!,0),MATCH(#REF!,#REF!,0)),""),IF(#REF!=4,INDEX(#REF!,MATCH(U$4,#REF!,0),MATCH(#REF!,#REF!,0)),"")))))</f>
        <v>#REF!</v>
      </c>
      <c r="V155" s="68" t="e">
        <f>IF(#REF!=0,"",IF(EXACT((#REF!),(PROPER(TEXT(V$3,"dddd")))),"",IF(#REF!=1,IF(AND((S155=""),(T155=""),(U155="")),INDEX(#REF!,MATCH(V$4,#REF!,0),MATCH(#REF!,#REF!,0)),""),IF(#REF!=2,IF(U155="",INDEX(#REF!,MATCH(V$4,#REF!,0),MATCH(#REF!,#REF!,0)),""),IF(#REF!=4,INDEX(#REF!,MATCH(V$4,#REF!,0),MATCH(#REF!,#REF!,0)),"")))))</f>
        <v>#REF!</v>
      </c>
      <c r="W155" s="68" t="e">
        <f>IF(#REF!=0,"",IF(EXACT((#REF!),(PROPER(TEXT(W$3,"dddd")))),"",IF(#REF!=1,IF(AND((T155=""),(U155=""),(V155="")),INDEX(#REF!,MATCH(W$4,#REF!,0),MATCH(#REF!,#REF!,0)),""),IF(#REF!=2,IF(V155="",INDEX(#REF!,MATCH(W$4,#REF!,0),MATCH(#REF!,#REF!,0)),""),IF(#REF!=4,INDEX(#REF!,MATCH(W$4,#REF!,0),MATCH(#REF!,#REF!,0)),"")))))</f>
        <v>#REF!</v>
      </c>
      <c r="X155" s="68" t="e">
        <f>IF(#REF!=0,"",IF(EXACT((#REF!),(PROPER(TEXT(X$3,"dddd")))),"",IF(#REF!=1,IF(AND((U155=""),(V155=""),(W155="")),INDEX(#REF!,MATCH(X$4,#REF!,0),MATCH(#REF!,#REF!,0)),""),IF(#REF!=2,IF(W155="",INDEX(#REF!,MATCH(X$4,#REF!,0),MATCH(#REF!,#REF!,0)),""),IF(#REF!=4,INDEX(#REF!,MATCH(X$4,#REF!,0),MATCH(#REF!,#REF!,0)),"")))))</f>
        <v>#REF!</v>
      </c>
      <c r="Y155" s="67" t="e">
        <f>IF(#REF!=0,"",IF(EXACT((#REF!),(PROPER(TEXT(Y$3,"dddd")))),"",IF(#REF!=1,IF(AND((V155=""),(W155=""),(X155="")),INDEX(#REF!,MATCH(Y$4,#REF!,0),MATCH(#REF!,#REF!,0)),""),IF(#REF!=2,IF(X155="",INDEX(#REF!,MATCH(Y$4,#REF!,0),MATCH(#REF!,#REF!,0)),""),IF(#REF!=4,INDEX(#REF!,MATCH(Y$4,#REF!,0),MATCH(#REF!,#REF!,0)),"")))))</f>
        <v>#REF!</v>
      </c>
      <c r="Z155" s="67" t="e">
        <f>IF(#REF!=0,"",IF(EXACT((#REF!),(PROPER(TEXT(Z$3,"dddd")))),"",IF(#REF!=1,IF(AND((W155=""),(X155=""),(Y155="")),INDEX(#REF!,MATCH(Z$4,#REF!,0),MATCH(#REF!,#REF!,0)),""),IF(#REF!=2,IF(Y155="",INDEX(#REF!,MATCH(Z$4,#REF!,0),MATCH(#REF!,#REF!,0)),""),IF(#REF!=4,INDEX(#REF!,MATCH(Z$4,#REF!,0),MATCH(#REF!,#REF!,0)),"")))))</f>
        <v>#REF!</v>
      </c>
      <c r="AA155" s="67" t="e">
        <f>IF(#REF!=0,"",IF(EXACT((#REF!),(PROPER(TEXT(AA$3,"dddd")))),"",IF(#REF!=1,IF(AND((X155=""),(Y155=""),(Z155="")),INDEX(#REF!,MATCH(AA$4,#REF!,0),MATCH(#REF!,#REF!,0)),""),IF(#REF!=2,IF(Z155="",INDEX(#REF!,MATCH(AA$4,#REF!,0),MATCH(#REF!,#REF!,0)),""),IF(#REF!=4,INDEX(#REF!,MATCH(AA$4,#REF!,0),MATCH(#REF!,#REF!,0)),"")))))</f>
        <v>#REF!</v>
      </c>
      <c r="AB155" s="67" t="e">
        <f>IF(#REF!=0,"",IF(EXACT((#REF!),(PROPER(TEXT(AB$3,"dddd")))),"",IF(#REF!=1,IF(AND((Y155=""),(Z155=""),(AA155="")),INDEX(#REF!,MATCH(AB$4,#REF!,0),MATCH(#REF!,#REF!,0)),""),IF(#REF!=2,IF(AA155="",INDEX(#REF!,MATCH(AB$4,#REF!,0),MATCH(#REF!,#REF!,0)),""),IF(#REF!=4,INDEX(#REF!,MATCH(AB$4,#REF!,0),MATCH(#REF!,#REF!,0)),"")))))</f>
        <v>#REF!</v>
      </c>
      <c r="AC155" s="67" t="e">
        <f>IF(#REF!=0,"",IF(EXACT((#REF!),(PROPER(TEXT(AC$3,"dddd")))),"",IF(#REF!=1,IF(AND((Z155=""),(AA155=""),(AB155="")),INDEX(#REF!,MATCH(AC$4,#REF!,0),MATCH(#REF!,#REF!,0)),""),IF(#REF!=2,IF(AB155="",INDEX(#REF!,MATCH(AC$4,#REF!,0),MATCH(#REF!,#REF!,0)),""),IF(#REF!=4,INDEX(#REF!,MATCH(AC$4,#REF!,0),MATCH(#REF!,#REF!,0)),"")))))</f>
        <v>#REF!</v>
      </c>
      <c r="AD155" s="68" t="e">
        <f>IF(#REF!=0,"",IF(EXACT((#REF!),(PROPER(TEXT(AD$3,"dddd")))),"",IF(#REF!=1,IF(AND((AA155=""),(AB155=""),(AC155="")),INDEX(#REF!,MATCH(AD$4,#REF!,0),MATCH(#REF!,#REF!,0)),""),IF(#REF!=2,IF(AC155="",INDEX(#REF!,MATCH(AD$4,#REF!,0),MATCH(#REF!,#REF!,0)),""),IF(#REF!=4,INDEX(#REF!,MATCH(AD$4,#REF!,0),MATCH(#REF!,#REF!,0)),"")))))</f>
        <v>#REF!</v>
      </c>
      <c r="AE155" s="68" t="e">
        <f>IF(#REF!=0,"",IF(EXACT((#REF!),(PROPER(TEXT(AE$3,"dddd")))),"",IF(#REF!=1,IF(AND((AB155=""),(AC155=""),(AD155="")),INDEX(#REF!,MATCH(AE$4,#REF!,0),MATCH(#REF!,#REF!,0)),""),IF(#REF!=2,IF(AD155="",INDEX(#REF!,MATCH(AE$4,#REF!,0),MATCH(#REF!,#REF!,0)),""),IF(#REF!=4,INDEX(#REF!,MATCH(AE$4,#REF!,0),MATCH(#REF!,#REF!,0)),"")))))</f>
        <v>#REF!</v>
      </c>
      <c r="AF155" s="68" t="e">
        <f>IF(#REF!=0,"",IF(EXACT((#REF!),(PROPER(TEXT(AF$3,"dddd")))),"",IF(#REF!=1,IF(AND((AC155=""),(AD155=""),(AE155="")),INDEX(#REF!,MATCH(AF$4,#REF!,0),MATCH(#REF!,#REF!,0)),""),IF(#REF!=2,IF(AE155="",INDEX(#REF!,MATCH(AF$4,#REF!,0),MATCH(#REF!,#REF!,0)),""),IF(#REF!=4,INDEX(#REF!,MATCH(AF$4,#REF!,0),MATCH(#REF!,#REF!,0)),"")))))</f>
        <v>#REF!</v>
      </c>
      <c r="AG155" s="68" t="e">
        <f>IF(#REF!=0,"",IF(EXACT((#REF!),(PROPER(TEXT(AG$3,"dddd")))),"",IF(#REF!=1,IF(AND((AD155=""),(AE155=""),(AF155="")),INDEX(#REF!,MATCH(AG$4,#REF!,0),MATCH(#REF!,#REF!,0)),""),IF(#REF!=2,IF(AF155="",INDEX(#REF!,MATCH(AG$4,#REF!,0),MATCH(#REF!,#REF!,0)),""),IF(#REF!=4,INDEX(#REF!,MATCH(AG$4,#REF!,0),MATCH(#REF!,#REF!,0)),"")))))</f>
        <v>#REF!</v>
      </c>
      <c r="AH155" s="67" t="e">
        <f>IF(#REF!=0,"",IF(EXACT((#REF!),(PROPER(TEXT(AH$3,"dddd")))),"",IF(#REF!=1,IF(AND((AE155=""),(AF155=""),(AG155="")),INDEX(#REF!,MATCH(AH$4,#REF!,0),MATCH(#REF!,#REF!,0)),""),IF(#REF!=2,IF(AG155="",INDEX(#REF!,MATCH(AH$4,#REF!,0),MATCH(#REF!,#REF!,0)),""),IF(#REF!=4,INDEX(#REF!,MATCH(AH$4,#REF!,0),MATCH(#REF!,#REF!,0)),"")))))</f>
        <v>#REF!</v>
      </c>
      <c r="AI155" s="67" t="e">
        <f>IF(#REF!=0,"",IF(EXACT((#REF!),(PROPER(TEXT(AI$3,"dddd")))),"",IF(#REF!=1,IF(AND((AF155=""),(AG155=""),(AH155="")),INDEX(#REF!,MATCH(AI$4,#REF!,0),MATCH(#REF!,#REF!,0)),""),IF(#REF!=2,IF(AH155="",INDEX(#REF!,MATCH(AI$4,#REF!,0),MATCH(#REF!,#REF!,0)),""),IF(#REF!=4,INDEX(#REF!,MATCH(AI$4,#REF!,0),MATCH(#REF!,#REF!,0)),"")))))</f>
        <v>#REF!</v>
      </c>
      <c r="AJ155" s="67" t="e">
        <f>IF(#REF!=0,"",IF(EXACT((#REF!),(PROPER(TEXT(AJ$3,"dddd")))),"",IF(#REF!=1,IF(AND((AG155=""),(AH155=""),(AI155="")),INDEX(#REF!,MATCH(AJ$4,#REF!,0),MATCH(#REF!,#REF!,0)),""),IF(#REF!=2,IF(AI155="",INDEX(#REF!,MATCH(AJ$4,#REF!,0),MATCH(#REF!,#REF!,0)),""),IF(#REF!=4,INDEX(#REF!,MATCH(AJ$4,#REF!,0),MATCH(#REF!,#REF!,0)),"")))))</f>
        <v>#REF!</v>
      </c>
      <c r="AK155" s="67" t="e">
        <f>IF(#REF!=0,"",IF(EXACT((#REF!),(PROPER(TEXT(AK$3,"dddd")))),"",IF(#REF!=1,IF(AND((AH155=""),(AI155=""),(AJ155="")),INDEX(#REF!,MATCH(AK$4,#REF!,0),MATCH(#REF!,#REF!,0)),""),IF(#REF!=2,IF(AJ155="",INDEX(#REF!,MATCH(AK$4,#REF!,0),MATCH(#REF!,#REF!,0)),""),IF(#REF!=4,INDEX(#REF!,MATCH(AK$4,#REF!,0),MATCH(#REF!,#REF!,0)),"")))))</f>
        <v>#REF!</v>
      </c>
      <c r="AL155" s="67" t="e">
        <f>IF(#REF!=0,"",IF(EXACT((#REF!),(PROPER(TEXT(AL$3,"dddd")))),"",IF(#REF!=1,IF(AND((AI155=""),(AJ155=""),(AK155="")),INDEX(#REF!,MATCH(AL$4,#REF!,0),MATCH(#REF!,#REF!,0)),""),IF(#REF!=2,IF(AK155="",INDEX(#REF!,MATCH(AL$4,#REF!,0),MATCH(#REF!,#REF!,0)),""),IF(#REF!=4,INDEX(#REF!,MATCH(AL$4,#REF!,0),MATCH(#REF!,#REF!,0)),"")))))</f>
        <v>#REF!</v>
      </c>
      <c r="AM155" s="68" t="e">
        <f>IF(#REF!=0,"",IF(EXACT((#REF!),(PROPER(TEXT(AM$3,"dddd")))),"",IF(#REF!=1,IF(AND((AJ155=""),(AK155=""),(AL155="")),INDEX(#REF!,MATCH(AM$4,#REF!,0),MATCH(#REF!,#REF!,0)),""),IF(#REF!=2,IF(AL155="",INDEX(#REF!,MATCH(AM$4,#REF!,0),MATCH(#REF!,#REF!,0)),""),IF(#REF!=4,INDEX(#REF!,MATCH(AM$4,#REF!,0),MATCH(#REF!,#REF!,0)),"")))))</f>
        <v>#REF!</v>
      </c>
      <c r="AN155" s="68" t="e">
        <f>IF(#REF!=0,"",IF(EXACT((#REF!),(PROPER(TEXT(AN$3,"dddd")))),"",IF(#REF!=1,IF(AND((AK155=""),(AL155=""),(AM155="")),INDEX(#REF!,MATCH(AN$4,#REF!,0),MATCH(#REF!,#REF!,0)),""),IF(#REF!=2,IF(AM155="",INDEX(#REF!,MATCH(AN$4,#REF!,0),MATCH(#REF!,#REF!,0)),""),IF(#REF!=4,INDEX(#REF!,MATCH(AN$4,#REF!,0),MATCH(#REF!,#REF!,0)),"")))))</f>
        <v>#REF!</v>
      </c>
      <c r="AO155" s="68" t="e">
        <f>IF(#REF!=0,"",IF(EXACT((#REF!),(PROPER(TEXT(AO$3,"dddd")))),"",IF(#REF!=1,IF(AND((AL155=""),(AM155=""),(AN155="")),INDEX(#REF!,MATCH(AO$4,#REF!,0),MATCH(#REF!,#REF!,0)),""),IF(#REF!=2,IF(AN155="",INDEX(#REF!,MATCH(AO$4,#REF!,0),MATCH(#REF!,#REF!,0)),""),IF(#REF!=4,INDEX(#REF!,MATCH(AO$4,#REF!,0),MATCH(#REF!,#REF!,0)),"")))))</f>
        <v>#REF!</v>
      </c>
      <c r="AP155" s="68" t="e">
        <f>IF(#REF!=0,"",IF(EXACT((#REF!),(PROPER(TEXT(AP$3,"dddd")))),"",IF(#REF!=1,IF(AND((AM155=""),(AN155=""),(AO155="")),INDEX(#REF!,MATCH(AP$4,#REF!,0),MATCH(#REF!,#REF!,0)),""),IF(#REF!=2,IF(AO155="",INDEX(#REF!,MATCH(AP$4,#REF!,0),MATCH(#REF!,#REF!,0)),""),IF(#REF!=4,INDEX(#REF!,MATCH(AP$4,#REF!,0),MATCH(#REF!,#REF!,0)),"")))))</f>
        <v>#REF!</v>
      </c>
      <c r="AQ155" s="67" t="e">
        <f>IF(#REF!=0,"",IF(EXACT((#REF!),(PROPER(TEXT(AQ$3,"dddd")))),"",IF(#REF!=1,IF(AND((AN155=""),(AO155=""),(AP155="")),INDEX(#REF!,MATCH(AQ$4,#REF!,0),MATCH(#REF!,#REF!,0)),""),IF(#REF!=2,IF(AP155="",INDEX(#REF!,MATCH(AQ$4,#REF!,0),MATCH(#REF!,#REF!,0)),""),IF(#REF!=4,INDEX(#REF!,MATCH(AQ$4,#REF!,0),MATCH(#REF!,#REF!,0)),"")))))</f>
        <v>#REF!</v>
      </c>
      <c r="AR155" s="67" t="e">
        <f>IF(#REF!=0,"",IF(EXACT((#REF!),(PROPER(TEXT(AR$3,"dddd")))),"",IF(#REF!=1,IF(AND((AO155=""),(AP155=""),(AQ155="")),INDEX(#REF!,MATCH(AR$4,#REF!,0),MATCH(#REF!,#REF!,0)),""),IF(#REF!=2,IF(AQ155="",INDEX(#REF!,MATCH(AR$4,#REF!,0),MATCH(#REF!,#REF!,0)),""),IF(#REF!=4,INDEX(#REF!,MATCH(AR$4,#REF!,0),MATCH(#REF!,#REF!,0)),"")))))</f>
        <v>#REF!</v>
      </c>
      <c r="AS155" s="67" t="e">
        <f>IF(#REF!=0,"",IF(EXACT((#REF!),(PROPER(TEXT(AS$3,"dddd")))),"",IF(#REF!=1,IF(AND((AP155=""),(AQ155=""),(AR155="")),INDEX(#REF!,MATCH(AS$4,#REF!,0),MATCH(#REF!,#REF!,0)),""),IF(#REF!=2,IF(AR155="",INDEX(#REF!,MATCH(AS$4,#REF!,0),MATCH(#REF!,#REF!,0)),""),IF(#REF!=4,INDEX(#REF!,MATCH(AS$4,#REF!,0),MATCH(#REF!,#REF!,0)),"")))))</f>
        <v>#REF!</v>
      </c>
      <c r="AT155" s="67" t="e">
        <f>IF(#REF!=0,"",IF(EXACT((#REF!),(PROPER(TEXT(AT$3,"dddd")))),"",IF(#REF!=1,IF(AND((AQ155=""),(AR155=""),(AS155="")),INDEX(#REF!,MATCH(AT$4,#REF!,0),MATCH(#REF!,#REF!,0)),""),IF(#REF!=2,IF(AS155="",INDEX(#REF!,MATCH(AT$4,#REF!,0),MATCH(#REF!,#REF!,0)),""),IF(#REF!=4,INDEX(#REF!,MATCH(AT$4,#REF!,0),MATCH(#REF!,#REF!,0)),"")))))</f>
        <v>#REF!</v>
      </c>
      <c r="AU155" s="67" t="e">
        <f>IF(#REF!=0,"",IF(EXACT((#REF!),(PROPER(TEXT(AU$3,"dddd")))),"",IF(#REF!=1,IF(AND((AR155=""),(AS155=""),(AT155="")),INDEX(#REF!,MATCH(AU$4,#REF!,0),MATCH(#REF!,#REF!,0)),""),IF(#REF!=2,IF(AT155="",INDEX(#REF!,MATCH(AU$4,#REF!,0),MATCH(#REF!,#REF!,0)),""),IF(#REF!=4,INDEX(#REF!,MATCH(AU$4,#REF!,0),MATCH(#REF!,#REF!,0)),"")))))</f>
        <v>#REF!</v>
      </c>
      <c r="AV155" s="68" t="e">
        <f>IF(#REF!=0,"",IF(EXACT((#REF!),(PROPER(TEXT(AV$3,"dddd")))),"",IF(#REF!=1,IF(AND((AS155=""),(AT155=""),(AU155="")),INDEX(#REF!,MATCH(AV$4,#REF!,0),MATCH(#REF!,#REF!,0)),""),IF(#REF!=2,IF(AU155="",INDEX(#REF!,MATCH(AV$4,#REF!,0),MATCH(#REF!,#REF!,0)),""),IF(#REF!=4,INDEX(#REF!,MATCH(AV$4,#REF!,0),MATCH(#REF!,#REF!,0)),"")))))</f>
        <v>#REF!</v>
      </c>
      <c r="AW155" s="68" t="e">
        <f>IF(#REF!=0,"",IF(EXACT((#REF!),(PROPER(TEXT(AW$3,"dddd")))),"",IF(#REF!=1,IF(AND((AT155=""),(AU155=""),(AV155="")),INDEX(#REF!,MATCH(AW$4,#REF!,0),MATCH(#REF!,#REF!,0)),""),IF(#REF!=2,IF(AV155="",INDEX(#REF!,MATCH(AW$4,#REF!,0),MATCH(#REF!,#REF!,0)),""),IF(#REF!=4,INDEX(#REF!,MATCH(AW$4,#REF!,0),MATCH(#REF!,#REF!,0)),"")))))</f>
        <v>#REF!</v>
      </c>
      <c r="AX155" s="68" t="e">
        <f>IF(#REF!=0,"",IF(EXACT((#REF!),(PROPER(TEXT(AX$3,"dddd")))),"",IF(#REF!=1,IF(AND((AU155=""),(AV155=""),(AW155="")),INDEX(#REF!,MATCH(AX$4,#REF!,0),MATCH(#REF!,#REF!,0)),""),IF(#REF!=2,IF(AW155="",INDEX(#REF!,MATCH(AX$4,#REF!,0),MATCH(#REF!,#REF!,0)),""),IF(#REF!=4,INDEX(#REF!,MATCH(AX$4,#REF!,0),MATCH(#REF!,#REF!,0)),"")))))</f>
        <v>#REF!</v>
      </c>
      <c r="AY155" s="68" t="e">
        <f>IF(#REF!=0,"",IF(EXACT((#REF!),(PROPER(TEXT(AY$3,"dddd")))),"",IF(#REF!=1,IF(AND((AV155=""),(AW155=""),(AX155="")),INDEX(#REF!,MATCH(AY$4,#REF!,0),MATCH(#REF!,#REF!,0)),""),IF(#REF!=2,IF(AX155="",INDEX(#REF!,MATCH(AY$4,#REF!,0),MATCH(#REF!,#REF!,0)),""),IF(#REF!=4,INDEX(#REF!,MATCH(AY$4,#REF!,0),MATCH(#REF!,#REF!,0)),"")))))</f>
        <v>#REF!</v>
      </c>
      <c r="AZ155" s="67" t="e">
        <f>IF(#REF!=0,"",IF(EXACT((#REF!),(PROPER(TEXT(AZ$3,"dddd")))),"",IF(#REF!=1,IF(AND((AW155=""),(AX155=""),(AY155="")),INDEX(#REF!,MATCH(AZ$4,#REF!,0),MATCH(#REF!,#REF!,0)),""),IF(#REF!=2,IF(AY155="",INDEX(#REF!,MATCH(AZ$4,#REF!,0),MATCH(#REF!,#REF!,0)),""),IF(#REF!=4,INDEX(#REF!,MATCH(AZ$4,#REF!,0),MATCH(#REF!,#REF!,0)),"")))))</f>
        <v>#REF!</v>
      </c>
      <c r="BA155" s="67" t="e">
        <f>IF(#REF!=0,"",IF(EXACT((#REF!),(PROPER(TEXT(BA$3,"dddd")))),"",IF(#REF!=1,IF(AND((AX155=""),(AY155=""),(AZ155="")),INDEX(#REF!,MATCH(BA$4,#REF!,0),MATCH(#REF!,#REF!,0)),""),IF(#REF!=2,IF(AZ155="",INDEX(#REF!,MATCH(BA$4,#REF!,0),MATCH(#REF!,#REF!,0)),""),IF(#REF!=4,INDEX(#REF!,MATCH(BA$4,#REF!,0),MATCH(#REF!,#REF!,0)),"")))))</f>
        <v>#REF!</v>
      </c>
      <c r="BB155" s="67" t="e">
        <f>IF(#REF!=0,"",IF(EXACT((#REF!),(PROPER(TEXT(BB$3,"dddd")))),"",IF(#REF!=1,IF(AND((AY155=""),(AZ155=""),(BA155="")),INDEX(#REF!,MATCH(BB$4,#REF!,0),MATCH(#REF!,#REF!,0)),""),IF(#REF!=2,IF(BA155="",INDEX(#REF!,MATCH(BB$4,#REF!,0),MATCH(#REF!,#REF!,0)),""),IF(#REF!=4,INDEX(#REF!,MATCH(BB$4,#REF!,0),MATCH(#REF!,#REF!,0)),"")))))</f>
        <v>#REF!</v>
      </c>
      <c r="BC155" s="67" t="e">
        <f>IF(#REF!=0,"",IF(EXACT((#REF!),(PROPER(TEXT(BC$3,"dddd")))),"",IF(#REF!=1,IF(AND((AZ155=""),(BA155=""),(BB155="")),INDEX(#REF!,MATCH(BC$4,#REF!,0),MATCH(#REF!,#REF!,0)),""),IF(#REF!=2,IF(BB155="",INDEX(#REF!,MATCH(BC$4,#REF!,0),MATCH(#REF!,#REF!,0)),""),IF(#REF!=4,INDEX(#REF!,MATCH(BC$4,#REF!,0),MATCH(#REF!,#REF!,0)),"")))))</f>
        <v>#REF!</v>
      </c>
      <c r="BD155" s="68" t="e">
        <f>IF(#REF!=0,"",IF(EXACT((#REF!),(PROPER(TEXT(BD$3,"dddd")))),"",IF(#REF!=1,IF(AND((BA155=""),(BB155=""),(BC155="")),INDEX(#REF!,MATCH(BD$4,#REF!,0),MATCH(#REF!,#REF!,0)),""),IF(#REF!=2,IF(BC155="",INDEX(#REF!,MATCH(BD$4,#REF!,0),MATCH(#REF!,#REF!,0)),""),IF(#REF!=4,INDEX(#REF!,MATCH(BD$4,#REF!,0),MATCH(#REF!,#REF!,0)),"")))))</f>
        <v>#REF!</v>
      </c>
      <c r="BE155" s="68" t="e">
        <f>IF(#REF!=0,"",IF(EXACT((#REF!),(PROPER(TEXT(BE$3,"dddd")))),"",IF(#REF!=1,IF(AND((BB155=""),(BC155=""),(BD155="")),INDEX(#REF!,MATCH(BE$4,#REF!,0),MATCH(#REF!,#REF!,0)),""),IF(#REF!=2,IF(BD155="",INDEX(#REF!,MATCH(BE$4,#REF!,0),MATCH(#REF!,#REF!,0)),""),IF(#REF!=4,INDEX(#REF!,MATCH(BE$4,#REF!,0),MATCH(#REF!,#REF!,0)),"")))))</f>
        <v>#REF!</v>
      </c>
      <c r="BF155" s="68" t="e">
        <f>IF(#REF!=0,"",IF(EXACT((#REF!),(PROPER(TEXT(BF$3,"dddd")))),"",IF(#REF!=1,IF(AND((BC155=""),(BD155=""),(BE155="")),INDEX(#REF!,MATCH(BF$4,#REF!,0),MATCH(#REF!,#REF!,0)),""),IF(#REF!=2,IF(BE155="",INDEX(#REF!,MATCH(BF$4,#REF!,0),MATCH(#REF!,#REF!,0)),""),IF(#REF!=4,INDEX(#REF!,MATCH(BF$4,#REF!,0),MATCH(#REF!,#REF!,0)),"")))))</f>
        <v>#REF!</v>
      </c>
      <c r="BG155" s="68" t="e">
        <f>IF(#REF!=0,"",IF(EXACT((#REF!),(PROPER(TEXT(BG$3,"dddd")))),"",IF(#REF!=1,IF(AND((BD155=""),(BE155=""),(BF155="")),INDEX(#REF!,MATCH(BG$4,#REF!,0),MATCH(#REF!,#REF!,0)),""),IF(#REF!=2,IF(BF155="",INDEX(#REF!,MATCH(BG$4,#REF!,0),MATCH(#REF!,#REF!,0)),""),IF(#REF!=4,INDEX(#REF!,MATCH(BG$4,#REF!,0),MATCH(#REF!,#REF!,0)),"")))))</f>
        <v>#REF!</v>
      </c>
    </row>
    <row r="156" spans="1:59" ht="25.5" customHeight="1" x14ac:dyDescent="0.25">
      <c r="A156" s="75" t="e">
        <f t="shared" si="4"/>
        <v>#REF!</v>
      </c>
      <c r="B156" s="52" t="s">
        <v>265</v>
      </c>
      <c r="C156" s="52"/>
      <c r="D156" s="52" t="s">
        <v>237</v>
      </c>
      <c r="E156" s="53" t="s">
        <v>237</v>
      </c>
      <c r="F156" s="72" t="e">
        <f>IF(ISNA(VLOOKUP(E156,#REF!,2,FALSE)),"",VLOOKUP(E156,#REF!,2,FALSE))</f>
        <v>#REF!</v>
      </c>
      <c r="G156" s="72" t="e">
        <f>IF(ISNA(VLOOKUP(E156,#REF!,3,0)),"",VLOOKUP(E156,#REF!,3,0))</f>
        <v>#REF!</v>
      </c>
      <c r="H156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6" s="67" t="e">
        <f>IF(#REF!=0,"",IF(EXACT((#REF!),(PROPER(TEXT(I$3,"dddd")))),"",IF(EXACT(I$4,#REF!),IF(H156="",IF(OR((#REF!=4),(#REF!=3),(#REF!=2),(#REF!=1)),INDEX(#REF!,MATCH(I$4,#REF!,0),MATCH(#REF!,#REF!,0)),"")),IF(#REF!=4,IF(H156="","",INDEX(#REF!,MATCH(I$4,#REF!,0),MATCH(#REF!,#REF!,0))),IF(#REF!=2,IF(H156="",IF(OR((#REF!="Semana1"),(#REF!="Semana2")),INDEX(#REF!,MATCH(I$4,#REF!,0),MATCH(#REF!,#REF!,0)),""),""),IF(#REF!=1,IF(H156="",IF(#REF!="Semana2","",""),"")))))))</f>
        <v>#REF!</v>
      </c>
      <c r="J156" s="67" t="e">
        <f>IF(#REF!=0,"",IF(EXACT(J$4,#REF!),IF(I156="",IF(OR((#REF!=4),(#REF!=3),(#REF!=2),(#REF!=1)),INDEX(#REF!,MATCH(J$4,#REF!,0),MATCH(#REF!,#REF!,0)),"")),IF(#REF!=4,IF(I156="","",INDEX(#REF!,MATCH(J$4,#REF!,0),MATCH(#REF!,#REF!,0))),IF(#REF!=2,IF(I156="",IF(OR((#REF!="Semana1"),(#REF!="Semana2"),(#REF!="Semana3")),INDEX(#REF!,MATCH(J$4,#REF!,0),MATCH(#REF!,#REF!,0)),""),""),IF(#REF!=1,IF(I156="",IF(#REF!="Semana3","",""),""))))))</f>
        <v>#REF!</v>
      </c>
      <c r="K156" s="67" t="e">
        <f>IF(#REF!=0,"",IF(EXACT(K$4,#REF!),IF(J156="",IF(OR((#REF!=4),(#REF!=3),(#REF!=2),(#REF!=1)),INDEX(#REF!,MATCH(K$4,#REF!,0),MATCH(#REF!,#REF!,0)),"")),IF(#REF!=4,IF(J156="","",INDEX(#REF!,MATCH(K$4,#REF!,0),MATCH(#REF!,#REF!,0))),IF(#REF!=2,IF(J156="",IF(OR((#REF!="Semana1"),(#REF!="Semana2"),(#REF!="Semana3"),(#REF!="Semana4")),INDEX(#REF!,MATCH(K$4,#REF!,0),MATCH(#REF!,#REF!,0)),""),""),IF(#REF!=1,IF(J156="",IF(#REF!="Semana4","",""),""))))))</f>
        <v>#REF!</v>
      </c>
      <c r="L156" s="67" t="e">
        <f>IF(#REF!=0,"",IF(EXACT(L$4,#REF!),IF(K156="",IF(OR((#REF!=4),(#REF!=3),(#REF!=2),(#REF!=1)),INDEX(#REF!,MATCH(L$4,#REF!,0),MATCH(#REF!,#REF!,0)),"")),IF(#REF!=4,IF(K156="","",INDEX(#REF!,MATCH(L$4,#REF!,0),MATCH(#REF!,#REF!,0))),IF(#REF!=2,IF(K156="",IF(OR((#REF!="Semana1"),(#REF!="Semana2"),(#REF!="Semana3"),(#REF!="Semana4"),(#REF!="Semana5")),INDEX(#REF!,MATCH(L$4,#REF!,0),MATCH(#REF!,#REF!,0)),""),""),IF(#REF!=1,IF(AND((#REF!="Semana1"),(I156=""),(J156=""),(K156="")),INDEX(#REF!,MATCH(L$4,#REF!,0),MATCH(#REF!,#REF!,0)),IF(AND((#REF!="Semana5"),(K156="")),INDEX(#REF!,MATCH(L$4,#REF!,0),MATCH(#REF!,#REF!,0)),"")))))))</f>
        <v>#REF!</v>
      </c>
      <c r="M156" s="68" t="e">
        <f>IF(#REF!=0,"",IF(EXACT(M$4,#REF!),IF(L156="",IF(OR((#REF!=4),(#REF!=3),(#REF!=2),(#REF!=1)),INDEX(#REF!,MATCH(M$4,#REF!,0),MATCH(#REF!,#REF!,0)),"")),IF(#REF!=4,IF(L156="","",INDEX(#REF!,MATCH(M$4,#REF!,0),MATCH(#REF!,#REF!,0))),IF(#REF!=2,IF(L156="",IF(OR((#REF!="Semana1"),(#REF!="Semana2"),(#REF!="Semana3"),(#REF!="Semana4"),(#REF!="Semana5")),INDEX(#REF!,MATCH(M$4,#REF!,0),MATCH(#REF!,#REF!,0)),""),""),IF(#REF!=1,IF(AND((#REF!="Semana2"),(J156=""),(K156=""),(L156="")),INDEX(#REF!,MATCH(M$4,#REF!,0),MATCH(#REF!,#REF!,0)),IF(AND((#REF!="Semana6"),(L156="")),INDEX(#REF!,MATCH(M$4,#REF!,0),MATCH(#REF!,#REF!,0)),"")))))))</f>
        <v>#REF!</v>
      </c>
      <c r="N156" s="68" t="e">
        <f>IF(#REF!=0,"",IF(EXACT(N$4,#REF!),IF(M156="",IF(OR((#REF!=4),(#REF!=3),(#REF!=2),(#REF!=1)),INDEX(#REF!,MATCH(N$4,#REF!,0),MATCH(#REF!,#REF!,0)),"")),IF(#REF!=4,IF(M156="","",INDEX(#REF!,MATCH(N$4,#REF!,0),MATCH(#REF!,#REF!,0))),IF(#REF!=2,IF(M156="",IF(OR((#REF!="Semana1"),(#REF!="Semana2"),(#REF!="Semana3"),(#REF!="Semana4"),(#REF!="Semana5")),INDEX(#REF!,MATCH(N$4,#REF!,0),MATCH(#REF!,#REF!,0)),""),""),IF(#REF!=1,IF(AND((#REF!="Semana3"),(K156=""),(L156=""),(M156="")),INDEX(#REF!,MATCH(N$4,#REF!,0),MATCH(#REF!,#REF!,0)),IF(AND((#REF!="Semana7"),(M156="")),INDEX(#REF!,MATCH(N$4,#REF!,0),MATCH(#REF!,#REF!,0)),"")))))))</f>
        <v>#REF!</v>
      </c>
      <c r="O156" s="68" t="e">
        <f>IF(#REF!=0,"",IF(EXACT(O$4,#REF!),IF(N156="",IF(OR((#REF!=4),(#REF!=3),(#REF!=2),(#REF!=1)),INDEX(#REF!,MATCH(O$4,#REF!,0),MATCH(#REF!,#REF!,0)),"")),IF(#REF!=4,IF(N156="","",INDEX(#REF!,MATCH(O$4,#REF!,0),MATCH(#REF!,#REF!,0))),IF(#REF!=2,IF(N156="",IF(OR((#REF!="Semana1"),(#REF!="Semana2"),(#REF!="Semana3"),(#REF!="Semana4"),(#REF!="Semana5"),(#REF!="Semana6"),(#REF!="Semana7"),(#REF!="Semana8")),INDEX(#REF!,MATCH(O$4,#REF!,0),MATCH(#REF!,#REF!,0)),""),""),IF(#REF!=1,IF(AND((L156=""),(M156=""),(N156="")),INDEX(#REF!,MATCH(O$4,#REF!,0),MATCH(#REF!,#REF!,0)),""),"")))))</f>
        <v>#REF!</v>
      </c>
      <c r="P156" s="68" t="e">
        <f>IF(#REF!=0,"",IF(EXACT((#REF!),(PROPER(TEXT(P$3,"dddd")))),"",IF(#REF!=1,IF(AND((M156=""),(N156=""),(O156="")),INDEX(#REF!,MATCH(P$4,#REF!,0),MATCH(#REF!,#REF!,0)),""),IF(#REF!=2,IF(O156="",INDEX(#REF!,MATCH(P$4,#REF!,0),MATCH(#REF!,#REF!,0)),""),IF(#REF!=4,INDEX(#REF!,MATCH(P$4,#REF!,0),MATCH(#REF!,#REF!,0)),"")))))</f>
        <v>#REF!</v>
      </c>
      <c r="Q156" s="67" t="e">
        <f>IF(#REF!=0,"",IF(EXACT((#REF!),(PROPER(TEXT(Q$3,"dddd")))),"",IF(#REF!=1,IF(AND((N156=""),(O156=""),(P156="")),INDEX(#REF!,MATCH(Q$4,#REF!,0),MATCH(#REF!,#REF!,0)),""),IF(#REF!=2,IF(P156="",INDEX(#REF!,MATCH(Q$4,#REF!,0),MATCH(#REF!,#REF!,0)),""),IF(#REF!=4,INDEX(#REF!,MATCH(Q$4,#REF!,0),MATCH(#REF!,#REF!,0)),"")))))</f>
        <v>#REF!</v>
      </c>
      <c r="R156" s="67" t="e">
        <f>IF(#REF!=0,"",IF(EXACT((#REF!),(PROPER(TEXT(R$3,"dddd")))),"",IF(#REF!=1,IF(AND((O156=""),(P156=""),(Q156="")),INDEX(#REF!,MATCH(R$4,#REF!,0),MATCH(#REF!,#REF!,0)),""),IF(#REF!=2,IF(Q156="",INDEX(#REF!,MATCH(R$4,#REF!,0),MATCH(#REF!,#REF!,0)),""),IF(#REF!=4,INDEX(#REF!,MATCH(R$4,#REF!,0),MATCH(#REF!,#REF!,0)),"")))))</f>
        <v>#REF!</v>
      </c>
      <c r="S156" s="67" t="e">
        <f>IF(#REF!=0,"",IF(EXACT((#REF!),(PROPER(TEXT(S$3,"dddd")))),"",IF(#REF!=1,IF(AND((P156=""),(Q156=""),(R156="")),INDEX(#REF!,MATCH(S$4,#REF!,0),MATCH(#REF!,#REF!,0)),""),IF(#REF!=2,IF(R156="",INDEX(#REF!,MATCH(S$4,#REF!,0),MATCH(#REF!,#REF!,0)),""),IF(#REF!=4,INDEX(#REF!,MATCH(S$4,#REF!,0),MATCH(#REF!,#REF!,0)),"")))))</f>
        <v>#REF!</v>
      </c>
      <c r="T156" s="67" t="e">
        <f>IF(#REF!=0,"",IF(EXACT((#REF!),(PROPER(TEXT(T$3,"dddd")))),"",IF(#REF!=1,IF(AND((Q156=""),(R156=""),(S156="")),INDEX(#REF!,MATCH(T$4,#REF!,0),MATCH(#REF!,#REF!,0)),""),IF(#REF!=2,IF(S156="",INDEX(#REF!,MATCH(T$4,#REF!,0),MATCH(#REF!,#REF!,0)),""),IF(#REF!=4,INDEX(#REF!,MATCH(T$4,#REF!,0),MATCH(#REF!,#REF!,0)),"")))))</f>
        <v>#REF!</v>
      </c>
      <c r="U156" s="68" t="e">
        <f>IF(#REF!=0,"",IF(EXACT((#REF!),(PROPER(TEXT(U$3,"dddd")))),"",IF(#REF!=1,IF(AND((R156=""),(S156=""),(T156="")),INDEX(#REF!,MATCH(U$4,#REF!,0),MATCH(#REF!,#REF!,0)),""),IF(#REF!=2,IF(T156="",INDEX(#REF!,MATCH(U$4,#REF!,0),MATCH(#REF!,#REF!,0)),""),IF(#REF!=4,INDEX(#REF!,MATCH(U$4,#REF!,0),MATCH(#REF!,#REF!,0)),"")))))</f>
        <v>#REF!</v>
      </c>
      <c r="V156" s="68" t="e">
        <f>IF(#REF!=0,"",IF(EXACT((#REF!),(PROPER(TEXT(V$3,"dddd")))),"",IF(#REF!=1,IF(AND((S156=""),(T156=""),(U156="")),INDEX(#REF!,MATCH(V$4,#REF!,0),MATCH(#REF!,#REF!,0)),""),IF(#REF!=2,IF(U156="",INDEX(#REF!,MATCH(V$4,#REF!,0),MATCH(#REF!,#REF!,0)),""),IF(#REF!=4,INDEX(#REF!,MATCH(V$4,#REF!,0),MATCH(#REF!,#REF!,0)),"")))))</f>
        <v>#REF!</v>
      </c>
      <c r="W156" s="68" t="e">
        <f>IF(#REF!=0,"",IF(EXACT((#REF!),(PROPER(TEXT(W$3,"dddd")))),"",IF(#REF!=1,IF(AND((T156=""),(U156=""),(V156="")),INDEX(#REF!,MATCH(W$4,#REF!,0),MATCH(#REF!,#REF!,0)),""),IF(#REF!=2,IF(V156="",INDEX(#REF!,MATCH(W$4,#REF!,0),MATCH(#REF!,#REF!,0)),""),IF(#REF!=4,INDEX(#REF!,MATCH(W$4,#REF!,0),MATCH(#REF!,#REF!,0)),"")))))</f>
        <v>#REF!</v>
      </c>
      <c r="X156" s="68" t="e">
        <f>IF(#REF!=0,"",IF(EXACT((#REF!),(PROPER(TEXT(X$3,"dddd")))),"",IF(#REF!=1,IF(AND((U156=""),(V156=""),(W156="")),INDEX(#REF!,MATCH(X$4,#REF!,0),MATCH(#REF!,#REF!,0)),""),IF(#REF!=2,IF(W156="",INDEX(#REF!,MATCH(X$4,#REF!,0),MATCH(#REF!,#REF!,0)),""),IF(#REF!=4,INDEX(#REF!,MATCH(X$4,#REF!,0),MATCH(#REF!,#REF!,0)),"")))))</f>
        <v>#REF!</v>
      </c>
      <c r="Y156" s="67" t="e">
        <f>IF(#REF!=0,"",IF(EXACT((#REF!),(PROPER(TEXT(Y$3,"dddd")))),"",IF(#REF!=1,IF(AND((V156=""),(W156=""),(X156="")),INDEX(#REF!,MATCH(Y$4,#REF!,0),MATCH(#REF!,#REF!,0)),""),IF(#REF!=2,IF(X156="",INDEX(#REF!,MATCH(Y$4,#REF!,0),MATCH(#REF!,#REF!,0)),""),IF(#REF!=4,INDEX(#REF!,MATCH(Y$4,#REF!,0),MATCH(#REF!,#REF!,0)),"")))))</f>
        <v>#REF!</v>
      </c>
      <c r="Z156" s="67" t="e">
        <f>IF(#REF!=0,"",IF(EXACT((#REF!),(PROPER(TEXT(Z$3,"dddd")))),"",IF(#REF!=1,IF(AND((W156=""),(X156=""),(Y156="")),INDEX(#REF!,MATCH(Z$4,#REF!,0),MATCH(#REF!,#REF!,0)),""),IF(#REF!=2,IF(Y156="",INDEX(#REF!,MATCH(Z$4,#REF!,0),MATCH(#REF!,#REF!,0)),""),IF(#REF!=4,INDEX(#REF!,MATCH(Z$4,#REF!,0),MATCH(#REF!,#REF!,0)),"")))))</f>
        <v>#REF!</v>
      </c>
      <c r="AA156" s="67" t="e">
        <f>IF(#REF!=0,"",IF(EXACT((#REF!),(PROPER(TEXT(AA$3,"dddd")))),"",IF(#REF!=1,IF(AND((X156=""),(Y156=""),(Z156="")),INDEX(#REF!,MATCH(AA$4,#REF!,0),MATCH(#REF!,#REF!,0)),""),IF(#REF!=2,IF(Z156="",INDEX(#REF!,MATCH(AA$4,#REF!,0),MATCH(#REF!,#REF!,0)),""),IF(#REF!=4,INDEX(#REF!,MATCH(AA$4,#REF!,0),MATCH(#REF!,#REF!,0)),"")))))</f>
        <v>#REF!</v>
      </c>
      <c r="AB156" s="67" t="e">
        <f>IF(#REF!=0,"",IF(EXACT((#REF!),(PROPER(TEXT(AB$3,"dddd")))),"",IF(#REF!=1,IF(AND((Y156=""),(Z156=""),(AA156="")),INDEX(#REF!,MATCH(AB$4,#REF!,0),MATCH(#REF!,#REF!,0)),""),IF(#REF!=2,IF(AA156="",INDEX(#REF!,MATCH(AB$4,#REF!,0),MATCH(#REF!,#REF!,0)),""),IF(#REF!=4,INDEX(#REF!,MATCH(AB$4,#REF!,0),MATCH(#REF!,#REF!,0)),"")))))</f>
        <v>#REF!</v>
      </c>
      <c r="AC156" s="67" t="e">
        <f>IF(#REF!=0,"",IF(EXACT((#REF!),(PROPER(TEXT(AC$3,"dddd")))),"",IF(#REF!=1,IF(AND((Z156=""),(AA156=""),(AB156="")),INDEX(#REF!,MATCH(AC$4,#REF!,0),MATCH(#REF!,#REF!,0)),""),IF(#REF!=2,IF(AB156="",INDEX(#REF!,MATCH(AC$4,#REF!,0),MATCH(#REF!,#REF!,0)),""),IF(#REF!=4,INDEX(#REF!,MATCH(AC$4,#REF!,0),MATCH(#REF!,#REF!,0)),"")))))</f>
        <v>#REF!</v>
      </c>
      <c r="AD156" s="68" t="e">
        <f>IF(#REF!=0,"",IF(EXACT((#REF!),(PROPER(TEXT(AD$3,"dddd")))),"",IF(#REF!=1,IF(AND((AA156=""),(AB156=""),(AC156="")),INDEX(#REF!,MATCH(AD$4,#REF!,0),MATCH(#REF!,#REF!,0)),""),IF(#REF!=2,IF(AC156="",INDEX(#REF!,MATCH(AD$4,#REF!,0),MATCH(#REF!,#REF!,0)),""),IF(#REF!=4,INDEX(#REF!,MATCH(AD$4,#REF!,0),MATCH(#REF!,#REF!,0)),"")))))</f>
        <v>#REF!</v>
      </c>
      <c r="AE156" s="68" t="e">
        <f>IF(#REF!=0,"",IF(EXACT((#REF!),(PROPER(TEXT(AE$3,"dddd")))),"",IF(#REF!=1,IF(AND((AB156=""),(AC156=""),(AD156="")),INDEX(#REF!,MATCH(AE$4,#REF!,0),MATCH(#REF!,#REF!,0)),""),IF(#REF!=2,IF(AD156="",INDEX(#REF!,MATCH(AE$4,#REF!,0),MATCH(#REF!,#REF!,0)),""),IF(#REF!=4,INDEX(#REF!,MATCH(AE$4,#REF!,0),MATCH(#REF!,#REF!,0)),"")))))</f>
        <v>#REF!</v>
      </c>
      <c r="AF156" s="68" t="e">
        <f>IF(#REF!=0,"",IF(EXACT((#REF!),(PROPER(TEXT(AF$3,"dddd")))),"",IF(#REF!=1,IF(AND((AC156=""),(AD156=""),(AE156="")),INDEX(#REF!,MATCH(AF$4,#REF!,0),MATCH(#REF!,#REF!,0)),""),IF(#REF!=2,IF(AE156="",INDEX(#REF!,MATCH(AF$4,#REF!,0),MATCH(#REF!,#REF!,0)),""),IF(#REF!=4,INDEX(#REF!,MATCH(AF$4,#REF!,0),MATCH(#REF!,#REF!,0)),"")))))</f>
        <v>#REF!</v>
      </c>
      <c r="AG156" s="68" t="e">
        <f>IF(#REF!=0,"",IF(EXACT((#REF!),(PROPER(TEXT(AG$3,"dddd")))),"",IF(#REF!=1,IF(AND((AD156=""),(AE156=""),(AF156="")),INDEX(#REF!,MATCH(AG$4,#REF!,0),MATCH(#REF!,#REF!,0)),""),IF(#REF!=2,IF(AF156="",INDEX(#REF!,MATCH(AG$4,#REF!,0),MATCH(#REF!,#REF!,0)),""),IF(#REF!=4,INDEX(#REF!,MATCH(AG$4,#REF!,0),MATCH(#REF!,#REF!,0)),"")))))</f>
        <v>#REF!</v>
      </c>
      <c r="AH156" s="67" t="e">
        <f>IF(#REF!=0,"",IF(EXACT((#REF!),(PROPER(TEXT(AH$3,"dddd")))),"",IF(#REF!=1,IF(AND((AE156=""),(AF156=""),(AG156="")),INDEX(#REF!,MATCH(AH$4,#REF!,0),MATCH(#REF!,#REF!,0)),""),IF(#REF!=2,IF(AG156="",INDEX(#REF!,MATCH(AH$4,#REF!,0),MATCH(#REF!,#REF!,0)),""),IF(#REF!=4,INDEX(#REF!,MATCH(AH$4,#REF!,0),MATCH(#REF!,#REF!,0)),"")))))</f>
        <v>#REF!</v>
      </c>
      <c r="AI156" s="67" t="e">
        <f>IF(#REF!=0,"",IF(EXACT((#REF!),(PROPER(TEXT(AI$3,"dddd")))),"",IF(#REF!=1,IF(AND((AF156=""),(AG156=""),(AH156="")),INDEX(#REF!,MATCH(AI$4,#REF!,0),MATCH(#REF!,#REF!,0)),""),IF(#REF!=2,IF(AH156="",INDEX(#REF!,MATCH(AI$4,#REF!,0),MATCH(#REF!,#REF!,0)),""),IF(#REF!=4,INDEX(#REF!,MATCH(AI$4,#REF!,0),MATCH(#REF!,#REF!,0)),"")))))</f>
        <v>#REF!</v>
      </c>
      <c r="AJ156" s="67" t="e">
        <f>IF(#REF!=0,"",IF(EXACT((#REF!),(PROPER(TEXT(AJ$3,"dddd")))),"",IF(#REF!=1,IF(AND((AG156=""),(AH156=""),(AI156="")),INDEX(#REF!,MATCH(AJ$4,#REF!,0),MATCH(#REF!,#REF!,0)),""),IF(#REF!=2,IF(AI156="",INDEX(#REF!,MATCH(AJ$4,#REF!,0),MATCH(#REF!,#REF!,0)),""),IF(#REF!=4,INDEX(#REF!,MATCH(AJ$4,#REF!,0),MATCH(#REF!,#REF!,0)),"")))))</f>
        <v>#REF!</v>
      </c>
      <c r="AK156" s="67" t="e">
        <f>IF(#REF!=0,"",IF(EXACT((#REF!),(PROPER(TEXT(AK$3,"dddd")))),"",IF(#REF!=1,IF(AND((AH156=""),(AI156=""),(AJ156="")),INDEX(#REF!,MATCH(AK$4,#REF!,0),MATCH(#REF!,#REF!,0)),""),IF(#REF!=2,IF(AJ156="",INDEX(#REF!,MATCH(AK$4,#REF!,0),MATCH(#REF!,#REF!,0)),""),IF(#REF!=4,INDEX(#REF!,MATCH(AK$4,#REF!,0),MATCH(#REF!,#REF!,0)),"")))))</f>
        <v>#REF!</v>
      </c>
      <c r="AL156" s="67" t="e">
        <f>IF(#REF!=0,"",IF(EXACT((#REF!),(PROPER(TEXT(AL$3,"dddd")))),"",IF(#REF!=1,IF(AND((AI156=""),(AJ156=""),(AK156="")),INDEX(#REF!,MATCH(AL$4,#REF!,0),MATCH(#REF!,#REF!,0)),""),IF(#REF!=2,IF(AK156="",INDEX(#REF!,MATCH(AL$4,#REF!,0),MATCH(#REF!,#REF!,0)),""),IF(#REF!=4,INDEX(#REF!,MATCH(AL$4,#REF!,0),MATCH(#REF!,#REF!,0)),"")))))</f>
        <v>#REF!</v>
      </c>
      <c r="AM156" s="68" t="e">
        <f>IF(#REF!=0,"",IF(EXACT((#REF!),(PROPER(TEXT(AM$3,"dddd")))),"",IF(#REF!=1,IF(AND((AJ156=""),(AK156=""),(AL156="")),INDEX(#REF!,MATCH(AM$4,#REF!,0),MATCH(#REF!,#REF!,0)),""),IF(#REF!=2,IF(AL156="",INDEX(#REF!,MATCH(AM$4,#REF!,0),MATCH(#REF!,#REF!,0)),""),IF(#REF!=4,INDEX(#REF!,MATCH(AM$4,#REF!,0),MATCH(#REF!,#REF!,0)),"")))))</f>
        <v>#REF!</v>
      </c>
      <c r="AN156" s="68" t="e">
        <f>IF(#REF!=0,"",IF(EXACT((#REF!),(PROPER(TEXT(AN$3,"dddd")))),"",IF(#REF!=1,IF(AND((AK156=""),(AL156=""),(AM156="")),INDEX(#REF!,MATCH(AN$4,#REF!,0),MATCH(#REF!,#REF!,0)),""),IF(#REF!=2,IF(AM156="",INDEX(#REF!,MATCH(AN$4,#REF!,0),MATCH(#REF!,#REF!,0)),""),IF(#REF!=4,INDEX(#REF!,MATCH(AN$4,#REF!,0),MATCH(#REF!,#REF!,0)),"")))))</f>
        <v>#REF!</v>
      </c>
      <c r="AO156" s="68" t="e">
        <f>IF(#REF!=0,"",IF(EXACT((#REF!),(PROPER(TEXT(AO$3,"dddd")))),"",IF(#REF!=1,IF(AND((AL156=""),(AM156=""),(AN156="")),INDEX(#REF!,MATCH(AO$4,#REF!,0),MATCH(#REF!,#REF!,0)),""),IF(#REF!=2,IF(AN156="",INDEX(#REF!,MATCH(AO$4,#REF!,0),MATCH(#REF!,#REF!,0)),""),IF(#REF!=4,INDEX(#REF!,MATCH(AO$4,#REF!,0),MATCH(#REF!,#REF!,0)),"")))))</f>
        <v>#REF!</v>
      </c>
      <c r="AP156" s="68" t="e">
        <f>IF(#REF!=0,"",IF(EXACT((#REF!),(PROPER(TEXT(AP$3,"dddd")))),"",IF(#REF!=1,IF(AND((AM156=""),(AN156=""),(AO156="")),INDEX(#REF!,MATCH(AP$4,#REF!,0),MATCH(#REF!,#REF!,0)),""),IF(#REF!=2,IF(AO156="",INDEX(#REF!,MATCH(AP$4,#REF!,0),MATCH(#REF!,#REF!,0)),""),IF(#REF!=4,INDEX(#REF!,MATCH(AP$4,#REF!,0),MATCH(#REF!,#REF!,0)),"")))))</f>
        <v>#REF!</v>
      </c>
      <c r="AQ156" s="67" t="e">
        <f>IF(#REF!=0,"",IF(EXACT((#REF!),(PROPER(TEXT(AQ$3,"dddd")))),"",IF(#REF!=1,IF(AND((AN156=""),(AO156=""),(AP156="")),INDEX(#REF!,MATCH(AQ$4,#REF!,0),MATCH(#REF!,#REF!,0)),""),IF(#REF!=2,IF(AP156="",INDEX(#REF!,MATCH(AQ$4,#REF!,0),MATCH(#REF!,#REF!,0)),""),IF(#REF!=4,INDEX(#REF!,MATCH(AQ$4,#REF!,0),MATCH(#REF!,#REF!,0)),"")))))</f>
        <v>#REF!</v>
      </c>
      <c r="AR156" s="67" t="e">
        <f>IF(#REF!=0,"",IF(EXACT((#REF!),(PROPER(TEXT(AR$3,"dddd")))),"",IF(#REF!=1,IF(AND((AO156=""),(AP156=""),(AQ156="")),INDEX(#REF!,MATCH(AR$4,#REF!,0),MATCH(#REF!,#REF!,0)),""),IF(#REF!=2,IF(AQ156="",INDEX(#REF!,MATCH(AR$4,#REF!,0),MATCH(#REF!,#REF!,0)),""),IF(#REF!=4,INDEX(#REF!,MATCH(AR$4,#REF!,0),MATCH(#REF!,#REF!,0)),"")))))</f>
        <v>#REF!</v>
      </c>
      <c r="AS156" s="67" t="e">
        <f>IF(#REF!=0,"",IF(EXACT((#REF!),(PROPER(TEXT(AS$3,"dddd")))),"",IF(#REF!=1,IF(AND((AP156=""),(AQ156=""),(AR156="")),INDEX(#REF!,MATCH(AS$4,#REF!,0),MATCH(#REF!,#REF!,0)),""),IF(#REF!=2,IF(AR156="",INDEX(#REF!,MATCH(AS$4,#REF!,0),MATCH(#REF!,#REF!,0)),""),IF(#REF!=4,INDEX(#REF!,MATCH(AS$4,#REF!,0),MATCH(#REF!,#REF!,0)),"")))))</f>
        <v>#REF!</v>
      </c>
      <c r="AT156" s="67" t="e">
        <f>IF(#REF!=0,"",IF(EXACT((#REF!),(PROPER(TEXT(AT$3,"dddd")))),"",IF(#REF!=1,IF(AND((AQ156=""),(AR156=""),(AS156="")),INDEX(#REF!,MATCH(AT$4,#REF!,0),MATCH(#REF!,#REF!,0)),""),IF(#REF!=2,IF(AS156="",INDEX(#REF!,MATCH(AT$4,#REF!,0),MATCH(#REF!,#REF!,0)),""),IF(#REF!=4,INDEX(#REF!,MATCH(AT$4,#REF!,0),MATCH(#REF!,#REF!,0)),"")))))</f>
        <v>#REF!</v>
      </c>
      <c r="AU156" s="67" t="e">
        <f>IF(#REF!=0,"",IF(EXACT((#REF!),(PROPER(TEXT(AU$3,"dddd")))),"",IF(#REF!=1,IF(AND((AR156=""),(AS156=""),(AT156="")),INDEX(#REF!,MATCH(AU$4,#REF!,0),MATCH(#REF!,#REF!,0)),""),IF(#REF!=2,IF(AT156="",INDEX(#REF!,MATCH(AU$4,#REF!,0),MATCH(#REF!,#REF!,0)),""),IF(#REF!=4,INDEX(#REF!,MATCH(AU$4,#REF!,0),MATCH(#REF!,#REF!,0)),"")))))</f>
        <v>#REF!</v>
      </c>
      <c r="AV156" s="68" t="e">
        <f>IF(#REF!=0,"",IF(EXACT((#REF!),(PROPER(TEXT(AV$3,"dddd")))),"",IF(#REF!=1,IF(AND((AS156=""),(AT156=""),(AU156="")),INDEX(#REF!,MATCH(AV$4,#REF!,0),MATCH(#REF!,#REF!,0)),""),IF(#REF!=2,IF(AU156="",INDEX(#REF!,MATCH(AV$4,#REF!,0),MATCH(#REF!,#REF!,0)),""),IF(#REF!=4,INDEX(#REF!,MATCH(AV$4,#REF!,0),MATCH(#REF!,#REF!,0)),"")))))</f>
        <v>#REF!</v>
      </c>
      <c r="AW156" s="68" t="e">
        <f>IF(#REF!=0,"",IF(EXACT((#REF!),(PROPER(TEXT(AW$3,"dddd")))),"",IF(#REF!=1,IF(AND((AT156=""),(AU156=""),(AV156="")),INDEX(#REF!,MATCH(AW$4,#REF!,0),MATCH(#REF!,#REF!,0)),""),IF(#REF!=2,IF(AV156="",INDEX(#REF!,MATCH(AW$4,#REF!,0),MATCH(#REF!,#REF!,0)),""),IF(#REF!=4,INDEX(#REF!,MATCH(AW$4,#REF!,0),MATCH(#REF!,#REF!,0)),"")))))</f>
        <v>#REF!</v>
      </c>
      <c r="AX156" s="68" t="e">
        <f>IF(#REF!=0,"",IF(EXACT((#REF!),(PROPER(TEXT(AX$3,"dddd")))),"",IF(#REF!=1,IF(AND((AU156=""),(AV156=""),(AW156="")),INDEX(#REF!,MATCH(AX$4,#REF!,0),MATCH(#REF!,#REF!,0)),""),IF(#REF!=2,IF(AW156="",INDEX(#REF!,MATCH(AX$4,#REF!,0),MATCH(#REF!,#REF!,0)),""),IF(#REF!=4,INDEX(#REF!,MATCH(AX$4,#REF!,0),MATCH(#REF!,#REF!,0)),"")))))</f>
        <v>#REF!</v>
      </c>
      <c r="AY156" s="68" t="e">
        <f>IF(#REF!=0,"",IF(EXACT((#REF!),(PROPER(TEXT(AY$3,"dddd")))),"",IF(#REF!=1,IF(AND((AV156=""),(AW156=""),(AX156="")),INDEX(#REF!,MATCH(AY$4,#REF!,0),MATCH(#REF!,#REF!,0)),""),IF(#REF!=2,IF(AX156="",INDEX(#REF!,MATCH(AY$4,#REF!,0),MATCH(#REF!,#REF!,0)),""),IF(#REF!=4,INDEX(#REF!,MATCH(AY$4,#REF!,0),MATCH(#REF!,#REF!,0)),"")))))</f>
        <v>#REF!</v>
      </c>
      <c r="AZ156" s="67" t="e">
        <f>IF(#REF!=0,"",IF(EXACT((#REF!),(PROPER(TEXT(AZ$3,"dddd")))),"",IF(#REF!=1,IF(AND((AW156=""),(AX156=""),(AY156="")),INDEX(#REF!,MATCH(AZ$4,#REF!,0),MATCH(#REF!,#REF!,0)),""),IF(#REF!=2,IF(AY156="",INDEX(#REF!,MATCH(AZ$4,#REF!,0),MATCH(#REF!,#REF!,0)),""),IF(#REF!=4,INDEX(#REF!,MATCH(AZ$4,#REF!,0),MATCH(#REF!,#REF!,0)),"")))))</f>
        <v>#REF!</v>
      </c>
      <c r="BA156" s="67" t="e">
        <f>IF(#REF!=0,"",IF(EXACT((#REF!),(PROPER(TEXT(BA$3,"dddd")))),"",IF(#REF!=1,IF(AND((AX156=""),(AY156=""),(AZ156="")),INDEX(#REF!,MATCH(BA$4,#REF!,0),MATCH(#REF!,#REF!,0)),""),IF(#REF!=2,IF(AZ156="",INDEX(#REF!,MATCH(BA$4,#REF!,0),MATCH(#REF!,#REF!,0)),""),IF(#REF!=4,INDEX(#REF!,MATCH(BA$4,#REF!,0),MATCH(#REF!,#REF!,0)),"")))))</f>
        <v>#REF!</v>
      </c>
      <c r="BB156" s="67" t="e">
        <f>IF(#REF!=0,"",IF(EXACT((#REF!),(PROPER(TEXT(BB$3,"dddd")))),"",IF(#REF!=1,IF(AND((AY156=""),(AZ156=""),(BA156="")),INDEX(#REF!,MATCH(BB$4,#REF!,0),MATCH(#REF!,#REF!,0)),""),IF(#REF!=2,IF(BA156="",INDEX(#REF!,MATCH(BB$4,#REF!,0),MATCH(#REF!,#REF!,0)),""),IF(#REF!=4,INDEX(#REF!,MATCH(BB$4,#REF!,0),MATCH(#REF!,#REF!,0)),"")))))</f>
        <v>#REF!</v>
      </c>
      <c r="BC156" s="67" t="e">
        <f>IF(#REF!=0,"",IF(EXACT((#REF!),(PROPER(TEXT(BC$3,"dddd")))),"",IF(#REF!=1,IF(AND((AZ156=""),(BA156=""),(BB156="")),INDEX(#REF!,MATCH(BC$4,#REF!,0),MATCH(#REF!,#REF!,0)),""),IF(#REF!=2,IF(BB156="",INDEX(#REF!,MATCH(BC$4,#REF!,0),MATCH(#REF!,#REF!,0)),""),IF(#REF!=4,INDEX(#REF!,MATCH(BC$4,#REF!,0),MATCH(#REF!,#REF!,0)),"")))))</f>
        <v>#REF!</v>
      </c>
      <c r="BD156" s="68" t="e">
        <f>IF(#REF!=0,"",IF(EXACT((#REF!),(PROPER(TEXT(BD$3,"dddd")))),"",IF(#REF!=1,IF(AND((BA156=""),(BB156=""),(BC156="")),INDEX(#REF!,MATCH(BD$4,#REF!,0),MATCH(#REF!,#REF!,0)),""),IF(#REF!=2,IF(BC156="",INDEX(#REF!,MATCH(BD$4,#REF!,0),MATCH(#REF!,#REF!,0)),""),IF(#REF!=4,INDEX(#REF!,MATCH(BD$4,#REF!,0),MATCH(#REF!,#REF!,0)),"")))))</f>
        <v>#REF!</v>
      </c>
      <c r="BE156" s="68" t="e">
        <f>IF(#REF!=0,"",IF(EXACT((#REF!),(PROPER(TEXT(BE$3,"dddd")))),"",IF(#REF!=1,IF(AND((BB156=""),(BC156=""),(BD156="")),INDEX(#REF!,MATCH(BE$4,#REF!,0),MATCH(#REF!,#REF!,0)),""),IF(#REF!=2,IF(BD156="",INDEX(#REF!,MATCH(BE$4,#REF!,0),MATCH(#REF!,#REF!,0)),""),IF(#REF!=4,INDEX(#REF!,MATCH(BE$4,#REF!,0),MATCH(#REF!,#REF!,0)),"")))))</f>
        <v>#REF!</v>
      </c>
      <c r="BF156" s="68" t="e">
        <f>IF(#REF!=0,"",IF(EXACT((#REF!),(PROPER(TEXT(BF$3,"dddd")))),"",IF(#REF!=1,IF(AND((BC156=""),(BD156=""),(BE156="")),INDEX(#REF!,MATCH(BF$4,#REF!,0),MATCH(#REF!,#REF!,0)),""),IF(#REF!=2,IF(BE156="",INDEX(#REF!,MATCH(BF$4,#REF!,0),MATCH(#REF!,#REF!,0)),""),IF(#REF!=4,INDEX(#REF!,MATCH(BF$4,#REF!,0),MATCH(#REF!,#REF!,0)),"")))))</f>
        <v>#REF!</v>
      </c>
      <c r="BG156" s="68" t="e">
        <f>IF(#REF!=0,"",IF(EXACT((#REF!),(PROPER(TEXT(BG$3,"dddd")))),"",IF(#REF!=1,IF(AND((BD156=""),(BE156=""),(BF156="")),INDEX(#REF!,MATCH(BG$4,#REF!,0),MATCH(#REF!,#REF!,0)),""),IF(#REF!=2,IF(BF156="",INDEX(#REF!,MATCH(BG$4,#REF!,0),MATCH(#REF!,#REF!,0)),""),IF(#REF!=4,INDEX(#REF!,MATCH(BG$4,#REF!,0),MATCH(#REF!,#REF!,0)),"")))))</f>
        <v>#REF!</v>
      </c>
    </row>
    <row r="157" spans="1:59" ht="18.75" x14ac:dyDescent="0.25">
      <c r="B157" s="31"/>
      <c r="C157" s="76"/>
      <c r="D157" s="22"/>
      <c r="E157" s="28"/>
      <c r="F157" s="30"/>
      <c r="G157" s="13"/>
      <c r="H157" s="13"/>
      <c r="I157" s="13"/>
      <c r="J157" s="13"/>
      <c r="K157" s="13"/>
      <c r="L157" s="13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5"/>
      <c r="AC157" s="15"/>
      <c r="AD157" s="15"/>
      <c r="AE157" s="16"/>
      <c r="AF157" s="14"/>
      <c r="AG157" s="14"/>
      <c r="AH157" s="14"/>
      <c r="AI157" s="14"/>
      <c r="AJ157" s="14"/>
      <c r="AK157" s="14"/>
      <c r="AL157" s="14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</row>
    <row r="158" spans="1:59" ht="16.5" customHeight="1" x14ac:dyDescent="0.25">
      <c r="B158" s="31"/>
      <c r="D158" s="22"/>
      <c r="E158" s="17"/>
      <c r="F158" s="17"/>
      <c r="G158" s="18"/>
      <c r="H158" s="17"/>
      <c r="I158" s="17"/>
      <c r="J158" s="17"/>
      <c r="K158" s="17"/>
      <c r="L158" s="17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</row>
    <row r="159" spans="1:59" ht="18.75" x14ac:dyDescent="0.25">
      <c r="B159" s="31"/>
      <c r="C159" s="17"/>
      <c r="D159" s="22"/>
      <c r="E159" s="20"/>
      <c r="F159" s="20"/>
      <c r="G159" s="20"/>
      <c r="H159" s="20"/>
      <c r="I159" s="20"/>
      <c r="J159" s="20"/>
      <c r="K159" s="20"/>
      <c r="L159" s="20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</row>
    <row r="160" spans="1:59" ht="18.75" x14ac:dyDescent="0.3">
      <c r="B160" s="40" t="s">
        <v>241</v>
      </c>
      <c r="C160" s="36"/>
      <c r="D160" s="35"/>
      <c r="E160" s="36"/>
      <c r="F160" s="36"/>
      <c r="G160" s="37"/>
      <c r="H160" s="22"/>
      <c r="I160" s="22"/>
      <c r="J160" s="22"/>
      <c r="K160" s="22"/>
      <c r="L160" s="22"/>
      <c r="M160" s="23"/>
      <c r="N160" s="23"/>
      <c r="O160" s="23"/>
      <c r="P160" s="23"/>
      <c r="Q160" s="23"/>
      <c r="R160" s="23"/>
      <c r="S160" s="23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</row>
    <row r="161" spans="2:59" ht="18.75" x14ac:dyDescent="0.3">
      <c r="B161" s="34"/>
      <c r="C161" s="25"/>
      <c r="D161" s="22"/>
      <c r="E161" s="25"/>
      <c r="F161" s="25"/>
      <c r="G161" s="32"/>
      <c r="H161" s="22"/>
      <c r="I161" s="22"/>
      <c r="J161" s="22"/>
      <c r="K161" s="22"/>
      <c r="L161" s="22"/>
      <c r="M161" s="23"/>
      <c r="N161" s="23"/>
      <c r="O161" s="23"/>
      <c r="P161" s="23"/>
      <c r="Q161" s="23"/>
      <c r="R161" s="23"/>
      <c r="S161" s="23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</row>
    <row r="162" spans="2:59" ht="57" customHeight="1" x14ac:dyDescent="0.25">
      <c r="B162" s="50" t="s">
        <v>124</v>
      </c>
      <c r="C162" s="48"/>
      <c r="D162" s="48"/>
      <c r="E162" s="48"/>
      <c r="F162" s="48"/>
      <c r="G162" s="48"/>
      <c r="H162" s="17"/>
      <c r="I162" s="17"/>
      <c r="J162" s="17"/>
      <c r="K162" s="17"/>
      <c r="L162" s="17"/>
      <c r="M162" s="11"/>
      <c r="N162" s="11"/>
      <c r="O162" s="11"/>
      <c r="P162" s="11"/>
      <c r="Q162" s="11"/>
      <c r="R162" s="11"/>
      <c r="S162" s="11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</row>
    <row r="163" spans="2:59" ht="17.25" customHeight="1" x14ac:dyDescent="0.3">
      <c r="B163" s="25"/>
      <c r="C163" s="25"/>
      <c r="D163" s="17"/>
      <c r="E163" s="25"/>
      <c r="F163" s="25"/>
      <c r="G163" s="18"/>
      <c r="H163" s="17"/>
      <c r="I163" s="17"/>
      <c r="J163" s="17"/>
      <c r="K163" s="17"/>
      <c r="L163" s="17"/>
      <c r="M163" s="11"/>
      <c r="N163" s="11"/>
      <c r="O163" s="11"/>
      <c r="P163" s="11"/>
      <c r="Q163" s="11"/>
      <c r="R163" s="11"/>
      <c r="S163" s="11"/>
      <c r="T163" s="11"/>
      <c r="U163" s="12"/>
      <c r="V163" s="12"/>
      <c r="W163" s="12"/>
      <c r="X163" s="12"/>
      <c r="Y163" s="12"/>
      <c r="Z163" s="12"/>
      <c r="AA163" s="26"/>
      <c r="AB163" s="12"/>
      <c r="AC163" s="12"/>
      <c r="AD163" s="12"/>
      <c r="AE163" s="12"/>
      <c r="AF163" s="26"/>
      <c r="AG163" s="1"/>
      <c r="AH163" s="12"/>
      <c r="AI163" s="12"/>
      <c r="AJ163" s="12"/>
      <c r="AK163" s="12"/>
      <c r="AL163" s="12"/>
    </row>
    <row r="164" spans="2:59" ht="15.75" customHeight="1" x14ac:dyDescent="0.3"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11"/>
      <c r="N164" s="11"/>
      <c r="O164" s="11"/>
      <c r="P164" s="11"/>
      <c r="Q164" s="11"/>
      <c r="R164" s="11"/>
      <c r="S164" s="11"/>
      <c r="T164" s="11"/>
      <c r="U164" s="12"/>
      <c r="V164" s="12"/>
      <c r="W164" s="12"/>
      <c r="X164" s="12"/>
      <c r="Y164" s="26"/>
      <c r="Z164" s="12"/>
      <c r="AA164" s="12"/>
      <c r="AB164" s="12"/>
      <c r="AC164" s="12"/>
      <c r="AD164" s="12"/>
      <c r="AE164" s="12"/>
      <c r="AF164" s="12"/>
      <c r="AG164" s="26"/>
      <c r="AH164" s="12"/>
      <c r="AI164" s="12"/>
      <c r="AJ164" s="12"/>
      <c r="AK164" s="12"/>
      <c r="AL164" s="12"/>
    </row>
    <row r="165" spans="2:59" ht="12.75" customHeight="1" x14ac:dyDescent="0.3"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8"/>
      <c r="N165" s="28"/>
      <c r="O165" s="28"/>
      <c r="P165" s="28"/>
      <c r="Q165" s="28"/>
      <c r="R165" s="28"/>
      <c r="S165" s="28"/>
      <c r="T165" s="28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2:59" ht="12.75" hidden="1" customHeight="1" x14ac:dyDescent="0.3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1"/>
      <c r="N166" s="21"/>
      <c r="O166" s="21"/>
      <c r="P166" s="21"/>
      <c r="Q166" s="21"/>
      <c r="R166" s="21"/>
      <c r="S166" s="21"/>
      <c r="T166" s="21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</row>
    <row r="167" spans="2:59" ht="12.75" customHeight="1" x14ac:dyDescent="0.3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1"/>
      <c r="N167" s="21"/>
      <c r="O167" s="21"/>
      <c r="P167" s="21"/>
      <c r="Q167" s="21"/>
      <c r="R167" s="21"/>
      <c r="S167" s="21"/>
      <c r="T167" s="21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2:59" ht="18.75" x14ac:dyDescent="0.3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1"/>
      <c r="N168" s="21"/>
      <c r="O168" s="21"/>
      <c r="P168" s="21"/>
      <c r="Q168" s="21"/>
      <c r="R168" s="21"/>
      <c r="S168" s="21"/>
      <c r="T168" s="21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</row>
    <row r="169" spans="2:59" ht="18.75" x14ac:dyDescent="0.3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1"/>
      <c r="N169" s="21"/>
      <c r="O169" s="21"/>
      <c r="P169" s="21"/>
      <c r="Q169" s="21"/>
      <c r="R169" s="21"/>
      <c r="S169" s="21"/>
      <c r="T169" s="21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</row>
    <row r="170" spans="2:59" ht="18.75" x14ac:dyDescent="0.3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1"/>
      <c r="N170" s="21"/>
      <c r="O170" s="21"/>
      <c r="P170" s="21"/>
      <c r="Q170" s="21"/>
      <c r="R170" s="21"/>
      <c r="S170" s="21"/>
      <c r="T170" s="21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</row>
    <row r="171" spans="2:59" ht="18.75" x14ac:dyDescent="0.3"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1"/>
      <c r="N171" s="21"/>
      <c r="O171" s="21"/>
      <c r="P171" s="21"/>
      <c r="Q171" s="21"/>
      <c r="R171" s="21"/>
      <c r="S171" s="21"/>
      <c r="T171" s="21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</row>
    <row r="172" spans="2:59" ht="18" customHeight="1" x14ac:dyDescent="0.25">
      <c r="M172" s="21"/>
      <c r="N172" s="21"/>
      <c r="O172" s="21"/>
      <c r="P172" s="21"/>
      <c r="Q172" s="21"/>
      <c r="R172" s="21"/>
      <c r="S172" s="21"/>
      <c r="T172" s="21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2:59" ht="18" customHeight="1" x14ac:dyDescent="0.25">
      <c r="M173" s="21"/>
      <c r="N173" s="21"/>
      <c r="O173" s="21"/>
      <c r="P173" s="21"/>
      <c r="Q173" s="21"/>
      <c r="R173" s="21"/>
      <c r="S173" s="21"/>
      <c r="T173" s="21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</row>
    <row r="174" spans="2:59" ht="18" customHeight="1" x14ac:dyDescent="0.25"/>
    <row r="175" spans="2:59" ht="18" customHeight="1" x14ac:dyDescent="0.25"/>
    <row r="176" spans="2:59" ht="18" customHeight="1" x14ac:dyDescent="0.25"/>
    <row r="177" ht="18" customHeight="1" x14ac:dyDescent="0.25"/>
    <row r="178" ht="17.25" customHeight="1" x14ac:dyDescent="0.25"/>
    <row r="179" ht="18" customHeight="1" x14ac:dyDescent="0.25"/>
    <row r="180" ht="18" customHeight="1" x14ac:dyDescent="0.25"/>
  </sheetData>
  <sheetProtection formatCells="0" formatColumns="0" formatRows="0"/>
  <autoFilter ref="A5:G156" xr:uid="{00000000-0009-0000-0000-000001000000}"/>
  <dataConsolidate/>
  <conditionalFormatting sqref="H3:BG3">
    <cfRule type="notContainsBlanks" dxfId="29" priority="23">
      <formula>LEN(TRIM(H3))&gt;0</formula>
    </cfRule>
  </conditionalFormatting>
  <conditionalFormatting sqref="I6:BC19 H20:BC156">
    <cfRule type="expression" dxfId="28" priority="22">
      <formula>PROPER(TEXT(L6,"dddd"))=#REF!</formula>
    </cfRule>
  </conditionalFormatting>
  <conditionalFormatting sqref="S6:S156">
    <cfRule type="expression" dxfId="27" priority="16">
      <formula>PROPER(TEXT(#REF!,"dddd"))=#REF!</formula>
    </cfRule>
  </conditionalFormatting>
  <conditionalFormatting sqref="BD6:BD156">
    <cfRule type="expression" dxfId="26" priority="15">
      <formula>PROPER(TEXT(#REF!,"dddd"))=#REF!</formula>
    </cfRule>
  </conditionalFormatting>
  <conditionalFormatting sqref="BE6:BE156">
    <cfRule type="expression" dxfId="25" priority="14">
      <formula>PROPER(TEXT(#REF!,"dddd"))=#REF!</formula>
    </cfRule>
  </conditionalFormatting>
  <conditionalFormatting sqref="BF6:BF156">
    <cfRule type="expression" dxfId="24" priority="13">
      <formula>PROPER(TEXT(#REF!,"dddd"))=#REF!</formula>
    </cfRule>
  </conditionalFormatting>
  <conditionalFormatting sqref="BG6:BG156">
    <cfRule type="expression" dxfId="23" priority="12">
      <formula>PROPER(TEXT(#REF!,"dddd"))=#REF!</formula>
    </cfRule>
  </conditionalFormatting>
  <conditionalFormatting sqref="A6:A156">
    <cfRule type="expression" dxfId="22" priority="11">
      <formula>PROPER(TEXT(G6,"dddd"))=#REF!</formula>
    </cfRule>
  </conditionalFormatting>
  <conditionalFormatting sqref="H6:H19">
    <cfRule type="expression" dxfId="21" priority="1">
      <formula>PROPER(TEXT(L6,"dddd"))=#REF!</formula>
    </cfRule>
  </conditionalFormatting>
  <conditionalFormatting sqref="D6:D156 BD6:BD156">
    <cfRule type="expression" dxfId="20" priority="869">
      <formula>PROPER(TEXT(#REF!,"dddd"))=#REF!</formula>
    </cfRule>
  </conditionalFormatting>
  <conditionalFormatting sqref="F6:F156">
    <cfRule type="expression" dxfId="19" priority="870">
      <formula>PROPER(TEXT(#REF!,"dddd"))=#REF!</formula>
    </cfRule>
  </conditionalFormatting>
  <conditionalFormatting sqref="G6:G156">
    <cfRule type="expression" dxfId="18" priority="871">
      <formula>PROPER(TEXT(#REF!,"dddd"))=#REF!</formula>
    </cfRule>
  </conditionalFormatting>
  <conditionalFormatting sqref="B6:B156">
    <cfRule type="expression" dxfId="17" priority="872">
      <formula>PROPER(TEXT(#REF!,"dddd"))=#REF!</formula>
    </cfRule>
  </conditionalFormatting>
  <conditionalFormatting sqref="A6:A156">
    <cfRule type="expression" dxfId="16" priority="873">
      <formula>PROPER(TEXT(#REF!,"dddd"))=#REF!</formula>
    </cfRule>
  </conditionalFormatting>
  <conditionalFormatting sqref="C6:C19">
    <cfRule type="expression" dxfId="15" priority="876">
      <formula>PROPER(TEXT(#REF!,"dddd"))=#REF!</formula>
    </cfRule>
  </conditionalFormatting>
  <conditionalFormatting sqref="E6:E19">
    <cfRule type="expression" dxfId="14" priority="877">
      <formula>PROPER(TEXT(#REF!,"dddd"))=#REF!</formula>
    </cfRule>
  </conditionalFormatting>
  <conditionalFormatting sqref="BE6:BG156">
    <cfRule type="expression" dxfId="13" priority="882">
      <formula>PROPER(TEXT(BH6,"dddd"))=#REF!</formula>
    </cfRule>
  </conditionalFormatting>
  <dataValidations count="5">
    <dataValidation type="list" allowBlank="1" showInputMessage="1" showErrorMessage="1" sqref="B110:B156" xr:uid="{00000000-0002-0000-0100-000000000000}">
      <formula1>OFFSET(#REF!,1,0,COUNTA(#REF!)-1)</formula1>
    </dataValidation>
    <dataValidation type="list" allowBlank="1" showInputMessage="1" showErrorMessage="1" sqref="D110:D156" xr:uid="{00000000-0002-0000-0100-000001000000}">
      <formula1>OFFSET(#REF!,MATCH($B110,#REF!,0)-1,1,COUNTIF(#REF!,$B110),1)</formula1>
    </dataValidation>
    <dataValidation type="list" allowBlank="1" showInputMessage="1" showErrorMessage="1" sqref="E110:E156" xr:uid="{00000000-0002-0000-0100-000002000000}">
      <formula1>OFFSET(#REF!,MATCH($D110,#REF!,0)-1,1,COUNTIF(#REF!,$D110),1)</formula1>
    </dataValidation>
    <dataValidation type="list" allowBlank="1" showInputMessage="1" showErrorMessage="1" sqref="C110:C156" xr:uid="{00000000-0002-0000-0100-000003000000}">
      <formula1>OFFSET(#REF!,MATCH($B110,#REF!,0)-1,1,COUNTIF(#REF!,$B110),1)</formula1>
    </dataValidation>
    <dataValidation type="list" showInputMessage="1" showErrorMessage="1" sqref="H3:BG3" xr:uid="{00000000-0002-0000-0100-000004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BK43"/>
  <sheetViews>
    <sheetView zoomScale="115" zoomScaleNormal="115" zoomScaleSheetLayoutView="130" workbookViewId="0">
      <pane xSplit="11" ySplit="5" topLeftCell="L6" activePane="bottomRight" state="frozen"/>
      <selection pane="topRight" activeCell="J1" sqref="J1"/>
      <selection pane="bottomLeft" activeCell="A7" sqref="A7"/>
      <selection pane="bottomRight" activeCell="G3" sqref="G3"/>
    </sheetView>
  </sheetViews>
  <sheetFormatPr baseColWidth="10" defaultRowHeight="15" x14ac:dyDescent="0.25"/>
  <cols>
    <col min="1" max="1" width="4.85546875" customWidth="1"/>
    <col min="2" max="2" width="9.5703125" customWidth="1"/>
    <col min="3" max="3" width="11.42578125" style="77" customWidth="1"/>
    <col min="4" max="4" width="16" customWidth="1"/>
    <col min="5" max="5" width="20.28515625" customWidth="1"/>
    <col min="6" max="7" width="10.85546875" customWidth="1"/>
    <col min="8" max="8" width="11.28515625" style="1" customWidth="1"/>
    <col min="9" max="9" width="9.42578125" customWidth="1"/>
    <col min="10" max="10" width="6.85546875" customWidth="1"/>
    <col min="11" max="11" width="11.140625" customWidth="1"/>
    <col min="12" max="63" width="14" customWidth="1"/>
  </cols>
  <sheetData>
    <row r="1" spans="1:63" ht="18.75" x14ac:dyDescent="0.25">
      <c r="A1" s="3" t="s">
        <v>0</v>
      </c>
      <c r="C1" s="7"/>
      <c r="D1" s="2"/>
      <c r="E1" s="3"/>
      <c r="F1" s="3"/>
      <c r="G1" s="78" t="s">
        <v>133</v>
      </c>
      <c r="I1" s="3"/>
      <c r="J1" s="3"/>
      <c r="M1" s="8"/>
      <c r="N1" s="8"/>
      <c r="O1" s="8"/>
      <c r="P1" s="8"/>
      <c r="Q1" s="8"/>
      <c r="R1" s="8"/>
      <c r="S1" s="4"/>
      <c r="T1" s="4"/>
      <c r="U1" s="4"/>
      <c r="V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BG1" s="5"/>
    </row>
    <row r="2" spans="1:63" ht="18.75" x14ac:dyDescent="0.25">
      <c r="A2" s="7" t="s">
        <v>1</v>
      </c>
      <c r="C2" s="7"/>
      <c r="D2" s="6"/>
      <c r="E2" s="7"/>
      <c r="F2" s="7"/>
      <c r="G2" s="80" t="s">
        <v>134</v>
      </c>
      <c r="I2" s="7"/>
      <c r="J2" s="7"/>
      <c r="L2" s="3"/>
      <c r="O2" s="8"/>
      <c r="P2" s="8"/>
      <c r="Q2" s="8"/>
      <c r="R2" s="8"/>
      <c r="S2" s="8"/>
      <c r="T2" s="8"/>
      <c r="U2" s="8"/>
      <c r="V2" s="8"/>
      <c r="W2" s="8"/>
      <c r="X2" s="60" t="str">
        <f>IF('2019 (2)'!T2="","",'2019 (2)'!T2)</f>
        <v/>
      </c>
      <c r="Y2" s="60" t="str">
        <f>IF('2019 (2)'!U2="","",'2019 (2)'!U2)</f>
        <v/>
      </c>
      <c r="Z2" s="60" t="str">
        <f>IF('2019 (2)'!V2="","",'2019 (2)'!V2)</f>
        <v/>
      </c>
      <c r="AA2" s="60" t="str">
        <f>IF('2019 (2)'!W2="","",'2019 (2)'!W2)</f>
        <v xml:space="preserve">Sem. Santa </v>
      </c>
      <c r="AB2" s="60" t="str">
        <f>IF('2019 (2)'!X2="","",'2019 (2)'!X2)</f>
        <v/>
      </c>
      <c r="AC2" s="9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63" x14ac:dyDescent="0.25">
      <c r="A3" s="41" t="s">
        <v>239</v>
      </c>
      <c r="C3" s="7"/>
      <c r="D3" s="6"/>
      <c r="E3" s="7"/>
      <c r="F3" s="7"/>
      <c r="G3" s="79" t="s">
        <v>137</v>
      </c>
      <c r="I3" s="71" t="s">
        <v>193</v>
      </c>
      <c r="J3" s="71"/>
      <c r="K3" s="46" t="s">
        <v>194</v>
      </c>
      <c r="L3" s="60">
        <f>IF('2019 (2)'!H3="","",'2019 (2)'!H3)</f>
        <v>43466</v>
      </c>
      <c r="M3" s="60">
        <f>IF('2019 (2)'!I3="","",'2019 (2)'!I3)</f>
        <v>43472</v>
      </c>
      <c r="N3" s="60" t="str">
        <f>IF('2019 (2)'!J3="","",'2019 (2)'!J3)</f>
        <v/>
      </c>
      <c r="O3" s="60" t="str">
        <f>IF('2019 (2)'!K3="","",'2019 (2)'!K3)</f>
        <v/>
      </c>
      <c r="P3" s="60" t="str">
        <f>IF('2019 (2)'!L3="","",'2019 (2)'!L3)</f>
        <v/>
      </c>
      <c r="Q3" s="60" t="str">
        <f>IF('2019 (2)'!M3="","",'2019 (2)'!M3)</f>
        <v/>
      </c>
      <c r="R3" s="60" t="str">
        <f>IF('2019 (2)'!N3="","",'2019 (2)'!N3)</f>
        <v/>
      </c>
      <c r="S3" s="60" t="str">
        <f>IF('2019 (2)'!O3="","",'2019 (2)'!O3)</f>
        <v/>
      </c>
      <c r="T3" s="60" t="str">
        <f>IF('2019 (2)'!P3="","",'2019 (2)'!P3)</f>
        <v/>
      </c>
      <c r="U3" s="60" t="str">
        <f>IF('2019 (2)'!Q3="","",'2019 (2)'!Q3)</f>
        <v/>
      </c>
      <c r="V3" s="60" t="str">
        <f>IF('2019 (2)'!R3="","",'2019 (2)'!R3)</f>
        <v/>
      </c>
      <c r="W3" s="60" t="str">
        <f>IF('2019 (2)'!S3="","",'2019 (2)'!S3)</f>
        <v/>
      </c>
      <c r="X3" s="60">
        <f>IF('2019 (2)'!T3="","",'2019 (2)'!T3)</f>
        <v>43549</v>
      </c>
      <c r="Y3" s="60" t="str">
        <f>IF('2019 (2)'!U3="","",'2019 (2)'!U3)</f>
        <v/>
      </c>
      <c r="Z3" s="60" t="str">
        <f>IF('2019 (2)'!V3="","",'2019 (2)'!V3)</f>
        <v/>
      </c>
      <c r="AA3" s="60">
        <f>IF('2019 (2)'!W3="","",'2019 (2)'!W3)</f>
        <v>43573</v>
      </c>
      <c r="AB3" s="60" t="str">
        <f>IF('2019 (2)'!X3="","",'2019 (2)'!X3)</f>
        <v/>
      </c>
      <c r="AC3" s="60">
        <f>IF('2019 (2)'!Y3="","",'2019 (2)'!Y3)</f>
        <v>43586</v>
      </c>
      <c r="AD3" s="60" t="str">
        <f>IF('2019 (2)'!Z3="","",'2019 (2)'!Z3)</f>
        <v/>
      </c>
      <c r="AE3" s="60" t="str">
        <f>IF('2019 (2)'!AA3="","",'2019 (2)'!AA3)</f>
        <v/>
      </c>
      <c r="AF3" s="60" t="str">
        <f>IF('2019 (2)'!AB3="","",'2019 (2)'!AB3)</f>
        <v/>
      </c>
      <c r="AG3" s="60" t="str">
        <f>IF('2019 (2)'!AC3="","",'2019 (2)'!AC3)</f>
        <v/>
      </c>
      <c r="AH3" s="60">
        <f>IF('2019 (2)'!AD3="","",'2019 (2)'!AD3)</f>
        <v>43619</v>
      </c>
      <c r="AI3" s="60" t="str">
        <f>IF('2019 (2)'!AE3="","",'2019 (2)'!AE3)</f>
        <v/>
      </c>
      <c r="AJ3" s="60" t="str">
        <f>IF('2019 (2)'!AF3="","",'2019 (2)'!AF3)</f>
        <v/>
      </c>
      <c r="AK3" s="60">
        <f>IF('2019 (2)'!AG3="","",'2019 (2)'!AG3)</f>
        <v>43640</v>
      </c>
      <c r="AL3" s="60">
        <f>IF('2019 (2)'!AH3="","",'2019 (2)'!AH3)</f>
        <v>43647</v>
      </c>
      <c r="AM3" s="60" t="str">
        <f>IF('2019 (2)'!AI3="","",'2019 (2)'!AI3)</f>
        <v/>
      </c>
      <c r="AN3" s="60" t="str">
        <f>IF('2019 (2)'!AJ3="","",'2019 (2)'!AJ3)</f>
        <v/>
      </c>
      <c r="AO3" s="60" t="str">
        <f>IF('2019 (2)'!AK3="","",'2019 (2)'!AK3)</f>
        <v/>
      </c>
      <c r="AP3" s="60" t="str">
        <f>IF('2019 (2)'!AL3="","",'2019 (2)'!AL3)</f>
        <v/>
      </c>
      <c r="AQ3" s="60">
        <f>IF('2019 (2)'!AM3="","",'2019 (2)'!AM3)</f>
        <v>43684</v>
      </c>
      <c r="AR3" s="60" t="str">
        <f>IF('2019 (2)'!AN3="","",'2019 (2)'!AN3)</f>
        <v/>
      </c>
      <c r="AS3" s="60">
        <f>IF('2019 (2)'!AO3="","",'2019 (2)'!AO3)</f>
        <v>43696</v>
      </c>
      <c r="AT3" s="60" t="str">
        <f>IF('2019 (2)'!AP3="","",'2019 (2)'!AP3)</f>
        <v/>
      </c>
      <c r="AU3" s="60" t="str">
        <f>IF('2019 (2)'!AQ3="","",'2019 (2)'!AQ3)</f>
        <v/>
      </c>
      <c r="AV3" s="60" t="str">
        <f>IF('2019 (2)'!AR3="","",'2019 (2)'!AR3)</f>
        <v/>
      </c>
      <c r="AW3" s="60" t="str">
        <f>IF('2019 (2)'!AS3="","",'2019 (2)'!AS3)</f>
        <v/>
      </c>
      <c r="AX3" s="60" t="str">
        <f>IF('2019 (2)'!AT3="","",'2019 (2)'!AT3)</f>
        <v/>
      </c>
      <c r="AY3" s="60" t="str">
        <f>IF('2019 (2)'!AU3="","",'2019 (2)'!AU3)</f>
        <v/>
      </c>
      <c r="AZ3" s="60" t="str">
        <f>IF('2019 (2)'!AV3="","",'2019 (2)'!AV3)</f>
        <v/>
      </c>
      <c r="BA3" s="60">
        <f>IF('2019 (2)'!AW3="","",'2019 (2)'!AW3)</f>
        <v>43752</v>
      </c>
      <c r="BB3" s="60" t="str">
        <f>IF('2019 (2)'!AX3="","",'2019 (2)'!AX3)</f>
        <v/>
      </c>
      <c r="BC3" s="60" t="str">
        <f>IF('2019 (2)'!AY3="","",'2019 (2)'!AY3)</f>
        <v/>
      </c>
      <c r="BD3" s="60">
        <f>IF('2019 (2)'!AZ3="","",'2019 (2)'!AZ3)</f>
        <v>43773</v>
      </c>
      <c r="BE3" s="60">
        <f>IF('2019 (2)'!BA3="","",'2019 (2)'!BA3)</f>
        <v>43780</v>
      </c>
      <c r="BF3" s="60" t="str">
        <f>IF('2019 (2)'!BB3="","",'2019 (2)'!BB3)</f>
        <v/>
      </c>
      <c r="BG3" s="60" t="str">
        <f>IF('2019 (2)'!BC3="","",'2019 (2)'!BC3)</f>
        <v/>
      </c>
      <c r="BH3" s="60" t="str">
        <f>IF('2019 (2)'!BD3="","",'2019 (2)'!BD3)</f>
        <v/>
      </c>
      <c r="BI3" s="60" t="str">
        <f>IF('2019 (2)'!BE3="","",'2019 (2)'!BE3)</f>
        <v/>
      </c>
      <c r="BJ3" s="60" t="str">
        <f>IF('2019 (2)'!BF3="","",'2019 (2)'!BF3)</f>
        <v/>
      </c>
      <c r="BK3" s="60">
        <f>IF('2019 (2)'!BG3="","",'2019 (2)'!BG3)</f>
        <v>43824</v>
      </c>
    </row>
    <row r="4" spans="1:63" s="1" customFormat="1" ht="15.75" customHeight="1" x14ac:dyDescent="0.25">
      <c r="B4" s="42"/>
      <c r="C4" s="47"/>
      <c r="D4" s="47"/>
      <c r="E4" s="47"/>
      <c r="F4" s="47"/>
      <c r="G4" s="47"/>
      <c r="H4" s="107" t="s">
        <v>190</v>
      </c>
      <c r="I4" s="107" t="s">
        <v>191</v>
      </c>
      <c r="J4" s="108" t="s">
        <v>350</v>
      </c>
      <c r="K4" s="107" t="s">
        <v>192</v>
      </c>
      <c r="L4" s="58" t="s">
        <v>138</v>
      </c>
      <c r="M4" s="58" t="s">
        <v>143</v>
      </c>
      <c r="N4" s="58" t="s">
        <v>156</v>
      </c>
      <c r="O4" s="58" t="s">
        <v>152</v>
      </c>
      <c r="P4" s="58" t="s">
        <v>142</v>
      </c>
      <c r="Q4" s="58" t="s">
        <v>157</v>
      </c>
      <c r="R4" s="58" t="s">
        <v>148</v>
      </c>
      <c r="S4" s="58" t="s">
        <v>158</v>
      </c>
      <c r="T4" s="58" t="s">
        <v>144</v>
      </c>
      <c r="U4" s="58" t="s">
        <v>159</v>
      </c>
      <c r="V4" s="58" t="s">
        <v>153</v>
      </c>
      <c r="W4" s="58" t="s">
        <v>139</v>
      </c>
      <c r="X4" s="58" t="s">
        <v>160</v>
      </c>
      <c r="Y4" s="58" t="s">
        <v>149</v>
      </c>
      <c r="Z4" s="58" t="s">
        <v>161</v>
      </c>
      <c r="AA4" s="58" t="s">
        <v>145</v>
      </c>
      <c r="AB4" s="58" t="s">
        <v>162</v>
      </c>
      <c r="AC4" s="58" t="s">
        <v>154</v>
      </c>
      <c r="AD4" s="58" t="s">
        <v>140</v>
      </c>
      <c r="AE4" s="58" t="s">
        <v>163</v>
      </c>
      <c r="AF4" s="58" t="s">
        <v>150</v>
      </c>
      <c r="AG4" s="58" t="s">
        <v>164</v>
      </c>
      <c r="AH4" s="58" t="s">
        <v>146</v>
      </c>
      <c r="AI4" s="58" t="s">
        <v>165</v>
      </c>
      <c r="AJ4" s="58" t="s">
        <v>155</v>
      </c>
      <c r="AK4" s="58" t="s">
        <v>141</v>
      </c>
      <c r="AL4" s="58" t="s">
        <v>166</v>
      </c>
      <c r="AM4" s="58" t="s">
        <v>151</v>
      </c>
      <c r="AN4" s="58" t="s">
        <v>167</v>
      </c>
      <c r="AO4" s="58" t="s">
        <v>147</v>
      </c>
      <c r="AP4" s="58" t="s">
        <v>168</v>
      </c>
      <c r="AQ4" s="58" t="s">
        <v>169</v>
      </c>
      <c r="AR4" s="58" t="s">
        <v>170</v>
      </c>
      <c r="AS4" s="58" t="s">
        <v>171</v>
      </c>
      <c r="AT4" s="58" t="s">
        <v>172</v>
      </c>
      <c r="AU4" s="58" t="s">
        <v>173</v>
      </c>
      <c r="AV4" s="58" t="s">
        <v>174</v>
      </c>
      <c r="AW4" s="58" t="s">
        <v>175</v>
      </c>
      <c r="AX4" s="58" t="s">
        <v>176</v>
      </c>
      <c r="AY4" s="58" t="s">
        <v>177</v>
      </c>
      <c r="AZ4" s="58" t="s">
        <v>178</v>
      </c>
      <c r="BA4" s="58" t="s">
        <v>179</v>
      </c>
      <c r="BB4" s="58" t="s">
        <v>180</v>
      </c>
      <c r="BC4" s="58" t="s">
        <v>181</v>
      </c>
      <c r="BD4" s="58" t="s">
        <v>182</v>
      </c>
      <c r="BE4" s="58" t="s">
        <v>183</v>
      </c>
      <c r="BF4" s="58" t="s">
        <v>184</v>
      </c>
      <c r="BG4" s="58" t="s">
        <v>185</v>
      </c>
      <c r="BH4" s="58" t="s">
        <v>186</v>
      </c>
      <c r="BI4" s="58" t="s">
        <v>187</v>
      </c>
      <c r="BJ4" s="58" t="s">
        <v>188</v>
      </c>
      <c r="BK4" s="58" t="s">
        <v>189</v>
      </c>
    </row>
    <row r="5" spans="1:63" x14ac:dyDescent="0.25">
      <c r="A5" s="64" t="s">
        <v>351</v>
      </c>
      <c r="B5" s="64" t="s">
        <v>332</v>
      </c>
      <c r="C5" s="65" t="s">
        <v>352</v>
      </c>
      <c r="D5" s="43" t="s">
        <v>333</v>
      </c>
      <c r="E5" s="54" t="s">
        <v>334</v>
      </c>
      <c r="F5" s="61" t="s">
        <v>3</v>
      </c>
      <c r="G5" s="54" t="s">
        <v>4</v>
      </c>
      <c r="H5" s="107"/>
      <c r="I5" s="107"/>
      <c r="J5" s="109"/>
      <c r="K5" s="107"/>
      <c r="L5" s="66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66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66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66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66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66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66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66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66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66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66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66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66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66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66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66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66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66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66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66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66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66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66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66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66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66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66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66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66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66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66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66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66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66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66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66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66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66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66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66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66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66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66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66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66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66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66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66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  <c r="BH5" s="66" t="e">
        <f>IF(BH3="",TEXT(INDEX(#REF!,MATCH(BH$4,#REF!,0),MATCH($G$1,#REF!,0)),"mmm dd")&amp;" - "&amp;TEXT(INDEX(#REF!,MATCH(BH$4,#REF!,0),MATCH($G$3,#REF!,0)),"dd"),TEXT(INDEX(#REF!,MATCH(BH$4,#REF!,0),MATCH($G$2,#REF!,0)),"mmm dd")&amp;" - "&amp;TEXT(INDEX(#REF!,MATCH(BH$4,#REF!,0),MATCH($G$3,#REF!,0)),"dd"))</f>
        <v>#REF!</v>
      </c>
      <c r="BI5" s="66" t="e">
        <f>IF(BI3="",TEXT(INDEX(#REF!,MATCH(BI$4,#REF!,0),MATCH($G$1,#REF!,0)),"mmm dd")&amp;" - "&amp;TEXT(INDEX(#REF!,MATCH(BI$4,#REF!,0),MATCH($G$3,#REF!,0)),"dd"),TEXT(INDEX(#REF!,MATCH(BI$4,#REF!,0),MATCH($G$2,#REF!,0)),"mmm dd")&amp;" - "&amp;TEXT(INDEX(#REF!,MATCH(BI$4,#REF!,0),MATCH($G$3,#REF!,0)),"dd"))</f>
        <v>#REF!</v>
      </c>
      <c r="BJ5" s="66" t="e">
        <f>IF(BJ3="",TEXT(INDEX(#REF!,MATCH(BJ$4,#REF!,0),MATCH($G$1,#REF!,0)),"mmm dd")&amp;" - "&amp;TEXT(INDEX(#REF!,MATCH(BJ$4,#REF!,0),MATCH($G$3,#REF!,0)),"dd"),TEXT(INDEX(#REF!,MATCH(BJ$4,#REF!,0),MATCH($G$2,#REF!,0)),"mmm dd")&amp;" - "&amp;TEXT(INDEX(#REF!,MATCH(BJ$4,#REF!,0),MATCH($G$3,#REF!,0)),"dd"))</f>
        <v>#REF!</v>
      </c>
      <c r="BK5" s="66" t="e">
        <f>IF(BK3="",TEXT(INDEX(#REF!,MATCH(BK$4,#REF!,0),MATCH($G$1,#REF!,0)),"mmm dd")&amp;" - "&amp;TEXT(INDEX(#REF!,MATCH(BK$4,#REF!,0),MATCH($G$3,#REF!,0)),"dd"),TEXT(INDEX(#REF!,MATCH(BK$4,#REF!,0),MATCH($G$2,#REF!,0)),"mmm dd")&amp;" - "&amp;TEXT(INDEX(#REF!,MATCH(BK$4,#REF!,0),MATCH($G$3,#REF!,0)),"dd"))</f>
        <v>#REF!</v>
      </c>
    </row>
    <row r="6" spans="1:63" ht="26.25" customHeight="1" x14ac:dyDescent="0.25">
      <c r="A6" s="74">
        <v>1</v>
      </c>
      <c r="B6" s="52" t="s">
        <v>330</v>
      </c>
      <c r="C6" s="52" t="s">
        <v>199</v>
      </c>
      <c r="D6" s="52" t="s">
        <v>53</v>
      </c>
      <c r="E6" s="52" t="s">
        <v>58</v>
      </c>
      <c r="F6" s="72" t="e">
        <f>IF(ISNA(VLOOKUP(E6,#REF!,2,FALSE)),"",VLOOKUP(E6,#REF!,2,FALSE))</f>
        <v>#REF!</v>
      </c>
      <c r="G6" s="72" t="e">
        <f>IF(ISNA(VLOOKUP(E6,#REF!,3,0)),"",VLOOKUP(E6,#REF!,3,0))</f>
        <v>#REF!</v>
      </c>
      <c r="H6" s="55" t="s">
        <v>134</v>
      </c>
      <c r="I6" s="44">
        <v>1</v>
      </c>
      <c r="J6" s="44">
        <v>13</v>
      </c>
      <c r="K6" s="56" t="s">
        <v>156</v>
      </c>
      <c r="L6" s="67" t="str">
        <f>IF(EXACT(($H6),(PROPER(TEXT(L$3,"dddd")))),"",IF(EXACT(L$4,$K6),IF($I6=4,INDEX(#REF!,MATCH(L$4,#REF!,0),MATCH($H6,#REF!,0)),INDEX(#REF!,MATCH($K6,#REF!,0),MATCH($H6,#REF!,0))),""))</f>
        <v/>
      </c>
      <c r="M6" s="67" t="str">
        <f>IF(EXACT(($H6),(PROPER(TEXT(M$3,"dddd")))),"",IF(EXACT(M$4,$K6),IF(L6="",IF(OR(($I6=4),($I6=3),($I6=2),($I6=1)),INDEX(#REF!,MATCH(M$4,#REF!,0),MATCH($H6,#REF!,0)),"")),IF($I6=4,IF(L6="","",INDEX(#REF!,MATCH(M$4,#REF!,0),MATCH($H6,#REF!,0))),IF($I6=2,IF(L6="",IF(OR(($K6="Semana1"),($K6="Semana2")),INDEX(#REF!,MATCH(M$4,#REF!,0),MATCH($H6,#REF!,0)),""),""),IF($I6=1,IF(L6="",IF($K6="Semana2","",""),""))))))</f>
        <v/>
      </c>
      <c r="N6" s="67" t="e">
        <f>IF(EXACT(N$4,$K6),IF(M6="",IF(OR(($I6=4),($I6=3),($I6=2),($I6=1)),INDEX(#REF!,MATCH(N$4,#REF!,0),MATCH($H6,#REF!,0)),"")),IF($I6=4,IF(M6="","",INDEX(#REF!,MATCH(N$4,#REF!,0),MATCH($H6,#REF!,0))),IF($I6=2,IF(M6="",IF(OR(($K6="Semana1"),($K6="Semana2"),($K6="Semana3")),INDEX(#REF!,MATCH(N$4,#REF!,0),MATCH($H6,#REF!,0)),""),""),IF($I6=1,IF(M6="",IF($K6="Semana3","",""),"")))))</f>
        <v>#REF!</v>
      </c>
      <c r="O6" s="67" t="e">
        <f>IF(EXACT(O$4,$K6),IF(N6="",IF(OR(($I6=4),($I6=3),($I6=2),($I6=1)),INDEX(#REF!,MATCH(O$4,#REF!,0),MATCH($H6,#REF!,0)),"")),IF($I6=4,IF(N6="","",INDEX(#REF!,MATCH(O$4,#REF!,0),MATCH($H6,#REF!,0))),IF($I6=2,IF(N6="",IF(OR(($K6="Semana1"),($K6="Semana2"),($K6="Semana3"),($K6="Semana4")),INDEX(#REF!,MATCH(O$4,#REF!,0),MATCH($H6,#REF!,0)),""),""),IF($I6=1,IF(N6="",IF($K6="Semana4","",""),"")))))</f>
        <v>#REF!</v>
      </c>
      <c r="P6" s="67" t="e">
        <f>IF(EXACT(P$4,$K6),IF(O6="",IF(OR(($I6=4),($I6=3),($I6=2),($I6=1)),INDEX(#REF!,MATCH(P$4,#REF!,0),MATCH($H6,#REF!,0)),"")),IF($I6=4,IF(O6="","",INDEX(#REF!,MATCH(P$4,#REF!,0),MATCH($H6,#REF!,0))),IF($I6=2,IF(O6="",IF(OR(($K6="Semana1"),($K6="Semana2"),($K6="Semana3"),($K6="Semana4"),($K6="Semana5")),INDEX(#REF!,MATCH(P$4,#REF!,0),MATCH($H6,#REF!,0)),""),""),IF($I6=1,IF(AND(($K6="Semana1"),(M6=""),(N6=""),(O6="")),INDEX(#REF!,MATCH(P$4,#REF!,0),MATCH($H6,#REF!,0)),IF(AND(($K6="Semana5"),(O6="")),INDEX(#REF!,MATCH(P$4,#REF!,0),MATCH($H6,#REF!,0)),""))))))</f>
        <v>#REF!</v>
      </c>
      <c r="Q6" s="68" t="e">
        <f>IF(EXACT(Q$4,$K6),IF(P6="",IF(OR(($I6=4),($I6=3),($I6=2),($I6=1)),INDEX(#REF!,MATCH(Q$4,#REF!,0),MATCH($H6,#REF!,0)),"")),IF($I6=4,IF(P6="","",INDEX(#REF!,MATCH(Q$4,#REF!,0),MATCH($H6,#REF!,0))),IF($I6=2,IF(P6="",IF(OR(($K6="Semana1"),($K6="Semana2"),($K6="Semana3"),($K6="Semana4"),($K6="Semana5")),INDEX(#REF!,MATCH(Q$4,#REF!,0),MATCH($H6,#REF!,0)),""),""),IF($I6=1,IF(AND(($K6="Semana2"),(N6=""),(O6=""),(P6="")),INDEX(#REF!,MATCH(Q$4,#REF!,0),MATCH($H6,#REF!,0)),IF(AND(($K6="Semana6"),(P6="")),INDEX(#REF!,MATCH(Q$4,#REF!,0),MATCH($H6,#REF!,0)),""))))))</f>
        <v>#REF!</v>
      </c>
      <c r="R6" s="68" t="e">
        <f>IF(EXACT(R$4,$K6),IF(Q6="",IF(OR(($I6=4),($I6=3),($I6=2),($I6=1)),INDEX(#REF!,MATCH(R$4,#REF!,0),MATCH($H6,#REF!,0)),"")),IF($I6=4,IF(Q6="","",INDEX(#REF!,MATCH(R$4,#REF!,0),MATCH($H6,#REF!,0))),IF($I6=2,IF(Q6="",IF(OR(($K6="Semana1"),($K6="Semana2"),($K6="Semana3"),($K6="Semana4"),($K6="Semana5")),INDEX(#REF!,MATCH(R$4,#REF!,0),MATCH($H6,#REF!,0)),""),""),IF($I6=1,IF(AND(($K6="Semana3"),(O6=""),(P6=""),(Q6="")),INDEX(#REF!,MATCH(R$4,#REF!,0),MATCH($H6,#REF!,0)),IF(AND(($K6="Semana7"),(Q6="")),INDEX(#REF!,MATCH(R$4,#REF!,0),MATCH($H6,#REF!,0)),""))))))</f>
        <v>#REF!</v>
      </c>
      <c r="S6" s="68" t="e">
        <f>IF(EXACT(S$4,$K6),IF(R6="",IF(OR(($I6=4),($I6=3),($I6=2),($I6=1)),INDEX(#REF!,MATCH(S$4,#REF!,0),MATCH($H6,#REF!,0)),"")),IF($I6=4,IF(R6="","",INDEX(#REF!,MATCH(S$4,#REF!,0),MATCH($H6,#REF!,0))),IF($I6=2,IF(R6="",IF(OR(($K6="Semana1"),($K6="Semana2"),($K6="Semana3"),($K6="Semana4"),($K6="Semana5"),($K6="Semana6"),($K6="Semana7"),($K6="Semana8")),INDEX(#REF!,MATCH(S$4,#REF!,0),MATCH($H6,#REF!,0)),""),""),IF($I6=1,IF(AND((P6=""),(Q6=""),(R6="")),INDEX(#REF!,MATCH(S$4,#REF!,0),MATCH($H6,#REF!,0)),""),""))))</f>
        <v>#REF!</v>
      </c>
      <c r="T6" s="68" t="e">
        <f>IF(EXACT(($H6),(PROPER(TEXT(T$3,"dddd")))),"",IF($I6=1,IF(AND((Q6=""),(R6=""),(S6="")),INDEX(#REF!,MATCH(T$4,#REF!,0),MATCH($H6,#REF!,0)),""),IF($I6=2,IF(S6="",INDEX(#REF!,MATCH(T$4,#REF!,0),MATCH($H6,#REF!,0)),""),IF($I6=4,INDEX(#REF!,MATCH(T$4,#REF!,0),MATCH($H6,#REF!,0)),""))))</f>
        <v>#REF!</v>
      </c>
      <c r="U6" s="67" t="e">
        <f>IF(EXACT(($H6),(PROPER(TEXT(U$3,"dddd")))),"",IF($I6=1,IF(AND((R6=""),(S6=""),(T6="")),INDEX(#REF!,MATCH(U$4,#REF!,0),MATCH($H6,#REF!,0)),""),IF($I6=2,IF(T6="",INDEX(#REF!,MATCH(U$4,#REF!,0),MATCH($H6,#REF!,0)),""),IF($I6=4,INDEX(#REF!,MATCH(U$4,#REF!,0),MATCH($H6,#REF!,0)),""))))</f>
        <v>#REF!</v>
      </c>
      <c r="V6" s="67" t="e">
        <f>IF(EXACT(($H6),(PROPER(TEXT(V$3,"dddd")))),"",IF($I6=1,IF(AND((S6=""),(T6=""),(U6="")),INDEX(#REF!,MATCH(V$4,#REF!,0),MATCH($H6,#REF!,0)),""),IF($I6=2,IF(U6="",INDEX(#REF!,MATCH(V$4,#REF!,0),MATCH($H6,#REF!,0)),""),IF($I6=4,INDEX(#REF!,MATCH(V$4,#REF!,0),MATCH($H6,#REF!,0)),""))))</f>
        <v>#REF!</v>
      </c>
      <c r="W6" s="67" t="e">
        <f>IF(EXACT(($H6),(PROPER(TEXT(W$3,"dddd")))),"",IF($I6=1,IF(AND((T6=""),(U6=""),(V6="")),INDEX(#REF!,MATCH(W$4,#REF!,0),MATCH($H6,#REF!,0)),""),IF($I6=2,IF(V6="",INDEX(#REF!,MATCH(W$4,#REF!,0),MATCH($H6,#REF!,0)),""),IF($I6=4,INDEX(#REF!,MATCH(W$4,#REF!,0),MATCH($H6,#REF!,0)),""))))</f>
        <v>#REF!</v>
      </c>
      <c r="X6" s="67" t="e">
        <f>IF(EXACT(($H6),(PROPER(TEXT(X$3,"dddd")))),"",IF($I6=1,IF(AND((U6=""),(V6=""),(W6="")),INDEX(#REF!,MATCH(X$4,#REF!,0),MATCH($H6,#REF!,0)),""),IF($I6=2,IF(W6="",INDEX(#REF!,MATCH(X$4,#REF!,0),MATCH($H6,#REF!,0)),""),IF($I6=4,INDEX(#REF!,MATCH(X$4,#REF!,0),MATCH($H6,#REF!,0)),""))))</f>
        <v>#REF!</v>
      </c>
      <c r="Y6" s="68" t="e">
        <f>IF(EXACT(($H6),(PROPER(TEXT(Y$3,"dddd")))),"",IF($I6=1,IF(AND((V6=""),(W6=""),(X6="")),INDEX(#REF!,MATCH(Y$4,#REF!,0),MATCH($H6,#REF!,0)),""),IF($I6=2,IF(X6="",INDEX(#REF!,MATCH(Y$4,#REF!,0),MATCH($H6,#REF!,0)),""),IF($I6=4,INDEX(#REF!,MATCH(Y$4,#REF!,0),MATCH($H6,#REF!,0)),""))))</f>
        <v>#REF!</v>
      </c>
      <c r="Z6" s="68" t="e">
        <f>IF(EXACT(($H6),(PROPER(TEXT(Z$3,"dddd")))),"",IF($I6=1,IF(AND((W6=""),(X6=""),(Y6="")),INDEX(#REF!,MATCH(Z$4,#REF!,0),MATCH($H6,#REF!,0)),""),IF($I6=2,IF(Y6="",INDEX(#REF!,MATCH(Z$4,#REF!,0),MATCH($H6,#REF!,0)),""),IF($I6=4,INDEX(#REF!,MATCH(Z$4,#REF!,0),MATCH($H6,#REF!,0)),""))))</f>
        <v>#REF!</v>
      </c>
      <c r="AA6" s="68" t="e">
        <f>IF(EXACT(($H6),(PROPER(TEXT(AA$3,"dddd")))),"",IF($I6=1,IF(AND((X6=""),(Y6=""),(Z6="")),INDEX(#REF!,MATCH(AA$4,#REF!,0),MATCH($H6,#REF!,0)),""),IF($I6=2,IF(Z6="",INDEX(#REF!,MATCH(AA$4,#REF!,0),MATCH($H6,#REF!,0)),""),IF($I6=4,INDEX(#REF!,MATCH(AA$4,#REF!,0),MATCH($H6,#REF!,0)),""))))</f>
        <v>#REF!</v>
      </c>
      <c r="AB6" s="68" t="e">
        <f>IF(EXACT(($H6),(PROPER(TEXT(AB$3,"dddd")))),"",IF($I6=1,IF(AND((Y6=""),(Z6=""),(AA6="")),INDEX(#REF!,MATCH(AB$4,#REF!,0),MATCH($H6,#REF!,0)),""),IF($I6=2,IF(AA6="",INDEX(#REF!,MATCH(AB$4,#REF!,0),MATCH($H6,#REF!,0)),""),IF($I6=4,INDEX(#REF!,MATCH(AB$4,#REF!,0),MATCH($H6,#REF!,0)),""))))</f>
        <v>#REF!</v>
      </c>
      <c r="AC6" s="67" t="e">
        <f>IF(EXACT(($H6),(PROPER(TEXT(AC$3,"dddd")))),"",IF($I6=1,IF(AND((Z6=""),(AA6=""),(AB6="")),INDEX(#REF!,MATCH(AC$4,#REF!,0),MATCH($H6,#REF!,0)),""),IF($I6=2,IF(AB6="",INDEX(#REF!,MATCH(AC$4,#REF!,0),MATCH($H6,#REF!,0)),""),IF($I6=4,INDEX(#REF!,MATCH(AC$4,#REF!,0),MATCH($H6,#REF!,0)),""))))</f>
        <v>#REF!</v>
      </c>
      <c r="AD6" s="67" t="e">
        <f>IF(EXACT(($H6),(PROPER(TEXT(AD$3,"dddd")))),"",IF($I6=1,IF(AND((AA6=""),(AB6=""),(AC6="")),INDEX(#REF!,MATCH(AD$4,#REF!,0),MATCH($H6,#REF!,0)),""),IF($I6=2,IF(AC6="",INDEX(#REF!,MATCH(AD$4,#REF!,0),MATCH($H6,#REF!,0)),""),IF($I6=4,INDEX(#REF!,MATCH(AD$4,#REF!,0),MATCH($H6,#REF!,0)),""))))</f>
        <v>#REF!</v>
      </c>
      <c r="AE6" s="67" t="e">
        <f>IF(EXACT(($H6),(PROPER(TEXT(AE$3,"dddd")))),"",IF($I6=1,IF(AND((AB6=""),(AC6=""),(AD6="")),INDEX(#REF!,MATCH(AE$4,#REF!,0),MATCH($H6,#REF!,0)),""),IF($I6=2,IF(AD6="",INDEX(#REF!,MATCH(AE$4,#REF!,0),MATCH($H6,#REF!,0)),""),IF($I6=4,INDEX(#REF!,MATCH(AE$4,#REF!,0),MATCH($H6,#REF!,0)),""))))</f>
        <v>#REF!</v>
      </c>
      <c r="AF6" s="67" t="e">
        <f>IF(EXACT(($H6),(PROPER(TEXT(AF$3,"dddd")))),"",IF($I6=1,IF(AND((AC6=""),(AD6=""),(AE6="")),INDEX(#REF!,MATCH(AF$4,#REF!,0),MATCH($H6,#REF!,0)),""),IF($I6=2,IF(AE6="",INDEX(#REF!,MATCH(AF$4,#REF!,0),MATCH($H6,#REF!,0)),""),IF($I6=4,INDEX(#REF!,MATCH(AF$4,#REF!,0),MATCH($H6,#REF!,0)),""))))</f>
        <v>#REF!</v>
      </c>
      <c r="AG6" s="67" t="e">
        <f>IF(EXACT(($H6),(PROPER(TEXT(AG$3,"dddd")))),"",IF($I6=1,IF(AND((AD6=""),(AE6=""),(AF6="")),INDEX(#REF!,MATCH(AG$4,#REF!,0),MATCH($H6,#REF!,0)),""),IF($I6=2,IF(AF6="",INDEX(#REF!,MATCH(AG$4,#REF!,0),MATCH($H6,#REF!,0)),""),IF($I6=4,INDEX(#REF!,MATCH(AG$4,#REF!,0),MATCH($H6,#REF!,0)),""))))</f>
        <v>#REF!</v>
      </c>
      <c r="AH6" s="68" t="e">
        <f>IF(EXACT(($H6),(PROPER(TEXT(AH$3,"dddd")))),"",IF($I6=1,IF(AND((AE6=""),(AF6=""),(AG6="")),INDEX(#REF!,MATCH(AH$4,#REF!,0),MATCH($H6,#REF!,0)),""),IF($I6=2,IF(AG6="",INDEX(#REF!,MATCH(AH$4,#REF!,0),MATCH($H6,#REF!,0)),""),IF($I6=4,INDEX(#REF!,MATCH(AH$4,#REF!,0),MATCH($H6,#REF!,0)),""))))</f>
        <v>#REF!</v>
      </c>
      <c r="AI6" s="68" t="e">
        <f>IF(EXACT(($H6),(PROPER(TEXT(AI$3,"dddd")))),"",IF($I6=1,IF(AND((AF6=""),(AG6=""),(AH6="")),INDEX(#REF!,MATCH(AI$4,#REF!,0),MATCH($H6,#REF!,0)),""),IF($I6=2,IF(AH6="",INDEX(#REF!,MATCH(AI$4,#REF!,0),MATCH($H6,#REF!,0)),""),IF($I6=4,INDEX(#REF!,MATCH(AI$4,#REF!,0),MATCH($H6,#REF!,0)),""))))</f>
        <v>#REF!</v>
      </c>
      <c r="AJ6" s="68" t="e">
        <f>IF(EXACT(($H6),(PROPER(TEXT(AJ$3,"dddd")))),"",IF($I6=1,IF(AND((AG6=""),(AH6=""),(AI6="")),INDEX(#REF!,MATCH(AJ$4,#REF!,0),MATCH($H6,#REF!,0)),""),IF($I6=2,IF(AI6="",INDEX(#REF!,MATCH(AJ$4,#REF!,0),MATCH($H6,#REF!,0)),""),IF($I6=4,INDEX(#REF!,MATCH(AJ$4,#REF!,0),MATCH($H6,#REF!,0)),""))))</f>
        <v>#REF!</v>
      </c>
      <c r="AK6" s="68" t="s">
        <v>344</v>
      </c>
      <c r="AL6" s="67" t="e">
        <f>IF(EXACT(($H6),(PROPER(TEXT(AL$3,"dddd")))),"",IF($I6=1,IF(AND((AI6=""),(AJ6=""),(AK6="")),INDEX(#REF!,MATCH(AL$4,#REF!,0),MATCH($H6,#REF!,0)),""),IF($I6=2,IF(AK6="",INDEX(#REF!,MATCH(AL$4,#REF!,0),MATCH($H6,#REF!,0)),""),IF($I6=4,INDEX(#REF!,MATCH(AL$4,#REF!,0),MATCH($H6,#REF!,0)),""))))</f>
        <v>#REF!</v>
      </c>
      <c r="AM6" s="67" t="e">
        <f>IF(EXACT(($H6),(PROPER(TEXT(AM$3,"dddd")))),"",IF($I6=1,IF(AND((AJ6=""),(AK6=""),(AL6="")),INDEX(#REF!,MATCH(AM$4,#REF!,0),MATCH($H6,#REF!,0)),""),IF($I6=2,IF(AL6="",INDEX(#REF!,MATCH(AM$4,#REF!,0),MATCH($H6,#REF!,0)),""),IF($I6=4,INDEX(#REF!,MATCH(AM$4,#REF!,0),MATCH($H6,#REF!,0)),""))))</f>
        <v>#REF!</v>
      </c>
      <c r="AN6" s="67" t="e">
        <f>IF(EXACT(($H6),(PROPER(TEXT(AN$3,"dddd")))),"",IF($I6=1,IF(AND((AK6=""),(AL6=""),(AM6="")),INDEX(#REF!,MATCH(AN$4,#REF!,0),MATCH($H6,#REF!,0)),""),IF($I6=2,IF(AM6="",INDEX(#REF!,MATCH(AN$4,#REF!,0),MATCH($H6,#REF!,0)),""),IF($I6=4,INDEX(#REF!,MATCH(AN$4,#REF!,0),MATCH($H6,#REF!,0)),""))))</f>
        <v>#REF!</v>
      </c>
      <c r="AO6" s="67" t="e">
        <f>IF(EXACT(($H6),(PROPER(TEXT(AO$3,"dddd")))),"",IF($I6=1,IF(AND((AL6=""),(AM6=""),(AN6="")),INDEX(#REF!,MATCH(AO$4,#REF!,0),MATCH($H6,#REF!,0)),""),IF($I6=2,IF(AN6="",INDEX(#REF!,MATCH(AO$4,#REF!,0),MATCH($H6,#REF!,0)),""),IF($I6=4,INDEX(#REF!,MATCH(AO$4,#REF!,0),MATCH($H6,#REF!,0)),""))))</f>
        <v>#REF!</v>
      </c>
      <c r="AP6" s="67" t="e">
        <f>IF(EXACT(($H6),(PROPER(TEXT(AP$3,"dddd")))),"",IF($I6=1,IF(AND((AM6=""),(AN6=""),(AO6="")),INDEX(#REF!,MATCH(AP$4,#REF!,0),MATCH($H6,#REF!,0)),""),IF($I6=2,IF(AO6="",INDEX(#REF!,MATCH(AP$4,#REF!,0),MATCH($H6,#REF!,0)),""),IF($I6=4,INDEX(#REF!,MATCH(AP$4,#REF!,0),MATCH($H6,#REF!,0)),""))))</f>
        <v>#REF!</v>
      </c>
      <c r="AQ6" s="68" t="e">
        <f>IF(EXACT(($H6),(PROPER(TEXT(AQ$3,"dddd")))),"",IF($I6=1,IF(AND((AN6=""),(AO6=""),(AP6="")),INDEX(#REF!,MATCH(AQ$4,#REF!,0),MATCH($H6,#REF!,0)),""),IF($I6=2,IF(AP6="",INDEX(#REF!,MATCH(AQ$4,#REF!,0),MATCH($H6,#REF!,0)),""),IF($I6=4,INDEX(#REF!,MATCH(AQ$4,#REF!,0),MATCH($H6,#REF!,0)),""))))</f>
        <v>#REF!</v>
      </c>
      <c r="AR6" s="68" t="e">
        <f>IF(EXACT(($H6),(PROPER(TEXT(AR$3,"dddd")))),"",IF($I6=1,IF(AND((AO6=""),(AP6=""),(AQ6="")),INDEX(#REF!,MATCH(AR$4,#REF!,0),MATCH($H6,#REF!,0)),""),IF($I6=2,IF(AQ6="",INDEX(#REF!,MATCH(AR$4,#REF!,0),MATCH($H6,#REF!,0)),""),IF($I6=4,INDEX(#REF!,MATCH(AR$4,#REF!,0),MATCH($H6,#REF!,0)),""))))</f>
        <v>#REF!</v>
      </c>
      <c r="AS6" s="68" t="e">
        <f>IF(EXACT(($H6),(PROPER(TEXT(AS$3,"dddd")))),"",IF($I6=1,IF(AND((AP6=""),(AQ6=""),(AR6="")),INDEX(#REF!,MATCH(AS$4,#REF!,0),MATCH($H6,#REF!,0)),""),IF($I6=2,IF(AR6="",INDEX(#REF!,MATCH(AS$4,#REF!,0),MATCH($H6,#REF!,0)),""),IF($I6=4,INDEX(#REF!,MATCH(AS$4,#REF!,0),MATCH($H6,#REF!,0)),""))))</f>
        <v>#REF!</v>
      </c>
      <c r="AT6" s="68" t="e">
        <f>IF(EXACT(($H6),(PROPER(TEXT(AT$3,"dddd")))),"",IF($I6=1,IF(AND((AQ6=""),(AR6=""),(AS6="")),INDEX(#REF!,MATCH(AT$4,#REF!,0),MATCH($H6,#REF!,0)),""),IF($I6=2,IF(AS6="",INDEX(#REF!,MATCH(AT$4,#REF!,0),MATCH($H6,#REF!,0)),""),IF($I6=4,INDEX(#REF!,MATCH(AT$4,#REF!,0),MATCH($H6,#REF!,0)),""))))</f>
        <v>#REF!</v>
      </c>
      <c r="AU6" s="67" t="e">
        <f>IF(EXACT(($H6),(PROPER(TEXT(AU$3,"dddd")))),"",IF($I6=1,IF(AND((AR6=""),(AS6=""),(AT6="")),INDEX(#REF!,MATCH(AU$4,#REF!,0),MATCH($H6,#REF!,0)),""),IF($I6=2,IF(AT6="",INDEX(#REF!,MATCH(AU$4,#REF!,0),MATCH($H6,#REF!,0)),""),IF($I6=4,INDEX(#REF!,MATCH(AU$4,#REF!,0),MATCH($H6,#REF!,0)),""))))</f>
        <v>#REF!</v>
      </c>
      <c r="AV6" s="67" t="e">
        <f>IF(EXACT(($H6),(PROPER(TEXT(AV$3,"dddd")))),"",IF($I6=1,IF(AND((AS6=""),(AT6=""),(AU6="")),INDEX(#REF!,MATCH(AV$4,#REF!,0),MATCH($H6,#REF!,0)),""),IF($I6=2,IF(AU6="",INDEX(#REF!,MATCH(AV$4,#REF!,0),MATCH($H6,#REF!,0)),""),IF($I6=4,INDEX(#REF!,MATCH(AV$4,#REF!,0),MATCH($H6,#REF!,0)),""))))</f>
        <v>#REF!</v>
      </c>
      <c r="AW6" s="67" t="e">
        <f>IF(EXACT(($H6),(PROPER(TEXT(AW$3,"dddd")))),"",IF($I6=1,IF(AND((AT6=""),(AU6=""),(AV6="")),INDEX(#REF!,MATCH(AW$4,#REF!,0),MATCH($H6,#REF!,0)),""),IF($I6=2,IF(AV6="",INDEX(#REF!,MATCH(AW$4,#REF!,0),MATCH($H6,#REF!,0)),""),IF($I6=4,INDEX(#REF!,MATCH(AW$4,#REF!,0),MATCH($H6,#REF!,0)),""))))</f>
        <v>#REF!</v>
      </c>
      <c r="AX6" s="67" t="e">
        <f>IF(EXACT(($H6),(PROPER(TEXT(AX$3,"dddd")))),"",IF($I6=1,IF(AND((AU6=""),(AV6=""),(AW6="")),INDEX(#REF!,MATCH(AX$4,#REF!,0),MATCH($H6,#REF!,0)),""),IF($I6=2,IF(AW6="",INDEX(#REF!,MATCH(AX$4,#REF!,0),MATCH($H6,#REF!,0)),""),IF($I6=4,INDEX(#REF!,MATCH(AX$4,#REF!,0),MATCH($H6,#REF!,0)),""))))</f>
        <v>#REF!</v>
      </c>
      <c r="AY6" s="67" t="e">
        <f>IF(EXACT(($H6),(PROPER(TEXT(AY$3,"dddd")))),"",IF($I6=1,IF(AND((AV6=""),(AW6=""),(AX6="")),INDEX(#REF!,MATCH(AY$4,#REF!,0),MATCH($H6,#REF!,0)),""),IF($I6=2,IF(AX6="",INDEX(#REF!,MATCH(AY$4,#REF!,0),MATCH($H6,#REF!,0)),""),IF($I6=4,INDEX(#REF!,MATCH(AY$4,#REF!,0),MATCH($H6,#REF!,0)),""))))</f>
        <v>#REF!</v>
      </c>
      <c r="AZ6" s="68" t="e">
        <f>IF(EXACT(($H6),(PROPER(TEXT(AZ$3,"dddd")))),"",IF($I6=1,IF(AND((AW6=""),(AX6=""),(AY6="")),INDEX(#REF!,MATCH(AZ$4,#REF!,0),MATCH($H6,#REF!,0)),""),IF($I6=2,IF(AY6="",INDEX(#REF!,MATCH(AZ$4,#REF!,0),MATCH($H6,#REF!,0)),""),IF($I6=4,INDEX(#REF!,MATCH(AZ$4,#REF!,0),MATCH($H6,#REF!,0)),""))))</f>
        <v>#REF!</v>
      </c>
      <c r="BA6" s="68" t="e">
        <f>IF(EXACT(($H6),(PROPER(TEXT(BA$3,"dddd")))),"",IF($I6=1,IF(AND((AX6=""),(AY6=""),(AZ6="")),INDEX(#REF!,MATCH(BA$4,#REF!,0),MATCH($H6,#REF!,0)),""),IF($I6=2,IF(AZ6="",INDEX(#REF!,MATCH(BA$4,#REF!,0),MATCH($H6,#REF!,0)),""),IF($I6=4,INDEX(#REF!,MATCH(BA$4,#REF!,0),MATCH($H6,#REF!,0)),""))))</f>
        <v>#REF!</v>
      </c>
      <c r="BB6" s="68" t="e">
        <f>IF(EXACT(($H6),(PROPER(TEXT(BB$3,"dddd")))),"",IF($I6=1,IF(AND((AY6=""),(AZ6=""),(BA6="")),INDEX(#REF!,MATCH(BB$4,#REF!,0),MATCH($H6,#REF!,0)),""),IF($I6=2,IF(BA6="",INDEX(#REF!,MATCH(BB$4,#REF!,0),MATCH($H6,#REF!,0)),""),IF($I6=4,INDEX(#REF!,MATCH(BB$4,#REF!,0),MATCH($H6,#REF!,0)),""))))</f>
        <v>#REF!</v>
      </c>
      <c r="BC6" s="68" t="e">
        <f>IF(EXACT(($H6),(PROPER(TEXT(BC$3,"dddd")))),"",IF($I6=1,IF(AND((AZ6=""),(BA6=""),(BB6="")),INDEX(#REF!,MATCH(BC$4,#REF!,0),MATCH($H6,#REF!,0)),""),IF($I6=2,IF(BB6="",INDEX(#REF!,MATCH(BC$4,#REF!,0),MATCH($H6,#REF!,0)),""),IF($I6=4,INDEX(#REF!,MATCH(BC$4,#REF!,0),MATCH($H6,#REF!,0)),""))))</f>
        <v>#REF!</v>
      </c>
      <c r="BD6" s="67" t="s">
        <v>342</v>
      </c>
      <c r="BE6" s="67" t="e">
        <f>IF(EXACT(($H6),(PROPER(TEXT(BE$3,"dddd")))),"",IF($I6=1,IF(AND((BB6=""),(BC6=""),(BD6="")),INDEX(#REF!,MATCH(BE$4,#REF!,0),MATCH($H6,#REF!,0)),""),IF($I6=2,IF(BD6="",INDEX(#REF!,MATCH(BE$4,#REF!,0),MATCH($H6,#REF!,0)),""),IF($I6=4,INDEX(#REF!,MATCH(BE$4,#REF!,0),MATCH($H6,#REF!,0)),""))))</f>
        <v>#REF!</v>
      </c>
      <c r="BF6" s="67" t="e">
        <f>IF(EXACT(($H6),(PROPER(TEXT(BF$3,"dddd")))),"",IF($I6=1,IF(AND((BC6=""),(BD6=""),(BE6="")),INDEX(#REF!,MATCH(BF$4,#REF!,0),MATCH($H6,#REF!,0)),""),IF($I6=2,IF(BE6="",INDEX(#REF!,MATCH(BF$4,#REF!,0),MATCH($H6,#REF!,0)),""),IF($I6=4,INDEX(#REF!,MATCH(BF$4,#REF!,0),MATCH($H6,#REF!,0)),""))))</f>
        <v>#REF!</v>
      </c>
      <c r="BG6" s="67" t="e">
        <f>IF(EXACT(($H6),(PROPER(TEXT(BG$3,"dddd")))),"",IF($I6=1,IF(AND((BD6=""),(BE6=""),(BF6="")),INDEX(#REF!,MATCH(BG$4,#REF!,0),MATCH($H6,#REF!,0)),""),IF($I6=2,IF(BF6="",INDEX(#REF!,MATCH(BG$4,#REF!,0),MATCH($H6,#REF!,0)),""),IF($I6=4,INDEX(#REF!,MATCH(BG$4,#REF!,0),MATCH($H6,#REF!,0)),""))))</f>
        <v>#REF!</v>
      </c>
      <c r="BH6" s="68" t="e">
        <f>IF(EXACT(($H6),(PROPER(TEXT(BH$3,"dddd")))),"",IF($I6=1,IF(AND((BE6=""),(BF6=""),(BG6="")),INDEX(#REF!,MATCH(BH$4,#REF!,0),MATCH($H6,#REF!,0)),""),IF($I6=2,IF(BG6="",INDEX(#REF!,MATCH(BH$4,#REF!,0),MATCH($H6,#REF!,0)),""),IF($I6=4,INDEX(#REF!,MATCH(BH$4,#REF!,0),MATCH($H6,#REF!,0)),""))))</f>
        <v>#REF!</v>
      </c>
      <c r="BI6" s="68" t="e">
        <f>IF(EXACT(($H6),(PROPER(TEXT(BI$3,"dddd")))),"",IF($I6=1,IF(AND((BF6=""),(BG6=""),(BH6="")),INDEX(#REF!,MATCH(BI$4,#REF!,0),MATCH($H6,#REF!,0)),""),IF($I6=2,IF(BH6="",INDEX(#REF!,MATCH(BI$4,#REF!,0),MATCH($H6,#REF!,0)),""),IF($I6=4,INDEX(#REF!,MATCH(BI$4,#REF!,0),MATCH($H6,#REF!,0)),""))))</f>
        <v>#REF!</v>
      </c>
      <c r="BJ6" s="68" t="e">
        <f>IF(EXACT(($H6),(PROPER(TEXT(BJ$3,"dddd")))),"",IF($I6=1,IF(AND((BG6=""),(BH6=""),(BI6="")),INDEX(#REF!,MATCH(BJ$4,#REF!,0),MATCH($H6,#REF!,0)),""),IF($I6=2,IF(BI6="",INDEX(#REF!,MATCH(BJ$4,#REF!,0),MATCH($H6,#REF!,0)),""),IF($I6=4,INDEX(#REF!,MATCH(BJ$4,#REF!,0),MATCH($H6,#REF!,0)),""))))</f>
        <v>#REF!</v>
      </c>
      <c r="BK6" s="68" t="e">
        <f>IF(EXACT(($H6),(PROPER(TEXT(BK$3,"dddd")))),"",IF($I6=1,IF(AND((BH6=""),(BI6=""),(BJ6="")),INDEX(#REF!,MATCH(BK$4,#REF!,0),MATCH($H6,#REF!,0)),""),IF($I6=2,IF(BJ6="",INDEX(#REF!,MATCH(BK$4,#REF!,0),MATCH($H6,#REF!,0)),""),IF($I6=4,INDEX(#REF!,MATCH(BK$4,#REF!,0),MATCH($H6,#REF!,0)),""))))</f>
        <v>#REF!</v>
      </c>
    </row>
    <row r="7" spans="1:63" ht="26.25" customHeight="1" x14ac:dyDescent="0.25">
      <c r="A7" s="75">
        <f>A6+1</f>
        <v>2</v>
      </c>
      <c r="B7" s="52" t="s">
        <v>330</v>
      </c>
      <c r="C7" s="52" t="s">
        <v>199</v>
      </c>
      <c r="D7" s="52" t="s">
        <v>53</v>
      </c>
      <c r="E7" s="52" t="s">
        <v>59</v>
      </c>
      <c r="F7" s="72" t="e">
        <f>IF(ISNA(VLOOKUP(E7,#REF!,2,FALSE)),"",VLOOKUP(E7,#REF!,2,FALSE))</f>
        <v>#REF!</v>
      </c>
      <c r="G7" s="72" t="e">
        <f>IF(ISNA(VLOOKUP(E7,#REF!,3,0)),"",VLOOKUP(E7,#REF!,3,0))</f>
        <v>#REF!</v>
      </c>
      <c r="H7" s="57" t="s">
        <v>134</v>
      </c>
      <c r="I7" s="45">
        <v>2</v>
      </c>
      <c r="J7" s="44">
        <v>26</v>
      </c>
      <c r="K7" s="56" t="s">
        <v>143</v>
      </c>
      <c r="L7" s="67" t="str">
        <f>IF(EXACT(($H7),(PROPER(TEXT(L$3,"dddd")))),"",IF(EXACT(L$4,$K7),IF($I7=4,INDEX(#REF!,MATCH(L$4,#REF!,0),MATCH($H7,#REF!,0)),INDEX(#REF!,MATCH($K7,#REF!,0),MATCH($H7,#REF!,0))),""))</f>
        <v/>
      </c>
      <c r="M7" s="67" t="e">
        <f>IF(EXACT(($H7),(PROPER(TEXT(M$3,"dddd")))),"",IF(EXACT(M$4,$K7),IF(L7="",IF(OR(($I7=4),($I7=3),($I7=2),($I7=1)),INDEX(#REF!,MATCH(M$4,#REF!,0),MATCH($H7,#REF!,0)),"")),IF($I7=4,IF(L7="","",INDEX(#REF!,MATCH(M$4,#REF!,0),MATCH($H7,#REF!,0))),IF($I7=2,IF(L7="",IF(OR(($K7="Semana1"),($K7="Semana2")),INDEX(#REF!,MATCH(M$4,#REF!,0),MATCH($H7,#REF!,0)),""),""),IF($I7=1,IF(L7="",IF($K7="Semana2","",""),""))))))</f>
        <v>#REF!</v>
      </c>
      <c r="N7" s="67" t="e">
        <f>IF(EXACT(N$4,$K7),IF(M7="",IF(OR(($I7=4),($I7=3),($I7=2),($I7=1)),INDEX(#REF!,MATCH(N$4,#REF!,0),MATCH($H7,#REF!,0)),"")),IF($I7=4,IF(M7="","",INDEX(#REF!,MATCH(N$4,#REF!,0),MATCH($H7,#REF!,0))),IF($I7=2,IF(M7="",IF(OR(($K7="Semana1"),($K7="Semana2"),($K7="Semana3")),INDEX(#REF!,MATCH(N$4,#REF!,0),MATCH($H7,#REF!,0)),""),""),IF($I7=1,IF(M7="",IF($K7="Semana3","",""),"")))))</f>
        <v>#REF!</v>
      </c>
      <c r="O7" s="67" t="e">
        <f>IF(EXACT(O$4,$K7),IF(N7="",IF(OR(($I7=4),($I7=3),($I7=2),($I7=1)),INDEX(#REF!,MATCH(O$4,#REF!,0),MATCH($H7,#REF!,0)),"")),IF($I7=4,IF(N7="","",INDEX(#REF!,MATCH(O$4,#REF!,0),MATCH($H7,#REF!,0))),IF($I7=2,IF(N7="",IF(OR(($K7="Semana1"),($K7="Semana2"),($K7="Semana3"),($K7="Semana4")),INDEX(#REF!,MATCH(O$4,#REF!,0),MATCH($H7,#REF!,0)),""),""),IF($I7=1,IF(N7="",IF($K7="Semana4","",""),"")))))</f>
        <v>#REF!</v>
      </c>
      <c r="P7" s="67" t="e">
        <f>IF(EXACT(P$4,$K7),IF(O7="",IF(OR(($I7=4),($I7=3),($I7=2),($I7=1)),INDEX(#REF!,MATCH(P$4,#REF!,0),MATCH($H7,#REF!,0)),"")),IF($I7=4,IF(O7="","",INDEX(#REF!,MATCH(P$4,#REF!,0),MATCH($H7,#REF!,0))),IF($I7=2,IF(O7="",IF(OR(($K7="Semana1"),($K7="Semana2"),($K7="Semana3"),($K7="Semana4"),($K7="Semana5")),INDEX(#REF!,MATCH(P$4,#REF!,0),MATCH($H7,#REF!,0)),""),""),IF($I7=1,IF(AND(($K7="Semana1"),(M7=""),(N7=""),(O7="")),INDEX(#REF!,MATCH(P$4,#REF!,0),MATCH($H7,#REF!,0)),IF(AND(($K7="Semana5"),(O7="")),INDEX(#REF!,MATCH(P$4,#REF!,0),MATCH($H7,#REF!,0)),""))))))</f>
        <v>#REF!</v>
      </c>
      <c r="Q7" s="68" t="e">
        <f>IF(EXACT(Q$4,$K7),IF(P7="",IF(OR(($I7=4),($I7=3),($I7=2),($I7=1)),INDEX(#REF!,MATCH(Q$4,#REF!,0),MATCH($H7,#REF!,0)),"")),IF($I7=4,IF(P7="","",INDEX(#REF!,MATCH(Q$4,#REF!,0),MATCH($H7,#REF!,0))),IF($I7=2,IF(P7="",IF(OR(($K7="Semana1"),($K7="Semana2"),($K7="Semana3"),($K7="Semana4"),($K7="Semana5")),INDEX(#REF!,MATCH(Q$4,#REF!,0),MATCH($H7,#REF!,0)),""),""),IF($I7=1,IF(AND(($K7="Semana2"),(N7=""),(O7=""),(P7="")),INDEX(#REF!,MATCH(Q$4,#REF!,0),MATCH($H7,#REF!,0)),IF(AND(($K7="Semana6"),(P7="")),INDEX(#REF!,MATCH(Q$4,#REF!,0),MATCH($H7,#REF!,0)),""))))))</f>
        <v>#REF!</v>
      </c>
      <c r="R7" s="68" t="e">
        <f>IF(EXACT(R$4,$K7),IF(Q7="",IF(OR(($I7=4),($I7=3),($I7=2),($I7=1)),INDEX(#REF!,MATCH(R$4,#REF!,0),MATCH($H7,#REF!,0)),"")),IF($I7=4,IF(Q7="","",INDEX(#REF!,MATCH(R$4,#REF!,0),MATCH($H7,#REF!,0))),IF($I7=2,IF(Q7="",IF(OR(($K7="Semana1"),($K7="Semana2"),($K7="Semana3"),($K7="Semana4"),($K7="Semana5")),INDEX(#REF!,MATCH(R$4,#REF!,0),MATCH($H7,#REF!,0)),""),""),IF($I7=1,IF(AND(($K7="Semana3"),(O7=""),(P7=""),(Q7="")),INDEX(#REF!,MATCH(R$4,#REF!,0),MATCH($H7,#REF!,0)),IF(AND(($K7="Semana7"),(Q7="")),INDEX(#REF!,MATCH(R$4,#REF!,0),MATCH($H7,#REF!,0)),""))))))</f>
        <v>#REF!</v>
      </c>
      <c r="S7" s="68" t="e">
        <f>IF(EXACT(S$4,$K7),IF(R7="",IF(OR(($I7=4),($I7=3),($I7=2),($I7=1)),INDEX(#REF!,MATCH(S$4,#REF!,0),MATCH($H7,#REF!,0)),"")),IF($I7=4,IF(R7="","",INDEX(#REF!,MATCH(S$4,#REF!,0),MATCH($H7,#REF!,0))),IF($I7=2,IF(R7="",IF(OR(($K7="Semana1"),($K7="Semana2"),($K7="Semana3"),($K7="Semana4"),($K7="Semana5"),($K7="Semana6"),($K7="Semana7"),($K7="Semana8")),INDEX(#REF!,MATCH(S$4,#REF!,0),MATCH($H7,#REF!,0)),""),""),IF($I7=1,IF(AND((P7=""),(Q7=""),(R7="")),INDEX(#REF!,MATCH(S$4,#REF!,0),MATCH($H7,#REF!,0)),""),""))))</f>
        <v>#REF!</v>
      </c>
      <c r="T7" s="68" t="e">
        <f>IF(EXACT(($H7),(PROPER(TEXT(T$3,"dddd")))),"",IF(AND(EXACT(($H7),(PROPER(TEXT(S$3,"dddd")))),(EXACT(($H7),PROPER(TEXT(T6,"dddd"))))),"",IF($I7=1,IF(AND((Q7=""),(R7=""),(S7="")),INDEX(#REF!,MATCH(T$4,#REF!,0),MATCH($H7,#REF!,0)),""),IF($I7=2,IF(S7="",INDEX(#REF!,MATCH(T$4,#REF!,0),MATCH($H7,#REF!,0)),""),IF($I7=4,INDEX(#REF!,MATCH(T$4,#REF!,0),MATCH($H7,#REF!,0)),"")))))</f>
        <v>#REF!</v>
      </c>
      <c r="U7" s="67" t="e">
        <f>IF(EXACT(($H7),(PROPER(TEXT(U$3,"dddd")))),"",IF(AND(EXACT(($H7),(PROPER(TEXT(T$3,"dddd")))),(EXACT(($H7),PROPER(TEXT(U6,"dddd"))))),"",IF($I7=1,IF(AND((R7=""),(S7=""),(T7="")),INDEX(#REF!,MATCH(U$4,#REF!,0),MATCH($H7,#REF!,0)),""),IF($I7=2,IF(T7="",INDEX(#REF!,MATCH(U$4,#REF!,0),MATCH($H7,#REF!,0)),""),IF($I7=4,INDEX(#REF!,MATCH(U$4,#REF!,0),MATCH($H7,#REF!,0)),"")))))</f>
        <v>#REF!</v>
      </c>
      <c r="V7" s="67" t="e">
        <f>IF(EXACT(($H7),(PROPER(TEXT(V$3,"dddd")))),"",IF(AND(EXACT(($H7),(PROPER(TEXT(U$3,"dddd")))),(EXACT(($H7),PROPER(TEXT(V6,"dddd"))))),"",IF($I7=1,IF(AND((S7=""),(T7=""),(U7="")),INDEX(#REF!,MATCH(V$4,#REF!,0),MATCH($H7,#REF!,0)),""),IF($I7=2,IF(U7="",INDEX(#REF!,MATCH(V$4,#REF!,0),MATCH($H7,#REF!,0)),""),IF($I7=4,INDEX(#REF!,MATCH(V$4,#REF!,0),MATCH($H7,#REF!,0)),"")))))</f>
        <v>#REF!</v>
      </c>
      <c r="W7" s="67" t="e">
        <f>IF(EXACT(($H7),(PROPER(TEXT(W$3,"dddd")))),"",IF(AND(EXACT(($H7),(PROPER(TEXT(V$3,"dddd")))),(EXACT(($H7),PROPER(TEXT(W6,"dddd"))))),"",IF($I7=1,IF(AND((T7=""),(U7=""),(V7="")),INDEX(#REF!,MATCH(W$4,#REF!,0),MATCH($H7,#REF!,0)),""),IF($I7=2,IF(V7="",INDEX(#REF!,MATCH(W$4,#REF!,0),MATCH($H7,#REF!,0)),""),IF($I7=4,INDEX(#REF!,MATCH(W$4,#REF!,0),MATCH($H7,#REF!,0)),"")))))</f>
        <v>#REF!</v>
      </c>
      <c r="X7" s="67" t="e">
        <f>IF(EXACT(($H7),(PROPER(TEXT(X$3,"dddd")))),"",IF(AND(EXACT(($H7),(PROPER(TEXT(W$3,"dddd")))),(EXACT(($H7),PROPER(TEXT(X6,"dddd"))))),"",IF($I7=1,IF(AND((U7=""),(V7=""),(W7="")),INDEX(#REF!,MATCH(X$4,#REF!,0),MATCH($H7,#REF!,0)),""),IF($I7=2,IF(W7="",INDEX(#REF!,MATCH(X$4,#REF!,0),MATCH($H7,#REF!,0)),""),IF($I7=4,INDEX(#REF!,MATCH(X$4,#REF!,0),MATCH($H7,#REF!,0)),"")))))</f>
        <v>#REF!</v>
      </c>
      <c r="Y7" s="68" t="e">
        <f>IF(EXACT(($H7),(PROPER(TEXT(Y$3,"dddd")))),"",IF(AND(EXACT(($H7),(PROPER(TEXT(X$3,"dddd")))),(EXACT(($H7),PROPER(TEXT(Y6,"dddd"))))),"",IF($I7=1,IF(AND((V7=""),(W7=""),(X7="")),INDEX(#REF!,MATCH(Y$4,#REF!,0),MATCH($H7,#REF!,0)),""),IF($I7=2,IF(X7="",INDEX(#REF!,MATCH(Y$4,#REF!,0),MATCH($H7,#REF!,0)),""),IF($I7=4,INDEX(#REF!,MATCH(Y$4,#REF!,0),MATCH($H7,#REF!,0)),"")))))</f>
        <v>#REF!</v>
      </c>
      <c r="Z7" s="68" t="e">
        <f>IF(EXACT(($H7),(PROPER(TEXT(Z$3,"dddd")))),"",IF(AND(EXACT(($H7),(PROPER(TEXT(Y$3,"dddd")))),(EXACT(($H7),PROPER(TEXT(Z6,"dddd"))))),"",IF($I7=1,IF(AND((W7=""),(X7=""),(Y7="")),INDEX(#REF!,MATCH(Z$4,#REF!,0),MATCH($H7,#REF!,0)),""),IF($I7=2,IF(Y7="",INDEX(#REF!,MATCH(Z$4,#REF!,0),MATCH($H7,#REF!,0)),""),IF($I7=4,INDEX(#REF!,MATCH(Z$4,#REF!,0),MATCH($H7,#REF!,0)),"")))))</f>
        <v>#REF!</v>
      </c>
      <c r="AA7" s="68" t="e">
        <f>IF(EXACT(($H7),(PROPER(TEXT(AA$3,"dddd")))),"",IF(AND(EXACT(($H7),(PROPER(TEXT(Z$3,"dddd")))),(EXACT(($H7),PROPER(TEXT(AA6,"dddd"))))),"",IF($I7=1,IF(AND((X7=""),(Y7=""),(Z7="")),INDEX(#REF!,MATCH(AA$4,#REF!,0),MATCH($H7,#REF!,0)),""),IF($I7=2,IF(Z7="",INDEX(#REF!,MATCH(AA$4,#REF!,0),MATCH($H7,#REF!,0)),""),IF($I7=4,INDEX(#REF!,MATCH(AA$4,#REF!,0),MATCH($H7,#REF!,0)),"")))))</f>
        <v>#REF!</v>
      </c>
      <c r="AB7" s="68" t="e">
        <f>IF(EXACT(($H7),(PROPER(TEXT(AB$3,"dddd")))),"",IF(AND(EXACT(($H7),(PROPER(TEXT(AA$3,"dddd")))),(EXACT(($H7),PROPER(TEXT(AB6,"dddd"))))),"",IF($I7=1,IF(AND((Y7=""),(Z7=""),(AA7="")),INDEX(#REF!,MATCH(AB$4,#REF!,0),MATCH($H7,#REF!,0)),""),IF($I7=2,IF(AA7="",INDEX(#REF!,MATCH(AB$4,#REF!,0),MATCH($H7,#REF!,0)),""),IF($I7=4,INDEX(#REF!,MATCH(AB$4,#REF!,0),MATCH($H7,#REF!,0)),"")))))</f>
        <v>#REF!</v>
      </c>
      <c r="AC7" s="67" t="e">
        <f>IF(EXACT(($H7),(PROPER(TEXT(AC$3,"dddd")))),"",IF(AND(EXACT(($H7),(PROPER(TEXT(AB$3,"dddd")))),(EXACT(($H7),PROPER(TEXT(AC6,"dddd"))))),"",IF($I7=1,IF(AND((Z7=""),(AA7=""),(AB7="")),INDEX(#REF!,MATCH(AC$4,#REF!,0),MATCH($H7,#REF!,0)),""),IF($I7=2,IF(AB7="",INDEX(#REF!,MATCH(AC$4,#REF!,0),MATCH($H7,#REF!,0)),""),IF($I7=4,INDEX(#REF!,MATCH(AC$4,#REF!,0),MATCH($H7,#REF!,0)),"")))))</f>
        <v>#REF!</v>
      </c>
      <c r="AD7" s="67" t="e">
        <f>IF(EXACT(($H7),(PROPER(TEXT(AD$3,"dddd")))),"",IF(AND(EXACT(($H7),(PROPER(TEXT(AC$3,"dddd")))),(EXACT(($H7),PROPER(TEXT(AD6,"dddd"))))),"",IF($I7=1,IF(AND((AA7=""),(AB7=""),(AC7="")),INDEX(#REF!,MATCH(AD$4,#REF!,0),MATCH($H7,#REF!,0)),""),IF($I7=2,IF(AC7="",INDEX(#REF!,MATCH(AD$4,#REF!,0),MATCH($H7,#REF!,0)),""),IF($I7=4,INDEX(#REF!,MATCH(AD$4,#REF!,0),MATCH($H7,#REF!,0)),"")))))</f>
        <v>#REF!</v>
      </c>
      <c r="AE7" s="67" t="e">
        <f>IF(EXACT(($H7),(PROPER(TEXT(AE$3,"dddd")))),"",IF(AND(EXACT(($H7),(PROPER(TEXT(AD$3,"dddd")))),(EXACT(($H7),PROPER(TEXT(AE6,"dddd"))))),"",IF($I7=1,IF(AND((AB7=""),(AC7=""),(AD7="")),INDEX(#REF!,MATCH(AE$4,#REF!,0),MATCH($H7,#REF!,0)),""),IF($I7=2,IF(AD7="",INDEX(#REF!,MATCH(AE$4,#REF!,0),MATCH($H7,#REF!,0)),""),IF($I7=4,INDEX(#REF!,MATCH(AE$4,#REF!,0),MATCH($H7,#REF!,0)),"")))))</f>
        <v>#REF!</v>
      </c>
      <c r="AF7" s="67" t="e">
        <f>IF(EXACT(($H7),(PROPER(TEXT(AF$3,"dddd")))),"",IF(AND(EXACT(($H7),(PROPER(TEXT(AE$3,"dddd")))),(EXACT(($H7),PROPER(TEXT(AF6,"dddd"))))),"",IF($I7=1,IF(AND((AC7=""),(AD7=""),(AE7="")),INDEX(#REF!,MATCH(AF$4,#REF!,0),MATCH($H7,#REF!,0)),""),IF($I7=2,IF(AE7="",INDEX(#REF!,MATCH(AF$4,#REF!,0),MATCH($H7,#REF!,0)),""),IF($I7=4,INDEX(#REF!,MATCH(AF$4,#REF!,0),MATCH($H7,#REF!,0)),"")))))</f>
        <v>#REF!</v>
      </c>
      <c r="AG7" s="67" t="e">
        <f>IF(EXACT(($H7),(PROPER(TEXT(AG$3,"dddd")))),"",IF(AND(EXACT(($H7),(PROPER(TEXT(AF$3,"dddd")))),(EXACT(($H7),PROPER(TEXT(AG6,"dddd"))))),"",IF($I7=1,IF(AND((AD7=""),(AE7=""),(AF7="")),INDEX(#REF!,MATCH(AG$4,#REF!,0),MATCH($H7,#REF!,0)),""),IF($I7=2,IF(AF7="",INDEX(#REF!,MATCH(AG$4,#REF!,0),MATCH($H7,#REF!,0)),""),IF($I7=4,INDEX(#REF!,MATCH(AG$4,#REF!,0),MATCH($H7,#REF!,0)),"")))))</f>
        <v>#REF!</v>
      </c>
      <c r="AH7" s="68" t="e">
        <f>IF(EXACT(($H7),(PROPER(TEXT(AH$3,"dddd")))),"",IF(AND(EXACT(($H7),(PROPER(TEXT(AG$3,"dddd")))),(EXACT(($H7),PROPER(TEXT(AH6,"dddd"))))),"",IF($I7=1,IF(AND((AE7=""),(AF7=""),(AG7="")),INDEX(#REF!,MATCH(AH$4,#REF!,0),MATCH($H7,#REF!,0)),""),IF($I7=2,IF(AG7="",INDEX(#REF!,MATCH(AH$4,#REF!,0),MATCH($H7,#REF!,0)),""),IF($I7=4,INDEX(#REF!,MATCH(AH$4,#REF!,0),MATCH($H7,#REF!,0)),"")))))</f>
        <v>#REF!</v>
      </c>
      <c r="AI7" s="68" t="e">
        <f>IF(EXACT(($H7),(PROPER(TEXT(AI$3,"dddd")))),"",IF(AND(EXACT(($H7),(PROPER(TEXT(AH$3,"dddd")))),(EXACT(($H7),PROPER(TEXT(AI6,"dddd"))))),"",IF($I7=1,IF(AND((AF7=""),(AG7=""),(AH7="")),INDEX(#REF!,MATCH(AI$4,#REF!,0),MATCH($H7,#REF!,0)),""),IF($I7=2,IF(AH7="",INDEX(#REF!,MATCH(AI$4,#REF!,0),MATCH($H7,#REF!,0)),""),IF($I7=4,INDEX(#REF!,MATCH(AI$4,#REF!,0),MATCH($H7,#REF!,0)),"")))))</f>
        <v>#REF!</v>
      </c>
      <c r="AJ7" s="68" t="e">
        <f>IF(EXACT(($H7),(PROPER(TEXT(AJ$3,"dddd")))),"",IF(AND(EXACT(($H7),(PROPER(TEXT(AI$3,"dddd")))),(EXACT(($H7),PROPER(TEXT(AJ6,"dddd"))))),"",IF($I7=1,IF(AND((AG7=""),(AH7=""),(AI7="")),INDEX(#REF!,MATCH(AJ$4,#REF!,0),MATCH($H7,#REF!,0)),""),IF($I7=2,IF(AI7="",INDEX(#REF!,MATCH(AJ$4,#REF!,0),MATCH($H7,#REF!,0)),""),IF($I7=4,INDEX(#REF!,MATCH(AJ$4,#REF!,0),MATCH($H7,#REF!,0)),"")))))</f>
        <v>#REF!</v>
      </c>
      <c r="AK7" s="68" t="e">
        <f>IF(EXACT(($H7),(PROPER(TEXT(AK$3,"dddd")))),"",IF(AND(EXACT(($H7),(PROPER(TEXT(AJ$3,"dddd")))),(EXACT(($H7),PROPER(TEXT(AK6,"dddd"))))),"",IF($I7=1,IF(AND((AH7=""),(AI7=""),(AJ7="")),INDEX(#REF!,MATCH(AK$4,#REF!,0),MATCH($H7,#REF!,0)),""),IF($I7=2,IF(AJ7="",INDEX(#REF!,MATCH(AK$4,#REF!,0),MATCH($H7,#REF!,0)),""),IF($I7=4,INDEX(#REF!,MATCH(AK$4,#REF!,0),MATCH($H7,#REF!,0)),"")))))</f>
        <v>#REF!</v>
      </c>
      <c r="AL7" s="67" t="e">
        <f>IF(EXACT(($H7),(PROPER(TEXT(AL$3,"dddd")))),"",IF(AND(EXACT(($H7),(PROPER(TEXT(AK$3,"dddd")))),(EXACT(($H7),PROPER(TEXT(AL6,"dddd"))))),"",IF($I7=1,IF(AND((AI7=""),(AJ7=""),(AK7="")),INDEX(#REF!,MATCH(AL$4,#REF!,0),MATCH($H7,#REF!,0)),""),IF($I7=2,IF(AK7="",INDEX(#REF!,MATCH(AL$4,#REF!,0),MATCH($H7,#REF!,0)),""),IF($I7=4,INDEX(#REF!,MATCH(AL$4,#REF!,0),MATCH($H7,#REF!,0)),"")))))</f>
        <v>#REF!</v>
      </c>
      <c r="AM7" s="67" t="e">
        <f>IF(EXACT(($H7),(PROPER(TEXT(AM$3,"dddd")))),"",IF(AND(EXACT(($H7),(PROPER(TEXT(AL$3,"dddd")))),(EXACT(($H7),PROPER(TEXT(AM6,"dddd"))))),"",IF($I7=1,IF(AND((AJ7=""),(AK7=""),(AL7="")),INDEX(#REF!,MATCH(AM$4,#REF!,0),MATCH($H7,#REF!,0)),""),IF($I7=2,IF(AL7="",INDEX(#REF!,MATCH(AM$4,#REF!,0),MATCH($H7,#REF!,0)),""),IF($I7=4,INDEX(#REF!,MATCH(AM$4,#REF!,0),MATCH($H7,#REF!,0)),"")))))</f>
        <v>#REF!</v>
      </c>
      <c r="AN7" s="67" t="e">
        <f>IF(EXACT(($H7),(PROPER(TEXT(AN$3,"dddd")))),"",IF(AND(EXACT(($H7),(PROPER(TEXT(AM$3,"dddd")))),(EXACT(($H7),PROPER(TEXT(AN6,"dddd"))))),"",IF($I7=1,IF(AND((AK7=""),(AL7=""),(AM7="")),INDEX(#REF!,MATCH(AN$4,#REF!,0),MATCH($H7,#REF!,0)),""),IF($I7=2,IF(AM7="",INDEX(#REF!,MATCH(AN$4,#REF!,0),MATCH($H7,#REF!,0)),""),IF($I7=4,INDEX(#REF!,MATCH(AN$4,#REF!,0),MATCH($H7,#REF!,0)),"")))))</f>
        <v>#REF!</v>
      </c>
      <c r="AO7" s="67" t="e">
        <f>IF(EXACT(($H7),(PROPER(TEXT(AO$3,"dddd")))),"",IF(AND(EXACT(($H7),(PROPER(TEXT(AN$3,"dddd")))),(EXACT(($H7),PROPER(TEXT(AO6,"dddd"))))),"",IF($I7=1,IF(AND((AL7=""),(AM7=""),(AN7="")),INDEX(#REF!,MATCH(AO$4,#REF!,0),MATCH($H7,#REF!,0)),""),IF($I7=2,IF(AN7="",INDEX(#REF!,MATCH(AO$4,#REF!,0),MATCH($H7,#REF!,0)),""),IF($I7=4,INDEX(#REF!,MATCH(AO$4,#REF!,0),MATCH($H7,#REF!,0)),"")))))</f>
        <v>#REF!</v>
      </c>
      <c r="AP7" s="67" t="e">
        <f>IF(EXACT(($H7),(PROPER(TEXT(AP$3,"dddd")))),"",IF(AND(EXACT(($H7),(PROPER(TEXT(AO$3,"dddd")))),(EXACT(($H7),PROPER(TEXT(AP6,"dddd"))))),"",IF($I7=1,IF(AND((AM7=""),(AN7=""),(AO7="")),INDEX(#REF!,MATCH(AP$4,#REF!,0),MATCH($H7,#REF!,0)),""),IF($I7=2,IF(AO7="",INDEX(#REF!,MATCH(AP$4,#REF!,0),MATCH($H7,#REF!,0)),""),IF($I7=4,INDEX(#REF!,MATCH(AP$4,#REF!,0),MATCH($H7,#REF!,0)),"")))))</f>
        <v>#REF!</v>
      </c>
      <c r="AQ7" s="68" t="e">
        <f>IF(EXACT(($H7),(PROPER(TEXT(AQ$3,"dddd")))),"",IF(AND(EXACT(($H7),(PROPER(TEXT(AP$3,"dddd")))),(EXACT(($H7),PROPER(TEXT(AQ6,"dddd"))))),"",IF($I7=1,IF(AND((AN7=""),(AO7=""),(AP7="")),INDEX(#REF!,MATCH(AQ$4,#REF!,0),MATCH($H7,#REF!,0)),""),IF($I7=2,IF(AP7="",INDEX(#REF!,MATCH(AQ$4,#REF!,0),MATCH($H7,#REF!,0)),""),IF($I7=4,INDEX(#REF!,MATCH(AQ$4,#REF!,0),MATCH($H7,#REF!,0)),"")))))</f>
        <v>#REF!</v>
      </c>
      <c r="AR7" s="68" t="e">
        <f>IF(EXACT(($H7),(PROPER(TEXT(AR$3,"dddd")))),"",IF(AND(EXACT(($H7),(PROPER(TEXT(AQ$3,"dddd")))),(EXACT(($H7),PROPER(TEXT(AR6,"dddd"))))),"",IF($I7=1,IF(AND((AO7=""),(AP7=""),(AQ7="")),INDEX(#REF!,MATCH(AR$4,#REF!,0),MATCH($H7,#REF!,0)),""),IF($I7=2,IF(AQ7="",INDEX(#REF!,MATCH(AR$4,#REF!,0),MATCH($H7,#REF!,0)),""),IF($I7=4,INDEX(#REF!,MATCH(AR$4,#REF!,0),MATCH($H7,#REF!,0)),"")))))</f>
        <v>#REF!</v>
      </c>
      <c r="AS7" s="68" t="e">
        <f>IF(EXACT(($H7),(PROPER(TEXT(AS$3,"dddd")))),"",IF(AND(EXACT(($H7),(PROPER(TEXT(AR$3,"dddd")))),(EXACT(($H7),PROPER(TEXT(AS6,"dddd"))))),"",IF($I7=1,IF(AND((AP7=""),(AQ7=""),(AR7="")),INDEX(#REF!,MATCH(AS$4,#REF!,0),MATCH($H7,#REF!,0)),""),IF($I7=2,IF(AR7="",INDEX(#REF!,MATCH(AS$4,#REF!,0),MATCH($H7,#REF!,0)),""),IF($I7=4,INDEX(#REF!,MATCH(AS$4,#REF!,0),MATCH($H7,#REF!,0)),"")))))</f>
        <v>#REF!</v>
      </c>
      <c r="AT7" s="68" t="e">
        <f>IF(EXACT(($H7),(PROPER(TEXT(AT$3,"dddd")))),"",IF(AND(EXACT(($H7),(PROPER(TEXT(AS$3,"dddd")))),(EXACT(($H7),PROPER(TEXT(AT6,"dddd"))))),"",IF($I7=1,IF(AND((AQ7=""),(AR7=""),(AS7="")),INDEX(#REF!,MATCH(AT$4,#REF!,0),MATCH($H7,#REF!,0)),""),IF($I7=2,IF(AS7="",INDEX(#REF!,MATCH(AT$4,#REF!,0),MATCH($H7,#REF!,0)),""),IF($I7=4,INDEX(#REF!,MATCH(AT$4,#REF!,0),MATCH($H7,#REF!,0)),"")))))</f>
        <v>#REF!</v>
      </c>
      <c r="AU7" s="67" t="e">
        <f>IF(EXACT(($H7),(PROPER(TEXT(AU$3,"dddd")))),"",IF(AND(EXACT(($H7),(PROPER(TEXT(AT$3,"dddd")))),(EXACT(($H7),PROPER(TEXT(AU6,"dddd"))))),"",IF($I7=1,IF(AND((AR7=""),(AS7=""),(AT7="")),INDEX(#REF!,MATCH(AU$4,#REF!,0),MATCH($H7,#REF!,0)),""),IF($I7=2,IF(AT7="",INDEX(#REF!,MATCH(AU$4,#REF!,0),MATCH($H7,#REF!,0)),""),IF($I7=4,INDEX(#REF!,MATCH(AU$4,#REF!,0),MATCH($H7,#REF!,0)),"")))))</f>
        <v>#REF!</v>
      </c>
      <c r="AV7" s="67" t="e">
        <f>IF(EXACT(($H7),(PROPER(TEXT(AV$3,"dddd")))),"",IF(AND(EXACT(($H7),(PROPER(TEXT(AU$3,"dddd")))),(EXACT(($H7),PROPER(TEXT(AV6,"dddd"))))),"",IF($I7=1,IF(AND((AS7=""),(AT7=""),(AU7="")),INDEX(#REF!,MATCH(AV$4,#REF!,0),MATCH($H7,#REF!,0)),""),IF($I7=2,IF(AU7="",INDEX(#REF!,MATCH(AV$4,#REF!,0),MATCH($H7,#REF!,0)),""),IF($I7=4,INDEX(#REF!,MATCH(AV$4,#REF!,0),MATCH($H7,#REF!,0)),"")))))</f>
        <v>#REF!</v>
      </c>
      <c r="AW7" s="67" t="e">
        <f>IF(EXACT(($H7),(PROPER(TEXT(AW$3,"dddd")))),"",IF(AND(EXACT(($H7),(PROPER(TEXT(AV$3,"dddd")))),(EXACT(($H7),PROPER(TEXT(AW6,"dddd"))))),"",IF($I7=1,IF(AND((AT7=""),(AU7=""),(AV7="")),INDEX(#REF!,MATCH(AW$4,#REF!,0),MATCH($H7,#REF!,0)),""),IF($I7=2,IF(AV7="",INDEX(#REF!,MATCH(AW$4,#REF!,0),MATCH($H7,#REF!,0)),""),IF($I7=4,INDEX(#REF!,MATCH(AW$4,#REF!,0),MATCH($H7,#REF!,0)),"")))))</f>
        <v>#REF!</v>
      </c>
      <c r="AX7" s="67" t="e">
        <f>IF(EXACT(($H7),(PROPER(TEXT(AX$3,"dddd")))),"",IF(AND(EXACT(($H7),(PROPER(TEXT(AW$3,"dddd")))),(EXACT(($H7),PROPER(TEXT(AX6,"dddd"))))),"",IF($I7=1,IF(AND((AU7=""),(AV7=""),(AW7="")),INDEX(#REF!,MATCH(AX$4,#REF!,0),MATCH($H7,#REF!,0)),""),IF($I7=2,IF(AW7="",INDEX(#REF!,MATCH(AX$4,#REF!,0),MATCH($H7,#REF!,0)),""),IF($I7=4,INDEX(#REF!,MATCH(AX$4,#REF!,0),MATCH($H7,#REF!,0)),"")))))</f>
        <v>#REF!</v>
      </c>
      <c r="AY7" s="67" t="e">
        <f>IF(EXACT(($H7),(PROPER(TEXT(AY$3,"dddd")))),"",IF(AND(EXACT(($H7),(PROPER(TEXT(AX$3,"dddd")))),(EXACT(($H7),PROPER(TEXT(AY6,"dddd"))))),"",IF($I7=1,IF(AND((AV7=""),(AW7=""),(AX7="")),INDEX(#REF!,MATCH(AY$4,#REF!,0),MATCH($H7,#REF!,0)),""),IF($I7=2,IF(AX7="",INDEX(#REF!,MATCH(AY$4,#REF!,0),MATCH($H7,#REF!,0)),""),IF($I7=4,INDEX(#REF!,MATCH(AY$4,#REF!,0),MATCH($H7,#REF!,0)),"")))))</f>
        <v>#REF!</v>
      </c>
      <c r="AZ7" s="68" t="e">
        <f>IF(EXACT(($H7),(PROPER(TEXT(AZ$3,"dddd")))),"",IF(AND(EXACT(($H7),(PROPER(TEXT(AY$3,"dddd")))),(EXACT(($H7),PROPER(TEXT(AZ6,"dddd"))))),"",IF($I7=1,IF(AND((AW7=""),(AX7=""),(AY7="")),INDEX(#REF!,MATCH(AZ$4,#REF!,0),MATCH($H7,#REF!,0)),""),IF($I7=2,IF(AY7="",INDEX(#REF!,MATCH(AZ$4,#REF!,0),MATCH($H7,#REF!,0)),""),IF($I7=4,INDEX(#REF!,MATCH(AZ$4,#REF!,0),MATCH($H7,#REF!,0)),"")))))</f>
        <v>#REF!</v>
      </c>
      <c r="BA7" s="68" t="e">
        <f>IF(EXACT(($H7),(PROPER(TEXT(BA$3,"dddd")))),"",IF(AND(EXACT(($H7),(PROPER(TEXT(AZ$3,"dddd")))),(EXACT(($H7),PROPER(TEXT(BA6,"dddd"))))),"",IF($I7=1,IF(AND((AX7=""),(AY7=""),(AZ7="")),INDEX(#REF!,MATCH(BA$4,#REF!,0),MATCH($H7,#REF!,0)),""),IF($I7=2,IF(AZ7="",INDEX(#REF!,MATCH(BA$4,#REF!,0),MATCH($H7,#REF!,0)),""),IF($I7=4,INDEX(#REF!,MATCH(BA$4,#REF!,0),MATCH($H7,#REF!,0)),"")))))</f>
        <v>#REF!</v>
      </c>
      <c r="BB7" s="68" t="e">
        <f>IF(EXACT(($H7),(PROPER(TEXT(BB$3,"dddd")))),"",IF(AND(EXACT(($H7),(PROPER(TEXT(BA$3,"dddd")))),(EXACT(($H7),PROPER(TEXT(BB6,"dddd"))))),"",IF($I7=1,IF(AND((AY7=""),(AZ7=""),(BA7="")),INDEX(#REF!,MATCH(BB$4,#REF!,0),MATCH($H7,#REF!,0)),""),IF($I7=2,IF(BA7="",INDEX(#REF!,MATCH(BB$4,#REF!,0),MATCH($H7,#REF!,0)),""),IF($I7=4,INDEX(#REF!,MATCH(BB$4,#REF!,0),MATCH($H7,#REF!,0)),"")))))</f>
        <v>#REF!</v>
      </c>
      <c r="BC7" s="68" t="e">
        <f>IF(EXACT(($H7),(PROPER(TEXT(BC$3,"dddd")))),"",IF(AND(EXACT(($H7),(PROPER(TEXT(BB$3,"dddd")))),(EXACT(($H7),PROPER(TEXT(BC6,"dddd"))))),"",IF($I7=1,IF(AND((AZ7=""),(BA7=""),(BB7="")),INDEX(#REF!,MATCH(BC$4,#REF!,0),MATCH($H7,#REF!,0)),""),IF($I7=2,IF(BB7="",INDEX(#REF!,MATCH(BC$4,#REF!,0),MATCH($H7,#REF!,0)),""),IF($I7=4,INDEX(#REF!,MATCH(BC$4,#REF!,0),MATCH($H7,#REF!,0)),"")))))</f>
        <v>#REF!</v>
      </c>
      <c r="BD7" s="67" t="e">
        <f>IF(EXACT(($H7),(PROPER(TEXT(BD$3,"dddd")))),"",IF(AND(EXACT(($H7),(PROPER(TEXT(BC$3,"dddd")))),(EXACT(($H7),PROPER(TEXT(BD6,"dddd"))))),"",IF($I7=1,IF(AND((BA7=""),(BB7=""),(BC7="")),INDEX(#REF!,MATCH(BD$4,#REF!,0),MATCH($H7,#REF!,0)),""),IF($I7=2,IF(BC7="",INDEX(#REF!,MATCH(BD$4,#REF!,0),MATCH($H7,#REF!,0)),""),IF($I7=4,INDEX(#REF!,MATCH(BD$4,#REF!,0),MATCH($H7,#REF!,0)),"")))))</f>
        <v>#REF!</v>
      </c>
      <c r="BE7" s="67" t="e">
        <f>IF(EXACT(($H7),(PROPER(TEXT(BE$3,"dddd")))),"",IF(AND(EXACT(($H7),(PROPER(TEXT(BD$3,"dddd")))),(EXACT(($H7),PROPER(TEXT(BE6,"dddd"))))),"",IF($I7=1,IF(AND((BB7=""),(BC7=""),(BD7="")),INDEX(#REF!,MATCH(BE$4,#REF!,0),MATCH($H7,#REF!,0)),""),IF($I7=2,IF(BD7="",INDEX(#REF!,MATCH(BE$4,#REF!,0),MATCH($H7,#REF!,0)),""),IF($I7=4,INDEX(#REF!,MATCH(BE$4,#REF!,0),MATCH($H7,#REF!,0)),"")))))</f>
        <v>#REF!</v>
      </c>
      <c r="BF7" s="67" t="e">
        <f>IF(EXACT(($H7),(PROPER(TEXT(BF$3,"dddd")))),"",IF(AND(EXACT(($H7),(PROPER(TEXT(BE$3,"dddd")))),(EXACT(($H7),PROPER(TEXT(BF6,"dddd"))))),"",IF($I7=1,IF(AND((BC7=""),(BD7=""),(BE7="")),INDEX(#REF!,MATCH(BF$4,#REF!,0),MATCH($H7,#REF!,0)),""),IF($I7=2,IF(BE7="",INDEX(#REF!,MATCH(BF$4,#REF!,0),MATCH($H7,#REF!,0)),""),IF($I7=4,INDEX(#REF!,MATCH(BF$4,#REF!,0),MATCH($H7,#REF!,0)),"")))))</f>
        <v>#REF!</v>
      </c>
      <c r="BG7" s="67" t="e">
        <f>IF(EXACT(($H7),(PROPER(TEXT(BG$3,"dddd")))),"",IF(AND(EXACT(($H7),(PROPER(TEXT(BF$3,"dddd")))),(EXACT(($H7),PROPER(TEXT(BG6,"dddd"))))),"",IF($I7=1,IF(AND((BD7=""),(BE7=""),(BF7="")),INDEX(#REF!,MATCH(BG$4,#REF!,0),MATCH($H7,#REF!,0)),""),IF($I7=2,IF(BF7="",INDEX(#REF!,MATCH(BG$4,#REF!,0),MATCH($H7,#REF!,0)),""),IF($I7=4,INDEX(#REF!,MATCH(BG$4,#REF!,0),MATCH($H7,#REF!,0)),"")))))</f>
        <v>#REF!</v>
      </c>
      <c r="BH7" s="68" t="e">
        <f>IF(EXACT(($H7),(PROPER(TEXT(BH$3,"dddd")))),"",IF(AND(EXACT(($H7),(PROPER(TEXT(BG$3,"dddd")))),(EXACT(($H7),PROPER(TEXT(BH6,"dddd"))))),"",IF($I7=1,IF(AND((BE7=""),(BF7=""),(BG7="")),INDEX(#REF!,MATCH(BH$4,#REF!,0),MATCH($H7,#REF!,0)),""),IF($I7=2,IF(BG7="",INDEX(#REF!,MATCH(BH$4,#REF!,0),MATCH($H7,#REF!,0)),""),IF($I7=4,INDEX(#REF!,MATCH(BH$4,#REF!,0),MATCH($H7,#REF!,0)),"")))))</f>
        <v>#REF!</v>
      </c>
      <c r="BI7" s="68" t="e">
        <f>IF(EXACT(($H7),(PROPER(TEXT(BI$3,"dddd")))),"",IF(AND(EXACT(($H7),(PROPER(TEXT(BH$3,"dddd")))),(EXACT(($H7),PROPER(TEXT(BI6,"dddd"))))),"",IF($I7=1,IF(AND((BF7=""),(BG7=""),(BH7="")),INDEX(#REF!,MATCH(BI$4,#REF!,0),MATCH($H7,#REF!,0)),""),IF($I7=2,IF(BH7="",INDEX(#REF!,MATCH(BI$4,#REF!,0),MATCH($H7,#REF!,0)),""),IF($I7=4,INDEX(#REF!,MATCH(BI$4,#REF!,0),MATCH($H7,#REF!,0)),"")))))</f>
        <v>#REF!</v>
      </c>
      <c r="BJ7" s="68" t="e">
        <f>IF(EXACT(($H7),(PROPER(TEXT(BJ$3,"dddd")))),"",IF(AND(EXACT(($H7),(PROPER(TEXT(BI$3,"dddd")))),(EXACT(($H7),PROPER(TEXT(BJ6,"dddd"))))),"",IF($I7=1,IF(AND((BG7=""),(BH7=""),(BI7="")),INDEX(#REF!,MATCH(BJ$4,#REF!,0),MATCH($H7,#REF!,0)),""),IF($I7=2,IF(BI7="",INDEX(#REF!,MATCH(BJ$4,#REF!,0),MATCH($H7,#REF!,0)),""),IF($I7=4,INDEX(#REF!,MATCH(BJ$4,#REF!,0),MATCH($H7,#REF!,0)),"")))))</f>
        <v>#REF!</v>
      </c>
      <c r="BK7" s="68" t="e">
        <f>IF(EXACT(($H7),(PROPER(TEXT(BK$3,"dddd")))),"",IF(AND(EXACT(($H7),(PROPER(TEXT(BJ$3,"dddd")))),(EXACT(($H7),PROPER(TEXT(BK6,"dddd"))))),"",IF($I7=1,IF(AND((BH7=""),(BI7=""),(BJ7="")),INDEX(#REF!,MATCH(BK$4,#REF!,0),MATCH($H7,#REF!,0)),""),IF($I7=2,IF(BJ7="",INDEX(#REF!,MATCH(BK$4,#REF!,0),MATCH($H7,#REF!,0)),""),IF($I7=4,INDEX(#REF!,MATCH(BK$4,#REF!,0),MATCH($H7,#REF!,0)),"")))))</f>
        <v>#REF!</v>
      </c>
    </row>
    <row r="8" spans="1:63" ht="26.25" customHeight="1" x14ac:dyDescent="0.25">
      <c r="A8" s="75">
        <f>A7+1</f>
        <v>3</v>
      </c>
      <c r="B8" s="52" t="s">
        <v>330</v>
      </c>
      <c r="C8" s="52" t="s">
        <v>199</v>
      </c>
      <c r="D8" s="52" t="s">
        <v>53</v>
      </c>
      <c r="E8" s="52" t="s">
        <v>61</v>
      </c>
      <c r="F8" s="72" t="e">
        <f>IF(ISNA(VLOOKUP(E8,#REF!,2,FALSE)),"",VLOOKUP(E8,#REF!,2,FALSE))</f>
        <v>#REF!</v>
      </c>
      <c r="G8" s="72" t="e">
        <f>IF(ISNA(VLOOKUP(E8,#REF!,3,0)),"",VLOOKUP(E8,#REF!,3,0))</f>
        <v>#REF!</v>
      </c>
      <c r="H8" s="57" t="s">
        <v>136</v>
      </c>
      <c r="I8" s="45">
        <v>1</v>
      </c>
      <c r="J8" s="44">
        <v>12</v>
      </c>
      <c r="K8" s="56" t="s">
        <v>152</v>
      </c>
      <c r="L8" s="67" t="str">
        <f>IF(EXACT(($H8),(PROPER(TEXT(L$3,"dddd")))),"",IF(EXACT(L$4,$K8),IF($I8=4,INDEX(#REF!,MATCH(L$4,#REF!,0),MATCH($H8,#REF!,0)),INDEX(#REF!,MATCH($K8,#REF!,0),MATCH($H8,#REF!,0))),""))</f>
        <v/>
      </c>
      <c r="M8" s="67" t="str">
        <f>IF(EXACT(($H8),(PROPER(TEXT(M$3,"dddd")))),"",IF(EXACT(M$4,$K8),IF(L8="",IF(OR(($I8=4),($I8=3),($I8=2),($I8=1)),INDEX(#REF!,MATCH(M$4,#REF!,0),MATCH($H8,#REF!,0)),"")),IF($I8=4,IF(L8="","",INDEX(#REF!,MATCH(M$4,#REF!,0),MATCH($H8,#REF!,0))),IF($I8=2,IF(L8="",IF(OR(($K8="Semana1"),($K8="Semana2")),INDEX(#REF!,MATCH(M$4,#REF!,0),MATCH($H8,#REF!,0)),""),""),IF($I8=1,IF(L8="",IF($K8="Semana2","",""),""))))))</f>
        <v/>
      </c>
      <c r="N8" s="67" t="str">
        <f>IF(EXACT(N$4,$K8),IF(M8="",IF(OR(($I8=4),($I8=3),($I8=2),($I8=1)),INDEX(#REF!,MATCH(N$4,#REF!,0),MATCH($H8,#REF!,0)),"")),IF($I8=4,IF(M8="","",INDEX(#REF!,MATCH(N$4,#REF!,0),MATCH($H8,#REF!,0))),IF($I8=2,IF(M8="",IF(OR(($K8="Semana1"),($K8="Semana2"),($K8="Semana3")),INDEX(#REF!,MATCH(N$4,#REF!,0),MATCH($H8,#REF!,0)),""),""),IF($I8=1,IF(M8="",IF($K8="Semana3","",""),"")))))</f>
        <v/>
      </c>
      <c r="O8" s="67" t="e">
        <f>IF(EXACT(O$4,$K8),IF(N8="",IF(OR(($I8=4),($I8=3),($I8=2),($I8=1)),INDEX(#REF!,MATCH(O$4,#REF!,0),MATCH($H8,#REF!,0)),"")),IF($I8=4,IF(N8="","",INDEX(#REF!,MATCH(O$4,#REF!,0),MATCH($H8,#REF!,0))),IF($I8=2,IF(N8="",IF(OR(($K8="Semana1"),($K8="Semana2"),($K8="Semana3"),($K8="Semana4")),INDEX(#REF!,MATCH(O$4,#REF!,0),MATCH($H8,#REF!,0)),""),""),IF($I8=1,IF(N8="",IF($K8="Semana4","",""),"")))))</f>
        <v>#REF!</v>
      </c>
      <c r="P8" s="67" t="e">
        <f>IF(EXACT(P$4,$K8),IF(O8="",IF(OR(($I8=4),($I8=3),($I8=2),($I8=1)),INDEX(#REF!,MATCH(P$4,#REF!,0),MATCH($H8,#REF!,0)),"")),IF($I8=4,IF(O8="","",INDEX(#REF!,MATCH(P$4,#REF!,0),MATCH($H8,#REF!,0))),IF($I8=2,IF(O8="",IF(OR(($K8="Semana1"),($K8="Semana2"),($K8="Semana3"),($K8="Semana4"),($K8="Semana5")),INDEX(#REF!,MATCH(P$4,#REF!,0),MATCH($H8,#REF!,0)),""),""),IF($I8=1,IF(AND(($K8="Semana1"),(M8=""),(N8=""),(O8="")),INDEX(#REF!,MATCH(P$4,#REF!,0),MATCH($H8,#REF!,0)),IF(AND(($K8="Semana5"),(O8="")),INDEX(#REF!,MATCH(P$4,#REF!,0),MATCH($H8,#REF!,0)),""))))))</f>
        <v>#REF!</v>
      </c>
      <c r="Q8" s="68" t="e">
        <f>IF(EXACT(Q$4,$K8),IF(P8="",IF(OR(($I8=4),($I8=3),($I8=2),($I8=1)),INDEX(#REF!,MATCH(Q$4,#REF!,0),MATCH($H8,#REF!,0)),"")),IF($I8=4,IF(P8="","",INDEX(#REF!,MATCH(Q$4,#REF!,0),MATCH($H8,#REF!,0))),IF($I8=2,IF(P8="",IF(OR(($K8="Semana1"),($K8="Semana2"),($K8="Semana3"),($K8="Semana4"),($K8="Semana5")),INDEX(#REF!,MATCH(Q$4,#REF!,0),MATCH($H8,#REF!,0)),""),""),IF($I8=1,IF(AND(($K8="Semana2"),(N8=""),(O8=""),(P8="")),INDEX(#REF!,MATCH(Q$4,#REF!,0),MATCH($H8,#REF!,0)),IF(AND(($K8="Semana6"),(P8="")),INDEX(#REF!,MATCH(Q$4,#REF!,0),MATCH($H8,#REF!,0)),""))))))</f>
        <v>#REF!</v>
      </c>
      <c r="R8" s="68" t="e">
        <f>IF(EXACT(R$4,$K8),IF(Q8="",IF(OR(($I8=4),($I8=3),($I8=2),($I8=1)),INDEX(#REF!,MATCH(R$4,#REF!,0),MATCH($H8,#REF!,0)),"")),IF($I8=4,IF(Q8="","",INDEX(#REF!,MATCH(R$4,#REF!,0),MATCH($H8,#REF!,0))),IF($I8=2,IF(Q8="",IF(OR(($K8="Semana1"),($K8="Semana2"),($K8="Semana3"),($K8="Semana4"),($K8="Semana5")),INDEX(#REF!,MATCH(R$4,#REF!,0),MATCH($H8,#REF!,0)),""),""),IF($I8=1,IF(AND(($K8="Semana3"),(O8=""),(P8=""),(Q8="")),INDEX(#REF!,MATCH(R$4,#REF!,0),MATCH($H8,#REF!,0)),IF(AND(($K8="Semana7"),(Q8="")),INDEX(#REF!,MATCH(R$4,#REF!,0),MATCH($H8,#REF!,0)),""))))))</f>
        <v>#REF!</v>
      </c>
      <c r="S8" s="68" t="e">
        <f>IF(EXACT(S$4,$K8),IF(R8="",IF(OR(($I8=4),($I8=3),($I8=2),($I8=1)),INDEX(#REF!,MATCH(S$4,#REF!,0),MATCH($H8,#REF!,0)),"")),IF($I8=4,IF(R8="","",INDEX(#REF!,MATCH(S$4,#REF!,0),MATCH($H8,#REF!,0))),IF($I8=2,IF(R8="",IF(OR(($K8="Semana1"),($K8="Semana2"),($K8="Semana3"),($K8="Semana4"),($K8="Semana5"),($K8="Semana6"),($K8="Semana7"),($K8="Semana8")),INDEX(#REF!,MATCH(S$4,#REF!,0),MATCH($H8,#REF!,0)),""),""),IF($I8=1,IF(AND((P8=""),(Q8=""),(R8="")),INDEX(#REF!,MATCH(S$4,#REF!,0),MATCH($H8,#REF!,0)),""),""))))</f>
        <v>#REF!</v>
      </c>
      <c r="T8" s="68" t="e">
        <f>IF(EXACT(($H8),(PROPER(TEXT(T$3,"dddd")))),"",IF(AND(EXACT(($H8),(PROPER(TEXT(S$3,"dddd")))),(EXACT(($H8),PROPER(TEXT(T7,"dddd"))))),"",IF($I8=1,IF(AND((Q8=""),(R8=""),(S8="")),INDEX(#REF!,MATCH(T$4,#REF!,0),MATCH($H8,#REF!,0)),""),IF($I8=2,IF(S8="",INDEX(#REF!,MATCH(T$4,#REF!,0),MATCH($H8,#REF!,0)),""),IF($I8=4,INDEX(#REF!,MATCH(T$4,#REF!,0),MATCH($H8,#REF!,0)),"")))))</f>
        <v>#REF!</v>
      </c>
      <c r="U8" s="67" t="e">
        <f>IF(EXACT(($H8),(PROPER(TEXT(U$3,"dddd")))),"",IF(AND(EXACT(($H8),(PROPER(TEXT(T$3,"dddd")))),(EXACT(($H8),PROPER(TEXT(U7,"dddd"))))),"",IF($I8=1,IF(AND((R8=""),(S8=""),(T8="")),INDEX(#REF!,MATCH(U$4,#REF!,0),MATCH($H8,#REF!,0)),""),IF($I8=2,IF(T8="",INDEX(#REF!,MATCH(U$4,#REF!,0),MATCH($H8,#REF!,0)),""),IF($I8=4,INDEX(#REF!,MATCH(U$4,#REF!,0),MATCH($H8,#REF!,0)),"")))))</f>
        <v>#REF!</v>
      </c>
      <c r="V8" s="67" t="e">
        <f>IF(EXACT(($H8),(PROPER(TEXT(V$3,"dddd")))),"",IF(AND(EXACT(($H8),(PROPER(TEXT(U$3,"dddd")))),(EXACT(($H8),PROPER(TEXT(V7,"dddd"))))),"",IF($I8=1,IF(AND((S8=""),(T8=""),(U8="")),INDEX(#REF!,MATCH(V$4,#REF!,0),MATCH($H8,#REF!,0)),""),IF($I8=2,IF(U8="",INDEX(#REF!,MATCH(V$4,#REF!,0),MATCH($H8,#REF!,0)),""),IF($I8=4,INDEX(#REF!,MATCH(V$4,#REF!,0),MATCH($H8,#REF!,0)),"")))))</f>
        <v>#REF!</v>
      </c>
      <c r="W8" s="67" t="e">
        <f>IF(EXACT(($H8),(PROPER(TEXT(W$3,"dddd")))),"",IF(AND(EXACT(($H8),(PROPER(TEXT(V$3,"dddd")))),(EXACT(($H8),PROPER(TEXT(W7,"dddd"))))),"",IF($I8=1,IF(AND((T8=""),(U8=""),(V8="")),INDEX(#REF!,MATCH(W$4,#REF!,0),MATCH($H8,#REF!,0)),""),IF($I8=2,IF(V8="",INDEX(#REF!,MATCH(W$4,#REF!,0),MATCH($H8,#REF!,0)),""),IF($I8=4,INDEX(#REF!,MATCH(W$4,#REF!,0),MATCH($H8,#REF!,0)),"")))))</f>
        <v>#REF!</v>
      </c>
      <c r="X8" s="67" t="e">
        <f>IF(EXACT(($H8),(PROPER(TEXT(X$3,"dddd")))),"",IF(AND(EXACT(($H8),(PROPER(TEXT(W$3,"dddd")))),(EXACT(($H8),PROPER(TEXT(X7,"dddd"))))),"",IF($I8=1,IF(AND((U8=""),(V8=""),(W8="")),INDEX(#REF!,MATCH(X$4,#REF!,0),MATCH($H8,#REF!,0)),""),IF($I8=2,IF(W8="",INDEX(#REF!,MATCH(X$4,#REF!,0),MATCH($H8,#REF!,0)),""),IF($I8=4,INDEX(#REF!,MATCH(X$4,#REF!,0),MATCH($H8,#REF!,0)),"")))))</f>
        <v>#REF!</v>
      </c>
      <c r="Y8" s="68" t="e">
        <f>IF(EXACT(($H8),(PROPER(TEXT(Y$3,"dddd")))),"",IF(AND(EXACT(($H8),(PROPER(TEXT(X$3,"dddd")))),(EXACT(($H8),PROPER(TEXT(Y7,"dddd"))))),"",IF($I8=1,IF(AND((V8=""),(W8=""),(X8="")),INDEX(#REF!,MATCH(Y$4,#REF!,0),MATCH($H8,#REF!,0)),""),IF($I8=2,IF(X8="",INDEX(#REF!,MATCH(Y$4,#REF!,0),MATCH($H8,#REF!,0)),""),IF($I8=4,INDEX(#REF!,MATCH(Y$4,#REF!,0),MATCH($H8,#REF!,0)),"")))))</f>
        <v>#REF!</v>
      </c>
      <c r="Z8" s="68" t="e">
        <f>IF(EXACT(($H8),(PROPER(TEXT(Z$3,"dddd")))),"",IF(AND(EXACT(($H8),(PROPER(TEXT(Y$3,"dddd")))),(EXACT(($H8),PROPER(TEXT(Z7,"dddd"))))),"",IF($I8=1,IF(AND((W8=""),(X8=""),(Y8="")),INDEX(#REF!,MATCH(Z$4,#REF!,0),MATCH($H8,#REF!,0)),""),IF($I8=2,IF(Y8="",INDEX(#REF!,MATCH(Z$4,#REF!,0),MATCH($H8,#REF!,0)),""),IF($I8=4,INDEX(#REF!,MATCH(Z$4,#REF!,0),MATCH($H8,#REF!,0)),"")))))</f>
        <v>#REF!</v>
      </c>
      <c r="AA8" s="68" t="str">
        <f>IF(EXACT(($H8),(PROPER(TEXT(AA$3,"dddd")))),"",IF(AND(EXACT(($H8),(PROPER(TEXT(Z$3,"dddd")))),(EXACT(($H8),PROPER(TEXT(AA7,"dddd"))))),"",IF($I8=1,IF(AND((X8=""),(Y8=""),(Z8="")),INDEX(#REF!,MATCH(AA$4,#REF!,0),MATCH($H8,#REF!,0)),""),IF($I8=2,IF(Z8="",INDEX(#REF!,MATCH(AA$4,#REF!,0),MATCH($H8,#REF!,0)),""),IF($I8=4,INDEX(#REF!,MATCH(AA$4,#REF!,0),MATCH($H8,#REF!,0)),"")))))</f>
        <v/>
      </c>
      <c r="AB8" s="68" t="e">
        <f>IF(EXACT(($H8),(PROPER(TEXT(AB$3,"dddd")))),"",IF(AND(EXACT(($H8),(PROPER(TEXT(AA$3,"dddd")))),(EXACT(($H8),PROPER(TEXT(AB7,"dddd"))))),"",IF($I8=1,IF(AND((Y8=""),(Z8=""),(AA8="")),INDEX(#REF!,MATCH(AB$4,#REF!,0),MATCH($H8,#REF!,0)),""),IF($I8=2,IF(AA8="",INDEX(#REF!,MATCH(AB$4,#REF!,0),MATCH($H8,#REF!,0)),""),IF($I8=4,INDEX(#REF!,MATCH(AB$4,#REF!,0),MATCH($H8,#REF!,0)),"")))))</f>
        <v>#REF!</v>
      </c>
      <c r="AC8" s="67" t="e">
        <f>IF(EXACT(($H8),(PROPER(TEXT(AC$3,"dddd")))),"",IF(AND(EXACT(($H8),(PROPER(TEXT(AB$3,"dddd")))),(EXACT(($H8),PROPER(TEXT(AC7,"dddd"))))),"",IF($I8=1,IF(AND((Z8=""),(AA8=""),(AB8="")),INDEX(#REF!,MATCH(AC$4,#REF!,0),MATCH($H8,#REF!,0)),""),IF($I8=2,IF(AB8="",INDEX(#REF!,MATCH(AC$4,#REF!,0),MATCH($H8,#REF!,0)),""),IF($I8=4,INDEX(#REF!,MATCH(AC$4,#REF!,0),MATCH($H8,#REF!,0)),"")))))</f>
        <v>#REF!</v>
      </c>
      <c r="AD8" s="67" t="e">
        <f>IF(EXACT(($H8),(PROPER(TEXT(AD$3,"dddd")))),"",IF(AND(EXACT(($H8),(PROPER(TEXT(AC$3,"dddd")))),(EXACT(($H8),PROPER(TEXT(AD7,"dddd"))))),"",IF($I8=1,IF(AND((AA8=""),(AB8=""),(AC8="")),INDEX(#REF!,MATCH(AD$4,#REF!,0),MATCH($H8,#REF!,0)),""),IF($I8=2,IF(AC8="",INDEX(#REF!,MATCH(AD$4,#REF!,0),MATCH($H8,#REF!,0)),""),IF($I8=4,INDEX(#REF!,MATCH(AD$4,#REF!,0),MATCH($H8,#REF!,0)),"")))))</f>
        <v>#REF!</v>
      </c>
      <c r="AE8" s="67" t="e">
        <f>IF(EXACT(($H8),(PROPER(TEXT(AE$3,"dddd")))),"",IF(AND(EXACT(($H8),(PROPER(TEXT(AD$3,"dddd")))),(EXACT(($H8),PROPER(TEXT(AE7,"dddd"))))),"",IF($I8=1,IF(AND((AB8=""),(AC8=""),(AD8="")),INDEX(#REF!,MATCH(AE$4,#REF!,0),MATCH($H8,#REF!,0)),""),IF($I8=2,IF(AD8="",INDEX(#REF!,MATCH(AE$4,#REF!,0),MATCH($H8,#REF!,0)),""),IF($I8=4,INDEX(#REF!,MATCH(AE$4,#REF!,0),MATCH($H8,#REF!,0)),"")))))</f>
        <v>#REF!</v>
      </c>
      <c r="AF8" s="67" t="e">
        <f>IF(EXACT(($H8),(PROPER(TEXT(AF$3,"dddd")))),"",IF(AND(EXACT(($H8),(PROPER(TEXT(AE$3,"dddd")))),(EXACT(($H8),PROPER(TEXT(AF7,"dddd"))))),"",IF($I8=1,IF(AND((AC8=""),(AD8=""),(AE8="")),INDEX(#REF!,MATCH(AF$4,#REF!,0),MATCH($H8,#REF!,0)),""),IF($I8=2,IF(AE8="",INDEX(#REF!,MATCH(AF$4,#REF!,0),MATCH($H8,#REF!,0)),""),IF($I8=4,INDEX(#REF!,MATCH(AF$4,#REF!,0),MATCH($H8,#REF!,0)),"")))))</f>
        <v>#REF!</v>
      </c>
      <c r="AG8" s="67" t="e">
        <f>IF(EXACT(($H8),(PROPER(TEXT(AG$3,"dddd")))),"",IF(AND(EXACT(($H8),(PROPER(TEXT(AF$3,"dddd")))),(EXACT(($H8),PROPER(TEXT(AG7,"dddd"))))),"",IF($I8=1,IF(AND((AD8=""),(AE8=""),(AF8="")),INDEX(#REF!,MATCH(AG$4,#REF!,0),MATCH($H8,#REF!,0)),""),IF($I8=2,IF(AF8="",INDEX(#REF!,MATCH(AG$4,#REF!,0),MATCH($H8,#REF!,0)),""),IF($I8=4,INDEX(#REF!,MATCH(AG$4,#REF!,0),MATCH($H8,#REF!,0)),"")))))</f>
        <v>#REF!</v>
      </c>
      <c r="AH8" s="68" t="e">
        <f>IF(EXACT(($H8),(PROPER(TEXT(AH$3,"dddd")))),"",IF(AND(EXACT(($H8),(PROPER(TEXT(AG$3,"dddd")))),(EXACT(($H8),PROPER(TEXT(AH7,"dddd"))))),"",IF($I8=1,IF(AND((AE8=""),(AF8=""),(AG8="")),INDEX(#REF!,MATCH(AH$4,#REF!,0),MATCH($H8,#REF!,0)),""),IF($I8=2,IF(AG8="",INDEX(#REF!,MATCH(AH$4,#REF!,0),MATCH($H8,#REF!,0)),""),IF($I8=4,INDEX(#REF!,MATCH(AH$4,#REF!,0),MATCH($H8,#REF!,0)),"")))))</f>
        <v>#REF!</v>
      </c>
      <c r="AI8" s="68" t="e">
        <f>IF(EXACT(($H8),(PROPER(TEXT(AI$3,"dddd")))),"",IF(AND(EXACT(($H8),(PROPER(TEXT(AH$3,"dddd")))),(EXACT(($H8),PROPER(TEXT(AI7,"dddd"))))),"",IF($I8=1,IF(AND((AF8=""),(AG8=""),(AH8="")),INDEX(#REF!,MATCH(AI$4,#REF!,0),MATCH($H8,#REF!,0)),""),IF($I8=2,IF(AH8="",INDEX(#REF!,MATCH(AI$4,#REF!,0),MATCH($H8,#REF!,0)),""),IF($I8=4,INDEX(#REF!,MATCH(AI$4,#REF!,0),MATCH($H8,#REF!,0)),"")))))</f>
        <v>#REF!</v>
      </c>
      <c r="AJ8" s="68" t="e">
        <f>IF(EXACT(($H8),(PROPER(TEXT(AJ$3,"dddd")))),"",IF(AND(EXACT(($H8),(PROPER(TEXT(AI$3,"dddd")))),(EXACT(($H8),PROPER(TEXT(AJ7,"dddd"))))),"",IF($I8=1,IF(AND((AG8=""),(AH8=""),(AI8="")),INDEX(#REF!,MATCH(AJ$4,#REF!,0),MATCH($H8,#REF!,0)),""),IF($I8=2,IF(AI8="",INDEX(#REF!,MATCH(AJ$4,#REF!,0),MATCH($H8,#REF!,0)),""),IF($I8=4,INDEX(#REF!,MATCH(AJ$4,#REF!,0),MATCH($H8,#REF!,0)),"")))))</f>
        <v>#REF!</v>
      </c>
      <c r="AK8" s="68" t="e">
        <f>IF(EXACT(($H8),(PROPER(TEXT(AK$3,"dddd")))),"",IF(AND(EXACT(($H8),(PROPER(TEXT(AJ$3,"dddd")))),(EXACT(($H8),PROPER(TEXT(AK7,"dddd"))))),"",IF($I8=1,IF(AND((AH8=""),(AI8=""),(AJ8="")),INDEX(#REF!,MATCH(AK$4,#REF!,0),MATCH($H8,#REF!,0)),""),IF($I8=2,IF(AJ8="",INDEX(#REF!,MATCH(AK$4,#REF!,0),MATCH($H8,#REF!,0)),""),IF($I8=4,INDEX(#REF!,MATCH(AK$4,#REF!,0),MATCH($H8,#REF!,0)),"")))))</f>
        <v>#REF!</v>
      </c>
      <c r="AL8" s="67" t="e">
        <f>IF(EXACT(($H8),(PROPER(TEXT(AL$3,"dddd")))),"",IF(AND(EXACT(($H8),(PROPER(TEXT(AK$3,"dddd")))),(EXACT(($H8),PROPER(TEXT(AL7,"dddd"))))),"",IF($I8=1,IF(AND((AI8=""),(AJ8=""),(AK8="")),INDEX(#REF!,MATCH(AL$4,#REF!,0),MATCH($H8,#REF!,0)),""),IF($I8=2,IF(AK8="",INDEX(#REF!,MATCH(AL$4,#REF!,0),MATCH($H8,#REF!,0)),""),IF($I8=4,INDEX(#REF!,MATCH(AL$4,#REF!,0),MATCH($H8,#REF!,0)),"")))))</f>
        <v>#REF!</v>
      </c>
      <c r="AM8" s="67" t="e">
        <f>IF(EXACT(($H8),(PROPER(TEXT(AM$3,"dddd")))),"",IF(AND(EXACT(($H8),(PROPER(TEXT(AL$3,"dddd")))),(EXACT(($H8),PROPER(TEXT(AM7,"dddd"))))),"",IF($I8=1,IF(AND((AJ8=""),(AK8=""),(AL8="")),INDEX(#REF!,MATCH(AM$4,#REF!,0),MATCH($H8,#REF!,0)),""),IF($I8=2,IF(AL8="",INDEX(#REF!,MATCH(AM$4,#REF!,0),MATCH($H8,#REF!,0)),""),IF($I8=4,INDEX(#REF!,MATCH(AM$4,#REF!,0),MATCH($H8,#REF!,0)),"")))))</f>
        <v>#REF!</v>
      </c>
      <c r="AN8" s="67" t="e">
        <f>IF(EXACT(($H8),(PROPER(TEXT(AN$3,"dddd")))),"",IF(AND(EXACT(($H8),(PROPER(TEXT(AM$3,"dddd")))),(EXACT(($H8),PROPER(TEXT(AN7,"dddd"))))),"",IF($I8=1,IF(AND((AK8=""),(AL8=""),(AM8="")),INDEX(#REF!,MATCH(AN$4,#REF!,0),MATCH($H8,#REF!,0)),""),IF($I8=2,IF(AM8="",INDEX(#REF!,MATCH(AN$4,#REF!,0),MATCH($H8,#REF!,0)),""),IF($I8=4,INDEX(#REF!,MATCH(AN$4,#REF!,0),MATCH($H8,#REF!,0)),"")))))</f>
        <v>#REF!</v>
      </c>
      <c r="AO8" s="67" t="e">
        <f>IF(EXACT(($H8),(PROPER(TEXT(AO$3,"dddd")))),"",IF(AND(EXACT(($H8),(PROPER(TEXT(AN$3,"dddd")))),(EXACT(($H8),PROPER(TEXT(AO7,"dddd"))))),"",IF($I8=1,IF(AND((AL8=""),(AM8=""),(AN8="")),INDEX(#REF!,MATCH(AO$4,#REF!,0),MATCH($H8,#REF!,0)),""),IF($I8=2,IF(AN8="",INDEX(#REF!,MATCH(AO$4,#REF!,0),MATCH($H8,#REF!,0)),""),IF($I8=4,INDEX(#REF!,MATCH(AO$4,#REF!,0),MATCH($H8,#REF!,0)),"")))))</f>
        <v>#REF!</v>
      </c>
      <c r="AP8" s="67" t="e">
        <f>IF(EXACT(($H8),(PROPER(TEXT(AP$3,"dddd")))),"",IF(AND(EXACT(($H8),(PROPER(TEXT(AO$3,"dddd")))),(EXACT(($H8),PROPER(TEXT(AP7,"dddd"))))),"",IF($I8=1,IF(AND((AM8=""),(AN8=""),(AO8="")),INDEX(#REF!,MATCH(AP$4,#REF!,0),MATCH($H8,#REF!,0)),""),IF($I8=2,IF(AO8="",INDEX(#REF!,MATCH(AP$4,#REF!,0),MATCH($H8,#REF!,0)),""),IF($I8=4,INDEX(#REF!,MATCH(AP$4,#REF!,0),MATCH($H8,#REF!,0)),"")))))</f>
        <v>#REF!</v>
      </c>
      <c r="AQ8" s="68" t="e">
        <f>IF(EXACT(($H8),(PROPER(TEXT(AQ$3,"dddd")))),"",IF(AND(EXACT(($H8),(PROPER(TEXT(AP$3,"dddd")))),(EXACT(($H8),PROPER(TEXT(AQ7,"dddd"))))),"",IF($I8=1,IF(AND((AN8=""),(AO8=""),(AP8="")),INDEX(#REF!,MATCH(AQ$4,#REF!,0),MATCH($H8,#REF!,0)),""),IF($I8=2,IF(AP8="",INDEX(#REF!,MATCH(AQ$4,#REF!,0),MATCH($H8,#REF!,0)),""),IF($I8=4,INDEX(#REF!,MATCH(AQ$4,#REF!,0),MATCH($H8,#REF!,0)),"")))))</f>
        <v>#REF!</v>
      </c>
      <c r="AR8" s="68" t="e">
        <f>IF(EXACT(($H8),(PROPER(TEXT(AR$3,"dddd")))),"",IF(AND(EXACT(($H8),(PROPER(TEXT(AQ$3,"dddd")))),(EXACT(($H8),PROPER(TEXT(AR7,"dddd"))))),"",IF($I8=1,IF(AND((AO8=""),(AP8=""),(AQ8="")),INDEX(#REF!,MATCH(AR$4,#REF!,0),MATCH($H8,#REF!,0)),""),IF($I8=2,IF(AQ8="",INDEX(#REF!,MATCH(AR$4,#REF!,0),MATCH($H8,#REF!,0)),""),IF($I8=4,INDEX(#REF!,MATCH(AR$4,#REF!,0),MATCH($H8,#REF!,0)),"")))))</f>
        <v>#REF!</v>
      </c>
      <c r="AS8" s="68" t="e">
        <f>IF(EXACT(($H8),(PROPER(TEXT(AS$3,"dddd")))),"",IF(AND(EXACT(($H8),(PROPER(TEXT(AR$3,"dddd")))),(EXACT(($H8),PROPER(TEXT(AS7,"dddd"))))),"",IF($I8=1,IF(AND((AP8=""),(AQ8=""),(AR8="")),INDEX(#REF!,MATCH(AS$4,#REF!,0),MATCH($H8,#REF!,0)),""),IF($I8=2,IF(AR8="",INDEX(#REF!,MATCH(AS$4,#REF!,0),MATCH($H8,#REF!,0)),""),IF($I8=4,INDEX(#REF!,MATCH(AS$4,#REF!,0),MATCH($H8,#REF!,0)),"")))))</f>
        <v>#REF!</v>
      </c>
      <c r="AT8" s="68" t="e">
        <f>IF(EXACT(($H8),(PROPER(TEXT(AT$3,"dddd")))),"",IF(AND(EXACT(($H8),(PROPER(TEXT(AS$3,"dddd")))),(EXACT(($H8),PROPER(TEXT(AT7,"dddd"))))),"",IF($I8=1,IF(AND((AQ8=""),(AR8=""),(AS8="")),INDEX(#REF!,MATCH(AT$4,#REF!,0),MATCH($H8,#REF!,0)),""),IF($I8=2,IF(AS8="",INDEX(#REF!,MATCH(AT$4,#REF!,0),MATCH($H8,#REF!,0)),""),IF($I8=4,INDEX(#REF!,MATCH(AT$4,#REF!,0),MATCH($H8,#REF!,0)),"")))))</f>
        <v>#REF!</v>
      </c>
      <c r="AU8" s="67" t="e">
        <f>IF(EXACT(($H8),(PROPER(TEXT(AU$3,"dddd")))),"",IF(AND(EXACT(($H8),(PROPER(TEXT(AT$3,"dddd")))),(EXACT(($H8),PROPER(TEXT(AU7,"dddd"))))),"",IF($I8=1,IF(AND((AR8=""),(AS8=""),(AT8="")),INDEX(#REF!,MATCH(AU$4,#REF!,0),MATCH($H8,#REF!,0)),""),IF($I8=2,IF(AT8="",INDEX(#REF!,MATCH(AU$4,#REF!,0),MATCH($H8,#REF!,0)),""),IF($I8=4,INDEX(#REF!,MATCH(AU$4,#REF!,0),MATCH($H8,#REF!,0)),"")))))</f>
        <v>#REF!</v>
      </c>
      <c r="AV8" s="67" t="e">
        <f>IF(EXACT(($H8),(PROPER(TEXT(AV$3,"dddd")))),"",IF(AND(EXACT(($H8),(PROPER(TEXT(AU$3,"dddd")))),(EXACT(($H8),PROPER(TEXT(AV7,"dddd"))))),"",IF($I8=1,IF(AND((AS8=""),(AT8=""),(AU8="")),INDEX(#REF!,MATCH(AV$4,#REF!,0),MATCH($H8,#REF!,0)),""),IF($I8=2,IF(AU8="",INDEX(#REF!,MATCH(AV$4,#REF!,0),MATCH($H8,#REF!,0)),""),IF($I8=4,INDEX(#REF!,MATCH(AV$4,#REF!,0),MATCH($H8,#REF!,0)),"")))))</f>
        <v>#REF!</v>
      </c>
      <c r="AW8" s="67" t="e">
        <f>IF(EXACT(($H8),(PROPER(TEXT(AW$3,"dddd")))),"",IF(AND(EXACT(($H8),(PROPER(TEXT(AV$3,"dddd")))),(EXACT(($H8),PROPER(TEXT(AW7,"dddd"))))),"",IF($I8=1,IF(AND((AT8=""),(AU8=""),(AV8="")),INDEX(#REF!,MATCH(AW$4,#REF!,0),MATCH($H8,#REF!,0)),""),IF($I8=2,IF(AV8="",INDEX(#REF!,MATCH(AW$4,#REF!,0),MATCH($H8,#REF!,0)),""),IF($I8=4,INDEX(#REF!,MATCH(AW$4,#REF!,0),MATCH($H8,#REF!,0)),"")))))</f>
        <v>#REF!</v>
      </c>
      <c r="AX8" s="67" t="e">
        <f>IF(EXACT(($H8),(PROPER(TEXT(AX$3,"dddd")))),"",IF(AND(EXACT(($H8),(PROPER(TEXT(AW$3,"dddd")))),(EXACT(($H8),PROPER(TEXT(AX7,"dddd"))))),"",IF($I8=1,IF(AND((AU8=""),(AV8=""),(AW8="")),INDEX(#REF!,MATCH(AX$4,#REF!,0),MATCH($H8,#REF!,0)),""),IF($I8=2,IF(AW8="",INDEX(#REF!,MATCH(AX$4,#REF!,0),MATCH($H8,#REF!,0)),""),IF($I8=4,INDEX(#REF!,MATCH(AX$4,#REF!,0),MATCH($H8,#REF!,0)),"")))))</f>
        <v>#REF!</v>
      </c>
      <c r="AY8" s="67" t="e">
        <f>IF(EXACT(($H8),(PROPER(TEXT(AY$3,"dddd")))),"",IF(AND(EXACT(($H8),(PROPER(TEXT(AX$3,"dddd")))),(EXACT(($H8),PROPER(TEXT(AY7,"dddd"))))),"",IF($I8=1,IF(AND((AV8=""),(AW8=""),(AX8="")),INDEX(#REF!,MATCH(AY$4,#REF!,0),MATCH($H8,#REF!,0)),""),IF($I8=2,IF(AX8="",INDEX(#REF!,MATCH(AY$4,#REF!,0),MATCH($H8,#REF!,0)),""),IF($I8=4,INDEX(#REF!,MATCH(AY$4,#REF!,0),MATCH($H8,#REF!,0)),"")))))</f>
        <v>#REF!</v>
      </c>
      <c r="AZ8" s="68" t="e">
        <f>IF(EXACT(($H8),(PROPER(TEXT(AZ$3,"dddd")))),"",IF(AND(EXACT(($H8),(PROPER(TEXT(AY$3,"dddd")))),(EXACT(($H8),PROPER(TEXT(AZ7,"dddd"))))),"",IF($I8=1,IF(AND((AW8=""),(AX8=""),(AY8="")),INDEX(#REF!,MATCH(AZ$4,#REF!,0),MATCH($H8,#REF!,0)),""),IF($I8=2,IF(AY8="",INDEX(#REF!,MATCH(AZ$4,#REF!,0),MATCH($H8,#REF!,0)),""),IF($I8=4,INDEX(#REF!,MATCH(AZ$4,#REF!,0),MATCH($H8,#REF!,0)),"")))))</f>
        <v>#REF!</v>
      </c>
      <c r="BA8" s="68" t="e">
        <f>IF(EXACT(($H8),(PROPER(TEXT(BA$3,"dddd")))),"",IF(AND(EXACT(($H8),(PROPER(TEXT(AZ$3,"dddd")))),(EXACT(($H8),PROPER(TEXT(BA7,"dddd"))))),"",IF($I8=1,IF(AND((AX8=""),(AY8=""),(AZ8="")),INDEX(#REF!,MATCH(BA$4,#REF!,0),MATCH($H8,#REF!,0)),""),IF($I8=2,IF(AZ8="",INDEX(#REF!,MATCH(BA$4,#REF!,0),MATCH($H8,#REF!,0)),""),IF($I8=4,INDEX(#REF!,MATCH(BA$4,#REF!,0),MATCH($H8,#REF!,0)),"")))))</f>
        <v>#REF!</v>
      </c>
      <c r="BB8" s="68" t="e">
        <f>IF(EXACT(($H8),(PROPER(TEXT(BB$3,"dddd")))),"",IF(AND(EXACT(($H8),(PROPER(TEXT(BA$3,"dddd")))),(EXACT(($H8),PROPER(TEXT(BB7,"dddd"))))),"",IF($I8=1,IF(AND((AY8=""),(AZ8=""),(BA8="")),INDEX(#REF!,MATCH(BB$4,#REF!,0),MATCH($H8,#REF!,0)),""),IF($I8=2,IF(BA8="",INDEX(#REF!,MATCH(BB$4,#REF!,0),MATCH($H8,#REF!,0)),""),IF($I8=4,INDEX(#REF!,MATCH(BB$4,#REF!,0),MATCH($H8,#REF!,0)),"")))))</f>
        <v>#REF!</v>
      </c>
      <c r="BC8" s="68" t="e">
        <f>IF(EXACT(($H8),(PROPER(TEXT(BC$3,"dddd")))),"",IF(AND(EXACT(($H8),(PROPER(TEXT(BB$3,"dddd")))),(EXACT(($H8),PROPER(TEXT(BC7,"dddd"))))),"",IF($I8=1,IF(AND((AZ8=""),(BA8=""),(BB8="")),INDEX(#REF!,MATCH(BC$4,#REF!,0),MATCH($H8,#REF!,0)),""),IF($I8=2,IF(BB8="",INDEX(#REF!,MATCH(BC$4,#REF!,0),MATCH($H8,#REF!,0)),""),IF($I8=4,INDEX(#REF!,MATCH(BC$4,#REF!,0),MATCH($H8,#REF!,0)),"")))))</f>
        <v>#REF!</v>
      </c>
      <c r="BD8" s="67" t="e">
        <f>IF(EXACT(($H8),(PROPER(TEXT(BD$3,"dddd")))),"",IF(AND(EXACT(($H8),(PROPER(TEXT(BC$3,"dddd")))),(EXACT(($H8),PROPER(TEXT(BD7,"dddd"))))),"",IF($I8=1,IF(AND((BA8=""),(BB8=""),(BC8="")),INDEX(#REF!,MATCH(BD$4,#REF!,0),MATCH($H8,#REF!,0)),""),IF($I8=2,IF(BC8="",INDEX(#REF!,MATCH(BD$4,#REF!,0),MATCH($H8,#REF!,0)),""),IF($I8=4,INDEX(#REF!,MATCH(BD$4,#REF!,0),MATCH($H8,#REF!,0)),"")))))</f>
        <v>#REF!</v>
      </c>
      <c r="BE8" s="67" t="e">
        <f>IF(EXACT(($H8),(PROPER(TEXT(BE$3,"dddd")))),"",IF(AND(EXACT(($H8),(PROPER(TEXT(BD$3,"dddd")))),(EXACT(($H8),PROPER(TEXT(BE7,"dddd"))))),"",IF($I8=1,IF(AND((BB8=""),(BC8=""),(BD8="")),INDEX(#REF!,MATCH(BE$4,#REF!,0),MATCH($H8,#REF!,0)),""),IF($I8=2,IF(BD8="",INDEX(#REF!,MATCH(BE$4,#REF!,0),MATCH($H8,#REF!,0)),""),IF($I8=4,INDEX(#REF!,MATCH(BE$4,#REF!,0),MATCH($H8,#REF!,0)),"")))))</f>
        <v>#REF!</v>
      </c>
      <c r="BF8" s="67" t="e">
        <f>IF(EXACT(($H8),(PROPER(TEXT(BF$3,"dddd")))),"",IF(AND(EXACT(($H8),(PROPER(TEXT(BE$3,"dddd")))),(EXACT(($H8),PROPER(TEXT(BF7,"dddd"))))),"",IF($I8=1,IF(AND((BC8=""),(BD8=""),(BE8="")),INDEX(#REF!,MATCH(BF$4,#REF!,0),MATCH($H8,#REF!,0)),""),IF($I8=2,IF(BE8="",INDEX(#REF!,MATCH(BF$4,#REF!,0),MATCH($H8,#REF!,0)),""),IF($I8=4,INDEX(#REF!,MATCH(BF$4,#REF!,0),MATCH($H8,#REF!,0)),"")))))</f>
        <v>#REF!</v>
      </c>
      <c r="BG8" s="67" t="e">
        <f>IF(EXACT(($H8),(PROPER(TEXT(BG$3,"dddd")))),"",IF(AND(EXACT(($H8),(PROPER(TEXT(BF$3,"dddd")))),(EXACT(($H8),PROPER(TEXT(BG7,"dddd"))))),"",IF($I8=1,IF(AND((BD8=""),(BE8=""),(BF8="")),INDEX(#REF!,MATCH(BG$4,#REF!,0),MATCH($H8,#REF!,0)),""),IF($I8=2,IF(BF8="",INDEX(#REF!,MATCH(BG$4,#REF!,0),MATCH($H8,#REF!,0)),""),IF($I8=4,INDEX(#REF!,MATCH(BG$4,#REF!,0),MATCH($H8,#REF!,0)),"")))))</f>
        <v>#REF!</v>
      </c>
      <c r="BH8" s="68" t="e">
        <f>IF(EXACT(($H8),(PROPER(TEXT(BH$3,"dddd")))),"",IF(AND(EXACT(($H8),(PROPER(TEXT(BG$3,"dddd")))),(EXACT(($H8),PROPER(TEXT(BH7,"dddd"))))),"",IF($I8=1,IF(AND((BE8=""),(BF8=""),(BG8="")),INDEX(#REF!,MATCH(BH$4,#REF!,0),MATCH($H8,#REF!,0)),""),IF($I8=2,IF(BG8="",INDEX(#REF!,MATCH(BH$4,#REF!,0),MATCH($H8,#REF!,0)),""),IF($I8=4,INDEX(#REF!,MATCH(BH$4,#REF!,0),MATCH($H8,#REF!,0)),"")))))</f>
        <v>#REF!</v>
      </c>
      <c r="BI8" s="68" t="e">
        <f>IF(EXACT(($H8),(PROPER(TEXT(BI$3,"dddd")))),"",IF(AND(EXACT(($H8),(PROPER(TEXT(BH$3,"dddd")))),(EXACT(($H8),PROPER(TEXT(BI7,"dddd"))))),"",IF($I8=1,IF(AND((BF8=""),(BG8=""),(BH8="")),INDEX(#REF!,MATCH(BI$4,#REF!,0),MATCH($H8,#REF!,0)),""),IF($I8=2,IF(BH8="",INDEX(#REF!,MATCH(BI$4,#REF!,0),MATCH($H8,#REF!,0)),""),IF($I8=4,INDEX(#REF!,MATCH(BI$4,#REF!,0),MATCH($H8,#REF!,0)),"")))))</f>
        <v>#REF!</v>
      </c>
      <c r="BJ8" s="68" t="e">
        <f>IF(EXACT(($H8),(PROPER(TEXT(BJ$3,"dddd")))),"",IF(AND(EXACT(($H8),(PROPER(TEXT(BI$3,"dddd")))),(EXACT(($H8),PROPER(TEXT(BJ7,"dddd"))))),"",IF($I8=1,IF(AND((BG8=""),(BH8=""),(BI8="")),INDEX(#REF!,MATCH(BJ$4,#REF!,0),MATCH($H8,#REF!,0)),""),IF($I8=2,IF(BI8="",INDEX(#REF!,MATCH(BJ$4,#REF!,0),MATCH($H8,#REF!,0)),""),IF($I8=4,INDEX(#REF!,MATCH(BJ$4,#REF!,0),MATCH($H8,#REF!,0)),"")))))</f>
        <v>#REF!</v>
      </c>
      <c r="BK8" s="68" t="e">
        <f>IF(EXACT(($H8),(PROPER(TEXT(BK$3,"dddd")))),"",IF(AND(EXACT(($H8),(PROPER(TEXT(BJ$3,"dddd")))),(EXACT(($H8),PROPER(TEXT(BK7,"dddd"))))),"",IF($I8=1,IF(AND((BH8=""),(BI8=""),(BJ8="")),INDEX(#REF!,MATCH(BK$4,#REF!,0),MATCH($H8,#REF!,0)),""),IF($I8=2,IF(BJ8="",INDEX(#REF!,MATCH(BK$4,#REF!,0),MATCH($H8,#REF!,0)),""),IF($I8=4,INDEX(#REF!,MATCH(BK$4,#REF!,0),MATCH($H8,#REF!,0)),"")))))</f>
        <v>#REF!</v>
      </c>
    </row>
    <row r="9" spans="1:63" ht="26.25" customHeight="1" x14ac:dyDescent="0.25">
      <c r="A9" s="75" t="e">
        <f>IF(F9="","",A8+1)</f>
        <v>#REF!</v>
      </c>
      <c r="B9" s="52" t="s">
        <v>330</v>
      </c>
      <c r="C9" s="52" t="s">
        <v>199</v>
      </c>
      <c r="D9" s="52" t="s">
        <v>53</v>
      </c>
      <c r="E9" s="51" t="s">
        <v>62</v>
      </c>
      <c r="F9" s="72" t="e">
        <f>IF(ISNA(VLOOKUP(E9,#REF!,2,FALSE)),"",VLOOKUP(E9,#REF!,2,FALSE))</f>
        <v>#REF!</v>
      </c>
      <c r="G9" s="72" t="e">
        <f>IF(ISNA(VLOOKUP(E9,#REF!,3,0)),"",VLOOKUP(E9,#REF!,3,0))</f>
        <v>#REF!</v>
      </c>
      <c r="H9" s="57" t="s">
        <v>136</v>
      </c>
      <c r="I9" s="45">
        <v>2</v>
      </c>
      <c r="J9" s="44">
        <v>25</v>
      </c>
      <c r="K9" s="56" t="s">
        <v>156</v>
      </c>
      <c r="L9" s="67" t="str">
        <f>IF(EXACT(($H9),(PROPER(TEXT(L$3,"dddd")))),"",IF(EXACT(L$4,$K9),IF($I9=4,INDEX(#REF!,MATCH(L$4,#REF!,0),MATCH($H9,#REF!,0)),INDEX(#REF!,MATCH($K9,#REF!,0),MATCH($H9,#REF!,0))),""))</f>
        <v/>
      </c>
      <c r="M9" s="67" t="str">
        <f>IF(EXACT(($H9),(PROPER(TEXT(M$3,"dddd")))),"",IF(EXACT(M$4,$K9),IF(L9="",IF(OR(($I9=4),($I9=3),($I9=2),($I9=1)),INDEX(#REF!,MATCH(M$4,#REF!,0),MATCH($H9,#REF!,0)),"")),IF($I9=4,IF(L9="","",INDEX(#REF!,MATCH(M$4,#REF!,0),MATCH($H9,#REF!,0))),IF($I9=2,IF(L9="",IF(OR(($K9="Semana1"),($K9="Semana2")),INDEX(#REF!,MATCH(M$4,#REF!,0),MATCH($H9,#REF!,0)),""),""),IF($I9=1,IF(L9="",IF($K9="Semana2","",""),""))))))</f>
        <v/>
      </c>
      <c r="N9" s="67" t="e">
        <f>IF(EXACT(N$4,$K9),IF(M9="",IF(OR(($I9=4),($I9=3),($I9=2),($I9=1)),INDEX(#REF!,MATCH(N$4,#REF!,0),MATCH($H9,#REF!,0)),"")),IF($I9=4,IF(M9="","",INDEX(#REF!,MATCH(N$4,#REF!,0),MATCH($H9,#REF!,0))),IF($I9=2,IF(M9="",IF(OR(($K9="Semana1"),($K9="Semana2"),($K9="Semana3")),INDEX(#REF!,MATCH(N$4,#REF!,0),MATCH($H9,#REF!,0)),""),""),IF($I9=1,IF(M9="",IF($K9="Semana3","",""),"")))))</f>
        <v>#REF!</v>
      </c>
      <c r="O9" s="67" t="e">
        <f>IF(EXACT(O$4,$K9),IF(N9="",IF(OR(($I9=4),($I9=3),($I9=2),($I9=1)),INDEX(#REF!,MATCH(O$4,#REF!,0),MATCH($H9,#REF!,0)),"")),IF($I9=4,IF(N9="","",INDEX(#REF!,MATCH(O$4,#REF!,0),MATCH($H9,#REF!,0))),IF($I9=2,IF(N9="",IF(OR(($K9="Semana1"),($K9="Semana2"),($K9="Semana3"),($K9="Semana4")),INDEX(#REF!,MATCH(O$4,#REF!,0),MATCH($H9,#REF!,0)),""),""),IF($I9=1,IF(N9="",IF($K9="Semana4","",""),"")))))</f>
        <v>#REF!</v>
      </c>
      <c r="P9" s="67" t="e">
        <f>IF(EXACT(P$4,$K9),IF(O9="",IF(OR(($I9=4),($I9=3),($I9=2),($I9=1)),INDEX(#REF!,MATCH(P$4,#REF!,0),MATCH($H9,#REF!,0)),"")),IF($I9=4,IF(O9="","",INDEX(#REF!,MATCH(P$4,#REF!,0),MATCH($H9,#REF!,0))),IF($I9=2,IF(O9="",IF(OR(($K9="Semana1"),($K9="Semana2"),($K9="Semana3"),($K9="Semana4"),($K9="Semana5")),INDEX(#REF!,MATCH(P$4,#REF!,0),MATCH($H9,#REF!,0)),""),""),IF($I9=1,IF(AND(($K9="Semana1"),(M9=""),(N9=""),(O9="")),INDEX(#REF!,MATCH(P$4,#REF!,0),MATCH($H9,#REF!,0)),IF(AND(($K9="Semana5"),(O9="")),INDEX(#REF!,MATCH(P$4,#REF!,0),MATCH($H9,#REF!,0)),""))))))</f>
        <v>#REF!</v>
      </c>
      <c r="Q9" s="68" t="e">
        <f>IF(EXACT(Q$4,$K9),IF(P9="",IF(OR(($I9=4),($I9=3),($I9=2),($I9=1)),INDEX(#REF!,MATCH(Q$4,#REF!,0),MATCH($H9,#REF!,0)),"")),IF($I9=4,IF(P9="","",INDEX(#REF!,MATCH(Q$4,#REF!,0),MATCH($H9,#REF!,0))),IF($I9=2,IF(P9="",IF(OR(($K9="Semana1"),($K9="Semana2"),($K9="Semana3"),($K9="Semana4"),($K9="Semana5")),INDEX(#REF!,MATCH(Q$4,#REF!,0),MATCH($H9,#REF!,0)),""),""),IF($I9=1,IF(AND(($K9="Semana2"),(N9=""),(O9=""),(P9="")),INDEX(#REF!,MATCH(Q$4,#REF!,0),MATCH($H9,#REF!,0)),IF(AND(($K9="Semana6"),(P9="")),INDEX(#REF!,MATCH(Q$4,#REF!,0),MATCH($H9,#REF!,0)),""))))))</f>
        <v>#REF!</v>
      </c>
      <c r="R9" s="68" t="e">
        <f>IF(EXACT(R$4,$K9),IF(Q9="",IF(OR(($I9=4),($I9=3),($I9=2),($I9=1)),INDEX(#REF!,MATCH(R$4,#REF!,0),MATCH($H9,#REF!,0)),"")),IF($I9=4,IF(Q9="","",INDEX(#REF!,MATCH(R$4,#REF!,0),MATCH($H9,#REF!,0))),IF($I9=2,IF(Q9="",IF(OR(($K9="Semana1"),($K9="Semana2"),($K9="Semana3"),($K9="Semana4"),($K9="Semana5")),INDEX(#REF!,MATCH(R$4,#REF!,0),MATCH($H9,#REF!,0)),""),""),IF($I9=1,IF(AND(($K9="Semana3"),(O9=""),(P9=""),(Q9="")),INDEX(#REF!,MATCH(R$4,#REF!,0),MATCH($H9,#REF!,0)),IF(AND(($K9="Semana7"),(Q9="")),INDEX(#REF!,MATCH(R$4,#REF!,0),MATCH($H9,#REF!,0)),""))))))</f>
        <v>#REF!</v>
      </c>
      <c r="S9" s="68" t="e">
        <f>IF(EXACT(S$4,$K9),IF(R9="",IF(OR(($I9=4),($I9=3),($I9=2),($I9=1)),INDEX(#REF!,MATCH(S$4,#REF!,0),MATCH($H9,#REF!,0)),"")),IF($I9=4,IF(R9="","",INDEX(#REF!,MATCH(S$4,#REF!,0),MATCH($H9,#REF!,0))),IF($I9=2,IF(R9="",IF(OR(($K9="Semana1"),($K9="Semana2"),($K9="Semana3"),($K9="Semana4"),($K9="Semana5"),($K9="Semana6"),($K9="Semana7"),($K9="Semana8")),INDEX(#REF!,MATCH(S$4,#REF!,0),MATCH($H9,#REF!,0)),""),""),IF($I9=1,IF(AND((P9=""),(Q9=""),(R9="")),INDEX(#REF!,MATCH(S$4,#REF!,0),MATCH($H9,#REF!,0)),""),""))))</f>
        <v>#REF!</v>
      </c>
      <c r="T9" s="68" t="e">
        <f>IF(EXACT(($H9),(PROPER(TEXT(T$3,"dddd")))),"",IF(AND(EXACT(($H9),(PROPER(TEXT(S$3,"dddd")))),(EXACT(($H9),PROPER(TEXT(T8,"dddd"))))),"",IF($I9=1,IF(AND((Q9=""),(R9=""),(S9="")),INDEX(#REF!,MATCH(T$4,#REF!,0),MATCH($H9,#REF!,0)),""),IF($I9=2,IF(S9="",INDEX(#REF!,MATCH(T$4,#REF!,0),MATCH($H9,#REF!,0)),""),IF($I9=4,INDEX(#REF!,MATCH(T$4,#REF!,0),MATCH($H9,#REF!,0)),"")))))</f>
        <v>#REF!</v>
      </c>
      <c r="U9" s="67" t="e">
        <f>IF(EXACT(($H9),(PROPER(TEXT(U$3,"dddd")))),"",IF(AND(EXACT(($H9),(PROPER(TEXT(T$3,"dddd")))),(EXACT(($H9),PROPER(TEXT(U8,"dddd"))))),"",IF($I9=1,IF(AND((R9=""),(S9=""),(T9="")),INDEX(#REF!,MATCH(U$4,#REF!,0),MATCH($H9,#REF!,0)),""),IF($I9=2,IF(T9="",INDEX(#REF!,MATCH(U$4,#REF!,0),MATCH($H9,#REF!,0)),""),IF($I9=4,INDEX(#REF!,MATCH(U$4,#REF!,0),MATCH($H9,#REF!,0)),"")))))</f>
        <v>#REF!</v>
      </c>
      <c r="V9" s="67" t="e">
        <f>IF(EXACT(($H9),(PROPER(TEXT(V$3,"dddd")))),"",IF(AND(EXACT(($H9),(PROPER(TEXT(U$3,"dddd")))),(EXACT(($H9),PROPER(TEXT(V8,"dddd"))))),"",IF($I9=1,IF(AND((S9=""),(T9=""),(U9="")),INDEX(#REF!,MATCH(V$4,#REF!,0),MATCH($H9,#REF!,0)),""),IF($I9=2,IF(U9="",INDEX(#REF!,MATCH(V$4,#REF!,0),MATCH($H9,#REF!,0)),""),IF($I9=4,INDEX(#REF!,MATCH(V$4,#REF!,0),MATCH($H9,#REF!,0)),"")))))</f>
        <v>#REF!</v>
      </c>
      <c r="W9" s="67" t="e">
        <f>IF(EXACT(($H9),(PROPER(TEXT(W$3,"dddd")))),"",IF(AND(EXACT(($H9),(PROPER(TEXT(V$3,"dddd")))),(EXACT(($H9),PROPER(TEXT(W8,"dddd"))))),"",IF($I9=1,IF(AND((T9=""),(U9=""),(V9="")),INDEX(#REF!,MATCH(W$4,#REF!,0),MATCH($H9,#REF!,0)),""),IF($I9=2,IF(V9="",INDEX(#REF!,MATCH(W$4,#REF!,0),MATCH($H9,#REF!,0)),""),IF($I9=4,INDEX(#REF!,MATCH(W$4,#REF!,0),MATCH($H9,#REF!,0)),"")))))</f>
        <v>#REF!</v>
      </c>
      <c r="X9" s="67" t="e">
        <f>IF(EXACT(($H9),(PROPER(TEXT(X$3,"dddd")))),"",IF(AND(EXACT(($H9),(PROPER(TEXT(W$3,"dddd")))),(EXACT(($H9),PROPER(TEXT(X8,"dddd"))))),"",IF($I9=1,IF(AND((U9=""),(V9=""),(W9="")),INDEX(#REF!,MATCH(X$4,#REF!,0),MATCH($H9,#REF!,0)),""),IF($I9=2,IF(W9="",INDEX(#REF!,MATCH(X$4,#REF!,0),MATCH($H9,#REF!,0)),""),IF($I9=4,INDEX(#REF!,MATCH(X$4,#REF!,0),MATCH($H9,#REF!,0)),"")))))</f>
        <v>#REF!</v>
      </c>
      <c r="Y9" s="68" t="e">
        <f>IF(EXACT(($H9),(PROPER(TEXT(Y$3,"dddd")))),"",IF(AND(EXACT(($H9),(PROPER(TEXT(X$3,"dddd")))),(EXACT(($H9),PROPER(TEXT(Y8,"dddd"))))),"",IF($I9=1,IF(AND((V9=""),(W9=""),(X9="")),INDEX(#REF!,MATCH(Y$4,#REF!,0),MATCH($H9,#REF!,0)),""),IF($I9=2,IF(X9="",INDEX(#REF!,MATCH(Y$4,#REF!,0),MATCH($H9,#REF!,0)),""),IF($I9=4,INDEX(#REF!,MATCH(Y$4,#REF!,0),MATCH($H9,#REF!,0)),"")))))</f>
        <v>#REF!</v>
      </c>
      <c r="Z9" s="68" t="e">
        <f>IF(EXACT(($H9),(PROPER(TEXT(Z$3,"dddd")))),"",IF(AND(EXACT(($H9),(PROPER(TEXT(Y$3,"dddd")))),(EXACT(($H9),PROPER(TEXT(Z8,"dddd"))))),"",IF($I9=1,IF(AND((W9=""),(X9=""),(Y9="")),INDEX(#REF!,MATCH(Z$4,#REF!,0),MATCH($H9,#REF!,0)),""),IF($I9=2,IF(Y9="",INDEX(#REF!,MATCH(Z$4,#REF!,0),MATCH($H9,#REF!,0)),""),IF($I9=4,INDEX(#REF!,MATCH(Z$4,#REF!,0),MATCH($H9,#REF!,0)),"")))))</f>
        <v>#REF!</v>
      </c>
      <c r="AA9" s="68"/>
      <c r="AB9" s="68" t="e">
        <f>IF(EXACT(($H9),(PROPER(TEXT(AB$3,"dddd")))),"",IF(AND(EXACT(($H9),(PROPER(TEXT(AA$3,"dddd")))),(EXACT(($H9),PROPER(TEXT(AB8,"dddd"))))),"",IF($I9=1,IF(AND((Y9=""),(Z9=""),(AA9="")),INDEX(#REF!,MATCH(AB$4,#REF!,0),MATCH($H9,#REF!,0)),""),IF($I9=2,IF(AA9="",INDEX(#REF!,MATCH(AB$4,#REF!,0),MATCH($H9,#REF!,0)),""),IF($I9=4,INDEX(#REF!,MATCH(AB$4,#REF!,0),MATCH($H9,#REF!,0)),"")))))</f>
        <v>#REF!</v>
      </c>
      <c r="AC9" s="67" t="e">
        <f>IF(EXACT(($H9),(PROPER(TEXT(AC$3,"dddd")))),"",IF(AND(EXACT(($H9),(PROPER(TEXT(AB$3,"dddd")))),(EXACT(($H9),PROPER(TEXT(AC8,"dddd"))))),"",IF($I9=1,IF(AND((Z9=""),(AA9=""),(AB9="")),INDEX(#REF!,MATCH(AC$4,#REF!,0),MATCH($H9,#REF!,0)),""),IF($I9=2,IF(AB9="",INDEX(#REF!,MATCH(AC$4,#REF!,0),MATCH($H9,#REF!,0)),""),IF($I9=4,INDEX(#REF!,MATCH(AC$4,#REF!,0),MATCH($H9,#REF!,0)),"")))))</f>
        <v>#REF!</v>
      </c>
      <c r="AD9" s="67" t="e">
        <f>IF(EXACT(($H9),(PROPER(TEXT(AD$3,"dddd")))),"",IF(AND(EXACT(($H9),(PROPER(TEXT(AC$3,"dddd")))),(EXACT(($H9),PROPER(TEXT(AD8,"dddd"))))),"",IF($I9=1,IF(AND((AA9=""),(AB9=""),(AC9="")),INDEX(#REF!,MATCH(AD$4,#REF!,0),MATCH($H9,#REF!,0)),""),IF($I9=2,IF(AC9="",INDEX(#REF!,MATCH(AD$4,#REF!,0),MATCH($H9,#REF!,0)),""),IF($I9=4,INDEX(#REF!,MATCH(AD$4,#REF!,0),MATCH($H9,#REF!,0)),"")))))</f>
        <v>#REF!</v>
      </c>
      <c r="AE9" s="67" t="e">
        <f>IF(EXACT(($H9),(PROPER(TEXT(AE$3,"dddd")))),"",IF(AND(EXACT(($H9),(PROPER(TEXT(AD$3,"dddd")))),(EXACT(($H9),PROPER(TEXT(AE8,"dddd"))))),"",IF($I9=1,IF(AND((AB9=""),(AC9=""),(AD9="")),INDEX(#REF!,MATCH(AE$4,#REF!,0),MATCH($H9,#REF!,0)),""),IF($I9=2,IF(AD9="",INDEX(#REF!,MATCH(AE$4,#REF!,0),MATCH($H9,#REF!,0)),""),IF($I9=4,INDEX(#REF!,MATCH(AE$4,#REF!,0),MATCH($H9,#REF!,0)),"")))))</f>
        <v>#REF!</v>
      </c>
      <c r="AF9" s="67" t="e">
        <f>IF(EXACT(($H9),(PROPER(TEXT(AF$3,"dddd")))),"",IF(AND(EXACT(($H9),(PROPER(TEXT(AE$3,"dddd")))),(EXACT(($H9),PROPER(TEXT(AF8,"dddd"))))),"",IF($I9=1,IF(AND((AC9=""),(AD9=""),(AE9="")),INDEX(#REF!,MATCH(AF$4,#REF!,0),MATCH($H9,#REF!,0)),""),IF($I9=2,IF(AE9="",INDEX(#REF!,MATCH(AF$4,#REF!,0),MATCH($H9,#REF!,0)),""),IF($I9=4,INDEX(#REF!,MATCH(AF$4,#REF!,0),MATCH($H9,#REF!,0)),"")))))</f>
        <v>#REF!</v>
      </c>
      <c r="AG9" s="67" t="e">
        <f>IF(EXACT(($H9),(PROPER(TEXT(AG$3,"dddd")))),"",IF(AND(EXACT(($H9),(PROPER(TEXT(AF$3,"dddd")))),(EXACT(($H9),PROPER(TEXT(AG8,"dddd"))))),"",IF($I9=1,IF(AND((AD9=""),(AE9=""),(AF9="")),INDEX(#REF!,MATCH(AG$4,#REF!,0),MATCH($H9,#REF!,0)),""),IF($I9=2,IF(AF9="",INDEX(#REF!,MATCH(AG$4,#REF!,0),MATCH($H9,#REF!,0)),""),IF($I9=4,INDEX(#REF!,MATCH(AG$4,#REF!,0),MATCH($H9,#REF!,0)),"")))))</f>
        <v>#REF!</v>
      </c>
      <c r="AH9" s="68" t="e">
        <f>IF(EXACT(($H9),(PROPER(TEXT(AH$3,"dddd")))),"",IF(AND(EXACT(($H9),(PROPER(TEXT(AG$3,"dddd")))),(EXACT(($H9),PROPER(TEXT(AH8,"dddd"))))),"",IF($I9=1,IF(AND((AE9=""),(AF9=""),(AG9="")),INDEX(#REF!,MATCH(AH$4,#REF!,0),MATCH($H9,#REF!,0)),""),IF($I9=2,IF(AG9="",INDEX(#REF!,MATCH(AH$4,#REF!,0),MATCH($H9,#REF!,0)),""),IF($I9=4,INDEX(#REF!,MATCH(AH$4,#REF!,0),MATCH($H9,#REF!,0)),"")))))</f>
        <v>#REF!</v>
      </c>
      <c r="AI9" s="68" t="e">
        <f>IF(EXACT(($H9),(PROPER(TEXT(AI$3,"dddd")))),"",IF(AND(EXACT(($H9),(PROPER(TEXT(AH$3,"dddd")))),(EXACT(($H9),PROPER(TEXT(AI8,"dddd"))))),"",IF($I9=1,IF(AND((AF9=""),(AG9=""),(AH9="")),INDEX(#REF!,MATCH(AI$4,#REF!,0),MATCH($H9,#REF!,0)),""),IF($I9=2,IF(AH9="",INDEX(#REF!,MATCH(AI$4,#REF!,0),MATCH($H9,#REF!,0)),""),IF($I9=4,INDEX(#REF!,MATCH(AI$4,#REF!,0),MATCH($H9,#REF!,0)),"")))))</f>
        <v>#REF!</v>
      </c>
      <c r="AJ9" s="68" t="e">
        <f>IF(EXACT(($H9),(PROPER(TEXT(AJ$3,"dddd")))),"",IF(AND(EXACT(($H9),(PROPER(TEXT(AI$3,"dddd")))),(EXACT(($H9),PROPER(TEXT(AJ8,"dddd"))))),"",IF($I9=1,IF(AND((AG9=""),(AH9=""),(AI9="")),INDEX(#REF!,MATCH(AJ$4,#REF!,0),MATCH($H9,#REF!,0)),""),IF($I9=2,IF(AI9="",INDEX(#REF!,MATCH(AJ$4,#REF!,0),MATCH($H9,#REF!,0)),""),IF($I9=4,INDEX(#REF!,MATCH(AJ$4,#REF!,0),MATCH($H9,#REF!,0)),"")))))</f>
        <v>#REF!</v>
      </c>
      <c r="AK9" s="68" t="e">
        <f>IF(EXACT(($H9),(PROPER(TEXT(AK$3,"dddd")))),"",IF(AND(EXACT(($H9),(PROPER(TEXT(AJ$3,"dddd")))),(EXACT(($H9),PROPER(TEXT(AK8,"dddd"))))),"",IF($I9=1,IF(AND((AH9=""),(AI9=""),(AJ9="")),INDEX(#REF!,MATCH(AK$4,#REF!,0),MATCH($H9,#REF!,0)),""),IF($I9=2,IF(AJ9="",INDEX(#REF!,MATCH(AK$4,#REF!,0),MATCH($H9,#REF!,0)),""),IF($I9=4,INDEX(#REF!,MATCH(AK$4,#REF!,0),MATCH($H9,#REF!,0)),"")))))</f>
        <v>#REF!</v>
      </c>
      <c r="AL9" s="67" t="e">
        <f>IF(EXACT(($H9),(PROPER(TEXT(AL$3,"dddd")))),"",IF(AND(EXACT(($H9),(PROPER(TEXT(AK$3,"dddd")))),(EXACT(($H9),PROPER(TEXT(AL8,"dddd"))))),"",IF($I9=1,IF(AND((AI9=""),(AJ9=""),(AK9="")),INDEX(#REF!,MATCH(AL$4,#REF!,0),MATCH($H9,#REF!,0)),""),IF($I9=2,IF(AK9="",INDEX(#REF!,MATCH(AL$4,#REF!,0),MATCH($H9,#REF!,0)),""),IF($I9=4,INDEX(#REF!,MATCH(AL$4,#REF!,0),MATCH($H9,#REF!,0)),"")))))</f>
        <v>#REF!</v>
      </c>
      <c r="AM9" s="67" t="e">
        <f>IF(EXACT(($H9),(PROPER(TEXT(AM$3,"dddd")))),"",IF(AND(EXACT(($H9),(PROPER(TEXT(AL$3,"dddd")))),(EXACT(($H9),PROPER(TEXT(AM8,"dddd"))))),"",IF($I9=1,IF(AND((AJ9=""),(AK9=""),(AL9="")),INDEX(#REF!,MATCH(AM$4,#REF!,0),MATCH($H9,#REF!,0)),""),IF($I9=2,IF(AL9="",INDEX(#REF!,MATCH(AM$4,#REF!,0),MATCH($H9,#REF!,0)),""),IF($I9=4,INDEX(#REF!,MATCH(AM$4,#REF!,0),MATCH($H9,#REF!,0)),"")))))</f>
        <v>#REF!</v>
      </c>
      <c r="AN9" s="67" t="e">
        <f>IF(EXACT(($H9),(PROPER(TEXT(AN$3,"dddd")))),"",IF(AND(EXACT(($H9),(PROPER(TEXT(AM$3,"dddd")))),(EXACT(($H9),PROPER(TEXT(AN8,"dddd"))))),"",IF($I9=1,IF(AND((AK9=""),(AL9=""),(AM9="")),INDEX(#REF!,MATCH(AN$4,#REF!,0),MATCH($H9,#REF!,0)),""),IF($I9=2,IF(AM9="",INDEX(#REF!,MATCH(AN$4,#REF!,0),MATCH($H9,#REF!,0)),""),IF($I9=4,INDEX(#REF!,MATCH(AN$4,#REF!,0),MATCH($H9,#REF!,0)),"")))))</f>
        <v>#REF!</v>
      </c>
      <c r="AO9" s="67" t="e">
        <f>IF(EXACT(($H9),(PROPER(TEXT(AO$3,"dddd")))),"",IF(AND(EXACT(($H9),(PROPER(TEXT(AN$3,"dddd")))),(EXACT(($H9),PROPER(TEXT(AO8,"dddd"))))),"",IF($I9=1,IF(AND((AL9=""),(AM9=""),(AN9="")),INDEX(#REF!,MATCH(AO$4,#REF!,0),MATCH($H9,#REF!,0)),""),IF($I9=2,IF(AN9="",INDEX(#REF!,MATCH(AO$4,#REF!,0),MATCH($H9,#REF!,0)),""),IF($I9=4,INDEX(#REF!,MATCH(AO$4,#REF!,0),MATCH($H9,#REF!,0)),"")))))</f>
        <v>#REF!</v>
      </c>
      <c r="AP9" s="67" t="e">
        <f>IF(EXACT(($H9),(PROPER(TEXT(AP$3,"dddd")))),"",IF(AND(EXACT(($H9),(PROPER(TEXT(AO$3,"dddd")))),(EXACT(($H9),PROPER(TEXT(AP8,"dddd"))))),"",IF($I9=1,IF(AND((AM9=""),(AN9=""),(AO9="")),INDEX(#REF!,MATCH(AP$4,#REF!,0),MATCH($H9,#REF!,0)),""),IF($I9=2,IF(AO9="",INDEX(#REF!,MATCH(AP$4,#REF!,0),MATCH($H9,#REF!,0)),""),IF($I9=4,INDEX(#REF!,MATCH(AP$4,#REF!,0),MATCH($H9,#REF!,0)),"")))))</f>
        <v>#REF!</v>
      </c>
      <c r="AQ9" s="68" t="e">
        <f>IF(EXACT(($H9),(PROPER(TEXT(AQ$3,"dddd")))),"",IF(AND(EXACT(($H9),(PROPER(TEXT(AP$3,"dddd")))),(EXACT(($H9),PROPER(TEXT(AQ8,"dddd"))))),"",IF($I9=1,IF(AND((AN9=""),(AO9=""),(AP9="")),INDEX(#REF!,MATCH(AQ$4,#REF!,0),MATCH($H9,#REF!,0)),""),IF($I9=2,IF(AP9="",INDEX(#REF!,MATCH(AQ$4,#REF!,0),MATCH($H9,#REF!,0)),""),IF($I9=4,INDEX(#REF!,MATCH(AQ$4,#REF!,0),MATCH($H9,#REF!,0)),"")))))</f>
        <v>#REF!</v>
      </c>
      <c r="AR9" s="68" t="e">
        <f>IF(EXACT(($H9),(PROPER(TEXT(AR$3,"dddd")))),"",IF(AND(EXACT(($H9),(PROPER(TEXT(AQ$3,"dddd")))),(EXACT(($H9),PROPER(TEXT(AR8,"dddd"))))),"",IF($I9=1,IF(AND((AO9=""),(AP9=""),(AQ9="")),INDEX(#REF!,MATCH(AR$4,#REF!,0),MATCH($H9,#REF!,0)),""),IF($I9=2,IF(AQ9="",INDEX(#REF!,MATCH(AR$4,#REF!,0),MATCH($H9,#REF!,0)),""),IF($I9=4,INDEX(#REF!,MATCH(AR$4,#REF!,0),MATCH($H9,#REF!,0)),"")))))</f>
        <v>#REF!</v>
      </c>
      <c r="AS9" s="68" t="e">
        <f>IF(EXACT(($H9),(PROPER(TEXT(AS$3,"dddd")))),"",IF(AND(EXACT(($H9),(PROPER(TEXT(AR$3,"dddd")))),(EXACT(($H9),PROPER(TEXT(AS8,"dddd"))))),"",IF($I9=1,IF(AND((AP9=""),(AQ9=""),(AR9="")),INDEX(#REF!,MATCH(AS$4,#REF!,0),MATCH($H9,#REF!,0)),""),IF($I9=2,IF(AR9="",INDEX(#REF!,MATCH(AS$4,#REF!,0),MATCH($H9,#REF!,0)),""),IF($I9=4,INDEX(#REF!,MATCH(AS$4,#REF!,0),MATCH($H9,#REF!,0)),"")))))</f>
        <v>#REF!</v>
      </c>
      <c r="AT9" s="68" t="e">
        <f>IF(EXACT(($H9),(PROPER(TEXT(AT$3,"dddd")))),"",IF(AND(EXACT(($H9),(PROPER(TEXT(AS$3,"dddd")))),(EXACT(($H9),PROPER(TEXT(AT8,"dddd"))))),"",IF($I9=1,IF(AND((AQ9=""),(AR9=""),(AS9="")),INDEX(#REF!,MATCH(AT$4,#REF!,0),MATCH($H9,#REF!,0)),""),IF($I9=2,IF(AS9="",INDEX(#REF!,MATCH(AT$4,#REF!,0),MATCH($H9,#REF!,0)),""),IF($I9=4,INDEX(#REF!,MATCH(AT$4,#REF!,0),MATCH($H9,#REF!,0)),"")))))</f>
        <v>#REF!</v>
      </c>
      <c r="AU9" s="67" t="e">
        <f>IF(EXACT(($H9),(PROPER(TEXT(AU$3,"dddd")))),"",IF(AND(EXACT(($H9),(PROPER(TEXT(AT$3,"dddd")))),(EXACT(($H9),PROPER(TEXT(AU8,"dddd"))))),"",IF($I9=1,IF(AND((AR9=""),(AS9=""),(AT9="")),INDEX(#REF!,MATCH(AU$4,#REF!,0),MATCH($H9,#REF!,0)),""),IF($I9=2,IF(AT9="",INDEX(#REF!,MATCH(AU$4,#REF!,0),MATCH($H9,#REF!,0)),""),IF($I9=4,INDEX(#REF!,MATCH(AU$4,#REF!,0),MATCH($H9,#REF!,0)),"")))))</f>
        <v>#REF!</v>
      </c>
      <c r="AV9" s="67" t="e">
        <f>IF(EXACT(($H9),(PROPER(TEXT(AV$3,"dddd")))),"",IF(AND(EXACT(($H9),(PROPER(TEXT(AU$3,"dddd")))),(EXACT(($H9),PROPER(TEXT(AV8,"dddd"))))),"",IF($I9=1,IF(AND((AS9=""),(AT9=""),(AU9="")),INDEX(#REF!,MATCH(AV$4,#REF!,0),MATCH($H9,#REF!,0)),""),IF($I9=2,IF(AU9="",INDEX(#REF!,MATCH(AV$4,#REF!,0),MATCH($H9,#REF!,0)),""),IF($I9=4,INDEX(#REF!,MATCH(AV$4,#REF!,0),MATCH($H9,#REF!,0)),"")))))</f>
        <v>#REF!</v>
      </c>
      <c r="AW9" s="67" t="e">
        <f>IF(EXACT(($H9),(PROPER(TEXT(AW$3,"dddd")))),"",IF(AND(EXACT(($H9),(PROPER(TEXT(AV$3,"dddd")))),(EXACT(($H9),PROPER(TEXT(AW8,"dddd"))))),"",IF($I9=1,IF(AND((AT9=""),(AU9=""),(AV9="")),INDEX(#REF!,MATCH(AW$4,#REF!,0),MATCH($H9,#REF!,0)),""),IF($I9=2,IF(AV9="",INDEX(#REF!,MATCH(AW$4,#REF!,0),MATCH($H9,#REF!,0)),""),IF($I9=4,INDEX(#REF!,MATCH(AW$4,#REF!,0),MATCH($H9,#REF!,0)),"")))))</f>
        <v>#REF!</v>
      </c>
      <c r="AX9" s="67" t="e">
        <f>IF(EXACT(($H9),(PROPER(TEXT(AX$3,"dddd")))),"",IF(AND(EXACT(($H9),(PROPER(TEXT(AW$3,"dddd")))),(EXACT(($H9),PROPER(TEXT(AX8,"dddd"))))),"",IF($I9=1,IF(AND((AU9=""),(AV9=""),(AW9="")),INDEX(#REF!,MATCH(AX$4,#REF!,0),MATCH($H9,#REF!,0)),""),IF($I9=2,IF(AW9="",INDEX(#REF!,MATCH(AX$4,#REF!,0),MATCH($H9,#REF!,0)),""),IF($I9=4,INDEX(#REF!,MATCH(AX$4,#REF!,0),MATCH($H9,#REF!,0)),"")))))</f>
        <v>#REF!</v>
      </c>
      <c r="AY9" s="67" t="e">
        <f>IF(EXACT(($H9),(PROPER(TEXT(AY$3,"dddd")))),"",IF(AND(EXACT(($H9),(PROPER(TEXT(AX$3,"dddd")))),(EXACT(($H9),PROPER(TEXT(AY8,"dddd"))))),"",IF($I9=1,IF(AND((AV9=""),(AW9=""),(AX9="")),INDEX(#REF!,MATCH(AY$4,#REF!,0),MATCH($H9,#REF!,0)),""),IF($I9=2,IF(AX9="",INDEX(#REF!,MATCH(AY$4,#REF!,0),MATCH($H9,#REF!,0)),""),IF($I9=4,INDEX(#REF!,MATCH(AY$4,#REF!,0),MATCH($H9,#REF!,0)),"")))))</f>
        <v>#REF!</v>
      </c>
      <c r="AZ9" s="68" t="e">
        <f>IF(EXACT(($H9),(PROPER(TEXT(AZ$3,"dddd")))),"",IF(AND(EXACT(($H9),(PROPER(TEXT(AY$3,"dddd")))),(EXACT(($H9),PROPER(TEXT(AZ8,"dddd"))))),"",IF($I9=1,IF(AND((AW9=""),(AX9=""),(AY9="")),INDEX(#REF!,MATCH(AZ$4,#REF!,0),MATCH($H9,#REF!,0)),""),IF($I9=2,IF(AY9="",INDEX(#REF!,MATCH(AZ$4,#REF!,0),MATCH($H9,#REF!,0)),""),IF($I9=4,INDEX(#REF!,MATCH(AZ$4,#REF!,0),MATCH($H9,#REF!,0)),"")))))</f>
        <v>#REF!</v>
      </c>
      <c r="BA9" s="68" t="e">
        <f>IF(EXACT(($H9),(PROPER(TEXT(BA$3,"dddd")))),"",IF(AND(EXACT(($H9),(PROPER(TEXT(AZ$3,"dddd")))),(EXACT(($H9),PROPER(TEXT(BA8,"dddd"))))),"",IF($I9=1,IF(AND((AX9=""),(AY9=""),(AZ9="")),INDEX(#REF!,MATCH(BA$4,#REF!,0),MATCH($H9,#REF!,0)),""),IF($I9=2,IF(AZ9="",INDEX(#REF!,MATCH(BA$4,#REF!,0),MATCH($H9,#REF!,0)),""),IF($I9=4,INDEX(#REF!,MATCH(BA$4,#REF!,0),MATCH($H9,#REF!,0)),"")))))</f>
        <v>#REF!</v>
      </c>
      <c r="BB9" s="68" t="e">
        <f>IF(EXACT(($H9),(PROPER(TEXT(BB$3,"dddd")))),"",IF(AND(EXACT(($H9),(PROPER(TEXT(BA$3,"dddd")))),(EXACT(($H9),PROPER(TEXT(BB8,"dddd"))))),"",IF($I9=1,IF(AND((AY9=""),(AZ9=""),(BA9="")),INDEX(#REF!,MATCH(BB$4,#REF!,0),MATCH($H9,#REF!,0)),""),IF($I9=2,IF(BA9="",INDEX(#REF!,MATCH(BB$4,#REF!,0),MATCH($H9,#REF!,0)),""),IF($I9=4,INDEX(#REF!,MATCH(BB$4,#REF!,0),MATCH($H9,#REF!,0)),"")))))</f>
        <v>#REF!</v>
      </c>
      <c r="BC9" s="68" t="e">
        <f>IF(EXACT(($H9),(PROPER(TEXT(BC$3,"dddd")))),"",IF(AND(EXACT(($H9),(PROPER(TEXT(BB$3,"dddd")))),(EXACT(($H9),PROPER(TEXT(BC8,"dddd"))))),"",IF($I9=1,IF(AND((AZ9=""),(BA9=""),(BB9="")),INDEX(#REF!,MATCH(BC$4,#REF!,0),MATCH($H9,#REF!,0)),""),IF($I9=2,IF(BB9="",INDEX(#REF!,MATCH(BC$4,#REF!,0),MATCH($H9,#REF!,0)),""),IF($I9=4,INDEX(#REF!,MATCH(BC$4,#REF!,0),MATCH($H9,#REF!,0)),"")))))</f>
        <v>#REF!</v>
      </c>
      <c r="BD9" s="67" t="e">
        <f>IF(EXACT(($H9),(PROPER(TEXT(BD$3,"dddd")))),"",IF(AND(EXACT(($H9),(PROPER(TEXT(BC$3,"dddd")))),(EXACT(($H9),PROPER(TEXT(BD8,"dddd"))))),"",IF($I9=1,IF(AND((BA9=""),(BB9=""),(BC9="")),INDEX(#REF!,MATCH(BD$4,#REF!,0),MATCH($H9,#REF!,0)),""),IF($I9=2,IF(BC9="",INDEX(#REF!,MATCH(BD$4,#REF!,0),MATCH($H9,#REF!,0)),""),IF($I9=4,INDEX(#REF!,MATCH(BD$4,#REF!,0),MATCH($H9,#REF!,0)),"")))))</f>
        <v>#REF!</v>
      </c>
      <c r="BE9" s="67" t="e">
        <f>IF(EXACT(($H9),(PROPER(TEXT(BE$3,"dddd")))),"",IF(AND(EXACT(($H9),(PROPER(TEXT(BD$3,"dddd")))),(EXACT(($H9),PROPER(TEXT(BE8,"dddd"))))),"",IF($I9=1,IF(AND((BB9=""),(BC9=""),(BD9="")),INDEX(#REF!,MATCH(BE$4,#REF!,0),MATCH($H9,#REF!,0)),""),IF($I9=2,IF(BD9="",INDEX(#REF!,MATCH(BE$4,#REF!,0),MATCH($H9,#REF!,0)),""),IF($I9=4,INDEX(#REF!,MATCH(BE$4,#REF!,0),MATCH($H9,#REF!,0)),"")))))</f>
        <v>#REF!</v>
      </c>
      <c r="BF9" s="67" t="e">
        <f>IF(EXACT(($H9),(PROPER(TEXT(BF$3,"dddd")))),"",IF(AND(EXACT(($H9),(PROPER(TEXT(BE$3,"dddd")))),(EXACT(($H9),PROPER(TEXT(BF8,"dddd"))))),"",IF($I9=1,IF(AND((BC9=""),(BD9=""),(BE9="")),INDEX(#REF!,MATCH(BF$4,#REF!,0),MATCH($H9,#REF!,0)),""),IF($I9=2,IF(BE9="",INDEX(#REF!,MATCH(BF$4,#REF!,0),MATCH($H9,#REF!,0)),""),IF($I9=4,INDEX(#REF!,MATCH(BF$4,#REF!,0),MATCH($H9,#REF!,0)),"")))))</f>
        <v>#REF!</v>
      </c>
      <c r="BG9" s="67" t="e">
        <f>IF(EXACT(($H9),(PROPER(TEXT(BG$3,"dddd")))),"",IF(AND(EXACT(($H9),(PROPER(TEXT(BF$3,"dddd")))),(EXACT(($H9),PROPER(TEXT(BG8,"dddd"))))),"",IF($I9=1,IF(AND((BD9=""),(BE9=""),(BF9="")),INDEX(#REF!,MATCH(BG$4,#REF!,0),MATCH($H9,#REF!,0)),""),IF($I9=2,IF(BF9="",INDEX(#REF!,MATCH(BG$4,#REF!,0),MATCH($H9,#REF!,0)),""),IF($I9=4,INDEX(#REF!,MATCH(BG$4,#REF!,0),MATCH($H9,#REF!,0)),"")))))</f>
        <v>#REF!</v>
      </c>
      <c r="BH9" s="68" t="e">
        <f>IF(EXACT(($H9),(PROPER(TEXT(BH$3,"dddd")))),"",IF(AND(EXACT(($H9),(PROPER(TEXT(BG$3,"dddd")))),(EXACT(($H9),PROPER(TEXT(BH8,"dddd"))))),"",IF($I9=1,IF(AND((BE9=""),(BF9=""),(BG9="")),INDEX(#REF!,MATCH(BH$4,#REF!,0),MATCH($H9,#REF!,0)),""),IF($I9=2,IF(BG9="",INDEX(#REF!,MATCH(BH$4,#REF!,0),MATCH($H9,#REF!,0)),""),IF($I9=4,INDEX(#REF!,MATCH(BH$4,#REF!,0),MATCH($H9,#REF!,0)),"")))))</f>
        <v>#REF!</v>
      </c>
      <c r="BI9" s="68" t="e">
        <f>IF(EXACT(($H9),(PROPER(TEXT(BI$3,"dddd")))),"",IF(AND(EXACT(($H9),(PROPER(TEXT(BH$3,"dddd")))),(EXACT(($H9),PROPER(TEXT(BI8,"dddd"))))),"",IF($I9=1,IF(AND((BF9=""),(BG9=""),(BH9="")),INDEX(#REF!,MATCH(BI$4,#REF!,0),MATCH($H9,#REF!,0)),""),IF($I9=2,IF(BH9="",INDEX(#REF!,MATCH(BI$4,#REF!,0),MATCH($H9,#REF!,0)),""),IF($I9=4,INDEX(#REF!,MATCH(BI$4,#REF!,0),MATCH($H9,#REF!,0)),"")))))</f>
        <v>#REF!</v>
      </c>
      <c r="BJ9" s="68" t="e">
        <f>IF(EXACT(($H9),(PROPER(TEXT(BJ$3,"dddd")))),"",IF(AND(EXACT(($H9),(PROPER(TEXT(BI$3,"dddd")))),(EXACT(($H9),PROPER(TEXT(BJ8,"dddd"))))),"",IF($I9=1,IF(AND((BG9=""),(BH9=""),(BI9="")),INDEX(#REF!,MATCH(BJ$4,#REF!,0),MATCH($H9,#REF!,0)),""),IF($I9=2,IF(BI9="",INDEX(#REF!,MATCH(BJ$4,#REF!,0),MATCH($H9,#REF!,0)),""),IF($I9=4,INDEX(#REF!,MATCH(BJ$4,#REF!,0),MATCH($H9,#REF!,0)),"")))))</f>
        <v>#REF!</v>
      </c>
      <c r="BK9" s="68" t="e">
        <f>IF(EXACT(($H9),(PROPER(TEXT(BK$3,"dddd")))),"",IF(AND(EXACT(($H9),(PROPER(TEXT(BJ$3,"dddd")))),(EXACT(($H9),PROPER(TEXT(BK8,"dddd"))))),"",IF($I9=1,IF(AND((BH9=""),(BI9=""),(BJ9="")),INDEX(#REF!,MATCH(BK$4,#REF!,0),MATCH($H9,#REF!,0)),""),IF($I9=2,IF(BJ9="",INDEX(#REF!,MATCH(BK$4,#REF!,0),MATCH($H9,#REF!,0)),""),IF($I9=4,INDEX(#REF!,MATCH(BK$4,#REF!,0),MATCH($H9,#REF!,0)),"")))))</f>
        <v>#REF!</v>
      </c>
    </row>
    <row r="10" spans="1:63" ht="26.25" customHeight="1" x14ac:dyDescent="0.25">
      <c r="A10" s="75" t="str">
        <f t="shared" ref="A10:A19" si="0">IF(F10="","",IF(A9="",A8+1,A9+1))</f>
        <v/>
      </c>
      <c r="B10" s="52" t="s">
        <v>330</v>
      </c>
      <c r="C10" s="52" t="s">
        <v>199</v>
      </c>
      <c r="D10" s="52" t="s">
        <v>199</v>
      </c>
      <c r="E10" s="52" t="s">
        <v>240</v>
      </c>
      <c r="F10" s="72" t="s">
        <v>366</v>
      </c>
      <c r="G10" s="72" t="s">
        <v>366</v>
      </c>
      <c r="H10" s="57" t="s">
        <v>137</v>
      </c>
      <c r="I10" s="45">
        <v>4</v>
      </c>
      <c r="J10" s="44">
        <v>13</v>
      </c>
      <c r="K10" s="56" t="s">
        <v>138</v>
      </c>
      <c r="L10" s="67" t="e">
        <f>IF(EXACT(($H10),(PROPER(TEXT(L$3,"dddd")))),"",IF(EXACT(L$4,$K10),IF($I10=4,INDEX(#REF!,MATCH(L$4,#REF!,0),MATCH($H10,#REF!,0)),INDEX(#REF!,MATCH($K10,#REF!,0),MATCH($H10,#REF!,0))),""))</f>
        <v>#REF!</v>
      </c>
      <c r="M10" s="67" t="e">
        <f>IF(EXACT(($H10),(PROPER(TEXT(M$3,"dddd")))),"",IF(EXACT(M$4,$K10),IF(L10="",IF(OR(($I10=4),($I10=3),($I10=2),($I10=1)),INDEX(#REF!,MATCH(M$4,#REF!,0),MATCH($H10,#REF!,0)),"")),IF($I10=4,IF(L10="","",INDEX(#REF!,MATCH(M$4,#REF!,0),MATCH($H10,#REF!,0))),IF($I10=2,IF(L10="",IF(OR(($K10="Semana1"),($K10="Semana2")),INDEX(#REF!,MATCH(M$4,#REF!,0),MATCH($H10,#REF!,0)),""),""),IF($I10=1,IF(L10="",IF($K10="Semana2","",""),""))))))</f>
        <v>#REF!</v>
      </c>
      <c r="N10" s="67" t="e">
        <f>IF(EXACT(N$4,$K10),IF(M10="",IF(OR(($I10=4),($I10=3),($I10=2),($I10=1)),INDEX(#REF!,MATCH(N$4,#REF!,0),MATCH($H10,#REF!,0)),"")),IF($I10=4,IF(M10="","",INDEX(#REF!,MATCH(N$4,#REF!,0),MATCH($H10,#REF!,0))),IF($I10=2,IF(M10="",IF(OR(($K10="Semana1"),($K10="Semana2"),($K10="Semana3")),INDEX(#REF!,MATCH(N$4,#REF!,0),MATCH($H10,#REF!,0)),""),""),IF($I10=1,IF(M10="",IF($K10="Semana3","",""),"")))))</f>
        <v>#REF!</v>
      </c>
      <c r="O10" s="67" t="e">
        <f>IF(EXACT(O$4,$K10),IF(N10="",IF(OR(($I10=4),($I10=3),($I10=2),($I10=1)),INDEX(#REF!,MATCH(O$4,#REF!,0),MATCH($H10,#REF!,0)),"")),IF($I10=4,IF(N10="","",INDEX(#REF!,MATCH(O$4,#REF!,0),MATCH($H10,#REF!,0))),IF($I10=2,IF(N10="",IF(OR(($K10="Semana1"),($K10="Semana2"),($K10="Semana3"),($K10="Semana4")),INDEX(#REF!,MATCH(O$4,#REF!,0),MATCH($H10,#REF!,0)),""),""),IF($I10=1,IF(N10="",IF($K10="Semana4","",""),"")))))</f>
        <v>#REF!</v>
      </c>
      <c r="P10" s="67" t="e">
        <f>IF(EXACT(P$4,$K10),IF(O10="",IF(OR(($I10=4),($I10=3),($I10=2),($I10=1)),INDEX(#REF!,MATCH(P$4,#REF!,0),MATCH($H10,#REF!,0)),"")),IF($I10=4,IF(O10="","",INDEX(#REF!,MATCH(P$4,#REF!,0),MATCH($H10,#REF!,0))),IF($I10=2,IF(O10="",IF(OR(($K10="Semana1"),($K10="Semana2"),($K10="Semana3"),($K10="Semana4"),($K10="Semana5")),INDEX(#REF!,MATCH(P$4,#REF!,0),MATCH($H10,#REF!,0)),""),""),IF($I10=1,IF(AND(($K10="Semana1"),(M10=""),(N10=""),(O10="")),INDEX(#REF!,MATCH(P$4,#REF!,0),MATCH($H10,#REF!,0)),IF(AND(($K10="Semana5"),(O10="")),INDEX(#REF!,MATCH(P$4,#REF!,0),MATCH($H10,#REF!,0)),""))))))</f>
        <v>#REF!</v>
      </c>
      <c r="Q10" s="68" t="e">
        <f>IF(EXACT(Q$4,$K10),IF(P10="",IF(OR(($I10=4),($I10=3),($I10=2),($I10=1)),INDEX(#REF!,MATCH(Q$4,#REF!,0),MATCH($H10,#REF!,0)),"")),IF($I10=4,IF(P10="","",INDEX(#REF!,MATCH(Q$4,#REF!,0),MATCH($H10,#REF!,0))),IF($I10=2,IF(P10="",IF(OR(($K10="Semana1"),($K10="Semana2"),($K10="Semana3"),($K10="Semana4"),($K10="Semana5")),INDEX(#REF!,MATCH(Q$4,#REF!,0),MATCH($H10,#REF!,0)),""),""),IF($I10=1,IF(AND(($K10="Semana2"),(N10=""),(O10=""),(P10="")),INDEX(#REF!,MATCH(Q$4,#REF!,0),MATCH($H10,#REF!,0)),IF(AND(($K10="Semana6"),(P10="")),INDEX(#REF!,MATCH(Q$4,#REF!,0),MATCH($H10,#REF!,0)),""))))))</f>
        <v>#REF!</v>
      </c>
      <c r="R10" s="68" t="e">
        <f>IF(EXACT(R$4,$K10),IF(Q10="",IF(OR(($I10=4),($I10=3),($I10=2),($I10=1)),INDEX(#REF!,MATCH(R$4,#REF!,0),MATCH($H10,#REF!,0)),"")),IF($I10=4,IF(Q10="","",INDEX(#REF!,MATCH(R$4,#REF!,0),MATCH($H10,#REF!,0))),IF($I10=2,IF(Q10="",IF(OR(($K10="Semana1"),($K10="Semana2"),($K10="Semana3"),($K10="Semana4"),($K10="Semana5")),INDEX(#REF!,MATCH(R$4,#REF!,0),MATCH($H10,#REF!,0)),""),""),IF($I10=1,IF(AND(($K10="Semana3"),(O10=""),(P10=""),(Q10="")),INDEX(#REF!,MATCH(R$4,#REF!,0),MATCH($H10,#REF!,0)),IF(AND(($K10="Semana7"),(Q10="")),INDEX(#REF!,MATCH(R$4,#REF!,0),MATCH($H10,#REF!,0)),""))))))</f>
        <v>#REF!</v>
      </c>
      <c r="S10" s="68" t="e">
        <f>IF(EXACT(S$4,$K10),IF(R10="",IF(OR(($I10=4),($I10=3),($I10=2),($I10=1)),INDEX(#REF!,MATCH(S$4,#REF!,0),MATCH($H10,#REF!,0)),"")),IF($I10=4,IF(R10="","",INDEX(#REF!,MATCH(S$4,#REF!,0),MATCH($H10,#REF!,0))),IF($I10=2,IF(R10="",IF(OR(($K10="Semana1"),($K10="Semana2"),($K10="Semana3"),($K10="Semana4"),($K10="Semana5"),($K10="Semana6"),($K10="Semana7"),($K10="Semana8")),INDEX(#REF!,MATCH(S$4,#REF!,0),MATCH($H10,#REF!,0)),""),""),IF($I10=1,IF(AND((P10=""),(Q10=""),(R10="")),INDEX(#REF!,MATCH(S$4,#REF!,0),MATCH($H10,#REF!,0)),""),""))))</f>
        <v>#REF!</v>
      </c>
      <c r="T10" s="68" t="e">
        <f>IF(EXACT(($H10),(PROPER(TEXT(T$3,"dddd")))),"",IF(AND(EXACT(($H10),(PROPER(TEXT(S$3,"dddd")))),(EXACT(($H10),PROPER(TEXT(T9,"dddd"))))),"",IF($I10=1,IF(AND((Q10=""),(R10=""),(S10="")),INDEX(#REF!,MATCH(T$4,#REF!,0),MATCH($H10,#REF!,0)),""),IF($I10=2,IF(S10="",INDEX(#REF!,MATCH(T$4,#REF!,0),MATCH($H10,#REF!,0)),""),IF($I10=4,INDEX(#REF!,MATCH(T$4,#REF!,0),MATCH($H10,#REF!,0)),"")))))</f>
        <v>#REF!</v>
      </c>
      <c r="U10" s="67" t="e">
        <f>IF(EXACT(($H10),(PROPER(TEXT(U$3,"dddd")))),"",IF(AND(EXACT(($H10),(PROPER(TEXT(T$3,"dddd")))),(EXACT(($H10),PROPER(TEXT(U9,"dddd"))))),"",IF($I10=1,IF(AND((R10=""),(S10=""),(T10="")),INDEX(#REF!,MATCH(U$4,#REF!,0),MATCH($H10,#REF!,0)),""),IF($I10=2,IF(T10="",INDEX(#REF!,MATCH(U$4,#REF!,0),MATCH($H10,#REF!,0)),""),IF($I10=4,INDEX(#REF!,MATCH(U$4,#REF!,0),MATCH($H10,#REF!,0)),"")))))</f>
        <v>#REF!</v>
      </c>
      <c r="V10" s="67" t="e">
        <f>IF(EXACT(($H10),(PROPER(TEXT(V$3,"dddd")))),"",IF(AND(EXACT(($H10),(PROPER(TEXT(U$3,"dddd")))),(EXACT(($H10),PROPER(TEXT(V9,"dddd"))))),"",IF($I10=1,IF(AND((S10=""),(T10=""),(U10="")),INDEX(#REF!,MATCH(V$4,#REF!,0),MATCH($H10,#REF!,0)),""),IF($I10=2,IF(U10="",INDEX(#REF!,MATCH(V$4,#REF!,0),MATCH($H10,#REF!,0)),""),IF($I10=4,INDEX(#REF!,MATCH(V$4,#REF!,0),MATCH($H10,#REF!,0)),"")))))</f>
        <v>#REF!</v>
      </c>
      <c r="W10" s="67" t="e">
        <f>IF(EXACT(($H10),(PROPER(TEXT(W$3,"dddd")))),"",IF(AND(EXACT(($H10),(PROPER(TEXT(V$3,"dddd")))),(EXACT(($H10),PROPER(TEXT(W9,"dddd"))))),"",IF($I10=1,IF(AND((T10=""),(U10=""),(V10="")),INDEX(#REF!,MATCH(W$4,#REF!,0),MATCH($H10,#REF!,0)),""),IF($I10=2,IF(V10="",INDEX(#REF!,MATCH(W$4,#REF!,0),MATCH($H10,#REF!,0)),""),IF($I10=4,INDEX(#REF!,MATCH(W$4,#REF!,0),MATCH($H10,#REF!,0)),"")))))</f>
        <v>#REF!</v>
      </c>
      <c r="X10" s="67" t="e">
        <f>IF(EXACT(($H10),(PROPER(TEXT(X$3,"dddd")))),"",IF(AND(EXACT(($H10),(PROPER(TEXT(W$3,"dddd")))),(EXACT(($H10),PROPER(TEXT(X9,"dddd"))))),"",IF($I10=1,IF(AND((U10=""),(V10=""),(W10="")),INDEX(#REF!,MATCH(X$4,#REF!,0),MATCH($H10,#REF!,0)),""),IF($I10=2,IF(W10="",INDEX(#REF!,MATCH(X$4,#REF!,0),MATCH($H10,#REF!,0)),""),IF($I10=4,INDEX(#REF!,MATCH(X$4,#REF!,0),MATCH($H10,#REF!,0)),"")))))</f>
        <v>#REF!</v>
      </c>
      <c r="Y10" s="68" t="e">
        <f>IF(EXACT(($H10),(PROPER(TEXT(Y$3,"dddd")))),"",IF(AND(EXACT(($H10),(PROPER(TEXT(X$3,"dddd")))),(EXACT(($H10),PROPER(TEXT(Y9,"dddd"))))),"",IF($I10=1,IF(AND((V10=""),(W10=""),(X10="")),INDEX(#REF!,MATCH(Y$4,#REF!,0),MATCH($H10,#REF!,0)),""),IF($I10=2,IF(X10="",INDEX(#REF!,MATCH(Y$4,#REF!,0),MATCH($H10,#REF!,0)),""),IF($I10=4,INDEX(#REF!,MATCH(Y$4,#REF!,0),MATCH($H10,#REF!,0)),"")))))</f>
        <v>#REF!</v>
      </c>
      <c r="Z10" s="68" t="e">
        <f>IF(EXACT(($H10),(PROPER(TEXT(Z$3,"dddd")))),"",IF(AND(EXACT(($H10),(PROPER(TEXT(Y$3,"dddd")))),(EXACT(($H10),PROPER(TEXT(Z9,"dddd"))))),"",IF($I10=1,IF(AND((W10=""),(X10=""),(Y10="")),INDEX(#REF!,MATCH(Z$4,#REF!,0),MATCH($H10,#REF!,0)),""),IF($I10=2,IF(Y10="",INDEX(#REF!,MATCH(Z$4,#REF!,0),MATCH($H10,#REF!,0)),""),IF($I10=4,INDEX(#REF!,MATCH(Z$4,#REF!,0),MATCH($H10,#REF!,0)),"")))))</f>
        <v>#REF!</v>
      </c>
      <c r="AA10" s="68" t="e">
        <f>IF(EXACT(($H10),(PROPER(TEXT(AA$3,"dddd")))),"",IF(AND(EXACT(($H10),(PROPER(TEXT(Z$3,"dddd")))),(EXACT(($H10),PROPER(TEXT(AA9,"dddd"))))),"",IF($I10=1,IF(AND((X10=""),(Y10=""),(Z10="")),INDEX(#REF!,MATCH(AA$4,#REF!,0),MATCH($H10,#REF!,0)),""),IF($I10=2,IF(Z10="",INDEX(#REF!,MATCH(AA$4,#REF!,0),MATCH($H10,#REF!,0)),""),IF($I10=4,INDEX(#REF!,MATCH(AA$4,#REF!,0),MATCH($H10,#REF!,0)),"")))))</f>
        <v>#REF!</v>
      </c>
      <c r="AB10" s="68" t="e">
        <f>IF(EXACT(($H10),(PROPER(TEXT(AB$3,"dddd")))),"",IF(AND(EXACT(($H10),(PROPER(TEXT(AA$3,"dddd")))),(EXACT(($H10),PROPER(TEXT(AB9,"dddd"))))),"",IF($I10=1,IF(AND((Y10=""),(Z10=""),(AA10="")),INDEX(#REF!,MATCH(AB$4,#REF!,0),MATCH($H10,#REF!,0)),""),IF($I10=2,IF(AA10="",INDEX(#REF!,MATCH(AB$4,#REF!,0),MATCH($H10,#REF!,0)),""),IF($I10=4,INDEX(#REF!,MATCH(AB$4,#REF!,0),MATCH($H10,#REF!,0)),"")))))</f>
        <v>#REF!</v>
      </c>
      <c r="AC10" s="67" t="e">
        <f>IF(EXACT(($H10),(PROPER(TEXT(AC$3,"dddd")))),"",IF(AND(EXACT(($H10),(PROPER(TEXT(AB$3,"dddd")))),(EXACT(($H10),PROPER(TEXT(AC9,"dddd"))))),"",IF($I10=1,IF(AND((Z10=""),(AA10=""),(AB10="")),INDEX(#REF!,MATCH(AC$4,#REF!,0),MATCH($H10,#REF!,0)),""),IF($I10=2,IF(AB10="",INDEX(#REF!,MATCH(AC$4,#REF!,0),MATCH($H10,#REF!,0)),""),IF($I10=4,INDEX(#REF!,MATCH(AC$4,#REF!,0),MATCH($H10,#REF!,0)),"")))))</f>
        <v>#REF!</v>
      </c>
      <c r="AD10" s="67" t="e">
        <f>IF(EXACT(($H10),(PROPER(TEXT(AD$3,"dddd")))),"",IF(AND(EXACT(($H10),(PROPER(TEXT(AC$3,"dddd")))),(EXACT(($H10),PROPER(TEXT(AD9,"dddd"))))),"",IF($I10=1,IF(AND((AA10=""),(AB10=""),(AC10="")),INDEX(#REF!,MATCH(AD$4,#REF!,0),MATCH($H10,#REF!,0)),""),IF($I10=2,IF(AC10="",INDEX(#REF!,MATCH(AD$4,#REF!,0),MATCH($H10,#REF!,0)),""),IF($I10=4,INDEX(#REF!,MATCH(AD$4,#REF!,0),MATCH($H10,#REF!,0)),"")))))</f>
        <v>#REF!</v>
      </c>
      <c r="AE10" s="67" t="e">
        <f>IF(EXACT(($H10),(PROPER(TEXT(AE$3,"dddd")))),"",IF(AND(EXACT(($H10),(PROPER(TEXT(AD$3,"dddd")))),(EXACT(($H10),PROPER(TEXT(AE9,"dddd"))))),"",IF($I10=1,IF(AND((AB10=""),(AC10=""),(AD10="")),INDEX(#REF!,MATCH(AE$4,#REF!,0),MATCH($H10,#REF!,0)),""),IF($I10=2,IF(AD10="",INDEX(#REF!,MATCH(AE$4,#REF!,0),MATCH($H10,#REF!,0)),""),IF($I10=4,INDEX(#REF!,MATCH(AE$4,#REF!,0),MATCH($H10,#REF!,0)),"")))))</f>
        <v>#REF!</v>
      </c>
      <c r="AF10" s="67" t="e">
        <f>IF(EXACT(($H10),(PROPER(TEXT(AF$3,"dddd")))),"",IF(AND(EXACT(($H10),(PROPER(TEXT(AE$3,"dddd")))),(EXACT(($H10),PROPER(TEXT(AF9,"dddd"))))),"",IF($I10=1,IF(AND((AC10=""),(AD10=""),(AE10="")),INDEX(#REF!,MATCH(AF$4,#REF!,0),MATCH($H10,#REF!,0)),""),IF($I10=2,IF(AE10="",INDEX(#REF!,MATCH(AF$4,#REF!,0),MATCH($H10,#REF!,0)),""),IF($I10=4,INDEX(#REF!,MATCH(AF$4,#REF!,0),MATCH($H10,#REF!,0)),"")))))</f>
        <v>#REF!</v>
      </c>
      <c r="AG10" s="67" t="e">
        <f>IF(EXACT(($H10),(PROPER(TEXT(AG$3,"dddd")))),"",IF(AND(EXACT(($H10),(PROPER(TEXT(AF$3,"dddd")))),(EXACT(($H10),PROPER(TEXT(AG9,"dddd"))))),"",IF($I10=1,IF(AND((AD10=""),(AE10=""),(AF10="")),INDEX(#REF!,MATCH(AG$4,#REF!,0),MATCH($H10,#REF!,0)),""),IF($I10=2,IF(AF10="",INDEX(#REF!,MATCH(AG$4,#REF!,0),MATCH($H10,#REF!,0)),""),IF($I10=4,INDEX(#REF!,MATCH(AG$4,#REF!,0),MATCH($H10,#REF!,0)),"")))))</f>
        <v>#REF!</v>
      </c>
      <c r="AH10" s="68" t="e">
        <f>IF(EXACT(($H10),(PROPER(TEXT(AH$3,"dddd")))),"",IF(AND(EXACT(($H10),(PROPER(TEXT(AG$3,"dddd")))),(EXACT(($H10),PROPER(TEXT(AH9,"dddd"))))),"",IF($I10=1,IF(AND((AE10=""),(AF10=""),(AG10="")),INDEX(#REF!,MATCH(AH$4,#REF!,0),MATCH($H10,#REF!,0)),""),IF($I10=2,IF(AG10="",INDEX(#REF!,MATCH(AH$4,#REF!,0),MATCH($H10,#REF!,0)),""),IF($I10=4,INDEX(#REF!,MATCH(AH$4,#REF!,0),MATCH($H10,#REF!,0)),"")))))</f>
        <v>#REF!</v>
      </c>
      <c r="AI10" s="68" t="e">
        <f>IF(EXACT(($H10),(PROPER(TEXT(AI$3,"dddd")))),"",IF(AND(EXACT(($H10),(PROPER(TEXT(AH$3,"dddd")))),(EXACT(($H10),PROPER(TEXT(AI9,"dddd"))))),"",IF($I10=1,IF(AND((AF10=""),(AG10=""),(AH10="")),INDEX(#REF!,MATCH(AI$4,#REF!,0),MATCH($H10,#REF!,0)),""),IF($I10=2,IF(AH10="",INDEX(#REF!,MATCH(AI$4,#REF!,0),MATCH($H10,#REF!,0)),""),IF($I10=4,INDEX(#REF!,MATCH(AI$4,#REF!,0),MATCH($H10,#REF!,0)),"")))))</f>
        <v>#REF!</v>
      </c>
      <c r="AJ10" s="68" t="e">
        <f>IF(EXACT(($H10),(PROPER(TEXT(AJ$3,"dddd")))),"",IF(AND(EXACT(($H10),(PROPER(TEXT(AI$3,"dddd")))),(EXACT(($H10),PROPER(TEXT(AJ9,"dddd"))))),"",IF($I10=1,IF(AND((AG10=""),(AH10=""),(AI10="")),INDEX(#REF!,MATCH(AJ$4,#REF!,0),MATCH($H10,#REF!,0)),""),IF($I10=2,IF(AI10="",INDEX(#REF!,MATCH(AJ$4,#REF!,0),MATCH($H10,#REF!,0)),""),IF($I10=4,INDEX(#REF!,MATCH(AJ$4,#REF!,0),MATCH($H10,#REF!,0)),"")))))</f>
        <v>#REF!</v>
      </c>
      <c r="AK10" s="68" t="e">
        <f>IF(EXACT(($H10),(PROPER(TEXT(AK$3,"dddd")))),"",IF(AND(EXACT(($H10),(PROPER(TEXT(AJ$3,"dddd")))),(EXACT(($H10),PROPER(TEXT(AK9,"dddd"))))),"",IF($I10=1,IF(AND((AH10=""),(AI10=""),(AJ10="")),INDEX(#REF!,MATCH(AK$4,#REF!,0),MATCH($H10,#REF!,0)),""),IF($I10=2,IF(AJ10="",INDEX(#REF!,MATCH(AK$4,#REF!,0),MATCH($H10,#REF!,0)),""),IF($I10=4,INDEX(#REF!,MATCH(AK$4,#REF!,0),MATCH($H10,#REF!,0)),"")))))</f>
        <v>#REF!</v>
      </c>
      <c r="AL10" s="67" t="e">
        <f>IF(EXACT(($H10),(PROPER(TEXT(AL$3,"dddd")))),"",IF(AND(EXACT(($H10),(PROPER(TEXT(AK$3,"dddd")))),(EXACT(($H10),PROPER(TEXT(AL9,"dddd"))))),"",IF($I10=1,IF(AND((AI10=""),(AJ10=""),(AK10="")),INDEX(#REF!,MATCH(AL$4,#REF!,0),MATCH($H10,#REF!,0)),""),IF($I10=2,IF(AK10="",INDEX(#REF!,MATCH(AL$4,#REF!,0),MATCH($H10,#REF!,0)),""),IF($I10=4,INDEX(#REF!,MATCH(AL$4,#REF!,0),MATCH($H10,#REF!,0)),"")))))</f>
        <v>#REF!</v>
      </c>
      <c r="AM10" s="67" t="e">
        <f>IF(EXACT(($H10),(PROPER(TEXT(AM$3,"dddd")))),"",IF(AND(EXACT(($H10),(PROPER(TEXT(AL$3,"dddd")))),(EXACT(($H10),PROPER(TEXT(AM9,"dddd"))))),"",IF($I10=1,IF(AND((AJ10=""),(AK10=""),(AL10="")),INDEX(#REF!,MATCH(AM$4,#REF!,0),MATCH($H10,#REF!,0)),""),IF($I10=2,IF(AL10="",INDEX(#REF!,MATCH(AM$4,#REF!,0),MATCH($H10,#REF!,0)),""),IF($I10=4,INDEX(#REF!,MATCH(AM$4,#REF!,0),MATCH($H10,#REF!,0)),"")))))</f>
        <v>#REF!</v>
      </c>
      <c r="AN10" s="67" t="e">
        <f>IF(EXACT(($H10),(PROPER(TEXT(AN$3,"dddd")))),"",IF(AND(EXACT(($H10),(PROPER(TEXT(AM$3,"dddd")))),(EXACT(($H10),PROPER(TEXT(AN9,"dddd"))))),"",IF($I10=1,IF(AND((AK10=""),(AL10=""),(AM10="")),INDEX(#REF!,MATCH(AN$4,#REF!,0),MATCH($H10,#REF!,0)),""),IF($I10=2,IF(AM10="",INDEX(#REF!,MATCH(AN$4,#REF!,0),MATCH($H10,#REF!,0)),""),IF($I10=4,INDEX(#REF!,MATCH(AN$4,#REF!,0),MATCH($H10,#REF!,0)),"")))))</f>
        <v>#REF!</v>
      </c>
      <c r="AO10" s="67" t="e">
        <f>IF(EXACT(($H10),(PROPER(TEXT(AO$3,"dddd")))),"",IF(AND(EXACT(($H10),(PROPER(TEXT(AN$3,"dddd")))),(EXACT(($H10),PROPER(TEXT(AO9,"dddd"))))),"",IF($I10=1,IF(AND((AL10=""),(AM10=""),(AN10="")),INDEX(#REF!,MATCH(AO$4,#REF!,0),MATCH($H10,#REF!,0)),""),IF($I10=2,IF(AN10="",INDEX(#REF!,MATCH(AO$4,#REF!,0),MATCH($H10,#REF!,0)),""),IF($I10=4,INDEX(#REF!,MATCH(AO$4,#REF!,0),MATCH($H10,#REF!,0)),"")))))</f>
        <v>#REF!</v>
      </c>
      <c r="AP10" s="67" t="e">
        <f>IF(EXACT(($H10),(PROPER(TEXT(AP$3,"dddd")))),"",IF(AND(EXACT(($H10),(PROPER(TEXT(AO$3,"dddd")))),(EXACT(($H10),PROPER(TEXT(AP9,"dddd"))))),"",IF($I10=1,IF(AND((AM10=""),(AN10=""),(AO10="")),INDEX(#REF!,MATCH(AP$4,#REF!,0),MATCH($H10,#REF!,0)),""),IF($I10=2,IF(AO10="",INDEX(#REF!,MATCH(AP$4,#REF!,0),MATCH($H10,#REF!,0)),""),IF($I10=4,INDEX(#REF!,MATCH(AP$4,#REF!,0),MATCH($H10,#REF!,0)),"")))))</f>
        <v>#REF!</v>
      </c>
      <c r="AQ10" s="68" t="e">
        <f>IF(EXACT(($H10),(PROPER(TEXT(AQ$3,"dddd")))),"",IF(AND(EXACT(($H10),(PROPER(TEXT(AP$3,"dddd")))),(EXACT(($H10),PROPER(TEXT(AQ9,"dddd"))))),"",IF($I10=1,IF(AND((AN10=""),(AO10=""),(AP10="")),INDEX(#REF!,MATCH(AQ$4,#REF!,0),MATCH($H10,#REF!,0)),""),IF($I10=2,IF(AP10="",INDEX(#REF!,MATCH(AQ$4,#REF!,0),MATCH($H10,#REF!,0)),""),IF($I10=4,INDEX(#REF!,MATCH(AQ$4,#REF!,0),MATCH($H10,#REF!,0)),"")))))</f>
        <v>#REF!</v>
      </c>
      <c r="AR10" s="68" t="e">
        <f>IF(EXACT(($H10),(PROPER(TEXT(AR$3,"dddd")))),"",IF(AND(EXACT(($H10),(PROPER(TEXT(AQ$3,"dddd")))),(EXACT(($H10),PROPER(TEXT(AR9,"dddd"))))),"",IF($I10=1,IF(AND((AO10=""),(AP10=""),(AQ10="")),INDEX(#REF!,MATCH(AR$4,#REF!,0),MATCH($H10,#REF!,0)),""),IF($I10=2,IF(AQ10="",INDEX(#REF!,MATCH(AR$4,#REF!,0),MATCH($H10,#REF!,0)),""),IF($I10=4,INDEX(#REF!,MATCH(AR$4,#REF!,0),MATCH($H10,#REF!,0)),"")))))</f>
        <v>#REF!</v>
      </c>
      <c r="AS10" s="68" t="e">
        <f>IF(EXACT(($H10),(PROPER(TEXT(AS$3,"dddd")))),"",IF(AND(EXACT(($H10),(PROPER(TEXT(AR$3,"dddd")))),(EXACT(($H10),PROPER(TEXT(AS9,"dddd"))))),"",IF($I10=1,IF(AND((AP10=""),(AQ10=""),(AR10="")),INDEX(#REF!,MATCH(AS$4,#REF!,0),MATCH($H10,#REF!,0)),""),IF($I10=2,IF(AR10="",INDEX(#REF!,MATCH(AS$4,#REF!,0),MATCH($H10,#REF!,0)),""),IF($I10=4,INDEX(#REF!,MATCH(AS$4,#REF!,0),MATCH($H10,#REF!,0)),"")))))</f>
        <v>#REF!</v>
      </c>
      <c r="AT10" s="68" t="e">
        <f>IF(EXACT(($H10),(PROPER(TEXT(AT$3,"dddd")))),"",IF(AND(EXACT(($H10),(PROPER(TEXT(AS$3,"dddd")))),(EXACT(($H10),PROPER(TEXT(AT9,"dddd"))))),"",IF($I10=1,IF(AND((AQ10=""),(AR10=""),(AS10="")),INDEX(#REF!,MATCH(AT$4,#REF!,0),MATCH($H10,#REF!,0)),""),IF($I10=2,IF(AS10="",INDEX(#REF!,MATCH(AT$4,#REF!,0),MATCH($H10,#REF!,0)),""),IF($I10=4,INDEX(#REF!,MATCH(AT$4,#REF!,0),MATCH($H10,#REF!,0)),"")))))</f>
        <v>#REF!</v>
      </c>
      <c r="AU10" s="67" t="e">
        <f>IF(EXACT(($H10),(PROPER(TEXT(AU$3,"dddd")))),"",IF(AND(EXACT(($H10),(PROPER(TEXT(AT$3,"dddd")))),(EXACT(($H10),PROPER(TEXT(AU9,"dddd"))))),"",IF($I10=1,IF(AND((AR10=""),(AS10=""),(AT10="")),INDEX(#REF!,MATCH(AU$4,#REF!,0),MATCH($H10,#REF!,0)),""),IF($I10=2,IF(AT10="",INDEX(#REF!,MATCH(AU$4,#REF!,0),MATCH($H10,#REF!,0)),""),IF($I10=4,INDEX(#REF!,MATCH(AU$4,#REF!,0),MATCH($H10,#REF!,0)),"")))))</f>
        <v>#REF!</v>
      </c>
      <c r="AV10" s="67" t="e">
        <f>IF(EXACT(($H10),(PROPER(TEXT(AV$3,"dddd")))),"",IF(AND(EXACT(($H10),(PROPER(TEXT(AU$3,"dddd")))),(EXACT(($H10),PROPER(TEXT(AV9,"dddd"))))),"",IF($I10=1,IF(AND((AS10=""),(AT10=""),(AU10="")),INDEX(#REF!,MATCH(AV$4,#REF!,0),MATCH($H10,#REF!,0)),""),IF($I10=2,IF(AU10="",INDEX(#REF!,MATCH(AV$4,#REF!,0),MATCH($H10,#REF!,0)),""),IF($I10=4,INDEX(#REF!,MATCH(AV$4,#REF!,0),MATCH($H10,#REF!,0)),"")))))</f>
        <v>#REF!</v>
      </c>
      <c r="AW10" s="67" t="e">
        <f>IF(EXACT(($H10),(PROPER(TEXT(AW$3,"dddd")))),"",IF(AND(EXACT(($H10),(PROPER(TEXT(AV$3,"dddd")))),(EXACT(($H10),PROPER(TEXT(AW9,"dddd"))))),"",IF($I10=1,IF(AND((AT10=""),(AU10=""),(AV10="")),INDEX(#REF!,MATCH(AW$4,#REF!,0),MATCH($H10,#REF!,0)),""),IF($I10=2,IF(AV10="",INDEX(#REF!,MATCH(AW$4,#REF!,0),MATCH($H10,#REF!,0)),""),IF($I10=4,INDEX(#REF!,MATCH(AW$4,#REF!,0),MATCH($H10,#REF!,0)),"")))))</f>
        <v>#REF!</v>
      </c>
      <c r="AX10" s="67" t="e">
        <f>IF(EXACT(($H10),(PROPER(TEXT(AX$3,"dddd")))),"",IF(AND(EXACT(($H10),(PROPER(TEXT(AW$3,"dddd")))),(EXACT(($H10),PROPER(TEXT(AX9,"dddd"))))),"",IF($I10=1,IF(AND((AU10=""),(AV10=""),(AW10="")),INDEX(#REF!,MATCH(AX$4,#REF!,0),MATCH($H10,#REF!,0)),""),IF($I10=2,IF(AW10="",INDEX(#REF!,MATCH(AX$4,#REF!,0),MATCH($H10,#REF!,0)),""),IF($I10=4,INDEX(#REF!,MATCH(AX$4,#REF!,0),MATCH($H10,#REF!,0)),"")))))</f>
        <v>#REF!</v>
      </c>
      <c r="AY10" s="67" t="e">
        <f>IF(EXACT(($H10),(PROPER(TEXT(AY$3,"dddd")))),"",IF(AND(EXACT(($H10),(PROPER(TEXT(AX$3,"dddd")))),(EXACT(($H10),PROPER(TEXT(AY9,"dddd"))))),"",IF($I10=1,IF(AND((AV10=""),(AW10=""),(AX10="")),INDEX(#REF!,MATCH(AY$4,#REF!,0),MATCH($H10,#REF!,0)),""),IF($I10=2,IF(AX10="",INDEX(#REF!,MATCH(AY$4,#REF!,0),MATCH($H10,#REF!,0)),""),IF($I10=4,INDEX(#REF!,MATCH(AY$4,#REF!,0),MATCH($H10,#REF!,0)),"")))))</f>
        <v>#REF!</v>
      </c>
      <c r="AZ10" s="68" t="e">
        <f>IF(EXACT(($H10),(PROPER(TEXT(AZ$3,"dddd")))),"",IF(AND(EXACT(($H10),(PROPER(TEXT(AY$3,"dddd")))),(EXACT(($H10),PROPER(TEXT(AZ9,"dddd"))))),"",IF($I10=1,IF(AND((AW10=""),(AX10=""),(AY10="")),INDEX(#REF!,MATCH(AZ$4,#REF!,0),MATCH($H10,#REF!,0)),""),IF($I10=2,IF(AY10="",INDEX(#REF!,MATCH(AZ$4,#REF!,0),MATCH($H10,#REF!,0)),""),IF($I10=4,INDEX(#REF!,MATCH(AZ$4,#REF!,0),MATCH($H10,#REF!,0)),"")))))</f>
        <v>#REF!</v>
      </c>
      <c r="BA10" s="68" t="e">
        <f>IF(EXACT(($H10),(PROPER(TEXT(BA$3,"dddd")))),"",IF(AND(EXACT(($H10),(PROPER(TEXT(AZ$3,"dddd")))),(EXACT(($H10),PROPER(TEXT(BA9,"dddd"))))),"",IF($I10=1,IF(AND((AX10=""),(AY10=""),(AZ10="")),INDEX(#REF!,MATCH(BA$4,#REF!,0),MATCH($H10,#REF!,0)),""),IF($I10=2,IF(AZ10="",INDEX(#REF!,MATCH(BA$4,#REF!,0),MATCH($H10,#REF!,0)),""),IF($I10=4,INDEX(#REF!,MATCH(BA$4,#REF!,0),MATCH($H10,#REF!,0)),"")))))</f>
        <v>#REF!</v>
      </c>
      <c r="BB10" s="68" t="e">
        <f>IF(EXACT(($H10),(PROPER(TEXT(BB$3,"dddd")))),"",IF(AND(EXACT(($H10),(PROPER(TEXT(BA$3,"dddd")))),(EXACT(($H10),PROPER(TEXT(BB9,"dddd"))))),"",IF($I10=1,IF(AND((AY10=""),(AZ10=""),(BA10="")),INDEX(#REF!,MATCH(BB$4,#REF!,0),MATCH($H10,#REF!,0)),""),IF($I10=2,IF(BA10="",INDEX(#REF!,MATCH(BB$4,#REF!,0),MATCH($H10,#REF!,0)),""),IF($I10=4,INDEX(#REF!,MATCH(BB$4,#REF!,0),MATCH($H10,#REF!,0)),"")))))</f>
        <v>#REF!</v>
      </c>
      <c r="BC10" s="68" t="e">
        <f>IF(EXACT(($H10),(PROPER(TEXT(BC$3,"dddd")))),"",IF(AND(EXACT(($H10),(PROPER(TEXT(BB$3,"dddd")))),(EXACT(($H10),PROPER(TEXT(BC9,"dddd"))))),"",IF($I10=1,IF(AND((AZ10=""),(BA10=""),(BB10="")),INDEX(#REF!,MATCH(BC$4,#REF!,0),MATCH($H10,#REF!,0)),""),IF($I10=2,IF(BB10="",INDEX(#REF!,MATCH(BC$4,#REF!,0),MATCH($H10,#REF!,0)),""),IF($I10=4,INDEX(#REF!,MATCH(BC$4,#REF!,0),MATCH($H10,#REF!,0)),"")))))</f>
        <v>#REF!</v>
      </c>
      <c r="BD10" s="67" t="e">
        <f>IF(EXACT(($H10),(PROPER(TEXT(BD$3,"dddd")))),"",IF(AND(EXACT(($H10),(PROPER(TEXT(BC$3,"dddd")))),(EXACT(($H10),PROPER(TEXT(BD9,"dddd"))))),"",IF($I10=1,IF(AND((BA10=""),(BB10=""),(BC10="")),INDEX(#REF!,MATCH(BD$4,#REF!,0),MATCH($H10,#REF!,0)),""),IF($I10=2,IF(BC10="",INDEX(#REF!,MATCH(BD$4,#REF!,0),MATCH($H10,#REF!,0)),""),IF($I10=4,INDEX(#REF!,MATCH(BD$4,#REF!,0),MATCH($H10,#REF!,0)),"")))))</f>
        <v>#REF!</v>
      </c>
      <c r="BE10" s="67" t="e">
        <f>IF(EXACT(($H10),(PROPER(TEXT(BE$3,"dddd")))),"",IF(AND(EXACT(($H10),(PROPER(TEXT(BD$3,"dddd")))),(EXACT(($H10),PROPER(TEXT(BE9,"dddd"))))),"",IF($I10=1,IF(AND((BB10=""),(BC10=""),(BD10="")),INDEX(#REF!,MATCH(BE$4,#REF!,0),MATCH($H10,#REF!,0)),""),IF($I10=2,IF(BD10="",INDEX(#REF!,MATCH(BE$4,#REF!,0),MATCH($H10,#REF!,0)),""),IF($I10=4,INDEX(#REF!,MATCH(BE$4,#REF!,0),MATCH($H10,#REF!,0)),"")))))</f>
        <v>#REF!</v>
      </c>
      <c r="BF10" s="67" t="e">
        <f>IF(EXACT(($H10),(PROPER(TEXT(BF$3,"dddd")))),"",IF(AND(EXACT(($H10),(PROPER(TEXT(BE$3,"dddd")))),(EXACT(($H10),PROPER(TEXT(BF9,"dddd"))))),"",IF($I10=1,IF(AND((BC10=""),(BD10=""),(BE10="")),INDEX(#REF!,MATCH(BF$4,#REF!,0),MATCH($H10,#REF!,0)),""),IF($I10=2,IF(BE10="",INDEX(#REF!,MATCH(BF$4,#REF!,0),MATCH($H10,#REF!,0)),""),IF($I10=4,INDEX(#REF!,MATCH(BF$4,#REF!,0),MATCH($H10,#REF!,0)),"")))))</f>
        <v>#REF!</v>
      </c>
      <c r="BG10" s="67" t="e">
        <f>IF(EXACT(($H10),(PROPER(TEXT(BG$3,"dddd")))),"",IF(AND(EXACT(($H10),(PROPER(TEXT(BF$3,"dddd")))),(EXACT(($H10),PROPER(TEXT(BG9,"dddd"))))),"",IF($I10=1,IF(AND((BD10=""),(BE10=""),(BF10="")),INDEX(#REF!,MATCH(BG$4,#REF!,0),MATCH($H10,#REF!,0)),""),IF($I10=2,IF(BF10="",INDEX(#REF!,MATCH(BG$4,#REF!,0),MATCH($H10,#REF!,0)),""),IF($I10=4,INDEX(#REF!,MATCH(BG$4,#REF!,0),MATCH($H10,#REF!,0)),"")))))</f>
        <v>#REF!</v>
      </c>
      <c r="BH10" s="68" t="e">
        <f>IF(EXACT(($H10),(PROPER(TEXT(BH$3,"dddd")))),"",IF(AND(EXACT(($H10),(PROPER(TEXT(BG$3,"dddd")))),(EXACT(($H10),PROPER(TEXT(BH9,"dddd"))))),"",IF($I10=1,IF(AND((BE10=""),(BF10=""),(BG10="")),INDEX(#REF!,MATCH(BH$4,#REF!,0),MATCH($H10,#REF!,0)),""),IF($I10=2,IF(BG10="",INDEX(#REF!,MATCH(BH$4,#REF!,0),MATCH($H10,#REF!,0)),""),IF($I10=4,INDEX(#REF!,MATCH(BH$4,#REF!,0),MATCH($H10,#REF!,0)),"")))))</f>
        <v>#REF!</v>
      </c>
      <c r="BI10" s="68" t="e">
        <f>IF(EXACT(($H10),(PROPER(TEXT(BI$3,"dddd")))),"",IF(AND(EXACT(($H10),(PROPER(TEXT(BH$3,"dddd")))),(EXACT(($H10),PROPER(TEXT(BI9,"dddd"))))),"",IF($I10=1,IF(AND((BF10=""),(BG10=""),(BH10="")),INDEX(#REF!,MATCH(BI$4,#REF!,0),MATCH($H10,#REF!,0)),""),IF($I10=2,IF(BH10="",INDEX(#REF!,MATCH(BI$4,#REF!,0),MATCH($H10,#REF!,0)),""),IF($I10=4,INDEX(#REF!,MATCH(BI$4,#REF!,0),MATCH($H10,#REF!,0)),"")))))</f>
        <v>#REF!</v>
      </c>
      <c r="BJ10" s="68" t="e">
        <f>IF(EXACT(($H10),(PROPER(TEXT(BJ$3,"dddd")))),"",IF(AND(EXACT(($H10),(PROPER(TEXT(BI$3,"dddd")))),(EXACT(($H10),PROPER(TEXT(BJ9,"dddd"))))),"",IF($I10=1,IF(AND((BG10=""),(BH10=""),(BI10="")),INDEX(#REF!,MATCH(BJ$4,#REF!,0),MATCH($H10,#REF!,0)),""),IF($I10=2,IF(BI10="",INDEX(#REF!,MATCH(BJ$4,#REF!,0),MATCH($H10,#REF!,0)),""),IF($I10=4,INDEX(#REF!,MATCH(BJ$4,#REF!,0),MATCH($H10,#REF!,0)),"")))))</f>
        <v>#REF!</v>
      </c>
      <c r="BK10" s="68" t="e">
        <f>IF(EXACT(($H10),(PROPER(TEXT(BK$3,"dddd")))),"",IF(AND(EXACT(($H10),(PROPER(TEXT(BJ$3,"dddd")))),(EXACT(($H10),PROPER(TEXT(BK9,"dddd"))))),"",IF($I10=1,IF(AND((BH10=""),(BI10=""),(BJ10="")),INDEX(#REF!,MATCH(BK$4,#REF!,0),MATCH($H10,#REF!,0)),""),IF($I10=2,IF(BJ10="",INDEX(#REF!,MATCH(BK$4,#REF!,0),MATCH($H10,#REF!,0)),""),IF($I10=4,INDEX(#REF!,MATCH(BK$4,#REF!,0),MATCH($H10,#REF!,0)),"")))))</f>
        <v>#REF!</v>
      </c>
    </row>
    <row r="11" spans="1:63" ht="26.25" customHeight="1" x14ac:dyDescent="0.25">
      <c r="A11" s="75" t="e">
        <f t="shared" si="0"/>
        <v>#REF!</v>
      </c>
      <c r="B11" s="52" t="s">
        <v>330</v>
      </c>
      <c r="C11" s="52" t="s">
        <v>199</v>
      </c>
      <c r="D11" s="52" t="s">
        <v>199</v>
      </c>
      <c r="E11" s="52" t="s">
        <v>199</v>
      </c>
      <c r="F11" s="72" t="e">
        <f>IF(ISNA(VLOOKUP(E11,#REF!,2,FALSE)),"",VLOOKUP(E11,#REF!,2,FALSE))</f>
        <v>#REF!</v>
      </c>
      <c r="G11" s="72" t="e">
        <f>IF(ISNA(VLOOKUP(E11,#REF!,3,0)),"",VLOOKUP(E11,#REF!,3,0))</f>
        <v>#REF!</v>
      </c>
      <c r="H11" s="57" t="s">
        <v>135</v>
      </c>
      <c r="I11" s="45">
        <v>4</v>
      </c>
      <c r="J11" s="44">
        <v>13</v>
      </c>
      <c r="K11" s="56" t="s">
        <v>138</v>
      </c>
      <c r="L11" s="67" t="e">
        <f>IF(EXACT(($H11),(PROPER(TEXT(L$3,"dddd")))),"",IF(EXACT(L$4,$K11),IF($I11=4,INDEX(#REF!,MATCH(L$4,#REF!,0),MATCH($H11,#REF!,0)),INDEX(#REF!,MATCH($K11,#REF!,0),MATCH($H11,#REF!,0))),""))</f>
        <v>#REF!</v>
      </c>
      <c r="M11" s="67" t="e">
        <f>IF(EXACT(($H11),(PROPER(TEXT(M$3,"dddd")))),"",IF(EXACT(M$4,$K11),IF(L11="",IF(OR(($I11=4),($I11=3),($I11=2),($I11=1)),INDEX(#REF!,MATCH(M$4,#REF!,0),MATCH($H11,#REF!,0)),"")),IF($I11=4,IF(L11="","",INDEX(#REF!,MATCH(M$4,#REF!,0),MATCH($H11,#REF!,0))),IF($I11=2,IF(L11="",IF(OR(($K11="Semana1"),($K11="Semana2")),INDEX(#REF!,MATCH(M$4,#REF!,0),MATCH($H11,#REF!,0)),""),""),IF($I11=1,IF(L11="",IF($K11="Semana2","",""),""))))))</f>
        <v>#REF!</v>
      </c>
      <c r="N11" s="67" t="e">
        <f>IF(EXACT(N$4,$K11),IF(M11="",IF(OR(($I11=4),($I11=3),($I11=2),($I11=1)),INDEX(#REF!,MATCH(N$4,#REF!,0),MATCH($H11,#REF!,0)),"")),IF($I11=4,IF(M11="","",INDEX(#REF!,MATCH(N$4,#REF!,0),MATCH($H11,#REF!,0))),IF($I11=2,IF(M11="",IF(OR(($K11="Semana1"),($K11="Semana2"),($K11="Semana3")),INDEX(#REF!,MATCH(N$4,#REF!,0),MATCH($H11,#REF!,0)),""),""),IF($I11=1,IF(M11="",IF($K11="Semana3","",""),"")))))</f>
        <v>#REF!</v>
      </c>
      <c r="O11" s="67" t="e">
        <f>IF(EXACT(O$4,$K11),IF(N11="",IF(OR(($I11=4),($I11=3),($I11=2),($I11=1)),INDEX(#REF!,MATCH(O$4,#REF!,0),MATCH($H11,#REF!,0)),"")),IF($I11=4,IF(N11="","",INDEX(#REF!,MATCH(O$4,#REF!,0),MATCH($H11,#REF!,0))),IF($I11=2,IF(N11="",IF(OR(($K11="Semana1"),($K11="Semana2"),($K11="Semana3"),($K11="Semana4")),INDEX(#REF!,MATCH(O$4,#REF!,0),MATCH($H11,#REF!,0)),""),""),IF($I11=1,IF(N11="",IF($K11="Semana4","",""),"")))))</f>
        <v>#REF!</v>
      </c>
      <c r="P11" s="67" t="e">
        <f>IF(EXACT(P$4,$K11),IF(O11="",IF(OR(($I11=4),($I11=3),($I11=2),($I11=1)),INDEX(#REF!,MATCH(P$4,#REF!,0),MATCH($H11,#REF!,0)),"")),IF($I11=4,IF(O11="","",INDEX(#REF!,MATCH(P$4,#REF!,0),MATCH($H11,#REF!,0))),IF($I11=2,IF(O11="",IF(OR(($K11="Semana1"),($K11="Semana2"),($K11="Semana3"),($K11="Semana4"),($K11="Semana5")),INDEX(#REF!,MATCH(P$4,#REF!,0),MATCH($H11,#REF!,0)),""),""),IF($I11=1,IF(AND(($K11="Semana1"),(M11=""),(N11=""),(O11="")),INDEX(#REF!,MATCH(P$4,#REF!,0),MATCH($H11,#REF!,0)),IF(AND(($K11="Semana5"),(O11="")),INDEX(#REF!,MATCH(P$4,#REF!,0),MATCH($H11,#REF!,0)),""))))))</f>
        <v>#REF!</v>
      </c>
      <c r="Q11" s="68" t="e">
        <f>IF(EXACT(Q$4,$K11),IF(P11="",IF(OR(($I11=4),($I11=3),($I11=2),($I11=1)),INDEX(#REF!,MATCH(Q$4,#REF!,0),MATCH($H11,#REF!,0)),"")),IF($I11=4,IF(P11="","",INDEX(#REF!,MATCH(Q$4,#REF!,0),MATCH($H11,#REF!,0))),IF($I11=2,IF(P11="",IF(OR(($K11="Semana1"),($K11="Semana2"),($K11="Semana3"),($K11="Semana4"),($K11="Semana5")),INDEX(#REF!,MATCH(Q$4,#REF!,0),MATCH($H11,#REF!,0)),""),""),IF($I11=1,IF(AND(($K11="Semana2"),(N11=""),(O11=""),(P11="")),INDEX(#REF!,MATCH(Q$4,#REF!,0),MATCH($H11,#REF!,0)),IF(AND(($K11="Semana6"),(P11="")),INDEX(#REF!,MATCH(Q$4,#REF!,0),MATCH($H11,#REF!,0)),""))))))</f>
        <v>#REF!</v>
      </c>
      <c r="R11" s="68" t="e">
        <f>IF(EXACT(R$4,$K11),IF(Q11="",IF(OR(($I11=4),($I11=3),($I11=2),($I11=1)),INDEX(#REF!,MATCH(R$4,#REF!,0),MATCH($H11,#REF!,0)),"")),IF($I11=4,IF(Q11="","",INDEX(#REF!,MATCH(R$4,#REF!,0),MATCH($H11,#REF!,0))),IF($I11=2,IF(Q11="",IF(OR(($K11="Semana1"),($K11="Semana2"),($K11="Semana3"),($K11="Semana4"),($K11="Semana5")),INDEX(#REF!,MATCH(R$4,#REF!,0),MATCH($H11,#REF!,0)),""),""),IF($I11=1,IF(AND(($K11="Semana3"),(O11=""),(P11=""),(Q11="")),INDEX(#REF!,MATCH(R$4,#REF!,0),MATCH($H11,#REF!,0)),IF(AND(($K11="Semana7"),(Q11="")),INDEX(#REF!,MATCH(R$4,#REF!,0),MATCH($H11,#REF!,0)),""))))))</f>
        <v>#REF!</v>
      </c>
      <c r="S11" s="68" t="e">
        <f>IF(EXACT(S$4,$K11),IF(R11="",IF(OR(($I11=4),($I11=3),($I11=2),($I11=1)),INDEX(#REF!,MATCH(S$4,#REF!,0),MATCH($H11,#REF!,0)),"")),IF($I11=4,IF(R11="","",INDEX(#REF!,MATCH(S$4,#REF!,0),MATCH($H11,#REF!,0))),IF($I11=2,IF(R11="",IF(OR(($K11="Semana1"),($K11="Semana2"),($K11="Semana3"),($K11="Semana4"),($K11="Semana5"),($K11="Semana6"),($K11="Semana7"),($K11="Semana8")),INDEX(#REF!,MATCH(S$4,#REF!,0),MATCH($H11,#REF!,0)),""),""),IF($I11=1,IF(AND((P11=""),(Q11=""),(R11="")),INDEX(#REF!,MATCH(S$4,#REF!,0),MATCH($H11,#REF!,0)),""),""))))</f>
        <v>#REF!</v>
      </c>
      <c r="T11" s="68" t="e">
        <f>IF(EXACT(($H11),(PROPER(TEXT(T$3,"dddd")))),"",IF(AND(EXACT(($H11),(PROPER(TEXT(S$3,"dddd")))),(EXACT(($H11),PROPER(TEXT(T10,"dddd"))))),"",IF($I11=1,IF(AND((Q11=""),(R11=""),(S11="")),INDEX(#REF!,MATCH(T$4,#REF!,0),MATCH($H11,#REF!,0)),""),IF($I11=2,IF(S11="",INDEX(#REF!,MATCH(T$4,#REF!,0),MATCH($H11,#REF!,0)),""),IF($I11=4,INDEX(#REF!,MATCH(T$4,#REF!,0),MATCH($H11,#REF!,0)),"")))))</f>
        <v>#REF!</v>
      </c>
      <c r="U11" s="67" t="e">
        <f>IF(EXACT(($H11),(PROPER(TEXT(U$3,"dddd")))),"",IF(AND(EXACT(($H11),(PROPER(TEXT(T$3,"dddd")))),(EXACT(($H11),PROPER(TEXT(U10,"dddd"))))),"",IF($I11=1,IF(AND((R11=""),(S11=""),(T11="")),INDEX(#REF!,MATCH(U$4,#REF!,0),MATCH($H11,#REF!,0)),""),IF($I11=2,IF(T11="",INDEX(#REF!,MATCH(U$4,#REF!,0),MATCH($H11,#REF!,0)),""),IF($I11=4,INDEX(#REF!,MATCH(U$4,#REF!,0),MATCH($H11,#REF!,0)),"")))))</f>
        <v>#REF!</v>
      </c>
      <c r="V11" s="67" t="e">
        <f>IF(EXACT(($H11),(PROPER(TEXT(V$3,"dddd")))),"",IF(AND(EXACT(($H11),(PROPER(TEXT(U$3,"dddd")))),(EXACT(($H11),PROPER(TEXT(V10,"dddd"))))),"",IF($I11=1,IF(AND((S11=""),(T11=""),(U11="")),INDEX(#REF!,MATCH(V$4,#REF!,0),MATCH($H11,#REF!,0)),""),IF($I11=2,IF(U11="",INDEX(#REF!,MATCH(V$4,#REF!,0),MATCH($H11,#REF!,0)),""),IF($I11=4,INDEX(#REF!,MATCH(V$4,#REF!,0),MATCH($H11,#REF!,0)),"")))))</f>
        <v>#REF!</v>
      </c>
      <c r="W11" s="67" t="e">
        <f>IF(EXACT(($H11),(PROPER(TEXT(W$3,"dddd")))),"",IF(AND(EXACT(($H11),(PROPER(TEXT(V$3,"dddd")))),(EXACT(($H11),PROPER(TEXT(W10,"dddd"))))),"",IF($I11=1,IF(AND((T11=""),(U11=""),(V11="")),INDEX(#REF!,MATCH(W$4,#REF!,0),MATCH($H11,#REF!,0)),""),IF($I11=2,IF(V11="",INDEX(#REF!,MATCH(W$4,#REF!,0),MATCH($H11,#REF!,0)),""),IF($I11=4,INDEX(#REF!,MATCH(W$4,#REF!,0),MATCH($H11,#REF!,0)),"")))))</f>
        <v>#REF!</v>
      </c>
      <c r="X11" s="67" t="e">
        <f>IF(EXACT(($H11),(PROPER(TEXT(X$3,"dddd")))),"",IF(AND(EXACT(($H11),(PROPER(TEXT(W$3,"dddd")))),(EXACT(($H11),PROPER(TEXT(X10,"dddd"))))),"",IF($I11=1,IF(AND((U11=""),(V11=""),(W11="")),INDEX(#REF!,MATCH(X$4,#REF!,0),MATCH($H11,#REF!,0)),""),IF($I11=2,IF(W11="",INDEX(#REF!,MATCH(X$4,#REF!,0),MATCH($H11,#REF!,0)),""),IF($I11=4,INDEX(#REF!,MATCH(X$4,#REF!,0),MATCH($H11,#REF!,0)),"")))))</f>
        <v>#REF!</v>
      </c>
      <c r="Y11" s="68" t="e">
        <f>IF(EXACT(($H11),(PROPER(TEXT(Y$3,"dddd")))),"",IF(AND(EXACT(($H11),(PROPER(TEXT(X$3,"dddd")))),(EXACT(($H11),PROPER(TEXT(Y10,"dddd"))))),"",IF($I11=1,IF(AND((V11=""),(W11=""),(X11="")),INDEX(#REF!,MATCH(Y$4,#REF!,0),MATCH($H11,#REF!,0)),""),IF($I11=2,IF(X11="",INDEX(#REF!,MATCH(Y$4,#REF!,0),MATCH($H11,#REF!,0)),""),IF($I11=4,INDEX(#REF!,MATCH(Y$4,#REF!,0),MATCH($H11,#REF!,0)),"")))))</f>
        <v>#REF!</v>
      </c>
      <c r="Z11" s="68" t="e">
        <f>IF(EXACT(($H11),(PROPER(TEXT(Z$3,"dddd")))),"",IF(AND(EXACT(($H11),(PROPER(TEXT(Y$3,"dddd")))),(EXACT(($H11),PROPER(TEXT(Z10,"dddd"))))),"",IF($I11=1,IF(AND((W11=""),(X11=""),(Y11="")),INDEX(#REF!,MATCH(Z$4,#REF!,0),MATCH($H11,#REF!,0)),""),IF($I11=2,IF(Y11="",INDEX(#REF!,MATCH(Z$4,#REF!,0),MATCH($H11,#REF!,0)),""),IF($I11=4,INDEX(#REF!,MATCH(Z$4,#REF!,0),MATCH($H11,#REF!,0)),"")))))</f>
        <v>#REF!</v>
      </c>
      <c r="AA11" s="68" t="e">
        <f>IF(EXACT(($H11),(PROPER(TEXT(AA$3,"dddd")))),"",IF(AND(EXACT(($H11),(PROPER(TEXT(Z$3,"dddd")))),(EXACT(($H11),PROPER(TEXT(AA10,"dddd"))))),"",IF($I11=1,IF(AND((X11=""),(Y11=""),(Z11="")),INDEX(#REF!,MATCH(AA$4,#REF!,0),MATCH($H11,#REF!,0)),""),IF($I11=2,IF(Z11="",INDEX(#REF!,MATCH(AA$4,#REF!,0),MATCH($H11,#REF!,0)),""),IF($I11=4,INDEX(#REF!,MATCH(AA$4,#REF!,0),MATCH($H11,#REF!,0)),"")))))</f>
        <v>#REF!</v>
      </c>
      <c r="AB11" s="68" t="e">
        <f>IF(EXACT(($H11),(PROPER(TEXT(AB$3,"dddd")))),"",IF(AND(EXACT(($H11),(PROPER(TEXT(AA$3,"dddd")))),(EXACT(($H11),PROPER(TEXT(AB10,"dddd"))))),"",IF($I11=1,IF(AND((Y11=""),(Z11=""),(AA11="")),INDEX(#REF!,MATCH(AB$4,#REF!,0),MATCH($H11,#REF!,0)),""),IF($I11=2,IF(AA11="",INDEX(#REF!,MATCH(AB$4,#REF!,0),MATCH($H11,#REF!,0)),""),IF($I11=4,INDEX(#REF!,MATCH(AB$4,#REF!,0),MATCH($H11,#REF!,0)),"")))))</f>
        <v>#REF!</v>
      </c>
      <c r="AC11" s="67" t="str">
        <f>IF(EXACT(($H11),(PROPER(TEXT(AC$3,"dddd")))),"",IF(AND(EXACT(($H11),(PROPER(TEXT(AB$3,"dddd")))),(EXACT(($H11),PROPER(TEXT(AC10,"dddd"))))),"",IF($I11=1,IF(AND((Z11=""),(AA11=""),(AB11="")),INDEX(#REF!,MATCH(AC$4,#REF!,0),MATCH($H11,#REF!,0)),""),IF($I11=2,IF(AB11="",INDEX(#REF!,MATCH(AC$4,#REF!,0),MATCH($H11,#REF!,0)),""),IF($I11=4,INDEX(#REF!,MATCH(AC$4,#REF!,0),MATCH($H11,#REF!,0)),"")))))</f>
        <v/>
      </c>
      <c r="AD11" s="67" t="e">
        <f>IF(EXACT(($H11),(PROPER(TEXT(AD$3,"dddd")))),"",IF(AND(EXACT(($H11),(PROPER(TEXT(AC$3,"dddd")))),(EXACT(($H11),PROPER(TEXT(AD10,"dddd"))))),"",IF($I11=1,IF(AND((AA11=""),(AB11=""),(AC11="")),INDEX(#REF!,MATCH(AD$4,#REF!,0),MATCH($H11,#REF!,0)),""),IF($I11=2,IF(AC11="",INDEX(#REF!,MATCH(AD$4,#REF!,0),MATCH($H11,#REF!,0)),""),IF($I11=4,INDEX(#REF!,MATCH(AD$4,#REF!,0),MATCH($H11,#REF!,0)),"")))))</f>
        <v>#REF!</v>
      </c>
      <c r="AE11" s="67" t="e">
        <f>IF(EXACT(($H11),(PROPER(TEXT(AE$3,"dddd")))),"",IF(AND(EXACT(($H11),(PROPER(TEXT(AD$3,"dddd")))),(EXACT(($H11),PROPER(TEXT(AE10,"dddd"))))),"",IF($I11=1,IF(AND((AB11=""),(AC11=""),(AD11="")),INDEX(#REF!,MATCH(AE$4,#REF!,0),MATCH($H11,#REF!,0)),""),IF($I11=2,IF(AD11="",INDEX(#REF!,MATCH(AE$4,#REF!,0),MATCH($H11,#REF!,0)),""),IF($I11=4,INDEX(#REF!,MATCH(AE$4,#REF!,0),MATCH($H11,#REF!,0)),"")))))</f>
        <v>#REF!</v>
      </c>
      <c r="AF11" s="67" t="e">
        <f>IF(EXACT(($H11),(PROPER(TEXT(AF$3,"dddd")))),"",IF(AND(EXACT(($H11),(PROPER(TEXT(AE$3,"dddd")))),(EXACT(($H11),PROPER(TEXT(AF10,"dddd"))))),"",IF($I11=1,IF(AND((AC11=""),(AD11=""),(AE11="")),INDEX(#REF!,MATCH(AF$4,#REF!,0),MATCH($H11,#REF!,0)),""),IF($I11=2,IF(AE11="",INDEX(#REF!,MATCH(AF$4,#REF!,0),MATCH($H11,#REF!,0)),""),IF($I11=4,INDEX(#REF!,MATCH(AF$4,#REF!,0),MATCH($H11,#REF!,0)),"")))))</f>
        <v>#REF!</v>
      </c>
      <c r="AG11" s="67" t="e">
        <f>IF(EXACT(($H11),(PROPER(TEXT(AG$3,"dddd")))),"",IF(AND(EXACT(($H11),(PROPER(TEXT(AF$3,"dddd")))),(EXACT(($H11),PROPER(TEXT(AG10,"dddd"))))),"",IF($I11=1,IF(AND((AD11=""),(AE11=""),(AF11="")),INDEX(#REF!,MATCH(AG$4,#REF!,0),MATCH($H11,#REF!,0)),""),IF($I11=2,IF(AF11="",INDEX(#REF!,MATCH(AG$4,#REF!,0),MATCH($H11,#REF!,0)),""),IF($I11=4,INDEX(#REF!,MATCH(AG$4,#REF!,0),MATCH($H11,#REF!,0)),"")))))</f>
        <v>#REF!</v>
      </c>
      <c r="AH11" s="68" t="e">
        <f>IF(EXACT(($H11),(PROPER(TEXT(AH$3,"dddd")))),"",IF(AND(EXACT(($H11),(PROPER(TEXT(AG$3,"dddd")))),(EXACT(($H11),PROPER(TEXT(AH10,"dddd"))))),"",IF($I11=1,IF(AND((AE11=""),(AF11=""),(AG11="")),INDEX(#REF!,MATCH(AH$4,#REF!,0),MATCH($H11,#REF!,0)),""),IF($I11=2,IF(AG11="",INDEX(#REF!,MATCH(AH$4,#REF!,0),MATCH($H11,#REF!,0)),""),IF($I11=4,INDEX(#REF!,MATCH(AH$4,#REF!,0),MATCH($H11,#REF!,0)),"")))))</f>
        <v>#REF!</v>
      </c>
      <c r="AI11" s="68" t="e">
        <f>IF(EXACT(($H11),(PROPER(TEXT(AI$3,"dddd")))),"",IF(AND(EXACT(($H11),(PROPER(TEXT(AH$3,"dddd")))),(EXACT(($H11),PROPER(TEXT(AI10,"dddd"))))),"",IF($I11=1,IF(AND((AF11=""),(AG11=""),(AH11="")),INDEX(#REF!,MATCH(AI$4,#REF!,0),MATCH($H11,#REF!,0)),""),IF($I11=2,IF(AH11="",INDEX(#REF!,MATCH(AI$4,#REF!,0),MATCH($H11,#REF!,0)),""),IF($I11=4,INDEX(#REF!,MATCH(AI$4,#REF!,0),MATCH($H11,#REF!,0)),"")))))</f>
        <v>#REF!</v>
      </c>
      <c r="AJ11" s="68" t="e">
        <f>IF(EXACT(($H11),(PROPER(TEXT(AJ$3,"dddd")))),"",IF(AND(EXACT(($H11),(PROPER(TEXT(AI$3,"dddd")))),(EXACT(($H11),PROPER(TEXT(AJ10,"dddd"))))),"",IF($I11=1,IF(AND((AG11=""),(AH11=""),(AI11="")),INDEX(#REF!,MATCH(AJ$4,#REF!,0),MATCH($H11,#REF!,0)),""),IF($I11=2,IF(AI11="",INDEX(#REF!,MATCH(AJ$4,#REF!,0),MATCH($H11,#REF!,0)),""),IF($I11=4,INDEX(#REF!,MATCH(AJ$4,#REF!,0),MATCH($H11,#REF!,0)),"")))))</f>
        <v>#REF!</v>
      </c>
      <c r="AK11" s="68" t="e">
        <f>IF(EXACT(($H11),(PROPER(TEXT(AK$3,"dddd")))),"",IF(AND(EXACT(($H11),(PROPER(TEXT(AJ$3,"dddd")))),(EXACT(($H11),PROPER(TEXT(AK10,"dddd"))))),"",IF($I11=1,IF(AND((AH11=""),(AI11=""),(AJ11="")),INDEX(#REF!,MATCH(AK$4,#REF!,0),MATCH($H11,#REF!,0)),""),IF($I11=2,IF(AJ11="",INDEX(#REF!,MATCH(AK$4,#REF!,0),MATCH($H11,#REF!,0)),""),IF($I11=4,INDEX(#REF!,MATCH(AK$4,#REF!,0),MATCH($H11,#REF!,0)),"")))))</f>
        <v>#REF!</v>
      </c>
      <c r="AL11" s="67" t="e">
        <f>IF(EXACT(($H11),(PROPER(TEXT(AL$3,"dddd")))),"",IF(AND(EXACT(($H11),(PROPER(TEXT(AK$3,"dddd")))),(EXACT(($H11),PROPER(TEXT(AL10,"dddd"))))),"",IF($I11=1,IF(AND((AI11=""),(AJ11=""),(AK11="")),INDEX(#REF!,MATCH(AL$4,#REF!,0),MATCH($H11,#REF!,0)),""),IF($I11=2,IF(AK11="",INDEX(#REF!,MATCH(AL$4,#REF!,0),MATCH($H11,#REF!,0)),""),IF($I11=4,INDEX(#REF!,MATCH(AL$4,#REF!,0),MATCH($H11,#REF!,0)),"")))))</f>
        <v>#REF!</v>
      </c>
      <c r="AM11" s="67" t="e">
        <f>IF(EXACT(($H11),(PROPER(TEXT(AM$3,"dddd")))),"",IF(AND(EXACT(($H11),(PROPER(TEXT(AL$3,"dddd")))),(EXACT(($H11),PROPER(TEXT(AM10,"dddd"))))),"",IF($I11=1,IF(AND((AJ11=""),(AK11=""),(AL11="")),INDEX(#REF!,MATCH(AM$4,#REF!,0),MATCH($H11,#REF!,0)),""),IF($I11=2,IF(AL11="",INDEX(#REF!,MATCH(AM$4,#REF!,0),MATCH($H11,#REF!,0)),""),IF($I11=4,INDEX(#REF!,MATCH(AM$4,#REF!,0),MATCH($H11,#REF!,0)),"")))))</f>
        <v>#REF!</v>
      </c>
      <c r="AN11" s="67" t="e">
        <f>IF(EXACT(($H11),(PROPER(TEXT(AN$3,"dddd")))),"",IF(AND(EXACT(($H11),(PROPER(TEXT(AM$3,"dddd")))),(EXACT(($H11),PROPER(TEXT(AN10,"dddd"))))),"",IF($I11=1,IF(AND((AK11=""),(AL11=""),(AM11="")),INDEX(#REF!,MATCH(AN$4,#REF!,0),MATCH($H11,#REF!,0)),""),IF($I11=2,IF(AM11="",INDEX(#REF!,MATCH(AN$4,#REF!,0),MATCH($H11,#REF!,0)),""),IF($I11=4,INDEX(#REF!,MATCH(AN$4,#REF!,0),MATCH($H11,#REF!,0)),"")))))</f>
        <v>#REF!</v>
      </c>
      <c r="AO11" s="67" t="e">
        <f>IF(EXACT(($H11),(PROPER(TEXT(AO$3,"dddd")))),"",IF(AND(EXACT(($H11),(PROPER(TEXT(AN$3,"dddd")))),(EXACT(($H11),PROPER(TEXT(AO10,"dddd"))))),"",IF($I11=1,IF(AND((AL11=""),(AM11=""),(AN11="")),INDEX(#REF!,MATCH(AO$4,#REF!,0),MATCH($H11,#REF!,0)),""),IF($I11=2,IF(AN11="",INDEX(#REF!,MATCH(AO$4,#REF!,0),MATCH($H11,#REF!,0)),""),IF($I11=4,INDEX(#REF!,MATCH(AO$4,#REF!,0),MATCH($H11,#REF!,0)),"")))))</f>
        <v>#REF!</v>
      </c>
      <c r="AP11" s="67" t="e">
        <f>IF(EXACT(($H11),(PROPER(TEXT(AP$3,"dddd")))),"",IF(AND(EXACT(($H11),(PROPER(TEXT(AO$3,"dddd")))),(EXACT(($H11),PROPER(TEXT(AP10,"dddd"))))),"",IF($I11=1,IF(AND((AM11=""),(AN11=""),(AO11="")),INDEX(#REF!,MATCH(AP$4,#REF!,0),MATCH($H11,#REF!,0)),""),IF($I11=2,IF(AO11="",INDEX(#REF!,MATCH(AP$4,#REF!,0),MATCH($H11,#REF!,0)),""),IF($I11=4,INDEX(#REF!,MATCH(AP$4,#REF!,0),MATCH($H11,#REF!,0)),"")))))</f>
        <v>#REF!</v>
      </c>
      <c r="AQ11" s="68" t="str">
        <f>IF(EXACT(($H11),(PROPER(TEXT(AQ$3,"dddd")))),"",IF(AND(EXACT(($H11),(PROPER(TEXT(AP$3,"dddd")))),(EXACT(($H11),PROPER(TEXT(AQ10,"dddd"))))),"",IF($I11=1,IF(AND((AN11=""),(AO11=""),(AP11="")),INDEX(#REF!,MATCH(AQ$4,#REF!,0),MATCH($H11,#REF!,0)),""),IF($I11=2,IF(AP11="",INDEX(#REF!,MATCH(AQ$4,#REF!,0),MATCH($H11,#REF!,0)),""),IF($I11=4,INDEX(#REF!,MATCH(AQ$4,#REF!,0),MATCH($H11,#REF!,0)),"")))))</f>
        <v/>
      </c>
      <c r="AR11" s="68" t="e">
        <f>IF(EXACT(($H11),(PROPER(TEXT(AR$3,"dddd")))),"",IF(AND(EXACT(($H11),(PROPER(TEXT(AQ$3,"dddd")))),(EXACT(($H11),PROPER(TEXT(AR10,"dddd"))))),"",IF($I11=1,IF(AND((AO11=""),(AP11=""),(AQ11="")),INDEX(#REF!,MATCH(AR$4,#REF!,0),MATCH($H11,#REF!,0)),""),IF($I11=2,IF(AQ11="",INDEX(#REF!,MATCH(AR$4,#REF!,0),MATCH($H11,#REF!,0)),""),IF($I11=4,INDEX(#REF!,MATCH(AR$4,#REF!,0),MATCH($H11,#REF!,0)),"")))))</f>
        <v>#REF!</v>
      </c>
      <c r="AS11" s="68" t="e">
        <f>IF(EXACT(($H11),(PROPER(TEXT(AS$3,"dddd")))),"",IF(AND(EXACT(($H11),(PROPER(TEXT(AR$3,"dddd")))),(EXACT(($H11),PROPER(TEXT(AS10,"dddd"))))),"",IF($I11=1,IF(AND((AP11=""),(AQ11=""),(AR11="")),INDEX(#REF!,MATCH(AS$4,#REF!,0),MATCH($H11,#REF!,0)),""),IF($I11=2,IF(AR11="",INDEX(#REF!,MATCH(AS$4,#REF!,0),MATCH($H11,#REF!,0)),""),IF($I11=4,INDEX(#REF!,MATCH(AS$4,#REF!,0),MATCH($H11,#REF!,0)),"")))))</f>
        <v>#REF!</v>
      </c>
      <c r="AT11" s="68" t="e">
        <f>IF(EXACT(($H11),(PROPER(TEXT(AT$3,"dddd")))),"",IF(AND(EXACT(($H11),(PROPER(TEXT(AS$3,"dddd")))),(EXACT(($H11),PROPER(TEXT(AT10,"dddd"))))),"",IF($I11=1,IF(AND((AQ11=""),(AR11=""),(AS11="")),INDEX(#REF!,MATCH(AT$4,#REF!,0),MATCH($H11,#REF!,0)),""),IF($I11=2,IF(AS11="",INDEX(#REF!,MATCH(AT$4,#REF!,0),MATCH($H11,#REF!,0)),""),IF($I11=4,INDEX(#REF!,MATCH(AT$4,#REF!,0),MATCH($H11,#REF!,0)),"")))))</f>
        <v>#REF!</v>
      </c>
      <c r="AU11" s="67" t="e">
        <f>IF(EXACT(($H11),(PROPER(TEXT(AU$3,"dddd")))),"",IF(AND(EXACT(($H11),(PROPER(TEXT(AT$3,"dddd")))),(EXACT(($H11),PROPER(TEXT(AU10,"dddd"))))),"",IF($I11=1,IF(AND((AR11=""),(AS11=""),(AT11="")),INDEX(#REF!,MATCH(AU$4,#REF!,0),MATCH($H11,#REF!,0)),""),IF($I11=2,IF(AT11="",INDEX(#REF!,MATCH(AU$4,#REF!,0),MATCH($H11,#REF!,0)),""),IF($I11=4,INDEX(#REF!,MATCH(AU$4,#REF!,0),MATCH($H11,#REF!,0)),"")))))</f>
        <v>#REF!</v>
      </c>
      <c r="AV11" s="67" t="e">
        <f>IF(EXACT(($H11),(PROPER(TEXT(AV$3,"dddd")))),"",IF(AND(EXACT(($H11),(PROPER(TEXT(AU$3,"dddd")))),(EXACT(($H11),PROPER(TEXT(AV10,"dddd"))))),"",IF($I11=1,IF(AND((AS11=""),(AT11=""),(AU11="")),INDEX(#REF!,MATCH(AV$4,#REF!,0),MATCH($H11,#REF!,0)),""),IF($I11=2,IF(AU11="",INDEX(#REF!,MATCH(AV$4,#REF!,0),MATCH($H11,#REF!,0)),""),IF($I11=4,INDEX(#REF!,MATCH(AV$4,#REF!,0),MATCH($H11,#REF!,0)),"")))))</f>
        <v>#REF!</v>
      </c>
      <c r="AW11" s="67" t="e">
        <f>IF(EXACT(($H11),(PROPER(TEXT(AW$3,"dddd")))),"",IF(AND(EXACT(($H11),(PROPER(TEXT(AV$3,"dddd")))),(EXACT(($H11),PROPER(TEXT(AW10,"dddd"))))),"",IF($I11=1,IF(AND((AT11=""),(AU11=""),(AV11="")),INDEX(#REF!,MATCH(AW$4,#REF!,0),MATCH($H11,#REF!,0)),""),IF($I11=2,IF(AV11="",INDEX(#REF!,MATCH(AW$4,#REF!,0),MATCH($H11,#REF!,0)),""),IF($I11=4,INDEX(#REF!,MATCH(AW$4,#REF!,0),MATCH($H11,#REF!,0)),"")))))</f>
        <v>#REF!</v>
      </c>
      <c r="AX11" s="67" t="e">
        <f>IF(EXACT(($H11),(PROPER(TEXT(AX$3,"dddd")))),"",IF(AND(EXACT(($H11),(PROPER(TEXT(AW$3,"dddd")))),(EXACT(($H11),PROPER(TEXT(AX10,"dddd"))))),"",IF($I11=1,IF(AND((AU11=""),(AV11=""),(AW11="")),INDEX(#REF!,MATCH(AX$4,#REF!,0),MATCH($H11,#REF!,0)),""),IF($I11=2,IF(AW11="",INDEX(#REF!,MATCH(AX$4,#REF!,0),MATCH($H11,#REF!,0)),""),IF($I11=4,INDEX(#REF!,MATCH(AX$4,#REF!,0),MATCH($H11,#REF!,0)),"")))))</f>
        <v>#REF!</v>
      </c>
      <c r="AY11" s="67" t="e">
        <f>IF(EXACT(($H11),(PROPER(TEXT(AY$3,"dddd")))),"",IF(AND(EXACT(($H11),(PROPER(TEXT(AX$3,"dddd")))),(EXACT(($H11),PROPER(TEXT(AY10,"dddd"))))),"",IF($I11=1,IF(AND((AV11=""),(AW11=""),(AX11="")),INDEX(#REF!,MATCH(AY$4,#REF!,0),MATCH($H11,#REF!,0)),""),IF($I11=2,IF(AX11="",INDEX(#REF!,MATCH(AY$4,#REF!,0),MATCH($H11,#REF!,0)),""),IF($I11=4,INDEX(#REF!,MATCH(AY$4,#REF!,0),MATCH($H11,#REF!,0)),"")))))</f>
        <v>#REF!</v>
      </c>
      <c r="AZ11" s="68" t="e">
        <f>IF(EXACT(($H11),(PROPER(TEXT(AZ$3,"dddd")))),"",IF(AND(EXACT(($H11),(PROPER(TEXT(AY$3,"dddd")))),(EXACT(($H11),PROPER(TEXT(AZ10,"dddd"))))),"",IF($I11=1,IF(AND((AW11=""),(AX11=""),(AY11="")),INDEX(#REF!,MATCH(AZ$4,#REF!,0),MATCH($H11,#REF!,0)),""),IF($I11=2,IF(AY11="",INDEX(#REF!,MATCH(AZ$4,#REF!,0),MATCH($H11,#REF!,0)),""),IF($I11=4,INDEX(#REF!,MATCH(AZ$4,#REF!,0),MATCH($H11,#REF!,0)),"")))))</f>
        <v>#REF!</v>
      </c>
      <c r="BA11" s="68" t="e">
        <f>IF(EXACT(($H11),(PROPER(TEXT(BA$3,"dddd")))),"",IF(AND(EXACT(($H11),(PROPER(TEXT(AZ$3,"dddd")))),(EXACT(($H11),PROPER(TEXT(BA10,"dddd"))))),"",IF($I11=1,IF(AND((AX11=""),(AY11=""),(AZ11="")),INDEX(#REF!,MATCH(BA$4,#REF!,0),MATCH($H11,#REF!,0)),""),IF($I11=2,IF(AZ11="",INDEX(#REF!,MATCH(BA$4,#REF!,0),MATCH($H11,#REF!,0)),""),IF($I11=4,INDEX(#REF!,MATCH(BA$4,#REF!,0),MATCH($H11,#REF!,0)),"")))))</f>
        <v>#REF!</v>
      </c>
      <c r="BB11" s="68" t="e">
        <f>IF(EXACT(($H11),(PROPER(TEXT(BB$3,"dddd")))),"",IF(AND(EXACT(($H11),(PROPER(TEXT(BA$3,"dddd")))),(EXACT(($H11),PROPER(TEXT(BB10,"dddd"))))),"",IF($I11=1,IF(AND((AY11=""),(AZ11=""),(BA11="")),INDEX(#REF!,MATCH(BB$4,#REF!,0),MATCH($H11,#REF!,0)),""),IF($I11=2,IF(BA11="",INDEX(#REF!,MATCH(BB$4,#REF!,0),MATCH($H11,#REF!,0)),""),IF($I11=4,INDEX(#REF!,MATCH(BB$4,#REF!,0),MATCH($H11,#REF!,0)),"")))))</f>
        <v>#REF!</v>
      </c>
      <c r="BC11" s="68" t="e">
        <f>IF(EXACT(($H11),(PROPER(TEXT(BC$3,"dddd")))),"",IF(AND(EXACT(($H11),(PROPER(TEXT(BB$3,"dddd")))),(EXACT(($H11),PROPER(TEXT(BC10,"dddd"))))),"",IF($I11=1,IF(AND((AZ11=""),(BA11=""),(BB11="")),INDEX(#REF!,MATCH(BC$4,#REF!,0),MATCH($H11,#REF!,0)),""),IF($I11=2,IF(BB11="",INDEX(#REF!,MATCH(BC$4,#REF!,0),MATCH($H11,#REF!,0)),""),IF($I11=4,INDEX(#REF!,MATCH(BC$4,#REF!,0),MATCH($H11,#REF!,0)),"")))))</f>
        <v>#REF!</v>
      </c>
      <c r="BD11" s="67" t="e">
        <f>IF(EXACT(($H11),(PROPER(TEXT(BD$3,"dddd")))),"",IF(AND(EXACT(($H11),(PROPER(TEXT(BC$3,"dddd")))),(EXACT(($H11),PROPER(TEXT(BD10,"dddd"))))),"",IF($I11=1,IF(AND((BA11=""),(BB11=""),(BC11="")),INDEX(#REF!,MATCH(BD$4,#REF!,0),MATCH($H11,#REF!,0)),""),IF($I11=2,IF(BC11="",INDEX(#REF!,MATCH(BD$4,#REF!,0),MATCH($H11,#REF!,0)),""),IF($I11=4,INDEX(#REF!,MATCH(BD$4,#REF!,0),MATCH($H11,#REF!,0)),"")))))</f>
        <v>#REF!</v>
      </c>
      <c r="BE11" s="67" t="e">
        <f>IF(EXACT(($H11),(PROPER(TEXT(BE$3,"dddd")))),"",IF(AND(EXACT(($H11),(PROPER(TEXT(BD$3,"dddd")))),(EXACT(($H11),PROPER(TEXT(BE10,"dddd"))))),"",IF($I11=1,IF(AND((BB11=""),(BC11=""),(BD11="")),INDEX(#REF!,MATCH(BE$4,#REF!,0),MATCH($H11,#REF!,0)),""),IF($I11=2,IF(BD11="",INDEX(#REF!,MATCH(BE$4,#REF!,0),MATCH($H11,#REF!,0)),""),IF($I11=4,INDEX(#REF!,MATCH(BE$4,#REF!,0),MATCH($H11,#REF!,0)),"")))))</f>
        <v>#REF!</v>
      </c>
      <c r="BF11" s="67" t="e">
        <f>IF(EXACT(($H11),(PROPER(TEXT(BF$3,"dddd")))),"",IF(AND(EXACT(($H11),(PROPER(TEXT(BE$3,"dddd")))),(EXACT(($H11),PROPER(TEXT(BF10,"dddd"))))),"",IF($I11=1,IF(AND((BC11=""),(BD11=""),(BE11="")),INDEX(#REF!,MATCH(BF$4,#REF!,0),MATCH($H11,#REF!,0)),""),IF($I11=2,IF(BE11="",INDEX(#REF!,MATCH(BF$4,#REF!,0),MATCH($H11,#REF!,0)),""),IF($I11=4,INDEX(#REF!,MATCH(BF$4,#REF!,0),MATCH($H11,#REF!,0)),"")))))</f>
        <v>#REF!</v>
      </c>
      <c r="BG11" s="67" t="e">
        <f>IF(EXACT(($H11),(PROPER(TEXT(BG$3,"dddd")))),"",IF(AND(EXACT(($H11),(PROPER(TEXT(BF$3,"dddd")))),(EXACT(($H11),PROPER(TEXT(BG10,"dddd"))))),"",IF($I11=1,IF(AND((BD11=""),(BE11=""),(BF11="")),INDEX(#REF!,MATCH(BG$4,#REF!,0),MATCH($H11,#REF!,0)),""),IF($I11=2,IF(BF11="",INDEX(#REF!,MATCH(BG$4,#REF!,0),MATCH($H11,#REF!,0)),""),IF($I11=4,INDEX(#REF!,MATCH(BG$4,#REF!,0),MATCH($H11,#REF!,0)),"")))))</f>
        <v>#REF!</v>
      </c>
      <c r="BH11" s="68" t="e">
        <f>IF(EXACT(($H11),(PROPER(TEXT(BH$3,"dddd")))),"",IF(AND(EXACT(($H11),(PROPER(TEXT(BG$3,"dddd")))),(EXACT(($H11),PROPER(TEXT(BH10,"dddd"))))),"",IF($I11=1,IF(AND((BE11=""),(BF11=""),(BG11="")),INDEX(#REF!,MATCH(BH$4,#REF!,0),MATCH($H11,#REF!,0)),""),IF($I11=2,IF(BG11="",INDEX(#REF!,MATCH(BH$4,#REF!,0),MATCH($H11,#REF!,0)),""),IF($I11=4,INDEX(#REF!,MATCH(BH$4,#REF!,0),MATCH($H11,#REF!,0)),"")))))</f>
        <v>#REF!</v>
      </c>
      <c r="BI11" s="68" t="e">
        <f>IF(EXACT(($H11),(PROPER(TEXT(BI$3,"dddd")))),"",IF(AND(EXACT(($H11),(PROPER(TEXT(BH$3,"dddd")))),(EXACT(($H11),PROPER(TEXT(BI10,"dddd"))))),"",IF($I11=1,IF(AND((BF11=""),(BG11=""),(BH11="")),INDEX(#REF!,MATCH(BI$4,#REF!,0),MATCH($H11,#REF!,0)),""),IF($I11=2,IF(BH11="",INDEX(#REF!,MATCH(BI$4,#REF!,0),MATCH($H11,#REF!,0)),""),IF($I11=4,INDEX(#REF!,MATCH(BI$4,#REF!,0),MATCH($H11,#REF!,0)),"")))))</f>
        <v>#REF!</v>
      </c>
      <c r="BJ11" s="68" t="e">
        <f>IF(EXACT(($H11),(PROPER(TEXT(BJ$3,"dddd")))),"",IF(AND(EXACT(($H11),(PROPER(TEXT(BI$3,"dddd")))),(EXACT(($H11),PROPER(TEXT(BJ10,"dddd"))))),"",IF($I11=1,IF(AND((BG11=""),(BH11=""),(BI11="")),INDEX(#REF!,MATCH(BJ$4,#REF!,0),MATCH($H11,#REF!,0)),""),IF($I11=2,IF(BI11="",INDEX(#REF!,MATCH(BJ$4,#REF!,0),MATCH($H11,#REF!,0)),""),IF($I11=4,INDEX(#REF!,MATCH(BJ$4,#REF!,0),MATCH($H11,#REF!,0)),"")))))</f>
        <v>#REF!</v>
      </c>
      <c r="BK11" s="68" t="str">
        <f>IF(EXACT(($H11),(PROPER(TEXT(BK$3,"dddd")))),"",IF(AND(EXACT(($H11),(PROPER(TEXT(BJ$3,"dddd")))),(EXACT(($H11),PROPER(TEXT(BK10,"dddd"))))),"",IF($I11=1,IF(AND((BH11=""),(BI11=""),(BJ11="")),INDEX(#REF!,MATCH(BK$4,#REF!,0),MATCH($H11,#REF!,0)),""),IF($I11=2,IF(BJ11="",INDEX(#REF!,MATCH(BK$4,#REF!,0),MATCH($H11,#REF!,0)),""),IF($I11=4,INDEX(#REF!,MATCH(BK$4,#REF!,0),MATCH($H11,#REF!,0)),"")))))</f>
        <v/>
      </c>
    </row>
    <row r="12" spans="1:63" ht="26.25" customHeight="1" x14ac:dyDescent="0.25">
      <c r="A12" s="75" t="e">
        <f t="shared" si="0"/>
        <v>#REF!</v>
      </c>
      <c r="B12" s="52" t="s">
        <v>330</v>
      </c>
      <c r="C12" s="52" t="s">
        <v>199</v>
      </c>
      <c r="D12" s="52" t="s">
        <v>53</v>
      </c>
      <c r="E12" s="52" t="s">
        <v>62</v>
      </c>
      <c r="F12" s="72" t="e">
        <f>IF(ISNA(VLOOKUP(E12,#REF!,2,FALSE)),"",VLOOKUP(E12,#REF!,2,FALSE))</f>
        <v>#REF!</v>
      </c>
      <c r="G12" s="72" t="e">
        <f>IF(ISNA(VLOOKUP(E12,#REF!,3,0)),"",VLOOKUP(E12,#REF!,3,0))</f>
        <v>#REF!</v>
      </c>
      <c r="H12" s="57" t="s">
        <v>136</v>
      </c>
      <c r="I12" s="45">
        <v>1</v>
      </c>
      <c r="J12" s="44">
        <v>13</v>
      </c>
      <c r="K12" s="56" t="s">
        <v>143</v>
      </c>
      <c r="L12" s="67" t="str">
        <f>IF(EXACT(($H12),(PROPER(TEXT(L$3,"dddd")))),"",IF(EXACT(L$4,$K12),IF($I12=4,INDEX(#REF!,MATCH(L$4,#REF!,0),MATCH($H12,#REF!,0)),INDEX(#REF!,MATCH($K12,#REF!,0),MATCH($H12,#REF!,0))),""))</f>
        <v/>
      </c>
      <c r="M12" s="67" t="e">
        <f>IF(EXACT(($H12),(PROPER(TEXT(M$3,"dddd")))),"",IF(EXACT(M$4,$K12),IF(L12="",IF(OR(($I12=4),($I12=3),($I12=2),($I12=1)),INDEX(#REF!,MATCH(M$4,#REF!,0),MATCH($H12,#REF!,0)),"")),IF($I12=4,IF(L12="","",INDEX(#REF!,MATCH(M$4,#REF!,0),MATCH($H12,#REF!,0))),IF($I12=2,IF(L12="",IF(OR(($K12="Semana1"),($K12="Semana2")),INDEX(#REF!,MATCH(M$4,#REF!,0),MATCH($H12,#REF!,0)),""),""),IF($I12=1,IF(L12="",IF($K12="Semana2","",""),""))))))</f>
        <v>#REF!</v>
      </c>
      <c r="N12" s="67" t="e">
        <f>IF(EXACT(N$4,$K12),IF(M12="",IF(OR(($I12=4),($I12=3),($I12=2),($I12=1)),INDEX(#REF!,MATCH(N$4,#REF!,0),MATCH($H12,#REF!,0)),"")),IF($I12=4,IF(M12="","",INDEX(#REF!,MATCH(N$4,#REF!,0),MATCH($H12,#REF!,0))),IF($I12=2,IF(M12="",IF(OR(($K12="Semana1"),($K12="Semana2"),($K12="Semana3")),INDEX(#REF!,MATCH(N$4,#REF!,0),MATCH($H12,#REF!,0)),""),""),IF($I12=1,IF(M12="",IF($K12="Semana3","",""),"")))))</f>
        <v>#REF!</v>
      </c>
      <c r="O12" s="67" t="e">
        <f>IF(EXACT(O$4,$K12),IF(N12="",IF(OR(($I12=4),($I12=3),($I12=2),($I12=1)),INDEX(#REF!,MATCH(O$4,#REF!,0),MATCH($H12,#REF!,0)),"")),IF($I12=4,IF(N12="","",INDEX(#REF!,MATCH(O$4,#REF!,0),MATCH($H12,#REF!,0))),IF($I12=2,IF(N12="",IF(OR(($K12="Semana1"),($K12="Semana2"),($K12="Semana3"),($K12="Semana4")),INDEX(#REF!,MATCH(O$4,#REF!,0),MATCH($H12,#REF!,0)),""),""),IF($I12=1,IF(N12="",IF($K12="Semana4","",""),"")))))</f>
        <v>#REF!</v>
      </c>
      <c r="P12" s="67" t="e">
        <f>IF(EXACT(P$4,$K12),IF(O12="",IF(OR(($I12=4),($I12=3),($I12=2),($I12=1)),INDEX(#REF!,MATCH(P$4,#REF!,0),MATCH($H12,#REF!,0)),"")),IF($I12=4,IF(O12="","",INDEX(#REF!,MATCH(P$4,#REF!,0),MATCH($H12,#REF!,0))),IF($I12=2,IF(O12="",IF(OR(($K12="Semana1"),($K12="Semana2"),($K12="Semana3"),($K12="Semana4"),($K12="Semana5")),INDEX(#REF!,MATCH(P$4,#REF!,0),MATCH($H12,#REF!,0)),""),""),IF($I12=1,IF(AND(($K12="Semana1"),(M12=""),(N12=""),(O12="")),INDEX(#REF!,MATCH(P$4,#REF!,0),MATCH($H12,#REF!,0)),IF(AND(($K12="Semana5"),(O12="")),INDEX(#REF!,MATCH(P$4,#REF!,0),MATCH($H12,#REF!,0)),""))))))</f>
        <v>#REF!</v>
      </c>
      <c r="Q12" s="68" t="e">
        <f>IF(EXACT(Q$4,$K12),IF(P12="",IF(OR(($I12=4),($I12=3),($I12=2),($I12=1)),INDEX(#REF!,MATCH(Q$4,#REF!,0),MATCH($H12,#REF!,0)),"")),IF($I12=4,IF(P12="","",INDEX(#REF!,MATCH(Q$4,#REF!,0),MATCH($H12,#REF!,0))),IF($I12=2,IF(P12="",IF(OR(($K12="Semana1"),($K12="Semana2"),($K12="Semana3"),($K12="Semana4"),($K12="Semana5")),INDEX(#REF!,MATCH(Q$4,#REF!,0),MATCH($H12,#REF!,0)),""),""),IF($I12=1,IF(AND(($K12="Semana2"),(N12=""),(O12=""),(P12="")),INDEX(#REF!,MATCH(Q$4,#REF!,0),MATCH($H12,#REF!,0)),IF(AND(($K12="Semana6"),(P12="")),INDEX(#REF!,MATCH(Q$4,#REF!,0),MATCH($H12,#REF!,0)),""))))))</f>
        <v>#REF!</v>
      </c>
      <c r="R12" s="68" t="e">
        <f>IF(EXACT(R$4,$K12),IF(Q12="",IF(OR(($I12=4),($I12=3),($I12=2),($I12=1)),INDEX(#REF!,MATCH(R$4,#REF!,0),MATCH($H12,#REF!,0)),"")),IF($I12=4,IF(Q12="","",INDEX(#REF!,MATCH(R$4,#REF!,0),MATCH($H12,#REF!,0))),IF($I12=2,IF(Q12="",IF(OR(($K12="Semana1"),($K12="Semana2"),($K12="Semana3"),($K12="Semana4"),($K12="Semana5")),INDEX(#REF!,MATCH(R$4,#REF!,0),MATCH($H12,#REF!,0)),""),""),IF($I12=1,IF(AND(($K12="Semana3"),(O12=""),(P12=""),(Q12="")),INDEX(#REF!,MATCH(R$4,#REF!,0),MATCH($H12,#REF!,0)),IF(AND(($K12="Semana7"),(Q12="")),INDEX(#REF!,MATCH(R$4,#REF!,0),MATCH($H12,#REF!,0)),""))))))</f>
        <v>#REF!</v>
      </c>
      <c r="S12" s="68" t="e">
        <f>IF(EXACT(S$4,$K12),IF(R12="",IF(OR(($I12=4),($I12=3),($I12=2),($I12=1)),INDEX(#REF!,MATCH(S$4,#REF!,0),MATCH($H12,#REF!,0)),"")),IF($I12=4,IF(R12="","",INDEX(#REF!,MATCH(S$4,#REF!,0),MATCH($H12,#REF!,0))),IF($I12=2,IF(R12="",IF(OR(($K12="Semana1"),($K12="Semana2"),($K12="Semana3"),($K12="Semana4"),($K12="Semana5"),($K12="Semana6"),($K12="Semana7"),($K12="Semana8")),INDEX(#REF!,MATCH(S$4,#REF!,0),MATCH($H12,#REF!,0)),""),""),IF($I12=1,IF(AND((P12=""),(Q12=""),(R12="")),INDEX(#REF!,MATCH(S$4,#REF!,0),MATCH($H12,#REF!,0)),""),""))))</f>
        <v>#REF!</v>
      </c>
      <c r="T12" s="68" t="e">
        <f>IF(EXACT(($H12),(PROPER(TEXT(T$3,"dddd")))),"",IF(AND(EXACT(($H12),(PROPER(TEXT(S$3,"dddd")))),(EXACT(($H12),PROPER(TEXT(T11,"dddd"))))),"",IF($I12=1,IF(AND((Q12=""),(R12=""),(S12="")),INDEX(#REF!,MATCH(T$4,#REF!,0),MATCH($H12,#REF!,0)),""),IF($I12=2,IF(S12="",INDEX(#REF!,MATCH(T$4,#REF!,0),MATCH($H12,#REF!,0)),""),IF($I12=4,INDEX(#REF!,MATCH(T$4,#REF!,0),MATCH($H12,#REF!,0)),"")))))</f>
        <v>#REF!</v>
      </c>
      <c r="U12" s="67" t="e">
        <f>IF(EXACT(($H12),(PROPER(TEXT(U$3,"dddd")))),"",IF(AND(EXACT(($H12),(PROPER(TEXT(T$3,"dddd")))),(EXACT(($H12),PROPER(TEXT(U11,"dddd"))))),"",IF($I12=1,IF(AND((R12=""),(S12=""),(T12="")),INDEX(#REF!,MATCH(U$4,#REF!,0),MATCH($H12,#REF!,0)),""),IF($I12=2,IF(T12="",INDEX(#REF!,MATCH(U$4,#REF!,0),MATCH($H12,#REF!,0)),""),IF($I12=4,INDEX(#REF!,MATCH(U$4,#REF!,0),MATCH($H12,#REF!,0)),"")))))</f>
        <v>#REF!</v>
      </c>
      <c r="V12" s="67" t="e">
        <f>IF(EXACT(($H12),(PROPER(TEXT(V$3,"dddd")))),"",IF(AND(EXACT(($H12),(PROPER(TEXT(U$3,"dddd")))),(EXACT(($H12),PROPER(TEXT(V11,"dddd"))))),"",IF($I12=1,IF(AND((S12=""),(T12=""),(U12="")),INDEX(#REF!,MATCH(V$4,#REF!,0),MATCH($H12,#REF!,0)),""),IF($I12=2,IF(U12="",INDEX(#REF!,MATCH(V$4,#REF!,0),MATCH($H12,#REF!,0)),""),IF($I12=4,INDEX(#REF!,MATCH(V$4,#REF!,0),MATCH($H12,#REF!,0)),"")))))</f>
        <v>#REF!</v>
      </c>
      <c r="W12" s="67" t="e">
        <f>IF(EXACT(($H12),(PROPER(TEXT(W$3,"dddd")))),"",IF(AND(EXACT(($H12),(PROPER(TEXT(V$3,"dddd")))),(EXACT(($H12),PROPER(TEXT(W11,"dddd"))))),"",IF($I12=1,IF(AND((T12=""),(U12=""),(V12="")),INDEX(#REF!,MATCH(W$4,#REF!,0),MATCH($H12,#REF!,0)),""),IF($I12=2,IF(V12="",INDEX(#REF!,MATCH(W$4,#REF!,0),MATCH($H12,#REF!,0)),""),IF($I12=4,INDEX(#REF!,MATCH(W$4,#REF!,0),MATCH($H12,#REF!,0)),"")))))</f>
        <v>#REF!</v>
      </c>
      <c r="X12" s="67" t="e">
        <f>IF(EXACT(($H12),(PROPER(TEXT(X$3,"dddd")))),"",IF(AND(EXACT(($H12),(PROPER(TEXT(W$3,"dddd")))),(EXACT(($H12),PROPER(TEXT(X11,"dddd"))))),"",IF($I12=1,IF(AND((U12=""),(V12=""),(W12="")),INDEX(#REF!,MATCH(X$4,#REF!,0),MATCH($H12,#REF!,0)),""),IF($I12=2,IF(W12="",INDEX(#REF!,MATCH(X$4,#REF!,0),MATCH($H12,#REF!,0)),""),IF($I12=4,INDEX(#REF!,MATCH(X$4,#REF!,0),MATCH($H12,#REF!,0)),"")))))</f>
        <v>#REF!</v>
      </c>
      <c r="Y12" s="68" t="e">
        <f>IF(EXACT(($H12),(PROPER(TEXT(Y$3,"dddd")))),"",IF(AND(EXACT(($H12),(PROPER(TEXT(X$3,"dddd")))),(EXACT(($H12),PROPER(TEXT(Y11,"dddd"))))),"",IF($I12=1,IF(AND((V12=""),(W12=""),(X12="")),INDEX(#REF!,MATCH(Y$4,#REF!,0),MATCH($H12,#REF!,0)),""),IF($I12=2,IF(X12="",INDEX(#REF!,MATCH(Y$4,#REF!,0),MATCH($H12,#REF!,0)),""),IF($I12=4,INDEX(#REF!,MATCH(Y$4,#REF!,0),MATCH($H12,#REF!,0)),"")))))</f>
        <v>#REF!</v>
      </c>
      <c r="Z12" s="68" t="e">
        <f>IF(EXACT(($H12),(PROPER(TEXT(Z$3,"dddd")))),"",IF(AND(EXACT(($H12),(PROPER(TEXT(Y$3,"dddd")))),(EXACT(($H12),PROPER(TEXT(Z11,"dddd"))))),"",IF($I12=1,IF(AND((W12=""),(X12=""),(Y12="")),INDEX(#REF!,MATCH(Z$4,#REF!,0),MATCH($H12,#REF!,0)),""),IF($I12=2,IF(Y12="",INDEX(#REF!,MATCH(Z$4,#REF!,0),MATCH($H12,#REF!,0)),""),IF($I12=4,INDEX(#REF!,MATCH(Z$4,#REF!,0),MATCH($H12,#REF!,0)),"")))))</f>
        <v>#REF!</v>
      </c>
      <c r="AA12" s="68"/>
      <c r="AB12" s="68" t="e">
        <f>IF(EXACT(($H12),(PROPER(TEXT(AB$3,"dddd")))),"",IF(AND(EXACT(($H12),(PROPER(TEXT(AA$3,"dddd")))),(EXACT(($H12),PROPER(TEXT(AB11,"dddd"))))),"",IF($I12=1,IF(AND((Y12=""),(Z12=""),(AA12="")),INDEX(#REF!,MATCH(AB$4,#REF!,0),MATCH($H12,#REF!,0)),""),IF($I12=2,IF(AA12="",INDEX(#REF!,MATCH(AB$4,#REF!,0),MATCH($H12,#REF!,0)),""),IF($I12=4,INDEX(#REF!,MATCH(AB$4,#REF!,0),MATCH($H12,#REF!,0)),"")))))</f>
        <v>#REF!</v>
      </c>
      <c r="AC12" s="67" t="e">
        <f>IF(EXACT(($H12),(PROPER(TEXT(AC$3,"dddd")))),"",IF(AND(EXACT(($H12),(PROPER(TEXT(AB$3,"dddd")))),(EXACT(($H12),PROPER(TEXT(AC11,"dddd"))))),"",IF($I12=1,IF(AND((Z12=""),(AA12=""),(AB12="")),INDEX(#REF!,MATCH(AC$4,#REF!,0),MATCH($H12,#REF!,0)),""),IF($I12=2,IF(AB12="",INDEX(#REF!,MATCH(AC$4,#REF!,0),MATCH($H12,#REF!,0)),""),IF($I12=4,INDEX(#REF!,MATCH(AC$4,#REF!,0),MATCH($H12,#REF!,0)),"")))))</f>
        <v>#REF!</v>
      </c>
      <c r="AD12" s="67" t="e">
        <f>IF(EXACT(($H12),(PROPER(TEXT(AD$3,"dddd")))),"",IF(AND(EXACT(($H12),(PROPER(TEXT(AC$3,"dddd")))),(EXACT(($H12),PROPER(TEXT(AD11,"dddd"))))),"",IF($I12=1,IF(AND((AA12=""),(AB12=""),(AC12="")),INDEX(#REF!,MATCH(AD$4,#REF!,0),MATCH($H12,#REF!,0)),""),IF($I12=2,IF(AC12="",INDEX(#REF!,MATCH(AD$4,#REF!,0),MATCH($H12,#REF!,0)),""),IF($I12=4,INDEX(#REF!,MATCH(AD$4,#REF!,0),MATCH($H12,#REF!,0)),"")))))</f>
        <v>#REF!</v>
      </c>
      <c r="AE12" s="67" t="e">
        <f>IF(EXACT(($H12),(PROPER(TEXT(AE$3,"dddd")))),"",IF(AND(EXACT(($H12),(PROPER(TEXT(AD$3,"dddd")))),(EXACT(($H12),PROPER(TEXT(AE11,"dddd"))))),"",IF($I12=1,IF(AND((AB12=""),(AC12=""),(AD12="")),INDEX(#REF!,MATCH(AE$4,#REF!,0),MATCH($H12,#REF!,0)),""),IF($I12=2,IF(AD12="",INDEX(#REF!,MATCH(AE$4,#REF!,0),MATCH($H12,#REF!,0)),""),IF($I12=4,INDEX(#REF!,MATCH(AE$4,#REF!,0),MATCH($H12,#REF!,0)),"")))))</f>
        <v>#REF!</v>
      </c>
      <c r="AF12" s="67" t="e">
        <f>IF(EXACT(($H12),(PROPER(TEXT(AF$3,"dddd")))),"",IF(AND(EXACT(($H12),(PROPER(TEXT(AE$3,"dddd")))),(EXACT(($H12),PROPER(TEXT(AF11,"dddd"))))),"",IF($I12=1,IF(AND((AC12=""),(AD12=""),(AE12="")),INDEX(#REF!,MATCH(AF$4,#REF!,0),MATCH($H12,#REF!,0)),""),IF($I12=2,IF(AE12="",INDEX(#REF!,MATCH(AF$4,#REF!,0),MATCH($H12,#REF!,0)),""),IF($I12=4,INDEX(#REF!,MATCH(AF$4,#REF!,0),MATCH($H12,#REF!,0)),"")))))</f>
        <v>#REF!</v>
      </c>
      <c r="AG12" s="67" t="e">
        <f>IF(EXACT(($H12),(PROPER(TEXT(AG$3,"dddd")))),"",IF(AND(EXACT(($H12),(PROPER(TEXT(AF$3,"dddd")))),(EXACT(($H12),PROPER(TEXT(AG11,"dddd"))))),"",IF($I12=1,IF(AND((AD12=""),(AE12=""),(AF12="")),INDEX(#REF!,MATCH(AG$4,#REF!,0),MATCH($H12,#REF!,0)),""),IF($I12=2,IF(AF12="",INDEX(#REF!,MATCH(AG$4,#REF!,0),MATCH($H12,#REF!,0)),""),IF($I12=4,INDEX(#REF!,MATCH(AG$4,#REF!,0),MATCH($H12,#REF!,0)),"")))))</f>
        <v>#REF!</v>
      </c>
      <c r="AH12" s="68" t="e">
        <f>IF(EXACT(($H12),(PROPER(TEXT(AH$3,"dddd")))),"",IF(AND(EXACT(($H12),(PROPER(TEXT(AG$3,"dddd")))),(EXACT(($H12),PROPER(TEXT(AH11,"dddd"))))),"",IF($I12=1,IF(AND((AE12=""),(AF12=""),(AG12="")),INDEX(#REF!,MATCH(AH$4,#REF!,0),MATCH($H12,#REF!,0)),""),IF($I12=2,IF(AG12="",INDEX(#REF!,MATCH(AH$4,#REF!,0),MATCH($H12,#REF!,0)),""),IF($I12=4,INDEX(#REF!,MATCH(AH$4,#REF!,0),MATCH($H12,#REF!,0)),"")))))</f>
        <v>#REF!</v>
      </c>
      <c r="AI12" s="68" t="e">
        <f>IF(EXACT(($H12),(PROPER(TEXT(AI$3,"dddd")))),"",IF(AND(EXACT(($H12),(PROPER(TEXT(AH$3,"dddd")))),(EXACT(($H12),PROPER(TEXT(AI11,"dddd"))))),"",IF($I12=1,IF(AND((AF12=""),(AG12=""),(AH12="")),INDEX(#REF!,MATCH(AI$4,#REF!,0),MATCH($H12,#REF!,0)),""),IF($I12=2,IF(AH12="",INDEX(#REF!,MATCH(AI$4,#REF!,0),MATCH($H12,#REF!,0)),""),IF($I12=4,INDEX(#REF!,MATCH(AI$4,#REF!,0),MATCH($H12,#REF!,0)),"")))))</f>
        <v>#REF!</v>
      </c>
      <c r="AJ12" s="68" t="e">
        <f>IF(EXACT(($H12),(PROPER(TEXT(AJ$3,"dddd")))),"",IF(AND(EXACT(($H12),(PROPER(TEXT(AI$3,"dddd")))),(EXACT(($H12),PROPER(TEXT(AJ11,"dddd"))))),"",IF($I12=1,IF(AND((AG12=""),(AH12=""),(AI12="")),INDEX(#REF!,MATCH(AJ$4,#REF!,0),MATCH($H12,#REF!,0)),""),IF($I12=2,IF(AI12="",INDEX(#REF!,MATCH(AJ$4,#REF!,0),MATCH($H12,#REF!,0)),""),IF($I12=4,INDEX(#REF!,MATCH(AJ$4,#REF!,0),MATCH($H12,#REF!,0)),"")))))</f>
        <v>#REF!</v>
      </c>
      <c r="AK12" s="68" t="e">
        <f>IF(EXACT(($H12),(PROPER(TEXT(AK$3,"dddd")))),"",IF(AND(EXACT(($H12),(PROPER(TEXT(AJ$3,"dddd")))),(EXACT(($H12),PROPER(TEXT(AK11,"dddd"))))),"",IF($I12=1,IF(AND((AH12=""),(AI12=""),(AJ12="")),INDEX(#REF!,MATCH(AK$4,#REF!,0),MATCH($H12,#REF!,0)),""),IF($I12=2,IF(AJ12="",INDEX(#REF!,MATCH(AK$4,#REF!,0),MATCH($H12,#REF!,0)),""),IF($I12=4,INDEX(#REF!,MATCH(AK$4,#REF!,0),MATCH($H12,#REF!,0)),"")))))</f>
        <v>#REF!</v>
      </c>
      <c r="AL12" s="67" t="e">
        <f>IF(EXACT(($H12),(PROPER(TEXT(AL$3,"dddd")))),"",IF(AND(EXACT(($H12),(PROPER(TEXT(AK$3,"dddd")))),(EXACT(($H12),PROPER(TEXT(AL11,"dddd"))))),"",IF($I12=1,IF(AND((AI12=""),(AJ12=""),(AK12="")),INDEX(#REF!,MATCH(AL$4,#REF!,0),MATCH($H12,#REF!,0)),""),IF($I12=2,IF(AK12="",INDEX(#REF!,MATCH(AL$4,#REF!,0),MATCH($H12,#REF!,0)),""),IF($I12=4,INDEX(#REF!,MATCH(AL$4,#REF!,0),MATCH($H12,#REF!,0)),"")))))</f>
        <v>#REF!</v>
      </c>
      <c r="AM12" s="67" t="e">
        <f>IF(EXACT(($H12),(PROPER(TEXT(AM$3,"dddd")))),"",IF(AND(EXACT(($H12),(PROPER(TEXT(AL$3,"dddd")))),(EXACT(($H12),PROPER(TEXT(AM11,"dddd"))))),"",IF($I12=1,IF(AND((AJ12=""),(AK12=""),(AL12="")),INDEX(#REF!,MATCH(AM$4,#REF!,0),MATCH($H12,#REF!,0)),""),IF($I12=2,IF(AL12="",INDEX(#REF!,MATCH(AM$4,#REF!,0),MATCH($H12,#REF!,0)),""),IF($I12=4,INDEX(#REF!,MATCH(AM$4,#REF!,0),MATCH($H12,#REF!,0)),"")))))</f>
        <v>#REF!</v>
      </c>
      <c r="AN12" s="67" t="e">
        <f>IF(EXACT(($H12),(PROPER(TEXT(AN$3,"dddd")))),"",IF(AND(EXACT(($H12),(PROPER(TEXT(AM$3,"dddd")))),(EXACT(($H12),PROPER(TEXT(AN11,"dddd"))))),"",IF($I12=1,IF(AND((AK12=""),(AL12=""),(AM12="")),INDEX(#REF!,MATCH(AN$4,#REF!,0),MATCH($H12,#REF!,0)),""),IF($I12=2,IF(AM12="",INDEX(#REF!,MATCH(AN$4,#REF!,0),MATCH($H12,#REF!,0)),""),IF($I12=4,INDEX(#REF!,MATCH(AN$4,#REF!,0),MATCH($H12,#REF!,0)),"")))))</f>
        <v>#REF!</v>
      </c>
      <c r="AO12" s="67" t="e">
        <f>IF(EXACT(($H12),(PROPER(TEXT(AO$3,"dddd")))),"",IF(AND(EXACT(($H12),(PROPER(TEXT(AN$3,"dddd")))),(EXACT(($H12),PROPER(TEXT(AO11,"dddd"))))),"",IF($I12=1,IF(AND((AL12=""),(AM12=""),(AN12="")),INDEX(#REF!,MATCH(AO$4,#REF!,0),MATCH($H12,#REF!,0)),""),IF($I12=2,IF(AN12="",INDEX(#REF!,MATCH(AO$4,#REF!,0),MATCH($H12,#REF!,0)),""),IF($I12=4,INDEX(#REF!,MATCH(AO$4,#REF!,0),MATCH($H12,#REF!,0)),"")))))</f>
        <v>#REF!</v>
      </c>
      <c r="AP12" s="67" t="e">
        <f>IF(EXACT(($H12),(PROPER(TEXT(AP$3,"dddd")))),"",IF(AND(EXACT(($H12),(PROPER(TEXT(AO$3,"dddd")))),(EXACT(($H12),PROPER(TEXT(AP11,"dddd"))))),"",IF($I12=1,IF(AND((AM12=""),(AN12=""),(AO12="")),INDEX(#REF!,MATCH(AP$4,#REF!,0),MATCH($H12,#REF!,0)),""),IF($I12=2,IF(AO12="",INDEX(#REF!,MATCH(AP$4,#REF!,0),MATCH($H12,#REF!,0)),""),IF($I12=4,INDEX(#REF!,MATCH(AP$4,#REF!,0),MATCH($H12,#REF!,0)),"")))))</f>
        <v>#REF!</v>
      </c>
      <c r="AQ12" s="68" t="e">
        <f>IF(EXACT(($H12),(PROPER(TEXT(AQ$3,"dddd")))),"",IF(AND(EXACT(($H12),(PROPER(TEXT(AP$3,"dddd")))),(EXACT(($H12),PROPER(TEXT(AQ11,"dddd"))))),"",IF($I12=1,IF(AND((AN12=""),(AO12=""),(AP12="")),INDEX(#REF!,MATCH(AQ$4,#REF!,0),MATCH($H12,#REF!,0)),""),IF($I12=2,IF(AP12="",INDEX(#REF!,MATCH(AQ$4,#REF!,0),MATCH($H12,#REF!,0)),""),IF($I12=4,INDEX(#REF!,MATCH(AQ$4,#REF!,0),MATCH($H12,#REF!,0)),"")))))</f>
        <v>#REF!</v>
      </c>
      <c r="AR12" s="68" t="e">
        <f>IF(EXACT(($H12),(PROPER(TEXT(AR$3,"dddd")))),"",IF(AND(EXACT(($H12),(PROPER(TEXT(AQ$3,"dddd")))),(EXACT(($H12),PROPER(TEXT(AR11,"dddd"))))),"",IF($I12=1,IF(AND((AO12=""),(AP12=""),(AQ12="")),INDEX(#REF!,MATCH(AR$4,#REF!,0),MATCH($H12,#REF!,0)),""),IF($I12=2,IF(AQ12="",INDEX(#REF!,MATCH(AR$4,#REF!,0),MATCH($H12,#REF!,0)),""),IF($I12=4,INDEX(#REF!,MATCH(AR$4,#REF!,0),MATCH($H12,#REF!,0)),"")))))</f>
        <v>#REF!</v>
      </c>
      <c r="AS12" s="68" t="e">
        <f>IF(EXACT(($H12),(PROPER(TEXT(AS$3,"dddd")))),"",IF(AND(EXACT(($H12),(PROPER(TEXT(AR$3,"dddd")))),(EXACT(($H12),PROPER(TEXT(AS11,"dddd"))))),"",IF($I12=1,IF(AND((AP12=""),(AQ12=""),(AR12="")),INDEX(#REF!,MATCH(AS$4,#REF!,0),MATCH($H12,#REF!,0)),""),IF($I12=2,IF(AR12="",INDEX(#REF!,MATCH(AS$4,#REF!,0),MATCH($H12,#REF!,0)),""),IF($I12=4,INDEX(#REF!,MATCH(AS$4,#REF!,0),MATCH($H12,#REF!,0)),"")))))</f>
        <v>#REF!</v>
      </c>
      <c r="AT12" s="68" t="e">
        <f>IF(EXACT(($H12),(PROPER(TEXT(AT$3,"dddd")))),"",IF(AND(EXACT(($H12),(PROPER(TEXT(AS$3,"dddd")))),(EXACT(($H12),PROPER(TEXT(AT11,"dddd"))))),"",IF($I12=1,IF(AND((AQ12=""),(AR12=""),(AS12="")),INDEX(#REF!,MATCH(AT$4,#REF!,0),MATCH($H12,#REF!,0)),""),IF($I12=2,IF(AS12="",INDEX(#REF!,MATCH(AT$4,#REF!,0),MATCH($H12,#REF!,0)),""),IF($I12=4,INDEX(#REF!,MATCH(AT$4,#REF!,0),MATCH($H12,#REF!,0)),"")))))</f>
        <v>#REF!</v>
      </c>
      <c r="AU12" s="67" t="e">
        <f>IF(EXACT(($H12),(PROPER(TEXT(AU$3,"dddd")))),"",IF(AND(EXACT(($H12),(PROPER(TEXT(AT$3,"dddd")))),(EXACT(($H12),PROPER(TEXT(AU11,"dddd"))))),"",IF($I12=1,IF(AND((AR12=""),(AS12=""),(AT12="")),INDEX(#REF!,MATCH(AU$4,#REF!,0),MATCH($H12,#REF!,0)),""),IF($I12=2,IF(AT12="",INDEX(#REF!,MATCH(AU$4,#REF!,0),MATCH($H12,#REF!,0)),""),IF($I12=4,INDEX(#REF!,MATCH(AU$4,#REF!,0),MATCH($H12,#REF!,0)),"")))))</f>
        <v>#REF!</v>
      </c>
      <c r="AV12" s="67" t="e">
        <f>IF(EXACT(($H12),(PROPER(TEXT(AV$3,"dddd")))),"",IF(AND(EXACT(($H12),(PROPER(TEXT(AU$3,"dddd")))),(EXACT(($H12),PROPER(TEXT(AV11,"dddd"))))),"",IF($I12=1,IF(AND((AS12=""),(AT12=""),(AU12="")),INDEX(#REF!,MATCH(AV$4,#REF!,0),MATCH($H12,#REF!,0)),""),IF($I12=2,IF(AU12="",INDEX(#REF!,MATCH(AV$4,#REF!,0),MATCH($H12,#REF!,0)),""),IF($I12=4,INDEX(#REF!,MATCH(AV$4,#REF!,0),MATCH($H12,#REF!,0)),"")))))</f>
        <v>#REF!</v>
      </c>
      <c r="AW12" s="67" t="e">
        <f>IF(EXACT(($H12),(PROPER(TEXT(AW$3,"dddd")))),"",IF(AND(EXACT(($H12),(PROPER(TEXT(AV$3,"dddd")))),(EXACT(($H12),PROPER(TEXT(AW11,"dddd"))))),"",IF($I12=1,IF(AND((AT12=""),(AU12=""),(AV12="")),INDEX(#REF!,MATCH(AW$4,#REF!,0),MATCH($H12,#REF!,0)),""),IF($I12=2,IF(AV12="",INDEX(#REF!,MATCH(AW$4,#REF!,0),MATCH($H12,#REF!,0)),""),IF($I12=4,INDEX(#REF!,MATCH(AW$4,#REF!,0),MATCH($H12,#REF!,0)),"")))))</f>
        <v>#REF!</v>
      </c>
      <c r="AX12" s="67" t="e">
        <f>IF(EXACT(($H12),(PROPER(TEXT(AX$3,"dddd")))),"",IF(AND(EXACT(($H12),(PROPER(TEXT(AW$3,"dddd")))),(EXACT(($H12),PROPER(TEXT(AX11,"dddd"))))),"",IF($I12=1,IF(AND((AU12=""),(AV12=""),(AW12="")),INDEX(#REF!,MATCH(AX$4,#REF!,0),MATCH($H12,#REF!,0)),""),IF($I12=2,IF(AW12="",INDEX(#REF!,MATCH(AX$4,#REF!,0),MATCH($H12,#REF!,0)),""),IF($I12=4,INDEX(#REF!,MATCH(AX$4,#REF!,0),MATCH($H12,#REF!,0)),"")))))</f>
        <v>#REF!</v>
      </c>
      <c r="AY12" s="67" t="e">
        <f>IF(EXACT(($H12),(PROPER(TEXT(AY$3,"dddd")))),"",IF(AND(EXACT(($H12),(PROPER(TEXT(AX$3,"dddd")))),(EXACT(($H12),PROPER(TEXT(AY11,"dddd"))))),"",IF($I12=1,IF(AND((AV12=""),(AW12=""),(AX12="")),INDEX(#REF!,MATCH(AY$4,#REF!,0),MATCH($H12,#REF!,0)),""),IF($I12=2,IF(AX12="",INDEX(#REF!,MATCH(AY$4,#REF!,0),MATCH($H12,#REF!,0)),""),IF($I12=4,INDEX(#REF!,MATCH(AY$4,#REF!,0),MATCH($H12,#REF!,0)),"")))))</f>
        <v>#REF!</v>
      </c>
      <c r="AZ12" s="68" t="e">
        <f>IF(EXACT(($H12),(PROPER(TEXT(AZ$3,"dddd")))),"",IF(AND(EXACT(($H12),(PROPER(TEXT(AY$3,"dddd")))),(EXACT(($H12),PROPER(TEXT(AZ11,"dddd"))))),"",IF($I12=1,IF(AND((AW12=""),(AX12=""),(AY12="")),INDEX(#REF!,MATCH(AZ$4,#REF!,0),MATCH($H12,#REF!,0)),""),IF($I12=2,IF(AY12="",INDEX(#REF!,MATCH(AZ$4,#REF!,0),MATCH($H12,#REF!,0)),""),IF($I12=4,INDEX(#REF!,MATCH(AZ$4,#REF!,0),MATCH($H12,#REF!,0)),"")))))</f>
        <v>#REF!</v>
      </c>
      <c r="BA12" s="68" t="e">
        <f>IF(EXACT(($H12),(PROPER(TEXT(BA$3,"dddd")))),"",IF(AND(EXACT(($H12),(PROPER(TEXT(AZ$3,"dddd")))),(EXACT(($H12),PROPER(TEXT(BA11,"dddd"))))),"",IF($I12=1,IF(AND((AX12=""),(AY12=""),(AZ12="")),INDEX(#REF!,MATCH(BA$4,#REF!,0),MATCH($H12,#REF!,0)),""),IF($I12=2,IF(AZ12="",INDEX(#REF!,MATCH(BA$4,#REF!,0),MATCH($H12,#REF!,0)),""),IF($I12=4,INDEX(#REF!,MATCH(BA$4,#REF!,0),MATCH($H12,#REF!,0)),"")))))</f>
        <v>#REF!</v>
      </c>
      <c r="BB12" s="68" t="e">
        <f>IF(EXACT(($H12),(PROPER(TEXT(BB$3,"dddd")))),"",IF(AND(EXACT(($H12),(PROPER(TEXT(BA$3,"dddd")))),(EXACT(($H12),PROPER(TEXT(BB11,"dddd"))))),"",IF($I12=1,IF(AND((AY12=""),(AZ12=""),(BA12="")),INDEX(#REF!,MATCH(BB$4,#REF!,0),MATCH($H12,#REF!,0)),""),IF($I12=2,IF(BA12="",INDEX(#REF!,MATCH(BB$4,#REF!,0),MATCH($H12,#REF!,0)),""),IF($I12=4,INDEX(#REF!,MATCH(BB$4,#REF!,0),MATCH($H12,#REF!,0)),"")))))</f>
        <v>#REF!</v>
      </c>
      <c r="BC12" s="68" t="e">
        <f>IF(EXACT(($H12),(PROPER(TEXT(BC$3,"dddd")))),"",IF(AND(EXACT(($H12),(PROPER(TEXT(BB$3,"dddd")))),(EXACT(($H12),PROPER(TEXT(BC11,"dddd"))))),"",IF($I12=1,IF(AND((AZ12=""),(BA12=""),(BB12="")),INDEX(#REF!,MATCH(BC$4,#REF!,0),MATCH($H12,#REF!,0)),""),IF($I12=2,IF(BB12="",INDEX(#REF!,MATCH(BC$4,#REF!,0),MATCH($H12,#REF!,0)),""),IF($I12=4,INDEX(#REF!,MATCH(BC$4,#REF!,0),MATCH($H12,#REF!,0)),"")))))</f>
        <v>#REF!</v>
      </c>
      <c r="BD12" s="67" t="e">
        <f>IF(EXACT(($H12),(PROPER(TEXT(BD$3,"dddd")))),"",IF(AND(EXACT(($H12),(PROPER(TEXT(BC$3,"dddd")))),(EXACT(($H12),PROPER(TEXT(BD11,"dddd"))))),"",IF($I12=1,IF(AND((BA12=""),(BB12=""),(BC12="")),INDEX(#REF!,MATCH(BD$4,#REF!,0),MATCH($H12,#REF!,0)),""),IF($I12=2,IF(BC12="",INDEX(#REF!,MATCH(BD$4,#REF!,0),MATCH($H12,#REF!,0)),""),IF($I12=4,INDEX(#REF!,MATCH(BD$4,#REF!,0),MATCH($H12,#REF!,0)),"")))))</f>
        <v>#REF!</v>
      </c>
      <c r="BE12" s="67" t="e">
        <f>IF(EXACT(($H12),(PROPER(TEXT(BE$3,"dddd")))),"",IF(AND(EXACT(($H12),(PROPER(TEXT(BD$3,"dddd")))),(EXACT(($H12),PROPER(TEXT(BE11,"dddd"))))),"",IF($I12=1,IF(AND((BB12=""),(BC12=""),(BD12="")),INDEX(#REF!,MATCH(BE$4,#REF!,0),MATCH($H12,#REF!,0)),""),IF($I12=2,IF(BD12="",INDEX(#REF!,MATCH(BE$4,#REF!,0),MATCH($H12,#REF!,0)),""),IF($I12=4,INDEX(#REF!,MATCH(BE$4,#REF!,0),MATCH($H12,#REF!,0)),"")))))</f>
        <v>#REF!</v>
      </c>
      <c r="BF12" s="67" t="e">
        <f>IF(EXACT(($H12),(PROPER(TEXT(BF$3,"dddd")))),"",IF(AND(EXACT(($H12),(PROPER(TEXT(BE$3,"dddd")))),(EXACT(($H12),PROPER(TEXT(BF11,"dddd"))))),"",IF($I12=1,IF(AND((BC12=""),(BD12=""),(BE12="")),INDEX(#REF!,MATCH(BF$4,#REF!,0),MATCH($H12,#REF!,0)),""),IF($I12=2,IF(BE12="",INDEX(#REF!,MATCH(BF$4,#REF!,0),MATCH($H12,#REF!,0)),""),IF($I12=4,INDEX(#REF!,MATCH(BF$4,#REF!,0),MATCH($H12,#REF!,0)),"")))))</f>
        <v>#REF!</v>
      </c>
      <c r="BG12" s="67" t="e">
        <f>IF(EXACT(($H12),(PROPER(TEXT(BG$3,"dddd")))),"",IF(AND(EXACT(($H12),(PROPER(TEXT(BF$3,"dddd")))),(EXACT(($H12),PROPER(TEXT(BG11,"dddd"))))),"",IF($I12=1,IF(AND((BD12=""),(BE12=""),(BF12="")),INDEX(#REF!,MATCH(BG$4,#REF!,0),MATCH($H12,#REF!,0)),""),IF($I12=2,IF(BF12="",INDEX(#REF!,MATCH(BG$4,#REF!,0),MATCH($H12,#REF!,0)),""),IF($I12=4,INDEX(#REF!,MATCH(BG$4,#REF!,0),MATCH($H12,#REF!,0)),"")))))</f>
        <v>#REF!</v>
      </c>
      <c r="BH12" s="68" t="e">
        <f>IF(EXACT(($H12),(PROPER(TEXT(BH$3,"dddd")))),"",IF(AND(EXACT(($H12),(PROPER(TEXT(BG$3,"dddd")))),(EXACT(($H12),PROPER(TEXT(BH11,"dddd"))))),"",IF($I12=1,IF(AND((BE12=""),(BF12=""),(BG12="")),INDEX(#REF!,MATCH(BH$4,#REF!,0),MATCH($H12,#REF!,0)),""),IF($I12=2,IF(BG12="",INDEX(#REF!,MATCH(BH$4,#REF!,0),MATCH($H12,#REF!,0)),""),IF($I12=4,INDEX(#REF!,MATCH(BH$4,#REF!,0),MATCH($H12,#REF!,0)),"")))))</f>
        <v>#REF!</v>
      </c>
      <c r="BI12" s="68" t="e">
        <f>IF(EXACT(($H12),(PROPER(TEXT(BI$3,"dddd")))),"",IF(AND(EXACT(($H12),(PROPER(TEXT(BH$3,"dddd")))),(EXACT(($H12),PROPER(TEXT(BI11,"dddd"))))),"",IF($I12=1,IF(AND((BF12=""),(BG12=""),(BH12="")),INDEX(#REF!,MATCH(BI$4,#REF!,0),MATCH($H12,#REF!,0)),""),IF($I12=2,IF(BH12="",INDEX(#REF!,MATCH(BI$4,#REF!,0),MATCH($H12,#REF!,0)),""),IF($I12=4,INDEX(#REF!,MATCH(BI$4,#REF!,0),MATCH($H12,#REF!,0)),"")))))</f>
        <v>#REF!</v>
      </c>
      <c r="BJ12" s="68" t="e">
        <f>IF(EXACT(($H12),(PROPER(TEXT(BJ$3,"dddd")))),"",IF(AND(EXACT(($H12),(PROPER(TEXT(BI$3,"dddd")))),(EXACT(($H12),PROPER(TEXT(BJ11,"dddd"))))),"",IF($I12=1,IF(AND((BG12=""),(BH12=""),(BI12="")),INDEX(#REF!,MATCH(BJ$4,#REF!,0),MATCH($H12,#REF!,0)),""),IF($I12=2,IF(BI12="",INDEX(#REF!,MATCH(BJ$4,#REF!,0),MATCH($H12,#REF!,0)),""),IF($I12=4,INDEX(#REF!,MATCH(BJ$4,#REF!,0),MATCH($H12,#REF!,0)),"")))))</f>
        <v>#REF!</v>
      </c>
      <c r="BK12" s="68" t="e">
        <f>IF(EXACT(($H12),(PROPER(TEXT(BK$3,"dddd")))),"",IF(AND(EXACT(($H12),(PROPER(TEXT(BJ$3,"dddd")))),(EXACT(($H12),PROPER(TEXT(BK11,"dddd"))))),"",IF($I12=1,IF(AND((BH12=""),(BI12=""),(BJ12="")),INDEX(#REF!,MATCH(BK$4,#REF!,0),MATCH($H12,#REF!,0)),""),IF($I12=2,IF(BJ12="",INDEX(#REF!,MATCH(BK$4,#REF!,0),MATCH($H12,#REF!,0)),""),IF($I12=4,INDEX(#REF!,MATCH(BK$4,#REF!,0),MATCH($H12,#REF!,0)),"")))))</f>
        <v>#REF!</v>
      </c>
    </row>
    <row r="13" spans="1:63" ht="26.25" customHeight="1" x14ac:dyDescent="0.25">
      <c r="A13" s="75" t="e">
        <f t="shared" si="0"/>
        <v>#REF!</v>
      </c>
      <c r="B13" s="52" t="s">
        <v>330</v>
      </c>
      <c r="C13" s="52" t="s">
        <v>199</v>
      </c>
      <c r="D13" s="52" t="s">
        <v>53</v>
      </c>
      <c r="E13" s="51" t="s">
        <v>60</v>
      </c>
      <c r="F13" s="72" t="e">
        <f>IF(ISNA(VLOOKUP(E13,#REF!,2,FALSE)),"",VLOOKUP(E13,#REF!,2,FALSE))</f>
        <v>#REF!</v>
      </c>
      <c r="G13" s="72" t="e">
        <f>IF(ISNA(VLOOKUP(E13,#REF!,3,0)),"",VLOOKUP(E13,#REF!,3,0))</f>
        <v>#REF!</v>
      </c>
      <c r="H13" s="57" t="s">
        <v>136</v>
      </c>
      <c r="I13" s="45">
        <v>1</v>
      </c>
      <c r="J13" s="44">
        <v>12</v>
      </c>
      <c r="K13" s="56" t="s">
        <v>152</v>
      </c>
      <c r="L13" s="67" t="str">
        <f>IF(EXACT(($H13),(PROPER(TEXT(L$3,"dddd")))),"",IF(EXACT(L$4,$K13),IF($I13=4,INDEX(#REF!,MATCH(L$4,#REF!,0),MATCH($H13,#REF!,0)),INDEX(#REF!,MATCH($K13,#REF!,0),MATCH($H13,#REF!,0))),""))</f>
        <v/>
      </c>
      <c r="M13" s="67" t="str">
        <f>IF(EXACT(($H13),(PROPER(TEXT(M$3,"dddd")))),"",IF(EXACT(M$4,$K13),IF(L13="",IF(OR(($I13=4),($I13=3),($I13=2),($I13=1)),INDEX(#REF!,MATCH(M$4,#REF!,0),MATCH($H13,#REF!,0)),"")),IF($I13=4,IF(L13="","",INDEX(#REF!,MATCH(M$4,#REF!,0),MATCH($H13,#REF!,0))),IF($I13=2,IF(L13="",IF(OR(($K13="Semana1"),($K13="Semana2")),INDEX(#REF!,MATCH(M$4,#REF!,0),MATCH($H13,#REF!,0)),""),""),IF($I13=1,IF(L13="",IF($K13="Semana2","",""),""))))))</f>
        <v/>
      </c>
      <c r="N13" s="67" t="str">
        <f>IF(EXACT(N$4,$K13),IF(M13="",IF(OR(($I13=4),($I13=3),($I13=2),($I13=1)),INDEX(#REF!,MATCH(N$4,#REF!,0),MATCH($H13,#REF!,0)),"")),IF($I13=4,IF(M13="","",INDEX(#REF!,MATCH(N$4,#REF!,0),MATCH($H13,#REF!,0))),IF($I13=2,IF(M13="",IF(OR(($K13="Semana1"),($K13="Semana2"),($K13="Semana3")),INDEX(#REF!,MATCH(N$4,#REF!,0),MATCH($H13,#REF!,0)),""),""),IF($I13=1,IF(M13="",IF($K13="Semana3","",""),"")))))</f>
        <v/>
      </c>
      <c r="O13" s="67" t="e">
        <f>IF(EXACT(O$4,$K13),IF(N13="",IF(OR(($I13=4),($I13=3),($I13=2),($I13=1)),INDEX(#REF!,MATCH(O$4,#REF!,0),MATCH($H13,#REF!,0)),"")),IF($I13=4,IF(N13="","",INDEX(#REF!,MATCH(O$4,#REF!,0),MATCH($H13,#REF!,0))),IF($I13=2,IF(N13="",IF(OR(($K13="Semana1"),($K13="Semana2"),($K13="Semana3"),($K13="Semana4")),INDEX(#REF!,MATCH(O$4,#REF!,0),MATCH($H13,#REF!,0)),""),""),IF($I13=1,IF(N13="",IF($K13="Semana4","",""),"")))))</f>
        <v>#REF!</v>
      </c>
      <c r="P13" s="67" t="e">
        <f>IF(EXACT(P$4,$K13),IF(O13="",IF(OR(($I13=4),($I13=3),($I13=2),($I13=1)),INDEX(#REF!,MATCH(P$4,#REF!,0),MATCH($H13,#REF!,0)),"")),IF($I13=4,IF(O13="","",INDEX(#REF!,MATCH(P$4,#REF!,0),MATCH($H13,#REF!,0))),IF($I13=2,IF(O13="",IF(OR(($K13="Semana1"),($K13="Semana2"),($K13="Semana3"),($K13="Semana4"),($K13="Semana5")),INDEX(#REF!,MATCH(P$4,#REF!,0),MATCH($H13,#REF!,0)),""),""),IF($I13=1,IF(AND(($K13="Semana1"),(M13=""),(N13=""),(O13="")),INDEX(#REF!,MATCH(P$4,#REF!,0),MATCH($H13,#REF!,0)),IF(AND(($K13="Semana5"),(O13="")),INDEX(#REF!,MATCH(P$4,#REF!,0),MATCH($H13,#REF!,0)),""))))))</f>
        <v>#REF!</v>
      </c>
      <c r="Q13" s="68" t="e">
        <f>IF(EXACT(Q$4,$K13),IF(P13="",IF(OR(($I13=4),($I13=3),($I13=2),($I13=1)),INDEX(#REF!,MATCH(Q$4,#REF!,0),MATCH($H13,#REF!,0)),"")),IF($I13=4,IF(P13="","",INDEX(#REF!,MATCH(Q$4,#REF!,0),MATCH($H13,#REF!,0))),IF($I13=2,IF(P13="",IF(OR(($K13="Semana1"),($K13="Semana2"),($K13="Semana3"),($K13="Semana4"),($K13="Semana5")),INDEX(#REF!,MATCH(Q$4,#REF!,0),MATCH($H13,#REF!,0)),""),""),IF($I13=1,IF(AND(($K13="Semana2"),(N13=""),(O13=""),(P13="")),INDEX(#REF!,MATCH(Q$4,#REF!,0),MATCH($H13,#REF!,0)),IF(AND(($K13="Semana6"),(P13="")),INDEX(#REF!,MATCH(Q$4,#REF!,0),MATCH($H13,#REF!,0)),""))))))</f>
        <v>#REF!</v>
      </c>
      <c r="R13" s="68" t="e">
        <f>IF(EXACT(R$4,$K13),IF(Q13="",IF(OR(($I13=4),($I13=3),($I13=2),($I13=1)),INDEX(#REF!,MATCH(R$4,#REF!,0),MATCH($H13,#REF!,0)),"")),IF($I13=4,IF(Q13="","",INDEX(#REF!,MATCH(R$4,#REF!,0),MATCH($H13,#REF!,0))),IF($I13=2,IF(Q13="",IF(OR(($K13="Semana1"),($K13="Semana2"),($K13="Semana3"),($K13="Semana4"),($K13="Semana5")),INDEX(#REF!,MATCH(R$4,#REF!,0),MATCH($H13,#REF!,0)),""),""),IF($I13=1,IF(AND(($K13="Semana3"),(O13=""),(P13=""),(Q13="")),INDEX(#REF!,MATCH(R$4,#REF!,0),MATCH($H13,#REF!,0)),IF(AND(($K13="Semana7"),(Q13="")),INDEX(#REF!,MATCH(R$4,#REF!,0),MATCH($H13,#REF!,0)),""))))))</f>
        <v>#REF!</v>
      </c>
      <c r="S13" s="68" t="e">
        <f>IF(EXACT(S$4,$K13),IF(R13="",IF(OR(($I13=4),($I13=3),($I13=2),($I13=1)),INDEX(#REF!,MATCH(S$4,#REF!,0),MATCH($H13,#REF!,0)),"")),IF($I13=4,IF(R13="","",INDEX(#REF!,MATCH(S$4,#REF!,0),MATCH($H13,#REF!,0))),IF($I13=2,IF(R13="",IF(OR(($K13="Semana1"),($K13="Semana2"),($K13="Semana3"),($K13="Semana4"),($K13="Semana5"),($K13="Semana6"),($K13="Semana7"),($K13="Semana8")),INDEX(#REF!,MATCH(S$4,#REF!,0),MATCH($H13,#REF!,0)),""),""),IF($I13=1,IF(AND((P13=""),(Q13=""),(R13="")),INDEX(#REF!,MATCH(S$4,#REF!,0),MATCH($H13,#REF!,0)),""),""))))</f>
        <v>#REF!</v>
      </c>
      <c r="T13" s="68" t="e">
        <f>IF(EXACT(($H13),(PROPER(TEXT(T$3,"dddd")))),"",IF(AND(EXACT(($H13),(PROPER(TEXT(S$3,"dddd")))),(EXACT(($H13),PROPER(TEXT(T12,"dddd"))))),"",IF($I13=1,IF(AND((Q13=""),(R13=""),(S13="")),INDEX(#REF!,MATCH(T$4,#REF!,0),MATCH($H13,#REF!,0)),""),IF($I13=2,IF(S13="",INDEX(#REF!,MATCH(T$4,#REF!,0),MATCH($H13,#REF!,0)),""),IF($I13=4,INDEX(#REF!,MATCH(T$4,#REF!,0),MATCH($H13,#REF!,0)),"")))))</f>
        <v>#REF!</v>
      </c>
      <c r="U13" s="67" t="e">
        <f>IF(EXACT(($H13),(PROPER(TEXT(U$3,"dddd")))),"",IF(AND(EXACT(($H13),(PROPER(TEXT(T$3,"dddd")))),(EXACT(($H13),PROPER(TEXT(U12,"dddd"))))),"",IF($I13=1,IF(AND((R13=""),(S13=""),(T13="")),INDEX(#REF!,MATCH(U$4,#REF!,0),MATCH($H13,#REF!,0)),""),IF($I13=2,IF(T13="",INDEX(#REF!,MATCH(U$4,#REF!,0),MATCH($H13,#REF!,0)),""),IF($I13=4,INDEX(#REF!,MATCH(U$4,#REF!,0),MATCH($H13,#REF!,0)),"")))))</f>
        <v>#REF!</v>
      </c>
      <c r="V13" s="67" t="e">
        <f>IF(EXACT(($H13),(PROPER(TEXT(V$3,"dddd")))),"",IF(AND(EXACT(($H13),(PROPER(TEXT(U$3,"dddd")))),(EXACT(($H13),PROPER(TEXT(V12,"dddd"))))),"",IF($I13=1,IF(AND((S13=""),(T13=""),(U13="")),INDEX(#REF!,MATCH(V$4,#REF!,0),MATCH($H13,#REF!,0)),""),IF($I13=2,IF(U13="",INDEX(#REF!,MATCH(V$4,#REF!,0),MATCH($H13,#REF!,0)),""),IF($I13=4,INDEX(#REF!,MATCH(V$4,#REF!,0),MATCH($H13,#REF!,0)),"")))))</f>
        <v>#REF!</v>
      </c>
      <c r="W13" s="67" t="e">
        <f>IF(EXACT(($H13),(PROPER(TEXT(W$3,"dddd")))),"",IF(AND(EXACT(($H13),(PROPER(TEXT(V$3,"dddd")))),(EXACT(($H13),PROPER(TEXT(W12,"dddd"))))),"",IF($I13=1,IF(AND((T13=""),(U13=""),(V13="")),INDEX(#REF!,MATCH(W$4,#REF!,0),MATCH($H13,#REF!,0)),""),IF($I13=2,IF(V13="",INDEX(#REF!,MATCH(W$4,#REF!,0),MATCH($H13,#REF!,0)),""),IF($I13=4,INDEX(#REF!,MATCH(W$4,#REF!,0),MATCH($H13,#REF!,0)),"")))))</f>
        <v>#REF!</v>
      </c>
      <c r="X13" s="67" t="e">
        <f>IF(EXACT(($H13),(PROPER(TEXT(X$3,"dddd")))),"",IF(AND(EXACT(($H13),(PROPER(TEXT(W$3,"dddd")))),(EXACT(($H13),PROPER(TEXT(X12,"dddd"))))),"",IF($I13=1,IF(AND((U13=""),(V13=""),(W13="")),INDEX(#REF!,MATCH(X$4,#REF!,0),MATCH($H13,#REF!,0)),""),IF($I13=2,IF(W13="",INDEX(#REF!,MATCH(X$4,#REF!,0),MATCH($H13,#REF!,0)),""),IF($I13=4,INDEX(#REF!,MATCH(X$4,#REF!,0),MATCH($H13,#REF!,0)),"")))))</f>
        <v>#REF!</v>
      </c>
      <c r="Y13" s="68" t="e">
        <f>IF(EXACT(($H13),(PROPER(TEXT(Y$3,"dddd")))),"",IF(AND(EXACT(($H13),(PROPER(TEXT(X$3,"dddd")))),(EXACT(($H13),PROPER(TEXT(Y12,"dddd"))))),"",IF($I13=1,IF(AND((V13=""),(W13=""),(X13="")),INDEX(#REF!,MATCH(Y$4,#REF!,0),MATCH($H13,#REF!,0)),""),IF($I13=2,IF(X13="",INDEX(#REF!,MATCH(Y$4,#REF!,0),MATCH($H13,#REF!,0)),""),IF($I13=4,INDEX(#REF!,MATCH(Y$4,#REF!,0),MATCH($H13,#REF!,0)),"")))))</f>
        <v>#REF!</v>
      </c>
      <c r="Z13" s="68" t="e">
        <f>IF(EXACT(($H13),(PROPER(TEXT(Z$3,"dddd")))),"",IF(AND(EXACT(($H13),(PROPER(TEXT(Y$3,"dddd")))),(EXACT(($H13),PROPER(TEXT(Z12,"dddd"))))),"",IF($I13=1,IF(AND((W13=""),(X13=""),(Y13="")),INDEX(#REF!,MATCH(Z$4,#REF!,0),MATCH($H13,#REF!,0)),""),IF($I13=2,IF(Y13="",INDEX(#REF!,MATCH(Z$4,#REF!,0),MATCH($H13,#REF!,0)),""),IF($I13=4,INDEX(#REF!,MATCH(Z$4,#REF!,0),MATCH($H13,#REF!,0)),"")))))</f>
        <v>#REF!</v>
      </c>
      <c r="AA13" s="68" t="str">
        <f>IF(EXACT(($H13),(PROPER(TEXT(AA$3,"dddd")))),"",IF(AND(EXACT(($H13),(PROPER(TEXT(Z$3,"dddd")))),(EXACT(($H13),PROPER(TEXT(AA12,"dddd"))))),"",IF($I13=1,IF(AND((X13=""),(Y13=""),(Z13="")),INDEX(#REF!,MATCH(AA$4,#REF!,0),MATCH($H13,#REF!,0)),""),IF($I13=2,IF(Z13="",INDEX(#REF!,MATCH(AA$4,#REF!,0),MATCH($H13,#REF!,0)),""),IF($I13=4,INDEX(#REF!,MATCH(AA$4,#REF!,0),MATCH($H13,#REF!,0)),"")))))</f>
        <v/>
      </c>
      <c r="AB13" s="68" t="e">
        <f>IF(EXACT(($H13),(PROPER(TEXT(AB$3,"dddd")))),"",IF(AND(EXACT(($H13),(PROPER(TEXT(AA$3,"dddd")))),(EXACT(($H13),PROPER(TEXT(AB12,"dddd"))))),"",IF($I13=1,IF(AND((Y13=""),(Z13=""),(AA13="")),INDEX(#REF!,MATCH(AB$4,#REF!,0),MATCH($H13,#REF!,0)),""),IF($I13=2,IF(AA13="",INDEX(#REF!,MATCH(AB$4,#REF!,0),MATCH($H13,#REF!,0)),""),IF($I13=4,INDEX(#REF!,MATCH(AB$4,#REF!,0),MATCH($H13,#REF!,0)),"")))))</f>
        <v>#REF!</v>
      </c>
      <c r="AC13" s="67" t="e">
        <f>IF(EXACT(($H13),(PROPER(TEXT(AC$3,"dddd")))),"",IF(AND(EXACT(($H13),(PROPER(TEXT(AB$3,"dddd")))),(EXACT(($H13),PROPER(TEXT(AC12,"dddd"))))),"",IF($I13=1,IF(AND((Z13=""),(AA13=""),(AB13="")),INDEX(#REF!,MATCH(AC$4,#REF!,0),MATCH($H13,#REF!,0)),""),IF($I13=2,IF(AB13="",INDEX(#REF!,MATCH(AC$4,#REF!,0),MATCH($H13,#REF!,0)),""),IF($I13=4,INDEX(#REF!,MATCH(AC$4,#REF!,0),MATCH($H13,#REF!,0)),"")))))</f>
        <v>#REF!</v>
      </c>
      <c r="AD13" s="67" t="e">
        <f>IF(EXACT(($H13),(PROPER(TEXT(AD$3,"dddd")))),"",IF(AND(EXACT(($H13),(PROPER(TEXT(AC$3,"dddd")))),(EXACT(($H13),PROPER(TEXT(AD12,"dddd"))))),"",IF($I13=1,IF(AND((AA13=""),(AB13=""),(AC13="")),INDEX(#REF!,MATCH(AD$4,#REF!,0),MATCH($H13,#REF!,0)),""),IF($I13=2,IF(AC13="",INDEX(#REF!,MATCH(AD$4,#REF!,0),MATCH($H13,#REF!,0)),""),IF($I13=4,INDEX(#REF!,MATCH(AD$4,#REF!,0),MATCH($H13,#REF!,0)),"")))))</f>
        <v>#REF!</v>
      </c>
      <c r="AE13" s="67" t="e">
        <f>IF(EXACT(($H13),(PROPER(TEXT(AE$3,"dddd")))),"",IF(AND(EXACT(($H13),(PROPER(TEXT(AD$3,"dddd")))),(EXACT(($H13),PROPER(TEXT(AE12,"dddd"))))),"",IF($I13=1,IF(AND((AB13=""),(AC13=""),(AD13="")),INDEX(#REF!,MATCH(AE$4,#REF!,0),MATCH($H13,#REF!,0)),""),IF($I13=2,IF(AD13="",INDEX(#REF!,MATCH(AE$4,#REF!,0),MATCH($H13,#REF!,0)),""),IF($I13=4,INDEX(#REF!,MATCH(AE$4,#REF!,0),MATCH($H13,#REF!,0)),"")))))</f>
        <v>#REF!</v>
      </c>
      <c r="AF13" s="67" t="e">
        <f>IF(EXACT(($H13),(PROPER(TEXT(AF$3,"dddd")))),"",IF(AND(EXACT(($H13),(PROPER(TEXT(AE$3,"dddd")))),(EXACT(($H13),PROPER(TEXT(AF12,"dddd"))))),"",IF($I13=1,IF(AND((AC13=""),(AD13=""),(AE13="")),INDEX(#REF!,MATCH(AF$4,#REF!,0),MATCH($H13,#REF!,0)),""),IF($I13=2,IF(AE13="",INDEX(#REF!,MATCH(AF$4,#REF!,0),MATCH($H13,#REF!,0)),""),IF($I13=4,INDEX(#REF!,MATCH(AF$4,#REF!,0),MATCH($H13,#REF!,0)),"")))))</f>
        <v>#REF!</v>
      </c>
      <c r="AG13" s="67" t="e">
        <f>IF(EXACT(($H13),(PROPER(TEXT(AG$3,"dddd")))),"",IF(AND(EXACT(($H13),(PROPER(TEXT(AF$3,"dddd")))),(EXACT(($H13),PROPER(TEXT(AG12,"dddd"))))),"",IF($I13=1,IF(AND((AD13=""),(AE13=""),(AF13="")),INDEX(#REF!,MATCH(AG$4,#REF!,0),MATCH($H13,#REF!,0)),""),IF($I13=2,IF(AF13="",INDEX(#REF!,MATCH(AG$4,#REF!,0),MATCH($H13,#REF!,0)),""),IF($I13=4,INDEX(#REF!,MATCH(AG$4,#REF!,0),MATCH($H13,#REF!,0)),"")))))</f>
        <v>#REF!</v>
      </c>
      <c r="AH13" s="68" t="e">
        <f>IF(EXACT(($H13),(PROPER(TEXT(AH$3,"dddd")))),"",IF(AND(EXACT(($H13),(PROPER(TEXT(AG$3,"dddd")))),(EXACT(($H13),PROPER(TEXT(AH12,"dddd"))))),"",IF($I13=1,IF(AND((AE13=""),(AF13=""),(AG13="")),INDEX(#REF!,MATCH(AH$4,#REF!,0),MATCH($H13,#REF!,0)),""),IF($I13=2,IF(AG13="",INDEX(#REF!,MATCH(AH$4,#REF!,0),MATCH($H13,#REF!,0)),""),IF($I13=4,INDEX(#REF!,MATCH(AH$4,#REF!,0),MATCH($H13,#REF!,0)),"")))))</f>
        <v>#REF!</v>
      </c>
      <c r="AI13" s="68" t="e">
        <f>IF(EXACT(($H13),(PROPER(TEXT(AI$3,"dddd")))),"",IF(AND(EXACT(($H13),(PROPER(TEXT(AH$3,"dddd")))),(EXACT(($H13),PROPER(TEXT(AI12,"dddd"))))),"",IF($I13=1,IF(AND((AF13=""),(AG13=""),(AH13="")),INDEX(#REF!,MATCH(AI$4,#REF!,0),MATCH($H13,#REF!,0)),""),IF($I13=2,IF(AH13="",INDEX(#REF!,MATCH(AI$4,#REF!,0),MATCH($H13,#REF!,0)),""),IF($I13=4,INDEX(#REF!,MATCH(AI$4,#REF!,0),MATCH($H13,#REF!,0)),"")))))</f>
        <v>#REF!</v>
      </c>
      <c r="AJ13" s="68" t="e">
        <f>IF(EXACT(($H13),(PROPER(TEXT(AJ$3,"dddd")))),"",IF(AND(EXACT(($H13),(PROPER(TEXT(AI$3,"dddd")))),(EXACT(($H13),PROPER(TEXT(AJ12,"dddd"))))),"",IF($I13=1,IF(AND((AG13=""),(AH13=""),(AI13="")),INDEX(#REF!,MATCH(AJ$4,#REF!,0),MATCH($H13,#REF!,0)),""),IF($I13=2,IF(AI13="",INDEX(#REF!,MATCH(AJ$4,#REF!,0),MATCH($H13,#REF!,0)),""),IF($I13=4,INDEX(#REF!,MATCH(AJ$4,#REF!,0),MATCH($H13,#REF!,0)),"")))))</f>
        <v>#REF!</v>
      </c>
      <c r="AK13" s="68" t="e">
        <f>IF(EXACT(($H13),(PROPER(TEXT(AK$3,"dddd")))),"",IF(AND(EXACT(($H13),(PROPER(TEXT(AJ$3,"dddd")))),(EXACT(($H13),PROPER(TEXT(AK12,"dddd"))))),"",IF($I13=1,IF(AND((AH13=""),(AI13=""),(AJ13="")),INDEX(#REF!,MATCH(AK$4,#REF!,0),MATCH($H13,#REF!,0)),""),IF($I13=2,IF(AJ13="",INDEX(#REF!,MATCH(AK$4,#REF!,0),MATCH($H13,#REF!,0)),""),IF($I13=4,INDEX(#REF!,MATCH(AK$4,#REF!,0),MATCH($H13,#REF!,0)),"")))))</f>
        <v>#REF!</v>
      </c>
      <c r="AL13" s="67" t="e">
        <f>IF(EXACT(($H13),(PROPER(TEXT(AL$3,"dddd")))),"",IF(AND(EXACT(($H13),(PROPER(TEXT(AK$3,"dddd")))),(EXACT(($H13),PROPER(TEXT(AL12,"dddd"))))),"",IF($I13=1,IF(AND((AI13=""),(AJ13=""),(AK13="")),INDEX(#REF!,MATCH(AL$4,#REF!,0),MATCH($H13,#REF!,0)),""),IF($I13=2,IF(AK13="",INDEX(#REF!,MATCH(AL$4,#REF!,0),MATCH($H13,#REF!,0)),""),IF($I13=4,INDEX(#REF!,MATCH(AL$4,#REF!,0),MATCH($H13,#REF!,0)),"")))))</f>
        <v>#REF!</v>
      </c>
      <c r="AM13" s="67" t="e">
        <f>IF(EXACT(($H13),(PROPER(TEXT(AM$3,"dddd")))),"",IF(AND(EXACT(($H13),(PROPER(TEXT(AL$3,"dddd")))),(EXACT(($H13),PROPER(TEXT(AM12,"dddd"))))),"",IF($I13=1,IF(AND((AJ13=""),(AK13=""),(AL13="")),INDEX(#REF!,MATCH(AM$4,#REF!,0),MATCH($H13,#REF!,0)),""),IF($I13=2,IF(AL13="",INDEX(#REF!,MATCH(AM$4,#REF!,0),MATCH($H13,#REF!,0)),""),IF($I13=4,INDEX(#REF!,MATCH(AM$4,#REF!,0),MATCH($H13,#REF!,0)),"")))))</f>
        <v>#REF!</v>
      </c>
      <c r="AN13" s="67" t="e">
        <f>IF(EXACT(($H13),(PROPER(TEXT(AN$3,"dddd")))),"",IF(AND(EXACT(($H13),(PROPER(TEXT(AM$3,"dddd")))),(EXACT(($H13),PROPER(TEXT(AN12,"dddd"))))),"",IF($I13=1,IF(AND((AK13=""),(AL13=""),(AM13="")),INDEX(#REF!,MATCH(AN$4,#REF!,0),MATCH($H13,#REF!,0)),""),IF($I13=2,IF(AM13="",INDEX(#REF!,MATCH(AN$4,#REF!,0),MATCH($H13,#REF!,0)),""),IF($I13=4,INDEX(#REF!,MATCH(AN$4,#REF!,0),MATCH($H13,#REF!,0)),"")))))</f>
        <v>#REF!</v>
      </c>
      <c r="AO13" s="67" t="e">
        <f>IF(EXACT(($H13),(PROPER(TEXT(AO$3,"dddd")))),"",IF(AND(EXACT(($H13),(PROPER(TEXT(AN$3,"dddd")))),(EXACT(($H13),PROPER(TEXT(AO12,"dddd"))))),"",IF($I13=1,IF(AND((AL13=""),(AM13=""),(AN13="")),INDEX(#REF!,MATCH(AO$4,#REF!,0),MATCH($H13,#REF!,0)),""),IF($I13=2,IF(AN13="",INDEX(#REF!,MATCH(AO$4,#REF!,0),MATCH($H13,#REF!,0)),""),IF($I13=4,INDEX(#REF!,MATCH(AO$4,#REF!,0),MATCH($H13,#REF!,0)),"")))))</f>
        <v>#REF!</v>
      </c>
      <c r="AP13" s="67" t="e">
        <f>IF(EXACT(($H13),(PROPER(TEXT(AP$3,"dddd")))),"",IF(AND(EXACT(($H13),(PROPER(TEXT(AO$3,"dddd")))),(EXACT(($H13),PROPER(TEXT(AP12,"dddd"))))),"",IF($I13=1,IF(AND((AM13=""),(AN13=""),(AO13="")),INDEX(#REF!,MATCH(AP$4,#REF!,0),MATCH($H13,#REF!,0)),""),IF($I13=2,IF(AO13="",INDEX(#REF!,MATCH(AP$4,#REF!,0),MATCH($H13,#REF!,0)),""),IF($I13=4,INDEX(#REF!,MATCH(AP$4,#REF!,0),MATCH($H13,#REF!,0)),"")))))</f>
        <v>#REF!</v>
      </c>
      <c r="AQ13" s="68" t="e">
        <f>IF(EXACT(($H13),(PROPER(TEXT(AQ$3,"dddd")))),"",IF(AND(EXACT(($H13),(PROPER(TEXT(AP$3,"dddd")))),(EXACT(($H13),PROPER(TEXT(AQ12,"dddd"))))),"",IF($I13=1,IF(AND((AN13=""),(AO13=""),(AP13="")),INDEX(#REF!,MATCH(AQ$4,#REF!,0),MATCH($H13,#REF!,0)),""),IF($I13=2,IF(AP13="",INDEX(#REF!,MATCH(AQ$4,#REF!,0),MATCH($H13,#REF!,0)),""),IF($I13=4,INDEX(#REF!,MATCH(AQ$4,#REF!,0),MATCH($H13,#REF!,0)),"")))))</f>
        <v>#REF!</v>
      </c>
      <c r="AR13" s="68" t="e">
        <f>IF(EXACT(($H13),(PROPER(TEXT(AR$3,"dddd")))),"",IF(AND(EXACT(($H13),(PROPER(TEXT(AQ$3,"dddd")))),(EXACT(($H13),PROPER(TEXT(AR12,"dddd"))))),"",IF($I13=1,IF(AND((AO13=""),(AP13=""),(AQ13="")),INDEX(#REF!,MATCH(AR$4,#REF!,0),MATCH($H13,#REF!,0)),""),IF($I13=2,IF(AQ13="",INDEX(#REF!,MATCH(AR$4,#REF!,0),MATCH($H13,#REF!,0)),""),IF($I13=4,INDEX(#REF!,MATCH(AR$4,#REF!,0),MATCH($H13,#REF!,0)),"")))))</f>
        <v>#REF!</v>
      </c>
      <c r="AS13" s="68" t="e">
        <f>IF(EXACT(($H13),(PROPER(TEXT(AS$3,"dddd")))),"",IF(AND(EXACT(($H13),(PROPER(TEXT(AR$3,"dddd")))),(EXACT(($H13),PROPER(TEXT(AS12,"dddd"))))),"",IF($I13=1,IF(AND((AP13=""),(AQ13=""),(AR13="")),INDEX(#REF!,MATCH(AS$4,#REF!,0),MATCH($H13,#REF!,0)),""),IF($I13=2,IF(AR13="",INDEX(#REF!,MATCH(AS$4,#REF!,0),MATCH($H13,#REF!,0)),""),IF($I13=4,INDEX(#REF!,MATCH(AS$4,#REF!,0),MATCH($H13,#REF!,0)),"")))))</f>
        <v>#REF!</v>
      </c>
      <c r="AT13" s="68" t="e">
        <f>IF(EXACT(($H13),(PROPER(TEXT(AT$3,"dddd")))),"",IF(AND(EXACT(($H13),(PROPER(TEXT(AS$3,"dddd")))),(EXACT(($H13),PROPER(TEXT(AT12,"dddd"))))),"",IF($I13=1,IF(AND((AQ13=""),(AR13=""),(AS13="")),INDEX(#REF!,MATCH(AT$4,#REF!,0),MATCH($H13,#REF!,0)),""),IF($I13=2,IF(AS13="",INDEX(#REF!,MATCH(AT$4,#REF!,0),MATCH($H13,#REF!,0)),""),IF($I13=4,INDEX(#REF!,MATCH(AT$4,#REF!,0),MATCH($H13,#REF!,0)),"")))))</f>
        <v>#REF!</v>
      </c>
      <c r="AU13" s="67" t="e">
        <f>IF(EXACT(($H13),(PROPER(TEXT(AU$3,"dddd")))),"",IF(AND(EXACT(($H13),(PROPER(TEXT(AT$3,"dddd")))),(EXACT(($H13),PROPER(TEXT(AU12,"dddd"))))),"",IF($I13=1,IF(AND((AR13=""),(AS13=""),(AT13="")),INDEX(#REF!,MATCH(AU$4,#REF!,0),MATCH($H13,#REF!,0)),""),IF($I13=2,IF(AT13="",INDEX(#REF!,MATCH(AU$4,#REF!,0),MATCH($H13,#REF!,0)),""),IF($I13=4,INDEX(#REF!,MATCH(AU$4,#REF!,0),MATCH($H13,#REF!,0)),"")))))</f>
        <v>#REF!</v>
      </c>
      <c r="AV13" s="67" t="e">
        <f>IF(EXACT(($H13),(PROPER(TEXT(AV$3,"dddd")))),"",IF(AND(EXACT(($H13),(PROPER(TEXT(AU$3,"dddd")))),(EXACT(($H13),PROPER(TEXT(AV12,"dddd"))))),"",IF($I13=1,IF(AND((AS13=""),(AT13=""),(AU13="")),INDEX(#REF!,MATCH(AV$4,#REF!,0),MATCH($H13,#REF!,0)),""),IF($I13=2,IF(AU13="",INDEX(#REF!,MATCH(AV$4,#REF!,0),MATCH($H13,#REF!,0)),""),IF($I13=4,INDEX(#REF!,MATCH(AV$4,#REF!,0),MATCH($H13,#REF!,0)),"")))))</f>
        <v>#REF!</v>
      </c>
      <c r="AW13" s="67" t="e">
        <f>IF(EXACT(($H13),(PROPER(TEXT(AW$3,"dddd")))),"",IF(AND(EXACT(($H13),(PROPER(TEXT(AV$3,"dddd")))),(EXACT(($H13),PROPER(TEXT(AW12,"dddd"))))),"",IF($I13=1,IF(AND((AT13=""),(AU13=""),(AV13="")),INDEX(#REF!,MATCH(AW$4,#REF!,0),MATCH($H13,#REF!,0)),""),IF($I13=2,IF(AV13="",INDEX(#REF!,MATCH(AW$4,#REF!,0),MATCH($H13,#REF!,0)),""),IF($I13=4,INDEX(#REF!,MATCH(AW$4,#REF!,0),MATCH($H13,#REF!,0)),"")))))</f>
        <v>#REF!</v>
      </c>
      <c r="AX13" s="67" t="e">
        <f>IF(EXACT(($H13),(PROPER(TEXT(AX$3,"dddd")))),"",IF(AND(EXACT(($H13),(PROPER(TEXT(AW$3,"dddd")))),(EXACT(($H13),PROPER(TEXT(AX12,"dddd"))))),"",IF($I13=1,IF(AND((AU13=""),(AV13=""),(AW13="")),INDEX(#REF!,MATCH(AX$4,#REF!,0),MATCH($H13,#REF!,0)),""),IF($I13=2,IF(AW13="",INDEX(#REF!,MATCH(AX$4,#REF!,0),MATCH($H13,#REF!,0)),""),IF($I13=4,INDEX(#REF!,MATCH(AX$4,#REF!,0),MATCH($H13,#REF!,0)),"")))))</f>
        <v>#REF!</v>
      </c>
      <c r="AY13" s="67" t="e">
        <f>IF(EXACT(($H13),(PROPER(TEXT(AY$3,"dddd")))),"",IF(AND(EXACT(($H13),(PROPER(TEXT(AX$3,"dddd")))),(EXACT(($H13),PROPER(TEXT(AY12,"dddd"))))),"",IF($I13=1,IF(AND((AV13=""),(AW13=""),(AX13="")),INDEX(#REF!,MATCH(AY$4,#REF!,0),MATCH($H13,#REF!,0)),""),IF($I13=2,IF(AX13="",INDEX(#REF!,MATCH(AY$4,#REF!,0),MATCH($H13,#REF!,0)),""),IF($I13=4,INDEX(#REF!,MATCH(AY$4,#REF!,0),MATCH($H13,#REF!,0)),"")))))</f>
        <v>#REF!</v>
      </c>
      <c r="AZ13" s="68" t="e">
        <f>IF(EXACT(($H13),(PROPER(TEXT(AZ$3,"dddd")))),"",IF(AND(EXACT(($H13),(PROPER(TEXT(AY$3,"dddd")))),(EXACT(($H13),PROPER(TEXT(AZ12,"dddd"))))),"",IF($I13=1,IF(AND((AW13=""),(AX13=""),(AY13="")),INDEX(#REF!,MATCH(AZ$4,#REF!,0),MATCH($H13,#REF!,0)),""),IF($I13=2,IF(AY13="",INDEX(#REF!,MATCH(AZ$4,#REF!,0),MATCH($H13,#REF!,0)),""),IF($I13=4,INDEX(#REF!,MATCH(AZ$4,#REF!,0),MATCH($H13,#REF!,0)),"")))))</f>
        <v>#REF!</v>
      </c>
      <c r="BA13" s="68" t="e">
        <f>IF(EXACT(($H13),(PROPER(TEXT(BA$3,"dddd")))),"",IF(AND(EXACT(($H13),(PROPER(TEXT(AZ$3,"dddd")))),(EXACT(($H13),PROPER(TEXT(BA12,"dddd"))))),"",IF($I13=1,IF(AND((AX13=""),(AY13=""),(AZ13="")),INDEX(#REF!,MATCH(BA$4,#REF!,0),MATCH($H13,#REF!,0)),""),IF($I13=2,IF(AZ13="",INDEX(#REF!,MATCH(BA$4,#REF!,0),MATCH($H13,#REF!,0)),""),IF($I13=4,INDEX(#REF!,MATCH(BA$4,#REF!,0),MATCH($H13,#REF!,0)),"")))))</f>
        <v>#REF!</v>
      </c>
      <c r="BB13" s="68" t="e">
        <f>IF(EXACT(($H13),(PROPER(TEXT(BB$3,"dddd")))),"",IF(AND(EXACT(($H13),(PROPER(TEXT(BA$3,"dddd")))),(EXACT(($H13),PROPER(TEXT(BB12,"dddd"))))),"",IF($I13=1,IF(AND((AY13=""),(AZ13=""),(BA13="")),INDEX(#REF!,MATCH(BB$4,#REF!,0),MATCH($H13,#REF!,0)),""),IF($I13=2,IF(BA13="",INDEX(#REF!,MATCH(BB$4,#REF!,0),MATCH($H13,#REF!,0)),""),IF($I13=4,INDEX(#REF!,MATCH(BB$4,#REF!,0),MATCH($H13,#REF!,0)),"")))))</f>
        <v>#REF!</v>
      </c>
      <c r="BC13" s="68" t="e">
        <f>IF(EXACT(($H13),(PROPER(TEXT(BC$3,"dddd")))),"",IF(AND(EXACT(($H13),(PROPER(TEXT(BB$3,"dddd")))),(EXACT(($H13),PROPER(TEXT(BC12,"dddd"))))),"",IF($I13=1,IF(AND((AZ13=""),(BA13=""),(BB13="")),INDEX(#REF!,MATCH(BC$4,#REF!,0),MATCH($H13,#REF!,0)),""),IF($I13=2,IF(BB13="",INDEX(#REF!,MATCH(BC$4,#REF!,0),MATCH($H13,#REF!,0)),""),IF($I13=4,INDEX(#REF!,MATCH(BC$4,#REF!,0),MATCH($H13,#REF!,0)),"")))))</f>
        <v>#REF!</v>
      </c>
      <c r="BD13" s="67" t="e">
        <f>IF(EXACT(($H13),(PROPER(TEXT(BD$3,"dddd")))),"",IF(AND(EXACT(($H13),(PROPER(TEXT(BC$3,"dddd")))),(EXACT(($H13),PROPER(TEXT(BD12,"dddd"))))),"",IF($I13=1,IF(AND((BA13=""),(BB13=""),(BC13="")),INDEX(#REF!,MATCH(BD$4,#REF!,0),MATCH($H13,#REF!,0)),""),IF($I13=2,IF(BC13="",INDEX(#REF!,MATCH(BD$4,#REF!,0),MATCH($H13,#REF!,0)),""),IF($I13=4,INDEX(#REF!,MATCH(BD$4,#REF!,0),MATCH($H13,#REF!,0)),"")))))</f>
        <v>#REF!</v>
      </c>
      <c r="BE13" s="67" t="e">
        <f>IF(EXACT(($H13),(PROPER(TEXT(BE$3,"dddd")))),"",IF(AND(EXACT(($H13),(PROPER(TEXT(BD$3,"dddd")))),(EXACT(($H13),PROPER(TEXT(BE12,"dddd"))))),"",IF($I13=1,IF(AND((BB13=""),(BC13=""),(BD13="")),INDEX(#REF!,MATCH(BE$4,#REF!,0),MATCH($H13,#REF!,0)),""),IF($I13=2,IF(BD13="",INDEX(#REF!,MATCH(BE$4,#REF!,0),MATCH($H13,#REF!,0)),""),IF($I13=4,INDEX(#REF!,MATCH(BE$4,#REF!,0),MATCH($H13,#REF!,0)),"")))))</f>
        <v>#REF!</v>
      </c>
      <c r="BF13" s="67" t="e">
        <f>IF(EXACT(($H13),(PROPER(TEXT(BF$3,"dddd")))),"",IF(AND(EXACT(($H13),(PROPER(TEXT(BE$3,"dddd")))),(EXACT(($H13),PROPER(TEXT(BF12,"dddd"))))),"",IF($I13=1,IF(AND((BC13=""),(BD13=""),(BE13="")),INDEX(#REF!,MATCH(BF$4,#REF!,0),MATCH($H13,#REF!,0)),""),IF($I13=2,IF(BE13="",INDEX(#REF!,MATCH(BF$4,#REF!,0),MATCH($H13,#REF!,0)),""),IF($I13=4,INDEX(#REF!,MATCH(BF$4,#REF!,0),MATCH($H13,#REF!,0)),"")))))</f>
        <v>#REF!</v>
      </c>
      <c r="BG13" s="67" t="e">
        <f>IF(EXACT(($H13),(PROPER(TEXT(BG$3,"dddd")))),"",IF(AND(EXACT(($H13),(PROPER(TEXT(BF$3,"dddd")))),(EXACT(($H13),PROPER(TEXT(BG12,"dddd"))))),"",IF($I13=1,IF(AND((BD13=""),(BE13=""),(BF13="")),INDEX(#REF!,MATCH(BG$4,#REF!,0),MATCH($H13,#REF!,0)),""),IF($I13=2,IF(BF13="",INDEX(#REF!,MATCH(BG$4,#REF!,0),MATCH($H13,#REF!,0)),""),IF($I13=4,INDEX(#REF!,MATCH(BG$4,#REF!,0),MATCH($H13,#REF!,0)),"")))))</f>
        <v>#REF!</v>
      </c>
      <c r="BH13" s="68" t="e">
        <f>IF(EXACT(($H13),(PROPER(TEXT(BH$3,"dddd")))),"",IF(AND(EXACT(($H13),(PROPER(TEXT(BG$3,"dddd")))),(EXACT(($H13),PROPER(TEXT(BH12,"dddd"))))),"",IF($I13=1,IF(AND((BE13=""),(BF13=""),(BG13="")),INDEX(#REF!,MATCH(BH$4,#REF!,0),MATCH($H13,#REF!,0)),""),IF($I13=2,IF(BG13="",INDEX(#REF!,MATCH(BH$4,#REF!,0),MATCH($H13,#REF!,0)),""),IF($I13=4,INDEX(#REF!,MATCH(BH$4,#REF!,0),MATCH($H13,#REF!,0)),"")))))</f>
        <v>#REF!</v>
      </c>
      <c r="BI13" s="68" t="e">
        <f>IF(EXACT(($H13),(PROPER(TEXT(BI$3,"dddd")))),"",IF(AND(EXACT(($H13),(PROPER(TEXT(BH$3,"dddd")))),(EXACT(($H13),PROPER(TEXT(BI12,"dddd"))))),"",IF($I13=1,IF(AND((BF13=""),(BG13=""),(BH13="")),INDEX(#REF!,MATCH(BI$4,#REF!,0),MATCH($H13,#REF!,0)),""),IF($I13=2,IF(BH13="",INDEX(#REF!,MATCH(BI$4,#REF!,0),MATCH($H13,#REF!,0)),""),IF($I13=4,INDEX(#REF!,MATCH(BI$4,#REF!,0),MATCH($H13,#REF!,0)),"")))))</f>
        <v>#REF!</v>
      </c>
      <c r="BJ13" s="68" t="e">
        <f>IF(EXACT(($H13),(PROPER(TEXT(BJ$3,"dddd")))),"",IF(AND(EXACT(($H13),(PROPER(TEXT(BI$3,"dddd")))),(EXACT(($H13),PROPER(TEXT(BJ12,"dddd"))))),"",IF($I13=1,IF(AND((BG13=""),(BH13=""),(BI13="")),INDEX(#REF!,MATCH(BJ$4,#REF!,0),MATCH($H13,#REF!,0)),""),IF($I13=2,IF(BI13="",INDEX(#REF!,MATCH(BJ$4,#REF!,0),MATCH($H13,#REF!,0)),""),IF($I13=4,INDEX(#REF!,MATCH(BJ$4,#REF!,0),MATCH($H13,#REF!,0)),"")))))</f>
        <v>#REF!</v>
      </c>
      <c r="BK13" s="68" t="e">
        <f>IF(EXACT(($H13),(PROPER(TEXT(BK$3,"dddd")))),"",IF(AND(EXACT(($H13),(PROPER(TEXT(BJ$3,"dddd")))),(EXACT(($H13),PROPER(TEXT(BK12,"dddd"))))),"",IF($I13=1,IF(AND((BH13=""),(BI13=""),(BJ13="")),INDEX(#REF!,MATCH(BK$4,#REF!,0),MATCH($H13,#REF!,0)),""),IF($I13=2,IF(BJ13="",INDEX(#REF!,MATCH(BK$4,#REF!,0),MATCH($H13,#REF!,0)),""),IF($I13=4,INDEX(#REF!,MATCH(BK$4,#REF!,0),MATCH($H13,#REF!,0)),"")))))</f>
        <v>#REF!</v>
      </c>
    </row>
    <row r="14" spans="1:63" ht="26.25" customHeight="1" x14ac:dyDescent="0.25">
      <c r="A14" s="75" t="str">
        <f t="shared" si="0"/>
        <v/>
      </c>
      <c r="B14" s="52" t="s">
        <v>330</v>
      </c>
      <c r="C14" s="52" t="s">
        <v>199</v>
      </c>
      <c r="D14" s="52" t="s">
        <v>199</v>
      </c>
      <c r="E14" s="70" t="s">
        <v>240</v>
      </c>
      <c r="F14" s="72" t="s">
        <v>366</v>
      </c>
      <c r="G14" s="72" t="s">
        <v>366</v>
      </c>
      <c r="H14" s="57" t="s">
        <v>137</v>
      </c>
      <c r="I14" s="45">
        <v>4</v>
      </c>
      <c r="J14" s="44">
        <v>13</v>
      </c>
      <c r="K14" s="56" t="s">
        <v>138</v>
      </c>
      <c r="L14" s="67" t="e">
        <f>IF(EXACT(($H14),(PROPER(TEXT(L$3,"dddd")))),"",IF(EXACT(L$4,$K14),IF($I14=4,INDEX(#REF!,MATCH(L$4,#REF!,0),MATCH($H14,#REF!,0)),INDEX(#REF!,MATCH($K14,#REF!,0),MATCH($H14,#REF!,0))),""))</f>
        <v>#REF!</v>
      </c>
      <c r="M14" s="67" t="e">
        <f>IF(EXACT(($H14),(PROPER(TEXT(M$3,"dddd")))),"",IF(EXACT(M$4,$K14),IF(L14="",IF(OR(($I14=4),($I14=3),($I14=2),($I14=1)),INDEX(#REF!,MATCH(M$4,#REF!,0),MATCH($H14,#REF!,0)),"")),IF($I14=4,IF(L14="","",INDEX(#REF!,MATCH(M$4,#REF!,0),MATCH($H14,#REF!,0))),IF($I14=2,IF(L14="",IF(OR(($K14="Semana1"),($K14="Semana2")),INDEX(#REF!,MATCH(M$4,#REF!,0),MATCH($H14,#REF!,0)),""),""),IF($I14=1,IF(L14="",IF($K14="Semana2","",""),""))))))</f>
        <v>#REF!</v>
      </c>
      <c r="N14" s="67" t="e">
        <f>IF(EXACT(N$4,$K14),IF(M14="",IF(OR(($I14=4),($I14=3),($I14=2),($I14=1)),INDEX(#REF!,MATCH(N$4,#REF!,0),MATCH($H14,#REF!,0)),"")),IF($I14=4,IF(M14="","",INDEX(#REF!,MATCH(N$4,#REF!,0),MATCH($H14,#REF!,0))),IF($I14=2,IF(M14="",IF(OR(($K14="Semana1"),($K14="Semana2"),($K14="Semana3")),INDEX(#REF!,MATCH(N$4,#REF!,0),MATCH($H14,#REF!,0)),""),""),IF($I14=1,IF(M14="",IF($K14="Semana3","",""),"")))))</f>
        <v>#REF!</v>
      </c>
      <c r="O14" s="67" t="e">
        <f>IF(EXACT(O$4,$K14),IF(N14="",IF(OR(($I14=4),($I14=3),($I14=2),($I14=1)),INDEX(#REF!,MATCH(O$4,#REF!,0),MATCH($H14,#REF!,0)),"")),IF($I14=4,IF(N14="","",INDEX(#REF!,MATCH(O$4,#REF!,0),MATCH($H14,#REF!,0))),IF($I14=2,IF(N14="",IF(OR(($K14="Semana1"),($K14="Semana2"),($K14="Semana3"),($K14="Semana4")),INDEX(#REF!,MATCH(O$4,#REF!,0),MATCH($H14,#REF!,0)),""),""),IF($I14=1,IF(N14="",IF($K14="Semana4","",""),"")))))</f>
        <v>#REF!</v>
      </c>
      <c r="P14" s="67" t="e">
        <f>IF(EXACT(P$4,$K14),IF(O14="",IF(OR(($I14=4),($I14=3),($I14=2),($I14=1)),INDEX(#REF!,MATCH(P$4,#REF!,0),MATCH($H14,#REF!,0)),"")),IF($I14=4,IF(O14="","",INDEX(#REF!,MATCH(P$4,#REF!,0),MATCH($H14,#REF!,0))),IF($I14=2,IF(O14="",IF(OR(($K14="Semana1"),($K14="Semana2"),($K14="Semana3"),($K14="Semana4"),($K14="Semana5")),INDEX(#REF!,MATCH(P$4,#REF!,0),MATCH($H14,#REF!,0)),""),""),IF($I14=1,IF(AND(($K14="Semana1"),(M14=""),(N14=""),(O14="")),INDEX(#REF!,MATCH(P$4,#REF!,0),MATCH($H14,#REF!,0)),IF(AND(($K14="Semana5"),(O14="")),INDEX(#REF!,MATCH(P$4,#REF!,0),MATCH($H14,#REF!,0)),""))))))</f>
        <v>#REF!</v>
      </c>
      <c r="Q14" s="68" t="e">
        <f>IF(EXACT(Q$4,$K14),IF(P14="",IF(OR(($I14=4),($I14=3),($I14=2),($I14=1)),INDEX(#REF!,MATCH(Q$4,#REF!,0),MATCH($H14,#REF!,0)),"")),IF($I14=4,IF(P14="","",INDEX(#REF!,MATCH(Q$4,#REF!,0),MATCH($H14,#REF!,0))),IF($I14=2,IF(P14="",IF(OR(($K14="Semana1"),($K14="Semana2"),($K14="Semana3"),($K14="Semana4"),($K14="Semana5")),INDEX(#REF!,MATCH(Q$4,#REF!,0),MATCH($H14,#REF!,0)),""),""),IF($I14=1,IF(AND(($K14="Semana2"),(N14=""),(O14=""),(P14="")),INDEX(#REF!,MATCH(Q$4,#REF!,0),MATCH($H14,#REF!,0)),IF(AND(($K14="Semana6"),(P14="")),INDEX(#REF!,MATCH(Q$4,#REF!,0),MATCH($H14,#REF!,0)),""))))))</f>
        <v>#REF!</v>
      </c>
      <c r="R14" s="68" t="e">
        <f>IF(EXACT(R$4,$K14),IF(Q14="",IF(OR(($I14=4),($I14=3),($I14=2),($I14=1)),INDEX(#REF!,MATCH(R$4,#REF!,0),MATCH($H14,#REF!,0)),"")),IF($I14=4,IF(Q14="","",INDEX(#REF!,MATCH(R$4,#REF!,0),MATCH($H14,#REF!,0))),IF($I14=2,IF(Q14="",IF(OR(($K14="Semana1"),($K14="Semana2"),($K14="Semana3"),($K14="Semana4"),($K14="Semana5")),INDEX(#REF!,MATCH(R$4,#REF!,0),MATCH($H14,#REF!,0)),""),""),IF($I14=1,IF(AND(($K14="Semana3"),(O14=""),(P14=""),(Q14="")),INDEX(#REF!,MATCH(R$4,#REF!,0),MATCH($H14,#REF!,0)),IF(AND(($K14="Semana7"),(Q14="")),INDEX(#REF!,MATCH(R$4,#REF!,0),MATCH($H14,#REF!,0)),""))))))</f>
        <v>#REF!</v>
      </c>
      <c r="S14" s="68" t="e">
        <f>IF(EXACT(S$4,$K14),IF(R14="",IF(OR(($I14=4),($I14=3),($I14=2),($I14=1)),INDEX(#REF!,MATCH(S$4,#REF!,0),MATCH($H14,#REF!,0)),"")),IF($I14=4,IF(R14="","",INDEX(#REF!,MATCH(S$4,#REF!,0),MATCH($H14,#REF!,0))),IF($I14=2,IF(R14="",IF(OR(($K14="Semana1"),($K14="Semana2"),($K14="Semana3"),($K14="Semana4"),($K14="Semana5"),($K14="Semana6"),($K14="Semana7"),($K14="Semana8")),INDEX(#REF!,MATCH(S$4,#REF!,0),MATCH($H14,#REF!,0)),""),""),IF($I14=1,IF(AND((P14=""),(Q14=""),(R14="")),INDEX(#REF!,MATCH(S$4,#REF!,0),MATCH($H14,#REF!,0)),""),""))))</f>
        <v>#REF!</v>
      </c>
      <c r="T14" s="68" t="e">
        <f>IF(EXACT(($H14),(PROPER(TEXT(T$3,"dddd")))),"",IF(AND(EXACT(($H14),(PROPER(TEXT(S$3,"dddd")))),(EXACT(($H14),PROPER(TEXT(T13,"dddd"))))),"",IF($I14=1,IF(AND((Q14=""),(R14=""),(S14="")),INDEX(#REF!,MATCH(T$4,#REF!,0),MATCH($H14,#REF!,0)),""),IF($I14=2,IF(S14="",INDEX(#REF!,MATCH(T$4,#REF!,0),MATCH($H14,#REF!,0)),""),IF($I14=4,INDEX(#REF!,MATCH(T$4,#REF!,0),MATCH($H14,#REF!,0)),"")))))</f>
        <v>#REF!</v>
      </c>
      <c r="U14" s="67" t="e">
        <f>IF(EXACT(($H14),(PROPER(TEXT(U$3,"dddd")))),"",IF(AND(EXACT(($H14),(PROPER(TEXT(T$3,"dddd")))),(EXACT(($H14),PROPER(TEXT(U13,"dddd"))))),"",IF($I14=1,IF(AND((R14=""),(S14=""),(T14="")),INDEX(#REF!,MATCH(U$4,#REF!,0),MATCH($H14,#REF!,0)),""),IF($I14=2,IF(T14="",INDEX(#REF!,MATCH(U$4,#REF!,0),MATCH($H14,#REF!,0)),""),IF($I14=4,INDEX(#REF!,MATCH(U$4,#REF!,0),MATCH($H14,#REF!,0)),"")))))</f>
        <v>#REF!</v>
      </c>
      <c r="V14" s="67" t="e">
        <f>IF(EXACT(($H14),(PROPER(TEXT(V$3,"dddd")))),"",IF(AND(EXACT(($H14),(PROPER(TEXT(U$3,"dddd")))),(EXACT(($H14),PROPER(TEXT(V13,"dddd"))))),"",IF($I14=1,IF(AND((S14=""),(T14=""),(U14="")),INDEX(#REF!,MATCH(V$4,#REF!,0),MATCH($H14,#REF!,0)),""),IF($I14=2,IF(U14="",INDEX(#REF!,MATCH(V$4,#REF!,0),MATCH($H14,#REF!,0)),""),IF($I14=4,INDEX(#REF!,MATCH(V$4,#REF!,0),MATCH($H14,#REF!,0)),"")))))</f>
        <v>#REF!</v>
      </c>
      <c r="W14" s="67" t="e">
        <f>IF(EXACT(($H14),(PROPER(TEXT(W$3,"dddd")))),"",IF(AND(EXACT(($H14),(PROPER(TEXT(V$3,"dddd")))),(EXACT(($H14),PROPER(TEXT(W13,"dddd"))))),"",IF($I14=1,IF(AND((T14=""),(U14=""),(V14="")),INDEX(#REF!,MATCH(W$4,#REF!,0),MATCH($H14,#REF!,0)),""),IF($I14=2,IF(V14="",INDEX(#REF!,MATCH(W$4,#REF!,0),MATCH($H14,#REF!,0)),""),IF($I14=4,INDEX(#REF!,MATCH(W$4,#REF!,0),MATCH($H14,#REF!,0)),"")))))</f>
        <v>#REF!</v>
      </c>
      <c r="X14" s="67" t="e">
        <f>IF(EXACT(($H14),(PROPER(TEXT(X$3,"dddd")))),"",IF(AND(EXACT(($H14),(PROPER(TEXT(W$3,"dddd")))),(EXACT(($H14),PROPER(TEXT(X13,"dddd"))))),"",IF($I14=1,IF(AND((U14=""),(V14=""),(W14="")),INDEX(#REF!,MATCH(X$4,#REF!,0),MATCH($H14,#REF!,0)),""),IF($I14=2,IF(W14="",INDEX(#REF!,MATCH(X$4,#REF!,0),MATCH($H14,#REF!,0)),""),IF($I14=4,INDEX(#REF!,MATCH(X$4,#REF!,0),MATCH($H14,#REF!,0)),"")))))</f>
        <v>#REF!</v>
      </c>
      <c r="Y14" s="68" t="e">
        <f>IF(EXACT(($H14),(PROPER(TEXT(Y$3,"dddd")))),"",IF(AND(EXACT(($H14),(PROPER(TEXT(X$3,"dddd")))),(EXACT(($H14),PROPER(TEXT(Y13,"dddd"))))),"",IF($I14=1,IF(AND((V14=""),(W14=""),(X14="")),INDEX(#REF!,MATCH(Y$4,#REF!,0),MATCH($H14,#REF!,0)),""),IF($I14=2,IF(X14="",INDEX(#REF!,MATCH(Y$4,#REF!,0),MATCH($H14,#REF!,0)),""),IF($I14=4,INDEX(#REF!,MATCH(Y$4,#REF!,0),MATCH($H14,#REF!,0)),"")))))</f>
        <v>#REF!</v>
      </c>
      <c r="Z14" s="68" t="e">
        <f>IF(EXACT(($H14),(PROPER(TEXT(Z$3,"dddd")))),"",IF(AND(EXACT(($H14),(PROPER(TEXT(Y$3,"dddd")))),(EXACT(($H14),PROPER(TEXT(Z13,"dddd"))))),"",IF($I14=1,IF(AND((W14=""),(X14=""),(Y14="")),INDEX(#REF!,MATCH(Z$4,#REF!,0),MATCH($H14,#REF!,0)),""),IF($I14=2,IF(Y14="",INDEX(#REF!,MATCH(Z$4,#REF!,0),MATCH($H14,#REF!,0)),""),IF($I14=4,INDEX(#REF!,MATCH(Z$4,#REF!,0),MATCH($H14,#REF!,0)),"")))))</f>
        <v>#REF!</v>
      </c>
      <c r="AA14" s="68" t="e">
        <f>IF(EXACT(($H14),(PROPER(TEXT(AA$3,"dddd")))),"",IF(AND(EXACT(($H14),(PROPER(TEXT(Z$3,"dddd")))),(EXACT(($H14),PROPER(TEXT(AA13,"dddd"))))),"",IF($I14=1,IF(AND((X14=""),(Y14=""),(Z14="")),INDEX(#REF!,MATCH(AA$4,#REF!,0),MATCH($H14,#REF!,0)),""),IF($I14=2,IF(Z14="",INDEX(#REF!,MATCH(AA$4,#REF!,0),MATCH($H14,#REF!,0)),""),IF($I14=4,INDEX(#REF!,MATCH(AA$4,#REF!,0),MATCH($H14,#REF!,0)),"")))))</f>
        <v>#REF!</v>
      </c>
      <c r="AB14" s="68" t="e">
        <f>IF(EXACT(($H14),(PROPER(TEXT(AB$3,"dddd")))),"",IF(AND(EXACT(($H14),(PROPER(TEXT(AA$3,"dddd")))),(EXACT(($H14),PROPER(TEXT(AB13,"dddd"))))),"",IF($I14=1,IF(AND((Y14=""),(Z14=""),(AA14="")),INDEX(#REF!,MATCH(AB$4,#REF!,0),MATCH($H14,#REF!,0)),""),IF($I14=2,IF(AA14="",INDEX(#REF!,MATCH(AB$4,#REF!,0),MATCH($H14,#REF!,0)),""),IF($I14=4,INDEX(#REF!,MATCH(AB$4,#REF!,0),MATCH($H14,#REF!,0)),"")))))</f>
        <v>#REF!</v>
      </c>
      <c r="AC14" s="67" t="e">
        <f>IF(EXACT(($H14),(PROPER(TEXT(AC$3,"dddd")))),"",IF(AND(EXACT(($H14),(PROPER(TEXT(AB$3,"dddd")))),(EXACT(($H14),PROPER(TEXT(AC13,"dddd"))))),"",IF($I14=1,IF(AND((Z14=""),(AA14=""),(AB14="")),INDEX(#REF!,MATCH(AC$4,#REF!,0),MATCH($H14,#REF!,0)),""),IF($I14=2,IF(AB14="",INDEX(#REF!,MATCH(AC$4,#REF!,0),MATCH($H14,#REF!,0)),""),IF($I14=4,INDEX(#REF!,MATCH(AC$4,#REF!,0),MATCH($H14,#REF!,0)),"")))))</f>
        <v>#REF!</v>
      </c>
      <c r="AD14" s="67" t="e">
        <f>IF(EXACT(($H14),(PROPER(TEXT(AD$3,"dddd")))),"",IF(AND(EXACT(($H14),(PROPER(TEXT(AC$3,"dddd")))),(EXACT(($H14),PROPER(TEXT(AD13,"dddd"))))),"",IF($I14=1,IF(AND((AA14=""),(AB14=""),(AC14="")),INDEX(#REF!,MATCH(AD$4,#REF!,0),MATCH($H14,#REF!,0)),""),IF($I14=2,IF(AC14="",INDEX(#REF!,MATCH(AD$4,#REF!,0),MATCH($H14,#REF!,0)),""),IF($I14=4,INDEX(#REF!,MATCH(AD$4,#REF!,0),MATCH($H14,#REF!,0)),"")))))</f>
        <v>#REF!</v>
      </c>
      <c r="AE14" s="67" t="e">
        <f>IF(EXACT(($H14),(PROPER(TEXT(AE$3,"dddd")))),"",IF(AND(EXACT(($H14),(PROPER(TEXT(AD$3,"dddd")))),(EXACT(($H14),PROPER(TEXT(AE13,"dddd"))))),"",IF($I14=1,IF(AND((AB14=""),(AC14=""),(AD14="")),INDEX(#REF!,MATCH(AE$4,#REF!,0),MATCH($H14,#REF!,0)),""),IF($I14=2,IF(AD14="",INDEX(#REF!,MATCH(AE$4,#REF!,0),MATCH($H14,#REF!,0)),""),IF($I14=4,INDEX(#REF!,MATCH(AE$4,#REF!,0),MATCH($H14,#REF!,0)),"")))))</f>
        <v>#REF!</v>
      </c>
      <c r="AF14" s="67" t="e">
        <f>IF(EXACT(($H14),(PROPER(TEXT(AF$3,"dddd")))),"",IF(AND(EXACT(($H14),(PROPER(TEXT(AE$3,"dddd")))),(EXACT(($H14),PROPER(TEXT(AF13,"dddd"))))),"",IF($I14=1,IF(AND((AC14=""),(AD14=""),(AE14="")),INDEX(#REF!,MATCH(AF$4,#REF!,0),MATCH($H14,#REF!,0)),""),IF($I14=2,IF(AE14="",INDEX(#REF!,MATCH(AF$4,#REF!,0),MATCH($H14,#REF!,0)),""),IF($I14=4,INDEX(#REF!,MATCH(AF$4,#REF!,0),MATCH($H14,#REF!,0)),"")))))</f>
        <v>#REF!</v>
      </c>
      <c r="AG14" s="67" t="e">
        <f>IF(EXACT(($H14),(PROPER(TEXT(AG$3,"dddd")))),"",IF(AND(EXACT(($H14),(PROPER(TEXT(AF$3,"dddd")))),(EXACT(($H14),PROPER(TEXT(AG13,"dddd"))))),"",IF($I14=1,IF(AND((AD14=""),(AE14=""),(AF14="")),INDEX(#REF!,MATCH(AG$4,#REF!,0),MATCH($H14,#REF!,0)),""),IF($I14=2,IF(AF14="",INDEX(#REF!,MATCH(AG$4,#REF!,0),MATCH($H14,#REF!,0)),""),IF($I14=4,INDEX(#REF!,MATCH(AG$4,#REF!,0),MATCH($H14,#REF!,0)),"")))))</f>
        <v>#REF!</v>
      </c>
      <c r="AH14" s="68" t="e">
        <f>IF(EXACT(($H14),(PROPER(TEXT(AH$3,"dddd")))),"",IF(AND(EXACT(($H14),(PROPER(TEXT(AG$3,"dddd")))),(EXACT(($H14),PROPER(TEXT(AH13,"dddd"))))),"",IF($I14=1,IF(AND((AE14=""),(AF14=""),(AG14="")),INDEX(#REF!,MATCH(AH$4,#REF!,0),MATCH($H14,#REF!,0)),""),IF($I14=2,IF(AG14="",INDEX(#REF!,MATCH(AH$4,#REF!,0),MATCH($H14,#REF!,0)),""),IF($I14=4,INDEX(#REF!,MATCH(AH$4,#REF!,0),MATCH($H14,#REF!,0)),"")))))</f>
        <v>#REF!</v>
      </c>
      <c r="AI14" s="68" t="e">
        <f>IF(EXACT(($H14),(PROPER(TEXT(AI$3,"dddd")))),"",IF(AND(EXACT(($H14),(PROPER(TEXT(AH$3,"dddd")))),(EXACT(($H14),PROPER(TEXT(AI13,"dddd"))))),"",IF($I14=1,IF(AND((AF14=""),(AG14=""),(AH14="")),INDEX(#REF!,MATCH(AI$4,#REF!,0),MATCH($H14,#REF!,0)),""),IF($I14=2,IF(AH14="",INDEX(#REF!,MATCH(AI$4,#REF!,0),MATCH($H14,#REF!,0)),""),IF($I14=4,INDEX(#REF!,MATCH(AI$4,#REF!,0),MATCH($H14,#REF!,0)),"")))))</f>
        <v>#REF!</v>
      </c>
      <c r="AJ14" s="68" t="e">
        <f>IF(EXACT(($H14),(PROPER(TEXT(AJ$3,"dddd")))),"",IF(AND(EXACT(($H14),(PROPER(TEXT(AI$3,"dddd")))),(EXACT(($H14),PROPER(TEXT(AJ13,"dddd"))))),"",IF($I14=1,IF(AND((AG14=""),(AH14=""),(AI14="")),INDEX(#REF!,MATCH(AJ$4,#REF!,0),MATCH($H14,#REF!,0)),""),IF($I14=2,IF(AI14="",INDEX(#REF!,MATCH(AJ$4,#REF!,0),MATCH($H14,#REF!,0)),""),IF($I14=4,INDEX(#REF!,MATCH(AJ$4,#REF!,0),MATCH($H14,#REF!,0)),"")))))</f>
        <v>#REF!</v>
      </c>
      <c r="AK14" s="68" t="e">
        <f>IF(EXACT(($H14),(PROPER(TEXT(AK$3,"dddd")))),"",IF(AND(EXACT(($H14),(PROPER(TEXT(AJ$3,"dddd")))),(EXACT(($H14),PROPER(TEXT(AK13,"dddd"))))),"",IF($I14=1,IF(AND((AH14=""),(AI14=""),(AJ14="")),INDEX(#REF!,MATCH(AK$4,#REF!,0),MATCH($H14,#REF!,0)),""),IF($I14=2,IF(AJ14="",INDEX(#REF!,MATCH(AK$4,#REF!,0),MATCH($H14,#REF!,0)),""),IF($I14=4,INDEX(#REF!,MATCH(AK$4,#REF!,0),MATCH($H14,#REF!,0)),"")))))</f>
        <v>#REF!</v>
      </c>
      <c r="AL14" s="67" t="e">
        <f>IF(EXACT(($H14),(PROPER(TEXT(AL$3,"dddd")))),"",IF(AND(EXACT(($H14),(PROPER(TEXT(AK$3,"dddd")))),(EXACT(($H14),PROPER(TEXT(AL13,"dddd"))))),"",IF($I14=1,IF(AND((AI14=""),(AJ14=""),(AK14="")),INDEX(#REF!,MATCH(AL$4,#REF!,0),MATCH($H14,#REF!,0)),""),IF($I14=2,IF(AK14="",INDEX(#REF!,MATCH(AL$4,#REF!,0),MATCH($H14,#REF!,0)),""),IF($I14=4,INDEX(#REF!,MATCH(AL$4,#REF!,0),MATCH($H14,#REF!,0)),"")))))</f>
        <v>#REF!</v>
      </c>
      <c r="AM14" s="67" t="e">
        <f>IF(EXACT(($H14),(PROPER(TEXT(AM$3,"dddd")))),"",IF(AND(EXACT(($H14),(PROPER(TEXT(AL$3,"dddd")))),(EXACT(($H14),PROPER(TEXT(AM13,"dddd"))))),"",IF($I14=1,IF(AND((AJ14=""),(AK14=""),(AL14="")),INDEX(#REF!,MATCH(AM$4,#REF!,0),MATCH($H14,#REF!,0)),""),IF($I14=2,IF(AL14="",INDEX(#REF!,MATCH(AM$4,#REF!,0),MATCH($H14,#REF!,0)),""),IF($I14=4,INDEX(#REF!,MATCH(AM$4,#REF!,0),MATCH($H14,#REF!,0)),"")))))</f>
        <v>#REF!</v>
      </c>
      <c r="AN14" s="67" t="e">
        <f>IF(EXACT(($H14),(PROPER(TEXT(AN$3,"dddd")))),"",IF(AND(EXACT(($H14),(PROPER(TEXT(AM$3,"dddd")))),(EXACT(($H14),PROPER(TEXT(AN13,"dddd"))))),"",IF($I14=1,IF(AND((AK14=""),(AL14=""),(AM14="")),INDEX(#REF!,MATCH(AN$4,#REF!,0),MATCH($H14,#REF!,0)),""),IF($I14=2,IF(AM14="",INDEX(#REF!,MATCH(AN$4,#REF!,0),MATCH($H14,#REF!,0)),""),IF($I14=4,INDEX(#REF!,MATCH(AN$4,#REF!,0),MATCH($H14,#REF!,0)),"")))))</f>
        <v>#REF!</v>
      </c>
      <c r="AO14" s="67" t="e">
        <f>IF(EXACT(($H14),(PROPER(TEXT(AO$3,"dddd")))),"",IF(AND(EXACT(($H14),(PROPER(TEXT(AN$3,"dddd")))),(EXACT(($H14),PROPER(TEXT(AO13,"dddd"))))),"",IF($I14=1,IF(AND((AL14=""),(AM14=""),(AN14="")),INDEX(#REF!,MATCH(AO$4,#REF!,0),MATCH($H14,#REF!,0)),""),IF($I14=2,IF(AN14="",INDEX(#REF!,MATCH(AO$4,#REF!,0),MATCH($H14,#REF!,0)),""),IF($I14=4,INDEX(#REF!,MATCH(AO$4,#REF!,0),MATCH($H14,#REF!,0)),"")))))</f>
        <v>#REF!</v>
      </c>
      <c r="AP14" s="67" t="e">
        <f>IF(EXACT(($H14),(PROPER(TEXT(AP$3,"dddd")))),"",IF(AND(EXACT(($H14),(PROPER(TEXT(AO$3,"dddd")))),(EXACT(($H14),PROPER(TEXT(AP13,"dddd"))))),"",IF($I14=1,IF(AND((AM14=""),(AN14=""),(AO14="")),INDEX(#REF!,MATCH(AP$4,#REF!,0),MATCH($H14,#REF!,0)),""),IF($I14=2,IF(AO14="",INDEX(#REF!,MATCH(AP$4,#REF!,0),MATCH($H14,#REF!,0)),""),IF($I14=4,INDEX(#REF!,MATCH(AP$4,#REF!,0),MATCH($H14,#REF!,0)),"")))))</f>
        <v>#REF!</v>
      </c>
      <c r="AQ14" s="68" t="e">
        <f>IF(EXACT(($H14),(PROPER(TEXT(AQ$3,"dddd")))),"",IF(AND(EXACT(($H14),(PROPER(TEXT(AP$3,"dddd")))),(EXACT(($H14),PROPER(TEXT(AQ13,"dddd"))))),"",IF($I14=1,IF(AND((AN14=""),(AO14=""),(AP14="")),INDEX(#REF!,MATCH(AQ$4,#REF!,0),MATCH($H14,#REF!,0)),""),IF($I14=2,IF(AP14="",INDEX(#REF!,MATCH(AQ$4,#REF!,0),MATCH($H14,#REF!,0)),""),IF($I14=4,INDEX(#REF!,MATCH(AQ$4,#REF!,0),MATCH($H14,#REF!,0)),"")))))</f>
        <v>#REF!</v>
      </c>
      <c r="AR14" s="68" t="e">
        <f>IF(EXACT(($H14),(PROPER(TEXT(AR$3,"dddd")))),"",IF(AND(EXACT(($H14),(PROPER(TEXT(AQ$3,"dddd")))),(EXACT(($H14),PROPER(TEXT(AR13,"dddd"))))),"",IF($I14=1,IF(AND((AO14=""),(AP14=""),(AQ14="")),INDEX(#REF!,MATCH(AR$4,#REF!,0),MATCH($H14,#REF!,0)),""),IF($I14=2,IF(AQ14="",INDEX(#REF!,MATCH(AR$4,#REF!,0),MATCH($H14,#REF!,0)),""),IF($I14=4,INDEX(#REF!,MATCH(AR$4,#REF!,0),MATCH($H14,#REF!,0)),"")))))</f>
        <v>#REF!</v>
      </c>
      <c r="AS14" s="68" t="e">
        <f>IF(EXACT(($H14),(PROPER(TEXT(AS$3,"dddd")))),"",IF(AND(EXACT(($H14),(PROPER(TEXT(AR$3,"dddd")))),(EXACT(($H14),PROPER(TEXT(AS13,"dddd"))))),"",IF($I14=1,IF(AND((AP14=""),(AQ14=""),(AR14="")),INDEX(#REF!,MATCH(AS$4,#REF!,0),MATCH($H14,#REF!,0)),""),IF($I14=2,IF(AR14="",INDEX(#REF!,MATCH(AS$4,#REF!,0),MATCH($H14,#REF!,0)),""),IF($I14=4,INDEX(#REF!,MATCH(AS$4,#REF!,0),MATCH($H14,#REF!,0)),"")))))</f>
        <v>#REF!</v>
      </c>
      <c r="AT14" s="68" t="e">
        <f>IF(EXACT(($H14),(PROPER(TEXT(AT$3,"dddd")))),"",IF(AND(EXACT(($H14),(PROPER(TEXT(AS$3,"dddd")))),(EXACT(($H14),PROPER(TEXT(AT13,"dddd"))))),"",IF($I14=1,IF(AND((AQ14=""),(AR14=""),(AS14="")),INDEX(#REF!,MATCH(AT$4,#REF!,0),MATCH($H14,#REF!,0)),""),IF($I14=2,IF(AS14="",INDEX(#REF!,MATCH(AT$4,#REF!,0),MATCH($H14,#REF!,0)),""),IF($I14=4,INDEX(#REF!,MATCH(AT$4,#REF!,0),MATCH($H14,#REF!,0)),"")))))</f>
        <v>#REF!</v>
      </c>
      <c r="AU14" s="67" t="e">
        <f>IF(EXACT(($H14),(PROPER(TEXT(AU$3,"dddd")))),"",IF(AND(EXACT(($H14),(PROPER(TEXT(AT$3,"dddd")))),(EXACT(($H14),PROPER(TEXT(AU13,"dddd"))))),"",IF($I14=1,IF(AND((AR14=""),(AS14=""),(AT14="")),INDEX(#REF!,MATCH(AU$4,#REF!,0),MATCH($H14,#REF!,0)),""),IF($I14=2,IF(AT14="",INDEX(#REF!,MATCH(AU$4,#REF!,0),MATCH($H14,#REF!,0)),""),IF($I14=4,INDEX(#REF!,MATCH(AU$4,#REF!,0),MATCH($H14,#REF!,0)),"")))))</f>
        <v>#REF!</v>
      </c>
      <c r="AV14" s="67" t="e">
        <f>IF(EXACT(($H14),(PROPER(TEXT(AV$3,"dddd")))),"",IF(AND(EXACT(($H14),(PROPER(TEXT(AU$3,"dddd")))),(EXACT(($H14),PROPER(TEXT(AV13,"dddd"))))),"",IF($I14=1,IF(AND((AS14=""),(AT14=""),(AU14="")),INDEX(#REF!,MATCH(AV$4,#REF!,0),MATCH($H14,#REF!,0)),""),IF($I14=2,IF(AU14="",INDEX(#REF!,MATCH(AV$4,#REF!,0),MATCH($H14,#REF!,0)),""),IF($I14=4,INDEX(#REF!,MATCH(AV$4,#REF!,0),MATCH($H14,#REF!,0)),"")))))</f>
        <v>#REF!</v>
      </c>
      <c r="AW14" s="67" t="e">
        <f>IF(EXACT(($H14),(PROPER(TEXT(AW$3,"dddd")))),"",IF(AND(EXACT(($H14),(PROPER(TEXT(AV$3,"dddd")))),(EXACT(($H14),PROPER(TEXT(AW13,"dddd"))))),"",IF($I14=1,IF(AND((AT14=""),(AU14=""),(AV14="")),INDEX(#REF!,MATCH(AW$4,#REF!,0),MATCH($H14,#REF!,0)),""),IF($I14=2,IF(AV14="",INDEX(#REF!,MATCH(AW$4,#REF!,0),MATCH($H14,#REF!,0)),""),IF($I14=4,INDEX(#REF!,MATCH(AW$4,#REF!,0),MATCH($H14,#REF!,0)),"")))))</f>
        <v>#REF!</v>
      </c>
      <c r="AX14" s="67" t="e">
        <f>IF(EXACT(($H14),(PROPER(TEXT(AX$3,"dddd")))),"",IF(AND(EXACT(($H14),(PROPER(TEXT(AW$3,"dddd")))),(EXACT(($H14),PROPER(TEXT(AX13,"dddd"))))),"",IF($I14=1,IF(AND((AU14=""),(AV14=""),(AW14="")),INDEX(#REF!,MATCH(AX$4,#REF!,0),MATCH($H14,#REF!,0)),""),IF($I14=2,IF(AW14="",INDEX(#REF!,MATCH(AX$4,#REF!,0),MATCH($H14,#REF!,0)),""),IF($I14=4,INDEX(#REF!,MATCH(AX$4,#REF!,0),MATCH($H14,#REF!,0)),"")))))</f>
        <v>#REF!</v>
      </c>
      <c r="AY14" s="67" t="e">
        <f>IF(EXACT(($H14),(PROPER(TEXT(AY$3,"dddd")))),"",IF(AND(EXACT(($H14),(PROPER(TEXT(AX$3,"dddd")))),(EXACT(($H14),PROPER(TEXT(AY13,"dddd"))))),"",IF($I14=1,IF(AND((AV14=""),(AW14=""),(AX14="")),INDEX(#REF!,MATCH(AY$4,#REF!,0),MATCH($H14,#REF!,0)),""),IF($I14=2,IF(AX14="",INDEX(#REF!,MATCH(AY$4,#REF!,0),MATCH($H14,#REF!,0)),""),IF($I14=4,INDEX(#REF!,MATCH(AY$4,#REF!,0),MATCH($H14,#REF!,0)),"")))))</f>
        <v>#REF!</v>
      </c>
      <c r="AZ14" s="68" t="e">
        <f>IF(EXACT(($H14),(PROPER(TEXT(AZ$3,"dddd")))),"",IF(AND(EXACT(($H14),(PROPER(TEXT(AY$3,"dddd")))),(EXACT(($H14),PROPER(TEXT(AZ13,"dddd"))))),"",IF($I14=1,IF(AND((AW14=""),(AX14=""),(AY14="")),INDEX(#REF!,MATCH(AZ$4,#REF!,0),MATCH($H14,#REF!,0)),""),IF($I14=2,IF(AY14="",INDEX(#REF!,MATCH(AZ$4,#REF!,0),MATCH($H14,#REF!,0)),""),IF($I14=4,INDEX(#REF!,MATCH(AZ$4,#REF!,0),MATCH($H14,#REF!,0)),"")))))</f>
        <v>#REF!</v>
      </c>
      <c r="BA14" s="68" t="e">
        <f>IF(EXACT(($H14),(PROPER(TEXT(BA$3,"dddd")))),"",IF(AND(EXACT(($H14),(PROPER(TEXT(AZ$3,"dddd")))),(EXACT(($H14),PROPER(TEXT(BA13,"dddd"))))),"",IF($I14=1,IF(AND((AX14=""),(AY14=""),(AZ14="")),INDEX(#REF!,MATCH(BA$4,#REF!,0),MATCH($H14,#REF!,0)),""),IF($I14=2,IF(AZ14="",INDEX(#REF!,MATCH(BA$4,#REF!,0),MATCH($H14,#REF!,0)),""),IF($I14=4,INDEX(#REF!,MATCH(BA$4,#REF!,0),MATCH($H14,#REF!,0)),"")))))</f>
        <v>#REF!</v>
      </c>
      <c r="BB14" s="68" t="e">
        <f>IF(EXACT(($H14),(PROPER(TEXT(BB$3,"dddd")))),"",IF(AND(EXACT(($H14),(PROPER(TEXT(BA$3,"dddd")))),(EXACT(($H14),PROPER(TEXT(BB13,"dddd"))))),"",IF($I14=1,IF(AND((AY14=""),(AZ14=""),(BA14="")),INDEX(#REF!,MATCH(BB$4,#REF!,0),MATCH($H14,#REF!,0)),""),IF($I14=2,IF(BA14="",INDEX(#REF!,MATCH(BB$4,#REF!,0),MATCH($H14,#REF!,0)),""),IF($I14=4,INDEX(#REF!,MATCH(BB$4,#REF!,0),MATCH($H14,#REF!,0)),"")))))</f>
        <v>#REF!</v>
      </c>
      <c r="BC14" s="68" t="e">
        <f>IF(EXACT(($H14),(PROPER(TEXT(BC$3,"dddd")))),"",IF(AND(EXACT(($H14),(PROPER(TEXT(BB$3,"dddd")))),(EXACT(($H14),PROPER(TEXT(BC13,"dddd"))))),"",IF($I14=1,IF(AND((AZ14=""),(BA14=""),(BB14="")),INDEX(#REF!,MATCH(BC$4,#REF!,0),MATCH($H14,#REF!,0)),""),IF($I14=2,IF(BB14="",INDEX(#REF!,MATCH(BC$4,#REF!,0),MATCH($H14,#REF!,0)),""),IF($I14=4,INDEX(#REF!,MATCH(BC$4,#REF!,0),MATCH($H14,#REF!,0)),"")))))</f>
        <v>#REF!</v>
      </c>
      <c r="BD14" s="67" t="e">
        <f>IF(EXACT(($H14),(PROPER(TEXT(BD$3,"dddd")))),"",IF(AND(EXACT(($H14),(PROPER(TEXT(BC$3,"dddd")))),(EXACT(($H14),PROPER(TEXT(BD13,"dddd"))))),"",IF($I14=1,IF(AND((BA14=""),(BB14=""),(BC14="")),INDEX(#REF!,MATCH(BD$4,#REF!,0),MATCH($H14,#REF!,0)),""),IF($I14=2,IF(BC14="",INDEX(#REF!,MATCH(BD$4,#REF!,0),MATCH($H14,#REF!,0)),""),IF($I14=4,INDEX(#REF!,MATCH(BD$4,#REF!,0),MATCH($H14,#REF!,0)),"")))))</f>
        <v>#REF!</v>
      </c>
      <c r="BE14" s="67" t="e">
        <f>IF(EXACT(($H14),(PROPER(TEXT(BE$3,"dddd")))),"",IF(AND(EXACT(($H14),(PROPER(TEXT(BD$3,"dddd")))),(EXACT(($H14),PROPER(TEXT(BE13,"dddd"))))),"",IF($I14=1,IF(AND((BB14=""),(BC14=""),(BD14="")),INDEX(#REF!,MATCH(BE$4,#REF!,0),MATCH($H14,#REF!,0)),""),IF($I14=2,IF(BD14="",INDEX(#REF!,MATCH(BE$4,#REF!,0),MATCH($H14,#REF!,0)),""),IF($I14=4,INDEX(#REF!,MATCH(BE$4,#REF!,0),MATCH($H14,#REF!,0)),"")))))</f>
        <v>#REF!</v>
      </c>
      <c r="BF14" s="67" t="e">
        <f>IF(EXACT(($H14),(PROPER(TEXT(BF$3,"dddd")))),"",IF(AND(EXACT(($H14),(PROPER(TEXT(BE$3,"dddd")))),(EXACT(($H14),PROPER(TEXT(BF13,"dddd"))))),"",IF($I14=1,IF(AND((BC14=""),(BD14=""),(BE14="")),INDEX(#REF!,MATCH(BF$4,#REF!,0),MATCH($H14,#REF!,0)),""),IF($I14=2,IF(BE14="",INDEX(#REF!,MATCH(BF$4,#REF!,0),MATCH($H14,#REF!,0)),""),IF($I14=4,INDEX(#REF!,MATCH(BF$4,#REF!,0),MATCH($H14,#REF!,0)),"")))))</f>
        <v>#REF!</v>
      </c>
      <c r="BG14" s="67" t="e">
        <f>IF(EXACT(($H14),(PROPER(TEXT(BG$3,"dddd")))),"",IF(AND(EXACT(($H14),(PROPER(TEXT(BF$3,"dddd")))),(EXACT(($H14),PROPER(TEXT(BG13,"dddd"))))),"",IF($I14=1,IF(AND((BD14=""),(BE14=""),(BF14="")),INDEX(#REF!,MATCH(BG$4,#REF!,0),MATCH($H14,#REF!,0)),""),IF($I14=2,IF(BF14="",INDEX(#REF!,MATCH(BG$4,#REF!,0),MATCH($H14,#REF!,0)),""),IF($I14=4,INDEX(#REF!,MATCH(BG$4,#REF!,0),MATCH($H14,#REF!,0)),"")))))</f>
        <v>#REF!</v>
      </c>
      <c r="BH14" s="68" t="e">
        <f>IF(EXACT(($H14),(PROPER(TEXT(BH$3,"dddd")))),"",IF(AND(EXACT(($H14),(PROPER(TEXT(BG$3,"dddd")))),(EXACT(($H14),PROPER(TEXT(BH13,"dddd"))))),"",IF($I14=1,IF(AND((BE14=""),(BF14=""),(BG14="")),INDEX(#REF!,MATCH(BH$4,#REF!,0),MATCH($H14,#REF!,0)),""),IF($I14=2,IF(BG14="",INDEX(#REF!,MATCH(BH$4,#REF!,0),MATCH($H14,#REF!,0)),""),IF($I14=4,INDEX(#REF!,MATCH(BH$4,#REF!,0),MATCH($H14,#REF!,0)),"")))))</f>
        <v>#REF!</v>
      </c>
      <c r="BI14" s="68" t="e">
        <f>IF(EXACT(($H14),(PROPER(TEXT(BI$3,"dddd")))),"",IF(AND(EXACT(($H14),(PROPER(TEXT(BH$3,"dddd")))),(EXACT(($H14),PROPER(TEXT(BI13,"dddd"))))),"",IF($I14=1,IF(AND((BF14=""),(BG14=""),(BH14="")),INDEX(#REF!,MATCH(BI$4,#REF!,0),MATCH($H14,#REF!,0)),""),IF($I14=2,IF(BH14="",INDEX(#REF!,MATCH(BI$4,#REF!,0),MATCH($H14,#REF!,0)),""),IF($I14=4,INDEX(#REF!,MATCH(BI$4,#REF!,0),MATCH($H14,#REF!,0)),"")))))</f>
        <v>#REF!</v>
      </c>
      <c r="BJ14" s="68" t="e">
        <f>IF(EXACT(($H14),(PROPER(TEXT(BJ$3,"dddd")))),"",IF(AND(EXACT(($H14),(PROPER(TEXT(BI$3,"dddd")))),(EXACT(($H14),PROPER(TEXT(BJ13,"dddd"))))),"",IF($I14=1,IF(AND((BG14=""),(BH14=""),(BI14="")),INDEX(#REF!,MATCH(BJ$4,#REF!,0),MATCH($H14,#REF!,0)),""),IF($I14=2,IF(BI14="",INDEX(#REF!,MATCH(BJ$4,#REF!,0),MATCH($H14,#REF!,0)),""),IF($I14=4,INDEX(#REF!,MATCH(BJ$4,#REF!,0),MATCH($H14,#REF!,0)),"")))))</f>
        <v>#REF!</v>
      </c>
      <c r="BK14" s="68" t="e">
        <f>IF(EXACT(($H14),(PROPER(TEXT(BK$3,"dddd")))),"",IF(AND(EXACT(($H14),(PROPER(TEXT(BJ$3,"dddd")))),(EXACT(($H14),PROPER(TEXT(BK13,"dddd"))))),"",IF($I14=1,IF(AND((BH14=""),(BI14=""),(BJ14="")),INDEX(#REF!,MATCH(BK$4,#REF!,0),MATCH($H14,#REF!,0)),""),IF($I14=2,IF(BJ14="",INDEX(#REF!,MATCH(BK$4,#REF!,0),MATCH($H14,#REF!,0)),""),IF($I14=4,INDEX(#REF!,MATCH(BK$4,#REF!,0),MATCH($H14,#REF!,0)),"")))))</f>
        <v>#REF!</v>
      </c>
    </row>
    <row r="15" spans="1:63" ht="26.25" customHeight="1" x14ac:dyDescent="0.25">
      <c r="A15" s="75" t="e">
        <f t="shared" si="0"/>
        <v>#REF!</v>
      </c>
      <c r="B15" s="52"/>
      <c r="C15" s="52"/>
      <c r="D15" s="52"/>
      <c r="E15" s="52"/>
      <c r="F15" s="72" t="e">
        <f>IF(ISNA(VLOOKUP(E15,#REF!,2,FALSE)),"",VLOOKUP(E15,#REF!,2,FALSE))</f>
        <v>#REF!</v>
      </c>
      <c r="G15" s="72" t="e">
        <f>IF(ISNA(VLOOKUP(E15,#REF!,3,0)),"",VLOOKUP(E15,#REF!,3,0))</f>
        <v>#REF!</v>
      </c>
      <c r="H15" s="57"/>
      <c r="I15" s="45">
        <v>1</v>
      </c>
      <c r="J15" s="44">
        <f t="shared" ref="J15:J19" si="1">IF(H15="viernes","",COUNT(L15:BK15))</f>
        <v>0</v>
      </c>
      <c r="K15" s="56"/>
      <c r="L15" s="67" t="str">
        <f>IF(EXACT(($H15),(PROPER(TEXT(L$3,"dddd")))),"",IF(EXACT(L$4,$K15),IF($I15=4,INDEX(#REF!,MATCH(L$4,#REF!,0),MATCH($H15,#REF!,0)),INDEX(#REF!,MATCH($K15,#REF!,0),MATCH($H15,#REF!,0))),""))</f>
        <v/>
      </c>
      <c r="M15" s="67" t="str">
        <f>IF(EXACT(($H15),(PROPER(TEXT(M$3,"dddd")))),"",IF(EXACT(M$4,$K15),IF(L15="",IF(OR(($I15=4),($I15=3),($I15=2),($I15=1)),INDEX(#REF!,MATCH(M$4,#REF!,0),MATCH($H15,#REF!,0)),"")),IF($I15=4,IF(L15="","",INDEX(#REF!,MATCH(M$4,#REF!,0),MATCH($H15,#REF!,0))),IF($I15=2,IF(L15="",IF(OR(($K15="Semana1"),($K15="Semana2")),INDEX(#REF!,MATCH(M$4,#REF!,0),MATCH($H15,#REF!,0)),""),""),IF($I15=1,IF(L15="",IF($K15="Semana2","",""),""))))))</f>
        <v/>
      </c>
      <c r="N15" s="67" t="str">
        <f>IF(EXACT(N$4,$K15),IF(M15="",IF(OR(($I15=4),($I15=3),($I15=2),($I15=1)),INDEX(#REF!,MATCH(N$4,#REF!,0),MATCH($H15,#REF!,0)),"")),IF($I15=4,IF(M15="","",INDEX(#REF!,MATCH(N$4,#REF!,0),MATCH($H15,#REF!,0))),IF($I15=2,IF(M15="",IF(OR(($K15="Semana1"),($K15="Semana2"),($K15="Semana3")),INDEX(#REF!,MATCH(N$4,#REF!,0),MATCH($H15,#REF!,0)),""),""),IF($I15=1,IF(M15="",IF($K15="Semana3","",""),"")))))</f>
        <v/>
      </c>
      <c r="O15" s="67" t="str">
        <f>IF(EXACT(O$4,$K15),IF(N15="",IF(OR(($I15=4),($I15=3),($I15=2),($I15=1)),INDEX(#REF!,MATCH(O$4,#REF!,0),MATCH($H15,#REF!,0)),"")),IF($I15=4,IF(N15="","",INDEX(#REF!,MATCH(O$4,#REF!,0),MATCH($H15,#REF!,0))),IF($I15=2,IF(N15="",IF(OR(($K15="Semana1"),($K15="Semana2"),($K15="Semana3"),($K15="Semana4")),INDEX(#REF!,MATCH(O$4,#REF!,0),MATCH($H15,#REF!,0)),""),""),IF($I15=1,IF(N15="",IF($K15="Semana4","",""),"")))))</f>
        <v/>
      </c>
      <c r="P15" s="67" t="str">
        <f>IF(EXACT(P$4,$K15),IF(O15="",IF(OR(($I15=4),($I15=3),($I15=2),($I15=1)),INDEX(#REF!,MATCH(P$4,#REF!,0),MATCH($H15,#REF!,0)),"")),IF($I15=4,IF(O15="","",INDEX(#REF!,MATCH(P$4,#REF!,0),MATCH($H15,#REF!,0))),IF($I15=2,IF(O15="",IF(OR(($K15="Semana1"),($K15="Semana2"),($K15="Semana3"),($K15="Semana4"),($K15="Semana5")),INDEX(#REF!,MATCH(P$4,#REF!,0),MATCH($H15,#REF!,0)),""),""),IF($I15=1,IF(AND(($K15="Semana1"),(M15=""),(N15=""),(O15="")),INDEX(#REF!,MATCH(P$4,#REF!,0),MATCH($H15,#REF!,0)),IF(AND(($K15="Semana5"),(O15="")),INDEX(#REF!,MATCH(P$4,#REF!,0),MATCH($H15,#REF!,0)),""))))))</f>
        <v/>
      </c>
      <c r="Q15" s="68" t="str">
        <f>IF(EXACT(Q$4,$K15),IF(P15="",IF(OR(($I15=4),($I15=3),($I15=2),($I15=1)),INDEX(#REF!,MATCH(Q$4,#REF!,0),MATCH($H15,#REF!,0)),"")),IF($I15=4,IF(P15="","",INDEX(#REF!,MATCH(Q$4,#REF!,0),MATCH($H15,#REF!,0))),IF($I15=2,IF(P15="",IF(OR(($K15="Semana1"),($K15="Semana2"),($K15="Semana3"),($K15="Semana4"),($K15="Semana5")),INDEX(#REF!,MATCH(Q$4,#REF!,0),MATCH($H15,#REF!,0)),""),""),IF($I15=1,IF(AND(($K15="Semana2"),(N15=""),(O15=""),(P15="")),INDEX(#REF!,MATCH(Q$4,#REF!,0),MATCH($H15,#REF!,0)),IF(AND(($K15="Semana6"),(P15="")),INDEX(#REF!,MATCH(Q$4,#REF!,0),MATCH($H15,#REF!,0)),""))))))</f>
        <v/>
      </c>
      <c r="R15" s="68" t="str">
        <f>IF(EXACT(R$4,$K15),IF(Q15="",IF(OR(($I15=4),($I15=3),($I15=2),($I15=1)),INDEX(#REF!,MATCH(R$4,#REF!,0),MATCH($H15,#REF!,0)),"")),IF($I15=4,IF(Q15="","",INDEX(#REF!,MATCH(R$4,#REF!,0),MATCH($H15,#REF!,0))),IF($I15=2,IF(Q15="",IF(OR(($K15="Semana1"),($K15="Semana2"),($K15="Semana3"),($K15="Semana4"),($K15="Semana5")),INDEX(#REF!,MATCH(R$4,#REF!,0),MATCH($H15,#REF!,0)),""),""),IF($I15=1,IF(AND(($K15="Semana3"),(O15=""),(P15=""),(Q15="")),INDEX(#REF!,MATCH(R$4,#REF!,0),MATCH($H15,#REF!,0)),IF(AND(($K15="Semana7"),(Q15="")),INDEX(#REF!,MATCH(R$4,#REF!,0),MATCH($H15,#REF!,0)),""))))))</f>
        <v/>
      </c>
      <c r="S15" s="68" t="e">
        <f>IF(EXACT(S$4,$K15),IF(R15="",IF(OR(($I15=4),($I15=3),($I15=2),($I15=1)),INDEX(#REF!,MATCH(S$4,#REF!,0),MATCH($H15,#REF!,0)),"")),IF($I15=4,IF(R15="","",INDEX(#REF!,MATCH(S$4,#REF!,0),MATCH($H15,#REF!,0))),IF($I15=2,IF(R15="",IF(OR(($K15="Semana1"),($K15="Semana2"),($K15="Semana3"),($K15="Semana4"),($K15="Semana5"),($K15="Semana6"),($K15="Semana7"),($K15="Semana8")),INDEX(#REF!,MATCH(S$4,#REF!,0),MATCH($H15,#REF!,0)),""),""),IF($I15=1,IF(AND((P15=""),(Q15=""),(R15="")),INDEX(#REF!,MATCH(S$4,#REF!,0),MATCH($H15,#REF!,0)),""),""))))</f>
        <v>#REF!</v>
      </c>
      <c r="T15" s="68" t="str">
        <f>IF(EXACT(($H15),(PROPER(TEXT(T$3,"dddd")))),"",IF(AND(EXACT(($H15),(PROPER(TEXT(S$3,"dddd")))),(EXACT(($H15),PROPER(TEXT(T14,"dddd"))))),"",IF($I15=1,IF(AND((Q15=""),(R15=""),(S15="")),INDEX(#REF!,MATCH(T$4,#REF!,0),MATCH($H15,#REF!,0)),""),IF($I15=2,IF(S15="",INDEX(#REF!,MATCH(T$4,#REF!,0),MATCH($H15,#REF!,0)),""),IF($I15=4,INDEX(#REF!,MATCH(T$4,#REF!,0),MATCH($H15,#REF!,0)),"")))))</f>
        <v/>
      </c>
      <c r="U15" s="67" t="str">
        <f>IF(EXACT(($H15),(PROPER(TEXT(U$3,"dddd")))),"",IF(AND(EXACT(($H15),(PROPER(TEXT(T$3,"dddd")))),(EXACT(($H15),PROPER(TEXT(U14,"dddd"))))),"",IF($I15=1,IF(AND((R15=""),(S15=""),(T15="")),INDEX(#REF!,MATCH(U$4,#REF!,0),MATCH($H15,#REF!,0)),""),IF($I15=2,IF(T15="",INDEX(#REF!,MATCH(U$4,#REF!,0),MATCH($H15,#REF!,0)),""),IF($I15=4,INDEX(#REF!,MATCH(U$4,#REF!,0),MATCH($H15,#REF!,0)),"")))))</f>
        <v/>
      </c>
      <c r="V15" s="67" t="str">
        <f>IF(EXACT(($H15),(PROPER(TEXT(V$3,"dddd")))),"",IF(AND(EXACT(($H15),(PROPER(TEXT(U$3,"dddd")))),(EXACT(($H15),PROPER(TEXT(V14,"dddd"))))),"",IF($I15=1,IF(AND((S15=""),(T15=""),(U15="")),INDEX(#REF!,MATCH(V$4,#REF!,0),MATCH($H15,#REF!,0)),""),IF($I15=2,IF(U15="",INDEX(#REF!,MATCH(V$4,#REF!,0),MATCH($H15,#REF!,0)),""),IF($I15=4,INDEX(#REF!,MATCH(V$4,#REF!,0),MATCH($H15,#REF!,0)),"")))))</f>
        <v/>
      </c>
      <c r="W15" s="67" t="str">
        <f>IF(EXACT(($H15),(PROPER(TEXT(W$3,"dddd")))),"",IF(AND(EXACT(($H15),(PROPER(TEXT(V$3,"dddd")))),(EXACT(($H15),PROPER(TEXT(W14,"dddd"))))),"",IF($I15=1,IF(AND((T15=""),(U15=""),(V15="")),INDEX(#REF!,MATCH(W$4,#REF!,0),MATCH($H15,#REF!,0)),""),IF($I15=2,IF(V15="",INDEX(#REF!,MATCH(W$4,#REF!,0),MATCH($H15,#REF!,0)),""),IF($I15=4,INDEX(#REF!,MATCH(W$4,#REF!,0),MATCH($H15,#REF!,0)),"")))))</f>
        <v/>
      </c>
      <c r="X15" s="67" t="e">
        <f>IF(EXACT(($H15),(PROPER(TEXT(X$3,"dddd")))),"",IF(AND(EXACT(($H15),(PROPER(TEXT(W$3,"dddd")))),(EXACT(($H15),PROPER(TEXT(X14,"dddd"))))),"",IF($I15=1,IF(AND((U15=""),(V15=""),(W15="")),INDEX(#REF!,MATCH(X$4,#REF!,0),MATCH($H15,#REF!,0)),""),IF($I15=2,IF(W15="",INDEX(#REF!,MATCH(X$4,#REF!,0),MATCH($H15,#REF!,0)),""),IF($I15=4,INDEX(#REF!,MATCH(X$4,#REF!,0),MATCH($H15,#REF!,0)),"")))))</f>
        <v>#REF!</v>
      </c>
      <c r="Y15" s="68" t="str">
        <f>IF(EXACT(($H15),(PROPER(TEXT(Y$3,"dddd")))),"",IF(AND(EXACT(($H15),(PROPER(TEXT(X$3,"dddd")))),(EXACT(($H15),PROPER(TEXT(Y14,"dddd"))))),"",IF($I15=1,IF(AND((V15=""),(W15=""),(X15="")),INDEX(#REF!,MATCH(Y$4,#REF!,0),MATCH($H15,#REF!,0)),""),IF($I15=2,IF(X15="",INDEX(#REF!,MATCH(Y$4,#REF!,0),MATCH($H15,#REF!,0)),""),IF($I15=4,INDEX(#REF!,MATCH(Y$4,#REF!,0),MATCH($H15,#REF!,0)),"")))))</f>
        <v/>
      </c>
      <c r="Z15" s="68" t="str">
        <f>IF(EXACT(($H15),(PROPER(TEXT(Z$3,"dddd")))),"",IF(AND(EXACT(($H15),(PROPER(TEXT(Y$3,"dddd")))),(EXACT(($H15),PROPER(TEXT(Z14,"dddd"))))),"",IF($I15=1,IF(AND((W15=""),(X15=""),(Y15="")),INDEX(#REF!,MATCH(Z$4,#REF!,0),MATCH($H15,#REF!,0)),""),IF($I15=2,IF(Y15="",INDEX(#REF!,MATCH(Z$4,#REF!,0),MATCH($H15,#REF!,0)),""),IF($I15=4,INDEX(#REF!,MATCH(Z$4,#REF!,0),MATCH($H15,#REF!,0)),"")))))</f>
        <v/>
      </c>
      <c r="AA15" s="68" t="e">
        <f>IF(EXACT(($H15),(PROPER(TEXT(AA$3,"dddd")))),"",IF(AND(EXACT(($H15),(PROPER(TEXT(Z$3,"dddd")))),(EXACT(($H15),PROPER(TEXT(AA14,"dddd"))))),"",IF($I15=1,IF(AND((X15=""),(Y15=""),(Z15="")),INDEX(#REF!,MATCH(AA$4,#REF!,0),MATCH($H15,#REF!,0)),""),IF($I15=2,IF(Z15="",INDEX(#REF!,MATCH(AA$4,#REF!,0),MATCH($H15,#REF!,0)),""),IF($I15=4,INDEX(#REF!,MATCH(AA$4,#REF!,0),MATCH($H15,#REF!,0)),"")))))</f>
        <v>#REF!</v>
      </c>
      <c r="AB15" s="68" t="str">
        <f>IF(EXACT(($H15),(PROPER(TEXT(AB$3,"dddd")))),"",IF(AND(EXACT(($H15),(PROPER(TEXT(AA$3,"dddd")))),(EXACT(($H15),PROPER(TEXT(AB14,"dddd"))))),"",IF($I15=1,IF(AND((Y15=""),(Z15=""),(AA15="")),INDEX(#REF!,MATCH(AB$4,#REF!,0),MATCH($H15,#REF!,0)),""),IF($I15=2,IF(AA15="",INDEX(#REF!,MATCH(AB$4,#REF!,0),MATCH($H15,#REF!,0)),""),IF($I15=4,INDEX(#REF!,MATCH(AB$4,#REF!,0),MATCH($H15,#REF!,0)),"")))))</f>
        <v/>
      </c>
      <c r="AC15" s="67" t="e">
        <f>IF(EXACT(($H15),(PROPER(TEXT(AC$3,"dddd")))),"",IF(AND(EXACT(($H15),(PROPER(TEXT(AB$3,"dddd")))),(EXACT(($H15),PROPER(TEXT(AC14,"dddd"))))),"",IF($I15=1,IF(AND((Z15=""),(AA15=""),(AB15="")),INDEX(#REF!,MATCH(AC$4,#REF!,0),MATCH($H15,#REF!,0)),""),IF($I15=2,IF(AB15="",INDEX(#REF!,MATCH(AC$4,#REF!,0),MATCH($H15,#REF!,0)),""),IF($I15=4,INDEX(#REF!,MATCH(AC$4,#REF!,0),MATCH($H15,#REF!,0)),"")))))</f>
        <v>#REF!</v>
      </c>
      <c r="AD15" s="67" t="str">
        <f>IF(EXACT(($H15),(PROPER(TEXT(AD$3,"dddd")))),"",IF(AND(EXACT(($H15),(PROPER(TEXT(AC$3,"dddd")))),(EXACT(($H15),PROPER(TEXT(AD14,"dddd"))))),"",IF($I15=1,IF(AND((AA15=""),(AB15=""),(AC15="")),INDEX(#REF!,MATCH(AD$4,#REF!,0),MATCH($H15,#REF!,0)),""),IF($I15=2,IF(AC15="",INDEX(#REF!,MATCH(AD$4,#REF!,0),MATCH($H15,#REF!,0)),""),IF($I15=4,INDEX(#REF!,MATCH(AD$4,#REF!,0),MATCH($H15,#REF!,0)),"")))))</f>
        <v/>
      </c>
      <c r="AE15" s="67" t="str">
        <f>IF(EXACT(($H15),(PROPER(TEXT(AE$3,"dddd")))),"",IF(AND(EXACT(($H15),(PROPER(TEXT(AD$3,"dddd")))),(EXACT(($H15),PROPER(TEXT(AE14,"dddd"))))),"",IF($I15=1,IF(AND((AB15=""),(AC15=""),(AD15="")),INDEX(#REF!,MATCH(AE$4,#REF!,0),MATCH($H15,#REF!,0)),""),IF($I15=2,IF(AD15="",INDEX(#REF!,MATCH(AE$4,#REF!,0),MATCH($H15,#REF!,0)),""),IF($I15=4,INDEX(#REF!,MATCH(AE$4,#REF!,0),MATCH($H15,#REF!,0)),"")))))</f>
        <v/>
      </c>
      <c r="AF15" s="67" t="str">
        <f>IF(EXACT(($H15),(PROPER(TEXT(AF$3,"dddd")))),"",IF(AND(EXACT(($H15),(PROPER(TEXT(AE$3,"dddd")))),(EXACT(($H15),PROPER(TEXT(AF14,"dddd"))))),"",IF($I15=1,IF(AND((AC15=""),(AD15=""),(AE15="")),INDEX(#REF!,MATCH(AF$4,#REF!,0),MATCH($H15,#REF!,0)),""),IF($I15=2,IF(AE15="",INDEX(#REF!,MATCH(AF$4,#REF!,0),MATCH($H15,#REF!,0)),""),IF($I15=4,INDEX(#REF!,MATCH(AF$4,#REF!,0),MATCH($H15,#REF!,0)),"")))))</f>
        <v/>
      </c>
      <c r="AG15" s="67" t="str">
        <f>IF(EXACT(($H15),(PROPER(TEXT(AG$3,"dddd")))),"",IF(AND(EXACT(($H15),(PROPER(TEXT(AF$3,"dddd")))),(EXACT(($H15),PROPER(TEXT(AG14,"dddd"))))),"",IF($I15=1,IF(AND((AD15=""),(AE15=""),(AF15="")),INDEX(#REF!,MATCH(AG$4,#REF!,0),MATCH($H15,#REF!,0)),""),IF($I15=2,IF(AF15="",INDEX(#REF!,MATCH(AG$4,#REF!,0),MATCH($H15,#REF!,0)),""),IF($I15=4,INDEX(#REF!,MATCH(AG$4,#REF!,0),MATCH($H15,#REF!,0)),"")))))</f>
        <v/>
      </c>
      <c r="AH15" s="68" t="e">
        <f>IF(EXACT(($H15),(PROPER(TEXT(AH$3,"dddd")))),"",IF(AND(EXACT(($H15),(PROPER(TEXT(AG$3,"dddd")))),(EXACT(($H15),PROPER(TEXT(AH14,"dddd"))))),"",IF($I15=1,IF(AND((AE15=""),(AF15=""),(AG15="")),INDEX(#REF!,MATCH(AH$4,#REF!,0),MATCH($H15,#REF!,0)),""),IF($I15=2,IF(AG15="",INDEX(#REF!,MATCH(AH$4,#REF!,0),MATCH($H15,#REF!,0)),""),IF($I15=4,INDEX(#REF!,MATCH(AH$4,#REF!,0),MATCH($H15,#REF!,0)),"")))))</f>
        <v>#REF!</v>
      </c>
      <c r="AI15" s="68" t="str">
        <f>IF(EXACT(($H15),(PROPER(TEXT(AI$3,"dddd")))),"",IF(AND(EXACT(($H15),(PROPER(TEXT(AH$3,"dddd")))),(EXACT(($H15),PROPER(TEXT(AI14,"dddd"))))),"",IF($I15=1,IF(AND((AF15=""),(AG15=""),(AH15="")),INDEX(#REF!,MATCH(AI$4,#REF!,0),MATCH($H15,#REF!,0)),""),IF($I15=2,IF(AH15="",INDEX(#REF!,MATCH(AI$4,#REF!,0),MATCH($H15,#REF!,0)),""),IF($I15=4,INDEX(#REF!,MATCH(AI$4,#REF!,0),MATCH($H15,#REF!,0)),"")))))</f>
        <v/>
      </c>
      <c r="AJ15" s="68" t="str">
        <f>IF(EXACT(($H15),(PROPER(TEXT(AJ$3,"dddd")))),"",IF(AND(EXACT(($H15),(PROPER(TEXT(AI$3,"dddd")))),(EXACT(($H15),PROPER(TEXT(AJ14,"dddd"))))),"",IF($I15=1,IF(AND((AG15=""),(AH15=""),(AI15="")),INDEX(#REF!,MATCH(AJ$4,#REF!,0),MATCH($H15,#REF!,0)),""),IF($I15=2,IF(AI15="",INDEX(#REF!,MATCH(AJ$4,#REF!,0),MATCH($H15,#REF!,0)),""),IF($I15=4,INDEX(#REF!,MATCH(AJ$4,#REF!,0),MATCH($H15,#REF!,0)),"")))))</f>
        <v/>
      </c>
      <c r="AK15" s="68" t="e">
        <f>IF(EXACT(($H15),(PROPER(TEXT(AK$3,"dddd")))),"",IF(AND(EXACT(($H15),(PROPER(TEXT(AJ$3,"dddd")))),(EXACT(($H15),PROPER(TEXT(AK14,"dddd"))))),"",IF($I15=1,IF(AND((AH15=""),(AI15=""),(AJ15="")),INDEX(#REF!,MATCH(AK$4,#REF!,0),MATCH($H15,#REF!,0)),""),IF($I15=2,IF(AJ15="",INDEX(#REF!,MATCH(AK$4,#REF!,0),MATCH($H15,#REF!,0)),""),IF($I15=4,INDEX(#REF!,MATCH(AK$4,#REF!,0),MATCH($H15,#REF!,0)),"")))))</f>
        <v>#REF!</v>
      </c>
      <c r="AL15" s="67" t="e">
        <f>IF(EXACT(($H15),(PROPER(TEXT(AL$3,"dddd")))),"",IF(AND(EXACT(($H15),(PROPER(TEXT(AK$3,"dddd")))),(EXACT(($H15),PROPER(TEXT(AL14,"dddd"))))),"",IF($I15=1,IF(AND((AI15=""),(AJ15=""),(AK15="")),INDEX(#REF!,MATCH(AL$4,#REF!,0),MATCH($H15,#REF!,0)),""),IF($I15=2,IF(AK15="",INDEX(#REF!,MATCH(AL$4,#REF!,0),MATCH($H15,#REF!,0)),""),IF($I15=4,INDEX(#REF!,MATCH(AL$4,#REF!,0),MATCH($H15,#REF!,0)),"")))))</f>
        <v>#REF!</v>
      </c>
      <c r="AM15" s="67" t="str">
        <f>IF(EXACT(($H15),(PROPER(TEXT(AM$3,"dddd")))),"",IF(AND(EXACT(($H15),(PROPER(TEXT(AL$3,"dddd")))),(EXACT(($H15),PROPER(TEXT(AM14,"dddd"))))),"",IF($I15=1,IF(AND((AJ15=""),(AK15=""),(AL15="")),INDEX(#REF!,MATCH(AM$4,#REF!,0),MATCH($H15,#REF!,0)),""),IF($I15=2,IF(AL15="",INDEX(#REF!,MATCH(AM$4,#REF!,0),MATCH($H15,#REF!,0)),""),IF($I15=4,INDEX(#REF!,MATCH(AM$4,#REF!,0),MATCH($H15,#REF!,0)),"")))))</f>
        <v/>
      </c>
      <c r="AN15" s="67" t="str">
        <f>IF(EXACT(($H15),(PROPER(TEXT(AN$3,"dddd")))),"",IF(AND(EXACT(($H15),(PROPER(TEXT(AM$3,"dddd")))),(EXACT(($H15),PROPER(TEXT(AN14,"dddd"))))),"",IF($I15=1,IF(AND((AK15=""),(AL15=""),(AM15="")),INDEX(#REF!,MATCH(AN$4,#REF!,0),MATCH($H15,#REF!,0)),""),IF($I15=2,IF(AM15="",INDEX(#REF!,MATCH(AN$4,#REF!,0),MATCH($H15,#REF!,0)),""),IF($I15=4,INDEX(#REF!,MATCH(AN$4,#REF!,0),MATCH($H15,#REF!,0)),"")))))</f>
        <v/>
      </c>
      <c r="AO15" s="67" t="str">
        <f>IF(EXACT(($H15),(PROPER(TEXT(AO$3,"dddd")))),"",IF(AND(EXACT(($H15),(PROPER(TEXT(AN$3,"dddd")))),(EXACT(($H15),PROPER(TEXT(AO14,"dddd"))))),"",IF($I15=1,IF(AND((AL15=""),(AM15=""),(AN15="")),INDEX(#REF!,MATCH(AO$4,#REF!,0),MATCH($H15,#REF!,0)),""),IF($I15=2,IF(AN15="",INDEX(#REF!,MATCH(AO$4,#REF!,0),MATCH($H15,#REF!,0)),""),IF($I15=4,INDEX(#REF!,MATCH(AO$4,#REF!,0),MATCH($H15,#REF!,0)),"")))))</f>
        <v/>
      </c>
      <c r="AP15" s="67" t="str">
        <f>IF(EXACT(($H15),(PROPER(TEXT(AP$3,"dddd")))),"",IF(AND(EXACT(($H15),(PROPER(TEXT(AO$3,"dddd")))),(EXACT(($H15),PROPER(TEXT(AP14,"dddd"))))),"",IF($I15=1,IF(AND((AM15=""),(AN15=""),(AO15="")),INDEX(#REF!,MATCH(AP$4,#REF!,0),MATCH($H15,#REF!,0)),""),IF($I15=2,IF(AO15="",INDEX(#REF!,MATCH(AP$4,#REF!,0),MATCH($H15,#REF!,0)),""),IF($I15=4,INDEX(#REF!,MATCH(AP$4,#REF!,0),MATCH($H15,#REF!,0)),"")))))</f>
        <v/>
      </c>
      <c r="AQ15" s="68" t="e">
        <f>IF(EXACT(($H15),(PROPER(TEXT(AQ$3,"dddd")))),"",IF(AND(EXACT(($H15),(PROPER(TEXT(AP$3,"dddd")))),(EXACT(($H15),PROPER(TEXT(AQ14,"dddd"))))),"",IF($I15=1,IF(AND((AN15=""),(AO15=""),(AP15="")),INDEX(#REF!,MATCH(AQ$4,#REF!,0),MATCH($H15,#REF!,0)),""),IF($I15=2,IF(AP15="",INDEX(#REF!,MATCH(AQ$4,#REF!,0),MATCH($H15,#REF!,0)),""),IF($I15=4,INDEX(#REF!,MATCH(AQ$4,#REF!,0),MATCH($H15,#REF!,0)),"")))))</f>
        <v>#REF!</v>
      </c>
      <c r="AR15" s="68" t="str">
        <f>IF(EXACT(($H15),(PROPER(TEXT(AR$3,"dddd")))),"",IF(AND(EXACT(($H15),(PROPER(TEXT(AQ$3,"dddd")))),(EXACT(($H15),PROPER(TEXT(AR14,"dddd"))))),"",IF($I15=1,IF(AND((AO15=""),(AP15=""),(AQ15="")),INDEX(#REF!,MATCH(AR$4,#REF!,0),MATCH($H15,#REF!,0)),""),IF($I15=2,IF(AQ15="",INDEX(#REF!,MATCH(AR$4,#REF!,0),MATCH($H15,#REF!,0)),""),IF($I15=4,INDEX(#REF!,MATCH(AR$4,#REF!,0),MATCH($H15,#REF!,0)),"")))))</f>
        <v/>
      </c>
      <c r="AS15" s="68" t="e">
        <f>IF(EXACT(($H15),(PROPER(TEXT(AS$3,"dddd")))),"",IF(AND(EXACT(($H15),(PROPER(TEXT(AR$3,"dddd")))),(EXACT(($H15),PROPER(TEXT(AS14,"dddd"))))),"",IF($I15=1,IF(AND((AP15=""),(AQ15=""),(AR15="")),INDEX(#REF!,MATCH(AS$4,#REF!,0),MATCH($H15,#REF!,0)),""),IF($I15=2,IF(AR15="",INDEX(#REF!,MATCH(AS$4,#REF!,0),MATCH($H15,#REF!,0)),""),IF($I15=4,INDEX(#REF!,MATCH(AS$4,#REF!,0),MATCH($H15,#REF!,0)),"")))))</f>
        <v>#REF!</v>
      </c>
      <c r="AT15" s="68" t="str">
        <f>IF(EXACT(($H15),(PROPER(TEXT(AT$3,"dddd")))),"",IF(AND(EXACT(($H15),(PROPER(TEXT(AS$3,"dddd")))),(EXACT(($H15),PROPER(TEXT(AT14,"dddd"))))),"",IF($I15=1,IF(AND((AQ15=""),(AR15=""),(AS15="")),INDEX(#REF!,MATCH(AT$4,#REF!,0),MATCH($H15,#REF!,0)),""),IF($I15=2,IF(AS15="",INDEX(#REF!,MATCH(AT$4,#REF!,0),MATCH($H15,#REF!,0)),""),IF($I15=4,INDEX(#REF!,MATCH(AT$4,#REF!,0),MATCH($H15,#REF!,0)),"")))))</f>
        <v/>
      </c>
      <c r="AU15" s="67" t="str">
        <f>IF(EXACT(($H15),(PROPER(TEXT(AU$3,"dddd")))),"",IF(AND(EXACT(($H15),(PROPER(TEXT(AT$3,"dddd")))),(EXACT(($H15),PROPER(TEXT(AU14,"dddd"))))),"",IF($I15=1,IF(AND((AR15=""),(AS15=""),(AT15="")),INDEX(#REF!,MATCH(AU$4,#REF!,0),MATCH($H15,#REF!,0)),""),IF($I15=2,IF(AT15="",INDEX(#REF!,MATCH(AU$4,#REF!,0),MATCH($H15,#REF!,0)),""),IF($I15=4,INDEX(#REF!,MATCH(AU$4,#REF!,0),MATCH($H15,#REF!,0)),"")))))</f>
        <v/>
      </c>
      <c r="AV15" s="67" t="str">
        <f>IF(EXACT(($H15),(PROPER(TEXT(AV$3,"dddd")))),"",IF(AND(EXACT(($H15),(PROPER(TEXT(AU$3,"dddd")))),(EXACT(($H15),PROPER(TEXT(AV14,"dddd"))))),"",IF($I15=1,IF(AND((AS15=""),(AT15=""),(AU15="")),INDEX(#REF!,MATCH(AV$4,#REF!,0),MATCH($H15,#REF!,0)),""),IF($I15=2,IF(AU15="",INDEX(#REF!,MATCH(AV$4,#REF!,0),MATCH($H15,#REF!,0)),""),IF($I15=4,INDEX(#REF!,MATCH(AV$4,#REF!,0),MATCH($H15,#REF!,0)),"")))))</f>
        <v/>
      </c>
      <c r="AW15" s="67" t="str">
        <f>IF(EXACT(($H15),(PROPER(TEXT(AW$3,"dddd")))),"",IF(AND(EXACT(($H15),(PROPER(TEXT(AV$3,"dddd")))),(EXACT(($H15),PROPER(TEXT(AW14,"dddd"))))),"",IF($I15=1,IF(AND((AT15=""),(AU15=""),(AV15="")),INDEX(#REF!,MATCH(AW$4,#REF!,0),MATCH($H15,#REF!,0)),""),IF($I15=2,IF(AV15="",INDEX(#REF!,MATCH(AW$4,#REF!,0),MATCH($H15,#REF!,0)),""),IF($I15=4,INDEX(#REF!,MATCH(AW$4,#REF!,0),MATCH($H15,#REF!,0)),"")))))</f>
        <v/>
      </c>
      <c r="AX15" s="67" t="str">
        <f>IF(EXACT(($H15),(PROPER(TEXT(AX$3,"dddd")))),"",IF(AND(EXACT(($H15),(PROPER(TEXT(AW$3,"dddd")))),(EXACT(($H15),PROPER(TEXT(AX14,"dddd"))))),"",IF($I15=1,IF(AND((AU15=""),(AV15=""),(AW15="")),INDEX(#REF!,MATCH(AX$4,#REF!,0),MATCH($H15,#REF!,0)),""),IF($I15=2,IF(AW15="",INDEX(#REF!,MATCH(AX$4,#REF!,0),MATCH($H15,#REF!,0)),""),IF($I15=4,INDEX(#REF!,MATCH(AX$4,#REF!,0),MATCH($H15,#REF!,0)),"")))))</f>
        <v/>
      </c>
      <c r="AY15" s="67" t="str">
        <f>IF(EXACT(($H15),(PROPER(TEXT(AY$3,"dddd")))),"",IF(AND(EXACT(($H15),(PROPER(TEXT(AX$3,"dddd")))),(EXACT(($H15),PROPER(TEXT(AY14,"dddd"))))),"",IF($I15=1,IF(AND((AV15=""),(AW15=""),(AX15="")),INDEX(#REF!,MATCH(AY$4,#REF!,0),MATCH($H15,#REF!,0)),""),IF($I15=2,IF(AX15="",INDEX(#REF!,MATCH(AY$4,#REF!,0),MATCH($H15,#REF!,0)),""),IF($I15=4,INDEX(#REF!,MATCH(AY$4,#REF!,0),MATCH($H15,#REF!,0)),"")))))</f>
        <v/>
      </c>
      <c r="AZ15" s="68" t="str">
        <f>IF(EXACT(($H15),(PROPER(TEXT(AZ$3,"dddd")))),"",IF(AND(EXACT(($H15),(PROPER(TEXT(AY$3,"dddd")))),(EXACT(($H15),PROPER(TEXT(AZ14,"dddd"))))),"",IF($I15=1,IF(AND((AW15=""),(AX15=""),(AY15="")),INDEX(#REF!,MATCH(AZ$4,#REF!,0),MATCH($H15,#REF!,0)),""),IF($I15=2,IF(AY15="",INDEX(#REF!,MATCH(AZ$4,#REF!,0),MATCH($H15,#REF!,0)),""),IF($I15=4,INDEX(#REF!,MATCH(AZ$4,#REF!,0),MATCH($H15,#REF!,0)),"")))))</f>
        <v/>
      </c>
      <c r="BA15" s="68" t="e">
        <f>IF(EXACT(($H15),(PROPER(TEXT(BA$3,"dddd")))),"",IF(AND(EXACT(($H15),(PROPER(TEXT(AZ$3,"dddd")))),(EXACT(($H15),PROPER(TEXT(BA14,"dddd"))))),"",IF($I15=1,IF(AND((AX15=""),(AY15=""),(AZ15="")),INDEX(#REF!,MATCH(BA$4,#REF!,0),MATCH($H15,#REF!,0)),""),IF($I15=2,IF(AZ15="",INDEX(#REF!,MATCH(BA$4,#REF!,0),MATCH($H15,#REF!,0)),""),IF($I15=4,INDEX(#REF!,MATCH(BA$4,#REF!,0),MATCH($H15,#REF!,0)),"")))))</f>
        <v>#REF!</v>
      </c>
      <c r="BB15" s="68" t="str">
        <f>IF(EXACT(($H15),(PROPER(TEXT(BB$3,"dddd")))),"",IF(AND(EXACT(($H15),(PROPER(TEXT(BA$3,"dddd")))),(EXACT(($H15),PROPER(TEXT(BB14,"dddd"))))),"",IF($I15=1,IF(AND((AY15=""),(AZ15=""),(BA15="")),INDEX(#REF!,MATCH(BB$4,#REF!,0),MATCH($H15,#REF!,0)),""),IF($I15=2,IF(BA15="",INDEX(#REF!,MATCH(BB$4,#REF!,0),MATCH($H15,#REF!,0)),""),IF($I15=4,INDEX(#REF!,MATCH(BB$4,#REF!,0),MATCH($H15,#REF!,0)),"")))))</f>
        <v/>
      </c>
      <c r="BC15" s="68" t="str">
        <f>IF(EXACT(($H15),(PROPER(TEXT(BC$3,"dddd")))),"",IF(AND(EXACT(($H15),(PROPER(TEXT(BB$3,"dddd")))),(EXACT(($H15),PROPER(TEXT(BC14,"dddd"))))),"",IF($I15=1,IF(AND((AZ15=""),(BA15=""),(BB15="")),INDEX(#REF!,MATCH(BC$4,#REF!,0),MATCH($H15,#REF!,0)),""),IF($I15=2,IF(BB15="",INDEX(#REF!,MATCH(BC$4,#REF!,0),MATCH($H15,#REF!,0)),""),IF($I15=4,INDEX(#REF!,MATCH(BC$4,#REF!,0),MATCH($H15,#REF!,0)),"")))))</f>
        <v/>
      </c>
      <c r="BD15" s="67" t="e">
        <f>IF(EXACT(($H15),(PROPER(TEXT(BD$3,"dddd")))),"",IF(AND(EXACT(($H15),(PROPER(TEXT(BC$3,"dddd")))),(EXACT(($H15),PROPER(TEXT(BD14,"dddd"))))),"",IF($I15=1,IF(AND((BA15=""),(BB15=""),(BC15="")),INDEX(#REF!,MATCH(BD$4,#REF!,0),MATCH($H15,#REF!,0)),""),IF($I15=2,IF(BC15="",INDEX(#REF!,MATCH(BD$4,#REF!,0),MATCH($H15,#REF!,0)),""),IF($I15=4,INDEX(#REF!,MATCH(BD$4,#REF!,0),MATCH($H15,#REF!,0)),"")))))</f>
        <v>#REF!</v>
      </c>
      <c r="BE15" s="67" t="e">
        <f>IF(EXACT(($H15),(PROPER(TEXT(BE$3,"dddd")))),"",IF(AND(EXACT(($H15),(PROPER(TEXT(BD$3,"dddd")))),(EXACT(($H15),PROPER(TEXT(BE14,"dddd"))))),"",IF($I15=1,IF(AND((BB15=""),(BC15=""),(BD15="")),INDEX(#REF!,MATCH(BE$4,#REF!,0),MATCH($H15,#REF!,0)),""),IF($I15=2,IF(BD15="",INDEX(#REF!,MATCH(BE$4,#REF!,0),MATCH($H15,#REF!,0)),""),IF($I15=4,INDEX(#REF!,MATCH(BE$4,#REF!,0),MATCH($H15,#REF!,0)),"")))))</f>
        <v>#REF!</v>
      </c>
      <c r="BF15" s="67" t="str">
        <f>IF(EXACT(($H15),(PROPER(TEXT(BF$3,"dddd")))),"",IF(AND(EXACT(($H15),(PROPER(TEXT(BE$3,"dddd")))),(EXACT(($H15),PROPER(TEXT(BF14,"dddd"))))),"",IF($I15=1,IF(AND((BC15=""),(BD15=""),(BE15="")),INDEX(#REF!,MATCH(BF$4,#REF!,0),MATCH($H15,#REF!,0)),""),IF($I15=2,IF(BE15="",INDEX(#REF!,MATCH(BF$4,#REF!,0),MATCH($H15,#REF!,0)),""),IF($I15=4,INDEX(#REF!,MATCH(BF$4,#REF!,0),MATCH($H15,#REF!,0)),"")))))</f>
        <v/>
      </c>
      <c r="BG15" s="67" t="str">
        <f>IF(EXACT(($H15),(PROPER(TEXT(BG$3,"dddd")))),"",IF(AND(EXACT(($H15),(PROPER(TEXT(BF$3,"dddd")))),(EXACT(($H15),PROPER(TEXT(BG14,"dddd"))))),"",IF($I15=1,IF(AND((BD15=""),(BE15=""),(BF15="")),INDEX(#REF!,MATCH(BG$4,#REF!,0),MATCH($H15,#REF!,0)),""),IF($I15=2,IF(BF15="",INDEX(#REF!,MATCH(BG$4,#REF!,0),MATCH($H15,#REF!,0)),""),IF($I15=4,INDEX(#REF!,MATCH(BG$4,#REF!,0),MATCH($H15,#REF!,0)),"")))))</f>
        <v/>
      </c>
      <c r="BH15" s="68" t="str">
        <f>IF(EXACT(($H15),(PROPER(TEXT(BH$3,"dddd")))),"",IF(AND(EXACT(($H15),(PROPER(TEXT(BG$3,"dddd")))),(EXACT(($H15),PROPER(TEXT(BH14,"dddd"))))),"",IF($I15=1,IF(AND((BE15=""),(BF15=""),(BG15="")),INDEX(#REF!,MATCH(BH$4,#REF!,0),MATCH($H15,#REF!,0)),""),IF($I15=2,IF(BG15="",INDEX(#REF!,MATCH(BH$4,#REF!,0),MATCH($H15,#REF!,0)),""),IF($I15=4,INDEX(#REF!,MATCH(BH$4,#REF!,0),MATCH($H15,#REF!,0)),"")))))</f>
        <v/>
      </c>
      <c r="BI15" s="68" t="str">
        <f>IF(EXACT(($H15),(PROPER(TEXT(BI$3,"dddd")))),"",IF(AND(EXACT(($H15),(PROPER(TEXT(BH$3,"dddd")))),(EXACT(($H15),PROPER(TEXT(BI14,"dddd"))))),"",IF($I15=1,IF(AND((BF15=""),(BG15=""),(BH15="")),INDEX(#REF!,MATCH(BI$4,#REF!,0),MATCH($H15,#REF!,0)),""),IF($I15=2,IF(BH15="",INDEX(#REF!,MATCH(BI$4,#REF!,0),MATCH($H15,#REF!,0)),""),IF($I15=4,INDEX(#REF!,MATCH(BI$4,#REF!,0),MATCH($H15,#REF!,0)),"")))))</f>
        <v/>
      </c>
      <c r="BJ15" s="68" t="str">
        <f>IF(EXACT(($H15),(PROPER(TEXT(BJ$3,"dddd")))),"",IF(AND(EXACT(($H15),(PROPER(TEXT(BI$3,"dddd")))),(EXACT(($H15),PROPER(TEXT(BJ14,"dddd"))))),"",IF($I15=1,IF(AND((BG15=""),(BH15=""),(BI15="")),INDEX(#REF!,MATCH(BJ$4,#REF!,0),MATCH($H15,#REF!,0)),""),IF($I15=2,IF(BI15="",INDEX(#REF!,MATCH(BJ$4,#REF!,0),MATCH($H15,#REF!,0)),""),IF($I15=4,INDEX(#REF!,MATCH(BJ$4,#REF!,0),MATCH($H15,#REF!,0)),"")))))</f>
        <v/>
      </c>
      <c r="BK15" s="68" t="e">
        <f>IF(EXACT(($H15),(PROPER(TEXT(BK$3,"dddd")))),"",IF(AND(EXACT(($H15),(PROPER(TEXT(BJ$3,"dddd")))),(EXACT(($H15),PROPER(TEXT(BK14,"dddd"))))),"",IF($I15=1,IF(AND((BH15=""),(BI15=""),(BJ15="")),INDEX(#REF!,MATCH(BK$4,#REF!,0),MATCH($H15,#REF!,0)),""),IF($I15=2,IF(BJ15="",INDEX(#REF!,MATCH(BK$4,#REF!,0),MATCH($H15,#REF!,0)),""),IF($I15=4,INDEX(#REF!,MATCH(BK$4,#REF!,0),MATCH($H15,#REF!,0)),"")))))</f>
        <v>#REF!</v>
      </c>
    </row>
    <row r="16" spans="1:63" ht="26.25" customHeight="1" x14ac:dyDescent="0.25">
      <c r="A16" s="75" t="e">
        <f t="shared" si="0"/>
        <v>#REF!</v>
      </c>
      <c r="B16" s="52"/>
      <c r="C16" s="52"/>
      <c r="D16" s="52"/>
      <c r="E16" s="52"/>
      <c r="F16" s="72" t="e">
        <f>IF(ISNA(VLOOKUP(E16,#REF!,2,FALSE)),"",VLOOKUP(E16,#REF!,2,FALSE))</f>
        <v>#REF!</v>
      </c>
      <c r="G16" s="72" t="e">
        <f>IF(ISNA(VLOOKUP(E16,#REF!,3,0)),"",VLOOKUP(E16,#REF!,3,0))</f>
        <v>#REF!</v>
      </c>
      <c r="H16" s="57"/>
      <c r="I16" s="45">
        <v>1</v>
      </c>
      <c r="J16" s="44">
        <f t="shared" si="1"/>
        <v>0</v>
      </c>
      <c r="K16" s="56"/>
      <c r="L16" s="67" t="str">
        <f>IF(EXACT(($H16),(PROPER(TEXT(L$3,"dddd")))),"",IF(EXACT(L$4,$K16),IF($I16=4,INDEX(#REF!,MATCH(L$4,#REF!,0),MATCH($H16,#REF!,0)),INDEX(#REF!,MATCH($K16,#REF!,0),MATCH($H16,#REF!,0))),""))</f>
        <v/>
      </c>
      <c r="M16" s="67" t="str">
        <f>IF(EXACT(($H16),(PROPER(TEXT(M$3,"dddd")))),"",IF(EXACT(M$4,$K16),IF(L16="",IF(OR(($I16=4),($I16=3),($I16=2),($I16=1)),INDEX(#REF!,MATCH(M$4,#REF!,0),MATCH($H16,#REF!,0)),"")),IF($I16=4,IF(L16="","",INDEX(#REF!,MATCH(M$4,#REF!,0),MATCH($H16,#REF!,0))),IF($I16=2,IF(L16="",IF(OR(($K16="Semana1"),($K16="Semana2")),INDEX(#REF!,MATCH(M$4,#REF!,0),MATCH($H16,#REF!,0)),""),""),IF($I16=1,IF(L16="",IF($K16="Semana2","",""),""))))))</f>
        <v/>
      </c>
      <c r="N16" s="67" t="str">
        <f>IF(EXACT(N$4,$K16),IF(M16="",IF(OR(($I16=4),($I16=3),($I16=2),($I16=1)),INDEX(#REF!,MATCH(N$4,#REF!,0),MATCH($H16,#REF!,0)),"")),IF($I16=4,IF(M16="","",INDEX(#REF!,MATCH(N$4,#REF!,0),MATCH($H16,#REF!,0))),IF($I16=2,IF(M16="",IF(OR(($K16="Semana1"),($K16="Semana2"),($K16="Semana3")),INDEX(#REF!,MATCH(N$4,#REF!,0),MATCH($H16,#REF!,0)),""),""),IF($I16=1,IF(M16="",IF($K16="Semana3","",""),"")))))</f>
        <v/>
      </c>
      <c r="O16" s="67" t="str">
        <f>IF(EXACT(O$4,$K16),IF(N16="",IF(OR(($I16=4),($I16=3),($I16=2),($I16=1)),INDEX(#REF!,MATCH(O$4,#REF!,0),MATCH($H16,#REF!,0)),"")),IF($I16=4,IF(N16="","",INDEX(#REF!,MATCH(O$4,#REF!,0),MATCH($H16,#REF!,0))),IF($I16=2,IF(N16="",IF(OR(($K16="Semana1"),($K16="Semana2"),($K16="Semana3"),($K16="Semana4")),INDEX(#REF!,MATCH(O$4,#REF!,0),MATCH($H16,#REF!,0)),""),""),IF($I16=1,IF(N16="",IF($K16="Semana4","",""),"")))))</f>
        <v/>
      </c>
      <c r="P16" s="67" t="str">
        <f>IF(EXACT(P$4,$K16),IF(O16="",IF(OR(($I16=4),($I16=3),($I16=2),($I16=1)),INDEX(#REF!,MATCH(P$4,#REF!,0),MATCH($H16,#REF!,0)),"")),IF($I16=4,IF(O16="","",INDEX(#REF!,MATCH(P$4,#REF!,0),MATCH($H16,#REF!,0))),IF($I16=2,IF(O16="",IF(OR(($K16="Semana1"),($K16="Semana2"),($K16="Semana3"),($K16="Semana4"),($K16="Semana5")),INDEX(#REF!,MATCH(P$4,#REF!,0),MATCH($H16,#REF!,0)),""),""),IF($I16=1,IF(AND(($K16="Semana1"),(M16=""),(N16=""),(O16="")),INDEX(#REF!,MATCH(P$4,#REF!,0),MATCH($H16,#REF!,0)),IF(AND(($K16="Semana5"),(O16="")),INDEX(#REF!,MATCH(P$4,#REF!,0),MATCH($H16,#REF!,0)),""))))))</f>
        <v/>
      </c>
      <c r="Q16" s="68" t="str">
        <f>IF(EXACT(Q$4,$K16),IF(P16="",IF(OR(($I16=4),($I16=3),($I16=2),($I16=1)),INDEX(#REF!,MATCH(Q$4,#REF!,0),MATCH($H16,#REF!,0)),"")),IF($I16=4,IF(P16="","",INDEX(#REF!,MATCH(Q$4,#REF!,0),MATCH($H16,#REF!,0))),IF($I16=2,IF(P16="",IF(OR(($K16="Semana1"),($K16="Semana2"),($K16="Semana3"),($K16="Semana4"),($K16="Semana5")),INDEX(#REF!,MATCH(Q$4,#REF!,0),MATCH($H16,#REF!,0)),""),""),IF($I16=1,IF(AND(($K16="Semana2"),(N16=""),(O16=""),(P16="")),INDEX(#REF!,MATCH(Q$4,#REF!,0),MATCH($H16,#REF!,0)),IF(AND(($K16="Semana6"),(P16="")),INDEX(#REF!,MATCH(Q$4,#REF!,0),MATCH($H16,#REF!,0)),""))))))</f>
        <v/>
      </c>
      <c r="R16" s="68" t="str">
        <f>IF(EXACT(R$4,$K16),IF(Q16="",IF(OR(($I16=4),($I16=3),($I16=2),($I16=1)),INDEX(#REF!,MATCH(R$4,#REF!,0),MATCH($H16,#REF!,0)),"")),IF($I16=4,IF(Q16="","",INDEX(#REF!,MATCH(R$4,#REF!,0),MATCH($H16,#REF!,0))),IF($I16=2,IF(Q16="",IF(OR(($K16="Semana1"),($K16="Semana2"),($K16="Semana3"),($K16="Semana4"),($K16="Semana5")),INDEX(#REF!,MATCH(R$4,#REF!,0),MATCH($H16,#REF!,0)),""),""),IF($I16=1,IF(AND(($K16="Semana3"),(O16=""),(P16=""),(Q16="")),INDEX(#REF!,MATCH(R$4,#REF!,0),MATCH($H16,#REF!,0)),IF(AND(($K16="Semana7"),(Q16="")),INDEX(#REF!,MATCH(R$4,#REF!,0),MATCH($H16,#REF!,0)),""))))))</f>
        <v/>
      </c>
      <c r="S16" s="68" t="e">
        <f>IF(EXACT(S$4,$K16),IF(R16="",IF(OR(($I16=4),($I16=3),($I16=2),($I16=1)),INDEX(#REF!,MATCH(S$4,#REF!,0),MATCH($H16,#REF!,0)),"")),IF($I16=4,IF(R16="","",INDEX(#REF!,MATCH(S$4,#REF!,0),MATCH($H16,#REF!,0))),IF($I16=2,IF(R16="",IF(OR(($K16="Semana1"),($K16="Semana2"),($K16="Semana3"),($K16="Semana4"),($K16="Semana5"),($K16="Semana6"),($K16="Semana7"),($K16="Semana8")),INDEX(#REF!,MATCH(S$4,#REF!,0),MATCH($H16,#REF!,0)),""),""),IF($I16=1,IF(AND((P16=""),(Q16=""),(R16="")),INDEX(#REF!,MATCH(S$4,#REF!,0),MATCH($H16,#REF!,0)),""),""))))</f>
        <v>#REF!</v>
      </c>
      <c r="T16" s="68" t="str">
        <f>IF(EXACT(($H16),(PROPER(TEXT(T$3,"dddd")))),"",IF(AND(EXACT(($H16),(PROPER(TEXT(S$3,"dddd")))),(EXACT(($H16),PROPER(TEXT(T15,"dddd"))))),"",IF($I16=1,IF(AND((Q16=""),(R16=""),(S16="")),INDEX(#REF!,MATCH(T$4,#REF!,0),MATCH($H16,#REF!,0)),""),IF($I16=2,IF(S16="",INDEX(#REF!,MATCH(T$4,#REF!,0),MATCH($H16,#REF!,0)),""),IF($I16=4,INDEX(#REF!,MATCH(T$4,#REF!,0),MATCH($H16,#REF!,0)),"")))))</f>
        <v/>
      </c>
      <c r="U16" s="67" t="str">
        <f>IF(EXACT(($H16),(PROPER(TEXT(U$3,"dddd")))),"",IF(AND(EXACT(($H16),(PROPER(TEXT(T$3,"dddd")))),(EXACT(($H16),PROPER(TEXT(U15,"dddd"))))),"",IF($I16=1,IF(AND((R16=""),(S16=""),(T16="")),INDEX(#REF!,MATCH(U$4,#REF!,0),MATCH($H16,#REF!,0)),""),IF($I16=2,IF(T16="",INDEX(#REF!,MATCH(U$4,#REF!,0),MATCH($H16,#REF!,0)),""),IF($I16=4,INDEX(#REF!,MATCH(U$4,#REF!,0),MATCH($H16,#REF!,0)),"")))))</f>
        <v/>
      </c>
      <c r="V16" s="67" t="str">
        <f>IF(EXACT(($H16),(PROPER(TEXT(V$3,"dddd")))),"",IF(AND(EXACT(($H16),(PROPER(TEXT(U$3,"dddd")))),(EXACT(($H16),PROPER(TEXT(V15,"dddd"))))),"",IF($I16=1,IF(AND((S16=""),(T16=""),(U16="")),INDEX(#REF!,MATCH(V$4,#REF!,0),MATCH($H16,#REF!,0)),""),IF($I16=2,IF(U16="",INDEX(#REF!,MATCH(V$4,#REF!,0),MATCH($H16,#REF!,0)),""),IF($I16=4,INDEX(#REF!,MATCH(V$4,#REF!,0),MATCH($H16,#REF!,0)),"")))))</f>
        <v/>
      </c>
      <c r="W16" s="67" t="str">
        <f>IF(EXACT(($H16),(PROPER(TEXT(W$3,"dddd")))),"",IF(AND(EXACT(($H16),(PROPER(TEXT(V$3,"dddd")))),(EXACT(($H16),PROPER(TEXT(W15,"dddd"))))),"",IF($I16=1,IF(AND((T16=""),(U16=""),(V16="")),INDEX(#REF!,MATCH(W$4,#REF!,0),MATCH($H16,#REF!,0)),""),IF($I16=2,IF(V16="",INDEX(#REF!,MATCH(W$4,#REF!,0),MATCH($H16,#REF!,0)),""),IF($I16=4,INDEX(#REF!,MATCH(W$4,#REF!,0),MATCH($H16,#REF!,0)),"")))))</f>
        <v/>
      </c>
      <c r="X16" s="67" t="e">
        <f>IF(EXACT(($H16),(PROPER(TEXT(X$3,"dddd")))),"",IF(AND(EXACT(($H16),(PROPER(TEXT(W$3,"dddd")))),(EXACT(($H16),PROPER(TEXT(X15,"dddd"))))),"",IF($I16=1,IF(AND((U16=""),(V16=""),(W16="")),INDEX(#REF!,MATCH(X$4,#REF!,0),MATCH($H16,#REF!,0)),""),IF($I16=2,IF(W16="",INDEX(#REF!,MATCH(X$4,#REF!,0),MATCH($H16,#REF!,0)),""),IF($I16=4,INDEX(#REF!,MATCH(X$4,#REF!,0),MATCH($H16,#REF!,0)),"")))))</f>
        <v>#REF!</v>
      </c>
      <c r="Y16" s="68" t="str">
        <f>IF(EXACT(($H16),(PROPER(TEXT(Y$3,"dddd")))),"",IF(AND(EXACT(($H16),(PROPER(TEXT(X$3,"dddd")))),(EXACT(($H16),PROPER(TEXT(Y15,"dddd"))))),"",IF($I16=1,IF(AND((V16=""),(W16=""),(X16="")),INDEX(#REF!,MATCH(Y$4,#REF!,0),MATCH($H16,#REF!,0)),""),IF($I16=2,IF(X16="",INDEX(#REF!,MATCH(Y$4,#REF!,0),MATCH($H16,#REF!,0)),""),IF($I16=4,INDEX(#REF!,MATCH(Y$4,#REF!,0),MATCH($H16,#REF!,0)),"")))))</f>
        <v/>
      </c>
      <c r="Z16" s="68" t="str">
        <f>IF(EXACT(($H16),(PROPER(TEXT(Z$3,"dddd")))),"",IF(AND(EXACT(($H16),(PROPER(TEXT(Y$3,"dddd")))),(EXACT(($H16),PROPER(TEXT(Z15,"dddd"))))),"",IF($I16=1,IF(AND((W16=""),(X16=""),(Y16="")),INDEX(#REF!,MATCH(Z$4,#REF!,0),MATCH($H16,#REF!,0)),""),IF($I16=2,IF(Y16="",INDEX(#REF!,MATCH(Z$4,#REF!,0),MATCH($H16,#REF!,0)),""),IF($I16=4,INDEX(#REF!,MATCH(Z$4,#REF!,0),MATCH($H16,#REF!,0)),"")))))</f>
        <v/>
      </c>
      <c r="AA16" s="68"/>
      <c r="AB16" s="68" t="str">
        <f>IF(EXACT(($H16),(PROPER(TEXT(AB$3,"dddd")))),"",IF(AND(EXACT(($H16),(PROPER(TEXT(AA$3,"dddd")))),(EXACT(($H16),PROPER(TEXT(AB15,"dddd"))))),"",IF($I16=1,IF(AND((Y16=""),(Z16=""),(AA16="")),INDEX(#REF!,MATCH(AB$4,#REF!,0),MATCH($H16,#REF!,0)),""),IF($I16=2,IF(AA16="",INDEX(#REF!,MATCH(AB$4,#REF!,0),MATCH($H16,#REF!,0)),""),IF($I16=4,INDEX(#REF!,MATCH(AB$4,#REF!,0),MATCH($H16,#REF!,0)),"")))))</f>
        <v/>
      </c>
      <c r="AC16" s="67" t="e">
        <f>IF(EXACT(($H16),(PROPER(TEXT(AC$3,"dddd")))),"",IF(AND(EXACT(($H16),(PROPER(TEXT(AB$3,"dddd")))),(EXACT(($H16),PROPER(TEXT(AC15,"dddd"))))),"",IF($I16=1,IF(AND((Z16=""),(AA16=""),(AB16="")),INDEX(#REF!,MATCH(AC$4,#REF!,0),MATCH($H16,#REF!,0)),""),IF($I16=2,IF(AB16="",INDEX(#REF!,MATCH(AC$4,#REF!,0),MATCH($H16,#REF!,0)),""),IF($I16=4,INDEX(#REF!,MATCH(AC$4,#REF!,0),MATCH($H16,#REF!,0)),"")))))</f>
        <v>#REF!</v>
      </c>
      <c r="AD16" s="67" t="str">
        <f>IF(EXACT(($H16),(PROPER(TEXT(AD$3,"dddd")))),"",IF(AND(EXACT(($H16),(PROPER(TEXT(AC$3,"dddd")))),(EXACT(($H16),PROPER(TEXT(AD15,"dddd"))))),"",IF($I16=1,IF(AND((AA16=""),(AB16=""),(AC16="")),INDEX(#REF!,MATCH(AD$4,#REF!,0),MATCH($H16,#REF!,0)),""),IF($I16=2,IF(AC16="",INDEX(#REF!,MATCH(AD$4,#REF!,0),MATCH($H16,#REF!,0)),""),IF($I16=4,INDEX(#REF!,MATCH(AD$4,#REF!,0),MATCH($H16,#REF!,0)),"")))))</f>
        <v/>
      </c>
      <c r="AE16" s="67" t="str">
        <f>IF(EXACT(($H16),(PROPER(TEXT(AE$3,"dddd")))),"",IF(AND(EXACT(($H16),(PROPER(TEXT(AD$3,"dddd")))),(EXACT(($H16),PROPER(TEXT(AE15,"dddd"))))),"",IF($I16=1,IF(AND((AB16=""),(AC16=""),(AD16="")),INDEX(#REF!,MATCH(AE$4,#REF!,0),MATCH($H16,#REF!,0)),""),IF($I16=2,IF(AD16="",INDEX(#REF!,MATCH(AE$4,#REF!,0),MATCH($H16,#REF!,0)),""),IF($I16=4,INDEX(#REF!,MATCH(AE$4,#REF!,0),MATCH($H16,#REF!,0)),"")))))</f>
        <v/>
      </c>
      <c r="AF16" s="67" t="str">
        <f>IF(EXACT(($H16),(PROPER(TEXT(AF$3,"dddd")))),"",IF(AND(EXACT(($H16),(PROPER(TEXT(AE$3,"dddd")))),(EXACT(($H16),PROPER(TEXT(AF15,"dddd"))))),"",IF($I16=1,IF(AND((AC16=""),(AD16=""),(AE16="")),INDEX(#REF!,MATCH(AF$4,#REF!,0),MATCH($H16,#REF!,0)),""),IF($I16=2,IF(AE16="",INDEX(#REF!,MATCH(AF$4,#REF!,0),MATCH($H16,#REF!,0)),""),IF($I16=4,INDEX(#REF!,MATCH(AF$4,#REF!,0),MATCH($H16,#REF!,0)),"")))))</f>
        <v/>
      </c>
      <c r="AG16" s="67" t="str">
        <f>IF(EXACT(($H16),(PROPER(TEXT(AG$3,"dddd")))),"",IF(AND(EXACT(($H16),(PROPER(TEXT(AF$3,"dddd")))),(EXACT(($H16),PROPER(TEXT(AG15,"dddd"))))),"",IF($I16=1,IF(AND((AD16=""),(AE16=""),(AF16="")),INDEX(#REF!,MATCH(AG$4,#REF!,0),MATCH($H16,#REF!,0)),""),IF($I16=2,IF(AF16="",INDEX(#REF!,MATCH(AG$4,#REF!,0),MATCH($H16,#REF!,0)),""),IF($I16=4,INDEX(#REF!,MATCH(AG$4,#REF!,0),MATCH($H16,#REF!,0)),"")))))</f>
        <v/>
      </c>
      <c r="AH16" s="68" t="e">
        <f>IF(EXACT(($H16),(PROPER(TEXT(AH$3,"dddd")))),"",IF(AND(EXACT(($H16),(PROPER(TEXT(AG$3,"dddd")))),(EXACT(($H16),PROPER(TEXT(AH15,"dddd"))))),"",IF($I16=1,IF(AND((AE16=""),(AF16=""),(AG16="")),INDEX(#REF!,MATCH(AH$4,#REF!,0),MATCH($H16,#REF!,0)),""),IF($I16=2,IF(AG16="",INDEX(#REF!,MATCH(AH$4,#REF!,0),MATCH($H16,#REF!,0)),""),IF($I16=4,INDEX(#REF!,MATCH(AH$4,#REF!,0),MATCH($H16,#REF!,0)),"")))))</f>
        <v>#REF!</v>
      </c>
      <c r="AI16" s="68" t="str">
        <f>IF(EXACT(($H16),(PROPER(TEXT(AI$3,"dddd")))),"",IF(AND(EXACT(($H16),(PROPER(TEXT(AH$3,"dddd")))),(EXACT(($H16),PROPER(TEXT(AI15,"dddd"))))),"",IF($I16=1,IF(AND((AF16=""),(AG16=""),(AH16="")),INDEX(#REF!,MATCH(AI$4,#REF!,0),MATCH($H16,#REF!,0)),""),IF($I16=2,IF(AH16="",INDEX(#REF!,MATCH(AI$4,#REF!,0),MATCH($H16,#REF!,0)),""),IF($I16=4,INDEX(#REF!,MATCH(AI$4,#REF!,0),MATCH($H16,#REF!,0)),"")))))</f>
        <v/>
      </c>
      <c r="AJ16" s="68" t="str">
        <f>IF(EXACT(($H16),(PROPER(TEXT(AJ$3,"dddd")))),"",IF(AND(EXACT(($H16),(PROPER(TEXT(AI$3,"dddd")))),(EXACT(($H16),PROPER(TEXT(AJ15,"dddd"))))),"",IF($I16=1,IF(AND((AG16=""),(AH16=""),(AI16="")),INDEX(#REF!,MATCH(AJ$4,#REF!,0),MATCH($H16,#REF!,0)),""),IF($I16=2,IF(AI16="",INDEX(#REF!,MATCH(AJ$4,#REF!,0),MATCH($H16,#REF!,0)),""),IF($I16=4,INDEX(#REF!,MATCH(AJ$4,#REF!,0),MATCH($H16,#REF!,0)),"")))))</f>
        <v/>
      </c>
      <c r="AK16" s="68" t="e">
        <f>IF(EXACT(($H16),(PROPER(TEXT(AK$3,"dddd")))),"",IF(AND(EXACT(($H16),(PROPER(TEXT(AJ$3,"dddd")))),(EXACT(($H16),PROPER(TEXT(AK15,"dddd"))))),"",IF($I16=1,IF(AND((AH16=""),(AI16=""),(AJ16="")),INDEX(#REF!,MATCH(AK$4,#REF!,0),MATCH($H16,#REF!,0)),""),IF($I16=2,IF(AJ16="",INDEX(#REF!,MATCH(AK$4,#REF!,0),MATCH($H16,#REF!,0)),""),IF($I16=4,INDEX(#REF!,MATCH(AK$4,#REF!,0),MATCH($H16,#REF!,0)),"")))))</f>
        <v>#REF!</v>
      </c>
      <c r="AL16" s="67" t="e">
        <f>IF(EXACT(($H16),(PROPER(TEXT(AL$3,"dddd")))),"",IF(AND(EXACT(($H16),(PROPER(TEXT(AK$3,"dddd")))),(EXACT(($H16),PROPER(TEXT(AL15,"dddd"))))),"",IF($I16=1,IF(AND((AI16=""),(AJ16=""),(AK16="")),INDEX(#REF!,MATCH(AL$4,#REF!,0),MATCH($H16,#REF!,0)),""),IF($I16=2,IF(AK16="",INDEX(#REF!,MATCH(AL$4,#REF!,0),MATCH($H16,#REF!,0)),""),IF($I16=4,INDEX(#REF!,MATCH(AL$4,#REF!,0),MATCH($H16,#REF!,0)),"")))))</f>
        <v>#REF!</v>
      </c>
      <c r="AM16" s="67" t="str">
        <f>IF(EXACT(($H16),(PROPER(TEXT(AM$3,"dddd")))),"",IF(AND(EXACT(($H16),(PROPER(TEXT(AL$3,"dddd")))),(EXACT(($H16),PROPER(TEXT(AM15,"dddd"))))),"",IF($I16=1,IF(AND((AJ16=""),(AK16=""),(AL16="")),INDEX(#REF!,MATCH(AM$4,#REF!,0),MATCH($H16,#REF!,0)),""),IF($I16=2,IF(AL16="",INDEX(#REF!,MATCH(AM$4,#REF!,0),MATCH($H16,#REF!,0)),""),IF($I16=4,INDEX(#REF!,MATCH(AM$4,#REF!,0),MATCH($H16,#REF!,0)),"")))))</f>
        <v/>
      </c>
      <c r="AN16" s="67" t="str">
        <f>IF(EXACT(($H16),(PROPER(TEXT(AN$3,"dddd")))),"",IF(AND(EXACT(($H16),(PROPER(TEXT(AM$3,"dddd")))),(EXACT(($H16),PROPER(TEXT(AN15,"dddd"))))),"",IF($I16=1,IF(AND((AK16=""),(AL16=""),(AM16="")),INDEX(#REF!,MATCH(AN$4,#REF!,0),MATCH($H16,#REF!,0)),""),IF($I16=2,IF(AM16="",INDEX(#REF!,MATCH(AN$4,#REF!,0),MATCH($H16,#REF!,0)),""),IF($I16=4,INDEX(#REF!,MATCH(AN$4,#REF!,0),MATCH($H16,#REF!,0)),"")))))</f>
        <v/>
      </c>
      <c r="AO16" s="67" t="str">
        <f>IF(EXACT(($H16),(PROPER(TEXT(AO$3,"dddd")))),"",IF(AND(EXACT(($H16),(PROPER(TEXT(AN$3,"dddd")))),(EXACT(($H16),PROPER(TEXT(AO15,"dddd"))))),"",IF($I16=1,IF(AND((AL16=""),(AM16=""),(AN16="")),INDEX(#REF!,MATCH(AO$4,#REF!,0),MATCH($H16,#REF!,0)),""),IF($I16=2,IF(AN16="",INDEX(#REF!,MATCH(AO$4,#REF!,0),MATCH($H16,#REF!,0)),""),IF($I16=4,INDEX(#REF!,MATCH(AO$4,#REF!,0),MATCH($H16,#REF!,0)),"")))))</f>
        <v/>
      </c>
      <c r="AP16" s="67" t="str">
        <f>IF(EXACT(($H16),(PROPER(TEXT(AP$3,"dddd")))),"",IF(AND(EXACT(($H16),(PROPER(TEXT(AO$3,"dddd")))),(EXACT(($H16),PROPER(TEXT(AP15,"dddd"))))),"",IF($I16=1,IF(AND((AM16=""),(AN16=""),(AO16="")),INDEX(#REF!,MATCH(AP$4,#REF!,0),MATCH($H16,#REF!,0)),""),IF($I16=2,IF(AO16="",INDEX(#REF!,MATCH(AP$4,#REF!,0),MATCH($H16,#REF!,0)),""),IF($I16=4,INDEX(#REF!,MATCH(AP$4,#REF!,0),MATCH($H16,#REF!,0)),"")))))</f>
        <v/>
      </c>
      <c r="AQ16" s="68" t="e">
        <f>IF(EXACT(($H16),(PROPER(TEXT(AQ$3,"dddd")))),"",IF(AND(EXACT(($H16),(PROPER(TEXT(AP$3,"dddd")))),(EXACT(($H16),PROPER(TEXT(AQ15,"dddd"))))),"",IF($I16=1,IF(AND((AN16=""),(AO16=""),(AP16="")),INDEX(#REF!,MATCH(AQ$4,#REF!,0),MATCH($H16,#REF!,0)),""),IF($I16=2,IF(AP16="",INDEX(#REF!,MATCH(AQ$4,#REF!,0),MATCH($H16,#REF!,0)),""),IF($I16=4,INDEX(#REF!,MATCH(AQ$4,#REF!,0),MATCH($H16,#REF!,0)),"")))))</f>
        <v>#REF!</v>
      </c>
      <c r="AR16" s="68" t="str">
        <f>IF(EXACT(($H16),(PROPER(TEXT(AR$3,"dddd")))),"",IF(AND(EXACT(($H16),(PROPER(TEXT(AQ$3,"dddd")))),(EXACT(($H16),PROPER(TEXT(AR15,"dddd"))))),"",IF($I16=1,IF(AND((AO16=""),(AP16=""),(AQ16="")),INDEX(#REF!,MATCH(AR$4,#REF!,0),MATCH($H16,#REF!,0)),""),IF($I16=2,IF(AQ16="",INDEX(#REF!,MATCH(AR$4,#REF!,0),MATCH($H16,#REF!,0)),""),IF($I16=4,INDEX(#REF!,MATCH(AR$4,#REF!,0),MATCH($H16,#REF!,0)),"")))))</f>
        <v/>
      </c>
      <c r="AS16" s="68" t="e">
        <f>IF(EXACT(($H16),(PROPER(TEXT(AS$3,"dddd")))),"",IF(AND(EXACT(($H16),(PROPER(TEXT(AR$3,"dddd")))),(EXACT(($H16),PROPER(TEXT(AS15,"dddd"))))),"",IF($I16=1,IF(AND((AP16=""),(AQ16=""),(AR16="")),INDEX(#REF!,MATCH(AS$4,#REF!,0),MATCH($H16,#REF!,0)),""),IF($I16=2,IF(AR16="",INDEX(#REF!,MATCH(AS$4,#REF!,0),MATCH($H16,#REF!,0)),""),IF($I16=4,INDEX(#REF!,MATCH(AS$4,#REF!,0),MATCH($H16,#REF!,0)),"")))))</f>
        <v>#REF!</v>
      </c>
      <c r="AT16" s="68" t="str">
        <f>IF(EXACT(($H16),(PROPER(TEXT(AT$3,"dddd")))),"",IF(AND(EXACT(($H16),(PROPER(TEXT(AS$3,"dddd")))),(EXACT(($H16),PROPER(TEXT(AT15,"dddd"))))),"",IF($I16=1,IF(AND((AQ16=""),(AR16=""),(AS16="")),INDEX(#REF!,MATCH(AT$4,#REF!,0),MATCH($H16,#REF!,0)),""),IF($I16=2,IF(AS16="",INDEX(#REF!,MATCH(AT$4,#REF!,0),MATCH($H16,#REF!,0)),""),IF($I16=4,INDEX(#REF!,MATCH(AT$4,#REF!,0),MATCH($H16,#REF!,0)),"")))))</f>
        <v/>
      </c>
      <c r="AU16" s="67" t="str">
        <f>IF(EXACT(($H16),(PROPER(TEXT(AU$3,"dddd")))),"",IF(AND(EXACT(($H16),(PROPER(TEXT(AT$3,"dddd")))),(EXACT(($H16),PROPER(TEXT(AU15,"dddd"))))),"",IF($I16=1,IF(AND((AR16=""),(AS16=""),(AT16="")),INDEX(#REF!,MATCH(AU$4,#REF!,0),MATCH($H16,#REF!,0)),""),IF($I16=2,IF(AT16="",INDEX(#REF!,MATCH(AU$4,#REF!,0),MATCH($H16,#REF!,0)),""),IF($I16=4,INDEX(#REF!,MATCH(AU$4,#REF!,0),MATCH($H16,#REF!,0)),"")))))</f>
        <v/>
      </c>
      <c r="AV16" s="67" t="str">
        <f>IF(EXACT(($H16),(PROPER(TEXT(AV$3,"dddd")))),"",IF(AND(EXACT(($H16),(PROPER(TEXT(AU$3,"dddd")))),(EXACT(($H16),PROPER(TEXT(AV15,"dddd"))))),"",IF($I16=1,IF(AND((AS16=""),(AT16=""),(AU16="")),INDEX(#REF!,MATCH(AV$4,#REF!,0),MATCH($H16,#REF!,0)),""),IF($I16=2,IF(AU16="",INDEX(#REF!,MATCH(AV$4,#REF!,0),MATCH($H16,#REF!,0)),""),IF($I16=4,INDEX(#REF!,MATCH(AV$4,#REF!,0),MATCH($H16,#REF!,0)),"")))))</f>
        <v/>
      </c>
      <c r="AW16" s="67" t="str">
        <f>IF(EXACT(($H16),(PROPER(TEXT(AW$3,"dddd")))),"",IF(AND(EXACT(($H16),(PROPER(TEXT(AV$3,"dddd")))),(EXACT(($H16),PROPER(TEXT(AW15,"dddd"))))),"",IF($I16=1,IF(AND((AT16=""),(AU16=""),(AV16="")),INDEX(#REF!,MATCH(AW$4,#REF!,0),MATCH($H16,#REF!,0)),""),IF($I16=2,IF(AV16="",INDEX(#REF!,MATCH(AW$4,#REF!,0),MATCH($H16,#REF!,0)),""),IF($I16=4,INDEX(#REF!,MATCH(AW$4,#REF!,0),MATCH($H16,#REF!,0)),"")))))</f>
        <v/>
      </c>
      <c r="AX16" s="67" t="str">
        <f>IF(EXACT(($H16),(PROPER(TEXT(AX$3,"dddd")))),"",IF(AND(EXACT(($H16),(PROPER(TEXT(AW$3,"dddd")))),(EXACT(($H16),PROPER(TEXT(AX15,"dddd"))))),"",IF($I16=1,IF(AND((AU16=""),(AV16=""),(AW16="")),INDEX(#REF!,MATCH(AX$4,#REF!,0),MATCH($H16,#REF!,0)),""),IF($I16=2,IF(AW16="",INDEX(#REF!,MATCH(AX$4,#REF!,0),MATCH($H16,#REF!,0)),""),IF($I16=4,INDEX(#REF!,MATCH(AX$4,#REF!,0),MATCH($H16,#REF!,0)),"")))))</f>
        <v/>
      </c>
      <c r="AY16" s="67" t="str">
        <f>IF(EXACT(($H16),(PROPER(TEXT(AY$3,"dddd")))),"",IF(AND(EXACT(($H16),(PROPER(TEXT(AX$3,"dddd")))),(EXACT(($H16),PROPER(TEXT(AY15,"dddd"))))),"",IF($I16=1,IF(AND((AV16=""),(AW16=""),(AX16="")),INDEX(#REF!,MATCH(AY$4,#REF!,0),MATCH($H16,#REF!,0)),""),IF($I16=2,IF(AX16="",INDEX(#REF!,MATCH(AY$4,#REF!,0),MATCH($H16,#REF!,0)),""),IF($I16=4,INDEX(#REF!,MATCH(AY$4,#REF!,0),MATCH($H16,#REF!,0)),"")))))</f>
        <v/>
      </c>
      <c r="AZ16" s="68" t="str">
        <f>IF(EXACT(($H16),(PROPER(TEXT(AZ$3,"dddd")))),"",IF(AND(EXACT(($H16),(PROPER(TEXT(AY$3,"dddd")))),(EXACT(($H16),PROPER(TEXT(AZ15,"dddd"))))),"",IF($I16=1,IF(AND((AW16=""),(AX16=""),(AY16="")),INDEX(#REF!,MATCH(AZ$4,#REF!,0),MATCH($H16,#REF!,0)),""),IF($I16=2,IF(AY16="",INDEX(#REF!,MATCH(AZ$4,#REF!,0),MATCH($H16,#REF!,0)),""),IF($I16=4,INDEX(#REF!,MATCH(AZ$4,#REF!,0),MATCH($H16,#REF!,0)),"")))))</f>
        <v/>
      </c>
      <c r="BA16" s="68" t="e">
        <f>IF(EXACT(($H16),(PROPER(TEXT(BA$3,"dddd")))),"",IF(AND(EXACT(($H16),(PROPER(TEXT(AZ$3,"dddd")))),(EXACT(($H16),PROPER(TEXT(BA15,"dddd"))))),"",IF($I16=1,IF(AND((AX16=""),(AY16=""),(AZ16="")),INDEX(#REF!,MATCH(BA$4,#REF!,0),MATCH($H16,#REF!,0)),""),IF($I16=2,IF(AZ16="",INDEX(#REF!,MATCH(BA$4,#REF!,0),MATCH($H16,#REF!,0)),""),IF($I16=4,INDEX(#REF!,MATCH(BA$4,#REF!,0),MATCH($H16,#REF!,0)),"")))))</f>
        <v>#REF!</v>
      </c>
      <c r="BB16" s="68" t="str">
        <f>IF(EXACT(($H16),(PROPER(TEXT(BB$3,"dddd")))),"",IF(AND(EXACT(($H16),(PROPER(TEXT(BA$3,"dddd")))),(EXACT(($H16),PROPER(TEXT(BB15,"dddd"))))),"",IF($I16=1,IF(AND((AY16=""),(AZ16=""),(BA16="")),INDEX(#REF!,MATCH(BB$4,#REF!,0),MATCH($H16,#REF!,0)),""),IF($I16=2,IF(BA16="",INDEX(#REF!,MATCH(BB$4,#REF!,0),MATCH($H16,#REF!,0)),""),IF($I16=4,INDEX(#REF!,MATCH(BB$4,#REF!,0),MATCH($H16,#REF!,0)),"")))))</f>
        <v/>
      </c>
      <c r="BC16" s="68" t="str">
        <f>IF(EXACT(($H16),(PROPER(TEXT(BC$3,"dddd")))),"",IF(AND(EXACT(($H16),(PROPER(TEXT(BB$3,"dddd")))),(EXACT(($H16),PROPER(TEXT(BC15,"dddd"))))),"",IF($I16=1,IF(AND((AZ16=""),(BA16=""),(BB16="")),INDEX(#REF!,MATCH(BC$4,#REF!,0),MATCH($H16,#REF!,0)),""),IF($I16=2,IF(BB16="",INDEX(#REF!,MATCH(BC$4,#REF!,0),MATCH($H16,#REF!,0)),""),IF($I16=4,INDEX(#REF!,MATCH(BC$4,#REF!,0),MATCH($H16,#REF!,0)),"")))))</f>
        <v/>
      </c>
      <c r="BD16" s="67" t="e">
        <f>IF(EXACT(($H16),(PROPER(TEXT(BD$3,"dddd")))),"",IF(AND(EXACT(($H16),(PROPER(TEXT(BC$3,"dddd")))),(EXACT(($H16),PROPER(TEXT(BD15,"dddd"))))),"",IF($I16=1,IF(AND((BA16=""),(BB16=""),(BC16="")),INDEX(#REF!,MATCH(BD$4,#REF!,0),MATCH($H16,#REF!,0)),""),IF($I16=2,IF(BC16="",INDEX(#REF!,MATCH(BD$4,#REF!,0),MATCH($H16,#REF!,0)),""),IF($I16=4,INDEX(#REF!,MATCH(BD$4,#REF!,0),MATCH($H16,#REF!,0)),"")))))</f>
        <v>#REF!</v>
      </c>
      <c r="BE16" s="67" t="e">
        <f>IF(EXACT(($H16),(PROPER(TEXT(BE$3,"dddd")))),"",IF(AND(EXACT(($H16),(PROPER(TEXT(BD$3,"dddd")))),(EXACT(($H16),PROPER(TEXT(BE15,"dddd"))))),"",IF($I16=1,IF(AND((BB16=""),(BC16=""),(BD16="")),INDEX(#REF!,MATCH(BE$4,#REF!,0),MATCH($H16,#REF!,0)),""),IF($I16=2,IF(BD16="",INDEX(#REF!,MATCH(BE$4,#REF!,0),MATCH($H16,#REF!,0)),""),IF($I16=4,INDEX(#REF!,MATCH(BE$4,#REF!,0),MATCH($H16,#REF!,0)),"")))))</f>
        <v>#REF!</v>
      </c>
      <c r="BF16" s="67" t="str">
        <f>IF(EXACT(($H16),(PROPER(TEXT(BF$3,"dddd")))),"",IF(AND(EXACT(($H16),(PROPER(TEXT(BE$3,"dddd")))),(EXACT(($H16),PROPER(TEXT(BF15,"dddd"))))),"",IF($I16=1,IF(AND((BC16=""),(BD16=""),(BE16="")),INDEX(#REF!,MATCH(BF$4,#REF!,0),MATCH($H16,#REF!,0)),""),IF($I16=2,IF(BE16="",INDEX(#REF!,MATCH(BF$4,#REF!,0),MATCH($H16,#REF!,0)),""),IF($I16=4,INDEX(#REF!,MATCH(BF$4,#REF!,0),MATCH($H16,#REF!,0)),"")))))</f>
        <v/>
      </c>
      <c r="BG16" s="67" t="str">
        <f>IF(EXACT(($H16),(PROPER(TEXT(BG$3,"dddd")))),"",IF(AND(EXACT(($H16),(PROPER(TEXT(BF$3,"dddd")))),(EXACT(($H16),PROPER(TEXT(BG15,"dddd"))))),"",IF($I16=1,IF(AND((BD16=""),(BE16=""),(BF16="")),INDEX(#REF!,MATCH(BG$4,#REF!,0),MATCH($H16,#REF!,0)),""),IF($I16=2,IF(BF16="",INDEX(#REF!,MATCH(BG$4,#REF!,0),MATCH($H16,#REF!,0)),""),IF($I16=4,INDEX(#REF!,MATCH(BG$4,#REF!,0),MATCH($H16,#REF!,0)),"")))))</f>
        <v/>
      </c>
      <c r="BH16" s="68" t="str">
        <f>IF(EXACT(($H16),(PROPER(TEXT(BH$3,"dddd")))),"",IF(AND(EXACT(($H16),(PROPER(TEXT(BG$3,"dddd")))),(EXACT(($H16),PROPER(TEXT(BH15,"dddd"))))),"",IF($I16=1,IF(AND((BE16=""),(BF16=""),(BG16="")),INDEX(#REF!,MATCH(BH$4,#REF!,0),MATCH($H16,#REF!,0)),""),IF($I16=2,IF(BG16="",INDEX(#REF!,MATCH(BH$4,#REF!,0),MATCH($H16,#REF!,0)),""),IF($I16=4,INDEX(#REF!,MATCH(BH$4,#REF!,0),MATCH($H16,#REF!,0)),"")))))</f>
        <v/>
      </c>
      <c r="BI16" s="68" t="str">
        <f>IF(EXACT(($H16),(PROPER(TEXT(BI$3,"dddd")))),"",IF(AND(EXACT(($H16),(PROPER(TEXT(BH$3,"dddd")))),(EXACT(($H16),PROPER(TEXT(BI15,"dddd"))))),"",IF($I16=1,IF(AND((BF16=""),(BG16=""),(BH16="")),INDEX(#REF!,MATCH(BI$4,#REF!,0),MATCH($H16,#REF!,0)),""),IF($I16=2,IF(BH16="",INDEX(#REF!,MATCH(BI$4,#REF!,0),MATCH($H16,#REF!,0)),""),IF($I16=4,INDEX(#REF!,MATCH(BI$4,#REF!,0),MATCH($H16,#REF!,0)),"")))))</f>
        <v/>
      </c>
      <c r="BJ16" s="68" t="str">
        <f>IF(EXACT(($H16),(PROPER(TEXT(BJ$3,"dddd")))),"",IF(AND(EXACT(($H16),(PROPER(TEXT(BI$3,"dddd")))),(EXACT(($H16),PROPER(TEXT(BJ15,"dddd"))))),"",IF($I16=1,IF(AND((BG16=""),(BH16=""),(BI16="")),INDEX(#REF!,MATCH(BJ$4,#REF!,0),MATCH($H16,#REF!,0)),""),IF($I16=2,IF(BI16="",INDEX(#REF!,MATCH(BJ$4,#REF!,0),MATCH($H16,#REF!,0)),""),IF($I16=4,INDEX(#REF!,MATCH(BJ$4,#REF!,0),MATCH($H16,#REF!,0)),"")))))</f>
        <v/>
      </c>
      <c r="BK16" s="68" t="e">
        <f>IF(EXACT(($H16),(PROPER(TEXT(BK$3,"dddd")))),"",IF(AND(EXACT(($H16),(PROPER(TEXT(BJ$3,"dddd")))),(EXACT(($H16),PROPER(TEXT(BK15,"dddd"))))),"",IF($I16=1,IF(AND((BH16=""),(BI16=""),(BJ16="")),INDEX(#REF!,MATCH(BK$4,#REF!,0),MATCH($H16,#REF!,0)),""),IF($I16=2,IF(BJ16="",INDEX(#REF!,MATCH(BK$4,#REF!,0),MATCH($H16,#REF!,0)),""),IF($I16=4,INDEX(#REF!,MATCH(BK$4,#REF!,0),MATCH($H16,#REF!,0)),"")))))</f>
        <v>#REF!</v>
      </c>
    </row>
    <row r="17" spans="1:63" ht="26.25" customHeight="1" x14ac:dyDescent="0.25">
      <c r="A17" s="75" t="e">
        <f t="shared" si="0"/>
        <v>#REF!</v>
      </c>
      <c r="B17" s="52"/>
      <c r="C17" s="52"/>
      <c r="D17" s="52"/>
      <c r="E17" s="52"/>
      <c r="F17" s="72" t="e">
        <f>IF(ISNA(VLOOKUP(E17,#REF!,2,FALSE)),"",VLOOKUP(E17,#REF!,2,FALSE))</f>
        <v>#REF!</v>
      </c>
      <c r="G17" s="72" t="e">
        <f>IF(ISNA(VLOOKUP(E17,#REF!,3,0)),"",VLOOKUP(E17,#REF!,3,0))</f>
        <v>#REF!</v>
      </c>
      <c r="H17" s="57"/>
      <c r="I17" s="45">
        <v>1</v>
      </c>
      <c r="J17" s="44">
        <f t="shared" si="1"/>
        <v>0</v>
      </c>
      <c r="K17" s="56"/>
      <c r="L17" s="67" t="str">
        <f>IF(EXACT(($H17),(PROPER(TEXT(L$3,"dddd")))),"",IF(EXACT(L$4,$K17),IF($I17=4,INDEX(#REF!,MATCH(L$4,#REF!,0),MATCH($H17,#REF!,0)),INDEX(#REF!,MATCH($K17,#REF!,0),MATCH($H17,#REF!,0))),""))</f>
        <v/>
      </c>
      <c r="M17" s="67" t="str">
        <f>IF(EXACT(($H17),(PROPER(TEXT(M$3,"dddd")))),"",IF(EXACT(M$4,$K17),IF(L17="",IF(OR(($I17=4),($I17=3),($I17=2),($I17=1)),INDEX(#REF!,MATCH(M$4,#REF!,0),MATCH($H17,#REF!,0)),"")),IF($I17=4,IF(L17="","",INDEX(#REF!,MATCH(M$4,#REF!,0),MATCH($H17,#REF!,0))),IF($I17=2,IF(L17="",IF(OR(($K17="Semana1"),($K17="Semana2")),INDEX(#REF!,MATCH(M$4,#REF!,0),MATCH($H17,#REF!,0)),""),""),IF($I17=1,IF(L17="",IF($K17="Semana2","",""),""))))))</f>
        <v/>
      </c>
      <c r="N17" s="67" t="str">
        <f>IF(EXACT(N$4,$K17),IF(M17="",IF(OR(($I17=4),($I17=3),($I17=2),($I17=1)),INDEX(#REF!,MATCH(N$4,#REF!,0),MATCH($H17,#REF!,0)),"")),IF($I17=4,IF(M17="","",INDEX(#REF!,MATCH(N$4,#REF!,0),MATCH($H17,#REF!,0))),IF($I17=2,IF(M17="",IF(OR(($K17="Semana1"),($K17="Semana2"),($K17="Semana3")),INDEX(#REF!,MATCH(N$4,#REF!,0),MATCH($H17,#REF!,0)),""),""),IF($I17=1,IF(M17="",IF($K17="Semana3","",""),"")))))</f>
        <v/>
      </c>
      <c r="O17" s="67" t="str">
        <f>IF(EXACT(O$4,$K17),IF(N17="",IF(OR(($I17=4),($I17=3),($I17=2),($I17=1)),INDEX(#REF!,MATCH(O$4,#REF!,0),MATCH($H17,#REF!,0)),"")),IF($I17=4,IF(N17="","",INDEX(#REF!,MATCH(O$4,#REF!,0),MATCH($H17,#REF!,0))),IF($I17=2,IF(N17="",IF(OR(($K17="Semana1"),($K17="Semana2"),($K17="Semana3"),($K17="Semana4")),INDEX(#REF!,MATCH(O$4,#REF!,0),MATCH($H17,#REF!,0)),""),""),IF($I17=1,IF(N17="",IF($K17="Semana4","",""),"")))))</f>
        <v/>
      </c>
      <c r="P17" s="67" t="str">
        <f>IF(EXACT(P$4,$K17),IF(O17="",IF(OR(($I17=4),($I17=3),($I17=2),($I17=1)),INDEX(#REF!,MATCH(P$4,#REF!,0),MATCH($H17,#REF!,0)),"")),IF($I17=4,IF(O17="","",INDEX(#REF!,MATCH(P$4,#REF!,0),MATCH($H17,#REF!,0))),IF($I17=2,IF(O17="",IF(OR(($K17="Semana1"),($K17="Semana2"),($K17="Semana3"),($K17="Semana4"),($K17="Semana5")),INDEX(#REF!,MATCH(P$4,#REF!,0),MATCH($H17,#REF!,0)),""),""),IF($I17=1,IF(AND(($K17="Semana1"),(M17=""),(N17=""),(O17="")),INDEX(#REF!,MATCH(P$4,#REF!,0),MATCH($H17,#REF!,0)),IF(AND(($K17="Semana5"),(O17="")),INDEX(#REF!,MATCH(P$4,#REF!,0),MATCH($H17,#REF!,0)),""))))))</f>
        <v/>
      </c>
      <c r="Q17" s="68" t="str">
        <f>IF(EXACT(Q$4,$K17),IF(P17="",IF(OR(($I17=4),($I17=3),($I17=2),($I17=1)),INDEX(#REF!,MATCH(Q$4,#REF!,0),MATCH($H17,#REF!,0)),"")),IF($I17=4,IF(P17="","",INDEX(#REF!,MATCH(Q$4,#REF!,0),MATCH($H17,#REF!,0))),IF($I17=2,IF(P17="",IF(OR(($K17="Semana1"),($K17="Semana2"),($K17="Semana3"),($K17="Semana4"),($K17="Semana5")),INDEX(#REF!,MATCH(Q$4,#REF!,0),MATCH($H17,#REF!,0)),""),""),IF($I17=1,IF(AND(($K17="Semana2"),(N17=""),(O17=""),(P17="")),INDEX(#REF!,MATCH(Q$4,#REF!,0),MATCH($H17,#REF!,0)),IF(AND(($K17="Semana6"),(P17="")),INDEX(#REF!,MATCH(Q$4,#REF!,0),MATCH($H17,#REF!,0)),""))))))</f>
        <v/>
      </c>
      <c r="R17" s="68" t="str">
        <f>IF(EXACT(R$4,$K17),IF(Q17="",IF(OR(($I17=4),($I17=3),($I17=2),($I17=1)),INDEX(#REF!,MATCH(R$4,#REF!,0),MATCH($H17,#REF!,0)),"")),IF($I17=4,IF(Q17="","",INDEX(#REF!,MATCH(R$4,#REF!,0),MATCH($H17,#REF!,0))),IF($I17=2,IF(Q17="",IF(OR(($K17="Semana1"),($K17="Semana2"),($K17="Semana3"),($K17="Semana4"),($K17="Semana5")),INDEX(#REF!,MATCH(R$4,#REF!,0),MATCH($H17,#REF!,0)),""),""),IF($I17=1,IF(AND(($K17="Semana3"),(O17=""),(P17=""),(Q17="")),INDEX(#REF!,MATCH(R$4,#REF!,0),MATCH($H17,#REF!,0)),IF(AND(($K17="Semana7"),(Q17="")),INDEX(#REF!,MATCH(R$4,#REF!,0),MATCH($H17,#REF!,0)),""))))))</f>
        <v/>
      </c>
      <c r="S17" s="68" t="e">
        <f>IF(EXACT(S$4,$K17),IF(R17="",IF(OR(($I17=4),($I17=3),($I17=2),($I17=1)),INDEX(#REF!,MATCH(S$4,#REF!,0),MATCH($H17,#REF!,0)),"")),IF($I17=4,IF(R17="","",INDEX(#REF!,MATCH(S$4,#REF!,0),MATCH($H17,#REF!,0))),IF($I17=2,IF(R17="",IF(OR(($K17="Semana1"),($K17="Semana2"),($K17="Semana3"),($K17="Semana4"),($K17="Semana5"),($K17="Semana6"),($K17="Semana7"),($K17="Semana8")),INDEX(#REF!,MATCH(S$4,#REF!,0),MATCH($H17,#REF!,0)),""),""),IF($I17=1,IF(AND((P17=""),(Q17=""),(R17="")),INDEX(#REF!,MATCH(S$4,#REF!,0),MATCH($H17,#REF!,0)),""),""))))</f>
        <v>#REF!</v>
      </c>
      <c r="T17" s="68" t="str">
        <f>IF(EXACT(($H17),(PROPER(TEXT(T$3,"dddd")))),"",IF(AND(EXACT(($H17),(PROPER(TEXT(S$3,"dddd")))),(EXACT(($H17),PROPER(TEXT(T16,"dddd"))))),"",IF($I17=1,IF(AND((Q17=""),(R17=""),(S17="")),INDEX(#REF!,MATCH(T$4,#REF!,0),MATCH($H17,#REF!,0)),""),IF($I17=2,IF(S17="",INDEX(#REF!,MATCH(T$4,#REF!,0),MATCH($H17,#REF!,0)),""),IF($I17=4,INDEX(#REF!,MATCH(T$4,#REF!,0),MATCH($H17,#REF!,0)),"")))))</f>
        <v/>
      </c>
      <c r="U17" s="67" t="str">
        <f>IF(EXACT(($H17),(PROPER(TEXT(U$3,"dddd")))),"",IF(AND(EXACT(($H17),(PROPER(TEXT(T$3,"dddd")))),(EXACT(($H17),PROPER(TEXT(U16,"dddd"))))),"",IF($I17=1,IF(AND((R17=""),(S17=""),(T17="")),INDEX(#REF!,MATCH(U$4,#REF!,0),MATCH($H17,#REF!,0)),""),IF($I17=2,IF(T17="",INDEX(#REF!,MATCH(U$4,#REF!,0),MATCH($H17,#REF!,0)),""),IF($I17=4,INDEX(#REF!,MATCH(U$4,#REF!,0),MATCH($H17,#REF!,0)),"")))))</f>
        <v/>
      </c>
      <c r="V17" s="67" t="str">
        <f>IF(EXACT(($H17),(PROPER(TEXT(V$3,"dddd")))),"",IF(AND(EXACT(($H17),(PROPER(TEXT(U$3,"dddd")))),(EXACT(($H17),PROPER(TEXT(V16,"dddd"))))),"",IF($I17=1,IF(AND((S17=""),(T17=""),(U17="")),INDEX(#REF!,MATCH(V$4,#REF!,0),MATCH($H17,#REF!,0)),""),IF($I17=2,IF(U17="",INDEX(#REF!,MATCH(V$4,#REF!,0),MATCH($H17,#REF!,0)),""),IF($I17=4,INDEX(#REF!,MATCH(V$4,#REF!,0),MATCH($H17,#REF!,0)),"")))))</f>
        <v/>
      </c>
      <c r="W17" s="67" t="str">
        <f>IF(EXACT(($H17),(PROPER(TEXT(W$3,"dddd")))),"",IF(AND(EXACT(($H17),(PROPER(TEXT(V$3,"dddd")))),(EXACT(($H17),PROPER(TEXT(W16,"dddd"))))),"",IF($I17=1,IF(AND((T17=""),(U17=""),(V17="")),INDEX(#REF!,MATCH(W$4,#REF!,0),MATCH($H17,#REF!,0)),""),IF($I17=2,IF(V17="",INDEX(#REF!,MATCH(W$4,#REF!,0),MATCH($H17,#REF!,0)),""),IF($I17=4,INDEX(#REF!,MATCH(W$4,#REF!,0),MATCH($H17,#REF!,0)),"")))))</f>
        <v/>
      </c>
      <c r="X17" s="67" t="e">
        <f>IF(EXACT(($H17),(PROPER(TEXT(X$3,"dddd")))),"",IF(AND(EXACT(($H17),(PROPER(TEXT(W$3,"dddd")))),(EXACT(($H17),PROPER(TEXT(X16,"dddd"))))),"",IF($I17=1,IF(AND((U17=""),(V17=""),(W17="")),INDEX(#REF!,MATCH(X$4,#REF!,0),MATCH($H17,#REF!,0)),""),IF($I17=2,IF(W17="",INDEX(#REF!,MATCH(X$4,#REF!,0),MATCH($H17,#REF!,0)),""),IF($I17=4,INDEX(#REF!,MATCH(X$4,#REF!,0),MATCH($H17,#REF!,0)),"")))))</f>
        <v>#REF!</v>
      </c>
      <c r="Y17" s="68" t="str">
        <f>IF(EXACT(($H17),(PROPER(TEXT(Y$3,"dddd")))),"",IF(AND(EXACT(($H17),(PROPER(TEXT(X$3,"dddd")))),(EXACT(($H17),PROPER(TEXT(Y16,"dddd"))))),"",IF($I17=1,IF(AND((V17=""),(W17=""),(X17="")),INDEX(#REF!,MATCH(Y$4,#REF!,0),MATCH($H17,#REF!,0)),""),IF($I17=2,IF(X17="",INDEX(#REF!,MATCH(Y$4,#REF!,0),MATCH($H17,#REF!,0)),""),IF($I17=4,INDEX(#REF!,MATCH(Y$4,#REF!,0),MATCH($H17,#REF!,0)),"")))))</f>
        <v/>
      </c>
      <c r="Z17" s="68" t="str">
        <f>IF(EXACT(($H17),(PROPER(TEXT(Z$3,"dddd")))),"",IF(AND(EXACT(($H17),(PROPER(TEXT(Y$3,"dddd")))),(EXACT(($H17),PROPER(TEXT(Z16,"dddd"))))),"",IF($I17=1,IF(AND((W17=""),(X17=""),(Y17="")),INDEX(#REF!,MATCH(Z$4,#REF!,0),MATCH($H17,#REF!,0)),""),IF($I17=2,IF(Y17="",INDEX(#REF!,MATCH(Z$4,#REF!,0),MATCH($H17,#REF!,0)),""),IF($I17=4,INDEX(#REF!,MATCH(Z$4,#REF!,0),MATCH($H17,#REF!,0)),"")))))</f>
        <v/>
      </c>
      <c r="AA17" s="68" t="e">
        <f>IF(EXACT(($H17),(PROPER(TEXT(AA$3,"dddd")))),"",IF(AND(EXACT(($H17),(PROPER(TEXT(Z$3,"dddd")))),(EXACT(($H17),PROPER(TEXT(AA16,"dddd"))))),"",IF($I17=1,IF(AND((X17=""),(Y17=""),(Z17="")),INDEX(#REF!,MATCH(AA$4,#REF!,0),MATCH($H17,#REF!,0)),""),IF($I17=2,IF(Z17="",INDEX(#REF!,MATCH(AA$4,#REF!,0),MATCH($H17,#REF!,0)),""),IF($I17=4,INDEX(#REF!,MATCH(AA$4,#REF!,0),MATCH($H17,#REF!,0)),"")))))</f>
        <v>#REF!</v>
      </c>
      <c r="AB17" s="68" t="str">
        <f>IF(EXACT(($H17),(PROPER(TEXT(AB$3,"dddd")))),"",IF(AND(EXACT(($H17),(PROPER(TEXT(AA$3,"dddd")))),(EXACT(($H17),PROPER(TEXT(AB16,"dddd"))))),"",IF($I17=1,IF(AND((Y17=""),(Z17=""),(AA17="")),INDEX(#REF!,MATCH(AB$4,#REF!,0),MATCH($H17,#REF!,0)),""),IF($I17=2,IF(AA17="",INDEX(#REF!,MATCH(AB$4,#REF!,0),MATCH($H17,#REF!,0)),""),IF($I17=4,INDEX(#REF!,MATCH(AB$4,#REF!,0),MATCH($H17,#REF!,0)),"")))))</f>
        <v/>
      </c>
      <c r="AC17" s="67" t="e">
        <f>IF(EXACT(($H17),(PROPER(TEXT(AC$3,"dddd")))),"",IF(AND(EXACT(($H17),(PROPER(TEXT(AB$3,"dddd")))),(EXACT(($H17),PROPER(TEXT(AC16,"dddd"))))),"",IF($I17=1,IF(AND((Z17=""),(AA17=""),(AB17="")),INDEX(#REF!,MATCH(AC$4,#REF!,0),MATCH($H17,#REF!,0)),""),IF($I17=2,IF(AB17="",INDEX(#REF!,MATCH(AC$4,#REF!,0),MATCH($H17,#REF!,0)),""),IF($I17=4,INDEX(#REF!,MATCH(AC$4,#REF!,0),MATCH($H17,#REF!,0)),"")))))</f>
        <v>#REF!</v>
      </c>
      <c r="AD17" s="67" t="str">
        <f>IF(EXACT(($H17),(PROPER(TEXT(AD$3,"dddd")))),"",IF(AND(EXACT(($H17),(PROPER(TEXT(AC$3,"dddd")))),(EXACT(($H17),PROPER(TEXT(AD16,"dddd"))))),"",IF($I17=1,IF(AND((AA17=""),(AB17=""),(AC17="")),INDEX(#REF!,MATCH(AD$4,#REF!,0),MATCH($H17,#REF!,0)),""),IF($I17=2,IF(AC17="",INDEX(#REF!,MATCH(AD$4,#REF!,0),MATCH($H17,#REF!,0)),""),IF($I17=4,INDEX(#REF!,MATCH(AD$4,#REF!,0),MATCH($H17,#REF!,0)),"")))))</f>
        <v/>
      </c>
      <c r="AE17" s="67" t="str">
        <f>IF(EXACT(($H17),(PROPER(TEXT(AE$3,"dddd")))),"",IF(AND(EXACT(($H17),(PROPER(TEXT(AD$3,"dddd")))),(EXACT(($H17),PROPER(TEXT(AE16,"dddd"))))),"",IF($I17=1,IF(AND((AB17=""),(AC17=""),(AD17="")),INDEX(#REF!,MATCH(AE$4,#REF!,0),MATCH($H17,#REF!,0)),""),IF($I17=2,IF(AD17="",INDEX(#REF!,MATCH(AE$4,#REF!,0),MATCH($H17,#REF!,0)),""),IF($I17=4,INDEX(#REF!,MATCH(AE$4,#REF!,0),MATCH($H17,#REF!,0)),"")))))</f>
        <v/>
      </c>
      <c r="AF17" s="67" t="str">
        <f>IF(EXACT(($H17),(PROPER(TEXT(AF$3,"dddd")))),"",IF(AND(EXACT(($H17),(PROPER(TEXT(AE$3,"dddd")))),(EXACT(($H17),PROPER(TEXT(AF16,"dddd"))))),"",IF($I17=1,IF(AND((AC17=""),(AD17=""),(AE17="")),INDEX(#REF!,MATCH(AF$4,#REF!,0),MATCH($H17,#REF!,0)),""),IF($I17=2,IF(AE17="",INDEX(#REF!,MATCH(AF$4,#REF!,0),MATCH($H17,#REF!,0)),""),IF($I17=4,INDEX(#REF!,MATCH(AF$4,#REF!,0),MATCH($H17,#REF!,0)),"")))))</f>
        <v/>
      </c>
      <c r="AG17" s="67" t="str">
        <f>IF(EXACT(($H17),(PROPER(TEXT(AG$3,"dddd")))),"",IF(AND(EXACT(($H17),(PROPER(TEXT(AF$3,"dddd")))),(EXACT(($H17),PROPER(TEXT(AG16,"dddd"))))),"",IF($I17=1,IF(AND((AD17=""),(AE17=""),(AF17="")),INDEX(#REF!,MATCH(AG$4,#REF!,0),MATCH($H17,#REF!,0)),""),IF($I17=2,IF(AF17="",INDEX(#REF!,MATCH(AG$4,#REF!,0),MATCH($H17,#REF!,0)),""),IF($I17=4,INDEX(#REF!,MATCH(AG$4,#REF!,0),MATCH($H17,#REF!,0)),"")))))</f>
        <v/>
      </c>
      <c r="AH17" s="68" t="e">
        <f>IF(EXACT(($H17),(PROPER(TEXT(AH$3,"dddd")))),"",IF(AND(EXACT(($H17),(PROPER(TEXT(AG$3,"dddd")))),(EXACT(($H17),PROPER(TEXT(AH16,"dddd"))))),"",IF($I17=1,IF(AND((AE17=""),(AF17=""),(AG17="")),INDEX(#REF!,MATCH(AH$4,#REF!,0),MATCH($H17,#REF!,0)),""),IF($I17=2,IF(AG17="",INDEX(#REF!,MATCH(AH$4,#REF!,0),MATCH($H17,#REF!,0)),""),IF($I17=4,INDEX(#REF!,MATCH(AH$4,#REF!,0),MATCH($H17,#REF!,0)),"")))))</f>
        <v>#REF!</v>
      </c>
      <c r="AI17" s="68" t="str">
        <f>IF(EXACT(($H17),(PROPER(TEXT(AI$3,"dddd")))),"",IF(AND(EXACT(($H17),(PROPER(TEXT(AH$3,"dddd")))),(EXACT(($H17),PROPER(TEXT(AI16,"dddd"))))),"",IF($I17=1,IF(AND((AF17=""),(AG17=""),(AH17="")),INDEX(#REF!,MATCH(AI$4,#REF!,0),MATCH($H17,#REF!,0)),""),IF($I17=2,IF(AH17="",INDEX(#REF!,MATCH(AI$4,#REF!,0),MATCH($H17,#REF!,0)),""),IF($I17=4,INDEX(#REF!,MATCH(AI$4,#REF!,0),MATCH($H17,#REF!,0)),"")))))</f>
        <v/>
      </c>
      <c r="AJ17" s="68" t="str">
        <f>IF(EXACT(($H17),(PROPER(TEXT(AJ$3,"dddd")))),"",IF(AND(EXACT(($H17),(PROPER(TEXT(AI$3,"dddd")))),(EXACT(($H17),PROPER(TEXT(AJ16,"dddd"))))),"",IF($I17=1,IF(AND((AG17=""),(AH17=""),(AI17="")),INDEX(#REF!,MATCH(AJ$4,#REF!,0),MATCH($H17,#REF!,0)),""),IF($I17=2,IF(AI17="",INDEX(#REF!,MATCH(AJ$4,#REF!,0),MATCH($H17,#REF!,0)),""),IF($I17=4,INDEX(#REF!,MATCH(AJ$4,#REF!,0),MATCH($H17,#REF!,0)),"")))))</f>
        <v/>
      </c>
      <c r="AK17" s="68" t="e">
        <f>IF(EXACT(($H17),(PROPER(TEXT(AK$3,"dddd")))),"",IF(AND(EXACT(($H17),(PROPER(TEXT(AJ$3,"dddd")))),(EXACT(($H17),PROPER(TEXT(AK16,"dddd"))))),"",IF($I17=1,IF(AND((AH17=""),(AI17=""),(AJ17="")),INDEX(#REF!,MATCH(AK$4,#REF!,0),MATCH($H17,#REF!,0)),""),IF($I17=2,IF(AJ17="",INDEX(#REF!,MATCH(AK$4,#REF!,0),MATCH($H17,#REF!,0)),""),IF($I17=4,INDEX(#REF!,MATCH(AK$4,#REF!,0),MATCH($H17,#REF!,0)),"")))))</f>
        <v>#REF!</v>
      </c>
      <c r="AL17" s="67" t="e">
        <f>IF(EXACT(($H17),(PROPER(TEXT(AL$3,"dddd")))),"",IF(AND(EXACT(($H17),(PROPER(TEXT(AK$3,"dddd")))),(EXACT(($H17),PROPER(TEXT(AL16,"dddd"))))),"",IF($I17=1,IF(AND((AI17=""),(AJ17=""),(AK17="")),INDEX(#REF!,MATCH(AL$4,#REF!,0),MATCH($H17,#REF!,0)),""),IF($I17=2,IF(AK17="",INDEX(#REF!,MATCH(AL$4,#REF!,0),MATCH($H17,#REF!,0)),""),IF($I17=4,INDEX(#REF!,MATCH(AL$4,#REF!,0),MATCH($H17,#REF!,0)),"")))))</f>
        <v>#REF!</v>
      </c>
      <c r="AM17" s="67" t="str">
        <f>IF(EXACT(($H17),(PROPER(TEXT(AM$3,"dddd")))),"",IF(AND(EXACT(($H17),(PROPER(TEXT(AL$3,"dddd")))),(EXACT(($H17),PROPER(TEXT(AM16,"dddd"))))),"",IF($I17=1,IF(AND((AJ17=""),(AK17=""),(AL17="")),INDEX(#REF!,MATCH(AM$4,#REF!,0),MATCH($H17,#REF!,0)),""),IF($I17=2,IF(AL17="",INDEX(#REF!,MATCH(AM$4,#REF!,0),MATCH($H17,#REF!,0)),""),IF($I17=4,INDEX(#REF!,MATCH(AM$4,#REF!,0),MATCH($H17,#REF!,0)),"")))))</f>
        <v/>
      </c>
      <c r="AN17" s="67" t="str">
        <f>IF(EXACT(($H17),(PROPER(TEXT(AN$3,"dddd")))),"",IF(AND(EXACT(($H17),(PROPER(TEXT(AM$3,"dddd")))),(EXACT(($H17),PROPER(TEXT(AN16,"dddd"))))),"",IF($I17=1,IF(AND((AK17=""),(AL17=""),(AM17="")),INDEX(#REF!,MATCH(AN$4,#REF!,0),MATCH($H17,#REF!,0)),""),IF($I17=2,IF(AM17="",INDEX(#REF!,MATCH(AN$4,#REF!,0),MATCH($H17,#REF!,0)),""),IF($I17=4,INDEX(#REF!,MATCH(AN$4,#REF!,0),MATCH($H17,#REF!,0)),"")))))</f>
        <v/>
      </c>
      <c r="AO17" s="67" t="str">
        <f>IF(EXACT(($H17),(PROPER(TEXT(AO$3,"dddd")))),"",IF(AND(EXACT(($H17),(PROPER(TEXT(AN$3,"dddd")))),(EXACT(($H17),PROPER(TEXT(AO16,"dddd"))))),"",IF($I17=1,IF(AND((AL17=""),(AM17=""),(AN17="")),INDEX(#REF!,MATCH(AO$4,#REF!,0),MATCH($H17,#REF!,0)),""),IF($I17=2,IF(AN17="",INDEX(#REF!,MATCH(AO$4,#REF!,0),MATCH($H17,#REF!,0)),""),IF($I17=4,INDEX(#REF!,MATCH(AO$4,#REF!,0),MATCH($H17,#REF!,0)),"")))))</f>
        <v/>
      </c>
      <c r="AP17" s="67" t="str">
        <f>IF(EXACT(($H17),(PROPER(TEXT(AP$3,"dddd")))),"",IF(AND(EXACT(($H17),(PROPER(TEXT(AO$3,"dddd")))),(EXACT(($H17),PROPER(TEXT(AP16,"dddd"))))),"",IF($I17=1,IF(AND((AM17=""),(AN17=""),(AO17="")),INDEX(#REF!,MATCH(AP$4,#REF!,0),MATCH($H17,#REF!,0)),""),IF($I17=2,IF(AO17="",INDEX(#REF!,MATCH(AP$4,#REF!,0),MATCH($H17,#REF!,0)),""),IF($I17=4,INDEX(#REF!,MATCH(AP$4,#REF!,0),MATCH($H17,#REF!,0)),"")))))</f>
        <v/>
      </c>
      <c r="AQ17" s="68" t="e">
        <f>IF(EXACT(($H17),(PROPER(TEXT(AQ$3,"dddd")))),"",IF(AND(EXACT(($H17),(PROPER(TEXT(AP$3,"dddd")))),(EXACT(($H17),PROPER(TEXT(AQ16,"dddd"))))),"",IF($I17=1,IF(AND((AN17=""),(AO17=""),(AP17="")),INDEX(#REF!,MATCH(AQ$4,#REF!,0),MATCH($H17,#REF!,0)),""),IF($I17=2,IF(AP17="",INDEX(#REF!,MATCH(AQ$4,#REF!,0),MATCH($H17,#REF!,0)),""),IF($I17=4,INDEX(#REF!,MATCH(AQ$4,#REF!,0),MATCH($H17,#REF!,0)),"")))))</f>
        <v>#REF!</v>
      </c>
      <c r="AR17" s="68" t="str">
        <f>IF(EXACT(($H17),(PROPER(TEXT(AR$3,"dddd")))),"",IF(AND(EXACT(($H17),(PROPER(TEXT(AQ$3,"dddd")))),(EXACT(($H17),PROPER(TEXT(AR16,"dddd"))))),"",IF($I17=1,IF(AND((AO17=""),(AP17=""),(AQ17="")),INDEX(#REF!,MATCH(AR$4,#REF!,0),MATCH($H17,#REF!,0)),""),IF($I17=2,IF(AQ17="",INDEX(#REF!,MATCH(AR$4,#REF!,0),MATCH($H17,#REF!,0)),""),IF($I17=4,INDEX(#REF!,MATCH(AR$4,#REF!,0),MATCH($H17,#REF!,0)),"")))))</f>
        <v/>
      </c>
      <c r="AS17" s="68" t="e">
        <f>IF(EXACT(($H17),(PROPER(TEXT(AS$3,"dddd")))),"",IF(AND(EXACT(($H17),(PROPER(TEXT(AR$3,"dddd")))),(EXACT(($H17),PROPER(TEXT(AS16,"dddd"))))),"",IF($I17=1,IF(AND((AP17=""),(AQ17=""),(AR17="")),INDEX(#REF!,MATCH(AS$4,#REF!,0),MATCH($H17,#REF!,0)),""),IF($I17=2,IF(AR17="",INDEX(#REF!,MATCH(AS$4,#REF!,0),MATCH($H17,#REF!,0)),""),IF($I17=4,INDEX(#REF!,MATCH(AS$4,#REF!,0),MATCH($H17,#REF!,0)),"")))))</f>
        <v>#REF!</v>
      </c>
      <c r="AT17" s="68" t="str">
        <f>IF(EXACT(($H17),(PROPER(TEXT(AT$3,"dddd")))),"",IF(AND(EXACT(($H17),(PROPER(TEXT(AS$3,"dddd")))),(EXACT(($H17),PROPER(TEXT(AT16,"dddd"))))),"",IF($I17=1,IF(AND((AQ17=""),(AR17=""),(AS17="")),INDEX(#REF!,MATCH(AT$4,#REF!,0),MATCH($H17,#REF!,0)),""),IF($I17=2,IF(AS17="",INDEX(#REF!,MATCH(AT$4,#REF!,0),MATCH($H17,#REF!,0)),""),IF($I17=4,INDEX(#REF!,MATCH(AT$4,#REF!,0),MATCH($H17,#REF!,0)),"")))))</f>
        <v/>
      </c>
      <c r="AU17" s="67" t="str">
        <f>IF(EXACT(($H17),(PROPER(TEXT(AU$3,"dddd")))),"",IF(AND(EXACT(($H17),(PROPER(TEXT(AT$3,"dddd")))),(EXACT(($H17),PROPER(TEXT(AU16,"dddd"))))),"",IF($I17=1,IF(AND((AR17=""),(AS17=""),(AT17="")),INDEX(#REF!,MATCH(AU$4,#REF!,0),MATCH($H17,#REF!,0)),""),IF($I17=2,IF(AT17="",INDEX(#REF!,MATCH(AU$4,#REF!,0),MATCH($H17,#REF!,0)),""),IF($I17=4,INDEX(#REF!,MATCH(AU$4,#REF!,0),MATCH($H17,#REF!,0)),"")))))</f>
        <v/>
      </c>
      <c r="AV17" s="67" t="str">
        <f>IF(EXACT(($H17),(PROPER(TEXT(AV$3,"dddd")))),"",IF(AND(EXACT(($H17),(PROPER(TEXT(AU$3,"dddd")))),(EXACT(($H17),PROPER(TEXT(AV16,"dddd"))))),"",IF($I17=1,IF(AND((AS17=""),(AT17=""),(AU17="")),INDEX(#REF!,MATCH(AV$4,#REF!,0),MATCH($H17,#REF!,0)),""),IF($I17=2,IF(AU17="",INDEX(#REF!,MATCH(AV$4,#REF!,0),MATCH($H17,#REF!,0)),""),IF($I17=4,INDEX(#REF!,MATCH(AV$4,#REF!,0),MATCH($H17,#REF!,0)),"")))))</f>
        <v/>
      </c>
      <c r="AW17" s="67" t="str">
        <f>IF(EXACT(($H17),(PROPER(TEXT(AW$3,"dddd")))),"",IF(AND(EXACT(($H17),(PROPER(TEXT(AV$3,"dddd")))),(EXACT(($H17),PROPER(TEXT(AW16,"dddd"))))),"",IF($I17=1,IF(AND((AT17=""),(AU17=""),(AV17="")),INDEX(#REF!,MATCH(AW$4,#REF!,0),MATCH($H17,#REF!,0)),""),IF($I17=2,IF(AV17="",INDEX(#REF!,MATCH(AW$4,#REF!,0),MATCH($H17,#REF!,0)),""),IF($I17=4,INDEX(#REF!,MATCH(AW$4,#REF!,0),MATCH($H17,#REF!,0)),"")))))</f>
        <v/>
      </c>
      <c r="AX17" s="67" t="str">
        <f>IF(EXACT(($H17),(PROPER(TEXT(AX$3,"dddd")))),"",IF(AND(EXACT(($H17),(PROPER(TEXT(AW$3,"dddd")))),(EXACT(($H17),PROPER(TEXT(AX16,"dddd"))))),"",IF($I17=1,IF(AND((AU17=""),(AV17=""),(AW17="")),INDEX(#REF!,MATCH(AX$4,#REF!,0),MATCH($H17,#REF!,0)),""),IF($I17=2,IF(AW17="",INDEX(#REF!,MATCH(AX$4,#REF!,0),MATCH($H17,#REF!,0)),""),IF($I17=4,INDEX(#REF!,MATCH(AX$4,#REF!,0),MATCH($H17,#REF!,0)),"")))))</f>
        <v/>
      </c>
      <c r="AY17" s="67" t="str">
        <f>IF(EXACT(($H17),(PROPER(TEXT(AY$3,"dddd")))),"",IF(AND(EXACT(($H17),(PROPER(TEXT(AX$3,"dddd")))),(EXACT(($H17),PROPER(TEXT(AY16,"dddd"))))),"",IF($I17=1,IF(AND((AV17=""),(AW17=""),(AX17="")),INDEX(#REF!,MATCH(AY$4,#REF!,0),MATCH($H17,#REF!,0)),""),IF($I17=2,IF(AX17="",INDEX(#REF!,MATCH(AY$4,#REF!,0),MATCH($H17,#REF!,0)),""),IF($I17=4,INDEX(#REF!,MATCH(AY$4,#REF!,0),MATCH($H17,#REF!,0)),"")))))</f>
        <v/>
      </c>
      <c r="AZ17" s="68" t="str">
        <f>IF(EXACT(($H17),(PROPER(TEXT(AZ$3,"dddd")))),"",IF(AND(EXACT(($H17),(PROPER(TEXT(AY$3,"dddd")))),(EXACT(($H17),PROPER(TEXT(AZ16,"dddd"))))),"",IF($I17=1,IF(AND((AW17=""),(AX17=""),(AY17="")),INDEX(#REF!,MATCH(AZ$4,#REF!,0),MATCH($H17,#REF!,0)),""),IF($I17=2,IF(AY17="",INDEX(#REF!,MATCH(AZ$4,#REF!,0),MATCH($H17,#REF!,0)),""),IF($I17=4,INDEX(#REF!,MATCH(AZ$4,#REF!,0),MATCH($H17,#REF!,0)),"")))))</f>
        <v/>
      </c>
      <c r="BA17" s="68" t="e">
        <f>IF(EXACT(($H17),(PROPER(TEXT(BA$3,"dddd")))),"",IF(AND(EXACT(($H17),(PROPER(TEXT(AZ$3,"dddd")))),(EXACT(($H17),PROPER(TEXT(BA16,"dddd"))))),"",IF($I17=1,IF(AND((AX17=""),(AY17=""),(AZ17="")),INDEX(#REF!,MATCH(BA$4,#REF!,0),MATCH($H17,#REF!,0)),""),IF($I17=2,IF(AZ17="",INDEX(#REF!,MATCH(BA$4,#REF!,0),MATCH($H17,#REF!,0)),""),IF($I17=4,INDEX(#REF!,MATCH(BA$4,#REF!,0),MATCH($H17,#REF!,0)),"")))))</f>
        <v>#REF!</v>
      </c>
      <c r="BB17" s="68" t="str">
        <f>IF(EXACT(($H17),(PROPER(TEXT(BB$3,"dddd")))),"",IF(AND(EXACT(($H17),(PROPER(TEXT(BA$3,"dddd")))),(EXACT(($H17),PROPER(TEXT(BB16,"dddd"))))),"",IF($I17=1,IF(AND((AY17=""),(AZ17=""),(BA17="")),INDEX(#REF!,MATCH(BB$4,#REF!,0),MATCH($H17,#REF!,0)),""),IF($I17=2,IF(BA17="",INDEX(#REF!,MATCH(BB$4,#REF!,0),MATCH($H17,#REF!,0)),""),IF($I17=4,INDEX(#REF!,MATCH(BB$4,#REF!,0),MATCH($H17,#REF!,0)),"")))))</f>
        <v/>
      </c>
      <c r="BC17" s="68" t="str">
        <f>IF(EXACT(($H17),(PROPER(TEXT(BC$3,"dddd")))),"",IF(AND(EXACT(($H17),(PROPER(TEXT(BB$3,"dddd")))),(EXACT(($H17),PROPER(TEXT(BC16,"dddd"))))),"",IF($I17=1,IF(AND((AZ17=""),(BA17=""),(BB17="")),INDEX(#REF!,MATCH(BC$4,#REF!,0),MATCH($H17,#REF!,0)),""),IF($I17=2,IF(BB17="",INDEX(#REF!,MATCH(BC$4,#REF!,0),MATCH($H17,#REF!,0)),""),IF($I17=4,INDEX(#REF!,MATCH(BC$4,#REF!,0),MATCH($H17,#REF!,0)),"")))))</f>
        <v/>
      </c>
      <c r="BD17" s="67" t="e">
        <f>IF(EXACT(($H17),(PROPER(TEXT(BD$3,"dddd")))),"",IF(AND(EXACT(($H17),(PROPER(TEXT(BC$3,"dddd")))),(EXACT(($H17),PROPER(TEXT(BD16,"dddd"))))),"",IF($I17=1,IF(AND((BA17=""),(BB17=""),(BC17="")),INDEX(#REF!,MATCH(BD$4,#REF!,0),MATCH($H17,#REF!,0)),""),IF($I17=2,IF(BC17="",INDEX(#REF!,MATCH(BD$4,#REF!,0),MATCH($H17,#REF!,0)),""),IF($I17=4,INDEX(#REF!,MATCH(BD$4,#REF!,0),MATCH($H17,#REF!,0)),"")))))</f>
        <v>#REF!</v>
      </c>
      <c r="BE17" s="67" t="e">
        <f>IF(EXACT(($H17),(PROPER(TEXT(BE$3,"dddd")))),"",IF(AND(EXACT(($H17),(PROPER(TEXT(BD$3,"dddd")))),(EXACT(($H17),PROPER(TEXT(BE16,"dddd"))))),"",IF($I17=1,IF(AND((BB17=""),(BC17=""),(BD17="")),INDEX(#REF!,MATCH(BE$4,#REF!,0),MATCH($H17,#REF!,0)),""),IF($I17=2,IF(BD17="",INDEX(#REF!,MATCH(BE$4,#REF!,0),MATCH($H17,#REF!,0)),""),IF($I17=4,INDEX(#REF!,MATCH(BE$4,#REF!,0),MATCH($H17,#REF!,0)),"")))))</f>
        <v>#REF!</v>
      </c>
      <c r="BF17" s="67" t="str">
        <f>IF(EXACT(($H17),(PROPER(TEXT(BF$3,"dddd")))),"",IF(AND(EXACT(($H17),(PROPER(TEXT(BE$3,"dddd")))),(EXACT(($H17),PROPER(TEXT(BF16,"dddd"))))),"",IF($I17=1,IF(AND((BC17=""),(BD17=""),(BE17="")),INDEX(#REF!,MATCH(BF$4,#REF!,0),MATCH($H17,#REF!,0)),""),IF($I17=2,IF(BE17="",INDEX(#REF!,MATCH(BF$4,#REF!,0),MATCH($H17,#REF!,0)),""),IF($I17=4,INDEX(#REF!,MATCH(BF$4,#REF!,0),MATCH($H17,#REF!,0)),"")))))</f>
        <v/>
      </c>
      <c r="BG17" s="67" t="str">
        <f>IF(EXACT(($H17),(PROPER(TEXT(BG$3,"dddd")))),"",IF(AND(EXACT(($H17),(PROPER(TEXT(BF$3,"dddd")))),(EXACT(($H17),PROPER(TEXT(BG16,"dddd"))))),"",IF($I17=1,IF(AND((BD17=""),(BE17=""),(BF17="")),INDEX(#REF!,MATCH(BG$4,#REF!,0),MATCH($H17,#REF!,0)),""),IF($I17=2,IF(BF17="",INDEX(#REF!,MATCH(BG$4,#REF!,0),MATCH($H17,#REF!,0)),""),IF($I17=4,INDEX(#REF!,MATCH(BG$4,#REF!,0),MATCH($H17,#REF!,0)),"")))))</f>
        <v/>
      </c>
      <c r="BH17" s="68" t="str">
        <f>IF(EXACT(($H17),(PROPER(TEXT(BH$3,"dddd")))),"",IF(AND(EXACT(($H17),(PROPER(TEXT(BG$3,"dddd")))),(EXACT(($H17),PROPER(TEXT(BH16,"dddd"))))),"",IF($I17=1,IF(AND((BE17=""),(BF17=""),(BG17="")),INDEX(#REF!,MATCH(BH$4,#REF!,0),MATCH($H17,#REF!,0)),""),IF($I17=2,IF(BG17="",INDEX(#REF!,MATCH(BH$4,#REF!,0),MATCH($H17,#REF!,0)),""),IF($I17=4,INDEX(#REF!,MATCH(BH$4,#REF!,0),MATCH($H17,#REF!,0)),"")))))</f>
        <v/>
      </c>
      <c r="BI17" s="68" t="str">
        <f>IF(EXACT(($H17),(PROPER(TEXT(BI$3,"dddd")))),"",IF(AND(EXACT(($H17),(PROPER(TEXT(BH$3,"dddd")))),(EXACT(($H17),PROPER(TEXT(BI16,"dddd"))))),"",IF($I17=1,IF(AND((BF17=""),(BG17=""),(BH17="")),INDEX(#REF!,MATCH(BI$4,#REF!,0),MATCH($H17,#REF!,0)),""),IF($I17=2,IF(BH17="",INDEX(#REF!,MATCH(BI$4,#REF!,0),MATCH($H17,#REF!,0)),""),IF($I17=4,INDEX(#REF!,MATCH(BI$4,#REF!,0),MATCH($H17,#REF!,0)),"")))))</f>
        <v/>
      </c>
      <c r="BJ17" s="68" t="str">
        <f>IF(EXACT(($H17),(PROPER(TEXT(BJ$3,"dddd")))),"",IF(AND(EXACT(($H17),(PROPER(TEXT(BI$3,"dddd")))),(EXACT(($H17),PROPER(TEXT(BJ16,"dddd"))))),"",IF($I17=1,IF(AND((BG17=""),(BH17=""),(BI17="")),INDEX(#REF!,MATCH(BJ$4,#REF!,0),MATCH($H17,#REF!,0)),""),IF($I17=2,IF(BI17="",INDEX(#REF!,MATCH(BJ$4,#REF!,0),MATCH($H17,#REF!,0)),""),IF($I17=4,INDEX(#REF!,MATCH(BJ$4,#REF!,0),MATCH($H17,#REF!,0)),"")))))</f>
        <v/>
      </c>
      <c r="BK17" s="68" t="e">
        <f>IF(EXACT(($H17),(PROPER(TEXT(BK$3,"dddd")))),"",IF(AND(EXACT(($H17),(PROPER(TEXT(BJ$3,"dddd")))),(EXACT(($H17),PROPER(TEXT(BK16,"dddd"))))),"",IF($I17=1,IF(AND((BH17=""),(BI17=""),(BJ17="")),INDEX(#REF!,MATCH(BK$4,#REF!,0),MATCH($H17,#REF!,0)),""),IF($I17=2,IF(BJ17="",INDEX(#REF!,MATCH(BK$4,#REF!,0),MATCH($H17,#REF!,0)),""),IF($I17=4,INDEX(#REF!,MATCH(BK$4,#REF!,0),MATCH($H17,#REF!,0)),"")))))</f>
        <v>#REF!</v>
      </c>
    </row>
    <row r="18" spans="1:63" ht="26.25" customHeight="1" x14ac:dyDescent="0.25">
      <c r="A18" s="75" t="e">
        <f t="shared" si="0"/>
        <v>#REF!</v>
      </c>
      <c r="B18" s="52"/>
      <c r="C18" s="52"/>
      <c r="D18" s="52"/>
      <c r="E18" s="52"/>
      <c r="F18" s="72" t="e">
        <f>IF(ISNA(VLOOKUP(E18,#REF!,2,FALSE)),"",VLOOKUP(E18,#REF!,2,FALSE))</f>
        <v>#REF!</v>
      </c>
      <c r="G18" s="72" t="e">
        <f>IF(ISNA(VLOOKUP(E18,#REF!,3,0)),"",VLOOKUP(E18,#REF!,3,0))</f>
        <v>#REF!</v>
      </c>
      <c r="H18" s="57"/>
      <c r="I18" s="45">
        <v>1</v>
      </c>
      <c r="J18" s="44">
        <f t="shared" si="1"/>
        <v>0</v>
      </c>
      <c r="K18" s="56"/>
      <c r="L18" s="67" t="str">
        <f>IF(EXACT(($H18),(PROPER(TEXT(L$3,"dddd")))),"",IF(EXACT(L$4,$K18),IF($I18=4,INDEX(#REF!,MATCH(L$4,#REF!,0),MATCH($H18,#REF!,0)),INDEX(#REF!,MATCH($K18,#REF!,0),MATCH($H18,#REF!,0))),""))</f>
        <v/>
      </c>
      <c r="M18" s="67" t="str">
        <f>IF(EXACT(($H18),(PROPER(TEXT(M$3,"dddd")))),"",IF(EXACT(M$4,$K18),IF(L18="",IF(OR(($I18=4),($I18=3),($I18=2),($I18=1)),INDEX(#REF!,MATCH(M$4,#REF!,0),MATCH($H18,#REF!,0)),"")),IF($I18=4,IF(L18="","",INDEX(#REF!,MATCH(M$4,#REF!,0),MATCH($H18,#REF!,0))),IF($I18=2,IF(L18="",IF(OR(($K18="Semana1"),($K18="Semana2")),INDEX(#REF!,MATCH(M$4,#REF!,0),MATCH($H18,#REF!,0)),""),""),IF($I18=1,IF(L18="",IF($K18="Semana2","",""),""))))))</f>
        <v/>
      </c>
      <c r="N18" s="67" t="str">
        <f>IF(EXACT(N$4,$K18),IF(M18="",IF(OR(($I18=4),($I18=3),($I18=2),($I18=1)),INDEX(#REF!,MATCH(N$4,#REF!,0),MATCH($H18,#REF!,0)),"")),IF($I18=4,IF(M18="","",INDEX(#REF!,MATCH(N$4,#REF!,0),MATCH($H18,#REF!,0))),IF($I18=2,IF(M18="",IF(OR(($K18="Semana1"),($K18="Semana2"),($K18="Semana3")),INDEX(#REF!,MATCH(N$4,#REF!,0),MATCH($H18,#REF!,0)),""),""),IF($I18=1,IF(M18="",IF($K18="Semana3","",""),"")))))</f>
        <v/>
      </c>
      <c r="O18" s="67" t="str">
        <f>IF(EXACT(O$4,$K18),IF(N18="",IF(OR(($I18=4),($I18=3),($I18=2),($I18=1)),INDEX(#REF!,MATCH(O$4,#REF!,0),MATCH($H18,#REF!,0)),"")),IF($I18=4,IF(N18="","",INDEX(#REF!,MATCH(O$4,#REF!,0),MATCH($H18,#REF!,0))),IF($I18=2,IF(N18="",IF(OR(($K18="Semana1"),($K18="Semana2"),($K18="Semana3"),($K18="Semana4")),INDEX(#REF!,MATCH(O$4,#REF!,0),MATCH($H18,#REF!,0)),""),""),IF($I18=1,IF(N18="",IF($K18="Semana4","",""),"")))))</f>
        <v/>
      </c>
      <c r="P18" s="67" t="str">
        <f>IF(EXACT(P$4,$K18),IF(O18="",IF(OR(($I18=4),($I18=3),($I18=2),($I18=1)),INDEX(#REF!,MATCH(P$4,#REF!,0),MATCH($H18,#REF!,0)),"")),IF($I18=4,IF(O18="","",INDEX(#REF!,MATCH(P$4,#REF!,0),MATCH($H18,#REF!,0))),IF($I18=2,IF(O18="",IF(OR(($K18="Semana1"),($K18="Semana2"),($K18="Semana3"),($K18="Semana4"),($K18="Semana5")),INDEX(#REF!,MATCH(P$4,#REF!,0),MATCH($H18,#REF!,0)),""),""),IF($I18=1,IF(AND(($K18="Semana1"),(M18=""),(N18=""),(O18="")),INDEX(#REF!,MATCH(P$4,#REF!,0),MATCH($H18,#REF!,0)),IF(AND(($K18="Semana5"),(O18="")),INDEX(#REF!,MATCH(P$4,#REF!,0),MATCH($H18,#REF!,0)),""))))))</f>
        <v/>
      </c>
      <c r="Q18" s="68" t="str">
        <f>IF(EXACT(Q$4,$K18),IF(P18="",IF(OR(($I18=4),($I18=3),($I18=2),($I18=1)),INDEX(#REF!,MATCH(Q$4,#REF!,0),MATCH($H18,#REF!,0)),"")),IF($I18=4,IF(P18="","",INDEX(#REF!,MATCH(Q$4,#REF!,0),MATCH($H18,#REF!,0))),IF($I18=2,IF(P18="",IF(OR(($K18="Semana1"),($K18="Semana2"),($K18="Semana3"),($K18="Semana4"),($K18="Semana5")),INDEX(#REF!,MATCH(Q$4,#REF!,0),MATCH($H18,#REF!,0)),""),""),IF($I18=1,IF(AND(($K18="Semana2"),(N18=""),(O18=""),(P18="")),INDEX(#REF!,MATCH(Q$4,#REF!,0),MATCH($H18,#REF!,0)),IF(AND(($K18="Semana6"),(P18="")),INDEX(#REF!,MATCH(Q$4,#REF!,0),MATCH($H18,#REF!,0)),""))))))</f>
        <v/>
      </c>
      <c r="R18" s="68" t="str">
        <f>IF(EXACT(R$4,$K18),IF(Q18="",IF(OR(($I18=4),($I18=3),($I18=2),($I18=1)),INDEX(#REF!,MATCH(R$4,#REF!,0),MATCH($H18,#REF!,0)),"")),IF($I18=4,IF(Q18="","",INDEX(#REF!,MATCH(R$4,#REF!,0),MATCH($H18,#REF!,0))),IF($I18=2,IF(Q18="",IF(OR(($K18="Semana1"),($K18="Semana2"),($K18="Semana3"),($K18="Semana4"),($K18="Semana5")),INDEX(#REF!,MATCH(R$4,#REF!,0),MATCH($H18,#REF!,0)),""),""),IF($I18=1,IF(AND(($K18="Semana3"),(O18=""),(P18=""),(Q18="")),INDEX(#REF!,MATCH(R$4,#REF!,0),MATCH($H18,#REF!,0)),IF(AND(($K18="Semana7"),(Q18="")),INDEX(#REF!,MATCH(R$4,#REF!,0),MATCH($H18,#REF!,0)),""))))))</f>
        <v/>
      </c>
      <c r="S18" s="68" t="e">
        <f>IF(EXACT(S$4,$K18),IF(R18="",IF(OR(($I18=4),($I18=3),($I18=2),($I18=1)),INDEX(#REF!,MATCH(S$4,#REF!,0),MATCH($H18,#REF!,0)),"")),IF($I18=4,IF(R18="","",INDEX(#REF!,MATCH(S$4,#REF!,0),MATCH($H18,#REF!,0))),IF($I18=2,IF(R18="",IF(OR(($K18="Semana1"),($K18="Semana2"),($K18="Semana3"),($K18="Semana4"),($K18="Semana5"),($K18="Semana6"),($K18="Semana7"),($K18="Semana8")),INDEX(#REF!,MATCH(S$4,#REF!,0),MATCH($H18,#REF!,0)),""),""),IF($I18=1,IF(AND((P18=""),(Q18=""),(R18="")),INDEX(#REF!,MATCH(S$4,#REF!,0),MATCH($H18,#REF!,0)),""),""))))</f>
        <v>#REF!</v>
      </c>
      <c r="T18" s="68" t="str">
        <f>IF(EXACT(($H18),(PROPER(TEXT(T$3,"dddd")))),"",IF(AND(EXACT(($H18),(PROPER(TEXT(S$3,"dddd")))),(EXACT(($H18),PROPER(TEXT(T17,"dddd"))))),"",IF($I18=1,IF(AND((Q18=""),(R18=""),(S18="")),INDEX(#REF!,MATCH(T$4,#REF!,0),MATCH($H18,#REF!,0)),""),IF($I18=2,IF(S18="",INDEX(#REF!,MATCH(T$4,#REF!,0),MATCH($H18,#REF!,0)),""),IF($I18=4,INDEX(#REF!,MATCH(T$4,#REF!,0),MATCH($H18,#REF!,0)),"")))))</f>
        <v/>
      </c>
      <c r="U18" s="67" t="str">
        <f>IF(EXACT(($H18),(PROPER(TEXT(U$3,"dddd")))),"",IF(AND(EXACT(($H18),(PROPER(TEXT(T$3,"dddd")))),(EXACT(($H18),PROPER(TEXT(U17,"dddd"))))),"",IF($I18=1,IF(AND((R18=""),(S18=""),(T18="")),INDEX(#REF!,MATCH(U$4,#REF!,0),MATCH($H18,#REF!,0)),""),IF($I18=2,IF(T18="",INDEX(#REF!,MATCH(U$4,#REF!,0),MATCH($H18,#REF!,0)),""),IF($I18=4,INDEX(#REF!,MATCH(U$4,#REF!,0),MATCH($H18,#REF!,0)),"")))))</f>
        <v/>
      </c>
      <c r="V18" s="67" t="str">
        <f>IF(EXACT(($H18),(PROPER(TEXT(V$3,"dddd")))),"",IF(AND(EXACT(($H18),(PROPER(TEXT(U$3,"dddd")))),(EXACT(($H18),PROPER(TEXT(V17,"dddd"))))),"",IF($I18=1,IF(AND((S18=""),(T18=""),(U18="")),INDEX(#REF!,MATCH(V$4,#REF!,0),MATCH($H18,#REF!,0)),""),IF($I18=2,IF(U18="",INDEX(#REF!,MATCH(V$4,#REF!,0),MATCH($H18,#REF!,0)),""),IF($I18=4,INDEX(#REF!,MATCH(V$4,#REF!,0),MATCH($H18,#REF!,0)),"")))))</f>
        <v/>
      </c>
      <c r="W18" s="67" t="str">
        <f>IF(EXACT(($H18),(PROPER(TEXT(W$3,"dddd")))),"",IF(AND(EXACT(($H18),(PROPER(TEXT(V$3,"dddd")))),(EXACT(($H18),PROPER(TEXT(W17,"dddd"))))),"",IF($I18=1,IF(AND((T18=""),(U18=""),(V18="")),INDEX(#REF!,MATCH(W$4,#REF!,0),MATCH($H18,#REF!,0)),""),IF($I18=2,IF(V18="",INDEX(#REF!,MATCH(W$4,#REF!,0),MATCH($H18,#REF!,0)),""),IF($I18=4,INDEX(#REF!,MATCH(W$4,#REF!,0),MATCH($H18,#REF!,0)),"")))))</f>
        <v/>
      </c>
      <c r="X18" s="67" t="e">
        <f>IF(EXACT(($H18),(PROPER(TEXT(X$3,"dddd")))),"",IF(AND(EXACT(($H18),(PROPER(TEXT(W$3,"dddd")))),(EXACT(($H18),PROPER(TEXT(X17,"dddd"))))),"",IF($I18=1,IF(AND((U18=""),(V18=""),(W18="")),INDEX(#REF!,MATCH(X$4,#REF!,0),MATCH($H18,#REF!,0)),""),IF($I18=2,IF(W18="",INDEX(#REF!,MATCH(X$4,#REF!,0),MATCH($H18,#REF!,0)),""),IF($I18=4,INDEX(#REF!,MATCH(X$4,#REF!,0),MATCH($H18,#REF!,0)),"")))))</f>
        <v>#REF!</v>
      </c>
      <c r="Y18" s="68" t="str">
        <f>IF(EXACT(($H18),(PROPER(TEXT(Y$3,"dddd")))),"",IF(AND(EXACT(($H18),(PROPER(TEXT(X$3,"dddd")))),(EXACT(($H18),PROPER(TEXT(Y17,"dddd"))))),"",IF($I18=1,IF(AND((V18=""),(W18=""),(X18="")),INDEX(#REF!,MATCH(Y$4,#REF!,0),MATCH($H18,#REF!,0)),""),IF($I18=2,IF(X18="",INDEX(#REF!,MATCH(Y$4,#REF!,0),MATCH($H18,#REF!,0)),""),IF($I18=4,INDEX(#REF!,MATCH(Y$4,#REF!,0),MATCH($H18,#REF!,0)),"")))))</f>
        <v/>
      </c>
      <c r="Z18" s="68" t="str">
        <f>IF(EXACT(($H18),(PROPER(TEXT(Z$3,"dddd")))),"",IF(AND(EXACT(($H18),(PROPER(TEXT(Y$3,"dddd")))),(EXACT(($H18),PROPER(TEXT(Z17,"dddd"))))),"",IF($I18=1,IF(AND((W18=""),(X18=""),(Y18="")),INDEX(#REF!,MATCH(Z$4,#REF!,0),MATCH($H18,#REF!,0)),""),IF($I18=2,IF(Y18="",INDEX(#REF!,MATCH(Z$4,#REF!,0),MATCH($H18,#REF!,0)),""),IF($I18=4,INDEX(#REF!,MATCH(Z$4,#REF!,0),MATCH($H18,#REF!,0)),"")))))</f>
        <v/>
      </c>
      <c r="AA18" s="68" t="e">
        <f>IF(EXACT(($H18),(PROPER(TEXT(AA$3,"dddd")))),"",IF(AND(EXACT(($H18),(PROPER(TEXT(Z$3,"dddd")))),(EXACT(($H18),PROPER(TEXT(AA17,"dddd"))))),"",IF($I18=1,IF(AND((X18=""),(Y18=""),(Z18="")),INDEX(#REF!,MATCH(AA$4,#REF!,0),MATCH($H18,#REF!,0)),""),IF($I18=2,IF(Z18="",INDEX(#REF!,MATCH(AA$4,#REF!,0),MATCH($H18,#REF!,0)),""),IF($I18=4,INDEX(#REF!,MATCH(AA$4,#REF!,0),MATCH($H18,#REF!,0)),"")))))</f>
        <v>#REF!</v>
      </c>
      <c r="AB18" s="68" t="str">
        <f>IF(EXACT(($H18),(PROPER(TEXT(AB$3,"dddd")))),"",IF(AND(EXACT(($H18),(PROPER(TEXT(AA$3,"dddd")))),(EXACT(($H18),PROPER(TEXT(AB17,"dddd"))))),"",IF($I18=1,IF(AND((Y18=""),(Z18=""),(AA18="")),INDEX(#REF!,MATCH(AB$4,#REF!,0),MATCH($H18,#REF!,0)),""),IF($I18=2,IF(AA18="",INDEX(#REF!,MATCH(AB$4,#REF!,0),MATCH($H18,#REF!,0)),""),IF($I18=4,INDEX(#REF!,MATCH(AB$4,#REF!,0),MATCH($H18,#REF!,0)),"")))))</f>
        <v/>
      </c>
      <c r="AC18" s="67" t="e">
        <f>IF(EXACT(($H18),(PROPER(TEXT(AC$3,"dddd")))),"",IF(AND(EXACT(($H18),(PROPER(TEXT(AB$3,"dddd")))),(EXACT(($H18),PROPER(TEXT(AC17,"dddd"))))),"",IF($I18=1,IF(AND((Z18=""),(AA18=""),(AB18="")),INDEX(#REF!,MATCH(AC$4,#REF!,0),MATCH($H18,#REF!,0)),""),IF($I18=2,IF(AB18="",INDEX(#REF!,MATCH(AC$4,#REF!,0),MATCH($H18,#REF!,0)),""),IF($I18=4,INDEX(#REF!,MATCH(AC$4,#REF!,0),MATCH($H18,#REF!,0)),"")))))</f>
        <v>#REF!</v>
      </c>
      <c r="AD18" s="67" t="str">
        <f>IF(EXACT(($H18),(PROPER(TEXT(AD$3,"dddd")))),"",IF(AND(EXACT(($H18),(PROPER(TEXT(AC$3,"dddd")))),(EXACT(($H18),PROPER(TEXT(AD17,"dddd"))))),"",IF($I18=1,IF(AND((AA18=""),(AB18=""),(AC18="")),INDEX(#REF!,MATCH(AD$4,#REF!,0),MATCH($H18,#REF!,0)),""),IF($I18=2,IF(AC18="",INDEX(#REF!,MATCH(AD$4,#REF!,0),MATCH($H18,#REF!,0)),""),IF($I18=4,INDEX(#REF!,MATCH(AD$4,#REF!,0),MATCH($H18,#REF!,0)),"")))))</f>
        <v/>
      </c>
      <c r="AE18" s="67" t="str">
        <f>IF(EXACT(($H18),(PROPER(TEXT(AE$3,"dddd")))),"",IF(AND(EXACT(($H18),(PROPER(TEXT(AD$3,"dddd")))),(EXACT(($H18),PROPER(TEXT(AE17,"dddd"))))),"",IF($I18=1,IF(AND((AB18=""),(AC18=""),(AD18="")),INDEX(#REF!,MATCH(AE$4,#REF!,0),MATCH($H18,#REF!,0)),""),IF($I18=2,IF(AD18="",INDEX(#REF!,MATCH(AE$4,#REF!,0),MATCH($H18,#REF!,0)),""),IF($I18=4,INDEX(#REF!,MATCH(AE$4,#REF!,0),MATCH($H18,#REF!,0)),"")))))</f>
        <v/>
      </c>
      <c r="AF18" s="67" t="str">
        <f>IF(EXACT(($H18),(PROPER(TEXT(AF$3,"dddd")))),"",IF(AND(EXACT(($H18),(PROPER(TEXT(AE$3,"dddd")))),(EXACT(($H18),PROPER(TEXT(AF17,"dddd"))))),"",IF($I18=1,IF(AND((AC18=""),(AD18=""),(AE18="")),INDEX(#REF!,MATCH(AF$4,#REF!,0),MATCH($H18,#REF!,0)),""),IF($I18=2,IF(AE18="",INDEX(#REF!,MATCH(AF$4,#REF!,0),MATCH($H18,#REF!,0)),""),IF($I18=4,INDEX(#REF!,MATCH(AF$4,#REF!,0),MATCH($H18,#REF!,0)),"")))))</f>
        <v/>
      </c>
      <c r="AG18" s="67" t="str">
        <f>IF(EXACT(($H18),(PROPER(TEXT(AG$3,"dddd")))),"",IF(AND(EXACT(($H18),(PROPER(TEXT(AF$3,"dddd")))),(EXACT(($H18),PROPER(TEXT(AG17,"dddd"))))),"",IF($I18=1,IF(AND((AD18=""),(AE18=""),(AF18="")),INDEX(#REF!,MATCH(AG$4,#REF!,0),MATCH($H18,#REF!,0)),""),IF($I18=2,IF(AF18="",INDEX(#REF!,MATCH(AG$4,#REF!,0),MATCH($H18,#REF!,0)),""),IF($I18=4,INDEX(#REF!,MATCH(AG$4,#REF!,0),MATCH($H18,#REF!,0)),"")))))</f>
        <v/>
      </c>
      <c r="AH18" s="68" t="e">
        <f>IF(EXACT(($H18),(PROPER(TEXT(AH$3,"dddd")))),"",IF(AND(EXACT(($H18),(PROPER(TEXT(AG$3,"dddd")))),(EXACT(($H18),PROPER(TEXT(AH17,"dddd"))))),"",IF($I18=1,IF(AND((AE18=""),(AF18=""),(AG18="")),INDEX(#REF!,MATCH(AH$4,#REF!,0),MATCH($H18,#REF!,0)),""),IF($I18=2,IF(AG18="",INDEX(#REF!,MATCH(AH$4,#REF!,0),MATCH($H18,#REF!,0)),""),IF($I18=4,INDEX(#REF!,MATCH(AH$4,#REF!,0),MATCH($H18,#REF!,0)),"")))))</f>
        <v>#REF!</v>
      </c>
      <c r="AI18" s="68" t="str">
        <f>IF(EXACT(($H18),(PROPER(TEXT(AI$3,"dddd")))),"",IF(AND(EXACT(($H18),(PROPER(TEXT(AH$3,"dddd")))),(EXACT(($H18),PROPER(TEXT(AI17,"dddd"))))),"",IF($I18=1,IF(AND((AF18=""),(AG18=""),(AH18="")),INDEX(#REF!,MATCH(AI$4,#REF!,0),MATCH($H18,#REF!,0)),""),IF($I18=2,IF(AH18="",INDEX(#REF!,MATCH(AI$4,#REF!,0),MATCH($H18,#REF!,0)),""),IF($I18=4,INDEX(#REF!,MATCH(AI$4,#REF!,0),MATCH($H18,#REF!,0)),"")))))</f>
        <v/>
      </c>
      <c r="AJ18" s="68" t="str">
        <f>IF(EXACT(($H18),(PROPER(TEXT(AJ$3,"dddd")))),"",IF(AND(EXACT(($H18),(PROPER(TEXT(AI$3,"dddd")))),(EXACT(($H18),PROPER(TEXT(AJ17,"dddd"))))),"",IF($I18=1,IF(AND((AG18=""),(AH18=""),(AI18="")),INDEX(#REF!,MATCH(AJ$4,#REF!,0),MATCH($H18,#REF!,0)),""),IF($I18=2,IF(AI18="",INDEX(#REF!,MATCH(AJ$4,#REF!,0),MATCH($H18,#REF!,0)),""),IF($I18=4,INDEX(#REF!,MATCH(AJ$4,#REF!,0),MATCH($H18,#REF!,0)),"")))))</f>
        <v/>
      </c>
      <c r="AK18" s="68" t="e">
        <f>IF(EXACT(($H18),(PROPER(TEXT(AK$3,"dddd")))),"",IF(AND(EXACT(($H18),(PROPER(TEXT(AJ$3,"dddd")))),(EXACT(($H18),PROPER(TEXT(AK17,"dddd"))))),"",IF($I18=1,IF(AND((AH18=""),(AI18=""),(AJ18="")),INDEX(#REF!,MATCH(AK$4,#REF!,0),MATCH($H18,#REF!,0)),""),IF($I18=2,IF(AJ18="",INDEX(#REF!,MATCH(AK$4,#REF!,0),MATCH($H18,#REF!,0)),""),IF($I18=4,INDEX(#REF!,MATCH(AK$4,#REF!,0),MATCH($H18,#REF!,0)),"")))))</f>
        <v>#REF!</v>
      </c>
      <c r="AL18" s="67" t="e">
        <f>IF(EXACT(($H18),(PROPER(TEXT(AL$3,"dddd")))),"",IF(AND(EXACT(($H18),(PROPER(TEXT(AK$3,"dddd")))),(EXACT(($H18),PROPER(TEXT(AL17,"dddd"))))),"",IF($I18=1,IF(AND((AI18=""),(AJ18=""),(AK18="")),INDEX(#REF!,MATCH(AL$4,#REF!,0),MATCH($H18,#REF!,0)),""),IF($I18=2,IF(AK18="",INDEX(#REF!,MATCH(AL$4,#REF!,0),MATCH($H18,#REF!,0)),""),IF($I18=4,INDEX(#REF!,MATCH(AL$4,#REF!,0),MATCH($H18,#REF!,0)),"")))))</f>
        <v>#REF!</v>
      </c>
      <c r="AM18" s="67" t="str">
        <f>IF(EXACT(($H18),(PROPER(TEXT(AM$3,"dddd")))),"",IF(AND(EXACT(($H18),(PROPER(TEXT(AL$3,"dddd")))),(EXACT(($H18),PROPER(TEXT(AM17,"dddd"))))),"",IF($I18=1,IF(AND((AJ18=""),(AK18=""),(AL18="")),INDEX(#REF!,MATCH(AM$4,#REF!,0),MATCH($H18,#REF!,0)),""),IF($I18=2,IF(AL18="",INDEX(#REF!,MATCH(AM$4,#REF!,0),MATCH($H18,#REF!,0)),""),IF($I18=4,INDEX(#REF!,MATCH(AM$4,#REF!,0),MATCH($H18,#REF!,0)),"")))))</f>
        <v/>
      </c>
      <c r="AN18" s="67" t="str">
        <f>IF(EXACT(($H18),(PROPER(TEXT(AN$3,"dddd")))),"",IF(AND(EXACT(($H18),(PROPER(TEXT(AM$3,"dddd")))),(EXACT(($H18),PROPER(TEXT(AN17,"dddd"))))),"",IF($I18=1,IF(AND((AK18=""),(AL18=""),(AM18="")),INDEX(#REF!,MATCH(AN$4,#REF!,0),MATCH($H18,#REF!,0)),""),IF($I18=2,IF(AM18="",INDEX(#REF!,MATCH(AN$4,#REF!,0),MATCH($H18,#REF!,0)),""),IF($I18=4,INDEX(#REF!,MATCH(AN$4,#REF!,0),MATCH($H18,#REF!,0)),"")))))</f>
        <v/>
      </c>
      <c r="AO18" s="67" t="str">
        <f>IF(EXACT(($H18),(PROPER(TEXT(AO$3,"dddd")))),"",IF(AND(EXACT(($H18),(PROPER(TEXT(AN$3,"dddd")))),(EXACT(($H18),PROPER(TEXT(AO17,"dddd"))))),"",IF($I18=1,IF(AND((AL18=""),(AM18=""),(AN18="")),INDEX(#REF!,MATCH(AO$4,#REF!,0),MATCH($H18,#REF!,0)),""),IF($I18=2,IF(AN18="",INDEX(#REF!,MATCH(AO$4,#REF!,0),MATCH($H18,#REF!,0)),""),IF($I18=4,INDEX(#REF!,MATCH(AO$4,#REF!,0),MATCH($H18,#REF!,0)),"")))))</f>
        <v/>
      </c>
      <c r="AP18" s="67" t="str">
        <f>IF(EXACT(($H18),(PROPER(TEXT(AP$3,"dddd")))),"",IF(AND(EXACT(($H18),(PROPER(TEXT(AO$3,"dddd")))),(EXACT(($H18),PROPER(TEXT(AP17,"dddd"))))),"",IF($I18=1,IF(AND((AM18=""),(AN18=""),(AO18="")),INDEX(#REF!,MATCH(AP$4,#REF!,0),MATCH($H18,#REF!,0)),""),IF($I18=2,IF(AO18="",INDEX(#REF!,MATCH(AP$4,#REF!,0),MATCH($H18,#REF!,0)),""),IF($I18=4,INDEX(#REF!,MATCH(AP$4,#REF!,0),MATCH($H18,#REF!,0)),"")))))</f>
        <v/>
      </c>
      <c r="AQ18" s="68" t="e">
        <f>IF(EXACT(($H18),(PROPER(TEXT(AQ$3,"dddd")))),"",IF(AND(EXACT(($H18),(PROPER(TEXT(AP$3,"dddd")))),(EXACT(($H18),PROPER(TEXT(AQ17,"dddd"))))),"",IF($I18=1,IF(AND((AN18=""),(AO18=""),(AP18="")),INDEX(#REF!,MATCH(AQ$4,#REF!,0),MATCH($H18,#REF!,0)),""),IF($I18=2,IF(AP18="",INDEX(#REF!,MATCH(AQ$4,#REF!,0),MATCH($H18,#REF!,0)),""),IF($I18=4,INDEX(#REF!,MATCH(AQ$4,#REF!,0),MATCH($H18,#REF!,0)),"")))))</f>
        <v>#REF!</v>
      </c>
      <c r="AR18" s="68" t="str">
        <f>IF(EXACT(($H18),(PROPER(TEXT(AR$3,"dddd")))),"",IF(AND(EXACT(($H18),(PROPER(TEXT(AQ$3,"dddd")))),(EXACT(($H18),PROPER(TEXT(AR17,"dddd"))))),"",IF($I18=1,IF(AND((AO18=""),(AP18=""),(AQ18="")),INDEX(#REF!,MATCH(AR$4,#REF!,0),MATCH($H18,#REF!,0)),""),IF($I18=2,IF(AQ18="",INDEX(#REF!,MATCH(AR$4,#REF!,0),MATCH($H18,#REF!,0)),""),IF($I18=4,INDEX(#REF!,MATCH(AR$4,#REF!,0),MATCH($H18,#REF!,0)),"")))))</f>
        <v/>
      </c>
      <c r="AS18" s="68" t="e">
        <f>IF(EXACT(($H18),(PROPER(TEXT(AS$3,"dddd")))),"",IF(AND(EXACT(($H18),(PROPER(TEXT(AR$3,"dddd")))),(EXACT(($H18),PROPER(TEXT(AS17,"dddd"))))),"",IF($I18=1,IF(AND((AP18=""),(AQ18=""),(AR18="")),INDEX(#REF!,MATCH(AS$4,#REF!,0),MATCH($H18,#REF!,0)),""),IF($I18=2,IF(AR18="",INDEX(#REF!,MATCH(AS$4,#REF!,0),MATCH($H18,#REF!,0)),""),IF($I18=4,INDEX(#REF!,MATCH(AS$4,#REF!,0),MATCH($H18,#REF!,0)),"")))))</f>
        <v>#REF!</v>
      </c>
      <c r="AT18" s="68" t="str">
        <f>IF(EXACT(($H18),(PROPER(TEXT(AT$3,"dddd")))),"",IF(AND(EXACT(($H18),(PROPER(TEXT(AS$3,"dddd")))),(EXACT(($H18),PROPER(TEXT(AT17,"dddd"))))),"",IF($I18=1,IF(AND((AQ18=""),(AR18=""),(AS18="")),INDEX(#REF!,MATCH(AT$4,#REF!,0),MATCH($H18,#REF!,0)),""),IF($I18=2,IF(AS18="",INDEX(#REF!,MATCH(AT$4,#REF!,0),MATCH($H18,#REF!,0)),""),IF($I18=4,INDEX(#REF!,MATCH(AT$4,#REF!,0),MATCH($H18,#REF!,0)),"")))))</f>
        <v/>
      </c>
      <c r="AU18" s="67" t="str">
        <f>IF(EXACT(($H18),(PROPER(TEXT(AU$3,"dddd")))),"",IF(AND(EXACT(($H18),(PROPER(TEXT(AT$3,"dddd")))),(EXACT(($H18),PROPER(TEXT(AU17,"dddd"))))),"",IF($I18=1,IF(AND((AR18=""),(AS18=""),(AT18="")),INDEX(#REF!,MATCH(AU$4,#REF!,0),MATCH($H18,#REF!,0)),""),IF($I18=2,IF(AT18="",INDEX(#REF!,MATCH(AU$4,#REF!,0),MATCH($H18,#REF!,0)),""),IF($I18=4,INDEX(#REF!,MATCH(AU$4,#REF!,0),MATCH($H18,#REF!,0)),"")))))</f>
        <v/>
      </c>
      <c r="AV18" s="67" t="str">
        <f>IF(EXACT(($H18),(PROPER(TEXT(AV$3,"dddd")))),"",IF(AND(EXACT(($H18),(PROPER(TEXT(AU$3,"dddd")))),(EXACT(($H18),PROPER(TEXT(AV17,"dddd"))))),"",IF($I18=1,IF(AND((AS18=""),(AT18=""),(AU18="")),INDEX(#REF!,MATCH(AV$4,#REF!,0),MATCH($H18,#REF!,0)),""),IF($I18=2,IF(AU18="",INDEX(#REF!,MATCH(AV$4,#REF!,0),MATCH($H18,#REF!,0)),""),IF($I18=4,INDEX(#REF!,MATCH(AV$4,#REF!,0),MATCH($H18,#REF!,0)),"")))))</f>
        <v/>
      </c>
      <c r="AW18" s="67" t="str">
        <f>IF(EXACT(($H18),(PROPER(TEXT(AW$3,"dddd")))),"",IF(AND(EXACT(($H18),(PROPER(TEXT(AV$3,"dddd")))),(EXACT(($H18),PROPER(TEXT(AW17,"dddd"))))),"",IF($I18=1,IF(AND((AT18=""),(AU18=""),(AV18="")),INDEX(#REF!,MATCH(AW$4,#REF!,0),MATCH($H18,#REF!,0)),""),IF($I18=2,IF(AV18="",INDEX(#REF!,MATCH(AW$4,#REF!,0),MATCH($H18,#REF!,0)),""),IF($I18=4,INDEX(#REF!,MATCH(AW$4,#REF!,0),MATCH($H18,#REF!,0)),"")))))</f>
        <v/>
      </c>
      <c r="AX18" s="67" t="str">
        <f>IF(EXACT(($H18),(PROPER(TEXT(AX$3,"dddd")))),"",IF(AND(EXACT(($H18),(PROPER(TEXT(AW$3,"dddd")))),(EXACT(($H18),PROPER(TEXT(AX17,"dddd"))))),"",IF($I18=1,IF(AND((AU18=""),(AV18=""),(AW18="")),INDEX(#REF!,MATCH(AX$4,#REF!,0),MATCH($H18,#REF!,0)),""),IF($I18=2,IF(AW18="",INDEX(#REF!,MATCH(AX$4,#REF!,0),MATCH($H18,#REF!,0)),""),IF($I18=4,INDEX(#REF!,MATCH(AX$4,#REF!,0),MATCH($H18,#REF!,0)),"")))))</f>
        <v/>
      </c>
      <c r="AY18" s="67" t="str">
        <f>IF(EXACT(($H18),(PROPER(TEXT(AY$3,"dddd")))),"",IF(AND(EXACT(($H18),(PROPER(TEXT(AX$3,"dddd")))),(EXACT(($H18),PROPER(TEXT(AY17,"dddd"))))),"",IF($I18=1,IF(AND((AV18=""),(AW18=""),(AX18="")),INDEX(#REF!,MATCH(AY$4,#REF!,0),MATCH($H18,#REF!,0)),""),IF($I18=2,IF(AX18="",INDEX(#REF!,MATCH(AY$4,#REF!,0),MATCH($H18,#REF!,0)),""),IF($I18=4,INDEX(#REF!,MATCH(AY$4,#REF!,0),MATCH($H18,#REF!,0)),"")))))</f>
        <v/>
      </c>
      <c r="AZ18" s="68" t="str">
        <f>IF(EXACT(($H18),(PROPER(TEXT(AZ$3,"dddd")))),"",IF(AND(EXACT(($H18),(PROPER(TEXT(AY$3,"dddd")))),(EXACT(($H18),PROPER(TEXT(AZ17,"dddd"))))),"",IF($I18=1,IF(AND((AW18=""),(AX18=""),(AY18="")),INDEX(#REF!,MATCH(AZ$4,#REF!,0),MATCH($H18,#REF!,0)),""),IF($I18=2,IF(AY18="",INDEX(#REF!,MATCH(AZ$4,#REF!,0),MATCH($H18,#REF!,0)),""),IF($I18=4,INDEX(#REF!,MATCH(AZ$4,#REF!,0),MATCH($H18,#REF!,0)),"")))))</f>
        <v/>
      </c>
      <c r="BA18" s="68" t="e">
        <f>IF(EXACT(($H18),(PROPER(TEXT(BA$3,"dddd")))),"",IF(AND(EXACT(($H18),(PROPER(TEXT(AZ$3,"dddd")))),(EXACT(($H18),PROPER(TEXT(BA17,"dddd"))))),"",IF($I18=1,IF(AND((AX18=""),(AY18=""),(AZ18="")),INDEX(#REF!,MATCH(BA$4,#REF!,0),MATCH($H18,#REF!,0)),""),IF($I18=2,IF(AZ18="",INDEX(#REF!,MATCH(BA$4,#REF!,0),MATCH($H18,#REF!,0)),""),IF($I18=4,INDEX(#REF!,MATCH(BA$4,#REF!,0),MATCH($H18,#REF!,0)),"")))))</f>
        <v>#REF!</v>
      </c>
      <c r="BB18" s="68" t="str">
        <f>IF(EXACT(($H18),(PROPER(TEXT(BB$3,"dddd")))),"",IF(AND(EXACT(($H18),(PROPER(TEXT(BA$3,"dddd")))),(EXACT(($H18),PROPER(TEXT(BB17,"dddd"))))),"",IF($I18=1,IF(AND((AY18=""),(AZ18=""),(BA18="")),INDEX(#REF!,MATCH(BB$4,#REF!,0),MATCH($H18,#REF!,0)),""),IF($I18=2,IF(BA18="",INDEX(#REF!,MATCH(BB$4,#REF!,0),MATCH($H18,#REF!,0)),""),IF($I18=4,INDEX(#REF!,MATCH(BB$4,#REF!,0),MATCH($H18,#REF!,0)),"")))))</f>
        <v/>
      </c>
      <c r="BC18" s="68" t="str">
        <f>IF(EXACT(($H18),(PROPER(TEXT(BC$3,"dddd")))),"",IF(AND(EXACT(($H18),(PROPER(TEXT(BB$3,"dddd")))),(EXACT(($H18),PROPER(TEXT(BC17,"dddd"))))),"",IF($I18=1,IF(AND((AZ18=""),(BA18=""),(BB18="")),INDEX(#REF!,MATCH(BC$4,#REF!,0),MATCH($H18,#REF!,0)),""),IF($I18=2,IF(BB18="",INDEX(#REF!,MATCH(BC$4,#REF!,0),MATCH($H18,#REF!,0)),""),IF($I18=4,INDEX(#REF!,MATCH(BC$4,#REF!,0),MATCH($H18,#REF!,0)),"")))))</f>
        <v/>
      </c>
      <c r="BD18" s="67" t="e">
        <f>IF(EXACT(($H18),(PROPER(TEXT(BD$3,"dddd")))),"",IF(AND(EXACT(($H18),(PROPER(TEXT(BC$3,"dddd")))),(EXACT(($H18),PROPER(TEXT(BD17,"dddd"))))),"",IF($I18=1,IF(AND((BA18=""),(BB18=""),(BC18="")),INDEX(#REF!,MATCH(BD$4,#REF!,0),MATCH($H18,#REF!,0)),""),IF($I18=2,IF(BC18="",INDEX(#REF!,MATCH(BD$4,#REF!,0),MATCH($H18,#REF!,0)),""),IF($I18=4,INDEX(#REF!,MATCH(BD$4,#REF!,0),MATCH($H18,#REF!,0)),"")))))</f>
        <v>#REF!</v>
      </c>
      <c r="BE18" s="67" t="e">
        <f>IF(EXACT(($H18),(PROPER(TEXT(BE$3,"dddd")))),"",IF(AND(EXACT(($H18),(PROPER(TEXT(BD$3,"dddd")))),(EXACT(($H18),PROPER(TEXT(BE17,"dddd"))))),"",IF($I18=1,IF(AND((BB18=""),(BC18=""),(BD18="")),INDEX(#REF!,MATCH(BE$4,#REF!,0),MATCH($H18,#REF!,0)),""),IF($I18=2,IF(BD18="",INDEX(#REF!,MATCH(BE$4,#REF!,0),MATCH($H18,#REF!,0)),""),IF($I18=4,INDEX(#REF!,MATCH(BE$4,#REF!,0),MATCH($H18,#REF!,0)),"")))))</f>
        <v>#REF!</v>
      </c>
      <c r="BF18" s="67" t="str">
        <f>IF(EXACT(($H18),(PROPER(TEXT(BF$3,"dddd")))),"",IF(AND(EXACT(($H18),(PROPER(TEXT(BE$3,"dddd")))),(EXACT(($H18),PROPER(TEXT(BF17,"dddd"))))),"",IF($I18=1,IF(AND((BC18=""),(BD18=""),(BE18="")),INDEX(#REF!,MATCH(BF$4,#REF!,0),MATCH($H18,#REF!,0)),""),IF($I18=2,IF(BE18="",INDEX(#REF!,MATCH(BF$4,#REF!,0),MATCH($H18,#REF!,0)),""),IF($I18=4,INDEX(#REF!,MATCH(BF$4,#REF!,0),MATCH($H18,#REF!,0)),"")))))</f>
        <v/>
      </c>
      <c r="BG18" s="67" t="str">
        <f>IF(EXACT(($H18),(PROPER(TEXT(BG$3,"dddd")))),"",IF(AND(EXACT(($H18),(PROPER(TEXT(BF$3,"dddd")))),(EXACT(($H18),PROPER(TEXT(BG17,"dddd"))))),"",IF($I18=1,IF(AND((BD18=""),(BE18=""),(BF18="")),INDEX(#REF!,MATCH(BG$4,#REF!,0),MATCH($H18,#REF!,0)),""),IF($I18=2,IF(BF18="",INDEX(#REF!,MATCH(BG$4,#REF!,0),MATCH($H18,#REF!,0)),""),IF($I18=4,INDEX(#REF!,MATCH(BG$4,#REF!,0),MATCH($H18,#REF!,0)),"")))))</f>
        <v/>
      </c>
      <c r="BH18" s="68" t="str">
        <f>IF(EXACT(($H18),(PROPER(TEXT(BH$3,"dddd")))),"",IF(AND(EXACT(($H18),(PROPER(TEXT(BG$3,"dddd")))),(EXACT(($H18),PROPER(TEXT(BH17,"dddd"))))),"",IF($I18=1,IF(AND((BE18=""),(BF18=""),(BG18="")),INDEX(#REF!,MATCH(BH$4,#REF!,0),MATCH($H18,#REF!,0)),""),IF($I18=2,IF(BG18="",INDEX(#REF!,MATCH(BH$4,#REF!,0),MATCH($H18,#REF!,0)),""),IF($I18=4,INDEX(#REF!,MATCH(BH$4,#REF!,0),MATCH($H18,#REF!,0)),"")))))</f>
        <v/>
      </c>
      <c r="BI18" s="68" t="str">
        <f>IF(EXACT(($H18),(PROPER(TEXT(BI$3,"dddd")))),"",IF(AND(EXACT(($H18),(PROPER(TEXT(BH$3,"dddd")))),(EXACT(($H18),PROPER(TEXT(BI17,"dddd"))))),"",IF($I18=1,IF(AND((BF18=""),(BG18=""),(BH18="")),INDEX(#REF!,MATCH(BI$4,#REF!,0),MATCH($H18,#REF!,0)),""),IF($I18=2,IF(BH18="",INDEX(#REF!,MATCH(BI$4,#REF!,0),MATCH($H18,#REF!,0)),""),IF($I18=4,INDEX(#REF!,MATCH(BI$4,#REF!,0),MATCH($H18,#REF!,0)),"")))))</f>
        <v/>
      </c>
      <c r="BJ18" s="68" t="str">
        <f>IF(EXACT(($H18),(PROPER(TEXT(BJ$3,"dddd")))),"",IF(AND(EXACT(($H18),(PROPER(TEXT(BI$3,"dddd")))),(EXACT(($H18),PROPER(TEXT(BJ17,"dddd"))))),"",IF($I18=1,IF(AND((BG18=""),(BH18=""),(BI18="")),INDEX(#REF!,MATCH(BJ$4,#REF!,0),MATCH($H18,#REF!,0)),""),IF($I18=2,IF(BI18="",INDEX(#REF!,MATCH(BJ$4,#REF!,0),MATCH($H18,#REF!,0)),""),IF($I18=4,INDEX(#REF!,MATCH(BJ$4,#REF!,0),MATCH($H18,#REF!,0)),"")))))</f>
        <v/>
      </c>
      <c r="BK18" s="68" t="e">
        <f>IF(EXACT(($H18),(PROPER(TEXT(BK$3,"dddd")))),"",IF(AND(EXACT(($H18),(PROPER(TEXT(BJ$3,"dddd")))),(EXACT(($H18),PROPER(TEXT(BK17,"dddd"))))),"",IF($I18=1,IF(AND((BH18=""),(BI18=""),(BJ18="")),INDEX(#REF!,MATCH(BK$4,#REF!,0),MATCH($H18,#REF!,0)),""),IF($I18=2,IF(BJ18="",INDEX(#REF!,MATCH(BK$4,#REF!,0),MATCH($H18,#REF!,0)),""),IF($I18=4,INDEX(#REF!,MATCH(BK$4,#REF!,0),MATCH($H18,#REF!,0)),"")))))</f>
        <v>#REF!</v>
      </c>
    </row>
    <row r="19" spans="1:63" ht="26.25" customHeight="1" x14ac:dyDescent="0.25">
      <c r="A19" s="75" t="e">
        <f t="shared" si="0"/>
        <v>#REF!</v>
      </c>
      <c r="B19" s="52"/>
      <c r="C19" s="52"/>
      <c r="D19" s="52"/>
      <c r="E19" s="52"/>
      <c r="F19" s="72" t="e">
        <f>IF(ISNA(VLOOKUP(E19,#REF!,2,FALSE)),"",VLOOKUP(E19,#REF!,2,FALSE))</f>
        <v>#REF!</v>
      </c>
      <c r="G19" s="72" t="e">
        <f>IF(ISNA(VLOOKUP(E19,#REF!,3,0)),"",VLOOKUP(E19,#REF!,3,0))</f>
        <v>#REF!</v>
      </c>
      <c r="H19" s="57"/>
      <c r="I19" s="45">
        <v>1</v>
      </c>
      <c r="J19" s="44">
        <f t="shared" si="1"/>
        <v>0</v>
      </c>
      <c r="K19" s="56"/>
      <c r="L19" s="67" t="str">
        <f>IF(EXACT(($H19),(PROPER(TEXT(L$3,"dddd")))),"",IF(EXACT(L$4,$K19),IF($I19=4,INDEX(#REF!,MATCH(L$4,#REF!,0),MATCH($H19,#REF!,0)),INDEX(#REF!,MATCH($K19,#REF!,0),MATCH($H19,#REF!,0))),""))</f>
        <v/>
      </c>
      <c r="M19" s="67" t="str">
        <f>IF(EXACT(($H19),(PROPER(TEXT(M$3,"dddd")))),"",IF(EXACT(M$4,$K19),IF(L19="",IF(OR(($I19=4),($I19=3),($I19=2),($I19=1)),INDEX(#REF!,MATCH(M$4,#REF!,0),MATCH($H19,#REF!,0)),"")),IF($I19=4,IF(L19="","",INDEX(#REF!,MATCH(M$4,#REF!,0),MATCH($H19,#REF!,0))),IF($I19=2,IF(L19="",IF(OR(($K19="Semana1"),($K19="Semana2")),INDEX(#REF!,MATCH(M$4,#REF!,0),MATCH($H19,#REF!,0)),""),""),IF($I19=1,IF(L19="",IF($K19="Semana2","",""),""))))))</f>
        <v/>
      </c>
      <c r="N19" s="67" t="str">
        <f>IF(EXACT(N$4,$K19),IF(M19="",IF(OR(($I19=4),($I19=3),($I19=2),($I19=1)),INDEX(#REF!,MATCH(N$4,#REF!,0),MATCH($H19,#REF!,0)),"")),IF($I19=4,IF(M19="","",INDEX(#REF!,MATCH(N$4,#REF!,0),MATCH($H19,#REF!,0))),IF($I19=2,IF(M19="",IF(OR(($K19="Semana1"),($K19="Semana2"),($K19="Semana3")),INDEX(#REF!,MATCH(N$4,#REF!,0),MATCH($H19,#REF!,0)),""),""),IF($I19=1,IF(M19="",IF($K19="Semana3","",""),"")))))</f>
        <v/>
      </c>
      <c r="O19" s="67" t="str">
        <f>IF(EXACT(O$4,$K19),IF(N19="",IF(OR(($I19=4),($I19=3),($I19=2),($I19=1)),INDEX(#REF!,MATCH(O$4,#REF!,0),MATCH($H19,#REF!,0)),"")),IF($I19=4,IF(N19="","",INDEX(#REF!,MATCH(O$4,#REF!,0),MATCH($H19,#REF!,0))),IF($I19=2,IF(N19="",IF(OR(($K19="Semana1"),($K19="Semana2"),($K19="Semana3"),($K19="Semana4")),INDEX(#REF!,MATCH(O$4,#REF!,0),MATCH($H19,#REF!,0)),""),""),IF($I19=1,IF(N19="",IF($K19="Semana4","",""),"")))))</f>
        <v/>
      </c>
      <c r="P19" s="67" t="str">
        <f>IF(EXACT(P$4,$K19),IF(O19="",IF(OR(($I19=4),($I19=3),($I19=2),($I19=1)),INDEX(#REF!,MATCH(P$4,#REF!,0),MATCH($H19,#REF!,0)),"")),IF($I19=4,IF(O19="","",INDEX(#REF!,MATCH(P$4,#REF!,0),MATCH($H19,#REF!,0))),IF($I19=2,IF(O19="",IF(OR(($K19="Semana1"),($K19="Semana2"),($K19="Semana3"),($K19="Semana4"),($K19="Semana5")),INDEX(#REF!,MATCH(P$4,#REF!,0),MATCH($H19,#REF!,0)),""),""),IF($I19=1,IF(AND(($K19="Semana1"),(M19=""),(N19=""),(O19="")),INDEX(#REF!,MATCH(P$4,#REF!,0),MATCH($H19,#REF!,0)),IF(AND(($K19="Semana5"),(O19="")),INDEX(#REF!,MATCH(P$4,#REF!,0),MATCH($H19,#REF!,0)),""))))))</f>
        <v/>
      </c>
      <c r="Q19" s="68" t="str">
        <f>IF(EXACT(Q$4,$K19),IF(P19="",IF(OR(($I19=4),($I19=3),($I19=2),($I19=1)),INDEX(#REF!,MATCH(Q$4,#REF!,0),MATCH($H19,#REF!,0)),"")),IF($I19=4,IF(P19="","",INDEX(#REF!,MATCH(Q$4,#REF!,0),MATCH($H19,#REF!,0))),IF($I19=2,IF(P19="",IF(OR(($K19="Semana1"),($K19="Semana2"),($K19="Semana3"),($K19="Semana4"),($K19="Semana5")),INDEX(#REF!,MATCH(Q$4,#REF!,0),MATCH($H19,#REF!,0)),""),""),IF($I19=1,IF(AND(($K19="Semana2"),(N19=""),(O19=""),(P19="")),INDEX(#REF!,MATCH(Q$4,#REF!,0),MATCH($H19,#REF!,0)),IF(AND(($K19="Semana6"),(P19="")),INDEX(#REF!,MATCH(Q$4,#REF!,0),MATCH($H19,#REF!,0)),""))))))</f>
        <v/>
      </c>
      <c r="R19" s="68" t="str">
        <f>IF(EXACT(R$4,$K19),IF(Q19="",IF(OR(($I19=4),($I19=3),($I19=2),($I19=1)),INDEX(#REF!,MATCH(R$4,#REF!,0),MATCH($H19,#REF!,0)),"")),IF($I19=4,IF(Q19="","",INDEX(#REF!,MATCH(R$4,#REF!,0),MATCH($H19,#REF!,0))),IF($I19=2,IF(Q19="",IF(OR(($K19="Semana1"),($K19="Semana2"),($K19="Semana3"),($K19="Semana4"),($K19="Semana5")),INDEX(#REF!,MATCH(R$4,#REF!,0),MATCH($H19,#REF!,0)),""),""),IF($I19=1,IF(AND(($K19="Semana3"),(O19=""),(P19=""),(Q19="")),INDEX(#REF!,MATCH(R$4,#REF!,0),MATCH($H19,#REF!,0)),IF(AND(($K19="Semana7"),(Q19="")),INDEX(#REF!,MATCH(R$4,#REF!,0),MATCH($H19,#REF!,0)),""))))))</f>
        <v/>
      </c>
      <c r="S19" s="68" t="e">
        <f>IF(EXACT(S$4,$K19),IF(R19="",IF(OR(($I19=4),($I19=3),($I19=2),($I19=1)),INDEX(#REF!,MATCH(S$4,#REF!,0),MATCH($H19,#REF!,0)),"")),IF($I19=4,IF(R19="","",INDEX(#REF!,MATCH(S$4,#REF!,0),MATCH($H19,#REF!,0))),IF($I19=2,IF(R19="",IF(OR(($K19="Semana1"),($K19="Semana2"),($K19="Semana3"),($K19="Semana4"),($K19="Semana5"),($K19="Semana6"),($K19="Semana7"),($K19="Semana8")),INDEX(#REF!,MATCH(S$4,#REF!,0),MATCH($H19,#REF!,0)),""),""),IF($I19=1,IF(AND((P19=""),(Q19=""),(R19="")),INDEX(#REF!,MATCH(S$4,#REF!,0),MATCH($H19,#REF!,0)),""),""))))</f>
        <v>#REF!</v>
      </c>
      <c r="T19" s="68" t="str">
        <f>IF(EXACT(($H19),(PROPER(TEXT(T$3,"dddd")))),"",IF(AND(EXACT(($H19),(PROPER(TEXT(S$3,"dddd")))),(EXACT(($H19),PROPER(TEXT(T18,"dddd"))))),"",IF($I19=1,IF(AND((Q19=""),(R19=""),(S19="")),INDEX(#REF!,MATCH(T$4,#REF!,0),MATCH($H19,#REF!,0)),""),IF($I19=2,IF(S19="",INDEX(#REF!,MATCH(T$4,#REF!,0),MATCH($H19,#REF!,0)),""),IF($I19=4,INDEX(#REF!,MATCH(T$4,#REF!,0),MATCH($H19,#REF!,0)),"")))))</f>
        <v/>
      </c>
      <c r="U19" s="67" t="str">
        <f>IF(EXACT(($H19),(PROPER(TEXT(U$3,"dddd")))),"",IF(AND(EXACT(($H19),(PROPER(TEXT(T$3,"dddd")))),(EXACT(($H19),PROPER(TEXT(U18,"dddd"))))),"",IF($I19=1,IF(AND((R19=""),(S19=""),(T19="")),INDEX(#REF!,MATCH(U$4,#REF!,0),MATCH($H19,#REF!,0)),""),IF($I19=2,IF(T19="",INDEX(#REF!,MATCH(U$4,#REF!,0),MATCH($H19,#REF!,0)),""),IF($I19=4,INDEX(#REF!,MATCH(U$4,#REF!,0),MATCH($H19,#REF!,0)),"")))))</f>
        <v/>
      </c>
      <c r="V19" s="67" t="str">
        <f>IF(EXACT(($H19),(PROPER(TEXT(V$3,"dddd")))),"",IF(AND(EXACT(($H19),(PROPER(TEXT(U$3,"dddd")))),(EXACT(($H19),PROPER(TEXT(V18,"dddd"))))),"",IF($I19=1,IF(AND((S19=""),(T19=""),(U19="")),INDEX(#REF!,MATCH(V$4,#REF!,0),MATCH($H19,#REF!,0)),""),IF($I19=2,IF(U19="",INDEX(#REF!,MATCH(V$4,#REF!,0),MATCH($H19,#REF!,0)),""),IF($I19=4,INDEX(#REF!,MATCH(V$4,#REF!,0),MATCH($H19,#REF!,0)),"")))))</f>
        <v/>
      </c>
      <c r="W19" s="67" t="str">
        <f>IF(EXACT(($H19),(PROPER(TEXT(W$3,"dddd")))),"",IF(AND(EXACT(($H19),(PROPER(TEXT(V$3,"dddd")))),(EXACT(($H19),PROPER(TEXT(W18,"dddd"))))),"",IF($I19=1,IF(AND((T19=""),(U19=""),(V19="")),INDEX(#REF!,MATCH(W$4,#REF!,0),MATCH($H19,#REF!,0)),""),IF($I19=2,IF(V19="",INDEX(#REF!,MATCH(W$4,#REF!,0),MATCH($H19,#REF!,0)),""),IF($I19=4,INDEX(#REF!,MATCH(W$4,#REF!,0),MATCH($H19,#REF!,0)),"")))))</f>
        <v/>
      </c>
      <c r="X19" s="67" t="e">
        <f>IF(EXACT(($H19),(PROPER(TEXT(X$3,"dddd")))),"",IF(AND(EXACT(($H19),(PROPER(TEXT(W$3,"dddd")))),(EXACT(($H19),PROPER(TEXT(X18,"dddd"))))),"",IF($I19=1,IF(AND((U19=""),(V19=""),(W19="")),INDEX(#REF!,MATCH(X$4,#REF!,0),MATCH($H19,#REF!,0)),""),IF($I19=2,IF(W19="",INDEX(#REF!,MATCH(X$4,#REF!,0),MATCH($H19,#REF!,0)),""),IF($I19=4,INDEX(#REF!,MATCH(X$4,#REF!,0),MATCH($H19,#REF!,0)),"")))))</f>
        <v>#REF!</v>
      </c>
      <c r="Y19" s="68" t="str">
        <f>IF(EXACT(($H19),(PROPER(TEXT(Y$3,"dddd")))),"",IF(AND(EXACT(($H19),(PROPER(TEXT(X$3,"dddd")))),(EXACT(($H19),PROPER(TEXT(Y18,"dddd"))))),"",IF($I19=1,IF(AND((V19=""),(W19=""),(X19="")),INDEX(#REF!,MATCH(Y$4,#REF!,0),MATCH($H19,#REF!,0)),""),IF($I19=2,IF(X19="",INDEX(#REF!,MATCH(Y$4,#REF!,0),MATCH($H19,#REF!,0)),""),IF($I19=4,INDEX(#REF!,MATCH(Y$4,#REF!,0),MATCH($H19,#REF!,0)),"")))))</f>
        <v/>
      </c>
      <c r="Z19" s="68" t="str">
        <f>IF(EXACT(($H19),(PROPER(TEXT(Z$3,"dddd")))),"",IF(AND(EXACT(($H19),(PROPER(TEXT(Y$3,"dddd")))),(EXACT(($H19),PROPER(TEXT(Z18,"dddd"))))),"",IF($I19=1,IF(AND((W19=""),(X19=""),(Y19="")),INDEX(#REF!,MATCH(Z$4,#REF!,0),MATCH($H19,#REF!,0)),""),IF($I19=2,IF(Y19="",INDEX(#REF!,MATCH(Z$4,#REF!,0),MATCH($H19,#REF!,0)),""),IF($I19=4,INDEX(#REF!,MATCH(Z$4,#REF!,0),MATCH($H19,#REF!,0)),"")))))</f>
        <v/>
      </c>
      <c r="AA19" s="68" t="e">
        <f>IF(EXACT(($H19),(PROPER(TEXT(AA$3,"dddd")))),"",IF(AND(EXACT(($H19),(PROPER(TEXT(Z$3,"dddd")))),(EXACT(($H19),PROPER(TEXT(AA18,"dddd"))))),"",IF($I19=1,IF(AND((X19=""),(Y19=""),(Z19="")),INDEX(#REF!,MATCH(AA$4,#REF!,0),MATCH($H19,#REF!,0)),""),IF($I19=2,IF(Z19="",INDEX(#REF!,MATCH(AA$4,#REF!,0),MATCH($H19,#REF!,0)),""),IF($I19=4,INDEX(#REF!,MATCH(AA$4,#REF!,0),MATCH($H19,#REF!,0)),"")))))</f>
        <v>#REF!</v>
      </c>
      <c r="AB19" s="68" t="str">
        <f>IF(EXACT(($H19),(PROPER(TEXT(AB$3,"dddd")))),"",IF(AND(EXACT(($H19),(PROPER(TEXT(AA$3,"dddd")))),(EXACT(($H19),PROPER(TEXT(AB18,"dddd"))))),"",IF($I19=1,IF(AND((Y19=""),(Z19=""),(AA19="")),INDEX(#REF!,MATCH(AB$4,#REF!,0),MATCH($H19,#REF!,0)),""),IF($I19=2,IF(AA19="",INDEX(#REF!,MATCH(AB$4,#REF!,0),MATCH($H19,#REF!,0)),""),IF($I19=4,INDEX(#REF!,MATCH(AB$4,#REF!,0),MATCH($H19,#REF!,0)),"")))))</f>
        <v/>
      </c>
      <c r="AC19" s="67" t="e">
        <f>IF(EXACT(($H19),(PROPER(TEXT(AC$3,"dddd")))),"",IF(AND(EXACT(($H19),(PROPER(TEXT(AB$3,"dddd")))),(EXACT(($H19),PROPER(TEXT(AC18,"dddd"))))),"",IF($I19=1,IF(AND((Z19=""),(AA19=""),(AB19="")),INDEX(#REF!,MATCH(AC$4,#REF!,0),MATCH($H19,#REF!,0)),""),IF($I19=2,IF(AB19="",INDEX(#REF!,MATCH(AC$4,#REF!,0),MATCH($H19,#REF!,0)),""),IF($I19=4,INDEX(#REF!,MATCH(AC$4,#REF!,0),MATCH($H19,#REF!,0)),"")))))</f>
        <v>#REF!</v>
      </c>
      <c r="AD19" s="67" t="str">
        <f>IF(EXACT(($H19),(PROPER(TEXT(AD$3,"dddd")))),"",IF(AND(EXACT(($H19),(PROPER(TEXT(AC$3,"dddd")))),(EXACT(($H19),PROPER(TEXT(AD18,"dddd"))))),"",IF($I19=1,IF(AND((AA19=""),(AB19=""),(AC19="")),INDEX(#REF!,MATCH(AD$4,#REF!,0),MATCH($H19,#REF!,0)),""),IF($I19=2,IF(AC19="",INDEX(#REF!,MATCH(AD$4,#REF!,0),MATCH($H19,#REF!,0)),""),IF($I19=4,INDEX(#REF!,MATCH(AD$4,#REF!,0),MATCH($H19,#REF!,0)),"")))))</f>
        <v/>
      </c>
      <c r="AE19" s="67" t="str">
        <f>IF(EXACT(($H19),(PROPER(TEXT(AE$3,"dddd")))),"",IF(AND(EXACT(($H19),(PROPER(TEXT(AD$3,"dddd")))),(EXACT(($H19),PROPER(TEXT(AE18,"dddd"))))),"",IF($I19=1,IF(AND((AB19=""),(AC19=""),(AD19="")),INDEX(#REF!,MATCH(AE$4,#REF!,0),MATCH($H19,#REF!,0)),""),IF($I19=2,IF(AD19="",INDEX(#REF!,MATCH(AE$4,#REF!,0),MATCH($H19,#REF!,0)),""),IF($I19=4,INDEX(#REF!,MATCH(AE$4,#REF!,0),MATCH($H19,#REF!,0)),"")))))</f>
        <v/>
      </c>
      <c r="AF19" s="67" t="str">
        <f>IF(EXACT(($H19),(PROPER(TEXT(AF$3,"dddd")))),"",IF(AND(EXACT(($H19),(PROPER(TEXT(AE$3,"dddd")))),(EXACT(($H19),PROPER(TEXT(AF18,"dddd"))))),"",IF($I19=1,IF(AND((AC19=""),(AD19=""),(AE19="")),INDEX(#REF!,MATCH(AF$4,#REF!,0),MATCH($H19,#REF!,0)),""),IF($I19=2,IF(AE19="",INDEX(#REF!,MATCH(AF$4,#REF!,0),MATCH($H19,#REF!,0)),""),IF($I19=4,INDEX(#REF!,MATCH(AF$4,#REF!,0),MATCH($H19,#REF!,0)),"")))))</f>
        <v/>
      </c>
      <c r="AG19" s="67" t="str">
        <f>IF(EXACT(($H19),(PROPER(TEXT(AG$3,"dddd")))),"",IF(AND(EXACT(($H19),(PROPER(TEXT(AF$3,"dddd")))),(EXACT(($H19),PROPER(TEXT(AG18,"dddd"))))),"",IF($I19=1,IF(AND((AD19=""),(AE19=""),(AF19="")),INDEX(#REF!,MATCH(AG$4,#REF!,0),MATCH($H19,#REF!,0)),""),IF($I19=2,IF(AF19="",INDEX(#REF!,MATCH(AG$4,#REF!,0),MATCH($H19,#REF!,0)),""),IF($I19=4,INDEX(#REF!,MATCH(AG$4,#REF!,0),MATCH($H19,#REF!,0)),"")))))</f>
        <v/>
      </c>
      <c r="AH19" s="68" t="e">
        <f>IF(EXACT(($H19),(PROPER(TEXT(AH$3,"dddd")))),"",IF(AND(EXACT(($H19),(PROPER(TEXT(AG$3,"dddd")))),(EXACT(($H19),PROPER(TEXT(AH18,"dddd"))))),"",IF($I19=1,IF(AND((AE19=""),(AF19=""),(AG19="")),INDEX(#REF!,MATCH(AH$4,#REF!,0),MATCH($H19,#REF!,0)),""),IF($I19=2,IF(AG19="",INDEX(#REF!,MATCH(AH$4,#REF!,0),MATCH($H19,#REF!,0)),""),IF($I19=4,INDEX(#REF!,MATCH(AH$4,#REF!,0),MATCH($H19,#REF!,0)),"")))))</f>
        <v>#REF!</v>
      </c>
      <c r="AI19" s="68" t="str">
        <f>IF(EXACT(($H19),(PROPER(TEXT(AI$3,"dddd")))),"",IF(AND(EXACT(($H19),(PROPER(TEXT(AH$3,"dddd")))),(EXACT(($H19),PROPER(TEXT(AI18,"dddd"))))),"",IF($I19=1,IF(AND((AF19=""),(AG19=""),(AH19="")),INDEX(#REF!,MATCH(AI$4,#REF!,0),MATCH($H19,#REF!,0)),""),IF($I19=2,IF(AH19="",INDEX(#REF!,MATCH(AI$4,#REF!,0),MATCH($H19,#REF!,0)),""),IF($I19=4,INDEX(#REF!,MATCH(AI$4,#REF!,0),MATCH($H19,#REF!,0)),"")))))</f>
        <v/>
      </c>
      <c r="AJ19" s="68" t="str">
        <f>IF(EXACT(($H19),(PROPER(TEXT(AJ$3,"dddd")))),"",IF(AND(EXACT(($H19),(PROPER(TEXT(AI$3,"dddd")))),(EXACT(($H19),PROPER(TEXT(AJ18,"dddd"))))),"",IF($I19=1,IF(AND((AG19=""),(AH19=""),(AI19="")),INDEX(#REF!,MATCH(AJ$4,#REF!,0),MATCH($H19,#REF!,0)),""),IF($I19=2,IF(AI19="",INDEX(#REF!,MATCH(AJ$4,#REF!,0),MATCH($H19,#REF!,0)),""),IF($I19=4,INDEX(#REF!,MATCH(AJ$4,#REF!,0),MATCH($H19,#REF!,0)),"")))))</f>
        <v/>
      </c>
      <c r="AK19" s="68" t="e">
        <f>IF(EXACT(($H19),(PROPER(TEXT(AK$3,"dddd")))),"",IF(AND(EXACT(($H19),(PROPER(TEXT(AJ$3,"dddd")))),(EXACT(($H19),PROPER(TEXT(AK18,"dddd"))))),"",IF($I19=1,IF(AND((AH19=""),(AI19=""),(AJ19="")),INDEX(#REF!,MATCH(AK$4,#REF!,0),MATCH($H19,#REF!,0)),""),IF($I19=2,IF(AJ19="",INDEX(#REF!,MATCH(AK$4,#REF!,0),MATCH($H19,#REF!,0)),""),IF($I19=4,INDEX(#REF!,MATCH(AK$4,#REF!,0),MATCH($H19,#REF!,0)),"")))))</f>
        <v>#REF!</v>
      </c>
      <c r="AL19" s="67" t="e">
        <f>IF(EXACT(($H19),(PROPER(TEXT(AL$3,"dddd")))),"",IF(AND(EXACT(($H19),(PROPER(TEXT(AK$3,"dddd")))),(EXACT(($H19),PROPER(TEXT(AL18,"dddd"))))),"",IF($I19=1,IF(AND((AI19=""),(AJ19=""),(AK19="")),INDEX(#REF!,MATCH(AL$4,#REF!,0),MATCH($H19,#REF!,0)),""),IF($I19=2,IF(AK19="",INDEX(#REF!,MATCH(AL$4,#REF!,0),MATCH($H19,#REF!,0)),""),IF($I19=4,INDEX(#REF!,MATCH(AL$4,#REF!,0),MATCH($H19,#REF!,0)),"")))))</f>
        <v>#REF!</v>
      </c>
      <c r="AM19" s="67" t="str">
        <f>IF(EXACT(($H19),(PROPER(TEXT(AM$3,"dddd")))),"",IF(AND(EXACT(($H19),(PROPER(TEXT(AL$3,"dddd")))),(EXACT(($H19),PROPER(TEXT(AM18,"dddd"))))),"",IF($I19=1,IF(AND((AJ19=""),(AK19=""),(AL19="")),INDEX(#REF!,MATCH(AM$4,#REF!,0),MATCH($H19,#REF!,0)),""),IF($I19=2,IF(AL19="",INDEX(#REF!,MATCH(AM$4,#REF!,0),MATCH($H19,#REF!,0)),""),IF($I19=4,INDEX(#REF!,MATCH(AM$4,#REF!,0),MATCH($H19,#REF!,0)),"")))))</f>
        <v/>
      </c>
      <c r="AN19" s="67" t="str">
        <f>IF(EXACT(($H19),(PROPER(TEXT(AN$3,"dddd")))),"",IF(AND(EXACT(($H19),(PROPER(TEXT(AM$3,"dddd")))),(EXACT(($H19),PROPER(TEXT(AN18,"dddd"))))),"",IF($I19=1,IF(AND((AK19=""),(AL19=""),(AM19="")),INDEX(#REF!,MATCH(AN$4,#REF!,0),MATCH($H19,#REF!,0)),""),IF($I19=2,IF(AM19="",INDEX(#REF!,MATCH(AN$4,#REF!,0),MATCH($H19,#REF!,0)),""),IF($I19=4,INDEX(#REF!,MATCH(AN$4,#REF!,0),MATCH($H19,#REF!,0)),"")))))</f>
        <v/>
      </c>
      <c r="AO19" s="67" t="str">
        <f>IF(EXACT(($H19),(PROPER(TEXT(AO$3,"dddd")))),"",IF(AND(EXACT(($H19),(PROPER(TEXT(AN$3,"dddd")))),(EXACT(($H19),PROPER(TEXT(AO18,"dddd"))))),"",IF($I19=1,IF(AND((AL19=""),(AM19=""),(AN19="")),INDEX(#REF!,MATCH(AO$4,#REF!,0),MATCH($H19,#REF!,0)),""),IF($I19=2,IF(AN19="",INDEX(#REF!,MATCH(AO$4,#REF!,0),MATCH($H19,#REF!,0)),""),IF($I19=4,INDEX(#REF!,MATCH(AO$4,#REF!,0),MATCH($H19,#REF!,0)),"")))))</f>
        <v/>
      </c>
      <c r="AP19" s="67" t="str">
        <f>IF(EXACT(($H19),(PROPER(TEXT(AP$3,"dddd")))),"",IF(AND(EXACT(($H19),(PROPER(TEXT(AO$3,"dddd")))),(EXACT(($H19),PROPER(TEXT(AP18,"dddd"))))),"",IF($I19=1,IF(AND((AM19=""),(AN19=""),(AO19="")),INDEX(#REF!,MATCH(AP$4,#REF!,0),MATCH($H19,#REF!,0)),""),IF($I19=2,IF(AO19="",INDEX(#REF!,MATCH(AP$4,#REF!,0),MATCH($H19,#REF!,0)),""),IF($I19=4,INDEX(#REF!,MATCH(AP$4,#REF!,0),MATCH($H19,#REF!,0)),"")))))</f>
        <v/>
      </c>
      <c r="AQ19" s="68" t="e">
        <f>IF(EXACT(($H19),(PROPER(TEXT(AQ$3,"dddd")))),"",IF(AND(EXACT(($H19),(PROPER(TEXT(AP$3,"dddd")))),(EXACT(($H19),PROPER(TEXT(AQ18,"dddd"))))),"",IF($I19=1,IF(AND((AN19=""),(AO19=""),(AP19="")),INDEX(#REF!,MATCH(AQ$4,#REF!,0),MATCH($H19,#REF!,0)),""),IF($I19=2,IF(AP19="",INDEX(#REF!,MATCH(AQ$4,#REF!,0),MATCH($H19,#REF!,0)),""),IF($I19=4,INDEX(#REF!,MATCH(AQ$4,#REF!,0),MATCH($H19,#REF!,0)),"")))))</f>
        <v>#REF!</v>
      </c>
      <c r="AR19" s="68" t="str">
        <f>IF(EXACT(($H19),(PROPER(TEXT(AR$3,"dddd")))),"",IF(AND(EXACT(($H19),(PROPER(TEXT(AQ$3,"dddd")))),(EXACT(($H19),PROPER(TEXT(AR18,"dddd"))))),"",IF($I19=1,IF(AND((AO19=""),(AP19=""),(AQ19="")),INDEX(#REF!,MATCH(AR$4,#REF!,0),MATCH($H19,#REF!,0)),""),IF($I19=2,IF(AQ19="",INDEX(#REF!,MATCH(AR$4,#REF!,0),MATCH($H19,#REF!,0)),""),IF($I19=4,INDEX(#REF!,MATCH(AR$4,#REF!,0),MATCH($H19,#REF!,0)),"")))))</f>
        <v/>
      </c>
      <c r="AS19" s="68" t="e">
        <f>IF(EXACT(($H19),(PROPER(TEXT(AS$3,"dddd")))),"",IF(AND(EXACT(($H19),(PROPER(TEXT(AR$3,"dddd")))),(EXACT(($H19),PROPER(TEXT(AS18,"dddd"))))),"",IF($I19=1,IF(AND((AP19=""),(AQ19=""),(AR19="")),INDEX(#REF!,MATCH(AS$4,#REF!,0),MATCH($H19,#REF!,0)),""),IF($I19=2,IF(AR19="",INDEX(#REF!,MATCH(AS$4,#REF!,0),MATCH($H19,#REF!,0)),""),IF($I19=4,INDEX(#REF!,MATCH(AS$4,#REF!,0),MATCH($H19,#REF!,0)),"")))))</f>
        <v>#REF!</v>
      </c>
      <c r="AT19" s="68" t="str">
        <f>IF(EXACT(($H19),(PROPER(TEXT(AT$3,"dddd")))),"",IF(AND(EXACT(($H19),(PROPER(TEXT(AS$3,"dddd")))),(EXACT(($H19),PROPER(TEXT(AT18,"dddd"))))),"",IF($I19=1,IF(AND((AQ19=""),(AR19=""),(AS19="")),INDEX(#REF!,MATCH(AT$4,#REF!,0),MATCH($H19,#REF!,0)),""),IF($I19=2,IF(AS19="",INDEX(#REF!,MATCH(AT$4,#REF!,0),MATCH($H19,#REF!,0)),""),IF($I19=4,INDEX(#REF!,MATCH(AT$4,#REF!,0),MATCH($H19,#REF!,0)),"")))))</f>
        <v/>
      </c>
      <c r="AU19" s="67" t="str">
        <f>IF(EXACT(($H19),(PROPER(TEXT(AU$3,"dddd")))),"",IF(AND(EXACT(($H19),(PROPER(TEXT(AT$3,"dddd")))),(EXACT(($H19),PROPER(TEXT(AU18,"dddd"))))),"",IF($I19=1,IF(AND((AR19=""),(AS19=""),(AT19="")),INDEX(#REF!,MATCH(AU$4,#REF!,0),MATCH($H19,#REF!,0)),""),IF($I19=2,IF(AT19="",INDEX(#REF!,MATCH(AU$4,#REF!,0),MATCH($H19,#REF!,0)),""),IF($I19=4,INDEX(#REF!,MATCH(AU$4,#REF!,0),MATCH($H19,#REF!,0)),"")))))</f>
        <v/>
      </c>
      <c r="AV19" s="67" t="str">
        <f>IF(EXACT(($H19),(PROPER(TEXT(AV$3,"dddd")))),"",IF(AND(EXACT(($H19),(PROPER(TEXT(AU$3,"dddd")))),(EXACT(($H19),PROPER(TEXT(AV18,"dddd"))))),"",IF($I19=1,IF(AND((AS19=""),(AT19=""),(AU19="")),INDEX(#REF!,MATCH(AV$4,#REF!,0),MATCH($H19,#REF!,0)),""),IF($I19=2,IF(AU19="",INDEX(#REF!,MATCH(AV$4,#REF!,0),MATCH($H19,#REF!,0)),""),IF($I19=4,INDEX(#REF!,MATCH(AV$4,#REF!,0),MATCH($H19,#REF!,0)),"")))))</f>
        <v/>
      </c>
      <c r="AW19" s="67" t="str">
        <f>IF(EXACT(($H19),(PROPER(TEXT(AW$3,"dddd")))),"",IF(AND(EXACT(($H19),(PROPER(TEXT(AV$3,"dddd")))),(EXACT(($H19),PROPER(TEXT(AW18,"dddd"))))),"",IF($I19=1,IF(AND((AT19=""),(AU19=""),(AV19="")),INDEX(#REF!,MATCH(AW$4,#REF!,0),MATCH($H19,#REF!,0)),""),IF($I19=2,IF(AV19="",INDEX(#REF!,MATCH(AW$4,#REF!,0),MATCH($H19,#REF!,0)),""),IF($I19=4,INDEX(#REF!,MATCH(AW$4,#REF!,0),MATCH($H19,#REF!,0)),"")))))</f>
        <v/>
      </c>
      <c r="AX19" s="67" t="str">
        <f>IF(EXACT(($H19),(PROPER(TEXT(AX$3,"dddd")))),"",IF(AND(EXACT(($H19),(PROPER(TEXT(AW$3,"dddd")))),(EXACT(($H19),PROPER(TEXT(AX18,"dddd"))))),"",IF($I19=1,IF(AND((AU19=""),(AV19=""),(AW19="")),INDEX(#REF!,MATCH(AX$4,#REF!,0),MATCH($H19,#REF!,0)),""),IF($I19=2,IF(AW19="",INDEX(#REF!,MATCH(AX$4,#REF!,0),MATCH($H19,#REF!,0)),""),IF($I19=4,INDEX(#REF!,MATCH(AX$4,#REF!,0),MATCH($H19,#REF!,0)),"")))))</f>
        <v/>
      </c>
      <c r="AY19" s="67" t="str">
        <f>IF(EXACT(($H19),(PROPER(TEXT(AY$3,"dddd")))),"",IF(AND(EXACT(($H19),(PROPER(TEXT(AX$3,"dddd")))),(EXACT(($H19),PROPER(TEXT(AY18,"dddd"))))),"",IF($I19=1,IF(AND((AV19=""),(AW19=""),(AX19="")),INDEX(#REF!,MATCH(AY$4,#REF!,0),MATCH($H19,#REF!,0)),""),IF($I19=2,IF(AX19="",INDEX(#REF!,MATCH(AY$4,#REF!,0),MATCH($H19,#REF!,0)),""),IF($I19=4,INDEX(#REF!,MATCH(AY$4,#REF!,0),MATCH($H19,#REF!,0)),"")))))</f>
        <v/>
      </c>
      <c r="AZ19" s="68" t="str">
        <f>IF(EXACT(($H19),(PROPER(TEXT(AZ$3,"dddd")))),"",IF(AND(EXACT(($H19),(PROPER(TEXT(AY$3,"dddd")))),(EXACT(($H19),PROPER(TEXT(AZ18,"dddd"))))),"",IF($I19=1,IF(AND((AW19=""),(AX19=""),(AY19="")),INDEX(#REF!,MATCH(AZ$4,#REF!,0),MATCH($H19,#REF!,0)),""),IF($I19=2,IF(AY19="",INDEX(#REF!,MATCH(AZ$4,#REF!,0),MATCH($H19,#REF!,0)),""),IF($I19=4,INDEX(#REF!,MATCH(AZ$4,#REF!,0),MATCH($H19,#REF!,0)),"")))))</f>
        <v/>
      </c>
      <c r="BA19" s="68" t="e">
        <f>IF(EXACT(($H19),(PROPER(TEXT(BA$3,"dddd")))),"",IF(AND(EXACT(($H19),(PROPER(TEXT(AZ$3,"dddd")))),(EXACT(($H19),PROPER(TEXT(BA18,"dddd"))))),"",IF($I19=1,IF(AND((AX19=""),(AY19=""),(AZ19="")),INDEX(#REF!,MATCH(BA$4,#REF!,0),MATCH($H19,#REF!,0)),""),IF($I19=2,IF(AZ19="",INDEX(#REF!,MATCH(BA$4,#REF!,0),MATCH($H19,#REF!,0)),""),IF($I19=4,INDEX(#REF!,MATCH(BA$4,#REF!,0),MATCH($H19,#REF!,0)),"")))))</f>
        <v>#REF!</v>
      </c>
      <c r="BB19" s="68" t="str">
        <f>IF(EXACT(($H19),(PROPER(TEXT(BB$3,"dddd")))),"",IF(AND(EXACT(($H19),(PROPER(TEXT(BA$3,"dddd")))),(EXACT(($H19),PROPER(TEXT(BB18,"dddd"))))),"",IF($I19=1,IF(AND((AY19=""),(AZ19=""),(BA19="")),INDEX(#REF!,MATCH(BB$4,#REF!,0),MATCH($H19,#REF!,0)),""),IF($I19=2,IF(BA19="",INDEX(#REF!,MATCH(BB$4,#REF!,0),MATCH($H19,#REF!,0)),""),IF($I19=4,INDEX(#REF!,MATCH(BB$4,#REF!,0),MATCH($H19,#REF!,0)),"")))))</f>
        <v/>
      </c>
      <c r="BC19" s="68" t="str">
        <f>IF(EXACT(($H19),(PROPER(TEXT(BC$3,"dddd")))),"",IF(AND(EXACT(($H19),(PROPER(TEXT(BB$3,"dddd")))),(EXACT(($H19),PROPER(TEXT(BC18,"dddd"))))),"",IF($I19=1,IF(AND((AZ19=""),(BA19=""),(BB19="")),INDEX(#REF!,MATCH(BC$4,#REF!,0),MATCH($H19,#REF!,0)),""),IF($I19=2,IF(BB19="",INDEX(#REF!,MATCH(BC$4,#REF!,0),MATCH($H19,#REF!,0)),""),IF($I19=4,INDEX(#REF!,MATCH(BC$4,#REF!,0),MATCH($H19,#REF!,0)),"")))))</f>
        <v/>
      </c>
      <c r="BD19" s="67" t="e">
        <f>IF(EXACT(($H19),(PROPER(TEXT(BD$3,"dddd")))),"",IF(AND(EXACT(($H19),(PROPER(TEXT(BC$3,"dddd")))),(EXACT(($H19),PROPER(TEXT(BD18,"dddd"))))),"",IF($I19=1,IF(AND((BA19=""),(BB19=""),(BC19="")),INDEX(#REF!,MATCH(BD$4,#REF!,0),MATCH($H19,#REF!,0)),""),IF($I19=2,IF(BC19="",INDEX(#REF!,MATCH(BD$4,#REF!,0),MATCH($H19,#REF!,0)),""),IF($I19=4,INDEX(#REF!,MATCH(BD$4,#REF!,0),MATCH($H19,#REF!,0)),"")))))</f>
        <v>#REF!</v>
      </c>
      <c r="BE19" s="67" t="e">
        <f>IF(EXACT(($H19),(PROPER(TEXT(BE$3,"dddd")))),"",IF(AND(EXACT(($H19),(PROPER(TEXT(BD$3,"dddd")))),(EXACT(($H19),PROPER(TEXT(BE18,"dddd"))))),"",IF($I19=1,IF(AND((BB19=""),(BC19=""),(BD19="")),INDEX(#REF!,MATCH(BE$4,#REF!,0),MATCH($H19,#REF!,0)),""),IF($I19=2,IF(BD19="",INDEX(#REF!,MATCH(BE$4,#REF!,0),MATCH($H19,#REF!,0)),""),IF($I19=4,INDEX(#REF!,MATCH(BE$4,#REF!,0),MATCH($H19,#REF!,0)),"")))))</f>
        <v>#REF!</v>
      </c>
      <c r="BF19" s="67" t="str">
        <f>IF(EXACT(($H19),(PROPER(TEXT(BF$3,"dddd")))),"",IF(AND(EXACT(($H19),(PROPER(TEXT(BE$3,"dddd")))),(EXACT(($H19),PROPER(TEXT(BF18,"dddd"))))),"",IF($I19=1,IF(AND((BC19=""),(BD19=""),(BE19="")),INDEX(#REF!,MATCH(BF$4,#REF!,0),MATCH($H19,#REF!,0)),""),IF($I19=2,IF(BE19="",INDEX(#REF!,MATCH(BF$4,#REF!,0),MATCH($H19,#REF!,0)),""),IF($I19=4,INDEX(#REF!,MATCH(BF$4,#REF!,0),MATCH($H19,#REF!,0)),"")))))</f>
        <v/>
      </c>
      <c r="BG19" s="67" t="str">
        <f>IF(EXACT(($H19),(PROPER(TEXT(BG$3,"dddd")))),"",IF(AND(EXACT(($H19),(PROPER(TEXT(BF$3,"dddd")))),(EXACT(($H19),PROPER(TEXT(BG18,"dddd"))))),"",IF($I19=1,IF(AND((BD19=""),(BE19=""),(BF19="")),INDEX(#REF!,MATCH(BG$4,#REF!,0),MATCH($H19,#REF!,0)),""),IF($I19=2,IF(BF19="",INDEX(#REF!,MATCH(BG$4,#REF!,0),MATCH($H19,#REF!,0)),""),IF($I19=4,INDEX(#REF!,MATCH(BG$4,#REF!,0),MATCH($H19,#REF!,0)),"")))))</f>
        <v/>
      </c>
      <c r="BH19" s="68" t="str">
        <f>IF(EXACT(($H19),(PROPER(TEXT(BH$3,"dddd")))),"",IF(AND(EXACT(($H19),(PROPER(TEXT(BG$3,"dddd")))),(EXACT(($H19),PROPER(TEXT(BH18,"dddd"))))),"",IF($I19=1,IF(AND((BE19=""),(BF19=""),(BG19="")),INDEX(#REF!,MATCH(BH$4,#REF!,0),MATCH($H19,#REF!,0)),""),IF($I19=2,IF(BG19="",INDEX(#REF!,MATCH(BH$4,#REF!,0),MATCH($H19,#REF!,0)),""),IF($I19=4,INDEX(#REF!,MATCH(BH$4,#REF!,0),MATCH($H19,#REF!,0)),"")))))</f>
        <v/>
      </c>
      <c r="BI19" s="68" t="str">
        <f>IF(EXACT(($H19),(PROPER(TEXT(BI$3,"dddd")))),"",IF(AND(EXACT(($H19),(PROPER(TEXT(BH$3,"dddd")))),(EXACT(($H19),PROPER(TEXT(BI18,"dddd"))))),"",IF($I19=1,IF(AND((BF19=""),(BG19=""),(BH19="")),INDEX(#REF!,MATCH(BI$4,#REF!,0),MATCH($H19,#REF!,0)),""),IF($I19=2,IF(BH19="",INDEX(#REF!,MATCH(BI$4,#REF!,0),MATCH($H19,#REF!,0)),""),IF($I19=4,INDEX(#REF!,MATCH(BI$4,#REF!,0),MATCH($H19,#REF!,0)),"")))))</f>
        <v/>
      </c>
      <c r="BJ19" s="68" t="str">
        <f>IF(EXACT(($H19),(PROPER(TEXT(BJ$3,"dddd")))),"",IF(AND(EXACT(($H19),(PROPER(TEXT(BI$3,"dddd")))),(EXACT(($H19),PROPER(TEXT(BJ18,"dddd"))))),"",IF($I19=1,IF(AND((BG19=""),(BH19=""),(BI19="")),INDEX(#REF!,MATCH(BJ$4,#REF!,0),MATCH($H19,#REF!,0)),""),IF($I19=2,IF(BI19="",INDEX(#REF!,MATCH(BJ$4,#REF!,0),MATCH($H19,#REF!,0)),""),IF($I19=4,INDEX(#REF!,MATCH(BJ$4,#REF!,0),MATCH($H19,#REF!,0)),"")))))</f>
        <v/>
      </c>
      <c r="BK19" s="68" t="e">
        <f>IF(EXACT(($H19),(PROPER(TEXT(BK$3,"dddd")))),"",IF(AND(EXACT(($H19),(PROPER(TEXT(BJ$3,"dddd")))),(EXACT(($H19),PROPER(TEXT(BK18,"dddd"))))),"",IF($I19=1,IF(AND((BH19=""),(BI19=""),(BJ19="")),INDEX(#REF!,MATCH(BK$4,#REF!,0),MATCH($H19,#REF!,0)),""),IF($I19=2,IF(BJ19="",INDEX(#REF!,MATCH(BK$4,#REF!,0),MATCH($H19,#REF!,0)),""),IF($I19=4,INDEX(#REF!,MATCH(BK$4,#REF!,0),MATCH($H19,#REF!,0)),"")))))</f>
        <v>#REF!</v>
      </c>
    </row>
    <row r="20" spans="1:63" ht="18.75" x14ac:dyDescent="0.25">
      <c r="B20" s="31"/>
      <c r="C20" s="76"/>
      <c r="D20" s="22"/>
      <c r="E20" s="28"/>
      <c r="F20" s="30"/>
      <c r="G20" s="13"/>
      <c r="H20" s="11"/>
      <c r="I20" s="13"/>
      <c r="J20" s="13"/>
      <c r="K20" s="13"/>
      <c r="L20" s="13"/>
      <c r="M20" s="13"/>
      <c r="N20" s="13"/>
      <c r="O20" s="13"/>
      <c r="P20" s="13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  <c r="AG20" s="15"/>
      <c r="AH20" s="15"/>
      <c r="AI20" s="16"/>
      <c r="AJ20" s="14"/>
      <c r="AK20" s="14"/>
      <c r="AL20" s="14"/>
      <c r="AM20" s="14"/>
      <c r="AN20" s="14"/>
      <c r="AO20" s="14"/>
      <c r="AP20" s="14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</row>
    <row r="21" spans="1:63" ht="16.5" customHeight="1" x14ac:dyDescent="0.25">
      <c r="B21" s="31"/>
      <c r="D21" s="22"/>
      <c r="E21" s="17"/>
      <c r="F21" s="17"/>
      <c r="G21" s="18"/>
      <c r="H21" s="19"/>
      <c r="I21" s="17"/>
      <c r="J21" s="17"/>
      <c r="K21" s="17"/>
      <c r="L21" s="17"/>
      <c r="M21" s="17"/>
      <c r="N21" s="17"/>
      <c r="O21" s="17"/>
      <c r="P21" s="1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</row>
    <row r="22" spans="1:63" ht="18.75" x14ac:dyDescent="0.25">
      <c r="B22" s="31"/>
      <c r="C22" s="17"/>
      <c r="D22" s="22"/>
      <c r="E22" s="20"/>
      <c r="F22" s="20"/>
      <c r="G22" s="20"/>
      <c r="H22" s="21"/>
      <c r="I22" s="20"/>
      <c r="J22" s="20"/>
      <c r="K22" s="20"/>
      <c r="L22" s="20"/>
      <c r="M22" s="20"/>
      <c r="N22" s="20"/>
      <c r="O22" s="20"/>
      <c r="P22" s="20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</row>
    <row r="23" spans="1:63" ht="18.75" x14ac:dyDescent="0.3">
      <c r="B23" s="40" t="s">
        <v>241</v>
      </c>
      <c r="C23" s="36"/>
      <c r="D23" s="35"/>
      <c r="E23" s="36"/>
      <c r="F23" s="36"/>
      <c r="G23" s="37"/>
      <c r="H23" s="38"/>
      <c r="I23" s="35"/>
      <c r="J23" s="35"/>
      <c r="K23" s="39"/>
      <c r="L23" s="22"/>
      <c r="M23" s="22"/>
      <c r="N23" s="22"/>
      <c r="O23" s="22"/>
      <c r="P23" s="22"/>
      <c r="Q23" s="23"/>
      <c r="R23" s="23"/>
      <c r="S23" s="23"/>
      <c r="T23" s="23"/>
      <c r="U23" s="23"/>
      <c r="V23" s="23"/>
      <c r="W23" s="23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</row>
    <row r="24" spans="1:63" ht="18.75" x14ac:dyDescent="0.3">
      <c r="B24" s="34"/>
      <c r="C24" s="25"/>
      <c r="D24" s="22"/>
      <c r="E24" s="25"/>
      <c r="F24" s="25"/>
      <c r="G24" s="32"/>
      <c r="H24" s="33"/>
      <c r="I24" s="22"/>
      <c r="J24" s="22"/>
      <c r="K24" s="22"/>
      <c r="L24" s="22"/>
      <c r="M24" s="22"/>
      <c r="N24" s="22"/>
      <c r="O24" s="22"/>
      <c r="P24" s="22"/>
      <c r="Q24" s="23"/>
      <c r="R24" s="23"/>
      <c r="S24" s="23"/>
      <c r="T24" s="23"/>
      <c r="U24" s="23"/>
      <c r="V24" s="23"/>
      <c r="W24" s="23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</row>
    <row r="25" spans="1:63" ht="57" customHeight="1" x14ac:dyDescent="0.25">
      <c r="B25" s="50" t="s">
        <v>124</v>
      </c>
      <c r="C25" s="48"/>
      <c r="D25" s="48"/>
      <c r="E25" s="48"/>
      <c r="F25" s="48"/>
      <c r="G25" s="48"/>
      <c r="H25" s="48"/>
      <c r="I25" s="48"/>
      <c r="J25" s="48"/>
      <c r="K25" s="49"/>
      <c r="L25" s="17"/>
      <c r="M25" s="17"/>
      <c r="N25" s="17"/>
      <c r="O25" s="17"/>
      <c r="P25" s="17"/>
      <c r="Q25" s="11"/>
      <c r="R25" s="11"/>
      <c r="S25" s="11"/>
      <c r="T25" s="11"/>
      <c r="U25" s="11"/>
      <c r="V25" s="11"/>
      <c r="W25" s="11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</row>
    <row r="26" spans="1:63" ht="17.25" customHeight="1" x14ac:dyDescent="0.3">
      <c r="B26" s="25"/>
      <c r="C26" s="25"/>
      <c r="D26" s="17"/>
      <c r="E26" s="25"/>
      <c r="F26" s="25"/>
      <c r="G26" s="18"/>
      <c r="H26" s="19"/>
      <c r="I26" s="17"/>
      <c r="J26" s="17"/>
      <c r="K26" s="17"/>
      <c r="L26" s="17"/>
      <c r="M26" s="17"/>
      <c r="N26" s="17"/>
      <c r="O26" s="17"/>
      <c r="P26" s="17"/>
      <c r="Q26" s="11"/>
      <c r="R26" s="11"/>
      <c r="S26" s="11"/>
      <c r="T26" s="11"/>
      <c r="U26" s="11"/>
      <c r="V26" s="11"/>
      <c r="W26" s="11"/>
      <c r="X26" s="11"/>
      <c r="Y26" s="12"/>
      <c r="Z26" s="12"/>
      <c r="AA26" s="12"/>
      <c r="AB26" s="12"/>
      <c r="AC26" s="12"/>
      <c r="AD26" s="12"/>
      <c r="AE26" s="26"/>
      <c r="AF26" s="12"/>
      <c r="AG26" s="12"/>
      <c r="AH26" s="12"/>
      <c r="AI26" s="12"/>
      <c r="AJ26" s="26"/>
      <c r="AK26" s="1"/>
      <c r="AL26" s="12"/>
      <c r="AM26" s="12"/>
      <c r="AN26" s="12"/>
      <c r="AO26" s="12"/>
      <c r="AP26" s="12"/>
    </row>
    <row r="27" spans="1:63" ht="15.75" customHeight="1" x14ac:dyDescent="0.3">
      <c r="B27" s="25"/>
      <c r="C27" s="25"/>
      <c r="D27" s="25"/>
      <c r="E27" s="25"/>
      <c r="F27" s="25"/>
      <c r="G27" s="25"/>
      <c r="H27" s="27"/>
      <c r="I27" s="25"/>
      <c r="J27" s="25"/>
      <c r="K27" s="25"/>
      <c r="L27" s="25"/>
      <c r="M27" s="25"/>
      <c r="N27" s="25"/>
      <c r="O27" s="25"/>
      <c r="P27" s="25"/>
      <c r="Q27" s="11"/>
      <c r="R27" s="11"/>
      <c r="S27" s="11"/>
      <c r="T27" s="11"/>
      <c r="U27" s="11"/>
      <c r="V27" s="11"/>
      <c r="W27" s="11"/>
      <c r="X27" s="11"/>
      <c r="Y27" s="12"/>
      <c r="Z27" s="12"/>
      <c r="AA27" s="12"/>
      <c r="AB27" s="12"/>
      <c r="AC27" s="26"/>
      <c r="AD27" s="12"/>
      <c r="AE27" s="12"/>
      <c r="AF27" s="12"/>
      <c r="AG27" s="12"/>
      <c r="AH27" s="12"/>
      <c r="AI27" s="12"/>
      <c r="AJ27" s="12"/>
      <c r="AK27" s="26"/>
      <c r="AL27" s="12"/>
      <c r="AM27" s="12"/>
      <c r="AN27" s="12"/>
      <c r="AO27" s="12"/>
      <c r="AP27" s="12"/>
    </row>
    <row r="28" spans="1:63" ht="12.75" customHeight="1" x14ac:dyDescent="0.3">
      <c r="B28" s="25"/>
      <c r="C28" s="25"/>
      <c r="D28" s="25"/>
      <c r="E28" s="25"/>
      <c r="F28" s="25"/>
      <c r="G28" s="25"/>
      <c r="H28" s="27"/>
      <c r="I28" s="25"/>
      <c r="J28" s="25"/>
      <c r="K28" s="25"/>
      <c r="L28" s="25"/>
      <c r="M28" s="25"/>
      <c r="N28" s="25"/>
      <c r="O28" s="25"/>
      <c r="P28" s="25"/>
      <c r="Q28" s="28"/>
      <c r="R28" s="28"/>
      <c r="S28" s="28"/>
      <c r="T28" s="28"/>
      <c r="U28" s="28"/>
      <c r="V28" s="28"/>
      <c r="W28" s="28"/>
      <c r="X28" s="28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63" ht="12.75" hidden="1" customHeight="1" x14ac:dyDescent="0.3">
      <c r="B29" s="25"/>
      <c r="C29" s="25"/>
      <c r="D29" s="25"/>
      <c r="E29" s="25"/>
      <c r="F29" s="25"/>
      <c r="G29" s="25"/>
      <c r="H29" s="27"/>
      <c r="I29" s="25"/>
      <c r="J29" s="25"/>
      <c r="K29" s="25"/>
      <c r="L29" s="25"/>
      <c r="M29" s="25"/>
      <c r="N29" s="25"/>
      <c r="O29" s="25"/>
      <c r="P29" s="25"/>
      <c r="Q29" s="21"/>
      <c r="R29" s="21"/>
      <c r="S29" s="21"/>
      <c r="T29" s="21"/>
      <c r="U29" s="21"/>
      <c r="V29" s="21"/>
      <c r="W29" s="21"/>
      <c r="X29" s="21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63" ht="12.75" customHeight="1" x14ac:dyDescent="0.3">
      <c r="B30" s="25"/>
      <c r="C30" s="25"/>
      <c r="D30" s="25"/>
      <c r="E30" s="25"/>
      <c r="F30" s="25"/>
      <c r="G30" s="25"/>
      <c r="H30" s="27"/>
      <c r="I30" s="25"/>
      <c r="J30" s="25"/>
      <c r="K30" s="25"/>
      <c r="L30" s="25"/>
      <c r="M30" s="25"/>
      <c r="N30" s="25"/>
      <c r="O30" s="25"/>
      <c r="P30" s="25"/>
      <c r="Q30" s="21"/>
      <c r="R30" s="21"/>
      <c r="S30" s="21"/>
      <c r="T30" s="21"/>
      <c r="U30" s="21"/>
      <c r="V30" s="21"/>
      <c r="W30" s="21"/>
      <c r="X30" s="21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63" ht="18.75" x14ac:dyDescent="0.3">
      <c r="B31" s="25"/>
      <c r="C31" s="25"/>
      <c r="D31" s="25"/>
      <c r="E31" s="25"/>
      <c r="F31" s="25"/>
      <c r="G31" s="25"/>
      <c r="H31" s="27"/>
      <c r="I31" s="25"/>
      <c r="J31" s="25"/>
      <c r="K31" s="25"/>
      <c r="L31" s="25"/>
      <c r="M31" s="25"/>
      <c r="N31" s="25"/>
      <c r="O31" s="25"/>
      <c r="P31" s="25"/>
      <c r="Q31" s="21"/>
      <c r="R31" s="21"/>
      <c r="S31" s="21"/>
      <c r="T31" s="21"/>
      <c r="U31" s="21"/>
      <c r="V31" s="21"/>
      <c r="W31" s="21"/>
      <c r="X31" s="21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63" ht="18.75" x14ac:dyDescent="0.3">
      <c r="B32" s="25"/>
      <c r="C32" s="25"/>
      <c r="D32" s="25"/>
      <c r="E32" s="25"/>
      <c r="F32" s="25"/>
      <c r="G32" s="25"/>
      <c r="H32" s="27"/>
      <c r="I32" s="25"/>
      <c r="J32" s="25"/>
      <c r="K32" s="25"/>
      <c r="L32" s="25"/>
      <c r="M32" s="25"/>
      <c r="N32" s="25"/>
      <c r="O32" s="25"/>
      <c r="P32" s="25"/>
      <c r="Q32" s="21"/>
      <c r="R32" s="21"/>
      <c r="S32" s="21"/>
      <c r="T32" s="21"/>
      <c r="U32" s="21"/>
      <c r="V32" s="21"/>
      <c r="W32" s="21"/>
      <c r="X32" s="21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ht="18.75" x14ac:dyDescent="0.3">
      <c r="B33" s="25"/>
      <c r="C33" s="25"/>
      <c r="D33" s="25"/>
      <c r="E33" s="25"/>
      <c r="F33" s="25"/>
      <c r="G33" s="25"/>
      <c r="H33" s="27"/>
      <c r="I33" s="25"/>
      <c r="J33" s="25"/>
      <c r="K33" s="25"/>
      <c r="L33" s="25"/>
      <c r="M33" s="25"/>
      <c r="N33" s="25"/>
      <c r="O33" s="25"/>
      <c r="P33" s="25"/>
      <c r="Q33" s="21"/>
      <c r="R33" s="21"/>
      <c r="S33" s="21"/>
      <c r="T33" s="21"/>
      <c r="U33" s="21"/>
      <c r="V33" s="21"/>
      <c r="W33" s="21"/>
      <c r="X33" s="21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ht="18.75" x14ac:dyDescent="0.3">
      <c r="B34" s="25"/>
      <c r="C34" s="25"/>
      <c r="D34" s="25"/>
      <c r="E34" s="25"/>
      <c r="F34" s="25"/>
      <c r="G34" s="25"/>
      <c r="H34" s="27"/>
      <c r="I34" s="25"/>
      <c r="J34" s="25"/>
      <c r="K34" s="25"/>
      <c r="L34" s="25"/>
      <c r="M34" s="25"/>
      <c r="N34" s="25"/>
      <c r="O34" s="25"/>
      <c r="P34" s="25"/>
      <c r="Q34" s="21"/>
      <c r="R34" s="21"/>
      <c r="S34" s="21"/>
      <c r="T34" s="21"/>
      <c r="U34" s="21"/>
      <c r="V34" s="21"/>
      <c r="W34" s="21"/>
      <c r="X34" s="21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ht="18" customHeight="1" x14ac:dyDescent="0.25">
      <c r="Q35" s="21"/>
      <c r="R35" s="21"/>
      <c r="S35" s="21"/>
      <c r="T35" s="21"/>
      <c r="U35" s="21"/>
      <c r="V35" s="21"/>
      <c r="W35" s="21"/>
      <c r="X35" s="21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ht="18" customHeight="1" x14ac:dyDescent="0.25">
      <c r="Q36" s="21"/>
      <c r="R36" s="21"/>
      <c r="S36" s="21"/>
      <c r="T36" s="21"/>
      <c r="U36" s="21"/>
      <c r="V36" s="21"/>
      <c r="W36" s="21"/>
      <c r="X36" s="21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ht="18" customHeight="1" x14ac:dyDescent="0.25"/>
    <row r="38" spans="2:42" ht="18" customHeight="1" x14ac:dyDescent="0.25"/>
    <row r="39" spans="2:42" ht="18" customHeight="1" x14ac:dyDescent="0.25"/>
    <row r="40" spans="2:42" ht="18" customHeight="1" x14ac:dyDescent="0.25"/>
    <row r="41" spans="2:42" ht="17.25" customHeight="1" x14ac:dyDescent="0.25"/>
    <row r="42" spans="2:42" ht="18" customHeight="1" x14ac:dyDescent="0.25"/>
    <row r="43" spans="2:42" ht="18" customHeight="1" x14ac:dyDescent="0.25"/>
  </sheetData>
  <sheetProtection formatCells="0" formatColumns="0" formatRows="0"/>
  <autoFilter ref="A5:G19" xr:uid="{00000000-0009-0000-0000-000002000000}"/>
  <dataConsolidate/>
  <mergeCells count="4">
    <mergeCell ref="H4:H5"/>
    <mergeCell ref="I4:I5"/>
    <mergeCell ref="J4:J5"/>
    <mergeCell ref="K4:K5"/>
  </mergeCells>
  <conditionalFormatting sqref="L3:BK3 X2:AB2">
    <cfRule type="notContainsBlanks" dxfId="12" priority="19">
      <formula>LEN(TRIM(L2))&gt;0</formula>
    </cfRule>
  </conditionalFormatting>
  <conditionalFormatting sqref="M8:BK8 K6:BK7 K8 K9:BK19 D6:D19">
    <cfRule type="expression" dxfId="11" priority="18">
      <formula>PROPER(TEXT(H6,"dddd"))=#REF!</formula>
    </cfRule>
  </conditionalFormatting>
  <conditionalFormatting sqref="H6:J19 C6:C19">
    <cfRule type="expression" dxfId="10" priority="15">
      <formula>PROPER(TEXT(H6,"dddd"))=#REF!</formula>
    </cfRule>
  </conditionalFormatting>
  <conditionalFormatting sqref="F6:F19">
    <cfRule type="expression" dxfId="9" priority="14">
      <formula>PROPER(TEXT(H6,"dddd"))=#REF!</formula>
    </cfRule>
  </conditionalFormatting>
  <conditionalFormatting sqref="G6:G19">
    <cfRule type="expression" dxfId="8" priority="13">
      <formula>PROPER(TEXT(H6,"dddd"))=#REF!</formula>
    </cfRule>
  </conditionalFormatting>
  <conditionalFormatting sqref="W6:W19">
    <cfRule type="expression" dxfId="7" priority="12">
      <formula>PROPER(TEXT(H6,"dddd"))=#REF!</formula>
    </cfRule>
  </conditionalFormatting>
  <conditionalFormatting sqref="BH6:BH19">
    <cfRule type="expression" dxfId="6" priority="11">
      <formula>PROPER(TEXT(H6,"dddd"))=#REF!</formula>
    </cfRule>
  </conditionalFormatting>
  <conditionalFormatting sqref="BI6:BI19">
    <cfRule type="expression" dxfId="5" priority="10">
      <formula>PROPER(TEXT(H6,"dddd"))=#REF!</formula>
    </cfRule>
  </conditionalFormatting>
  <conditionalFormatting sqref="BJ6:BJ19">
    <cfRule type="expression" dxfId="4" priority="9">
      <formula>PROPER(TEXT(H6,"dddd"))=#REF!</formula>
    </cfRule>
  </conditionalFormatting>
  <conditionalFormatting sqref="BK6:BK19">
    <cfRule type="expression" dxfId="3" priority="8">
      <formula>PROPER(TEXT(H6,"dddd"))=#REF!</formula>
    </cfRule>
  </conditionalFormatting>
  <conditionalFormatting sqref="A6:B19">
    <cfRule type="expression" dxfId="2" priority="7">
      <formula>PROPER(TEXT(G6,"dddd"))=#REF!</formula>
    </cfRule>
  </conditionalFormatting>
  <conditionalFormatting sqref="A6:A19">
    <cfRule type="expression" dxfId="1" priority="6">
      <formula>PROPER(TEXT(H6,"dddd"))=#REF!</formula>
    </cfRule>
  </conditionalFormatting>
  <dataValidations count="6">
    <dataValidation showInputMessage="1" showErrorMessage="1" sqref="L3:BK3 X2:AB2" xr:uid="{00000000-0002-0000-0200-000000000000}"/>
    <dataValidation type="list" allowBlank="1" showInputMessage="1" showErrorMessage="1" sqref="K6:K19 H6:I19" xr:uid="{00000000-0002-0000-0200-000001000000}">
      <formula1>#REF!</formula1>
    </dataValidation>
    <dataValidation type="list" allowBlank="1" showInputMessage="1" showErrorMessage="1" sqref="B6:B19" xr:uid="{00000000-0002-0000-0200-000004000000}">
      <formula1>OFFSET(#REF!,1,0,COUNTA(#REF!)-1)</formula1>
    </dataValidation>
    <dataValidation type="list" allowBlank="1" showInputMessage="1" showErrorMessage="1" sqref="C6:C19" xr:uid="{00000000-0002-0000-0200-000005000000}">
      <formula1>OFFSET(#REF!,MATCH($B6,#REF!,0)-1,1,COUNTIF(#REF!,$B6),1)</formula1>
    </dataValidation>
    <dataValidation type="list" allowBlank="1" showInputMessage="1" showErrorMessage="1" sqref="E6:E19" xr:uid="{00000000-0002-0000-0200-000006000000}">
      <formula1>OFFSET(#REF!,MATCH($D6,#REF!,0)-1,1,COUNTIF(#REF!,$D6),1)</formula1>
    </dataValidation>
    <dataValidation type="list" allowBlank="1" showInputMessage="1" showErrorMessage="1" sqref="D6:D19" xr:uid="{00000000-0002-0000-0200-000007000000}">
      <formula1>OFFSET(#REF!,MATCH($B6,#REF!,0)-1,1,COUNTIF(#REF!,$B6),1)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469E3FBD-0335-43E9-BF0B-EE7A8FEE5C45}">
            <xm:f>NOT(ISERROR(SEARCH(#REF!,E6)))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E6:E19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2019</vt:lpstr>
      <vt:lpstr>2019 (2)</vt:lpstr>
      <vt:lpstr>CUND</vt:lpstr>
      <vt:lpstr>'2019'!Área_de_impresión</vt:lpstr>
      <vt:lpstr>'2019 (2)'!Área_de_impresión</vt:lpstr>
      <vt:lpstr>CUND!Área_de_impresión</vt:lpstr>
      <vt:lpstr>'2019'!Títulos_a_imprimir</vt:lpstr>
      <vt:lpstr>'2019 (2)'!Títulos_a_imprimir</vt:lpstr>
      <vt:lpstr>CUND!Títulos_a_imprimir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Armando Herrera Walteros</dc:creator>
  <cp:lastModifiedBy>Olga Leticia Rueda Quintero</cp:lastModifiedBy>
  <cp:lastPrinted>2018-11-13T21:33:26Z</cp:lastPrinted>
  <dcterms:created xsi:type="dcterms:W3CDTF">2015-11-25T14:15:26Z</dcterms:created>
  <dcterms:modified xsi:type="dcterms:W3CDTF">2019-04-02T20:16:09Z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4696d477-b98e-43b4-9499-7aedc2075cb3</vt:lpwstr>
  </property>
</Properties>
</file>