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showInkAnnotation="0" defaultThemeVersion="124226"/>
  <mc:AlternateContent xmlns:mc="http://schemas.openxmlformats.org/markup-compatibility/2006">
    <mc:Choice Requires="x15">
      <x15ac:absPath xmlns:x15ac="http://schemas.microsoft.com/office/spreadsheetml/2010/11/ac" url="C:\ORIOS2015\PROGRAMACION\PRIMERA INFANCIA\CONVOCATORIA\EVALUACION\"/>
    </mc:Choice>
  </mc:AlternateContent>
  <bookViews>
    <workbookView xWindow="120" yWindow="132" windowWidth="12516" windowHeight="6660" tabRatio="598" firstSheet="2" activeTab="4"/>
  </bookViews>
  <sheets>
    <sheet name=" GRUPO 12" sheetId="15" r:id="rId1"/>
    <sheet name="GRUPO 17" sheetId="16" r:id="rId2"/>
    <sheet name="GRUPO 25" sheetId="17" r:id="rId3"/>
    <sheet name="GRUPO 30" sheetId="24" r:id="rId4"/>
    <sheet name="GRUPO 51" sheetId="25" r:id="rId5"/>
    <sheet name="GRUPO 52" sheetId="18" r:id="rId6"/>
    <sheet name="GRUPO 53" sheetId="19" r:id="rId7"/>
    <sheet name="GRUPO 54" sheetId="20" r:id="rId8"/>
    <sheet name="GRUPO 55" sheetId="21" r:id="rId9"/>
    <sheet name="GRUPO 57" sheetId="22" r:id="rId10"/>
    <sheet name="Hoja2" sheetId="27" r:id="rId11"/>
  </sheets>
  <calcPr calcId="152511"/>
</workbook>
</file>

<file path=xl/calcChain.xml><?xml version="1.0" encoding="utf-8"?>
<calcChain xmlns="http://schemas.openxmlformats.org/spreadsheetml/2006/main">
  <c r="K52" i="18" l="1"/>
  <c r="K54" i="16"/>
  <c r="K53" i="16" l="1"/>
  <c r="K52" i="16"/>
  <c r="K50" i="20"/>
  <c r="K50" i="22"/>
  <c r="K51" i="24"/>
  <c r="K50" i="24"/>
  <c r="C90" i="20" l="1"/>
  <c r="C89" i="20"/>
  <c r="C95" i="25"/>
  <c r="C94" i="25"/>
  <c r="C93" i="25"/>
  <c r="F142" i="25" l="1"/>
  <c r="D153" i="25" s="1"/>
  <c r="E126" i="25"/>
  <c r="N120" i="25"/>
  <c r="M120" i="25"/>
  <c r="L120" i="25"/>
  <c r="K120" i="25"/>
  <c r="C122" i="25" s="1"/>
  <c r="A113" i="25"/>
  <c r="A114" i="25" s="1"/>
  <c r="A115" i="25" s="1"/>
  <c r="A116" i="25" s="1"/>
  <c r="A117" i="25" s="1"/>
  <c r="A118" i="25" s="1"/>
  <c r="A119" i="25" s="1"/>
  <c r="A50" i="25"/>
  <c r="A51" i="25" s="1"/>
  <c r="A52" i="25" s="1"/>
  <c r="A53" i="25" s="1"/>
  <c r="A54" i="25" s="1"/>
  <c r="A60" i="25" s="1"/>
  <c r="A61" i="25" s="1"/>
  <c r="E41" i="25"/>
  <c r="F23" i="25"/>
  <c r="C25" i="25" s="1"/>
  <c r="E23" i="25"/>
  <c r="E25" i="25" s="1"/>
  <c r="E152" i="25" l="1"/>
  <c r="F142" i="24"/>
  <c r="E126" i="24"/>
  <c r="N120" i="24"/>
  <c r="M120" i="24"/>
  <c r="L120" i="24"/>
  <c r="K120" i="24"/>
  <c r="C122" i="24" s="1"/>
  <c r="A113" i="24"/>
  <c r="A114" i="24" s="1"/>
  <c r="A115" i="24" s="1"/>
  <c r="A116" i="24" s="1"/>
  <c r="A117" i="24" s="1"/>
  <c r="A118" i="24" s="1"/>
  <c r="A119" i="24" s="1"/>
  <c r="C66" i="24"/>
  <c r="A50" i="24"/>
  <c r="A51" i="24" s="1"/>
  <c r="A52" i="24" s="1"/>
  <c r="A53" i="24" s="1"/>
  <c r="A54" i="24" s="1"/>
  <c r="A60" i="24" s="1"/>
  <c r="A61" i="24" s="1"/>
  <c r="E41" i="24"/>
  <c r="F23" i="24"/>
  <c r="C25" i="24" s="1"/>
  <c r="E23" i="24"/>
  <c r="E25" i="24" s="1"/>
  <c r="K50" i="19"/>
  <c r="K51" i="15"/>
  <c r="K55" i="15"/>
  <c r="K52" i="19"/>
  <c r="E152" i="24" l="1"/>
  <c r="K108" i="17"/>
  <c r="K116" i="17" s="1"/>
  <c r="C118" i="17" s="1"/>
  <c r="K108" i="22"/>
  <c r="C110" i="22" s="1"/>
  <c r="K51" i="22"/>
  <c r="F130" i="22"/>
  <c r="D141" i="22" s="1"/>
  <c r="E114" i="22"/>
  <c r="D140" i="22" s="1"/>
  <c r="N108" i="22"/>
  <c r="M108" i="22"/>
  <c r="A101" i="22"/>
  <c r="A102" i="22" s="1"/>
  <c r="A103" i="22" s="1"/>
  <c r="A104" i="22" s="1"/>
  <c r="A105" i="22" s="1"/>
  <c r="A106" i="22" s="1"/>
  <c r="A107" i="22" s="1"/>
  <c r="L108" i="22"/>
  <c r="C61" i="22"/>
  <c r="K52" i="22"/>
  <c r="A51" i="22"/>
  <c r="A52" i="22" s="1"/>
  <c r="A53" i="22" s="1"/>
  <c r="A54" i="22" s="1"/>
  <c r="A55" i="22" s="1"/>
  <c r="A56" i="22" s="1"/>
  <c r="A50" i="22"/>
  <c r="E41" i="22"/>
  <c r="F23" i="22"/>
  <c r="C25" i="22" s="1"/>
  <c r="E23" i="22"/>
  <c r="E25" i="22" s="1"/>
  <c r="F137" i="21"/>
  <c r="D148" i="21" s="1"/>
  <c r="E121" i="21"/>
  <c r="D147" i="21" s="1"/>
  <c r="N115" i="21"/>
  <c r="M115" i="21"/>
  <c r="A108" i="21"/>
  <c r="A109" i="21" s="1"/>
  <c r="A110" i="21" s="1"/>
  <c r="A111" i="21" s="1"/>
  <c r="A112" i="21" s="1"/>
  <c r="A113" i="21" s="1"/>
  <c r="A114" i="21" s="1"/>
  <c r="L115" i="21"/>
  <c r="K115" i="21"/>
  <c r="C117" i="21" s="1"/>
  <c r="C61" i="21"/>
  <c r="K50" i="21"/>
  <c r="A50" i="21"/>
  <c r="A51" i="21" s="1"/>
  <c r="A52" i="21" s="1"/>
  <c r="A53" i="21" s="1"/>
  <c r="A54" i="21" s="1"/>
  <c r="A55" i="21" s="1"/>
  <c r="A56" i="21" s="1"/>
  <c r="E41" i="21"/>
  <c r="F23" i="21"/>
  <c r="C25" i="21" s="1"/>
  <c r="E23" i="21"/>
  <c r="E25" i="21" s="1"/>
  <c r="F137" i="20"/>
  <c r="D148" i="20" s="1"/>
  <c r="E121" i="20"/>
  <c r="D147" i="20" s="1"/>
  <c r="N115" i="20"/>
  <c r="M115" i="20"/>
  <c r="A108" i="20"/>
  <c r="A109" i="20" s="1"/>
  <c r="A110" i="20" s="1"/>
  <c r="A111" i="20" s="1"/>
  <c r="A112" i="20" s="1"/>
  <c r="A113" i="20" s="1"/>
  <c r="A114" i="20" s="1"/>
  <c r="L115" i="20"/>
  <c r="K115" i="20"/>
  <c r="C117" i="20" s="1"/>
  <c r="C61" i="20"/>
  <c r="K51" i="20"/>
  <c r="A50" i="20"/>
  <c r="A51" i="20" s="1"/>
  <c r="A52" i="20" s="1"/>
  <c r="A53" i="20" s="1"/>
  <c r="A54" i="20" s="1"/>
  <c r="A55" i="20" s="1"/>
  <c r="A56" i="20" s="1"/>
  <c r="E41" i="20"/>
  <c r="F23" i="20"/>
  <c r="C25" i="20" s="1"/>
  <c r="E23" i="20"/>
  <c r="E25" i="20" s="1"/>
  <c r="F135" i="19"/>
  <c r="D146" i="19" s="1"/>
  <c r="E119" i="19"/>
  <c r="D145" i="19" s="1"/>
  <c r="N113" i="19"/>
  <c r="M113" i="19"/>
  <c r="A106" i="19"/>
  <c r="A107" i="19" s="1"/>
  <c r="A108" i="19" s="1"/>
  <c r="A109" i="19" s="1"/>
  <c r="A110" i="19" s="1"/>
  <c r="A111" i="19" s="1"/>
  <c r="A112" i="19" s="1"/>
  <c r="L113" i="19"/>
  <c r="K113" i="19"/>
  <c r="C115" i="19" s="1"/>
  <c r="K51" i="19"/>
  <c r="K55" i="19" s="1"/>
  <c r="A51" i="19"/>
  <c r="A52" i="19" s="1"/>
  <c r="A53" i="19" s="1"/>
  <c r="A54" i="19" s="1"/>
  <c r="A50" i="19"/>
  <c r="E41" i="19"/>
  <c r="F23" i="19"/>
  <c r="C25" i="19" s="1"/>
  <c r="E23" i="19"/>
  <c r="E25" i="19" s="1"/>
  <c r="F137" i="18"/>
  <c r="D148" i="18" s="1"/>
  <c r="E121" i="18"/>
  <c r="N115" i="18"/>
  <c r="M115" i="18"/>
  <c r="L115" i="18"/>
  <c r="A108" i="18"/>
  <c r="A109" i="18" s="1"/>
  <c r="A110" i="18" s="1"/>
  <c r="A111" i="18" s="1"/>
  <c r="A112" i="18" s="1"/>
  <c r="A113" i="18" s="1"/>
  <c r="A114" i="18" s="1"/>
  <c r="K115" i="18"/>
  <c r="C117" i="18" s="1"/>
  <c r="C61" i="18"/>
  <c r="A50" i="18"/>
  <c r="A51" i="18" s="1"/>
  <c r="A52" i="18" s="1"/>
  <c r="A53" i="18" s="1"/>
  <c r="A54" i="18" s="1"/>
  <c r="A55" i="18" s="1"/>
  <c r="A56" i="18" s="1"/>
  <c r="E41" i="18"/>
  <c r="F23" i="18"/>
  <c r="C25" i="18" s="1"/>
  <c r="E23" i="18"/>
  <c r="E25" i="18" s="1"/>
  <c r="L52" i="17"/>
  <c r="F138" i="17"/>
  <c r="D149" i="17" s="1"/>
  <c r="E122" i="17"/>
  <c r="D148" i="17" s="1"/>
  <c r="N116" i="17"/>
  <c r="M116" i="17"/>
  <c r="A109" i="17"/>
  <c r="A110" i="17" s="1"/>
  <c r="A111" i="17" s="1"/>
  <c r="A112" i="17" s="1"/>
  <c r="A113" i="17" s="1"/>
  <c r="A114" i="17" s="1"/>
  <c r="A115" i="17" s="1"/>
  <c r="L116" i="17"/>
  <c r="C61" i="17"/>
  <c r="K51" i="17"/>
  <c r="K50" i="17"/>
  <c r="A50" i="17"/>
  <c r="A51" i="17" s="1"/>
  <c r="A52" i="17" s="1"/>
  <c r="A53" i="17" s="1"/>
  <c r="A54" i="17" s="1"/>
  <c r="A55" i="17" s="1"/>
  <c r="A56" i="17" s="1"/>
  <c r="E41" i="17"/>
  <c r="F23" i="17"/>
  <c r="C25" i="17" s="1"/>
  <c r="E23" i="17"/>
  <c r="E25" i="17" s="1"/>
  <c r="K54" i="15"/>
  <c r="F136" i="16"/>
  <c r="E120" i="16"/>
  <c r="E146" i="16" s="1"/>
  <c r="N114" i="16"/>
  <c r="M114" i="16"/>
  <c r="A107" i="16"/>
  <c r="A108" i="16" s="1"/>
  <c r="A109" i="16" s="1"/>
  <c r="A110" i="16" s="1"/>
  <c r="A111" i="16" s="1"/>
  <c r="A112" i="16" s="1"/>
  <c r="A113" i="16" s="1"/>
  <c r="L114" i="16"/>
  <c r="K114" i="16"/>
  <c r="C116" i="16" s="1"/>
  <c r="C61" i="16"/>
  <c r="K51" i="16"/>
  <c r="K50" i="16"/>
  <c r="A50" i="16"/>
  <c r="A51" i="16" s="1"/>
  <c r="A52" i="16" s="1"/>
  <c r="A53" i="16" s="1"/>
  <c r="A54" i="16" s="1"/>
  <c r="A55" i="16" s="1"/>
  <c r="A56" i="16" s="1"/>
  <c r="E41" i="16"/>
  <c r="F23" i="16"/>
  <c r="C25" i="16" s="1"/>
  <c r="E23" i="16"/>
  <c r="E25" i="16" s="1"/>
  <c r="K53" i="15"/>
  <c r="K52" i="15"/>
  <c r="F143" i="15"/>
  <c r="D154" i="15" s="1"/>
  <c r="E127" i="15"/>
  <c r="D153" i="15" s="1"/>
  <c r="N121" i="15"/>
  <c r="M121" i="15"/>
  <c r="K121" i="15"/>
  <c r="C123" i="15" s="1"/>
  <c r="A114" i="15"/>
  <c r="A115" i="15" s="1"/>
  <c r="A116" i="15" s="1"/>
  <c r="A117" i="15" s="1"/>
  <c r="A118" i="15" s="1"/>
  <c r="A119" i="15" s="1"/>
  <c r="A120" i="15" s="1"/>
  <c r="L121" i="15"/>
  <c r="C66" i="15"/>
  <c r="K50" i="15"/>
  <c r="A50" i="15"/>
  <c r="A51" i="15" s="1"/>
  <c r="A52" i="15" s="1"/>
  <c r="A53" i="15" s="1"/>
  <c r="A54" i="15" s="1"/>
  <c r="A60" i="15" s="1"/>
  <c r="A61" i="15" s="1"/>
  <c r="E41" i="15"/>
  <c r="F23" i="15"/>
  <c r="C25" i="15" s="1"/>
  <c r="E23" i="15"/>
  <c r="E25" i="15" s="1"/>
  <c r="E147" i="21" l="1"/>
  <c r="E147" i="20"/>
  <c r="E147" i="18"/>
  <c r="E148" i="17"/>
  <c r="E145" i="19"/>
  <c r="E140" i="22"/>
  <c r="E153" i="15"/>
</calcChain>
</file>

<file path=xl/sharedStrings.xml><?xml version="1.0" encoding="utf-8"?>
<sst xmlns="http://schemas.openxmlformats.org/spreadsheetml/2006/main" count="2885" uniqueCount="376">
  <si>
    <t>CARGO</t>
  </si>
  <si>
    <t>* Dirección, barrio - vereda, Centro Zonal</t>
  </si>
  <si>
    <t>MODALIDAD</t>
  </si>
  <si>
    <t>OBSERVACIONES</t>
  </si>
  <si>
    <t>Nombre de Proponente:</t>
  </si>
  <si>
    <t>Nombre de Integrante No 1:</t>
  </si>
  <si>
    <t>Nombre de Integrante No 2:</t>
  </si>
  <si>
    <t>Nombre de Integrante No 3:</t>
  </si>
  <si>
    <t>grupo a la que se presenta</t>
  </si>
  <si>
    <t>Fecha de evaluación:</t>
  </si>
  <si>
    <t>Fecha de terminación</t>
  </si>
  <si>
    <t>FOLIO</t>
  </si>
  <si>
    <t>Número del Grupo</t>
  </si>
  <si>
    <t>Valor del Presupuesto</t>
  </si>
  <si>
    <t>Sumatoria</t>
  </si>
  <si>
    <t xml:space="preserve">Experiencia minima a acreditar </t>
  </si>
  <si>
    <t>TOTAL</t>
  </si>
  <si>
    <t xml:space="preserve">Fecha 
inicio </t>
  </si>
  <si>
    <t>CUMPLE 
SI /NO</t>
  </si>
  <si>
    <t>OBSERVACION</t>
  </si>
  <si>
    <t>experiencia
acreditada
no validada 
(en meses)</t>
  </si>
  <si>
    <t>Total meses de experiencia acreditada valida</t>
  </si>
  <si>
    <t xml:space="preserve">Objeto del contrato cumple con lo solcitado 
si/ no
</t>
  </si>
  <si>
    <t>si</t>
  </si>
  <si>
    <t>no</t>
  </si>
  <si>
    <t>Total cupos certificados</t>
  </si>
  <si>
    <t xml:space="preserve">Cantidad de Cupos ejecutados </t>
  </si>
  <si>
    <t>Criterio</t>
  </si>
  <si>
    <t>Número de cupos</t>
  </si>
  <si>
    <t>Experiencia habilitante</t>
  </si>
  <si>
    <t>fueron objeto de multas
si/no</t>
  </si>
  <si>
    <t>Total meses de experiencia adicional acreditada valida</t>
  </si>
  <si>
    <t>CRITERIO</t>
  </si>
  <si>
    <t xml:space="preserve">Concepto, cumple </t>
  </si>
  <si>
    <t>Solo de certificaciones validadas (por que se ajustan al objeto solicitado y periodos solicitado y no fueron objeto de multas</t>
  </si>
  <si>
    <t>Valor ejecutado
del contrato</t>
  </si>
  <si>
    <t>** Cupos de acuerdo con el área exigida en el estándar 40 para las dos Modalidades</t>
  </si>
  <si>
    <t>Talento Humano - Habilitante</t>
  </si>
  <si>
    <t>PROPORCIÓN T.HNO/CUPOS</t>
  </si>
  <si>
    <t>NOMBRE</t>
  </si>
  <si>
    <r>
      <rPr>
        <b/>
        <sz val="10"/>
        <color theme="1"/>
        <rFont val="Calibri"/>
        <family val="2"/>
        <scheme val="minor"/>
      </rPr>
      <t>CUMPLE PERFIL</t>
    </r>
    <r>
      <rPr>
        <b/>
        <sz val="11"/>
        <color theme="1"/>
        <rFont val="Calibri"/>
        <family val="2"/>
        <scheme val="minor"/>
      </rPr>
      <t xml:space="preserve">
SI /NO</t>
    </r>
  </si>
  <si>
    <r>
      <rPr>
        <b/>
        <sz val="9"/>
        <color theme="1"/>
        <rFont val="Calibri"/>
        <family val="2"/>
        <scheme val="minor"/>
      </rPr>
      <t>CUMPLE PROPORCION</t>
    </r>
    <r>
      <rPr>
        <b/>
        <sz val="11"/>
        <color theme="1"/>
        <rFont val="Calibri"/>
        <family val="2"/>
        <scheme val="minor"/>
      </rPr>
      <t xml:space="preserve">
SI /NO</t>
    </r>
  </si>
  <si>
    <t>COORDINADOR</t>
  </si>
  <si>
    <t>PROFESIONAL DE APOYO PSICOSOCIAL</t>
  </si>
  <si>
    <t>Numero
 del contrato</t>
  </si>
  <si>
    <t>Propuesta Técnica - Habilitante</t>
  </si>
  <si>
    <r>
      <rPr>
        <b/>
        <sz val="10"/>
        <color theme="1"/>
        <rFont val="Calibri"/>
        <family val="2"/>
        <scheme val="minor"/>
      </rPr>
      <t xml:space="preserve">CUMPLE </t>
    </r>
    <r>
      <rPr>
        <b/>
        <sz val="11"/>
        <color theme="1"/>
        <rFont val="Calibri"/>
        <family val="2"/>
        <scheme val="minor"/>
      </rPr>
      <t xml:space="preserve">
SI /NO</t>
    </r>
  </si>
  <si>
    <t>Experiencia Específica - habilitante</t>
  </si>
  <si>
    <t>VARIABLES</t>
  </si>
  <si>
    <t>PUNTAJE MÁXIMO</t>
  </si>
  <si>
    <t>PUNTAJE ASIGNADO</t>
  </si>
  <si>
    <t>Equipo talento humano adicional</t>
  </si>
  <si>
    <t xml:space="preserve">
Disposición de un equipo adicional al requerido por manual operativo, para la administración de la ejecución del contrato a suscribir.
</t>
  </si>
  <si>
    <t>1. Experiencia Específica - Adicional</t>
  </si>
  <si>
    <t>TOTAL PUNTAJE 
CRITERIO 1</t>
  </si>
  <si>
    <t>TOTAL PUNTAJE 
CRITERIO 2</t>
  </si>
  <si>
    <t>TOTAL PUNTAJE POR CRITERIO</t>
  </si>
  <si>
    <t>PUNTAJE MAXIMO</t>
  </si>
  <si>
    <r>
      <t>1.</t>
    </r>
    <r>
      <rPr>
        <sz val="7"/>
        <color theme="1"/>
        <rFont val="Times New Roman"/>
        <family val="1"/>
      </rPr>
      <t xml:space="preserve">   </t>
    </r>
    <r>
      <rPr>
        <sz val="11"/>
        <color theme="1"/>
        <rFont val="Arial"/>
        <family val="2"/>
      </rPr>
      <t>Experiencia adicional a la mínima requerida en la ejecución de programas de atención a primera infancia y o familia</t>
    </r>
  </si>
  <si>
    <r>
      <t>2.</t>
    </r>
    <r>
      <rPr>
        <sz val="7"/>
        <color theme="1"/>
        <rFont val="Times New Roman"/>
        <family val="1"/>
      </rPr>
      <t xml:space="preserve">   </t>
    </r>
    <r>
      <rPr>
        <sz val="11"/>
        <color theme="1"/>
        <rFont val="Arial"/>
        <family val="2"/>
      </rPr>
      <t xml:space="preserve">Disposición de un equipo adicional al requerido por el manual operativo, para la administración de la ejecución del contrato a suscribir, sin costo adicional, en las siguientes áreas: coordinador general del grupo, pedagógica y financiera. </t>
    </r>
  </si>
  <si>
    <t>experiencia
acreditada
validada
(en meses)</t>
  </si>
  <si>
    <t>1. CRITERIOS HABILITANTES</t>
  </si>
  <si>
    <t>2. CRITERIOS DE EVALUACIÓN</t>
  </si>
  <si>
    <t>Resumen de Grupos y Presupuesto que esta ofertando (se debe hacer una valuación independiente para cada grupo al que se presenta)</t>
  </si>
  <si>
    <t>Experiencia mínima a acreditar en cupos (80% de los cupos del grupo)</t>
  </si>
  <si>
    <t>Porcentaje de participación en caso de consorcio o unión temporal</t>
  </si>
  <si>
    <t>Infraestructura Formato 11 - Habilitante</t>
  </si>
  <si>
    <t>CAPACIDAD  INSTALADA EN CUPOS**</t>
  </si>
  <si>
    <t>UBICACIÓN*</t>
  </si>
  <si>
    <t>CERTIFICADO DE TRADICIÓN Y LIBERTAD SI ES PROPIA CDI</t>
  </si>
  <si>
    <t>PROMESA DE ARRENDAMIENTO O CARTA DE INTENCIÓN CDI</t>
  </si>
  <si>
    <t>CARTA DE COMPROMISO DE GESTIONAR EL USO CUENDO ES PÚBLICA CDI</t>
  </si>
  <si>
    <t xml:space="preserve">CARTA DE COMPROMISO DE DISPONER DEL ESPACIO MODALIDAD FAMILIAR </t>
  </si>
  <si>
    <t>CUMPLIMIENTO DE CONDICIONES DE SEGURIDAD SEGÚN FORMATO 11 SI/NO</t>
  </si>
  <si>
    <t>CUMPLIMIENTO ESPACIOS DE SERVICIO Y ATENCIÓN SEGÚN FORMATO 11 SI/NO</t>
  </si>
  <si>
    <t>CUMPLIMIENTO CONDICIONES DEL ENTORNO SEGÚN FORMATO 11 SI/NO</t>
  </si>
  <si>
    <t>CUMPLIMIENTO SERVICIOS PÚBLICOS BÁSICOS SEFÚN FORMATO 11 SI/NO</t>
  </si>
  <si>
    <t>SE ENCUENTRA DENTRO DE UN KM DE DISTANCIA DE LA UNICACIÓN ACTUAL DE LOS BENEFICIARIOS SI/NO</t>
  </si>
  <si>
    <t>CÉDULA DE CIUDADANÍA</t>
  </si>
  <si>
    <t>TARJETA PROFESIONAL DE REQUERIRSE</t>
  </si>
  <si>
    <t>TÍTULO OBTENIDO</t>
  </si>
  <si>
    <t>INSTITUCIÓN DE EDUCACIÓN SUPERIOR</t>
  </si>
  <si>
    <t>FECHA DE TERMINACIÓN DE MATERIAS O DE GRADO SEGÚN EL CASO</t>
  </si>
  <si>
    <t xml:space="preserve">EXPERIENCIA PROFESIONAL </t>
  </si>
  <si>
    <t>EMPRESA</t>
  </si>
  <si>
    <t>FECHA DE INICIO Y TERMINACIÓN</t>
  </si>
  <si>
    <t xml:space="preserve">FUNCIONES </t>
  </si>
  <si>
    <t xml:space="preserve">CARTA DE COMPROMISO DE SUSCRIBIR EL CONTRATO FORMATO 8 </t>
  </si>
  <si>
    <t>Presentó propuesta técnica de acuedo con lo solicitado en el pliego de condiciones. Formato 12</t>
  </si>
  <si>
    <t xml:space="preserve">6 meses adicionales al mínimo requerido </t>
  </si>
  <si>
    <t xml:space="preserve">12 meses adicionales al mínimo requerido </t>
  </si>
  <si>
    <t xml:space="preserve">18 meses adicionales al mínimo requerido </t>
  </si>
  <si>
    <t xml:space="preserve">COORDINADOR GENERAL DEL PROYECTO POR CADA MIL CUPOS OFERTADOS O FRACIÓN INFERIOR 
Profesional en ciencias de la administración, económicas sociales y humanas o de la educación, con experiencia igual o mayor a dos (2) años en infancia o familia
</t>
  </si>
  <si>
    <t>PROFESIONAL DE APOYO PEDAGÓGICO  POR CADA MIL CUPOS OFERTADOS O FRACIÓN INFERIOR 
Profesional en ciencias de las educación con experiencia igual o mayor a dos (2) años en infancia o familia</t>
  </si>
  <si>
    <t>FINANCIERO  POR CADA CINCO MIL CUPOS OFERTADOS O FRACIÓN INFERIOR 
Profesional o tecnólogo en ciencias de la administración o económicas</t>
  </si>
  <si>
    <t>RESULTADOS EVALUACION COMPONENTE TECNICO</t>
  </si>
  <si>
    <t>SI</t>
  </si>
  <si>
    <t>NO</t>
  </si>
  <si>
    <t>Experiencia Específica habilitante en tiempo</t>
  </si>
  <si>
    <t>Experiencia Específica habilitante en cupos</t>
  </si>
  <si>
    <t>Infraestructura</t>
  </si>
  <si>
    <t>Talento Humano</t>
  </si>
  <si>
    <t>RESULTADOS FACTORES DE PONDERACION</t>
  </si>
  <si>
    <t>1.   Experiencia adicional a la mínima requerida en la ejecución de programas de atención a primera infancia y o familia</t>
  </si>
  <si>
    <t xml:space="preserve">2.   Disposición de un equipo adicional al requerido por el manual operativo, para la administración de la ejecución del contrato a suscribir, sin costo adicional, en las siguientes áreas: coordinador general del grupo, pedagógica y financiera. </t>
  </si>
  <si>
    <t>Nombre del proponente y /o integrante  de la unión temporal o consorcio que reporta la experiencia</t>
  </si>
  <si>
    <t>Empresa o entidad contratista
(a nombre de que entidad esta la certificación)</t>
  </si>
  <si>
    <t>Empresa  o entidad contratante
(nombre de la entidad que expide la certificación)</t>
  </si>
  <si>
    <t>Cantidad de Cupos 
 según % de participación</t>
  </si>
  <si>
    <t>MODALIDAD A LA QUE SE PRESENTA
(CDI CON ARRIENDO- CDI SIN ARRIENDO - MODALIDAD FAMILIAR)</t>
  </si>
  <si>
    <t>Valor (meses)</t>
  </si>
  <si>
    <t>CDI CON ARRIENDO</t>
  </si>
  <si>
    <t>DECLARACIÓN EXTRA JUICIO  O CERTIFICADO DEL JUZGADO DE QUE SE ADELANTA ACCIÓN DE PERTENENCIA EN CASO DE POSECIÓN</t>
  </si>
  <si>
    <t>*** Si es propia, en arriendo,  posesión , comodato ó con autorización de uso, con que entidad</t>
  </si>
  <si>
    <r>
      <t>PROFESIONAL DE APOYO PEDAGÓGICO  POR C</t>
    </r>
    <r>
      <rPr>
        <b/>
        <sz val="11"/>
        <color theme="1"/>
        <rFont val="Calibri"/>
        <family val="2"/>
        <scheme val="minor"/>
      </rPr>
      <t xml:space="preserve">ADA MIL CUPOS </t>
    </r>
    <r>
      <rPr>
        <sz val="11"/>
        <color theme="1"/>
        <rFont val="Calibri"/>
        <family val="2"/>
        <scheme val="minor"/>
      </rPr>
      <t>OFERTADOS O FRACIÓN INFERIOR</t>
    </r>
  </si>
  <si>
    <r>
      <t xml:space="preserve">COORDINADORCOORDINADOR GENERAL DEL PROYECTO </t>
    </r>
    <r>
      <rPr>
        <b/>
        <sz val="11"/>
        <color theme="1"/>
        <rFont val="Calibri"/>
        <family val="2"/>
        <scheme val="minor"/>
      </rPr>
      <t>POR CADA MIL</t>
    </r>
    <r>
      <rPr>
        <sz val="11"/>
        <color theme="1"/>
        <rFont val="Calibri"/>
        <family val="2"/>
        <scheme val="minor"/>
      </rPr>
      <t xml:space="preserve"> CUPOS OFERTADOS O FRACIÓN INFERIOR</t>
    </r>
  </si>
  <si>
    <r>
      <t xml:space="preserve">FINANCIERO  </t>
    </r>
    <r>
      <rPr>
        <b/>
        <sz val="11"/>
        <color theme="1"/>
        <rFont val="Calibri"/>
        <family val="2"/>
        <scheme val="minor"/>
      </rPr>
      <t>POR CADA CINCO MIL</t>
    </r>
    <r>
      <rPr>
        <sz val="11"/>
        <color theme="1"/>
        <rFont val="Calibri"/>
        <family val="2"/>
        <scheme val="minor"/>
      </rPr>
      <t xml:space="preserve"> CUPOS OFERTADOS O FRACIÓN INFERIOR </t>
    </r>
  </si>
  <si>
    <t>NOTA EXPLICATIVA: Este formato debe diligenciarse cuantas veces sea necesario de acuerdo al numero de Grupos.</t>
  </si>
  <si>
    <t>INSTITUTO COLOMBIANO DE BIENESTAR FAMILIAR</t>
  </si>
  <si>
    <t>NA</t>
  </si>
  <si>
    <t>UNIVERSIDAD DE IBAGUE</t>
  </si>
  <si>
    <t>FAMILIAR</t>
  </si>
  <si>
    <t>INSTITUTO COLOMBIANO DE BIENESTAR FAMILIAR CENTRO ZONAL IBAGUÉ</t>
  </si>
  <si>
    <t>X</t>
  </si>
  <si>
    <t>CONSTRUYAMOS COLOMBIA</t>
  </si>
  <si>
    <t xml:space="preserve">FUNDACIÓN CONSTRUYAMOS COLOMBIA </t>
  </si>
  <si>
    <t>HOSPITAL SANTA ROSA DE LIMA E.S.E NIVEL I</t>
  </si>
  <si>
    <t>CANTIDAD DE CUPOS QUE ACREDITA PARA EL GRUPO</t>
  </si>
  <si>
    <t>FUNDACION CONSTRUYAMOS COLOMBIA</t>
  </si>
  <si>
    <t>863 A 874</t>
  </si>
  <si>
    <t>875 A 891</t>
  </si>
  <si>
    <t>SECRETARIA DE DESARROLLO SOCIAL Y POLITICA ALCALDIA DE PEREIRA</t>
  </si>
  <si>
    <t>892 A 917</t>
  </si>
  <si>
    <t>936 A 952</t>
  </si>
  <si>
    <t>INSTITUTO COLOMBIANO DE BIENESTAR FAMILIAR CENTRO ZONAL ESPINAL</t>
  </si>
  <si>
    <t>959 A 968</t>
  </si>
  <si>
    <t>969 A 972</t>
  </si>
  <si>
    <t>975 A 984</t>
  </si>
  <si>
    <t>INSTITUTO COLOMBIANO DE BIENESTAR FAMILIAR CENTRO ZONAL MELGAR</t>
  </si>
  <si>
    <t>985 A 992</t>
  </si>
  <si>
    <t>SECRETARIA DE SALUD DEPARTAMENTAL DEL TOLIMA</t>
  </si>
  <si>
    <t>1006 A 1022</t>
  </si>
  <si>
    <t>SECRETARIA DE DESARROLLO SOCIAL Y POLITICO ALCALDIA DE PEREIRA</t>
  </si>
  <si>
    <t xml:space="preserve">1029 A 1058 </t>
  </si>
  <si>
    <t>1060 A 1068</t>
  </si>
  <si>
    <t>1069 A 1080</t>
  </si>
  <si>
    <t>1081 A 1097</t>
  </si>
  <si>
    <t>2208</t>
  </si>
  <si>
    <t>0.9</t>
  </si>
  <si>
    <t>524</t>
  </si>
  <si>
    <t>450</t>
  </si>
  <si>
    <t>290</t>
  </si>
  <si>
    <t>402</t>
  </si>
  <si>
    <t>PSICOLOGA</t>
  </si>
  <si>
    <t>UNIVERSIDAD NACIONAL ABIERTA Y A DISTANCIA UNAD</t>
  </si>
  <si>
    <t>UNIVERSIDAD ANTONIO NARIÑO</t>
  </si>
  <si>
    <r>
      <t xml:space="preserve">COORDINADOR GENERAL DEL PROYECTO </t>
    </r>
    <r>
      <rPr>
        <b/>
        <sz val="11"/>
        <color theme="1"/>
        <rFont val="Calibri"/>
        <family val="2"/>
        <scheme val="minor"/>
      </rPr>
      <t>POR CADA MIL</t>
    </r>
    <r>
      <rPr>
        <sz val="11"/>
        <color theme="1"/>
        <rFont val="Calibri"/>
        <family val="2"/>
        <scheme val="minor"/>
      </rPr>
      <t xml:space="preserve"> CUPOS OFERTADOS O FRACIÓN INFERIOR</t>
    </r>
  </si>
  <si>
    <t>CONTADOR PUBLICO</t>
  </si>
  <si>
    <t>NO APLICA</t>
  </si>
  <si>
    <t>COORDINADORA</t>
  </si>
  <si>
    <t>LICENCIADA EN PEDAGOGIA INFANTIL</t>
  </si>
  <si>
    <t>UNIVERSIDAD DEL TOLIMA</t>
  </si>
  <si>
    <t>PSICOLOGO</t>
  </si>
  <si>
    <t>TRABAJADORA SOCIAL</t>
  </si>
  <si>
    <t>FUNDACION UNIVERSITARIA MONSERRATE</t>
  </si>
  <si>
    <t>ADMINISTRADOR FINANCIERO</t>
  </si>
  <si>
    <t>PSICOLOGO SOCIAL COMUNITARIO</t>
  </si>
  <si>
    <t>GOBERNACION DEL TOLIMA</t>
  </si>
  <si>
    <t>se acredita en tiempo para el grupo 55</t>
  </si>
  <si>
    <t>29.84</t>
  </si>
  <si>
    <t>24.90</t>
  </si>
  <si>
    <t>YULI TATIANA OYUELA GALINDO</t>
  </si>
  <si>
    <t>ANDREA JULIETH RAMIREZ CORTES</t>
  </si>
  <si>
    <t>JEIMY ALEXANDRA CORREALES NUÑEZ</t>
  </si>
  <si>
    <t>UNIVERSIDAD DE CALDAS</t>
  </si>
  <si>
    <t>09/09/2013 A 30/12/2013       16/01/2014 A 06/11/2014</t>
  </si>
  <si>
    <t>FUNDACION UNIVERSITARIA DEL ESPINAL FUNDES</t>
  </si>
  <si>
    <t>27/07/012</t>
  </si>
  <si>
    <t>PSICOLOGA                PSICOLOGA</t>
  </si>
  <si>
    <t xml:space="preserve">16/01/2014 A 06/11/2014      14/01/2013 A 18/12/2013         </t>
  </si>
  <si>
    <t xml:space="preserve">CONSTRUYAMOS COLOMBIA            HOGAR INFANTIL PULGARCITO  </t>
  </si>
  <si>
    <t>UNIVERSIDAD DE IBAGUE.    FUNDACION SHEKINAH</t>
  </si>
  <si>
    <t>FEBRERO DE 2012 A NOVIEMBRE DE 2012                     SEMESTRE A DE 2012</t>
  </si>
  <si>
    <t>PSICOLOGA PRACTICANTE          PSICOEDUCADORA</t>
  </si>
  <si>
    <t>MARTHA FERNICE TRASLAVIÑA OSORIO</t>
  </si>
  <si>
    <t>MARIA JULIANA GONZALEZ PARRA</t>
  </si>
  <si>
    <t>JUAN PABLO RODRIGUEZ ARANGO</t>
  </si>
  <si>
    <t>ANDREA YOHANA AMAYA GUZMAN</t>
  </si>
  <si>
    <t>19/09/2012 A 30/12/2013         16/01/2014 A 10/11/2014</t>
  </si>
  <si>
    <t>CONSTRUYAMOS COLOMBIA.    CASA DE ATENCION INTEGRAL A LA FAMILIA Y A LA NIÑEZ MALTRATADA CAIF.</t>
  </si>
  <si>
    <t>13/08/14 A 10/11/2014                  AGOSTO 2012 A JUNIO 2013.</t>
  </si>
  <si>
    <t>PSICOLOGA                      PRACTICA PROFESIONAL</t>
  </si>
  <si>
    <t>FUNDACION UNIVERSITARIA SAN MARTIN</t>
  </si>
  <si>
    <t xml:space="preserve">CONSTRUYAMOS COLOMBIA.          CDI UNIVERSO DE LA ALEGRIA.  FUNDACION UNIVERSITARIA SAN MARTIN.          </t>
  </si>
  <si>
    <t>28/02/2014 A 10/11/2014          DICIEMBRE 2012 A 31/03/2013                              ENERO A DICIEMBRE DE 2012</t>
  </si>
  <si>
    <t>COORDINADORA           PSICOLOGA                        PRACTICA PROFESIONAL</t>
  </si>
  <si>
    <t>HEIDY CAROLINA ROJAS RODRIGUEZ</t>
  </si>
  <si>
    <t>DIANA MARCELA CORREA BUENAVENTURA</t>
  </si>
  <si>
    <t>COORDINADORA                  AGENTE EDUCATIVO FAMILIAS CON BIENESTAR.                    PSICOLOGA PRACTICANTE.</t>
  </si>
  <si>
    <t>CONSTRUYAMOS COLOMBIA.       OBSERVATORIOO PARA LA PAZ.                    INSTITUTO COLOMBIANO DE BIENESTAR FAMILIAR CENTRO ZONAL JORDAN.</t>
  </si>
  <si>
    <t>01/05/2013 A 30/12/2013         16/01/2014 A 10/11/2014                01/08/2012 A 31/12/2012                         FEBRERO A NOVIEMBRE DE 2011</t>
  </si>
  <si>
    <t>UNIVERSIDAD CATOLICA</t>
  </si>
  <si>
    <t xml:space="preserve">CONSTRUYAMOS COLOMBIA                          CENTRAL DE URGENCIA LOUIS PASTEUR.              </t>
  </si>
  <si>
    <t>08/11/2013 A 30/12/2013       16/01/2014 A 10/11/2014     02/09/2013 A 31/12/2013</t>
  </si>
  <si>
    <t>PSICOLOGA                PSICOLOGA.</t>
  </si>
  <si>
    <t>MARCELA LEAL</t>
  </si>
  <si>
    <t xml:space="preserve">CONSORCIO SEMILLAS DE AMOR Y PAZ.       CORPORACION SOCIAL, CULTURAL Y DEPORTIVA DE LA ORINOQUIE CORSOCULDEORINOQUIA.      </t>
  </si>
  <si>
    <t>15/01/2009 A 28/02/2010     15/01/2007 A 31/12/2008</t>
  </si>
  <si>
    <t>COORDINADORA DEL PROGRAMA DE ADULTO MAYOR Y PRIMERA INFANCIA.            DOCENTE DE ENTORNO COMUNITARIO PAIPI.</t>
  </si>
  <si>
    <t>SANDRA LILIANA PUENTES RODRIGUEZ</t>
  </si>
  <si>
    <t>CONSTRUYAMOS COLOMBIA                              CAJA DE COMPENSACION FAMILIAR CONFENALCO.</t>
  </si>
  <si>
    <t>14/03/2014 A 10/11/2014   MARZO DE 2011 A 31/12/2013</t>
  </si>
  <si>
    <t>MADRE COMUNITARIA       MADRE COMUNITARIA</t>
  </si>
  <si>
    <t>ALEXANDER ARIAS GOMEZ</t>
  </si>
  <si>
    <t>UNIVERSIDAD COOPERATIVA DE COLOMBIA</t>
  </si>
  <si>
    <t xml:space="preserve">CONSTRUYAMOS COLOMBIA                                         </t>
  </si>
  <si>
    <t>23/01/2012 A 10/11/2014</t>
  </si>
  <si>
    <t xml:space="preserve">COORDINADOR                   </t>
  </si>
  <si>
    <t>INGRID VIVIANA PAZ RODRIGUEZ</t>
  </si>
  <si>
    <t>UNIVERSIDAD NACIONAL ABIERTA Y A DISTANCIA</t>
  </si>
  <si>
    <t>CONSTRUYAMOS COLOMBIA.   ASOCIACION DE PERSONAS CON DISCAPACIDAD DE MARIQUITA TOLIMA.</t>
  </si>
  <si>
    <t>26/09/2012 A 30/12/2013                 16/01/2014 A 12/08/2014      13/08/2014 A 10/11/2014               01/01/2008 A 20/02/2010</t>
  </si>
  <si>
    <t xml:space="preserve">COORDINADORA   SUPERVISORA DE PRIMERA INFANCIA ASESORA PROFESIONAL Y PSICOLOGA     </t>
  </si>
  <si>
    <t>ELSY YOHANA CAPERA</t>
  </si>
  <si>
    <t>LICENCIATURA EN PEDAGOGIA INFANTIL</t>
  </si>
  <si>
    <t>01/20/2014 A 10/11/2014   JUNIO DE 2010 A 31/12/2013</t>
  </si>
  <si>
    <t>MADRE COMUNITARIA.   MADRE COMUNITARIA.</t>
  </si>
  <si>
    <t xml:space="preserve">CONSTRUYAMOS COLOMBIA                       CAJA DE COMPENSACION FAMILIAR COMFENALCO.   </t>
  </si>
  <si>
    <t>IVAN MAURICIO GARNICA MERCADO</t>
  </si>
  <si>
    <t>LINCENCIADO EN PSICOLOGIA Y PEDAGOGIA</t>
  </si>
  <si>
    <t>UNIVERSIDAD PEDAGOGICA NACIONAL</t>
  </si>
  <si>
    <t>INSTITUTO MILITAR AQUILEO PARRA</t>
  </si>
  <si>
    <t>AGOSTO DE 2009 A NOVIEMBRE DE 2011</t>
  </si>
  <si>
    <t>DOCENTE ORIENTADO GRADO PREJARDIN A ONCE.</t>
  </si>
  <si>
    <t>ANGELA ANDREA GUISA DIAZ</t>
  </si>
  <si>
    <t>LICENCIADA EN EDUCACION INFANTIL Y PREESCOLAR</t>
  </si>
  <si>
    <t>20/01/2014 A 10/11/2014                   FEBRERO DE 2011 A 31/12/2013</t>
  </si>
  <si>
    <t>MADRE COMUNITARIA      MADRE COMUNITARIA</t>
  </si>
  <si>
    <t>DIANA MARCELA MARTINEZ SAMBONY</t>
  </si>
  <si>
    <t>TECNOLOGO EN GESTION BANCARIA  Y FINANCIERA</t>
  </si>
  <si>
    <t xml:space="preserve">CONSTRUYAMOS COLOMBIA.                 FUNDACION SOCIAL SEAPTO.              </t>
  </si>
  <si>
    <t>24/02/2014 A 10/11/2014         04/02/2011 A 07/08/2013</t>
  </si>
  <si>
    <t xml:space="preserve">COORDINADORA     AUXILIAR ADMINISTRATIVO                 </t>
  </si>
  <si>
    <t>ADRIANA LARA DIAZ</t>
  </si>
  <si>
    <t>NANCY AMPARO MUÑOZ VALDERRAMA</t>
  </si>
  <si>
    <t>OMAR ERNESTO ENCISO PRIETO</t>
  </si>
  <si>
    <t>CONSTRUYAMOS COLOMBIA.                  COLEGIO NUESTRA SEÑORA DEL ROSARIO. INSTITUTO SINALTRADIHITEXCO SAN JOSE OBRERO</t>
  </si>
  <si>
    <t>02/05/2014 A 07/11/2014     01/02/2013 A 30/11/2013     23/05/2011 A 30/11/2011</t>
  </si>
  <si>
    <t>PSICOLOGA                        PSICOLOGA               PSICOLOGA</t>
  </si>
  <si>
    <t>01/02/2005 A 31/12/2011</t>
  </si>
  <si>
    <t>TRABAJADORA SOCIAL NIÑOS, NIÑAS, ADOLESCENTES Y FAMILIAS.</t>
  </si>
  <si>
    <t xml:space="preserve">FUNDACION BANCO DIOCESANO DE ALIMENTOS Y BIENES DEL ESPINAL TOLIMA.       </t>
  </si>
  <si>
    <t>CENTRO JOHANN KEPLER. ALCALDIA DE NARIÑO COMISARIA DE FAMILIA.  COLEGIO EDUARDO SANTOS.  CONSTRUYAMOS COLOMBIA</t>
  </si>
  <si>
    <t>01/01/2013 A 30/07/2014.     20/02/2012 A 28/12/2012     01/02/1997 A 31/07/2014    11/08/2014 A 12/11/2014</t>
  </si>
  <si>
    <t>COORDINADOR ACADEMICO.      TRABAJADOR SOCIAL.                          PSICOLOGO EN PRIMERA INFANCIA.</t>
  </si>
  <si>
    <t>DIRLEY SAAVEDRA QUIÑONES</t>
  </si>
  <si>
    <t>FUNDACION FAMILIA ENTORNO INDIVIDUO</t>
  </si>
  <si>
    <t>01/07/2013 A 31/07/2014</t>
  </si>
  <si>
    <t>PSICOLOGO EN ATENCION A NNA Y FAMILIA</t>
  </si>
  <si>
    <t>CLAUDIA PATRICIA CONDE CERQUERA</t>
  </si>
  <si>
    <t>RUBY ESPERANZA NUÑEZ VILLANUEVA</t>
  </si>
  <si>
    <t>CONSTRUYAMOS COLOMBIA (3 CONTRATOS).  INSTITUCION EDUCATIVA TECNICA SAN LUIS GONZAGA.</t>
  </si>
  <si>
    <t>16/01/2014 A 15/04/2014   09/09/2013 A 30/12/2013    16/01/2014 A 07/11/2014 AÑO 2012</t>
  </si>
  <si>
    <t>PSICOLOGA.       COORDINADORA.      COORDINADORA.      COORDINADORA PROGRAMA LIDERAZGO ESTUDIANTIL.</t>
  </si>
  <si>
    <t>FUNDACION UNIVERSITARIA LOS LIBERTADORES</t>
  </si>
  <si>
    <t>09/09/2013 A 30/12/2013     16/01/2014 A 07/1/2014</t>
  </si>
  <si>
    <t>CONSTRUYAMOS COLOMBIA      (2 CONTRATOS)</t>
  </si>
  <si>
    <t>PSICOLOGA DE PRIMERA INFANCIA</t>
  </si>
  <si>
    <t>YISELA FERNANDA RAMIREZ SUAREZ</t>
  </si>
  <si>
    <t>UNIVERSIDAD DE IBAGGUE</t>
  </si>
  <si>
    <t>ASOCIACION DE SORDOS DEL TOLIMA, ESCUELA NORMAL SUPERIOR DE IBAGUE TOLIMA</t>
  </si>
  <si>
    <t>SEPTIEMBRE DE 2012 A NOVIEMBRE DE 2013                                       PERIODO B DE 2010 A PERIORDO B DE 2011</t>
  </si>
  <si>
    <t>PSICOLOGA EN ATENCION A NIÑOS  CORDINANDOR  DE ATENCION A ESTUDIANTES CON NECESIDADES ESCOLARES</t>
  </si>
  <si>
    <t>LEIDY JOHANA RODRIGUEZ BARRERO</t>
  </si>
  <si>
    <t>ALCALDIA DE NATAGAIMA               HOSPITAL SAN RAFAEL DEL ESPINAL</t>
  </si>
  <si>
    <t xml:space="preserve">03/03/2014 A 07/11/2014                            </t>
  </si>
  <si>
    <t>PSICOLOGA ACTIVIDADES CON EL MENOR TRABAJADOR</t>
  </si>
  <si>
    <t>BRILLITH MAYERLY CRUZ ROA</t>
  </si>
  <si>
    <t>CONSTRUYAMOS COLOMBIA                       ALCALDIA DE PURIFICACION</t>
  </si>
  <si>
    <t xml:space="preserve">09/09/2013 A 30/12/2013               16/01/2014 A 30/08/2014        01/08/2014 A 01/12/2014                              </t>
  </si>
  <si>
    <t>COORDINADORA PRIMERA INFANCIA ACESORIA EN PROYECTO DE GESTORES COMUNITARIOS</t>
  </si>
  <si>
    <t>SANDRA LORENA LOZANO CARDOZO</t>
  </si>
  <si>
    <t xml:space="preserve">ADMINISTRADORA DE MEPRESAS </t>
  </si>
  <si>
    <t>UNIVERSIDAD DE CUNDINAMARCA</t>
  </si>
  <si>
    <t>CONSTRUYAMOS COLOMBIA                         COLEGIO MARIA AUXILIADORA</t>
  </si>
  <si>
    <t>02/05/2014 A 10/11/2014                  OCTUBRE DE 2012 A NOVIEMBRE DE 2013</t>
  </si>
  <si>
    <t>COORDINADORA DE PRIMERA INFANCIA                              DOCENTE</t>
  </si>
  <si>
    <t>RICHARD KARROVER VARON SUAREZ</t>
  </si>
  <si>
    <t>CLAUDIA ESPERANZA OSPINA USME</t>
  </si>
  <si>
    <t xml:space="preserve">CONSTRUYAMOS COLOMBIA                        ASOCIACION DE HOGARES COMUNITARIOS DE CUNDAY TOLIMA                </t>
  </si>
  <si>
    <t>09/09/2013 A 30/12/2013            16/01/2014 A 10/11/2014                    08/07/2002 A SEPTIEMBRE DE 2006</t>
  </si>
  <si>
    <t>TRABAJADORA SOCIAL MODALIDAD FAMILIAR        MADRE FAMI</t>
  </si>
  <si>
    <t>YULY PATRICIA CUBILLOS VARELA</t>
  </si>
  <si>
    <t xml:space="preserve">PROHACIENDO                 CORPORACION VIVIENDO IBAGUE    FUNDACION CONSTRUYAMOS COLOMBIA             </t>
  </si>
  <si>
    <t>29/02/2012 A 11/08/2013                 07/02/2011 A 31/12/ 2011               26/08/2014 A 10/11/2014</t>
  </si>
  <si>
    <t xml:space="preserve">COORDINADORA PROYECTO RED UNIDO                                    COORDINADORA                              </t>
  </si>
  <si>
    <t>JENNIFER PAOLA MORA QUIMBAYA</t>
  </si>
  <si>
    <t>FUERZAS MILITARES DE COLOMBIA BRIGADA 25</t>
  </si>
  <si>
    <t>01/02/2013 A 01/08/2013</t>
  </si>
  <si>
    <t>PSICOLOGA DE FAMILIAS</t>
  </si>
  <si>
    <t>OLGA LUCIA CARVAJAL OSUNA</t>
  </si>
  <si>
    <t>COLEGIO NUESTRA SEÑORA DEL ROSARIO</t>
  </si>
  <si>
    <t>01/02/2007 A 30/11/2007</t>
  </si>
  <si>
    <t xml:space="preserve">PSICOLOGA </t>
  </si>
  <si>
    <t>LIDA MARINA HERNANDEZ ROJAS</t>
  </si>
  <si>
    <t xml:space="preserve">CONSTRUYAMOS COLOMBIA FUNIMEDES                              FUNDACION CINDE               </t>
  </si>
  <si>
    <t>03/07/2014 A 10/11/2014                 30/06/2012 A 15/12/2012                 01/02/2010 A 17/12/2010</t>
  </si>
  <si>
    <t>CORDINADORA PRIMERA INFANCIA PSICOLOGA PRIMERA INFANCIA    COORDINADORA DE PRIMERA INFANCIA</t>
  </si>
  <si>
    <t>DIANA PAOLA PARRADO CONTENTO</t>
  </si>
  <si>
    <t>FUNDACION CONSTRUYAMOS COLOMBIA                       PRECOOOPVIVERES INSTITUCION EDUCATIVA TECNICA SUMAPAS</t>
  </si>
  <si>
    <t>11/08/2014 A 10/11/2014                    01/02/2014 A 31/07/2014                              05/02/2013 A 15/11/2013</t>
  </si>
  <si>
    <t>PSICOLOGA PRIMERA INFANCIA      PSICOORIENTADORA</t>
  </si>
  <si>
    <t>GINA KATHERINE ARIAS SANCHEZ</t>
  </si>
  <si>
    <t xml:space="preserve">CODETECO </t>
  </si>
  <si>
    <t>03/03/2014 A 31/10/2014</t>
  </si>
  <si>
    <t>LORENA LICETH ROMERO SARMIENTO</t>
  </si>
  <si>
    <t>CONSTRUYAMOS COLOMBIA                             ALCALDIA DE VILLARICA TOLIMA</t>
  </si>
  <si>
    <t>09/09/2013 A 30/12/ 2013                 16/01/2014 A 10/11/2014                 02/01/2010 A 31/10/2010</t>
  </si>
  <si>
    <t>COORDINADORA PRIMERA INFANCIA PSICOLOGA DE COMISARIA DE FAMILIA</t>
  </si>
  <si>
    <t>LEIDY LORENA RODRIGUEZ TOVAR</t>
  </si>
  <si>
    <t>FUNDACION CONSTRUYAMOS COLOMBIA                COMFENALCO                 ALCALDIA DE CASABIANCA</t>
  </si>
  <si>
    <t>02/05/2014 A 10/11/2014                      21/01/2013 A 31/12/2013</t>
  </si>
  <si>
    <t>COORDINADORA PRIMERA INFANCIA APOYO A LA COORDINACION PRIMERA INFANCIA</t>
  </si>
  <si>
    <t>JHONATAN LIZCANO GONZALEZ</t>
  </si>
  <si>
    <t xml:space="preserve">ALCALDIA MUNICIPAL DE SUAREZ                                 INSTITUCION EDUCATIVA SANTA ROSA DE LIMA                        </t>
  </si>
  <si>
    <t>ENERO A JUNIO DE 2013                                24 DE JULIO DE 2013 A 13/12/2013</t>
  </si>
  <si>
    <t>PSICOLOGO PRACTICANTE COMISARIA DE FAMILIA   PSICOLOGO</t>
  </si>
  <si>
    <t>FUNDACION FAMILIA ENTORNO INVIDIVIDUO FEI</t>
  </si>
  <si>
    <t>01/09/2012 A 31/07/2014</t>
  </si>
  <si>
    <t>PSICOLOGO CON NIÑOS, NIÑAS ADOLESCENTES Y FAMILIA</t>
  </si>
  <si>
    <t>NO SE TIENE EN CUENTA LA PROPORCION DE TALENTO HUMANO POR QUE SOBREPASA LA PROPORCION EN CUPOS 1298</t>
  </si>
  <si>
    <t xml:space="preserve">CONSTRUYAMOS COLOMBIA.    IGLESIA CRISTIANA MENONITA DE IBAGUE </t>
  </si>
  <si>
    <t>01/10/2013 A 31/12/2013      01/08/2010 A 30/09/2012</t>
  </si>
  <si>
    <t xml:space="preserve">PSICOLOGO.                PSICOLOGO COMUNITARIO. </t>
  </si>
  <si>
    <t>MANZANA 7 CASA 8 CIUDADELA COMFENALCO SEGUNDA ETAPA.</t>
  </si>
  <si>
    <t>MANZANA 52 CASA 7 BARRIO MODELIA</t>
  </si>
  <si>
    <t>MANZANA 124 CASA 20 21 MODELIA 2</t>
  </si>
  <si>
    <t>MANZANA 88 CASA 1 BARRIO MODELIA 1</t>
  </si>
  <si>
    <t>MANZANA 77 CASA 1 CIUDADELA SIMON BOLIVAR TERCERA ETAPA</t>
  </si>
  <si>
    <t>MANZANA 26 CASA 17 ETAPA 2 CIUDADELA COMFENALCO</t>
  </si>
  <si>
    <t>CDI SIN ARRIENDO</t>
  </si>
  <si>
    <t>CALLE 24 CARRERA 4 SUR ESQUINA BARRIO EL REFUGIO</t>
  </si>
  <si>
    <t>AVENIDA SUR ANTIGUA MATADERO BARRIO INDUSTRIAL</t>
  </si>
  <si>
    <t>CALLE 11 NUMERO 33-16 BARRIO GALAN</t>
  </si>
  <si>
    <t>EN EL FORMATO 8 SE PRESENTA COMO PSICOLOGA PERO SU PROFESION ES LINCENCIADA EN PEDAGOGIA INFANTIL</t>
  </si>
  <si>
    <t>SE TIENE EN CUENTA PARA CUPOS</t>
  </si>
  <si>
    <t xml:space="preserve">CONVENIO DE COOPERACION COFINANCIACION Y ASISTENCIA TECNICA NUMERO 065-2013 </t>
  </si>
  <si>
    <t>DOCUMENTACION ENVIADA EN RESPUESTA A SUBSANACION</t>
  </si>
  <si>
    <t>4.4</t>
  </si>
  <si>
    <t>7.03</t>
  </si>
  <si>
    <t>26.99</t>
  </si>
  <si>
    <t>24.07</t>
  </si>
  <si>
    <t>345</t>
  </si>
  <si>
    <t>HOSPITAL SANTA ROSA DE LIMA</t>
  </si>
  <si>
    <t>28.83</t>
  </si>
  <si>
    <t>218</t>
  </si>
  <si>
    <t>DOCUMENTO PARA SUBSANACION</t>
  </si>
  <si>
    <t>NO PRESENTO EXPERIENCIA ADICIONAL</t>
  </si>
  <si>
    <t>MANZANA 31 CASA 30 ETAPA 2 CIUDADELA COMFENALCO</t>
  </si>
  <si>
    <t>308</t>
  </si>
  <si>
    <t>16.55</t>
  </si>
  <si>
    <t>29.28</t>
  </si>
  <si>
    <t>21.27</t>
  </si>
  <si>
    <t>1.8</t>
  </si>
  <si>
    <t>4.33</t>
  </si>
  <si>
    <t>24.0</t>
  </si>
  <si>
    <t>1.80</t>
  </si>
  <si>
    <t>25.6</t>
  </si>
  <si>
    <t>281</t>
  </si>
  <si>
    <t>SE VERIFICO EN ARCHIVO JURIDICA ICBF.</t>
  </si>
  <si>
    <t>PRESENTO CONTRATO PARA SUBSANACION</t>
  </si>
  <si>
    <t>300</t>
  </si>
  <si>
    <t>25.23</t>
  </si>
  <si>
    <t>ENVIARON CARTA DE COMPROMISO PARA SUBSANAR</t>
  </si>
  <si>
    <t>NO PRESENTO EXPERIENCIENCIA ADICIONAL</t>
  </si>
  <si>
    <t>NO PRESENTARON EXPERIENCIA ADICIONAL</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</si>
</sst>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44" formatCode="_-&quot;$&quot;* #,##0.00_-;\-&quot;$&quot;* #,##0.00_-;_-&quot;$&quot;* &quot;-&quot;??_-;_-@_-"/>
    <numFmt numFmtId="43" formatCode="_-* #,##0.00_-;\-* #,##0.00_-;_-* &quot;-&quot;??_-;_-@_-"/>
    <numFmt numFmtId="164" formatCode="&quot;$&quot;\ #,##0_);[Red]\(&quot;$&quot;\ #,##0\)"/>
    <numFmt numFmtId="165" formatCode="[$$-240A]\ #,##0"/>
    <numFmt numFmtId="166" formatCode="[$$-2C0A]\ #,##0"/>
    <numFmt numFmtId="167" formatCode="[$$-240A]\ #,##0.00"/>
    <numFmt numFmtId="168" formatCode="_-* #,##0\ _€_-;\-* #,##0\ _€_-;_-* &quot;-&quot;??\ _€_-;_-@_-"/>
    <numFmt numFmtId="169" formatCode="[$$-2C0A]\ #,##0.00"/>
    <numFmt numFmtId="170" formatCode="&quot;$&quot;#,##0"/>
    <numFmt numFmtId="171" formatCode="dd/mm/yyyy;@"/>
    <numFmt numFmtId="172" formatCode="0.0"/>
  </numFmts>
  <fonts count="27" x14ac:knownFonts="1">
    <font>
      <sz val="11"/>
      <color theme="1"/>
      <name val="Calibri"/>
      <family val="2"/>
      <scheme val="minor"/>
    </font>
    <font>
      <b/>
      <sz val="11"/>
      <color theme="1"/>
      <name val="Calibri"/>
      <family val="2"/>
      <scheme val="minor"/>
    </font>
    <font>
      <sz val="11"/>
      <color theme="1"/>
      <name val="Arial"/>
      <family val="2"/>
    </font>
    <font>
      <b/>
      <sz val="10"/>
      <color theme="1"/>
      <name val="Calibri"/>
      <family val="2"/>
      <scheme val="minor"/>
    </font>
    <font>
      <sz val="9"/>
      <name val="Arial"/>
      <family val="2"/>
    </font>
    <font>
      <sz val="11"/>
      <color theme="1"/>
      <name val="Calibri"/>
      <family val="2"/>
      <scheme val="minor"/>
    </font>
    <font>
      <b/>
      <sz val="11"/>
      <color theme="1"/>
      <name val="Arial"/>
      <family val="2"/>
    </font>
    <font>
      <b/>
      <sz val="20"/>
      <name val="Calibri"/>
      <family val="2"/>
    </font>
    <font>
      <sz val="16"/>
      <name val="Calibri"/>
      <family val="2"/>
    </font>
    <font>
      <b/>
      <sz val="11"/>
      <name val="Calibri"/>
      <family val="2"/>
    </font>
    <font>
      <sz val="12"/>
      <name val="Calibri"/>
      <family val="2"/>
    </font>
    <font>
      <sz val="11"/>
      <name val="Calibri"/>
      <family val="2"/>
    </font>
    <font>
      <b/>
      <sz val="12"/>
      <name val="Calibri"/>
      <family val="2"/>
    </font>
    <font>
      <sz val="9"/>
      <name val="Calibri"/>
      <family val="2"/>
      <scheme val="minor"/>
    </font>
    <font>
      <sz val="11"/>
      <name val="Calibri"/>
      <family val="2"/>
      <scheme val="minor"/>
    </font>
    <font>
      <b/>
      <sz val="14"/>
      <color indexed="9"/>
      <name val="Calibri"/>
      <family val="2"/>
    </font>
    <font>
      <sz val="9"/>
      <color indexed="8"/>
      <name val="Calibri"/>
      <family val="2"/>
    </font>
    <font>
      <sz val="9"/>
      <name val="Calibri"/>
      <family val="2"/>
    </font>
    <font>
      <b/>
      <sz val="9"/>
      <name val="Calibri"/>
      <family val="2"/>
      <scheme val="minor"/>
    </font>
    <font>
      <i/>
      <sz val="11"/>
      <color rgb="FFFF0000"/>
      <name val="Calibri"/>
      <family val="2"/>
      <scheme val="minor"/>
    </font>
    <font>
      <sz val="11"/>
      <name val="Arial"/>
      <family val="2"/>
    </font>
    <font>
      <b/>
      <sz val="9"/>
      <color theme="1"/>
      <name val="Calibri"/>
      <family val="2"/>
      <scheme val="minor"/>
    </font>
    <font>
      <sz val="7"/>
      <color theme="1"/>
      <name val="Times New Roman"/>
      <family val="1"/>
    </font>
    <font>
      <b/>
      <u/>
      <sz val="16"/>
      <color theme="1"/>
      <name val="Calibri"/>
      <family val="2"/>
      <scheme val="minor"/>
    </font>
    <font>
      <sz val="11"/>
      <color rgb="FFFF0000"/>
      <name val="Calibri"/>
      <family val="2"/>
      <scheme val="minor"/>
    </font>
    <font>
      <sz val="9"/>
      <color rgb="FFFF0000"/>
      <name val="Calibri"/>
      <family val="2"/>
      <scheme val="minor"/>
    </font>
    <font>
      <b/>
      <sz val="14"/>
      <name val="Calibri"/>
      <family val="2"/>
    </font>
  </fonts>
  <fills count="7">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rgb="FFFFFF00"/>
        <bgColor indexed="64"/>
      </patternFill>
    </fill>
    <fill>
      <patternFill patternType="solid">
        <fgColor theme="5" tint="0.79998168889431442"/>
        <bgColor indexed="64"/>
      </patternFill>
    </fill>
    <fill>
      <patternFill patternType="solid">
        <fgColor theme="0"/>
        <bgColor indexed="64"/>
      </patternFill>
    </fill>
  </fills>
  <borders count="2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57"/>
      </left>
      <right style="medium">
        <color indexed="57"/>
      </right>
      <top style="medium">
        <color indexed="57"/>
      </top>
      <bottom style="medium">
        <color indexed="57"/>
      </bottom>
      <diagonal/>
    </border>
    <border>
      <left style="medium">
        <color indexed="57"/>
      </left>
      <right/>
      <top style="medium">
        <color indexed="57"/>
      </top>
      <bottom style="medium">
        <color indexed="57"/>
      </bottom>
      <diagonal/>
    </border>
    <border>
      <left/>
      <right/>
      <top style="medium">
        <color indexed="57"/>
      </top>
      <bottom style="medium">
        <color indexed="57"/>
      </bottom>
      <diagonal/>
    </border>
    <border>
      <left/>
      <right style="medium">
        <color indexed="57"/>
      </right>
      <top style="medium">
        <color indexed="57"/>
      </top>
      <bottom style="medium">
        <color indexed="57"/>
      </bottom>
      <diagonal/>
    </border>
    <border>
      <left style="medium">
        <color indexed="57"/>
      </left>
      <right/>
      <top/>
      <bottom/>
      <diagonal/>
    </border>
    <border>
      <left style="medium">
        <color indexed="57"/>
      </left>
      <right style="medium">
        <color indexed="57"/>
      </right>
      <top style="medium">
        <color indexed="57"/>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bottom style="medium">
        <color indexed="57"/>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s>
  <cellStyleXfs count="6">
    <xf numFmtId="0" fontId="0" fillId="0" borderId="0"/>
    <xf numFmtId="43" fontId="5" fillId="0" borderId="0" applyFont="0" applyFill="0" applyBorder="0" applyAlignment="0" applyProtection="0"/>
    <xf numFmtId="0" fontId="5" fillId="0" borderId="0"/>
    <xf numFmtId="9"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cellStyleXfs>
  <cellXfs count="248">
    <xf numFmtId="0" fontId="0" fillId="0" borderId="0" xfId="0"/>
    <xf numFmtId="0" fontId="0" fillId="0" borderId="1" xfId="0" applyBorder="1" applyAlignment="1"/>
    <xf numFmtId="0" fontId="0" fillId="0" borderId="1" xfId="0" applyFill="1" applyBorder="1" applyAlignment="1">
      <alignment horizontal="center"/>
    </xf>
    <xf numFmtId="0" fontId="0" fillId="0" borderId="1" xfId="0" applyFill="1" applyBorder="1"/>
    <xf numFmtId="0" fontId="4" fillId="0" borderId="1" xfId="0" applyFont="1" applyBorder="1" applyAlignment="1">
      <alignment horizontal="center" wrapText="1"/>
    </xf>
    <xf numFmtId="0" fontId="0" fillId="0" borderId="0" xfId="0" applyAlignment="1">
      <alignment vertical="center"/>
    </xf>
    <xf numFmtId="0" fontId="0" fillId="0" borderId="0" xfId="0" applyBorder="1" applyAlignment="1">
      <alignment vertical="center"/>
    </xf>
    <xf numFmtId="0" fontId="8" fillId="0" borderId="6" xfId="0" applyFont="1" applyFill="1" applyBorder="1" applyAlignment="1">
      <alignment vertical="center"/>
    </xf>
    <xf numFmtId="0" fontId="10" fillId="0" borderId="6" xfId="0" applyFont="1" applyFill="1" applyBorder="1" applyAlignment="1">
      <alignment vertical="center"/>
    </xf>
    <xf numFmtId="0" fontId="10" fillId="0" borderId="0" xfId="0" applyFont="1" applyFill="1" applyBorder="1" applyAlignment="1">
      <alignment vertical="center"/>
    </xf>
    <xf numFmtId="0" fontId="10" fillId="0" borderId="7" xfId="0" applyFont="1" applyFill="1" applyBorder="1" applyAlignment="1">
      <alignment vertical="center"/>
    </xf>
    <xf numFmtId="15" fontId="0" fillId="0" borderId="7" xfId="0" applyNumberFormat="1" applyFont="1" applyFill="1" applyBorder="1" applyAlignment="1" applyProtection="1">
      <alignment horizontal="left" vertical="center"/>
      <protection locked="0"/>
    </xf>
    <xf numFmtId="0" fontId="9" fillId="0" borderId="8" xfId="0" applyFont="1" applyFill="1" applyBorder="1" applyAlignment="1" applyProtection="1">
      <alignment horizontal="left" vertical="center"/>
      <protection locked="0"/>
    </xf>
    <xf numFmtId="0" fontId="9" fillId="0" borderId="9" xfId="0" applyFont="1" applyFill="1" applyBorder="1" applyAlignment="1" applyProtection="1">
      <alignment horizontal="left" vertical="center"/>
      <protection locked="0"/>
    </xf>
    <xf numFmtId="14" fontId="0" fillId="0" borderId="0" xfId="0" applyNumberFormat="1" applyFill="1" applyBorder="1" applyAlignment="1" applyProtection="1">
      <alignment vertical="center"/>
      <protection locked="0"/>
    </xf>
    <xf numFmtId="0" fontId="12" fillId="0" borderId="0" xfId="0" applyFont="1" applyFill="1" applyBorder="1" applyAlignment="1" applyProtection="1">
      <alignment horizontal="left" vertical="center"/>
      <protection locked="0"/>
    </xf>
    <xf numFmtId="164" fontId="0" fillId="0" borderId="0" xfId="0" applyNumberFormat="1" applyAlignment="1">
      <alignment horizontal="center" vertical="center"/>
    </xf>
    <xf numFmtId="166" fontId="0" fillId="0" borderId="0" xfId="0" applyNumberFormat="1" applyFill="1" applyBorder="1" applyAlignment="1">
      <alignment horizontal="center" vertical="center"/>
    </xf>
    <xf numFmtId="165" fontId="0" fillId="0" borderId="0" xfId="0" applyNumberFormat="1" applyBorder="1" applyAlignment="1">
      <alignment vertical="center"/>
    </xf>
    <xf numFmtId="168" fontId="13" fillId="0" borderId="1" xfId="1" applyNumberFormat="1" applyFont="1" applyFill="1" applyBorder="1" applyAlignment="1">
      <alignment horizontal="right" vertical="center" wrapText="1"/>
    </xf>
    <xf numFmtId="0" fontId="0" fillId="0" borderId="0" xfId="0" applyFill="1" applyAlignment="1">
      <alignment vertical="center"/>
    </xf>
    <xf numFmtId="167" fontId="0" fillId="0" borderId="0" xfId="0" applyNumberFormat="1" applyFill="1" applyAlignment="1">
      <alignment vertical="center"/>
    </xf>
    <xf numFmtId="0" fontId="15" fillId="0" borderId="0" xfId="0" applyFont="1" applyFill="1" applyBorder="1" applyAlignment="1">
      <alignment horizontal="left" vertical="center"/>
    </xf>
    <xf numFmtId="0" fontId="16" fillId="0" borderId="0" xfId="0" applyFont="1" applyFill="1" applyBorder="1" applyAlignment="1">
      <alignment horizontal="center" vertical="center" wrapText="1"/>
    </xf>
    <xf numFmtId="0" fontId="9" fillId="3" borderId="8" xfId="0" applyFont="1" applyFill="1" applyBorder="1" applyAlignment="1" applyProtection="1">
      <alignment vertical="center"/>
      <protection locked="0"/>
    </xf>
    <xf numFmtId="0" fontId="9" fillId="3" borderId="9" xfId="0" applyFont="1" applyFill="1" applyBorder="1" applyAlignment="1" applyProtection="1">
      <alignment vertical="center"/>
      <protection locked="0"/>
    </xf>
    <xf numFmtId="0" fontId="0" fillId="0" borderId="0" xfId="0" applyFill="1" applyBorder="1" applyAlignment="1">
      <alignment vertical="center" wrapText="1"/>
    </xf>
    <xf numFmtId="167" fontId="0" fillId="0" borderId="0" xfId="0" applyNumberFormat="1" applyFill="1" applyBorder="1" applyAlignment="1">
      <alignment vertical="center"/>
    </xf>
    <xf numFmtId="0" fontId="1" fillId="0" borderId="0" xfId="0" applyFont="1" applyFill="1" applyBorder="1" applyAlignment="1">
      <alignment vertical="center" wrapText="1"/>
    </xf>
    <xf numFmtId="0" fontId="0" fillId="0" borderId="0" xfId="0" applyFill="1" applyBorder="1" applyAlignment="1">
      <alignment horizontal="center" vertical="center"/>
    </xf>
    <xf numFmtId="167" fontId="0" fillId="0" borderId="0" xfId="0" applyNumberFormat="1" applyBorder="1" applyAlignment="1">
      <alignment vertical="center"/>
    </xf>
    <xf numFmtId="0" fontId="0" fillId="0" borderId="7" xfId="0" applyBorder="1" applyAlignment="1">
      <alignment vertical="center"/>
    </xf>
    <xf numFmtId="0" fontId="0" fillId="0" borderId="7" xfId="0" applyBorder="1" applyAlignment="1">
      <alignment horizontal="center" vertical="center" wrapText="1"/>
    </xf>
    <xf numFmtId="166" fontId="0" fillId="4" borderId="1" xfId="0" applyNumberFormat="1" applyFill="1" applyBorder="1" applyAlignment="1" applyProtection="1">
      <alignment vertical="center"/>
      <protection locked="0"/>
    </xf>
    <xf numFmtId="3" fontId="11" fillId="4" borderId="1" xfId="0" applyNumberFormat="1" applyFont="1" applyFill="1" applyBorder="1" applyAlignment="1">
      <alignment horizontal="right" vertical="center" wrapText="1"/>
    </xf>
    <xf numFmtId="0" fontId="14" fillId="0" borderId="1" xfId="0" applyFont="1" applyFill="1" applyBorder="1" applyAlignment="1">
      <alignment horizontal="center" vertical="center" wrapText="1"/>
    </xf>
    <xf numFmtId="49" fontId="14" fillId="0" borderId="1" xfId="0" applyNumberFormat="1" applyFont="1" applyFill="1" applyBorder="1" applyAlignment="1" applyProtection="1">
      <alignment horizontal="left" vertical="center" wrapText="1"/>
      <protection locked="0"/>
    </xf>
    <xf numFmtId="0" fontId="0" fillId="2" borderId="1" xfId="0" applyFill="1" applyBorder="1" applyAlignment="1">
      <alignment vertical="center" wrapText="1"/>
    </xf>
    <xf numFmtId="0" fontId="0" fillId="0" borderId="1" xfId="0" applyFill="1" applyBorder="1" applyAlignment="1">
      <alignment horizontal="center" vertical="center"/>
    </xf>
    <xf numFmtId="0" fontId="0" fillId="0" borderId="1" xfId="0" applyFill="1" applyBorder="1" applyAlignment="1">
      <alignment vertical="center"/>
    </xf>
    <xf numFmtId="0" fontId="1" fillId="0" borderId="1" xfId="0" applyFont="1" applyFill="1" applyBorder="1" applyAlignment="1">
      <alignment vertical="center"/>
    </xf>
    <xf numFmtId="49" fontId="0" fillId="0" borderId="1" xfId="0" applyNumberFormat="1" applyFill="1" applyBorder="1" applyAlignment="1">
      <alignment horizontal="center" vertical="center"/>
    </xf>
    <xf numFmtId="169" fontId="1" fillId="0" borderId="1" xfId="0" applyNumberFormat="1" applyFont="1" applyFill="1" applyBorder="1" applyAlignment="1">
      <alignment horizontal="center" vertical="center"/>
    </xf>
    <xf numFmtId="0" fontId="19" fillId="0" borderId="0" xfId="0" applyFont="1" applyBorder="1" applyAlignment="1">
      <alignment horizontal="center" vertical="center"/>
    </xf>
    <xf numFmtId="0" fontId="20" fillId="2" borderId="1" xfId="0" applyFont="1" applyFill="1" applyBorder="1" applyAlignment="1">
      <alignment horizontal="center" vertical="center" wrapText="1"/>
    </xf>
    <xf numFmtId="0" fontId="1" fillId="2" borderId="1" xfId="0" applyFont="1" applyFill="1" applyBorder="1" applyAlignment="1">
      <alignment horizontal="center" wrapText="1"/>
    </xf>
    <xf numFmtId="0" fontId="0" fillId="0" borderId="1" xfId="0" applyBorder="1" applyAlignment="1">
      <alignment vertical="center" wrapText="1"/>
    </xf>
    <xf numFmtId="0" fontId="0" fillId="0" borderId="2" xfId="0" applyBorder="1" applyAlignment="1">
      <alignment horizontal="center" vertical="center"/>
    </xf>
    <xf numFmtId="0" fontId="0" fillId="0" borderId="3" xfId="0" applyBorder="1" applyAlignment="1">
      <alignment horizontal="center" vertical="center"/>
    </xf>
    <xf numFmtId="49" fontId="0" fillId="2" borderId="1" xfId="0" applyNumberFormat="1" applyFill="1" applyBorder="1" applyAlignment="1">
      <alignment horizontal="center" vertical="center"/>
    </xf>
    <xf numFmtId="0" fontId="0" fillId="0" borderId="1" xfId="0" applyBorder="1" applyAlignment="1">
      <alignment horizontal="center" vertical="center" wrapText="1"/>
    </xf>
    <xf numFmtId="0" fontId="1" fillId="2" borderId="16" xfId="0" applyFont="1" applyFill="1" applyBorder="1" applyAlignment="1">
      <alignment horizontal="center" vertical="center"/>
    </xf>
    <xf numFmtId="0" fontId="1" fillId="2" borderId="16" xfId="0" applyFont="1" applyFill="1" applyBorder="1" applyAlignment="1">
      <alignment horizontal="center" vertical="center" wrapText="1"/>
    </xf>
    <xf numFmtId="0" fontId="9" fillId="2" borderId="0" xfId="0" applyFont="1" applyFill="1" applyBorder="1" applyAlignment="1">
      <alignment horizontal="center" vertical="center" wrapText="1"/>
    </xf>
    <xf numFmtId="166" fontId="0" fillId="3" borderId="0" xfId="0" applyNumberFormat="1" applyFill="1" applyBorder="1" applyAlignment="1">
      <alignment horizontal="right" vertical="center"/>
    </xf>
    <xf numFmtId="0" fontId="1" fillId="2" borderId="0" xfId="0" applyFont="1" applyFill="1" applyBorder="1" applyAlignment="1">
      <alignment horizontal="center" vertical="center" wrapText="1"/>
    </xf>
    <xf numFmtId="0" fontId="1" fillId="0" borderId="0" xfId="0" applyFont="1" applyBorder="1" applyAlignment="1">
      <alignment horizontal="center" vertical="center"/>
    </xf>
    <xf numFmtId="0" fontId="1" fillId="2" borderId="5" xfId="0" applyFont="1" applyFill="1" applyBorder="1" applyAlignment="1">
      <alignment horizontal="center" wrapText="1"/>
    </xf>
    <xf numFmtId="0" fontId="0" fillId="0" borderId="1" xfId="0" applyFill="1" applyBorder="1" applyAlignment="1"/>
    <xf numFmtId="0" fontId="0" fillId="0" borderId="5" xfId="0" applyBorder="1" applyAlignment="1">
      <alignment horizontal="center" vertical="center"/>
    </xf>
    <xf numFmtId="0" fontId="0" fillId="0" borderId="14" xfId="0" applyBorder="1" applyAlignment="1">
      <alignment horizontal="center" vertical="center"/>
    </xf>
    <xf numFmtId="0" fontId="0" fillId="0" borderId="0" xfId="0" applyBorder="1" applyAlignment="1">
      <alignment horizontal="center" vertical="center" wrapText="1"/>
    </xf>
    <xf numFmtId="3" fontId="11" fillId="0" borderId="0" xfId="0" applyNumberFormat="1" applyFont="1" applyFill="1" applyBorder="1" applyAlignment="1">
      <alignment horizontal="right" vertical="center" wrapText="1"/>
    </xf>
    <xf numFmtId="166" fontId="0" fillId="0" borderId="0" xfId="0" applyNumberFormat="1" applyFill="1" applyBorder="1" applyAlignment="1" applyProtection="1">
      <alignment vertical="center"/>
      <protection locked="0"/>
    </xf>
    <xf numFmtId="2" fontId="13" fillId="0" borderId="1" xfId="0" applyNumberFormat="1" applyFont="1" applyFill="1" applyBorder="1" applyAlignment="1" applyProtection="1">
      <alignment horizontal="center" vertical="center" wrapText="1"/>
      <protection locked="0"/>
    </xf>
    <xf numFmtId="2" fontId="1" fillId="2" borderId="11" xfId="0" applyNumberFormat="1" applyFont="1" applyFill="1" applyBorder="1" applyAlignment="1">
      <alignment horizontal="center" vertical="center" wrapText="1"/>
    </xf>
    <xf numFmtId="0" fontId="0" fillId="0" borderId="0" xfId="0"/>
    <xf numFmtId="0" fontId="2" fillId="0" borderId="1" xfId="0" applyFont="1" applyBorder="1" applyAlignment="1">
      <alignment horizontal="justify" vertic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1" fillId="0" borderId="0" xfId="0" applyFont="1" applyAlignment="1">
      <alignment horizontal="center" vertical="center"/>
    </xf>
    <xf numFmtId="9"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8" fillId="0" borderId="1" xfId="0" applyNumberFormat="1" applyFont="1" applyFill="1" applyBorder="1" applyAlignment="1" applyProtection="1">
      <alignment horizontal="center" vertical="center" wrapText="1"/>
      <protection locked="0"/>
    </xf>
    <xf numFmtId="14" fontId="13" fillId="0" borderId="1" xfId="0" applyNumberFormat="1" applyFont="1" applyFill="1" applyBorder="1" applyAlignment="1" applyProtection="1">
      <alignment horizontal="center" vertical="center" wrapText="1"/>
      <protection locked="0"/>
    </xf>
    <xf numFmtId="0" fontId="1" fillId="2" borderId="11" xfId="0" applyFont="1" applyFill="1" applyBorder="1" applyAlignment="1">
      <alignment horizontal="center" vertical="center" wrapText="1"/>
    </xf>
    <xf numFmtId="0" fontId="0" fillId="0" borderId="1" xfId="0" applyBorder="1" applyAlignment="1">
      <alignment vertical="center"/>
    </xf>
    <xf numFmtId="0" fontId="1" fillId="0" borderId="0" xfId="0" applyFont="1" applyAlignment="1">
      <alignment vertical="center"/>
    </xf>
    <xf numFmtId="0" fontId="1" fillId="2" borderId="1" xfId="0" applyFont="1" applyFill="1" applyBorder="1" applyAlignment="1">
      <alignment horizontal="center" vertical="center"/>
    </xf>
    <xf numFmtId="0" fontId="6" fillId="2" borderId="1" xfId="0" applyFont="1" applyFill="1" applyBorder="1" applyAlignment="1">
      <alignment horizontal="center" vertical="center" wrapText="1"/>
    </xf>
    <xf numFmtId="2" fontId="18" fillId="0" borderId="1" xfId="0" applyNumberFormat="1" applyFont="1" applyFill="1" applyBorder="1" applyAlignment="1" applyProtection="1">
      <alignment horizontal="center" vertical="center" wrapText="1"/>
      <protection locked="0"/>
    </xf>
    <xf numFmtId="9" fontId="13" fillId="0" borderId="1" xfId="3" applyFont="1" applyFill="1" applyBorder="1" applyAlignment="1" applyProtection="1">
      <alignment horizontal="center" vertical="center" wrapText="1"/>
      <protection locked="0"/>
    </xf>
    <xf numFmtId="0" fontId="11" fillId="0" borderId="1" xfId="0" applyFont="1" applyFill="1" applyBorder="1" applyAlignment="1">
      <alignment horizontal="left" vertical="center" wrapText="1"/>
    </xf>
    <xf numFmtId="0" fontId="14" fillId="0" borderId="1" xfId="0" applyFont="1" applyFill="1" applyBorder="1" applyAlignment="1">
      <alignment horizontal="left" vertical="center" wrapText="1"/>
    </xf>
    <xf numFmtId="3" fontId="0" fillId="3" borderId="1" xfId="0" applyNumberFormat="1" applyFill="1" applyBorder="1" applyAlignment="1">
      <alignment horizontal="right" vertical="center"/>
    </xf>
    <xf numFmtId="3" fontId="0" fillId="3" borderId="1" xfId="0" applyNumberFormat="1" applyFill="1" applyBorder="1" applyAlignment="1">
      <alignment vertical="center"/>
    </xf>
    <xf numFmtId="170" fontId="0" fillId="3" borderId="1" xfId="0" applyNumberFormat="1" applyFill="1" applyBorder="1" applyAlignment="1">
      <alignment horizontal="right" vertical="center"/>
    </xf>
    <xf numFmtId="0" fontId="1" fillId="4" borderId="0" xfId="0" applyFont="1" applyFill="1" applyAlignment="1">
      <alignment vertical="center"/>
    </xf>
    <xf numFmtId="43" fontId="25" fillId="0" borderId="1" xfId="1" applyNumberFormat="1" applyFont="1" applyFill="1" applyBorder="1" applyAlignment="1" applyProtection="1">
      <alignment horizontal="center" vertical="center" wrapText="1"/>
      <protection locked="0"/>
    </xf>
    <xf numFmtId="171" fontId="13" fillId="0" borderId="1" xfId="0" applyNumberFormat="1" applyFont="1" applyFill="1" applyBorder="1" applyAlignment="1" applyProtection="1">
      <alignment horizontal="center" vertical="center" wrapText="1"/>
      <protection locked="0"/>
    </xf>
    <xf numFmtId="43" fontId="0" fillId="0" borderId="0" xfId="0" applyNumberFormat="1" applyFill="1" applyAlignment="1">
      <alignment vertical="center"/>
    </xf>
    <xf numFmtId="1" fontId="13" fillId="0" borderId="1" xfId="0" applyNumberFormat="1" applyFont="1" applyFill="1" applyBorder="1" applyAlignment="1" applyProtection="1">
      <alignment horizontal="center" vertical="center" wrapText="1"/>
      <protection locked="0"/>
    </xf>
    <xf numFmtId="0" fontId="0" fillId="0" borderId="5" xfId="0" applyFill="1" applyBorder="1" applyAlignment="1">
      <alignment horizontal="center"/>
    </xf>
    <xf numFmtId="0" fontId="0" fillId="0" borderId="5" xfId="0" applyBorder="1" applyAlignment="1">
      <alignment vertical="center"/>
    </xf>
    <xf numFmtId="0" fontId="0" fillId="2" borderId="1" xfId="0" applyFill="1" applyBorder="1"/>
    <xf numFmtId="0" fontId="0" fillId="2" borderId="1" xfId="0" applyFill="1" applyBorder="1" applyAlignment="1">
      <alignment wrapText="1"/>
    </xf>
    <xf numFmtId="0" fontId="0" fillId="2" borderId="1" xfId="0" applyFill="1" applyBorder="1" applyAlignment="1"/>
    <xf numFmtId="0" fontId="0" fillId="0" borderId="1" xfId="0" applyBorder="1" applyAlignment="1">
      <alignment wrapText="1"/>
    </xf>
    <xf numFmtId="0" fontId="0" fillId="0" borderId="1" xfId="0" applyBorder="1" applyAlignment="1">
      <alignment horizontal="center" vertical="center"/>
    </xf>
    <xf numFmtId="0" fontId="1" fillId="2" borderId="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9" fillId="2" borderId="1" xfId="0" applyFont="1" applyFill="1" applyBorder="1" applyAlignment="1">
      <alignment horizontal="center" vertical="center" wrapText="1"/>
    </xf>
    <xf numFmtId="0" fontId="1" fillId="0" borderId="1" xfId="0" applyFont="1" applyFill="1" applyBorder="1" applyAlignment="1">
      <alignment horizontal="center" vertical="center"/>
    </xf>
    <xf numFmtId="172" fontId="13" fillId="0" borderId="1" xfId="0" applyNumberFormat="1" applyFont="1" applyFill="1" applyBorder="1" applyAlignment="1" applyProtection="1">
      <alignment horizontal="center" vertical="center" wrapText="1"/>
      <protection locked="0"/>
    </xf>
    <xf numFmtId="1" fontId="13" fillId="0" borderId="1" xfId="3" applyNumberFormat="1" applyFont="1" applyFill="1" applyBorder="1" applyAlignment="1" applyProtection="1">
      <alignment horizontal="center" vertical="center" wrapText="1"/>
      <protection locked="0"/>
    </xf>
    <xf numFmtId="171" fontId="13" fillId="6" borderId="1" xfId="0" applyNumberFormat="1" applyFont="1" applyFill="1" applyBorder="1" applyAlignment="1" applyProtection="1">
      <alignment horizontal="center" vertical="center" wrapText="1"/>
      <protection locked="0"/>
    </xf>
    <xf numFmtId="0" fontId="0" fillId="6" borderId="0" xfId="0" applyFill="1" applyAlignment="1">
      <alignment vertical="center"/>
    </xf>
    <xf numFmtId="0" fontId="15" fillId="6" borderId="0" xfId="0" applyFont="1" applyFill="1" applyBorder="1" applyAlignment="1">
      <alignment horizontal="left" vertical="center"/>
    </xf>
    <xf numFmtId="0" fontId="26" fillId="6" borderId="0" xfId="0" applyFont="1" applyFill="1" applyBorder="1" applyAlignment="1">
      <alignment horizontal="left" vertical="center"/>
    </xf>
    <xf numFmtId="2" fontId="1" fillId="2" borderId="1" xfId="0" applyNumberFormat="1" applyFont="1" applyFill="1" applyBorder="1" applyAlignment="1">
      <alignment horizontal="center" vertical="center" wrapText="1"/>
    </xf>
    <xf numFmtId="0" fontId="0" fillId="0" borderId="0" xfId="0" applyFill="1" applyBorder="1" applyAlignment="1">
      <alignment vertical="center"/>
    </xf>
    <xf numFmtId="171" fontId="13" fillId="6" borderId="0" xfId="0" applyNumberFormat="1" applyFont="1" applyFill="1" applyBorder="1" applyAlignment="1" applyProtection="1">
      <alignment horizontal="center" vertical="center" wrapText="1"/>
      <protection locked="0"/>
    </xf>
    <xf numFmtId="0" fontId="0" fillId="0" borderId="1" xfId="0" applyBorder="1" applyAlignment="1">
      <alignment wrapText="1"/>
    </xf>
    <xf numFmtId="0" fontId="1" fillId="2" borderId="13" xfId="0" applyFont="1" applyFill="1" applyBorder="1" applyAlignment="1">
      <alignment horizontal="center" vertical="center" wrapText="1"/>
    </xf>
    <xf numFmtId="0" fontId="0" fillId="0" borderId="1" xfId="0" applyBorder="1" applyAlignment="1">
      <alignment horizontal="center" vertical="center"/>
    </xf>
    <xf numFmtId="0" fontId="1" fillId="2" borderId="1" xfId="0" applyFont="1" applyFill="1" applyBorder="1" applyAlignment="1">
      <alignment horizontal="center" vertical="center" wrapText="1"/>
    </xf>
    <xf numFmtId="0" fontId="1" fillId="0" borderId="1" xfId="0" applyFont="1" applyFill="1" applyBorder="1" applyAlignment="1">
      <alignment horizontal="center" vertical="center"/>
    </xf>
    <xf numFmtId="0" fontId="9" fillId="2" borderId="1" xfId="0" applyFont="1" applyFill="1" applyBorder="1" applyAlignment="1">
      <alignment horizontal="center" vertical="center" wrapText="1"/>
    </xf>
    <xf numFmtId="0" fontId="0" fillId="0" borderId="1" xfId="0" applyFont="1" applyBorder="1" applyAlignment="1">
      <alignment vertical="center" wrapText="1"/>
    </xf>
    <xf numFmtId="0" fontId="0" fillId="0" borderId="1" xfId="0" applyFont="1" applyFill="1" applyBorder="1" applyAlignment="1">
      <alignment vertical="center" wrapText="1"/>
    </xf>
    <xf numFmtId="14" fontId="0" fillId="0" borderId="1" xfId="0" applyNumberFormat="1" applyFont="1" applyBorder="1" applyAlignment="1">
      <alignment vertical="center" wrapText="1"/>
    </xf>
    <xf numFmtId="0" fontId="2" fillId="0" borderId="1" xfId="0" applyFont="1" applyBorder="1" applyAlignment="1">
      <alignment vertical="center"/>
    </xf>
    <xf numFmtId="0" fontId="0" fillId="0" borderId="1" xfId="0" applyFont="1" applyBorder="1" applyAlignment="1">
      <alignment vertical="top" wrapText="1"/>
    </xf>
    <xf numFmtId="0" fontId="0" fillId="0" borderId="1" xfId="0" applyFont="1" applyBorder="1" applyAlignment="1">
      <alignment vertical="center"/>
    </xf>
    <xf numFmtId="0" fontId="0" fillId="0" borderId="1" xfId="0" applyFont="1" applyBorder="1" applyAlignment="1">
      <alignment horizontal="center" vertical="center" wrapText="1"/>
    </xf>
    <xf numFmtId="0" fontId="0" fillId="0" borderId="1" xfId="0" applyFont="1" applyBorder="1" applyAlignment="1">
      <alignment horizontal="center" vertical="center" wrapText="1"/>
    </xf>
    <xf numFmtId="0" fontId="0" fillId="0" borderId="1" xfId="0" applyFont="1" applyFill="1" applyBorder="1" applyAlignment="1">
      <alignment horizontal="center" vertical="center" wrapText="1"/>
    </xf>
    <xf numFmtId="14" fontId="0" fillId="0" borderId="1" xfId="0" applyNumberFormat="1" applyBorder="1" applyAlignment="1">
      <alignment vertical="center"/>
    </xf>
    <xf numFmtId="0" fontId="0" fillId="0" borderId="1" xfId="0" applyBorder="1" applyAlignment="1">
      <alignment vertical="top" wrapText="1"/>
    </xf>
    <xf numFmtId="4" fontId="13" fillId="0" borderId="1" xfId="0" applyNumberFormat="1" applyFont="1" applyFill="1" applyBorder="1" applyAlignment="1" applyProtection="1">
      <alignment horizontal="center" vertical="center" wrapText="1"/>
      <protection locked="0"/>
    </xf>
    <xf numFmtId="43" fontId="25" fillId="0" borderId="1" xfId="1" applyNumberFormat="1" applyFont="1" applyFill="1" applyBorder="1" applyAlignment="1" applyProtection="1">
      <alignment horizontal="right" vertical="center" wrapText="1"/>
      <protection locked="0"/>
    </xf>
    <xf numFmtId="43" fontId="18" fillId="0" borderId="1" xfId="0" applyNumberFormat="1" applyFont="1" applyFill="1" applyBorder="1" applyAlignment="1" applyProtection="1">
      <alignment horizontal="center" vertical="center" wrapText="1"/>
      <protection locked="0"/>
    </xf>
    <xf numFmtId="43" fontId="21" fillId="0" borderId="1" xfId="1" applyNumberFormat="1" applyFont="1" applyFill="1" applyBorder="1" applyAlignment="1" applyProtection="1">
      <alignment horizontal="center" vertical="center" wrapText="1"/>
      <protection locked="0"/>
    </xf>
    <xf numFmtId="0" fontId="2" fillId="0" borderId="1" xfId="0" applyFont="1" applyBorder="1" applyAlignment="1">
      <alignment vertical="center" wrapText="1"/>
    </xf>
    <xf numFmtId="0" fontId="0" fillId="0" borderId="1" xfId="0" applyFont="1" applyBorder="1" applyAlignment="1">
      <alignment horizontal="right" vertical="center" wrapText="1"/>
    </xf>
    <xf numFmtId="0" fontId="0" fillId="0" borderId="1" xfId="0" applyBorder="1" applyAlignment="1">
      <alignment wrapText="1"/>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Border="1" applyAlignment="1">
      <alignment horizontal="center" vertical="center"/>
    </xf>
    <xf numFmtId="0" fontId="1" fillId="0" borderId="1" xfId="0" applyFont="1" applyFill="1" applyBorder="1" applyAlignment="1">
      <alignment horizontal="center" vertical="center"/>
    </xf>
    <xf numFmtId="0" fontId="9" fillId="2" borderId="1" xfId="0" applyFont="1" applyFill="1" applyBorder="1" applyAlignment="1">
      <alignment horizontal="center" vertical="center" wrapText="1"/>
    </xf>
    <xf numFmtId="0" fontId="24" fillId="0" borderId="5" xfId="0" applyFont="1" applyBorder="1" applyAlignment="1">
      <alignment horizontal="center" vertical="center" wrapText="1"/>
    </xf>
    <xf numFmtId="0" fontId="24" fillId="0" borderId="14" xfId="0" applyFont="1" applyBorder="1" applyAlignment="1">
      <alignment horizontal="center" vertical="center" wrapText="1"/>
    </xf>
    <xf numFmtId="0" fontId="24" fillId="0" borderId="1" xfId="0" applyFont="1" applyBorder="1" applyAlignment="1">
      <alignment horizontal="center" vertical="center" wrapText="1"/>
    </xf>
    <xf numFmtId="0" fontId="0" fillId="0" borderId="1" xfId="0" applyFont="1" applyBorder="1" applyAlignment="1">
      <alignment horizontal="left" vertical="center" wrapText="1"/>
    </xf>
    <xf numFmtId="0" fontId="0" fillId="0" borderId="1" xfId="0" applyBorder="1" applyAlignment="1">
      <alignment horizontal="center" vertical="center"/>
    </xf>
    <xf numFmtId="0" fontId="0" fillId="0" borderId="1" xfId="0" applyFont="1" applyBorder="1" applyAlignment="1">
      <alignment horizontal="center" vertical="center"/>
    </xf>
    <xf numFmtId="0" fontId="0" fillId="0" borderId="1" xfId="0" applyFont="1" applyBorder="1" applyAlignment="1">
      <alignment horizontal="center" vertical="center" wrapText="1"/>
    </xf>
    <xf numFmtId="14" fontId="0" fillId="0" borderId="1" xfId="0" applyNumberFormat="1" applyFont="1" applyBorder="1" applyAlignment="1">
      <alignment horizontal="right" vertical="center" wrapText="1"/>
    </xf>
    <xf numFmtId="0" fontId="14" fillId="0" borderId="1" xfId="0" applyFont="1" applyBorder="1" applyAlignment="1">
      <alignment vertical="center" wrapText="1"/>
    </xf>
    <xf numFmtId="0" fontId="14" fillId="0" borderId="1" xfId="0" applyFont="1" applyFill="1" applyBorder="1" applyAlignment="1">
      <alignment vertical="center" wrapText="1"/>
    </xf>
    <xf numFmtId="0" fontId="14" fillId="0" borderId="1" xfId="0" applyFont="1" applyBorder="1" applyAlignment="1"/>
    <xf numFmtId="0" fontId="14" fillId="0" borderId="1" xfId="0" applyFont="1" applyFill="1" applyBorder="1"/>
    <xf numFmtId="14" fontId="14" fillId="0" borderId="1" xfId="0" applyNumberFormat="1" applyFont="1" applyBorder="1" applyAlignment="1">
      <alignment vertical="center" wrapText="1"/>
    </xf>
    <xf numFmtId="14" fontId="14" fillId="0" borderId="1" xfId="0" applyNumberFormat="1" applyFont="1" applyBorder="1" applyAlignment="1"/>
    <xf numFmtId="0" fontId="14" fillId="0" borderId="1" xfId="0" applyFont="1" applyFill="1" applyBorder="1" applyAlignment="1">
      <alignment vertical="top" wrapText="1"/>
    </xf>
    <xf numFmtId="0" fontId="14" fillId="0" borderId="1" xfId="0" applyFont="1" applyBorder="1" applyAlignment="1">
      <alignment vertical="top" wrapText="1"/>
    </xf>
    <xf numFmtId="0" fontId="0" fillId="0" borderId="1" xfId="0" applyFill="1" applyBorder="1" applyAlignment="1">
      <alignment vertical="top" wrapText="1"/>
    </xf>
    <xf numFmtId="0" fontId="14" fillId="0" borderId="1" xfId="0" applyFont="1" applyBorder="1" applyAlignment="1">
      <alignment wrapText="1"/>
    </xf>
    <xf numFmtId="0" fontId="14" fillId="0" borderId="1" xfId="0" applyFont="1" applyBorder="1" applyAlignment="1">
      <alignment horizontal="center" vertical="center" wrapText="1"/>
    </xf>
    <xf numFmtId="0" fontId="14" fillId="0" borderId="1" xfId="0" applyFont="1" applyBorder="1" applyAlignment="1">
      <alignment horizontal="right" vertical="center" wrapText="1"/>
    </xf>
    <xf numFmtId="0" fontId="14" fillId="0" borderId="1" xfId="0" applyFont="1" applyBorder="1" applyAlignment="1">
      <alignment vertical="center"/>
    </xf>
    <xf numFmtId="0" fontId="14" fillId="0" borderId="5" xfId="0" applyFont="1" applyBorder="1" applyAlignment="1">
      <alignment horizontal="center" vertical="center"/>
    </xf>
    <xf numFmtId="0" fontId="14" fillId="0" borderId="14" xfId="0" applyFont="1" applyBorder="1" applyAlignment="1">
      <alignment horizontal="center" vertical="center"/>
    </xf>
    <xf numFmtId="14" fontId="14" fillId="0" borderId="1" xfId="0" applyNumberFormat="1" applyFont="1" applyBorder="1" applyAlignment="1">
      <alignment vertical="center"/>
    </xf>
    <xf numFmtId="0" fontId="20" fillId="6" borderId="1" xfId="0" applyFont="1" applyFill="1" applyBorder="1" applyAlignment="1">
      <alignment horizontal="center" vertical="center" wrapText="1"/>
    </xf>
    <xf numFmtId="14" fontId="14" fillId="0" borderId="1" xfId="0" applyNumberFormat="1" applyFont="1" applyBorder="1" applyAlignment="1">
      <alignment horizontal="center" vertical="center" wrapText="1"/>
    </xf>
    <xf numFmtId="0" fontId="14" fillId="0" borderId="1" xfId="0" applyFont="1" applyFill="1" applyBorder="1" applyAlignment="1">
      <alignment horizontal="center" vertical="center"/>
    </xf>
    <xf numFmtId="0" fontId="14" fillId="0" borderId="1" xfId="0" applyFont="1" applyBorder="1" applyAlignment="1">
      <alignment horizontal="center" vertical="center"/>
    </xf>
    <xf numFmtId="0" fontId="14" fillId="0" borderId="1" xfId="0" applyFont="1" applyBorder="1" applyAlignment="1">
      <alignment horizontal="center" vertical="center"/>
    </xf>
    <xf numFmtId="0" fontId="14" fillId="0" borderId="1" xfId="0" applyFont="1" applyBorder="1" applyAlignment="1">
      <alignment horizontal="center" vertical="center" wrapText="1"/>
    </xf>
    <xf numFmtId="14" fontId="14" fillId="0" borderId="1" xfId="0" applyNumberFormat="1" applyFont="1" applyBorder="1" applyAlignment="1">
      <alignment horizontal="center" vertical="center"/>
    </xf>
    <xf numFmtId="0" fontId="0" fillId="0" borderId="1" xfId="0" applyBorder="1" applyAlignment="1">
      <alignment horizontal="center"/>
    </xf>
    <xf numFmtId="0" fontId="0" fillId="0" borderId="1" xfId="0" applyBorder="1" applyAlignment="1">
      <alignment horizontal="center" vertical="center"/>
    </xf>
    <xf numFmtId="0" fontId="14" fillId="0" borderId="1" xfId="0" applyFont="1" applyBorder="1" applyAlignment="1">
      <alignment horizontal="center" wrapText="1"/>
    </xf>
    <xf numFmtId="0" fontId="0" fillId="6" borderId="1" xfId="0" applyFont="1" applyFill="1" applyBorder="1" applyAlignment="1">
      <alignment vertical="center" wrapText="1"/>
    </xf>
    <xf numFmtId="0" fontId="14" fillId="6" borderId="1" xfId="0" applyFont="1" applyFill="1" applyBorder="1" applyAlignment="1">
      <alignment vertical="center"/>
    </xf>
    <xf numFmtId="0" fontId="14" fillId="0" borderId="5" xfId="0" applyFont="1" applyFill="1" applyBorder="1" applyAlignment="1">
      <alignment horizontal="center" vertical="center" wrapText="1"/>
    </xf>
    <xf numFmtId="0" fontId="11" fillId="0" borderId="1" xfId="0" applyFont="1" applyFill="1" applyBorder="1" applyAlignment="1">
      <alignment horizontal="center" vertical="center" wrapText="1"/>
    </xf>
    <xf numFmtId="171" fontId="13" fillId="0" borderId="0" xfId="0" applyNumberFormat="1" applyFont="1" applyFill="1" applyBorder="1" applyAlignment="1" applyProtection="1">
      <alignment horizontal="center" vertical="center" wrapText="1"/>
      <protection locked="0"/>
    </xf>
    <xf numFmtId="49" fontId="13" fillId="0" borderId="1" xfId="0" applyNumberFormat="1" applyFont="1" applyFill="1" applyBorder="1" applyAlignment="1" applyProtection="1">
      <alignment horizontal="center" vertical="center" wrapText="1"/>
      <protection locked="0"/>
    </xf>
    <xf numFmtId="0" fontId="0" fillId="0" borderId="0" xfId="0" applyAlignment="1">
      <alignment horizontal="center"/>
    </xf>
    <xf numFmtId="0" fontId="14" fillId="0" borderId="1" xfId="0" applyFont="1" applyFill="1" applyBorder="1" applyAlignment="1">
      <alignment horizontal="right" vertical="center" wrapText="1"/>
    </xf>
    <xf numFmtId="43" fontId="13" fillId="0" borderId="1" xfId="1" applyNumberFormat="1" applyFont="1" applyFill="1" applyBorder="1" applyAlignment="1" applyProtection="1">
      <alignment horizontal="right" vertical="center" wrapText="1"/>
      <protection locked="0"/>
    </xf>
    <xf numFmtId="43" fontId="13" fillId="0" borderId="1" xfId="1" applyNumberFormat="1" applyFont="1" applyFill="1" applyBorder="1" applyAlignment="1" applyProtection="1">
      <alignment horizontal="center" vertical="center" wrapText="1"/>
      <protection locked="0"/>
    </xf>
    <xf numFmtId="0" fontId="0" fillId="6" borderId="0" xfId="0" applyFill="1" applyBorder="1" applyAlignment="1">
      <alignment vertical="center"/>
    </xf>
    <xf numFmtId="0" fontId="14" fillId="0" borderId="1" xfId="0" applyFont="1" applyFill="1" applyBorder="1" applyAlignment="1">
      <alignment vertical="center"/>
    </xf>
    <xf numFmtId="0" fontId="19" fillId="0" borderId="15" xfId="0" applyFont="1" applyBorder="1" applyAlignment="1">
      <alignment horizontal="center" vertical="center" wrapText="1"/>
    </xf>
    <xf numFmtId="0" fontId="7" fillId="2" borderId="10" xfId="0" applyFont="1" applyFill="1" applyBorder="1" applyAlignment="1">
      <alignment horizontal="center" vertical="center"/>
    </xf>
    <xf numFmtId="0" fontId="7" fillId="2" borderId="0" xfId="0" applyFont="1" applyFill="1" applyBorder="1" applyAlignment="1">
      <alignment horizontal="center" vertical="center"/>
    </xf>
    <xf numFmtId="0" fontId="7" fillId="2" borderId="1" xfId="0" applyFont="1" applyFill="1" applyBorder="1" applyAlignment="1">
      <alignment horizontal="center" vertical="center"/>
    </xf>
    <xf numFmtId="0" fontId="23" fillId="5" borderId="0" xfId="0" applyFont="1" applyFill="1" applyAlignment="1">
      <alignment horizontal="center"/>
    </xf>
    <xf numFmtId="0" fontId="9" fillId="3" borderId="8" xfId="0" applyFont="1" applyFill="1" applyBorder="1" applyAlignment="1" applyProtection="1">
      <alignment horizontal="left" vertical="center"/>
      <protection locked="0"/>
    </xf>
    <xf numFmtId="0" fontId="9" fillId="3" borderId="9" xfId="0" applyFont="1" applyFill="1" applyBorder="1" applyAlignment="1" applyProtection="1">
      <alignment horizontal="left" vertical="center"/>
      <protection locked="0"/>
    </xf>
    <xf numFmtId="0" fontId="0" fillId="3" borderId="6" xfId="0" applyFont="1" applyFill="1" applyBorder="1" applyAlignment="1">
      <alignment horizontal="left" vertical="center"/>
    </xf>
    <xf numFmtId="0" fontId="0" fillId="3" borderId="7" xfId="0" applyFont="1" applyFill="1" applyBorder="1" applyAlignment="1">
      <alignment horizontal="left" vertical="center"/>
    </xf>
    <xf numFmtId="0" fontId="9" fillId="2" borderId="1" xfId="0" applyFont="1" applyFill="1" applyBorder="1" applyAlignment="1">
      <alignment horizontal="center" vertical="center" wrapText="1"/>
    </xf>
    <xf numFmtId="0" fontId="9" fillId="2" borderId="5" xfId="0" applyFont="1" applyFill="1" applyBorder="1" applyAlignment="1">
      <alignment horizontal="center" vertical="center" wrapText="1"/>
    </xf>
    <xf numFmtId="0" fontId="9" fillId="2" borderId="14" xfId="0" applyFont="1" applyFill="1" applyBorder="1" applyAlignment="1">
      <alignment horizontal="center" vertical="center" wrapText="1"/>
    </xf>
    <xf numFmtId="0" fontId="0" fillId="0" borderId="13" xfId="0" applyBorder="1" applyAlignment="1">
      <alignment horizontal="center" vertical="center"/>
    </xf>
    <xf numFmtId="0" fontId="0" fillId="0" borderId="4" xfId="0" applyBorder="1" applyAlignment="1">
      <alignment horizontal="center" vertical="center"/>
    </xf>
    <xf numFmtId="0" fontId="1" fillId="2" borderId="1" xfId="0" applyFont="1" applyFill="1" applyBorder="1" applyAlignment="1">
      <alignment horizontal="center" vertical="center" wrapText="1"/>
    </xf>
    <xf numFmtId="0" fontId="1" fillId="6" borderId="5" xfId="0" applyFont="1" applyFill="1" applyBorder="1" applyAlignment="1">
      <alignment horizontal="center" vertical="center" wrapText="1"/>
    </xf>
    <xf numFmtId="0" fontId="1" fillId="6" borderId="14" xfId="0" applyFont="1" applyFill="1" applyBorder="1" applyAlignment="1">
      <alignment horizontal="center" vertical="center" wrapText="1"/>
    </xf>
    <xf numFmtId="0" fontId="1" fillId="0" borderId="13" xfId="0" applyFont="1" applyFill="1" applyBorder="1" applyAlignment="1">
      <alignment horizontal="center" vertical="center"/>
    </xf>
    <xf numFmtId="0" fontId="1" fillId="0" borderId="4" xfId="0" applyFont="1" applyFill="1" applyBorder="1" applyAlignment="1">
      <alignment horizontal="center" vertical="center"/>
    </xf>
    <xf numFmtId="0" fontId="1" fillId="0" borderId="1" xfId="0" applyFont="1" applyFill="1" applyBorder="1" applyAlignment="1">
      <alignment horizontal="center" vertical="center"/>
    </xf>
    <xf numFmtId="0" fontId="17" fillId="0" borderId="0" xfId="0" applyFont="1" applyFill="1" applyAlignment="1">
      <alignment horizontal="left" vertical="center" wrapText="1"/>
    </xf>
    <xf numFmtId="0" fontId="7" fillId="2" borderId="6" xfId="0" applyFont="1" applyFill="1" applyBorder="1" applyAlignment="1">
      <alignment horizontal="center" vertical="center"/>
    </xf>
    <xf numFmtId="0" fontId="1" fillId="2" borderId="5" xfId="0" applyFont="1" applyFill="1" applyBorder="1" applyAlignment="1">
      <alignment horizontal="center" vertical="center" wrapText="1"/>
    </xf>
    <xf numFmtId="0" fontId="1" fillId="2" borderId="14" xfId="0" applyFont="1" applyFill="1" applyBorder="1" applyAlignment="1">
      <alignment horizontal="center" vertical="center" wrapText="1"/>
    </xf>
    <xf numFmtId="0" fontId="0" fillId="0" borderId="5" xfId="0" applyFont="1" applyBorder="1" applyAlignment="1">
      <alignment horizontal="center" vertical="center" wrapText="1"/>
    </xf>
    <xf numFmtId="0" fontId="0" fillId="0" borderId="14" xfId="0" applyFont="1" applyBorder="1" applyAlignment="1">
      <alignment horizontal="center" vertical="center" wrapText="1"/>
    </xf>
    <xf numFmtId="0" fontId="1" fillId="2" borderId="13" xfId="0" applyFont="1" applyFill="1" applyBorder="1" applyAlignment="1">
      <alignment horizontal="center" vertical="center" wrapText="1"/>
    </xf>
    <xf numFmtId="0" fontId="1" fillId="2" borderId="4" xfId="0" applyFont="1" applyFill="1" applyBorder="1" applyAlignment="1">
      <alignment horizontal="center" vertical="center" wrapText="1"/>
    </xf>
    <xf numFmtId="0" fontId="0" fillId="0" borderId="1" xfId="0" applyFont="1" applyBorder="1" applyAlignment="1">
      <alignment horizontal="center" vertical="center" wrapText="1"/>
    </xf>
    <xf numFmtId="0" fontId="7" fillId="2" borderId="7" xfId="0" applyFont="1" applyFill="1" applyBorder="1" applyAlignment="1">
      <alignment horizontal="center" vertical="center"/>
    </xf>
    <xf numFmtId="0" fontId="7" fillId="2" borderId="8" xfId="0" applyFont="1" applyFill="1" applyBorder="1" applyAlignment="1">
      <alignment horizontal="center" vertical="center"/>
    </xf>
    <xf numFmtId="0" fontId="7" fillId="2" borderId="9" xfId="0" applyFont="1" applyFill="1" applyBorder="1" applyAlignment="1">
      <alignment horizontal="center" vertical="center"/>
    </xf>
    <xf numFmtId="0" fontId="1" fillId="2" borderId="18" xfId="0" applyFont="1" applyFill="1" applyBorder="1" applyAlignment="1">
      <alignment horizontal="center" vertical="center" wrapText="1"/>
    </xf>
    <xf numFmtId="0" fontId="1" fillId="2" borderId="19" xfId="0" applyFont="1" applyFill="1" applyBorder="1" applyAlignment="1">
      <alignment horizontal="center" vertical="center" wrapText="1"/>
    </xf>
    <xf numFmtId="0" fontId="1" fillId="2" borderId="20" xfId="0" applyFont="1" applyFill="1" applyBorder="1" applyAlignment="1">
      <alignment horizontal="center" vertical="center" wrapText="1"/>
    </xf>
    <xf numFmtId="0" fontId="1" fillId="2" borderId="21" xfId="0" applyFont="1" applyFill="1" applyBorder="1" applyAlignment="1">
      <alignment horizontal="center" vertical="center" wrapText="1"/>
    </xf>
    <xf numFmtId="0" fontId="1" fillId="2" borderId="22" xfId="0" applyFont="1" applyFill="1" applyBorder="1" applyAlignment="1">
      <alignment horizontal="center" vertical="center" wrapText="1"/>
    </xf>
    <xf numFmtId="0" fontId="0" fillId="0" borderId="1" xfId="0" applyBorder="1" applyAlignment="1">
      <alignment horizontal="center" vertical="center"/>
    </xf>
    <xf numFmtId="0" fontId="4" fillId="0" borderId="1" xfId="0" applyFont="1" applyBorder="1" applyAlignment="1">
      <alignment horizontal="center" vertical="center" wrapText="1"/>
    </xf>
    <xf numFmtId="0" fontId="1" fillId="0" borderId="13" xfId="0" applyFont="1" applyBorder="1" applyAlignment="1">
      <alignment horizontal="center" vertical="center"/>
    </xf>
    <xf numFmtId="0" fontId="1" fillId="0" borderId="12" xfId="0" applyFont="1" applyBorder="1" applyAlignment="1">
      <alignment horizontal="center" vertical="center"/>
    </xf>
    <xf numFmtId="0" fontId="1" fillId="0" borderId="4" xfId="0" applyFont="1" applyBorder="1" applyAlignment="1">
      <alignment horizontal="center" vertical="center"/>
    </xf>
    <xf numFmtId="0" fontId="0" fillId="0" borderId="16" xfId="0" applyBorder="1" applyAlignment="1">
      <alignment horizontal="center" vertical="center"/>
    </xf>
    <xf numFmtId="0" fontId="0" fillId="0" borderId="12" xfId="0" applyBorder="1" applyAlignment="1">
      <alignment horizontal="center" vertical="center"/>
    </xf>
    <xf numFmtId="0" fontId="0" fillId="0" borderId="17" xfId="0" applyBorder="1" applyAlignment="1">
      <alignment horizontal="center" vertical="center"/>
    </xf>
    <xf numFmtId="0" fontId="24" fillId="0" borderId="1" xfId="0" applyFont="1" applyBorder="1" applyAlignment="1">
      <alignment horizontal="center" vertical="center" wrapText="1"/>
    </xf>
    <xf numFmtId="0" fontId="14" fillId="0" borderId="5" xfId="0" applyFont="1" applyBorder="1" applyAlignment="1">
      <alignment horizontal="center" vertical="center" wrapText="1"/>
    </xf>
    <xf numFmtId="0" fontId="14" fillId="0" borderId="14" xfId="0" applyFont="1" applyBorder="1" applyAlignment="1">
      <alignment horizontal="center" vertical="center" wrapText="1"/>
    </xf>
    <xf numFmtId="0" fontId="0" fillId="0" borderId="5" xfId="0" applyBorder="1" applyAlignment="1">
      <alignment horizontal="center" vertical="center" wrapText="1"/>
    </xf>
    <xf numFmtId="0" fontId="0" fillId="0" borderId="14" xfId="0" applyBorder="1" applyAlignment="1">
      <alignment horizontal="center" vertical="center" wrapText="1"/>
    </xf>
    <xf numFmtId="0" fontId="0" fillId="0" borderId="5" xfId="0" applyBorder="1" applyAlignment="1">
      <alignment horizontal="center" vertical="center"/>
    </xf>
    <xf numFmtId="0" fontId="0" fillId="0" borderId="14" xfId="0" applyBorder="1" applyAlignment="1">
      <alignment horizontal="center" vertical="center"/>
    </xf>
    <xf numFmtId="0" fontId="14" fillId="0" borderId="1" xfId="0" applyFont="1" applyBorder="1" applyAlignment="1">
      <alignment horizontal="center" vertical="center"/>
    </xf>
    <xf numFmtId="0" fontId="14" fillId="0" borderId="1" xfId="0" applyFont="1" applyBorder="1" applyAlignment="1">
      <alignment horizontal="center" vertical="center" wrapText="1"/>
    </xf>
    <xf numFmtId="0" fontId="0" fillId="0" borderId="5" xfId="0" applyBorder="1" applyAlignment="1">
      <alignment vertical="center" wrapText="1"/>
    </xf>
    <xf numFmtId="0" fontId="0" fillId="0" borderId="14" xfId="0" applyBorder="1" applyAlignment="1">
      <alignment vertical="center" wrapText="1"/>
    </xf>
  </cellXfs>
  <cellStyles count="6">
    <cellStyle name="Millares" xfId="1" builtinId="3"/>
    <cellStyle name="Millares 2" xfId="4"/>
    <cellStyle name="Moneda 2" xfId="5"/>
    <cellStyle name="Normal" xfId="0" builtinId="0"/>
    <cellStyle name="Normal 5" xfId="2"/>
    <cellStyle name="Porcentaje" xfId="3"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54"/>
  <sheetViews>
    <sheetView zoomScale="50" zoomScaleNormal="50" workbookViewId="0">
      <selection activeCell="E41" sqref="E41:E42"/>
    </sheetView>
  </sheetViews>
  <sheetFormatPr baseColWidth="10" defaultRowHeight="14.4" x14ac:dyDescent="0.3"/>
  <cols>
    <col min="1" max="1" width="3.109375" style="5" bestFit="1" customWidth="1"/>
    <col min="2" max="2" width="58.88671875" style="5" customWidth="1"/>
    <col min="3" max="3" width="31.109375" style="5" customWidth="1"/>
    <col min="4" max="4" width="26.6640625" style="5" customWidth="1"/>
    <col min="5" max="5" width="25" style="5" customWidth="1"/>
    <col min="6" max="7" width="29.6640625" style="5" customWidth="1"/>
    <col min="8" max="8" width="23" style="5" customWidth="1"/>
    <col min="9" max="9" width="27.33203125" style="5" customWidth="1"/>
    <col min="10" max="10" width="21.88671875" style="5" customWidth="1"/>
    <col min="11" max="11" width="24.33203125" style="5" customWidth="1"/>
    <col min="12" max="12" width="17.6640625" style="5" customWidth="1"/>
    <col min="13" max="13" width="26.33203125" style="5" customWidth="1"/>
    <col min="14" max="14" width="22.109375" style="5" customWidth="1"/>
    <col min="15" max="15" width="26.109375" style="5" customWidth="1"/>
    <col min="16" max="16" width="19.5546875" style="5" bestFit="1" customWidth="1"/>
    <col min="17" max="17" width="21.88671875" style="5" customWidth="1"/>
    <col min="18" max="18" width="18.33203125" style="5" customWidth="1"/>
    <col min="19" max="22" width="6.44140625" style="5" customWidth="1"/>
    <col min="23" max="251" width="11.44140625" style="5"/>
    <col min="252" max="252" width="1" style="5" customWidth="1"/>
    <col min="253" max="253" width="4.33203125" style="5" customWidth="1"/>
    <col min="254" max="254" width="34.6640625" style="5" customWidth="1"/>
    <col min="255" max="255" width="0" style="5" hidden="1" customWidth="1"/>
    <col min="256" max="256" width="20" style="5" customWidth="1"/>
    <col min="257" max="257" width="20.88671875" style="5" customWidth="1"/>
    <col min="258" max="258" width="25" style="5" customWidth="1"/>
    <col min="259" max="259" width="18.6640625" style="5" customWidth="1"/>
    <col min="260" max="260" width="29.6640625" style="5" customWidth="1"/>
    <col min="261" max="261" width="13.44140625" style="5" customWidth="1"/>
    <col min="262" max="262" width="13.88671875" style="5" customWidth="1"/>
    <col min="263" max="267" width="16.5546875" style="5" customWidth="1"/>
    <col min="268" max="268" width="20.5546875" style="5" customWidth="1"/>
    <col min="269" max="269" width="21.109375" style="5" customWidth="1"/>
    <col min="270" max="270" width="9.5546875" style="5" customWidth="1"/>
    <col min="271" max="271" width="0.44140625" style="5" customWidth="1"/>
    <col min="272" max="278" width="6.44140625" style="5" customWidth="1"/>
    <col min="279" max="507" width="11.44140625" style="5"/>
    <col min="508" max="508" width="1" style="5" customWidth="1"/>
    <col min="509" max="509" width="4.33203125" style="5" customWidth="1"/>
    <col min="510" max="510" width="34.6640625" style="5" customWidth="1"/>
    <col min="511" max="511" width="0" style="5" hidden="1" customWidth="1"/>
    <col min="512" max="512" width="20" style="5" customWidth="1"/>
    <col min="513" max="513" width="20.88671875" style="5" customWidth="1"/>
    <col min="514" max="514" width="25" style="5" customWidth="1"/>
    <col min="515" max="515" width="18.6640625" style="5" customWidth="1"/>
    <col min="516" max="516" width="29.6640625" style="5" customWidth="1"/>
    <col min="517" max="517" width="13.44140625" style="5" customWidth="1"/>
    <col min="518" max="518" width="13.88671875" style="5" customWidth="1"/>
    <col min="519" max="523" width="16.5546875" style="5" customWidth="1"/>
    <col min="524" max="524" width="20.5546875" style="5" customWidth="1"/>
    <col min="525" max="525" width="21.109375" style="5" customWidth="1"/>
    <col min="526" max="526" width="9.5546875" style="5" customWidth="1"/>
    <col min="527" max="527" width="0.44140625" style="5" customWidth="1"/>
    <col min="528" max="534" width="6.44140625" style="5" customWidth="1"/>
    <col min="535" max="763" width="11.44140625" style="5"/>
    <col min="764" max="764" width="1" style="5" customWidth="1"/>
    <col min="765" max="765" width="4.33203125" style="5" customWidth="1"/>
    <col min="766" max="766" width="34.6640625" style="5" customWidth="1"/>
    <col min="767" max="767" width="0" style="5" hidden="1" customWidth="1"/>
    <col min="768" max="768" width="20" style="5" customWidth="1"/>
    <col min="769" max="769" width="20.88671875" style="5" customWidth="1"/>
    <col min="770" max="770" width="25" style="5" customWidth="1"/>
    <col min="771" max="771" width="18.6640625" style="5" customWidth="1"/>
    <col min="772" max="772" width="29.6640625" style="5" customWidth="1"/>
    <col min="773" max="773" width="13.44140625" style="5" customWidth="1"/>
    <col min="774" max="774" width="13.88671875" style="5" customWidth="1"/>
    <col min="775" max="779" width="16.5546875" style="5" customWidth="1"/>
    <col min="780" max="780" width="20.5546875" style="5" customWidth="1"/>
    <col min="781" max="781" width="21.109375" style="5" customWidth="1"/>
    <col min="782" max="782" width="9.5546875" style="5" customWidth="1"/>
    <col min="783" max="783" width="0.44140625" style="5" customWidth="1"/>
    <col min="784" max="790" width="6.44140625" style="5" customWidth="1"/>
    <col min="791" max="1019" width="11.44140625" style="5"/>
    <col min="1020" max="1020" width="1" style="5" customWidth="1"/>
    <col min="1021" max="1021" width="4.33203125" style="5" customWidth="1"/>
    <col min="1022" max="1022" width="34.6640625" style="5" customWidth="1"/>
    <col min="1023" max="1023" width="0" style="5" hidden="1" customWidth="1"/>
    <col min="1024" max="1024" width="20" style="5" customWidth="1"/>
    <col min="1025" max="1025" width="20.88671875" style="5" customWidth="1"/>
    <col min="1026" max="1026" width="25" style="5" customWidth="1"/>
    <col min="1027" max="1027" width="18.6640625" style="5" customWidth="1"/>
    <col min="1028" max="1028" width="29.6640625" style="5" customWidth="1"/>
    <col min="1029" max="1029" width="13.44140625" style="5" customWidth="1"/>
    <col min="1030" max="1030" width="13.88671875" style="5" customWidth="1"/>
    <col min="1031" max="1035" width="16.5546875" style="5" customWidth="1"/>
    <col min="1036" max="1036" width="20.5546875" style="5" customWidth="1"/>
    <col min="1037" max="1037" width="21.109375" style="5" customWidth="1"/>
    <col min="1038" max="1038" width="9.5546875" style="5" customWidth="1"/>
    <col min="1039" max="1039" width="0.44140625" style="5" customWidth="1"/>
    <col min="1040" max="1046" width="6.44140625" style="5" customWidth="1"/>
    <col min="1047" max="1275" width="11.44140625" style="5"/>
    <col min="1276" max="1276" width="1" style="5" customWidth="1"/>
    <col min="1277" max="1277" width="4.33203125" style="5" customWidth="1"/>
    <col min="1278" max="1278" width="34.6640625" style="5" customWidth="1"/>
    <col min="1279" max="1279" width="0" style="5" hidden="1" customWidth="1"/>
    <col min="1280" max="1280" width="20" style="5" customWidth="1"/>
    <col min="1281" max="1281" width="20.88671875" style="5" customWidth="1"/>
    <col min="1282" max="1282" width="25" style="5" customWidth="1"/>
    <col min="1283" max="1283" width="18.6640625" style="5" customWidth="1"/>
    <col min="1284" max="1284" width="29.6640625" style="5" customWidth="1"/>
    <col min="1285" max="1285" width="13.44140625" style="5" customWidth="1"/>
    <col min="1286" max="1286" width="13.88671875" style="5" customWidth="1"/>
    <col min="1287" max="1291" width="16.5546875" style="5" customWidth="1"/>
    <col min="1292" max="1292" width="20.5546875" style="5" customWidth="1"/>
    <col min="1293" max="1293" width="21.109375" style="5" customWidth="1"/>
    <col min="1294" max="1294" width="9.5546875" style="5" customWidth="1"/>
    <col min="1295" max="1295" width="0.44140625" style="5" customWidth="1"/>
    <col min="1296" max="1302" width="6.44140625" style="5" customWidth="1"/>
    <col min="1303" max="1531" width="11.44140625" style="5"/>
    <col min="1532" max="1532" width="1" style="5" customWidth="1"/>
    <col min="1533" max="1533" width="4.33203125" style="5" customWidth="1"/>
    <col min="1534" max="1534" width="34.6640625" style="5" customWidth="1"/>
    <col min="1535" max="1535" width="0" style="5" hidden="1" customWidth="1"/>
    <col min="1536" max="1536" width="20" style="5" customWidth="1"/>
    <col min="1537" max="1537" width="20.88671875" style="5" customWidth="1"/>
    <col min="1538" max="1538" width="25" style="5" customWidth="1"/>
    <col min="1539" max="1539" width="18.6640625" style="5" customWidth="1"/>
    <col min="1540" max="1540" width="29.6640625" style="5" customWidth="1"/>
    <col min="1541" max="1541" width="13.44140625" style="5" customWidth="1"/>
    <col min="1542" max="1542" width="13.88671875" style="5" customWidth="1"/>
    <col min="1543" max="1547" width="16.5546875" style="5" customWidth="1"/>
    <col min="1548" max="1548" width="20.5546875" style="5" customWidth="1"/>
    <col min="1549" max="1549" width="21.109375" style="5" customWidth="1"/>
    <col min="1550" max="1550" width="9.5546875" style="5" customWidth="1"/>
    <col min="1551" max="1551" width="0.44140625" style="5" customWidth="1"/>
    <col min="1552" max="1558" width="6.44140625" style="5" customWidth="1"/>
    <col min="1559" max="1787" width="11.44140625" style="5"/>
    <col min="1788" max="1788" width="1" style="5" customWidth="1"/>
    <col min="1789" max="1789" width="4.33203125" style="5" customWidth="1"/>
    <col min="1790" max="1790" width="34.6640625" style="5" customWidth="1"/>
    <col min="1791" max="1791" width="0" style="5" hidden="1" customWidth="1"/>
    <col min="1792" max="1792" width="20" style="5" customWidth="1"/>
    <col min="1793" max="1793" width="20.88671875" style="5" customWidth="1"/>
    <col min="1794" max="1794" width="25" style="5" customWidth="1"/>
    <col min="1795" max="1795" width="18.6640625" style="5" customWidth="1"/>
    <col min="1796" max="1796" width="29.6640625" style="5" customWidth="1"/>
    <col min="1797" max="1797" width="13.44140625" style="5" customWidth="1"/>
    <col min="1798" max="1798" width="13.88671875" style="5" customWidth="1"/>
    <col min="1799" max="1803" width="16.5546875" style="5" customWidth="1"/>
    <col min="1804" max="1804" width="20.5546875" style="5" customWidth="1"/>
    <col min="1805" max="1805" width="21.109375" style="5" customWidth="1"/>
    <col min="1806" max="1806" width="9.5546875" style="5" customWidth="1"/>
    <col min="1807" max="1807" width="0.44140625" style="5" customWidth="1"/>
    <col min="1808" max="1814" width="6.44140625" style="5" customWidth="1"/>
    <col min="1815" max="2043" width="11.44140625" style="5"/>
    <col min="2044" max="2044" width="1" style="5" customWidth="1"/>
    <col min="2045" max="2045" width="4.33203125" style="5" customWidth="1"/>
    <col min="2046" max="2046" width="34.6640625" style="5" customWidth="1"/>
    <col min="2047" max="2047" width="0" style="5" hidden="1" customWidth="1"/>
    <col min="2048" max="2048" width="20" style="5" customWidth="1"/>
    <col min="2049" max="2049" width="20.88671875" style="5" customWidth="1"/>
    <col min="2050" max="2050" width="25" style="5" customWidth="1"/>
    <col min="2051" max="2051" width="18.6640625" style="5" customWidth="1"/>
    <col min="2052" max="2052" width="29.6640625" style="5" customWidth="1"/>
    <col min="2053" max="2053" width="13.44140625" style="5" customWidth="1"/>
    <col min="2054" max="2054" width="13.88671875" style="5" customWidth="1"/>
    <col min="2055" max="2059" width="16.5546875" style="5" customWidth="1"/>
    <col min="2060" max="2060" width="20.5546875" style="5" customWidth="1"/>
    <col min="2061" max="2061" width="21.109375" style="5" customWidth="1"/>
    <col min="2062" max="2062" width="9.5546875" style="5" customWidth="1"/>
    <col min="2063" max="2063" width="0.44140625" style="5" customWidth="1"/>
    <col min="2064" max="2070" width="6.44140625" style="5" customWidth="1"/>
    <col min="2071" max="2299" width="11.44140625" style="5"/>
    <col min="2300" max="2300" width="1" style="5" customWidth="1"/>
    <col min="2301" max="2301" width="4.33203125" style="5" customWidth="1"/>
    <col min="2302" max="2302" width="34.6640625" style="5" customWidth="1"/>
    <col min="2303" max="2303" width="0" style="5" hidden="1" customWidth="1"/>
    <col min="2304" max="2304" width="20" style="5" customWidth="1"/>
    <col min="2305" max="2305" width="20.88671875" style="5" customWidth="1"/>
    <col min="2306" max="2306" width="25" style="5" customWidth="1"/>
    <col min="2307" max="2307" width="18.6640625" style="5" customWidth="1"/>
    <col min="2308" max="2308" width="29.6640625" style="5" customWidth="1"/>
    <col min="2309" max="2309" width="13.44140625" style="5" customWidth="1"/>
    <col min="2310" max="2310" width="13.88671875" style="5" customWidth="1"/>
    <col min="2311" max="2315" width="16.5546875" style="5" customWidth="1"/>
    <col min="2316" max="2316" width="20.5546875" style="5" customWidth="1"/>
    <col min="2317" max="2317" width="21.109375" style="5" customWidth="1"/>
    <col min="2318" max="2318" width="9.5546875" style="5" customWidth="1"/>
    <col min="2319" max="2319" width="0.44140625" style="5" customWidth="1"/>
    <col min="2320" max="2326" width="6.44140625" style="5" customWidth="1"/>
    <col min="2327" max="2555" width="11.44140625" style="5"/>
    <col min="2556" max="2556" width="1" style="5" customWidth="1"/>
    <col min="2557" max="2557" width="4.33203125" style="5" customWidth="1"/>
    <col min="2558" max="2558" width="34.6640625" style="5" customWidth="1"/>
    <col min="2559" max="2559" width="0" style="5" hidden="1" customWidth="1"/>
    <col min="2560" max="2560" width="20" style="5" customWidth="1"/>
    <col min="2561" max="2561" width="20.88671875" style="5" customWidth="1"/>
    <col min="2562" max="2562" width="25" style="5" customWidth="1"/>
    <col min="2563" max="2563" width="18.6640625" style="5" customWidth="1"/>
    <col min="2564" max="2564" width="29.6640625" style="5" customWidth="1"/>
    <col min="2565" max="2565" width="13.44140625" style="5" customWidth="1"/>
    <col min="2566" max="2566" width="13.88671875" style="5" customWidth="1"/>
    <col min="2567" max="2571" width="16.5546875" style="5" customWidth="1"/>
    <col min="2572" max="2572" width="20.5546875" style="5" customWidth="1"/>
    <col min="2573" max="2573" width="21.109375" style="5" customWidth="1"/>
    <col min="2574" max="2574" width="9.5546875" style="5" customWidth="1"/>
    <col min="2575" max="2575" width="0.44140625" style="5" customWidth="1"/>
    <col min="2576" max="2582" width="6.44140625" style="5" customWidth="1"/>
    <col min="2583" max="2811" width="11.44140625" style="5"/>
    <col min="2812" max="2812" width="1" style="5" customWidth="1"/>
    <col min="2813" max="2813" width="4.33203125" style="5" customWidth="1"/>
    <col min="2814" max="2814" width="34.6640625" style="5" customWidth="1"/>
    <col min="2815" max="2815" width="0" style="5" hidden="1" customWidth="1"/>
    <col min="2816" max="2816" width="20" style="5" customWidth="1"/>
    <col min="2817" max="2817" width="20.88671875" style="5" customWidth="1"/>
    <col min="2818" max="2818" width="25" style="5" customWidth="1"/>
    <col min="2819" max="2819" width="18.6640625" style="5" customWidth="1"/>
    <col min="2820" max="2820" width="29.6640625" style="5" customWidth="1"/>
    <col min="2821" max="2821" width="13.44140625" style="5" customWidth="1"/>
    <col min="2822" max="2822" width="13.88671875" style="5" customWidth="1"/>
    <col min="2823" max="2827" width="16.5546875" style="5" customWidth="1"/>
    <col min="2828" max="2828" width="20.5546875" style="5" customWidth="1"/>
    <col min="2829" max="2829" width="21.109375" style="5" customWidth="1"/>
    <col min="2830" max="2830" width="9.5546875" style="5" customWidth="1"/>
    <col min="2831" max="2831" width="0.44140625" style="5" customWidth="1"/>
    <col min="2832" max="2838" width="6.44140625" style="5" customWidth="1"/>
    <col min="2839" max="3067" width="11.44140625" style="5"/>
    <col min="3068" max="3068" width="1" style="5" customWidth="1"/>
    <col min="3069" max="3069" width="4.33203125" style="5" customWidth="1"/>
    <col min="3070" max="3070" width="34.6640625" style="5" customWidth="1"/>
    <col min="3071" max="3071" width="0" style="5" hidden="1" customWidth="1"/>
    <col min="3072" max="3072" width="20" style="5" customWidth="1"/>
    <col min="3073" max="3073" width="20.88671875" style="5" customWidth="1"/>
    <col min="3074" max="3074" width="25" style="5" customWidth="1"/>
    <col min="3075" max="3075" width="18.6640625" style="5" customWidth="1"/>
    <col min="3076" max="3076" width="29.6640625" style="5" customWidth="1"/>
    <col min="3077" max="3077" width="13.44140625" style="5" customWidth="1"/>
    <col min="3078" max="3078" width="13.88671875" style="5" customWidth="1"/>
    <col min="3079" max="3083" width="16.5546875" style="5" customWidth="1"/>
    <col min="3084" max="3084" width="20.5546875" style="5" customWidth="1"/>
    <col min="3085" max="3085" width="21.109375" style="5" customWidth="1"/>
    <col min="3086" max="3086" width="9.5546875" style="5" customWidth="1"/>
    <col min="3087" max="3087" width="0.44140625" style="5" customWidth="1"/>
    <col min="3088" max="3094" width="6.44140625" style="5" customWidth="1"/>
    <col min="3095" max="3323" width="11.44140625" style="5"/>
    <col min="3324" max="3324" width="1" style="5" customWidth="1"/>
    <col min="3325" max="3325" width="4.33203125" style="5" customWidth="1"/>
    <col min="3326" max="3326" width="34.6640625" style="5" customWidth="1"/>
    <col min="3327" max="3327" width="0" style="5" hidden="1" customWidth="1"/>
    <col min="3328" max="3328" width="20" style="5" customWidth="1"/>
    <col min="3329" max="3329" width="20.88671875" style="5" customWidth="1"/>
    <col min="3330" max="3330" width="25" style="5" customWidth="1"/>
    <col min="3331" max="3331" width="18.6640625" style="5" customWidth="1"/>
    <col min="3332" max="3332" width="29.6640625" style="5" customWidth="1"/>
    <col min="3333" max="3333" width="13.44140625" style="5" customWidth="1"/>
    <col min="3334" max="3334" width="13.88671875" style="5" customWidth="1"/>
    <col min="3335" max="3339" width="16.5546875" style="5" customWidth="1"/>
    <col min="3340" max="3340" width="20.5546875" style="5" customWidth="1"/>
    <col min="3341" max="3341" width="21.109375" style="5" customWidth="1"/>
    <col min="3342" max="3342" width="9.5546875" style="5" customWidth="1"/>
    <col min="3343" max="3343" width="0.44140625" style="5" customWidth="1"/>
    <col min="3344" max="3350" width="6.44140625" style="5" customWidth="1"/>
    <col min="3351" max="3579" width="11.44140625" style="5"/>
    <col min="3580" max="3580" width="1" style="5" customWidth="1"/>
    <col min="3581" max="3581" width="4.33203125" style="5" customWidth="1"/>
    <col min="3582" max="3582" width="34.6640625" style="5" customWidth="1"/>
    <col min="3583" max="3583" width="0" style="5" hidden="1" customWidth="1"/>
    <col min="3584" max="3584" width="20" style="5" customWidth="1"/>
    <col min="3585" max="3585" width="20.88671875" style="5" customWidth="1"/>
    <col min="3586" max="3586" width="25" style="5" customWidth="1"/>
    <col min="3587" max="3587" width="18.6640625" style="5" customWidth="1"/>
    <col min="3588" max="3588" width="29.6640625" style="5" customWidth="1"/>
    <col min="3589" max="3589" width="13.44140625" style="5" customWidth="1"/>
    <col min="3590" max="3590" width="13.88671875" style="5" customWidth="1"/>
    <col min="3591" max="3595" width="16.5546875" style="5" customWidth="1"/>
    <col min="3596" max="3596" width="20.5546875" style="5" customWidth="1"/>
    <col min="3597" max="3597" width="21.109375" style="5" customWidth="1"/>
    <col min="3598" max="3598" width="9.5546875" style="5" customWidth="1"/>
    <col min="3599" max="3599" width="0.44140625" style="5" customWidth="1"/>
    <col min="3600" max="3606" width="6.44140625" style="5" customWidth="1"/>
    <col min="3607" max="3835" width="11.44140625" style="5"/>
    <col min="3836" max="3836" width="1" style="5" customWidth="1"/>
    <col min="3837" max="3837" width="4.33203125" style="5" customWidth="1"/>
    <col min="3838" max="3838" width="34.6640625" style="5" customWidth="1"/>
    <col min="3839" max="3839" width="0" style="5" hidden="1" customWidth="1"/>
    <col min="3840" max="3840" width="20" style="5" customWidth="1"/>
    <col min="3841" max="3841" width="20.88671875" style="5" customWidth="1"/>
    <col min="3842" max="3842" width="25" style="5" customWidth="1"/>
    <col min="3843" max="3843" width="18.6640625" style="5" customWidth="1"/>
    <col min="3844" max="3844" width="29.6640625" style="5" customWidth="1"/>
    <col min="3845" max="3845" width="13.44140625" style="5" customWidth="1"/>
    <col min="3846" max="3846" width="13.88671875" style="5" customWidth="1"/>
    <col min="3847" max="3851" width="16.5546875" style="5" customWidth="1"/>
    <col min="3852" max="3852" width="20.5546875" style="5" customWidth="1"/>
    <col min="3853" max="3853" width="21.109375" style="5" customWidth="1"/>
    <col min="3854" max="3854" width="9.5546875" style="5" customWidth="1"/>
    <col min="3855" max="3855" width="0.44140625" style="5" customWidth="1"/>
    <col min="3856" max="3862" width="6.44140625" style="5" customWidth="1"/>
    <col min="3863" max="4091" width="11.44140625" style="5"/>
    <col min="4092" max="4092" width="1" style="5" customWidth="1"/>
    <col min="4093" max="4093" width="4.33203125" style="5" customWidth="1"/>
    <col min="4094" max="4094" width="34.6640625" style="5" customWidth="1"/>
    <col min="4095" max="4095" width="0" style="5" hidden="1" customWidth="1"/>
    <col min="4096" max="4096" width="20" style="5" customWidth="1"/>
    <col min="4097" max="4097" width="20.88671875" style="5" customWidth="1"/>
    <col min="4098" max="4098" width="25" style="5" customWidth="1"/>
    <col min="4099" max="4099" width="18.6640625" style="5" customWidth="1"/>
    <col min="4100" max="4100" width="29.6640625" style="5" customWidth="1"/>
    <col min="4101" max="4101" width="13.44140625" style="5" customWidth="1"/>
    <col min="4102" max="4102" width="13.88671875" style="5" customWidth="1"/>
    <col min="4103" max="4107" width="16.5546875" style="5" customWidth="1"/>
    <col min="4108" max="4108" width="20.5546875" style="5" customWidth="1"/>
    <col min="4109" max="4109" width="21.109375" style="5" customWidth="1"/>
    <col min="4110" max="4110" width="9.5546875" style="5" customWidth="1"/>
    <col min="4111" max="4111" width="0.44140625" style="5" customWidth="1"/>
    <col min="4112" max="4118" width="6.44140625" style="5" customWidth="1"/>
    <col min="4119" max="4347" width="11.44140625" style="5"/>
    <col min="4348" max="4348" width="1" style="5" customWidth="1"/>
    <col min="4349" max="4349" width="4.33203125" style="5" customWidth="1"/>
    <col min="4350" max="4350" width="34.6640625" style="5" customWidth="1"/>
    <col min="4351" max="4351" width="0" style="5" hidden="1" customWidth="1"/>
    <col min="4352" max="4352" width="20" style="5" customWidth="1"/>
    <col min="4353" max="4353" width="20.88671875" style="5" customWidth="1"/>
    <col min="4354" max="4354" width="25" style="5" customWidth="1"/>
    <col min="4355" max="4355" width="18.6640625" style="5" customWidth="1"/>
    <col min="4356" max="4356" width="29.6640625" style="5" customWidth="1"/>
    <col min="4357" max="4357" width="13.44140625" style="5" customWidth="1"/>
    <col min="4358" max="4358" width="13.88671875" style="5" customWidth="1"/>
    <col min="4359" max="4363" width="16.5546875" style="5" customWidth="1"/>
    <col min="4364" max="4364" width="20.5546875" style="5" customWidth="1"/>
    <col min="4365" max="4365" width="21.109375" style="5" customWidth="1"/>
    <col min="4366" max="4366" width="9.5546875" style="5" customWidth="1"/>
    <col min="4367" max="4367" width="0.44140625" style="5" customWidth="1"/>
    <col min="4368" max="4374" width="6.44140625" style="5" customWidth="1"/>
    <col min="4375" max="4603" width="11.44140625" style="5"/>
    <col min="4604" max="4604" width="1" style="5" customWidth="1"/>
    <col min="4605" max="4605" width="4.33203125" style="5" customWidth="1"/>
    <col min="4606" max="4606" width="34.6640625" style="5" customWidth="1"/>
    <col min="4607" max="4607" width="0" style="5" hidden="1" customWidth="1"/>
    <col min="4608" max="4608" width="20" style="5" customWidth="1"/>
    <col min="4609" max="4609" width="20.88671875" style="5" customWidth="1"/>
    <col min="4610" max="4610" width="25" style="5" customWidth="1"/>
    <col min="4611" max="4611" width="18.6640625" style="5" customWidth="1"/>
    <col min="4612" max="4612" width="29.6640625" style="5" customWidth="1"/>
    <col min="4613" max="4613" width="13.44140625" style="5" customWidth="1"/>
    <col min="4614" max="4614" width="13.88671875" style="5" customWidth="1"/>
    <col min="4615" max="4619" width="16.5546875" style="5" customWidth="1"/>
    <col min="4620" max="4620" width="20.5546875" style="5" customWidth="1"/>
    <col min="4621" max="4621" width="21.109375" style="5" customWidth="1"/>
    <col min="4622" max="4622" width="9.5546875" style="5" customWidth="1"/>
    <col min="4623" max="4623" width="0.44140625" style="5" customWidth="1"/>
    <col min="4624" max="4630" width="6.44140625" style="5" customWidth="1"/>
    <col min="4631" max="4859" width="11.44140625" style="5"/>
    <col min="4860" max="4860" width="1" style="5" customWidth="1"/>
    <col min="4861" max="4861" width="4.33203125" style="5" customWidth="1"/>
    <col min="4862" max="4862" width="34.6640625" style="5" customWidth="1"/>
    <col min="4863" max="4863" width="0" style="5" hidden="1" customWidth="1"/>
    <col min="4864" max="4864" width="20" style="5" customWidth="1"/>
    <col min="4865" max="4865" width="20.88671875" style="5" customWidth="1"/>
    <col min="4866" max="4866" width="25" style="5" customWidth="1"/>
    <col min="4867" max="4867" width="18.6640625" style="5" customWidth="1"/>
    <col min="4868" max="4868" width="29.6640625" style="5" customWidth="1"/>
    <col min="4869" max="4869" width="13.44140625" style="5" customWidth="1"/>
    <col min="4870" max="4870" width="13.88671875" style="5" customWidth="1"/>
    <col min="4871" max="4875" width="16.5546875" style="5" customWidth="1"/>
    <col min="4876" max="4876" width="20.5546875" style="5" customWidth="1"/>
    <col min="4877" max="4877" width="21.109375" style="5" customWidth="1"/>
    <col min="4878" max="4878" width="9.5546875" style="5" customWidth="1"/>
    <col min="4879" max="4879" width="0.44140625" style="5" customWidth="1"/>
    <col min="4880" max="4886" width="6.44140625" style="5" customWidth="1"/>
    <col min="4887" max="5115" width="11.44140625" style="5"/>
    <col min="5116" max="5116" width="1" style="5" customWidth="1"/>
    <col min="5117" max="5117" width="4.33203125" style="5" customWidth="1"/>
    <col min="5118" max="5118" width="34.6640625" style="5" customWidth="1"/>
    <col min="5119" max="5119" width="0" style="5" hidden="1" customWidth="1"/>
    <col min="5120" max="5120" width="20" style="5" customWidth="1"/>
    <col min="5121" max="5121" width="20.88671875" style="5" customWidth="1"/>
    <col min="5122" max="5122" width="25" style="5" customWidth="1"/>
    <col min="5123" max="5123" width="18.6640625" style="5" customWidth="1"/>
    <col min="5124" max="5124" width="29.6640625" style="5" customWidth="1"/>
    <col min="5125" max="5125" width="13.44140625" style="5" customWidth="1"/>
    <col min="5126" max="5126" width="13.88671875" style="5" customWidth="1"/>
    <col min="5127" max="5131" width="16.5546875" style="5" customWidth="1"/>
    <col min="5132" max="5132" width="20.5546875" style="5" customWidth="1"/>
    <col min="5133" max="5133" width="21.109375" style="5" customWidth="1"/>
    <col min="5134" max="5134" width="9.5546875" style="5" customWidth="1"/>
    <col min="5135" max="5135" width="0.44140625" style="5" customWidth="1"/>
    <col min="5136" max="5142" width="6.44140625" style="5" customWidth="1"/>
    <col min="5143" max="5371" width="11.44140625" style="5"/>
    <col min="5372" max="5372" width="1" style="5" customWidth="1"/>
    <col min="5373" max="5373" width="4.33203125" style="5" customWidth="1"/>
    <col min="5374" max="5374" width="34.6640625" style="5" customWidth="1"/>
    <col min="5375" max="5375" width="0" style="5" hidden="1" customWidth="1"/>
    <col min="5376" max="5376" width="20" style="5" customWidth="1"/>
    <col min="5377" max="5377" width="20.88671875" style="5" customWidth="1"/>
    <col min="5378" max="5378" width="25" style="5" customWidth="1"/>
    <col min="5379" max="5379" width="18.6640625" style="5" customWidth="1"/>
    <col min="5380" max="5380" width="29.6640625" style="5" customWidth="1"/>
    <col min="5381" max="5381" width="13.44140625" style="5" customWidth="1"/>
    <col min="5382" max="5382" width="13.88671875" style="5" customWidth="1"/>
    <col min="5383" max="5387" width="16.5546875" style="5" customWidth="1"/>
    <col min="5388" max="5388" width="20.5546875" style="5" customWidth="1"/>
    <col min="5389" max="5389" width="21.109375" style="5" customWidth="1"/>
    <col min="5390" max="5390" width="9.5546875" style="5" customWidth="1"/>
    <col min="5391" max="5391" width="0.44140625" style="5" customWidth="1"/>
    <col min="5392" max="5398" width="6.44140625" style="5" customWidth="1"/>
    <col min="5399" max="5627" width="11.44140625" style="5"/>
    <col min="5628" max="5628" width="1" style="5" customWidth="1"/>
    <col min="5629" max="5629" width="4.33203125" style="5" customWidth="1"/>
    <col min="5630" max="5630" width="34.6640625" style="5" customWidth="1"/>
    <col min="5631" max="5631" width="0" style="5" hidden="1" customWidth="1"/>
    <col min="5632" max="5632" width="20" style="5" customWidth="1"/>
    <col min="5633" max="5633" width="20.88671875" style="5" customWidth="1"/>
    <col min="5634" max="5634" width="25" style="5" customWidth="1"/>
    <col min="5635" max="5635" width="18.6640625" style="5" customWidth="1"/>
    <col min="5636" max="5636" width="29.6640625" style="5" customWidth="1"/>
    <col min="5637" max="5637" width="13.44140625" style="5" customWidth="1"/>
    <col min="5638" max="5638" width="13.88671875" style="5" customWidth="1"/>
    <col min="5639" max="5643" width="16.5546875" style="5" customWidth="1"/>
    <col min="5644" max="5644" width="20.5546875" style="5" customWidth="1"/>
    <col min="5645" max="5645" width="21.109375" style="5" customWidth="1"/>
    <col min="5646" max="5646" width="9.5546875" style="5" customWidth="1"/>
    <col min="5647" max="5647" width="0.44140625" style="5" customWidth="1"/>
    <col min="5648" max="5654" width="6.44140625" style="5" customWidth="1"/>
    <col min="5655" max="5883" width="11.44140625" style="5"/>
    <col min="5884" max="5884" width="1" style="5" customWidth="1"/>
    <col min="5885" max="5885" width="4.33203125" style="5" customWidth="1"/>
    <col min="5886" max="5886" width="34.6640625" style="5" customWidth="1"/>
    <col min="5887" max="5887" width="0" style="5" hidden="1" customWidth="1"/>
    <col min="5888" max="5888" width="20" style="5" customWidth="1"/>
    <col min="5889" max="5889" width="20.88671875" style="5" customWidth="1"/>
    <col min="5890" max="5890" width="25" style="5" customWidth="1"/>
    <col min="5891" max="5891" width="18.6640625" style="5" customWidth="1"/>
    <col min="5892" max="5892" width="29.6640625" style="5" customWidth="1"/>
    <col min="5893" max="5893" width="13.44140625" style="5" customWidth="1"/>
    <col min="5894" max="5894" width="13.88671875" style="5" customWidth="1"/>
    <col min="5895" max="5899" width="16.5546875" style="5" customWidth="1"/>
    <col min="5900" max="5900" width="20.5546875" style="5" customWidth="1"/>
    <col min="5901" max="5901" width="21.109375" style="5" customWidth="1"/>
    <col min="5902" max="5902" width="9.5546875" style="5" customWidth="1"/>
    <col min="5903" max="5903" width="0.44140625" style="5" customWidth="1"/>
    <col min="5904" max="5910" width="6.44140625" style="5" customWidth="1"/>
    <col min="5911" max="6139" width="11.44140625" style="5"/>
    <col min="6140" max="6140" width="1" style="5" customWidth="1"/>
    <col min="6141" max="6141" width="4.33203125" style="5" customWidth="1"/>
    <col min="6142" max="6142" width="34.6640625" style="5" customWidth="1"/>
    <col min="6143" max="6143" width="0" style="5" hidden="1" customWidth="1"/>
    <col min="6144" max="6144" width="20" style="5" customWidth="1"/>
    <col min="6145" max="6145" width="20.88671875" style="5" customWidth="1"/>
    <col min="6146" max="6146" width="25" style="5" customWidth="1"/>
    <col min="6147" max="6147" width="18.6640625" style="5" customWidth="1"/>
    <col min="6148" max="6148" width="29.6640625" style="5" customWidth="1"/>
    <col min="6149" max="6149" width="13.44140625" style="5" customWidth="1"/>
    <col min="6150" max="6150" width="13.88671875" style="5" customWidth="1"/>
    <col min="6151" max="6155" width="16.5546875" style="5" customWidth="1"/>
    <col min="6156" max="6156" width="20.5546875" style="5" customWidth="1"/>
    <col min="6157" max="6157" width="21.109375" style="5" customWidth="1"/>
    <col min="6158" max="6158" width="9.5546875" style="5" customWidth="1"/>
    <col min="6159" max="6159" width="0.44140625" style="5" customWidth="1"/>
    <col min="6160" max="6166" width="6.44140625" style="5" customWidth="1"/>
    <col min="6167" max="6395" width="11.44140625" style="5"/>
    <col min="6396" max="6396" width="1" style="5" customWidth="1"/>
    <col min="6397" max="6397" width="4.33203125" style="5" customWidth="1"/>
    <col min="6398" max="6398" width="34.6640625" style="5" customWidth="1"/>
    <col min="6399" max="6399" width="0" style="5" hidden="1" customWidth="1"/>
    <col min="6400" max="6400" width="20" style="5" customWidth="1"/>
    <col min="6401" max="6401" width="20.88671875" style="5" customWidth="1"/>
    <col min="6402" max="6402" width="25" style="5" customWidth="1"/>
    <col min="6403" max="6403" width="18.6640625" style="5" customWidth="1"/>
    <col min="6404" max="6404" width="29.6640625" style="5" customWidth="1"/>
    <col min="6405" max="6405" width="13.44140625" style="5" customWidth="1"/>
    <col min="6406" max="6406" width="13.88671875" style="5" customWidth="1"/>
    <col min="6407" max="6411" width="16.5546875" style="5" customWidth="1"/>
    <col min="6412" max="6412" width="20.5546875" style="5" customWidth="1"/>
    <col min="6413" max="6413" width="21.109375" style="5" customWidth="1"/>
    <col min="6414" max="6414" width="9.5546875" style="5" customWidth="1"/>
    <col min="6415" max="6415" width="0.44140625" style="5" customWidth="1"/>
    <col min="6416" max="6422" width="6.44140625" style="5" customWidth="1"/>
    <col min="6423" max="6651" width="11.44140625" style="5"/>
    <col min="6652" max="6652" width="1" style="5" customWidth="1"/>
    <col min="6653" max="6653" width="4.33203125" style="5" customWidth="1"/>
    <col min="6654" max="6654" width="34.6640625" style="5" customWidth="1"/>
    <col min="6655" max="6655" width="0" style="5" hidden="1" customWidth="1"/>
    <col min="6656" max="6656" width="20" style="5" customWidth="1"/>
    <col min="6657" max="6657" width="20.88671875" style="5" customWidth="1"/>
    <col min="6658" max="6658" width="25" style="5" customWidth="1"/>
    <col min="6659" max="6659" width="18.6640625" style="5" customWidth="1"/>
    <col min="6660" max="6660" width="29.6640625" style="5" customWidth="1"/>
    <col min="6661" max="6661" width="13.44140625" style="5" customWidth="1"/>
    <col min="6662" max="6662" width="13.88671875" style="5" customWidth="1"/>
    <col min="6663" max="6667" width="16.5546875" style="5" customWidth="1"/>
    <col min="6668" max="6668" width="20.5546875" style="5" customWidth="1"/>
    <col min="6669" max="6669" width="21.109375" style="5" customWidth="1"/>
    <col min="6670" max="6670" width="9.5546875" style="5" customWidth="1"/>
    <col min="6671" max="6671" width="0.44140625" style="5" customWidth="1"/>
    <col min="6672" max="6678" width="6.44140625" style="5" customWidth="1"/>
    <col min="6679" max="6907" width="11.44140625" style="5"/>
    <col min="6908" max="6908" width="1" style="5" customWidth="1"/>
    <col min="6909" max="6909" width="4.33203125" style="5" customWidth="1"/>
    <col min="6910" max="6910" width="34.6640625" style="5" customWidth="1"/>
    <col min="6911" max="6911" width="0" style="5" hidden="1" customWidth="1"/>
    <col min="6912" max="6912" width="20" style="5" customWidth="1"/>
    <col min="6913" max="6913" width="20.88671875" style="5" customWidth="1"/>
    <col min="6914" max="6914" width="25" style="5" customWidth="1"/>
    <col min="6915" max="6915" width="18.6640625" style="5" customWidth="1"/>
    <col min="6916" max="6916" width="29.6640625" style="5" customWidth="1"/>
    <col min="6917" max="6917" width="13.44140625" style="5" customWidth="1"/>
    <col min="6918" max="6918" width="13.88671875" style="5" customWidth="1"/>
    <col min="6919" max="6923" width="16.5546875" style="5" customWidth="1"/>
    <col min="6924" max="6924" width="20.5546875" style="5" customWidth="1"/>
    <col min="6925" max="6925" width="21.109375" style="5" customWidth="1"/>
    <col min="6926" max="6926" width="9.5546875" style="5" customWidth="1"/>
    <col min="6927" max="6927" width="0.44140625" style="5" customWidth="1"/>
    <col min="6928" max="6934" width="6.44140625" style="5" customWidth="1"/>
    <col min="6935" max="7163" width="11.44140625" style="5"/>
    <col min="7164" max="7164" width="1" style="5" customWidth="1"/>
    <col min="7165" max="7165" width="4.33203125" style="5" customWidth="1"/>
    <col min="7166" max="7166" width="34.6640625" style="5" customWidth="1"/>
    <col min="7167" max="7167" width="0" style="5" hidden="1" customWidth="1"/>
    <col min="7168" max="7168" width="20" style="5" customWidth="1"/>
    <col min="7169" max="7169" width="20.88671875" style="5" customWidth="1"/>
    <col min="7170" max="7170" width="25" style="5" customWidth="1"/>
    <col min="7171" max="7171" width="18.6640625" style="5" customWidth="1"/>
    <col min="7172" max="7172" width="29.6640625" style="5" customWidth="1"/>
    <col min="7173" max="7173" width="13.44140625" style="5" customWidth="1"/>
    <col min="7174" max="7174" width="13.88671875" style="5" customWidth="1"/>
    <col min="7175" max="7179" width="16.5546875" style="5" customWidth="1"/>
    <col min="7180" max="7180" width="20.5546875" style="5" customWidth="1"/>
    <col min="7181" max="7181" width="21.109375" style="5" customWidth="1"/>
    <col min="7182" max="7182" width="9.5546875" style="5" customWidth="1"/>
    <col min="7183" max="7183" width="0.44140625" style="5" customWidth="1"/>
    <col min="7184" max="7190" width="6.44140625" style="5" customWidth="1"/>
    <col min="7191" max="7419" width="11.44140625" style="5"/>
    <col min="7420" max="7420" width="1" style="5" customWidth="1"/>
    <col min="7421" max="7421" width="4.33203125" style="5" customWidth="1"/>
    <col min="7422" max="7422" width="34.6640625" style="5" customWidth="1"/>
    <col min="7423" max="7423" width="0" style="5" hidden="1" customWidth="1"/>
    <col min="7424" max="7424" width="20" style="5" customWidth="1"/>
    <col min="7425" max="7425" width="20.88671875" style="5" customWidth="1"/>
    <col min="7426" max="7426" width="25" style="5" customWidth="1"/>
    <col min="7427" max="7427" width="18.6640625" style="5" customWidth="1"/>
    <col min="7428" max="7428" width="29.6640625" style="5" customWidth="1"/>
    <col min="7429" max="7429" width="13.44140625" style="5" customWidth="1"/>
    <col min="7430" max="7430" width="13.88671875" style="5" customWidth="1"/>
    <col min="7431" max="7435" width="16.5546875" style="5" customWidth="1"/>
    <col min="7436" max="7436" width="20.5546875" style="5" customWidth="1"/>
    <col min="7437" max="7437" width="21.109375" style="5" customWidth="1"/>
    <col min="7438" max="7438" width="9.5546875" style="5" customWidth="1"/>
    <col min="7439" max="7439" width="0.44140625" style="5" customWidth="1"/>
    <col min="7440" max="7446" width="6.44140625" style="5" customWidth="1"/>
    <col min="7447" max="7675" width="11.44140625" style="5"/>
    <col min="7676" max="7676" width="1" style="5" customWidth="1"/>
    <col min="7677" max="7677" width="4.33203125" style="5" customWidth="1"/>
    <col min="7678" max="7678" width="34.6640625" style="5" customWidth="1"/>
    <col min="7679" max="7679" width="0" style="5" hidden="1" customWidth="1"/>
    <col min="7680" max="7680" width="20" style="5" customWidth="1"/>
    <col min="7681" max="7681" width="20.88671875" style="5" customWidth="1"/>
    <col min="7682" max="7682" width="25" style="5" customWidth="1"/>
    <col min="7683" max="7683" width="18.6640625" style="5" customWidth="1"/>
    <col min="7684" max="7684" width="29.6640625" style="5" customWidth="1"/>
    <col min="7685" max="7685" width="13.44140625" style="5" customWidth="1"/>
    <col min="7686" max="7686" width="13.88671875" style="5" customWidth="1"/>
    <col min="7687" max="7691" width="16.5546875" style="5" customWidth="1"/>
    <col min="7692" max="7692" width="20.5546875" style="5" customWidth="1"/>
    <col min="7693" max="7693" width="21.109375" style="5" customWidth="1"/>
    <col min="7694" max="7694" width="9.5546875" style="5" customWidth="1"/>
    <col min="7695" max="7695" width="0.44140625" style="5" customWidth="1"/>
    <col min="7696" max="7702" width="6.44140625" style="5" customWidth="1"/>
    <col min="7703" max="7931" width="11.44140625" style="5"/>
    <col min="7932" max="7932" width="1" style="5" customWidth="1"/>
    <col min="7933" max="7933" width="4.33203125" style="5" customWidth="1"/>
    <col min="7934" max="7934" width="34.6640625" style="5" customWidth="1"/>
    <col min="7935" max="7935" width="0" style="5" hidden="1" customWidth="1"/>
    <col min="7936" max="7936" width="20" style="5" customWidth="1"/>
    <col min="7937" max="7937" width="20.88671875" style="5" customWidth="1"/>
    <col min="7938" max="7938" width="25" style="5" customWidth="1"/>
    <col min="7939" max="7939" width="18.6640625" style="5" customWidth="1"/>
    <col min="7940" max="7940" width="29.6640625" style="5" customWidth="1"/>
    <col min="7941" max="7941" width="13.44140625" style="5" customWidth="1"/>
    <col min="7942" max="7942" width="13.88671875" style="5" customWidth="1"/>
    <col min="7943" max="7947" width="16.5546875" style="5" customWidth="1"/>
    <col min="7948" max="7948" width="20.5546875" style="5" customWidth="1"/>
    <col min="7949" max="7949" width="21.109375" style="5" customWidth="1"/>
    <col min="7950" max="7950" width="9.5546875" style="5" customWidth="1"/>
    <col min="7951" max="7951" width="0.44140625" style="5" customWidth="1"/>
    <col min="7952" max="7958" width="6.44140625" style="5" customWidth="1"/>
    <col min="7959" max="8187" width="11.44140625" style="5"/>
    <col min="8188" max="8188" width="1" style="5" customWidth="1"/>
    <col min="8189" max="8189" width="4.33203125" style="5" customWidth="1"/>
    <col min="8190" max="8190" width="34.6640625" style="5" customWidth="1"/>
    <col min="8191" max="8191" width="0" style="5" hidden="1" customWidth="1"/>
    <col min="8192" max="8192" width="20" style="5" customWidth="1"/>
    <col min="8193" max="8193" width="20.88671875" style="5" customWidth="1"/>
    <col min="8194" max="8194" width="25" style="5" customWidth="1"/>
    <col min="8195" max="8195" width="18.6640625" style="5" customWidth="1"/>
    <col min="8196" max="8196" width="29.6640625" style="5" customWidth="1"/>
    <col min="8197" max="8197" width="13.44140625" style="5" customWidth="1"/>
    <col min="8198" max="8198" width="13.88671875" style="5" customWidth="1"/>
    <col min="8199" max="8203" width="16.5546875" style="5" customWidth="1"/>
    <col min="8204" max="8204" width="20.5546875" style="5" customWidth="1"/>
    <col min="8205" max="8205" width="21.109375" style="5" customWidth="1"/>
    <col min="8206" max="8206" width="9.5546875" style="5" customWidth="1"/>
    <col min="8207" max="8207" width="0.44140625" style="5" customWidth="1"/>
    <col min="8208" max="8214" width="6.44140625" style="5" customWidth="1"/>
    <col min="8215" max="8443" width="11.44140625" style="5"/>
    <col min="8444" max="8444" width="1" style="5" customWidth="1"/>
    <col min="8445" max="8445" width="4.33203125" style="5" customWidth="1"/>
    <col min="8446" max="8446" width="34.6640625" style="5" customWidth="1"/>
    <col min="8447" max="8447" width="0" style="5" hidden="1" customWidth="1"/>
    <col min="8448" max="8448" width="20" style="5" customWidth="1"/>
    <col min="8449" max="8449" width="20.88671875" style="5" customWidth="1"/>
    <col min="8450" max="8450" width="25" style="5" customWidth="1"/>
    <col min="8451" max="8451" width="18.6640625" style="5" customWidth="1"/>
    <col min="8452" max="8452" width="29.6640625" style="5" customWidth="1"/>
    <col min="8453" max="8453" width="13.44140625" style="5" customWidth="1"/>
    <col min="8454" max="8454" width="13.88671875" style="5" customWidth="1"/>
    <col min="8455" max="8459" width="16.5546875" style="5" customWidth="1"/>
    <col min="8460" max="8460" width="20.5546875" style="5" customWidth="1"/>
    <col min="8461" max="8461" width="21.109375" style="5" customWidth="1"/>
    <col min="8462" max="8462" width="9.5546875" style="5" customWidth="1"/>
    <col min="8463" max="8463" width="0.44140625" style="5" customWidth="1"/>
    <col min="8464" max="8470" width="6.44140625" style="5" customWidth="1"/>
    <col min="8471" max="8699" width="11.44140625" style="5"/>
    <col min="8700" max="8700" width="1" style="5" customWidth="1"/>
    <col min="8701" max="8701" width="4.33203125" style="5" customWidth="1"/>
    <col min="8702" max="8702" width="34.6640625" style="5" customWidth="1"/>
    <col min="8703" max="8703" width="0" style="5" hidden="1" customWidth="1"/>
    <col min="8704" max="8704" width="20" style="5" customWidth="1"/>
    <col min="8705" max="8705" width="20.88671875" style="5" customWidth="1"/>
    <col min="8706" max="8706" width="25" style="5" customWidth="1"/>
    <col min="8707" max="8707" width="18.6640625" style="5" customWidth="1"/>
    <col min="8708" max="8708" width="29.6640625" style="5" customWidth="1"/>
    <col min="8709" max="8709" width="13.44140625" style="5" customWidth="1"/>
    <col min="8710" max="8710" width="13.88671875" style="5" customWidth="1"/>
    <col min="8711" max="8715" width="16.5546875" style="5" customWidth="1"/>
    <col min="8716" max="8716" width="20.5546875" style="5" customWidth="1"/>
    <col min="8717" max="8717" width="21.109375" style="5" customWidth="1"/>
    <col min="8718" max="8718" width="9.5546875" style="5" customWidth="1"/>
    <col min="8719" max="8719" width="0.44140625" style="5" customWidth="1"/>
    <col min="8720" max="8726" width="6.44140625" style="5" customWidth="1"/>
    <col min="8727" max="8955" width="11.44140625" style="5"/>
    <col min="8956" max="8956" width="1" style="5" customWidth="1"/>
    <col min="8957" max="8957" width="4.33203125" style="5" customWidth="1"/>
    <col min="8958" max="8958" width="34.6640625" style="5" customWidth="1"/>
    <col min="8959" max="8959" width="0" style="5" hidden="1" customWidth="1"/>
    <col min="8960" max="8960" width="20" style="5" customWidth="1"/>
    <col min="8961" max="8961" width="20.88671875" style="5" customWidth="1"/>
    <col min="8962" max="8962" width="25" style="5" customWidth="1"/>
    <col min="8963" max="8963" width="18.6640625" style="5" customWidth="1"/>
    <col min="8964" max="8964" width="29.6640625" style="5" customWidth="1"/>
    <col min="8965" max="8965" width="13.44140625" style="5" customWidth="1"/>
    <col min="8966" max="8966" width="13.88671875" style="5" customWidth="1"/>
    <col min="8967" max="8971" width="16.5546875" style="5" customWidth="1"/>
    <col min="8972" max="8972" width="20.5546875" style="5" customWidth="1"/>
    <col min="8973" max="8973" width="21.109375" style="5" customWidth="1"/>
    <col min="8974" max="8974" width="9.5546875" style="5" customWidth="1"/>
    <col min="8975" max="8975" width="0.44140625" style="5" customWidth="1"/>
    <col min="8976" max="8982" width="6.44140625" style="5" customWidth="1"/>
    <col min="8983" max="9211" width="11.44140625" style="5"/>
    <col min="9212" max="9212" width="1" style="5" customWidth="1"/>
    <col min="9213" max="9213" width="4.33203125" style="5" customWidth="1"/>
    <col min="9214" max="9214" width="34.6640625" style="5" customWidth="1"/>
    <col min="9215" max="9215" width="0" style="5" hidden="1" customWidth="1"/>
    <col min="9216" max="9216" width="20" style="5" customWidth="1"/>
    <col min="9217" max="9217" width="20.88671875" style="5" customWidth="1"/>
    <col min="9218" max="9218" width="25" style="5" customWidth="1"/>
    <col min="9219" max="9219" width="18.6640625" style="5" customWidth="1"/>
    <col min="9220" max="9220" width="29.6640625" style="5" customWidth="1"/>
    <col min="9221" max="9221" width="13.44140625" style="5" customWidth="1"/>
    <col min="9222" max="9222" width="13.88671875" style="5" customWidth="1"/>
    <col min="9223" max="9227" width="16.5546875" style="5" customWidth="1"/>
    <col min="9228" max="9228" width="20.5546875" style="5" customWidth="1"/>
    <col min="9229" max="9229" width="21.109375" style="5" customWidth="1"/>
    <col min="9230" max="9230" width="9.5546875" style="5" customWidth="1"/>
    <col min="9231" max="9231" width="0.44140625" style="5" customWidth="1"/>
    <col min="9232" max="9238" width="6.44140625" style="5" customWidth="1"/>
    <col min="9239" max="9467" width="11.44140625" style="5"/>
    <col min="9468" max="9468" width="1" style="5" customWidth="1"/>
    <col min="9469" max="9469" width="4.33203125" style="5" customWidth="1"/>
    <col min="9470" max="9470" width="34.6640625" style="5" customWidth="1"/>
    <col min="9471" max="9471" width="0" style="5" hidden="1" customWidth="1"/>
    <col min="9472" max="9472" width="20" style="5" customWidth="1"/>
    <col min="9473" max="9473" width="20.88671875" style="5" customWidth="1"/>
    <col min="9474" max="9474" width="25" style="5" customWidth="1"/>
    <col min="9475" max="9475" width="18.6640625" style="5" customWidth="1"/>
    <col min="9476" max="9476" width="29.6640625" style="5" customWidth="1"/>
    <col min="9477" max="9477" width="13.44140625" style="5" customWidth="1"/>
    <col min="9478" max="9478" width="13.88671875" style="5" customWidth="1"/>
    <col min="9479" max="9483" width="16.5546875" style="5" customWidth="1"/>
    <col min="9484" max="9484" width="20.5546875" style="5" customWidth="1"/>
    <col min="9485" max="9485" width="21.109375" style="5" customWidth="1"/>
    <col min="9486" max="9486" width="9.5546875" style="5" customWidth="1"/>
    <col min="9487" max="9487" width="0.44140625" style="5" customWidth="1"/>
    <col min="9488" max="9494" width="6.44140625" style="5" customWidth="1"/>
    <col min="9495" max="9723" width="11.44140625" style="5"/>
    <col min="9724" max="9724" width="1" style="5" customWidth="1"/>
    <col min="9725" max="9725" width="4.33203125" style="5" customWidth="1"/>
    <col min="9726" max="9726" width="34.6640625" style="5" customWidth="1"/>
    <col min="9727" max="9727" width="0" style="5" hidden="1" customWidth="1"/>
    <col min="9728" max="9728" width="20" style="5" customWidth="1"/>
    <col min="9729" max="9729" width="20.88671875" style="5" customWidth="1"/>
    <col min="9730" max="9730" width="25" style="5" customWidth="1"/>
    <col min="9731" max="9731" width="18.6640625" style="5" customWidth="1"/>
    <col min="9732" max="9732" width="29.6640625" style="5" customWidth="1"/>
    <col min="9733" max="9733" width="13.44140625" style="5" customWidth="1"/>
    <col min="9734" max="9734" width="13.88671875" style="5" customWidth="1"/>
    <col min="9735" max="9739" width="16.5546875" style="5" customWidth="1"/>
    <col min="9740" max="9740" width="20.5546875" style="5" customWidth="1"/>
    <col min="9741" max="9741" width="21.109375" style="5" customWidth="1"/>
    <col min="9742" max="9742" width="9.5546875" style="5" customWidth="1"/>
    <col min="9743" max="9743" width="0.44140625" style="5" customWidth="1"/>
    <col min="9744" max="9750" width="6.44140625" style="5" customWidth="1"/>
    <col min="9751" max="9979" width="11.44140625" style="5"/>
    <col min="9980" max="9980" width="1" style="5" customWidth="1"/>
    <col min="9981" max="9981" width="4.33203125" style="5" customWidth="1"/>
    <col min="9982" max="9982" width="34.6640625" style="5" customWidth="1"/>
    <col min="9983" max="9983" width="0" style="5" hidden="1" customWidth="1"/>
    <col min="9984" max="9984" width="20" style="5" customWidth="1"/>
    <col min="9985" max="9985" width="20.88671875" style="5" customWidth="1"/>
    <col min="9986" max="9986" width="25" style="5" customWidth="1"/>
    <col min="9987" max="9987" width="18.6640625" style="5" customWidth="1"/>
    <col min="9988" max="9988" width="29.6640625" style="5" customWidth="1"/>
    <col min="9989" max="9989" width="13.44140625" style="5" customWidth="1"/>
    <col min="9990" max="9990" width="13.88671875" style="5" customWidth="1"/>
    <col min="9991" max="9995" width="16.5546875" style="5" customWidth="1"/>
    <col min="9996" max="9996" width="20.5546875" style="5" customWidth="1"/>
    <col min="9997" max="9997" width="21.109375" style="5" customWidth="1"/>
    <col min="9998" max="9998" width="9.5546875" style="5" customWidth="1"/>
    <col min="9999" max="9999" width="0.44140625" style="5" customWidth="1"/>
    <col min="10000" max="10006" width="6.44140625" style="5" customWidth="1"/>
    <col min="10007" max="10235" width="11.44140625" style="5"/>
    <col min="10236" max="10236" width="1" style="5" customWidth="1"/>
    <col min="10237" max="10237" width="4.33203125" style="5" customWidth="1"/>
    <col min="10238" max="10238" width="34.6640625" style="5" customWidth="1"/>
    <col min="10239" max="10239" width="0" style="5" hidden="1" customWidth="1"/>
    <col min="10240" max="10240" width="20" style="5" customWidth="1"/>
    <col min="10241" max="10241" width="20.88671875" style="5" customWidth="1"/>
    <col min="10242" max="10242" width="25" style="5" customWidth="1"/>
    <col min="10243" max="10243" width="18.6640625" style="5" customWidth="1"/>
    <col min="10244" max="10244" width="29.6640625" style="5" customWidth="1"/>
    <col min="10245" max="10245" width="13.44140625" style="5" customWidth="1"/>
    <col min="10246" max="10246" width="13.88671875" style="5" customWidth="1"/>
    <col min="10247" max="10251" width="16.5546875" style="5" customWidth="1"/>
    <col min="10252" max="10252" width="20.5546875" style="5" customWidth="1"/>
    <col min="10253" max="10253" width="21.109375" style="5" customWidth="1"/>
    <col min="10254" max="10254" width="9.5546875" style="5" customWidth="1"/>
    <col min="10255" max="10255" width="0.44140625" style="5" customWidth="1"/>
    <col min="10256" max="10262" width="6.44140625" style="5" customWidth="1"/>
    <col min="10263" max="10491" width="11.44140625" style="5"/>
    <col min="10492" max="10492" width="1" style="5" customWidth="1"/>
    <col min="10493" max="10493" width="4.33203125" style="5" customWidth="1"/>
    <col min="10494" max="10494" width="34.6640625" style="5" customWidth="1"/>
    <col min="10495" max="10495" width="0" style="5" hidden="1" customWidth="1"/>
    <col min="10496" max="10496" width="20" style="5" customWidth="1"/>
    <col min="10497" max="10497" width="20.88671875" style="5" customWidth="1"/>
    <col min="10498" max="10498" width="25" style="5" customWidth="1"/>
    <col min="10499" max="10499" width="18.6640625" style="5" customWidth="1"/>
    <col min="10500" max="10500" width="29.6640625" style="5" customWidth="1"/>
    <col min="10501" max="10501" width="13.44140625" style="5" customWidth="1"/>
    <col min="10502" max="10502" width="13.88671875" style="5" customWidth="1"/>
    <col min="10503" max="10507" width="16.5546875" style="5" customWidth="1"/>
    <col min="10508" max="10508" width="20.5546875" style="5" customWidth="1"/>
    <col min="10509" max="10509" width="21.109375" style="5" customWidth="1"/>
    <col min="10510" max="10510" width="9.5546875" style="5" customWidth="1"/>
    <col min="10511" max="10511" width="0.44140625" style="5" customWidth="1"/>
    <col min="10512" max="10518" width="6.44140625" style="5" customWidth="1"/>
    <col min="10519" max="10747" width="11.44140625" style="5"/>
    <col min="10748" max="10748" width="1" style="5" customWidth="1"/>
    <col min="10749" max="10749" width="4.33203125" style="5" customWidth="1"/>
    <col min="10750" max="10750" width="34.6640625" style="5" customWidth="1"/>
    <col min="10751" max="10751" width="0" style="5" hidden="1" customWidth="1"/>
    <col min="10752" max="10752" width="20" style="5" customWidth="1"/>
    <col min="10753" max="10753" width="20.88671875" style="5" customWidth="1"/>
    <col min="10754" max="10754" width="25" style="5" customWidth="1"/>
    <col min="10755" max="10755" width="18.6640625" style="5" customWidth="1"/>
    <col min="10756" max="10756" width="29.6640625" style="5" customWidth="1"/>
    <col min="10757" max="10757" width="13.44140625" style="5" customWidth="1"/>
    <col min="10758" max="10758" width="13.88671875" style="5" customWidth="1"/>
    <col min="10759" max="10763" width="16.5546875" style="5" customWidth="1"/>
    <col min="10764" max="10764" width="20.5546875" style="5" customWidth="1"/>
    <col min="10765" max="10765" width="21.109375" style="5" customWidth="1"/>
    <col min="10766" max="10766" width="9.5546875" style="5" customWidth="1"/>
    <col min="10767" max="10767" width="0.44140625" style="5" customWidth="1"/>
    <col min="10768" max="10774" width="6.44140625" style="5" customWidth="1"/>
    <col min="10775" max="11003" width="11.44140625" style="5"/>
    <col min="11004" max="11004" width="1" style="5" customWidth="1"/>
    <col min="11005" max="11005" width="4.33203125" style="5" customWidth="1"/>
    <col min="11006" max="11006" width="34.6640625" style="5" customWidth="1"/>
    <col min="11007" max="11007" width="0" style="5" hidden="1" customWidth="1"/>
    <col min="11008" max="11008" width="20" style="5" customWidth="1"/>
    <col min="11009" max="11009" width="20.88671875" style="5" customWidth="1"/>
    <col min="11010" max="11010" width="25" style="5" customWidth="1"/>
    <col min="11011" max="11011" width="18.6640625" style="5" customWidth="1"/>
    <col min="11012" max="11012" width="29.6640625" style="5" customWidth="1"/>
    <col min="11013" max="11013" width="13.44140625" style="5" customWidth="1"/>
    <col min="11014" max="11014" width="13.88671875" style="5" customWidth="1"/>
    <col min="11015" max="11019" width="16.5546875" style="5" customWidth="1"/>
    <col min="11020" max="11020" width="20.5546875" style="5" customWidth="1"/>
    <col min="11021" max="11021" width="21.109375" style="5" customWidth="1"/>
    <col min="11022" max="11022" width="9.5546875" style="5" customWidth="1"/>
    <col min="11023" max="11023" width="0.44140625" style="5" customWidth="1"/>
    <col min="11024" max="11030" width="6.44140625" style="5" customWidth="1"/>
    <col min="11031" max="11259" width="11.44140625" style="5"/>
    <col min="11260" max="11260" width="1" style="5" customWidth="1"/>
    <col min="11261" max="11261" width="4.33203125" style="5" customWidth="1"/>
    <col min="11262" max="11262" width="34.6640625" style="5" customWidth="1"/>
    <col min="11263" max="11263" width="0" style="5" hidden="1" customWidth="1"/>
    <col min="11264" max="11264" width="20" style="5" customWidth="1"/>
    <col min="11265" max="11265" width="20.88671875" style="5" customWidth="1"/>
    <col min="11266" max="11266" width="25" style="5" customWidth="1"/>
    <col min="11267" max="11267" width="18.6640625" style="5" customWidth="1"/>
    <col min="11268" max="11268" width="29.6640625" style="5" customWidth="1"/>
    <col min="11269" max="11269" width="13.44140625" style="5" customWidth="1"/>
    <col min="11270" max="11270" width="13.88671875" style="5" customWidth="1"/>
    <col min="11271" max="11275" width="16.5546875" style="5" customWidth="1"/>
    <col min="11276" max="11276" width="20.5546875" style="5" customWidth="1"/>
    <col min="11277" max="11277" width="21.109375" style="5" customWidth="1"/>
    <col min="11278" max="11278" width="9.5546875" style="5" customWidth="1"/>
    <col min="11279" max="11279" width="0.44140625" style="5" customWidth="1"/>
    <col min="11280" max="11286" width="6.44140625" style="5" customWidth="1"/>
    <col min="11287" max="11515" width="11.44140625" style="5"/>
    <col min="11516" max="11516" width="1" style="5" customWidth="1"/>
    <col min="11517" max="11517" width="4.33203125" style="5" customWidth="1"/>
    <col min="11518" max="11518" width="34.6640625" style="5" customWidth="1"/>
    <col min="11519" max="11519" width="0" style="5" hidden="1" customWidth="1"/>
    <col min="11520" max="11520" width="20" style="5" customWidth="1"/>
    <col min="11521" max="11521" width="20.88671875" style="5" customWidth="1"/>
    <col min="11522" max="11522" width="25" style="5" customWidth="1"/>
    <col min="11523" max="11523" width="18.6640625" style="5" customWidth="1"/>
    <col min="11524" max="11524" width="29.6640625" style="5" customWidth="1"/>
    <col min="11525" max="11525" width="13.44140625" style="5" customWidth="1"/>
    <col min="11526" max="11526" width="13.88671875" style="5" customWidth="1"/>
    <col min="11527" max="11531" width="16.5546875" style="5" customWidth="1"/>
    <col min="11532" max="11532" width="20.5546875" style="5" customWidth="1"/>
    <col min="11533" max="11533" width="21.109375" style="5" customWidth="1"/>
    <col min="11534" max="11534" width="9.5546875" style="5" customWidth="1"/>
    <col min="11535" max="11535" width="0.44140625" style="5" customWidth="1"/>
    <col min="11536" max="11542" width="6.44140625" style="5" customWidth="1"/>
    <col min="11543" max="11771" width="11.44140625" style="5"/>
    <col min="11772" max="11772" width="1" style="5" customWidth="1"/>
    <col min="11773" max="11773" width="4.33203125" style="5" customWidth="1"/>
    <col min="11774" max="11774" width="34.6640625" style="5" customWidth="1"/>
    <col min="11775" max="11775" width="0" style="5" hidden="1" customWidth="1"/>
    <col min="11776" max="11776" width="20" style="5" customWidth="1"/>
    <col min="11777" max="11777" width="20.88671875" style="5" customWidth="1"/>
    <col min="11778" max="11778" width="25" style="5" customWidth="1"/>
    <col min="11779" max="11779" width="18.6640625" style="5" customWidth="1"/>
    <col min="11780" max="11780" width="29.6640625" style="5" customWidth="1"/>
    <col min="11781" max="11781" width="13.44140625" style="5" customWidth="1"/>
    <col min="11782" max="11782" width="13.88671875" style="5" customWidth="1"/>
    <col min="11783" max="11787" width="16.5546875" style="5" customWidth="1"/>
    <col min="11788" max="11788" width="20.5546875" style="5" customWidth="1"/>
    <col min="11789" max="11789" width="21.109375" style="5" customWidth="1"/>
    <col min="11790" max="11790" width="9.5546875" style="5" customWidth="1"/>
    <col min="11791" max="11791" width="0.44140625" style="5" customWidth="1"/>
    <col min="11792" max="11798" width="6.44140625" style="5" customWidth="1"/>
    <col min="11799" max="12027" width="11.44140625" style="5"/>
    <col min="12028" max="12028" width="1" style="5" customWidth="1"/>
    <col min="12029" max="12029" width="4.33203125" style="5" customWidth="1"/>
    <col min="12030" max="12030" width="34.6640625" style="5" customWidth="1"/>
    <col min="12031" max="12031" width="0" style="5" hidden="1" customWidth="1"/>
    <col min="12032" max="12032" width="20" style="5" customWidth="1"/>
    <col min="12033" max="12033" width="20.88671875" style="5" customWidth="1"/>
    <col min="12034" max="12034" width="25" style="5" customWidth="1"/>
    <col min="12035" max="12035" width="18.6640625" style="5" customWidth="1"/>
    <col min="12036" max="12036" width="29.6640625" style="5" customWidth="1"/>
    <col min="12037" max="12037" width="13.44140625" style="5" customWidth="1"/>
    <col min="12038" max="12038" width="13.88671875" style="5" customWidth="1"/>
    <col min="12039" max="12043" width="16.5546875" style="5" customWidth="1"/>
    <col min="12044" max="12044" width="20.5546875" style="5" customWidth="1"/>
    <col min="12045" max="12045" width="21.109375" style="5" customWidth="1"/>
    <col min="12046" max="12046" width="9.5546875" style="5" customWidth="1"/>
    <col min="12047" max="12047" width="0.44140625" style="5" customWidth="1"/>
    <col min="12048" max="12054" width="6.44140625" style="5" customWidth="1"/>
    <col min="12055" max="12283" width="11.44140625" style="5"/>
    <col min="12284" max="12284" width="1" style="5" customWidth="1"/>
    <col min="12285" max="12285" width="4.33203125" style="5" customWidth="1"/>
    <col min="12286" max="12286" width="34.6640625" style="5" customWidth="1"/>
    <col min="12287" max="12287" width="0" style="5" hidden="1" customWidth="1"/>
    <col min="12288" max="12288" width="20" style="5" customWidth="1"/>
    <col min="12289" max="12289" width="20.88671875" style="5" customWidth="1"/>
    <col min="12290" max="12290" width="25" style="5" customWidth="1"/>
    <col min="12291" max="12291" width="18.6640625" style="5" customWidth="1"/>
    <col min="12292" max="12292" width="29.6640625" style="5" customWidth="1"/>
    <col min="12293" max="12293" width="13.44140625" style="5" customWidth="1"/>
    <col min="12294" max="12294" width="13.88671875" style="5" customWidth="1"/>
    <col min="12295" max="12299" width="16.5546875" style="5" customWidth="1"/>
    <col min="12300" max="12300" width="20.5546875" style="5" customWidth="1"/>
    <col min="12301" max="12301" width="21.109375" style="5" customWidth="1"/>
    <col min="12302" max="12302" width="9.5546875" style="5" customWidth="1"/>
    <col min="12303" max="12303" width="0.44140625" style="5" customWidth="1"/>
    <col min="12304" max="12310" width="6.44140625" style="5" customWidth="1"/>
    <col min="12311" max="12539" width="11.44140625" style="5"/>
    <col min="12540" max="12540" width="1" style="5" customWidth="1"/>
    <col min="12541" max="12541" width="4.33203125" style="5" customWidth="1"/>
    <col min="12542" max="12542" width="34.6640625" style="5" customWidth="1"/>
    <col min="12543" max="12543" width="0" style="5" hidden="1" customWidth="1"/>
    <col min="12544" max="12544" width="20" style="5" customWidth="1"/>
    <col min="12545" max="12545" width="20.88671875" style="5" customWidth="1"/>
    <col min="12546" max="12546" width="25" style="5" customWidth="1"/>
    <col min="12547" max="12547" width="18.6640625" style="5" customWidth="1"/>
    <col min="12548" max="12548" width="29.6640625" style="5" customWidth="1"/>
    <col min="12549" max="12549" width="13.44140625" style="5" customWidth="1"/>
    <col min="12550" max="12550" width="13.88671875" style="5" customWidth="1"/>
    <col min="12551" max="12555" width="16.5546875" style="5" customWidth="1"/>
    <col min="12556" max="12556" width="20.5546875" style="5" customWidth="1"/>
    <col min="12557" max="12557" width="21.109375" style="5" customWidth="1"/>
    <col min="12558" max="12558" width="9.5546875" style="5" customWidth="1"/>
    <col min="12559" max="12559" width="0.44140625" style="5" customWidth="1"/>
    <col min="12560" max="12566" width="6.44140625" style="5" customWidth="1"/>
    <col min="12567" max="12795" width="11.44140625" style="5"/>
    <col min="12796" max="12796" width="1" style="5" customWidth="1"/>
    <col min="12797" max="12797" width="4.33203125" style="5" customWidth="1"/>
    <col min="12798" max="12798" width="34.6640625" style="5" customWidth="1"/>
    <col min="12799" max="12799" width="0" style="5" hidden="1" customWidth="1"/>
    <col min="12800" max="12800" width="20" style="5" customWidth="1"/>
    <col min="12801" max="12801" width="20.88671875" style="5" customWidth="1"/>
    <col min="12802" max="12802" width="25" style="5" customWidth="1"/>
    <col min="12803" max="12803" width="18.6640625" style="5" customWidth="1"/>
    <col min="12804" max="12804" width="29.6640625" style="5" customWidth="1"/>
    <col min="12805" max="12805" width="13.44140625" style="5" customWidth="1"/>
    <col min="12806" max="12806" width="13.88671875" style="5" customWidth="1"/>
    <col min="12807" max="12811" width="16.5546875" style="5" customWidth="1"/>
    <col min="12812" max="12812" width="20.5546875" style="5" customWidth="1"/>
    <col min="12813" max="12813" width="21.109375" style="5" customWidth="1"/>
    <col min="12814" max="12814" width="9.5546875" style="5" customWidth="1"/>
    <col min="12815" max="12815" width="0.44140625" style="5" customWidth="1"/>
    <col min="12816" max="12822" width="6.44140625" style="5" customWidth="1"/>
    <col min="12823" max="13051" width="11.44140625" style="5"/>
    <col min="13052" max="13052" width="1" style="5" customWidth="1"/>
    <col min="13053" max="13053" width="4.33203125" style="5" customWidth="1"/>
    <col min="13054" max="13054" width="34.6640625" style="5" customWidth="1"/>
    <col min="13055" max="13055" width="0" style="5" hidden="1" customWidth="1"/>
    <col min="13056" max="13056" width="20" style="5" customWidth="1"/>
    <col min="13057" max="13057" width="20.88671875" style="5" customWidth="1"/>
    <col min="13058" max="13058" width="25" style="5" customWidth="1"/>
    <col min="13059" max="13059" width="18.6640625" style="5" customWidth="1"/>
    <col min="13060" max="13060" width="29.6640625" style="5" customWidth="1"/>
    <col min="13061" max="13061" width="13.44140625" style="5" customWidth="1"/>
    <col min="13062" max="13062" width="13.88671875" style="5" customWidth="1"/>
    <col min="13063" max="13067" width="16.5546875" style="5" customWidth="1"/>
    <col min="13068" max="13068" width="20.5546875" style="5" customWidth="1"/>
    <col min="13069" max="13069" width="21.109375" style="5" customWidth="1"/>
    <col min="13070" max="13070" width="9.5546875" style="5" customWidth="1"/>
    <col min="13071" max="13071" width="0.44140625" style="5" customWidth="1"/>
    <col min="13072" max="13078" width="6.44140625" style="5" customWidth="1"/>
    <col min="13079" max="13307" width="11.44140625" style="5"/>
    <col min="13308" max="13308" width="1" style="5" customWidth="1"/>
    <col min="13309" max="13309" width="4.33203125" style="5" customWidth="1"/>
    <col min="13310" max="13310" width="34.6640625" style="5" customWidth="1"/>
    <col min="13311" max="13311" width="0" style="5" hidden="1" customWidth="1"/>
    <col min="13312" max="13312" width="20" style="5" customWidth="1"/>
    <col min="13313" max="13313" width="20.88671875" style="5" customWidth="1"/>
    <col min="13314" max="13314" width="25" style="5" customWidth="1"/>
    <col min="13315" max="13315" width="18.6640625" style="5" customWidth="1"/>
    <col min="13316" max="13316" width="29.6640625" style="5" customWidth="1"/>
    <col min="13317" max="13317" width="13.44140625" style="5" customWidth="1"/>
    <col min="13318" max="13318" width="13.88671875" style="5" customWidth="1"/>
    <col min="13319" max="13323" width="16.5546875" style="5" customWidth="1"/>
    <col min="13324" max="13324" width="20.5546875" style="5" customWidth="1"/>
    <col min="13325" max="13325" width="21.109375" style="5" customWidth="1"/>
    <col min="13326" max="13326" width="9.5546875" style="5" customWidth="1"/>
    <col min="13327" max="13327" width="0.44140625" style="5" customWidth="1"/>
    <col min="13328" max="13334" width="6.44140625" style="5" customWidth="1"/>
    <col min="13335" max="13563" width="11.44140625" style="5"/>
    <col min="13564" max="13564" width="1" style="5" customWidth="1"/>
    <col min="13565" max="13565" width="4.33203125" style="5" customWidth="1"/>
    <col min="13566" max="13566" width="34.6640625" style="5" customWidth="1"/>
    <col min="13567" max="13567" width="0" style="5" hidden="1" customWidth="1"/>
    <col min="13568" max="13568" width="20" style="5" customWidth="1"/>
    <col min="13569" max="13569" width="20.88671875" style="5" customWidth="1"/>
    <col min="13570" max="13570" width="25" style="5" customWidth="1"/>
    <col min="13571" max="13571" width="18.6640625" style="5" customWidth="1"/>
    <col min="13572" max="13572" width="29.6640625" style="5" customWidth="1"/>
    <col min="13573" max="13573" width="13.44140625" style="5" customWidth="1"/>
    <col min="13574" max="13574" width="13.88671875" style="5" customWidth="1"/>
    <col min="13575" max="13579" width="16.5546875" style="5" customWidth="1"/>
    <col min="13580" max="13580" width="20.5546875" style="5" customWidth="1"/>
    <col min="13581" max="13581" width="21.109375" style="5" customWidth="1"/>
    <col min="13582" max="13582" width="9.5546875" style="5" customWidth="1"/>
    <col min="13583" max="13583" width="0.44140625" style="5" customWidth="1"/>
    <col min="13584" max="13590" width="6.44140625" style="5" customWidth="1"/>
    <col min="13591" max="13819" width="11.44140625" style="5"/>
    <col min="13820" max="13820" width="1" style="5" customWidth="1"/>
    <col min="13821" max="13821" width="4.33203125" style="5" customWidth="1"/>
    <col min="13822" max="13822" width="34.6640625" style="5" customWidth="1"/>
    <col min="13823" max="13823" width="0" style="5" hidden="1" customWidth="1"/>
    <col min="13824" max="13824" width="20" style="5" customWidth="1"/>
    <col min="13825" max="13825" width="20.88671875" style="5" customWidth="1"/>
    <col min="13826" max="13826" width="25" style="5" customWidth="1"/>
    <col min="13827" max="13827" width="18.6640625" style="5" customWidth="1"/>
    <col min="13828" max="13828" width="29.6640625" style="5" customWidth="1"/>
    <col min="13829" max="13829" width="13.44140625" style="5" customWidth="1"/>
    <col min="13830" max="13830" width="13.88671875" style="5" customWidth="1"/>
    <col min="13831" max="13835" width="16.5546875" style="5" customWidth="1"/>
    <col min="13836" max="13836" width="20.5546875" style="5" customWidth="1"/>
    <col min="13837" max="13837" width="21.109375" style="5" customWidth="1"/>
    <col min="13838" max="13838" width="9.5546875" style="5" customWidth="1"/>
    <col min="13839" max="13839" width="0.44140625" style="5" customWidth="1"/>
    <col min="13840" max="13846" width="6.44140625" style="5" customWidth="1"/>
    <col min="13847" max="14075" width="11.44140625" style="5"/>
    <col min="14076" max="14076" width="1" style="5" customWidth="1"/>
    <col min="14077" max="14077" width="4.33203125" style="5" customWidth="1"/>
    <col min="14078" max="14078" width="34.6640625" style="5" customWidth="1"/>
    <col min="14079" max="14079" width="0" style="5" hidden="1" customWidth="1"/>
    <col min="14080" max="14080" width="20" style="5" customWidth="1"/>
    <col min="14081" max="14081" width="20.88671875" style="5" customWidth="1"/>
    <col min="14082" max="14082" width="25" style="5" customWidth="1"/>
    <col min="14083" max="14083" width="18.6640625" style="5" customWidth="1"/>
    <col min="14084" max="14084" width="29.6640625" style="5" customWidth="1"/>
    <col min="14085" max="14085" width="13.44140625" style="5" customWidth="1"/>
    <col min="14086" max="14086" width="13.88671875" style="5" customWidth="1"/>
    <col min="14087" max="14091" width="16.5546875" style="5" customWidth="1"/>
    <col min="14092" max="14092" width="20.5546875" style="5" customWidth="1"/>
    <col min="14093" max="14093" width="21.109375" style="5" customWidth="1"/>
    <col min="14094" max="14094" width="9.5546875" style="5" customWidth="1"/>
    <col min="14095" max="14095" width="0.44140625" style="5" customWidth="1"/>
    <col min="14096" max="14102" width="6.44140625" style="5" customWidth="1"/>
    <col min="14103" max="14331" width="11.44140625" style="5"/>
    <col min="14332" max="14332" width="1" style="5" customWidth="1"/>
    <col min="14333" max="14333" width="4.33203125" style="5" customWidth="1"/>
    <col min="14334" max="14334" width="34.6640625" style="5" customWidth="1"/>
    <col min="14335" max="14335" width="0" style="5" hidden="1" customWidth="1"/>
    <col min="14336" max="14336" width="20" style="5" customWidth="1"/>
    <col min="14337" max="14337" width="20.88671875" style="5" customWidth="1"/>
    <col min="14338" max="14338" width="25" style="5" customWidth="1"/>
    <col min="14339" max="14339" width="18.6640625" style="5" customWidth="1"/>
    <col min="14340" max="14340" width="29.6640625" style="5" customWidth="1"/>
    <col min="14341" max="14341" width="13.44140625" style="5" customWidth="1"/>
    <col min="14342" max="14342" width="13.88671875" style="5" customWidth="1"/>
    <col min="14343" max="14347" width="16.5546875" style="5" customWidth="1"/>
    <col min="14348" max="14348" width="20.5546875" style="5" customWidth="1"/>
    <col min="14349" max="14349" width="21.109375" style="5" customWidth="1"/>
    <col min="14350" max="14350" width="9.5546875" style="5" customWidth="1"/>
    <col min="14351" max="14351" width="0.44140625" style="5" customWidth="1"/>
    <col min="14352" max="14358" width="6.44140625" style="5" customWidth="1"/>
    <col min="14359" max="14587" width="11.44140625" style="5"/>
    <col min="14588" max="14588" width="1" style="5" customWidth="1"/>
    <col min="14589" max="14589" width="4.33203125" style="5" customWidth="1"/>
    <col min="14590" max="14590" width="34.6640625" style="5" customWidth="1"/>
    <col min="14591" max="14591" width="0" style="5" hidden="1" customWidth="1"/>
    <col min="14592" max="14592" width="20" style="5" customWidth="1"/>
    <col min="14593" max="14593" width="20.88671875" style="5" customWidth="1"/>
    <col min="14594" max="14594" width="25" style="5" customWidth="1"/>
    <col min="14595" max="14595" width="18.6640625" style="5" customWidth="1"/>
    <col min="14596" max="14596" width="29.6640625" style="5" customWidth="1"/>
    <col min="14597" max="14597" width="13.44140625" style="5" customWidth="1"/>
    <col min="14598" max="14598" width="13.88671875" style="5" customWidth="1"/>
    <col min="14599" max="14603" width="16.5546875" style="5" customWidth="1"/>
    <col min="14604" max="14604" width="20.5546875" style="5" customWidth="1"/>
    <col min="14605" max="14605" width="21.109375" style="5" customWidth="1"/>
    <col min="14606" max="14606" width="9.5546875" style="5" customWidth="1"/>
    <col min="14607" max="14607" width="0.44140625" style="5" customWidth="1"/>
    <col min="14608" max="14614" width="6.44140625" style="5" customWidth="1"/>
    <col min="14615" max="14843" width="11.44140625" style="5"/>
    <col min="14844" max="14844" width="1" style="5" customWidth="1"/>
    <col min="14845" max="14845" width="4.33203125" style="5" customWidth="1"/>
    <col min="14846" max="14846" width="34.6640625" style="5" customWidth="1"/>
    <col min="14847" max="14847" width="0" style="5" hidden="1" customWidth="1"/>
    <col min="14848" max="14848" width="20" style="5" customWidth="1"/>
    <col min="14849" max="14849" width="20.88671875" style="5" customWidth="1"/>
    <col min="14850" max="14850" width="25" style="5" customWidth="1"/>
    <col min="14851" max="14851" width="18.6640625" style="5" customWidth="1"/>
    <col min="14852" max="14852" width="29.6640625" style="5" customWidth="1"/>
    <col min="14853" max="14853" width="13.44140625" style="5" customWidth="1"/>
    <col min="14854" max="14854" width="13.88671875" style="5" customWidth="1"/>
    <col min="14855" max="14859" width="16.5546875" style="5" customWidth="1"/>
    <col min="14860" max="14860" width="20.5546875" style="5" customWidth="1"/>
    <col min="14861" max="14861" width="21.109375" style="5" customWidth="1"/>
    <col min="14862" max="14862" width="9.5546875" style="5" customWidth="1"/>
    <col min="14863" max="14863" width="0.44140625" style="5" customWidth="1"/>
    <col min="14864" max="14870" width="6.44140625" style="5" customWidth="1"/>
    <col min="14871" max="15099" width="11.44140625" style="5"/>
    <col min="15100" max="15100" width="1" style="5" customWidth="1"/>
    <col min="15101" max="15101" width="4.33203125" style="5" customWidth="1"/>
    <col min="15102" max="15102" width="34.6640625" style="5" customWidth="1"/>
    <col min="15103" max="15103" width="0" style="5" hidden="1" customWidth="1"/>
    <col min="15104" max="15104" width="20" style="5" customWidth="1"/>
    <col min="15105" max="15105" width="20.88671875" style="5" customWidth="1"/>
    <col min="15106" max="15106" width="25" style="5" customWidth="1"/>
    <col min="15107" max="15107" width="18.6640625" style="5" customWidth="1"/>
    <col min="15108" max="15108" width="29.6640625" style="5" customWidth="1"/>
    <col min="15109" max="15109" width="13.44140625" style="5" customWidth="1"/>
    <col min="15110" max="15110" width="13.88671875" style="5" customWidth="1"/>
    <col min="15111" max="15115" width="16.5546875" style="5" customWidth="1"/>
    <col min="15116" max="15116" width="20.5546875" style="5" customWidth="1"/>
    <col min="15117" max="15117" width="21.109375" style="5" customWidth="1"/>
    <col min="15118" max="15118" width="9.5546875" style="5" customWidth="1"/>
    <col min="15119" max="15119" width="0.44140625" style="5" customWidth="1"/>
    <col min="15120" max="15126" width="6.44140625" style="5" customWidth="1"/>
    <col min="15127" max="15355" width="11.44140625" style="5"/>
    <col min="15356" max="15356" width="1" style="5" customWidth="1"/>
    <col min="15357" max="15357" width="4.33203125" style="5" customWidth="1"/>
    <col min="15358" max="15358" width="34.6640625" style="5" customWidth="1"/>
    <col min="15359" max="15359" width="0" style="5" hidden="1" customWidth="1"/>
    <col min="15360" max="15360" width="20" style="5" customWidth="1"/>
    <col min="15361" max="15361" width="20.88671875" style="5" customWidth="1"/>
    <col min="15362" max="15362" width="25" style="5" customWidth="1"/>
    <col min="15363" max="15363" width="18.6640625" style="5" customWidth="1"/>
    <col min="15364" max="15364" width="29.6640625" style="5" customWidth="1"/>
    <col min="15365" max="15365" width="13.44140625" style="5" customWidth="1"/>
    <col min="15366" max="15366" width="13.88671875" style="5" customWidth="1"/>
    <col min="15367" max="15371" width="16.5546875" style="5" customWidth="1"/>
    <col min="15372" max="15372" width="20.5546875" style="5" customWidth="1"/>
    <col min="15373" max="15373" width="21.109375" style="5" customWidth="1"/>
    <col min="15374" max="15374" width="9.5546875" style="5" customWidth="1"/>
    <col min="15375" max="15375" width="0.44140625" style="5" customWidth="1"/>
    <col min="15376" max="15382" width="6.44140625" style="5" customWidth="1"/>
    <col min="15383" max="15611" width="11.44140625" style="5"/>
    <col min="15612" max="15612" width="1" style="5" customWidth="1"/>
    <col min="15613" max="15613" width="4.33203125" style="5" customWidth="1"/>
    <col min="15614" max="15614" width="34.6640625" style="5" customWidth="1"/>
    <col min="15615" max="15615" width="0" style="5" hidden="1" customWidth="1"/>
    <col min="15616" max="15616" width="20" style="5" customWidth="1"/>
    <col min="15617" max="15617" width="20.88671875" style="5" customWidth="1"/>
    <col min="15618" max="15618" width="25" style="5" customWidth="1"/>
    <col min="15619" max="15619" width="18.6640625" style="5" customWidth="1"/>
    <col min="15620" max="15620" width="29.6640625" style="5" customWidth="1"/>
    <col min="15621" max="15621" width="13.44140625" style="5" customWidth="1"/>
    <col min="15622" max="15622" width="13.88671875" style="5" customWidth="1"/>
    <col min="15623" max="15627" width="16.5546875" style="5" customWidth="1"/>
    <col min="15628" max="15628" width="20.5546875" style="5" customWidth="1"/>
    <col min="15629" max="15629" width="21.109375" style="5" customWidth="1"/>
    <col min="15630" max="15630" width="9.5546875" style="5" customWidth="1"/>
    <col min="15631" max="15631" width="0.44140625" style="5" customWidth="1"/>
    <col min="15632" max="15638" width="6.44140625" style="5" customWidth="1"/>
    <col min="15639" max="15867" width="11.44140625" style="5"/>
    <col min="15868" max="15868" width="1" style="5" customWidth="1"/>
    <col min="15869" max="15869" width="4.33203125" style="5" customWidth="1"/>
    <col min="15870" max="15870" width="34.6640625" style="5" customWidth="1"/>
    <col min="15871" max="15871" width="0" style="5" hidden="1" customWidth="1"/>
    <col min="15872" max="15872" width="20" style="5" customWidth="1"/>
    <col min="15873" max="15873" width="20.88671875" style="5" customWidth="1"/>
    <col min="15874" max="15874" width="25" style="5" customWidth="1"/>
    <col min="15875" max="15875" width="18.6640625" style="5" customWidth="1"/>
    <col min="15876" max="15876" width="29.6640625" style="5" customWidth="1"/>
    <col min="15877" max="15877" width="13.44140625" style="5" customWidth="1"/>
    <col min="15878" max="15878" width="13.88671875" style="5" customWidth="1"/>
    <col min="15879" max="15883" width="16.5546875" style="5" customWidth="1"/>
    <col min="15884" max="15884" width="20.5546875" style="5" customWidth="1"/>
    <col min="15885" max="15885" width="21.109375" style="5" customWidth="1"/>
    <col min="15886" max="15886" width="9.5546875" style="5" customWidth="1"/>
    <col min="15887" max="15887" width="0.44140625" style="5" customWidth="1"/>
    <col min="15888" max="15894" width="6.44140625" style="5" customWidth="1"/>
    <col min="15895" max="16123" width="11.44140625" style="5"/>
    <col min="16124" max="16124" width="1" style="5" customWidth="1"/>
    <col min="16125" max="16125" width="4.33203125" style="5" customWidth="1"/>
    <col min="16126" max="16126" width="34.6640625" style="5" customWidth="1"/>
    <col min="16127" max="16127" width="0" style="5" hidden="1" customWidth="1"/>
    <col min="16128" max="16128" width="20" style="5" customWidth="1"/>
    <col min="16129" max="16129" width="20.88671875" style="5" customWidth="1"/>
    <col min="16130" max="16130" width="25" style="5" customWidth="1"/>
    <col min="16131" max="16131" width="18.6640625" style="5" customWidth="1"/>
    <col min="16132" max="16132" width="29.6640625" style="5" customWidth="1"/>
    <col min="16133" max="16133" width="13.44140625" style="5" customWidth="1"/>
    <col min="16134" max="16134" width="13.88671875" style="5" customWidth="1"/>
    <col min="16135" max="16139" width="16.5546875" style="5" customWidth="1"/>
    <col min="16140" max="16140" width="20.5546875" style="5" customWidth="1"/>
    <col min="16141" max="16141" width="21.109375" style="5" customWidth="1"/>
    <col min="16142" max="16142" width="9.5546875" style="5" customWidth="1"/>
    <col min="16143" max="16143" width="0.44140625" style="5" customWidth="1"/>
    <col min="16144" max="16150" width="6.44140625" style="5" customWidth="1"/>
    <col min="16151" max="16371" width="11.44140625" style="5"/>
    <col min="16372" max="16384" width="11.44140625" style="5" customWidth="1"/>
  </cols>
  <sheetData>
    <row r="2" spans="1:16" ht="25.8" x14ac:dyDescent="0.3">
      <c r="B2" s="193" t="s">
        <v>61</v>
      </c>
      <c r="C2" s="194"/>
      <c r="D2" s="194"/>
      <c r="E2" s="194"/>
      <c r="F2" s="194"/>
      <c r="G2" s="194"/>
      <c r="H2" s="194"/>
      <c r="I2" s="194"/>
      <c r="J2" s="194"/>
      <c r="K2" s="194"/>
      <c r="L2" s="194"/>
      <c r="M2" s="194"/>
      <c r="N2" s="194"/>
      <c r="O2" s="194"/>
      <c r="P2" s="194"/>
    </row>
    <row r="4" spans="1:16" ht="25.8" x14ac:dyDescent="0.3">
      <c r="B4" s="195" t="s">
        <v>47</v>
      </c>
      <c r="C4" s="195"/>
      <c r="D4" s="195"/>
      <c r="E4" s="195"/>
      <c r="F4" s="195"/>
      <c r="G4" s="195"/>
      <c r="H4" s="195"/>
      <c r="I4" s="195"/>
      <c r="J4" s="195"/>
      <c r="K4" s="195"/>
      <c r="L4" s="195"/>
      <c r="M4" s="195"/>
      <c r="N4" s="195"/>
      <c r="O4" s="195"/>
      <c r="P4" s="195"/>
    </row>
    <row r="5" spans="1:16" s="66" customFormat="1" ht="39.75" customHeight="1" x14ac:dyDescent="0.4">
      <c r="A5" s="196" t="s">
        <v>117</v>
      </c>
      <c r="B5" s="196"/>
      <c r="C5" s="196"/>
      <c r="D5" s="196"/>
      <c r="E5" s="196"/>
      <c r="F5" s="196"/>
      <c r="G5" s="196"/>
      <c r="H5" s="196"/>
      <c r="I5" s="196"/>
      <c r="J5" s="196"/>
      <c r="K5" s="196"/>
      <c r="L5" s="196"/>
    </row>
    <row r="6" spans="1:16" ht="15" thickBot="1" x14ac:dyDescent="0.35"/>
    <row r="7" spans="1:16" ht="21.6" thickBot="1" x14ac:dyDescent="0.35">
      <c r="B7" s="7" t="s">
        <v>4</v>
      </c>
      <c r="C7" s="197" t="s">
        <v>128</v>
      </c>
      <c r="D7" s="197"/>
      <c r="E7" s="197"/>
      <c r="F7" s="197"/>
      <c r="G7" s="197"/>
      <c r="H7" s="197"/>
      <c r="I7" s="197"/>
      <c r="J7" s="197"/>
      <c r="K7" s="197"/>
      <c r="L7" s="197"/>
      <c r="M7" s="197"/>
      <c r="N7" s="198"/>
    </row>
    <row r="8" spans="1:16" ht="16.2" thickBot="1" x14ac:dyDescent="0.35">
      <c r="B8" s="8" t="s">
        <v>5</v>
      </c>
      <c r="C8" s="197"/>
      <c r="D8" s="197"/>
      <c r="E8" s="197"/>
      <c r="F8" s="197"/>
      <c r="G8" s="197"/>
      <c r="H8" s="197"/>
      <c r="I8" s="197"/>
      <c r="J8" s="197"/>
      <c r="K8" s="197"/>
      <c r="L8" s="197"/>
      <c r="M8" s="197"/>
      <c r="N8" s="198"/>
    </row>
    <row r="9" spans="1:16" ht="16.2" thickBot="1" x14ac:dyDescent="0.35">
      <c r="B9" s="8" t="s">
        <v>6</v>
      </c>
      <c r="C9" s="197"/>
      <c r="D9" s="197"/>
      <c r="E9" s="197"/>
      <c r="F9" s="197"/>
      <c r="G9" s="197"/>
      <c r="H9" s="197"/>
      <c r="I9" s="197"/>
      <c r="J9" s="197"/>
      <c r="K9" s="197"/>
      <c r="L9" s="197"/>
      <c r="M9" s="197"/>
      <c r="N9" s="198"/>
    </row>
    <row r="10" spans="1:16" ht="16.2" thickBot="1" x14ac:dyDescent="0.35">
      <c r="B10" s="8" t="s">
        <v>7</v>
      </c>
      <c r="C10" s="197"/>
      <c r="D10" s="197"/>
      <c r="E10" s="197"/>
      <c r="F10" s="197"/>
      <c r="G10" s="197"/>
      <c r="H10" s="197"/>
      <c r="I10" s="197"/>
      <c r="J10" s="197"/>
      <c r="K10" s="197"/>
      <c r="L10" s="197"/>
      <c r="M10" s="197"/>
      <c r="N10" s="198"/>
    </row>
    <row r="11" spans="1:16" ht="16.2" thickBot="1" x14ac:dyDescent="0.35">
      <c r="B11" s="8" t="s">
        <v>8</v>
      </c>
      <c r="C11" s="199">
        <v>12</v>
      </c>
      <c r="D11" s="199"/>
      <c r="E11" s="200"/>
      <c r="F11" s="24"/>
      <c r="G11" s="24"/>
      <c r="H11" s="24"/>
      <c r="I11" s="24"/>
      <c r="J11" s="24"/>
      <c r="K11" s="24"/>
      <c r="L11" s="24"/>
      <c r="M11" s="24"/>
      <c r="N11" s="25"/>
    </row>
    <row r="12" spans="1:16" ht="16.2" thickBot="1" x14ac:dyDescent="0.35">
      <c r="B12" s="10" t="s">
        <v>9</v>
      </c>
      <c r="C12" s="11">
        <v>41979</v>
      </c>
      <c r="D12" s="12"/>
      <c r="E12" s="12"/>
      <c r="F12" s="12"/>
      <c r="G12" s="12"/>
      <c r="H12" s="12"/>
      <c r="I12" s="12"/>
      <c r="J12" s="12"/>
      <c r="K12" s="12"/>
      <c r="L12" s="12"/>
      <c r="M12" s="12"/>
      <c r="N12" s="13"/>
    </row>
    <row r="13" spans="1:16" ht="15.6" x14ac:dyDescent="0.3">
      <c r="B13" s="9"/>
      <c r="C13" s="14"/>
      <c r="D13" s="15"/>
      <c r="E13" s="15"/>
      <c r="F13" s="15"/>
      <c r="G13" s="15"/>
      <c r="H13" s="15"/>
      <c r="I13" s="69"/>
      <c r="J13" s="69"/>
      <c r="K13" s="69"/>
      <c r="L13" s="69"/>
      <c r="M13" s="69"/>
      <c r="N13" s="15"/>
    </row>
    <row r="14" spans="1:16" x14ac:dyDescent="0.3">
      <c r="I14" s="69"/>
      <c r="J14" s="69"/>
      <c r="K14" s="69"/>
      <c r="L14" s="69"/>
      <c r="M14" s="69"/>
      <c r="N14" s="70"/>
    </row>
    <row r="15" spans="1:16" ht="45.75" customHeight="1" x14ac:dyDescent="0.3">
      <c r="B15" s="201" t="s">
        <v>63</v>
      </c>
      <c r="C15" s="201"/>
      <c r="D15" s="106" t="s">
        <v>12</v>
      </c>
      <c r="E15" s="106" t="s">
        <v>13</v>
      </c>
      <c r="F15" s="106" t="s">
        <v>28</v>
      </c>
      <c r="G15" s="53"/>
      <c r="I15" s="26"/>
      <c r="J15" s="26"/>
      <c r="K15" s="26"/>
      <c r="L15" s="26"/>
      <c r="M15" s="26"/>
      <c r="N15" s="70"/>
    </row>
    <row r="16" spans="1:16" x14ac:dyDescent="0.3">
      <c r="B16" s="201"/>
      <c r="C16" s="201"/>
      <c r="D16" s="106">
        <v>12</v>
      </c>
      <c r="E16" s="89">
        <v>939726450</v>
      </c>
      <c r="F16" s="89">
        <v>450</v>
      </c>
      <c r="G16" s="54"/>
      <c r="I16" s="27"/>
      <c r="J16" s="27"/>
      <c r="K16" s="27"/>
      <c r="L16" s="27"/>
      <c r="M16" s="27"/>
      <c r="N16" s="70"/>
    </row>
    <row r="17" spans="1:14" x14ac:dyDescent="0.3">
      <c r="B17" s="201"/>
      <c r="C17" s="201"/>
      <c r="D17" s="106"/>
      <c r="E17" s="89"/>
      <c r="F17" s="89"/>
      <c r="G17" s="54"/>
      <c r="I17" s="27"/>
      <c r="J17" s="27"/>
      <c r="K17" s="27"/>
      <c r="L17" s="27"/>
      <c r="M17" s="27"/>
      <c r="N17" s="70"/>
    </row>
    <row r="18" spans="1:14" x14ac:dyDescent="0.3">
      <c r="B18" s="201"/>
      <c r="C18" s="201"/>
      <c r="D18" s="106"/>
      <c r="E18" s="89"/>
      <c r="F18" s="89"/>
      <c r="G18" s="54"/>
      <c r="I18" s="27"/>
      <c r="J18" s="27"/>
      <c r="K18" s="27"/>
      <c r="L18" s="27"/>
      <c r="M18" s="27"/>
      <c r="N18" s="70"/>
    </row>
    <row r="19" spans="1:14" x14ac:dyDescent="0.3">
      <c r="B19" s="201"/>
      <c r="C19" s="201"/>
      <c r="D19" s="106"/>
      <c r="E19" s="90"/>
      <c r="F19" s="89"/>
      <c r="G19" s="54"/>
      <c r="H19" s="17"/>
      <c r="I19" s="27"/>
      <c r="J19" s="27"/>
      <c r="K19" s="27"/>
      <c r="L19" s="27"/>
      <c r="M19" s="27"/>
      <c r="N19" s="16"/>
    </row>
    <row r="20" spans="1:14" x14ac:dyDescent="0.3">
      <c r="B20" s="201"/>
      <c r="C20" s="201"/>
      <c r="D20" s="106"/>
      <c r="E20" s="90"/>
      <c r="F20" s="89"/>
      <c r="G20" s="54"/>
      <c r="H20" s="17"/>
      <c r="I20" s="29"/>
      <c r="J20" s="29"/>
      <c r="K20" s="29"/>
      <c r="L20" s="29"/>
      <c r="M20" s="29"/>
      <c r="N20" s="16"/>
    </row>
    <row r="21" spans="1:14" x14ac:dyDescent="0.3">
      <c r="B21" s="201"/>
      <c r="C21" s="201"/>
      <c r="D21" s="106"/>
      <c r="E21" s="90"/>
      <c r="F21" s="89"/>
      <c r="G21" s="54"/>
      <c r="H21" s="17"/>
      <c r="I21" s="69"/>
      <c r="J21" s="69"/>
      <c r="K21" s="69"/>
      <c r="L21" s="69"/>
      <c r="M21" s="69"/>
      <c r="N21" s="16"/>
    </row>
    <row r="22" spans="1:14" x14ac:dyDescent="0.3">
      <c r="B22" s="201"/>
      <c r="C22" s="201"/>
      <c r="D22" s="106"/>
      <c r="E22" s="90"/>
      <c r="F22" s="89"/>
      <c r="G22" s="54"/>
      <c r="H22" s="17"/>
      <c r="I22" s="69"/>
      <c r="J22" s="69"/>
      <c r="K22" s="69"/>
      <c r="L22" s="69"/>
      <c r="M22" s="69"/>
      <c r="N22" s="16"/>
    </row>
    <row r="23" spans="1:14" ht="15" thickBot="1" x14ac:dyDescent="0.35">
      <c r="B23" s="202" t="s">
        <v>14</v>
      </c>
      <c r="C23" s="203"/>
      <c r="D23" s="106"/>
      <c r="E23" s="91">
        <f>SUM(E16:E22)</f>
        <v>939726450</v>
      </c>
      <c r="F23" s="89">
        <f>SUM(F16:F22)</f>
        <v>450</v>
      </c>
      <c r="G23" s="54"/>
      <c r="H23" s="17"/>
      <c r="I23" s="69"/>
      <c r="J23" s="69"/>
      <c r="K23" s="69"/>
      <c r="L23" s="69"/>
      <c r="M23" s="69"/>
      <c r="N23" s="16"/>
    </row>
    <row r="24" spans="1:14" ht="29.4" thickBot="1" x14ac:dyDescent="0.35">
      <c r="A24" s="31"/>
      <c r="B24" s="37" t="s">
        <v>15</v>
      </c>
      <c r="C24" s="37" t="s">
        <v>64</v>
      </c>
      <c r="E24" s="26"/>
      <c r="F24" s="26"/>
      <c r="G24" s="26"/>
      <c r="H24" s="26"/>
      <c r="I24" s="6"/>
      <c r="J24" s="6"/>
      <c r="K24" s="6"/>
      <c r="L24" s="6"/>
      <c r="M24" s="6"/>
    </row>
    <row r="25" spans="1:14" ht="15" thickBot="1" x14ac:dyDescent="0.35">
      <c r="A25" s="32">
        <v>1</v>
      </c>
      <c r="C25" s="34">
        <f>+F23*80%</f>
        <v>360</v>
      </c>
      <c r="D25" s="30"/>
      <c r="E25" s="33">
        <f>E23</f>
        <v>939726450</v>
      </c>
      <c r="F25" s="28"/>
      <c r="G25" s="28"/>
      <c r="H25" s="28"/>
      <c r="I25" s="18"/>
      <c r="J25" s="18"/>
      <c r="K25" s="18"/>
      <c r="L25" s="18"/>
      <c r="M25" s="18"/>
    </row>
    <row r="26" spans="1:14" x14ac:dyDescent="0.3">
      <c r="A26" s="61"/>
      <c r="C26" s="62"/>
      <c r="D26" s="27"/>
      <c r="E26" s="63"/>
      <c r="F26" s="28"/>
      <c r="G26" s="28"/>
      <c r="H26" s="28"/>
      <c r="I26" s="18"/>
      <c r="J26" s="18"/>
      <c r="K26" s="18"/>
      <c r="L26" s="18"/>
      <c r="M26" s="18"/>
    </row>
    <row r="27" spans="1:14" x14ac:dyDescent="0.3">
      <c r="A27" s="61"/>
      <c r="C27" s="62"/>
      <c r="D27" s="27"/>
      <c r="E27" s="63"/>
      <c r="F27" s="28"/>
      <c r="G27" s="28"/>
      <c r="H27" s="28"/>
      <c r="I27" s="18"/>
      <c r="J27" s="18"/>
      <c r="K27" s="18"/>
      <c r="L27" s="18"/>
      <c r="M27" s="18"/>
    </row>
    <row r="28" spans="1:14" x14ac:dyDescent="0.3">
      <c r="A28" s="61"/>
      <c r="B28" s="82" t="s">
        <v>95</v>
      </c>
      <c r="C28" s="66"/>
      <c r="D28" s="66"/>
      <c r="E28" s="66"/>
      <c r="F28" s="66"/>
      <c r="G28" s="66"/>
      <c r="H28" s="66"/>
      <c r="I28" s="69"/>
      <c r="J28" s="69"/>
      <c r="K28" s="69"/>
      <c r="L28" s="69"/>
      <c r="M28" s="69"/>
      <c r="N28" s="70"/>
    </row>
    <row r="29" spans="1:14" x14ac:dyDescent="0.3">
      <c r="A29" s="61"/>
      <c r="B29" s="66"/>
      <c r="C29" s="66"/>
      <c r="D29" s="66"/>
      <c r="E29" s="66"/>
      <c r="F29" s="66"/>
      <c r="G29" s="66"/>
      <c r="H29" s="66"/>
      <c r="I29" s="69"/>
      <c r="J29" s="69"/>
      <c r="K29" s="69"/>
      <c r="L29" s="69"/>
      <c r="M29" s="69"/>
      <c r="N29" s="70"/>
    </row>
    <row r="30" spans="1:14" x14ac:dyDescent="0.3">
      <c r="A30" s="61"/>
      <c r="B30" s="84" t="s">
        <v>32</v>
      </c>
      <c r="C30" s="84" t="s">
        <v>96</v>
      </c>
      <c r="D30" s="84" t="s">
        <v>97</v>
      </c>
      <c r="E30" s="66"/>
      <c r="F30" s="66"/>
      <c r="G30" s="66"/>
      <c r="H30" s="66"/>
      <c r="I30" s="69"/>
      <c r="J30" s="69"/>
      <c r="K30" s="69"/>
      <c r="L30" s="69"/>
      <c r="M30" s="69"/>
      <c r="N30" s="70"/>
    </row>
    <row r="31" spans="1:14" x14ac:dyDescent="0.3">
      <c r="A31" s="61"/>
      <c r="B31" s="81" t="s">
        <v>98</v>
      </c>
      <c r="C31" s="178" t="s">
        <v>123</v>
      </c>
      <c r="D31" s="81"/>
      <c r="E31" s="66"/>
      <c r="F31" s="66"/>
      <c r="G31" s="66"/>
      <c r="H31" s="66"/>
      <c r="I31" s="69"/>
      <c r="J31" s="69"/>
      <c r="K31" s="69"/>
      <c r="L31" s="69"/>
      <c r="M31" s="69"/>
      <c r="N31" s="70"/>
    </row>
    <row r="32" spans="1:14" x14ac:dyDescent="0.3">
      <c r="A32" s="61"/>
      <c r="B32" s="81" t="s">
        <v>99</v>
      </c>
      <c r="C32" s="178" t="s">
        <v>123</v>
      </c>
      <c r="D32" s="81"/>
      <c r="E32" s="66"/>
      <c r="F32" s="66"/>
      <c r="G32" s="66"/>
      <c r="H32" s="66"/>
      <c r="I32" s="69"/>
      <c r="J32" s="69"/>
      <c r="K32" s="69"/>
      <c r="L32" s="69"/>
      <c r="M32" s="69"/>
      <c r="N32" s="70"/>
    </row>
    <row r="33" spans="1:14" x14ac:dyDescent="0.3">
      <c r="A33" s="61"/>
      <c r="B33" s="81" t="s">
        <v>100</v>
      </c>
      <c r="C33" s="178" t="s">
        <v>123</v>
      </c>
      <c r="D33" s="81"/>
      <c r="E33" s="66"/>
      <c r="F33" s="66"/>
      <c r="G33" s="66"/>
      <c r="H33" s="66"/>
      <c r="I33" s="69"/>
      <c r="J33" s="69"/>
      <c r="K33" s="69"/>
      <c r="L33" s="69"/>
      <c r="M33" s="69"/>
      <c r="N33" s="70"/>
    </row>
    <row r="34" spans="1:14" x14ac:dyDescent="0.3">
      <c r="A34" s="61"/>
      <c r="B34" s="81" t="s">
        <v>101</v>
      </c>
      <c r="C34" s="178" t="s">
        <v>123</v>
      </c>
      <c r="D34" s="81"/>
      <c r="E34" s="66"/>
      <c r="F34" s="66"/>
      <c r="G34" s="66"/>
      <c r="H34" s="66"/>
      <c r="I34" s="69"/>
      <c r="J34" s="69"/>
      <c r="K34" s="69"/>
      <c r="L34" s="69"/>
      <c r="M34" s="69"/>
      <c r="N34" s="70"/>
    </row>
    <row r="35" spans="1:14" x14ac:dyDescent="0.3">
      <c r="A35" s="61"/>
      <c r="B35" s="66"/>
      <c r="C35" s="66"/>
      <c r="D35" s="66"/>
      <c r="E35" s="66"/>
      <c r="F35" s="66"/>
      <c r="G35" s="66"/>
      <c r="H35" s="66"/>
      <c r="I35" s="69"/>
      <c r="J35" s="69"/>
      <c r="K35" s="69"/>
      <c r="L35" s="69"/>
      <c r="M35" s="69"/>
      <c r="N35" s="70"/>
    </row>
    <row r="36" spans="1:14" x14ac:dyDescent="0.3">
      <c r="A36" s="61"/>
      <c r="B36" s="66"/>
      <c r="C36" s="66"/>
      <c r="D36" s="66"/>
      <c r="E36" s="66"/>
      <c r="F36" s="66"/>
      <c r="G36" s="66"/>
      <c r="H36" s="66"/>
      <c r="I36" s="69"/>
      <c r="J36" s="69"/>
      <c r="K36" s="69"/>
      <c r="L36" s="69"/>
      <c r="M36" s="69"/>
      <c r="N36" s="70"/>
    </row>
    <row r="37" spans="1:14" x14ac:dyDescent="0.3">
      <c r="A37" s="61"/>
      <c r="B37" s="82" t="s">
        <v>102</v>
      </c>
      <c r="C37" s="66"/>
      <c r="D37" s="66"/>
      <c r="E37" s="66"/>
      <c r="F37" s="66"/>
      <c r="G37" s="66"/>
      <c r="H37" s="66"/>
      <c r="I37" s="69"/>
      <c r="J37" s="69"/>
      <c r="K37" s="69"/>
      <c r="L37" s="69"/>
      <c r="M37" s="69"/>
      <c r="N37" s="70"/>
    </row>
    <row r="38" spans="1:14" x14ac:dyDescent="0.3">
      <c r="A38" s="61"/>
      <c r="B38" s="66"/>
      <c r="C38" s="66"/>
      <c r="D38" s="66"/>
      <c r="E38" s="66"/>
      <c r="F38" s="66"/>
      <c r="G38" s="66"/>
      <c r="H38" s="66"/>
      <c r="I38" s="69"/>
      <c r="J38" s="69"/>
      <c r="K38" s="69"/>
      <c r="L38" s="69"/>
      <c r="M38" s="69"/>
      <c r="N38" s="70"/>
    </row>
    <row r="39" spans="1:14" x14ac:dyDescent="0.3">
      <c r="A39" s="61"/>
      <c r="B39" s="66"/>
      <c r="C39" s="66"/>
      <c r="D39" s="66"/>
      <c r="E39" s="66"/>
      <c r="F39" s="66"/>
      <c r="G39" s="66"/>
      <c r="H39" s="66"/>
      <c r="I39" s="69"/>
      <c r="J39" s="69"/>
      <c r="K39" s="69"/>
      <c r="L39" s="69"/>
      <c r="M39" s="69"/>
      <c r="N39" s="70"/>
    </row>
    <row r="40" spans="1:14" x14ac:dyDescent="0.3">
      <c r="A40" s="61"/>
      <c r="B40" s="84" t="s">
        <v>32</v>
      </c>
      <c r="C40" s="84" t="s">
        <v>57</v>
      </c>
      <c r="D40" s="83" t="s">
        <v>50</v>
      </c>
      <c r="E40" s="83" t="s">
        <v>16</v>
      </c>
      <c r="F40" s="66"/>
      <c r="G40" s="66"/>
      <c r="H40" s="66"/>
      <c r="I40" s="69"/>
      <c r="J40" s="69"/>
      <c r="K40" s="69"/>
      <c r="L40" s="69"/>
      <c r="M40" s="69"/>
      <c r="N40" s="70"/>
    </row>
    <row r="41" spans="1:14" ht="27.6" x14ac:dyDescent="0.3">
      <c r="A41" s="61"/>
      <c r="B41" s="67" t="s">
        <v>103</v>
      </c>
      <c r="C41" s="68">
        <v>40</v>
      </c>
      <c r="D41" s="103">
        <v>0</v>
      </c>
      <c r="E41" s="204">
        <f>+D41+D42</f>
        <v>60</v>
      </c>
      <c r="F41" s="66"/>
      <c r="G41" s="66"/>
      <c r="H41" s="66"/>
      <c r="I41" s="69"/>
      <c r="J41" s="69"/>
      <c r="K41" s="69"/>
      <c r="L41" s="69"/>
      <c r="M41" s="69"/>
      <c r="N41" s="70"/>
    </row>
    <row r="42" spans="1:14" ht="55.2" x14ac:dyDescent="0.3">
      <c r="A42" s="61"/>
      <c r="B42" s="67" t="s">
        <v>104</v>
      </c>
      <c r="C42" s="68">
        <v>60</v>
      </c>
      <c r="D42" s="103">
        <v>60</v>
      </c>
      <c r="E42" s="205"/>
      <c r="F42" s="66"/>
      <c r="G42" s="66"/>
      <c r="H42" s="66"/>
      <c r="I42" s="69"/>
      <c r="J42" s="69"/>
      <c r="K42" s="69"/>
      <c r="L42" s="69"/>
      <c r="M42" s="69"/>
      <c r="N42" s="70"/>
    </row>
    <row r="43" spans="1:14" x14ac:dyDescent="0.3">
      <c r="A43" s="61"/>
      <c r="C43" s="62"/>
      <c r="D43" s="27"/>
      <c r="E43" s="63"/>
      <c r="F43" s="28"/>
      <c r="G43" s="28"/>
      <c r="H43" s="28"/>
      <c r="I43" s="18"/>
      <c r="J43" s="18"/>
      <c r="K43" s="18"/>
      <c r="L43" s="18"/>
      <c r="M43" s="18"/>
    </row>
    <row r="44" spans="1:14" x14ac:dyDescent="0.3">
      <c r="A44" s="61"/>
      <c r="C44" s="62"/>
      <c r="D44" s="27"/>
      <c r="E44" s="63"/>
      <c r="F44" s="28"/>
      <c r="G44" s="28"/>
      <c r="H44" s="28"/>
      <c r="I44" s="18"/>
      <c r="J44" s="18"/>
      <c r="K44" s="18"/>
      <c r="L44" s="18"/>
      <c r="M44" s="18"/>
    </row>
    <row r="45" spans="1:14" x14ac:dyDescent="0.3">
      <c r="A45" s="61"/>
      <c r="C45" s="62"/>
      <c r="D45" s="27"/>
      <c r="E45" s="63"/>
      <c r="F45" s="28"/>
      <c r="G45" s="28"/>
      <c r="H45" s="28"/>
      <c r="I45" s="18"/>
      <c r="J45" s="18"/>
      <c r="K45" s="18"/>
      <c r="L45" s="18"/>
      <c r="M45" s="18"/>
    </row>
    <row r="46" spans="1:14" ht="15" thickBot="1" x14ac:dyDescent="0.35">
      <c r="M46" s="192" t="s">
        <v>34</v>
      </c>
      <c r="N46" s="192"/>
    </row>
    <row r="47" spans="1:14" x14ac:dyDescent="0.3">
      <c r="B47" s="92" t="s">
        <v>29</v>
      </c>
      <c r="M47" s="43"/>
      <c r="N47" s="43"/>
    </row>
    <row r="48" spans="1:14" ht="15" thickBot="1" x14ac:dyDescent="0.35">
      <c r="M48" s="43"/>
      <c r="N48" s="43"/>
    </row>
    <row r="49" spans="1:26" s="69" customFormat="1" ht="109.5" customHeight="1" x14ac:dyDescent="0.3">
      <c r="B49" s="80" t="s">
        <v>105</v>
      </c>
      <c r="C49" s="80" t="s">
        <v>106</v>
      </c>
      <c r="D49" s="80" t="s">
        <v>107</v>
      </c>
      <c r="E49" s="80" t="s">
        <v>44</v>
      </c>
      <c r="F49" s="80" t="s">
        <v>22</v>
      </c>
      <c r="G49" s="80" t="s">
        <v>65</v>
      </c>
      <c r="H49" s="80" t="s">
        <v>17</v>
      </c>
      <c r="I49" s="80" t="s">
        <v>10</v>
      </c>
      <c r="J49" s="80" t="s">
        <v>30</v>
      </c>
      <c r="K49" s="80" t="s">
        <v>60</v>
      </c>
      <c r="L49" s="80" t="s">
        <v>20</v>
      </c>
      <c r="M49" s="65" t="s">
        <v>26</v>
      </c>
      <c r="N49" s="114" t="s">
        <v>127</v>
      </c>
      <c r="O49" s="80" t="s">
        <v>108</v>
      </c>
      <c r="P49" s="80" t="s">
        <v>35</v>
      </c>
      <c r="Q49" s="105" t="s">
        <v>11</v>
      </c>
      <c r="R49" s="105" t="s">
        <v>19</v>
      </c>
    </row>
    <row r="50" spans="1:26" s="75" customFormat="1" ht="28.8" x14ac:dyDescent="0.3">
      <c r="A50" s="35" t="e">
        <f>+#REF!+1</f>
        <v>#REF!</v>
      </c>
      <c r="B50" s="76" t="s">
        <v>124</v>
      </c>
      <c r="C50" s="76" t="s">
        <v>125</v>
      </c>
      <c r="D50" s="76" t="s">
        <v>126</v>
      </c>
      <c r="E50" s="96">
        <v>20</v>
      </c>
      <c r="F50" s="72" t="s">
        <v>96</v>
      </c>
      <c r="G50" s="72" t="s">
        <v>119</v>
      </c>
      <c r="H50" s="94">
        <v>40672</v>
      </c>
      <c r="I50" s="94">
        <v>40886</v>
      </c>
      <c r="J50" s="73" t="s">
        <v>97</v>
      </c>
      <c r="K50" s="93">
        <f t="shared" ref="K50:K54" si="0">(I50-H50)/30</f>
        <v>7.1333333333333337</v>
      </c>
      <c r="L50" s="96"/>
      <c r="M50" s="96">
        <v>2150</v>
      </c>
      <c r="N50" s="88">
        <v>450</v>
      </c>
      <c r="O50" s="64" t="s">
        <v>119</v>
      </c>
      <c r="P50" s="19">
        <v>425403500</v>
      </c>
      <c r="Q50" s="19">
        <v>860</v>
      </c>
      <c r="R50" s="87"/>
      <c r="S50" s="74"/>
      <c r="T50" s="74"/>
      <c r="U50" s="74"/>
      <c r="V50" s="74"/>
      <c r="W50" s="74"/>
      <c r="X50" s="74"/>
      <c r="Y50" s="74"/>
      <c r="Z50" s="74"/>
    </row>
    <row r="51" spans="1:26" s="75" customFormat="1" ht="28.8" x14ac:dyDescent="0.3">
      <c r="A51" s="35" t="e">
        <f t="shared" ref="A51:A61" si="1">+A50+1</f>
        <v>#REF!</v>
      </c>
      <c r="B51" s="76" t="s">
        <v>124</v>
      </c>
      <c r="C51" s="77" t="s">
        <v>125</v>
      </c>
      <c r="D51" s="76" t="s">
        <v>126</v>
      </c>
      <c r="E51" s="96">
        <v>19</v>
      </c>
      <c r="F51" s="72" t="s">
        <v>96</v>
      </c>
      <c r="G51" s="72" t="s">
        <v>119</v>
      </c>
      <c r="H51" s="94">
        <v>40672</v>
      </c>
      <c r="I51" s="94">
        <v>40856</v>
      </c>
      <c r="J51" s="73" t="s">
        <v>97</v>
      </c>
      <c r="K51" s="93">
        <f>(I51-H51)/30-L51</f>
        <v>3.3333333333338544E-3</v>
      </c>
      <c r="L51" s="134">
        <v>6.13</v>
      </c>
      <c r="M51" s="96">
        <v>10700</v>
      </c>
      <c r="N51" s="88">
        <v>450</v>
      </c>
      <c r="O51" s="64" t="s">
        <v>119</v>
      </c>
      <c r="P51" s="19">
        <v>274062640</v>
      </c>
      <c r="Q51" s="19">
        <v>861</v>
      </c>
      <c r="R51" s="87"/>
      <c r="S51" s="74"/>
      <c r="T51" s="74"/>
      <c r="U51" s="74"/>
      <c r="V51" s="74"/>
      <c r="W51" s="74"/>
      <c r="X51" s="74"/>
      <c r="Y51" s="74"/>
      <c r="Z51" s="74"/>
    </row>
    <row r="52" spans="1:26" s="75" customFormat="1" ht="28.8" x14ac:dyDescent="0.3">
      <c r="A52" s="35" t="e">
        <f t="shared" si="1"/>
        <v>#REF!</v>
      </c>
      <c r="B52" s="76" t="s">
        <v>124</v>
      </c>
      <c r="C52" s="77" t="s">
        <v>125</v>
      </c>
      <c r="D52" s="77" t="s">
        <v>126</v>
      </c>
      <c r="E52" s="96">
        <v>72</v>
      </c>
      <c r="F52" s="72" t="s">
        <v>96</v>
      </c>
      <c r="G52" s="72" t="s">
        <v>119</v>
      </c>
      <c r="H52" s="110">
        <v>40452</v>
      </c>
      <c r="I52" s="110">
        <v>40531</v>
      </c>
      <c r="J52" s="73" t="s">
        <v>97</v>
      </c>
      <c r="K52" s="93">
        <f t="shared" si="0"/>
        <v>2.6333333333333333</v>
      </c>
      <c r="L52" s="134"/>
      <c r="M52" s="96">
        <v>1000</v>
      </c>
      <c r="N52" s="88">
        <v>450</v>
      </c>
      <c r="O52" s="64" t="s">
        <v>119</v>
      </c>
      <c r="P52" s="19">
        <v>193417773</v>
      </c>
      <c r="Q52" s="19">
        <v>862</v>
      </c>
      <c r="R52" s="87"/>
      <c r="S52" s="74"/>
      <c r="T52" s="74"/>
      <c r="U52" s="74"/>
      <c r="V52" s="74"/>
      <c r="W52" s="74"/>
      <c r="X52" s="74"/>
      <c r="Y52" s="74"/>
      <c r="Z52" s="74"/>
    </row>
    <row r="53" spans="1:26" s="75" customFormat="1" ht="28.8" x14ac:dyDescent="0.3">
      <c r="A53" s="35" t="e">
        <f t="shared" si="1"/>
        <v>#REF!</v>
      </c>
      <c r="B53" s="76" t="s">
        <v>124</v>
      </c>
      <c r="C53" s="77" t="s">
        <v>124</v>
      </c>
      <c r="D53" s="77" t="s">
        <v>118</v>
      </c>
      <c r="E53" s="96">
        <v>149</v>
      </c>
      <c r="F53" s="72" t="s">
        <v>96</v>
      </c>
      <c r="G53" s="72" t="s">
        <v>119</v>
      </c>
      <c r="H53" s="110">
        <v>41296</v>
      </c>
      <c r="I53" s="110">
        <v>41638</v>
      </c>
      <c r="J53" s="73" t="s">
        <v>97</v>
      </c>
      <c r="K53" s="93">
        <f t="shared" si="0"/>
        <v>11.4</v>
      </c>
      <c r="L53" s="134"/>
      <c r="M53" s="96">
        <v>408</v>
      </c>
      <c r="N53" s="88">
        <v>408</v>
      </c>
      <c r="O53" s="64" t="s">
        <v>119</v>
      </c>
      <c r="P53" s="19">
        <v>318965370</v>
      </c>
      <c r="Q53" s="19" t="s">
        <v>129</v>
      </c>
      <c r="R53" s="87"/>
      <c r="S53" s="74"/>
      <c r="T53" s="74"/>
      <c r="U53" s="74"/>
      <c r="V53" s="74"/>
      <c r="W53" s="74"/>
      <c r="X53" s="74"/>
      <c r="Y53" s="74"/>
      <c r="Z53" s="74"/>
    </row>
    <row r="54" spans="1:26" s="75" customFormat="1" ht="28.8" x14ac:dyDescent="0.3">
      <c r="A54" s="35" t="e">
        <f t="shared" si="1"/>
        <v>#REF!</v>
      </c>
      <c r="B54" s="76" t="s">
        <v>124</v>
      </c>
      <c r="C54" s="77" t="s">
        <v>124</v>
      </c>
      <c r="D54" s="76" t="s">
        <v>118</v>
      </c>
      <c r="E54" s="96">
        <v>173</v>
      </c>
      <c r="F54" s="72" t="s">
        <v>96</v>
      </c>
      <c r="G54" s="72" t="s">
        <v>119</v>
      </c>
      <c r="H54" s="110">
        <v>41659</v>
      </c>
      <c r="I54" s="110">
        <v>41912</v>
      </c>
      <c r="J54" s="73" t="s">
        <v>97</v>
      </c>
      <c r="K54" s="93">
        <f t="shared" si="0"/>
        <v>8.4333333333333336</v>
      </c>
      <c r="L54" s="134"/>
      <c r="M54" s="96">
        <v>910</v>
      </c>
      <c r="N54" s="88">
        <v>450</v>
      </c>
      <c r="O54" s="64" t="s">
        <v>119</v>
      </c>
      <c r="P54" s="19">
        <v>909736230</v>
      </c>
      <c r="Q54" s="19" t="s">
        <v>130</v>
      </c>
      <c r="R54" s="87"/>
      <c r="S54" s="74"/>
      <c r="T54" s="74"/>
      <c r="U54" s="74"/>
      <c r="V54" s="74"/>
      <c r="W54" s="74"/>
      <c r="X54" s="74"/>
      <c r="Y54" s="74"/>
      <c r="Z54" s="74"/>
    </row>
    <row r="55" spans="1:26" s="75" customFormat="1" ht="43.2" x14ac:dyDescent="0.3">
      <c r="A55" s="35"/>
      <c r="B55" s="76" t="s">
        <v>124</v>
      </c>
      <c r="C55" s="77" t="s">
        <v>124</v>
      </c>
      <c r="D55" s="76" t="s">
        <v>131</v>
      </c>
      <c r="E55" s="96">
        <v>1588</v>
      </c>
      <c r="F55" s="72" t="s">
        <v>96</v>
      </c>
      <c r="G55" s="72" t="s">
        <v>119</v>
      </c>
      <c r="H55" s="110">
        <v>40445</v>
      </c>
      <c r="I55" s="110">
        <v>40527</v>
      </c>
      <c r="J55" s="73" t="s">
        <v>97</v>
      </c>
      <c r="K55" s="93">
        <f>(I55-H55)/30-L55</f>
        <v>0.23333333333333339</v>
      </c>
      <c r="L55" s="134">
        <v>2.5</v>
      </c>
      <c r="M55" s="96">
        <v>3066</v>
      </c>
      <c r="N55" s="88">
        <v>450</v>
      </c>
      <c r="O55" s="64" t="s">
        <v>119</v>
      </c>
      <c r="P55" s="19">
        <v>154107891</v>
      </c>
      <c r="Q55" s="19" t="s">
        <v>132</v>
      </c>
      <c r="R55" s="87" t="s">
        <v>345</v>
      </c>
      <c r="S55" s="74"/>
      <c r="T55" s="74"/>
      <c r="U55" s="74"/>
      <c r="V55" s="74"/>
      <c r="W55" s="74"/>
      <c r="X55" s="74"/>
      <c r="Y55" s="74"/>
      <c r="Z55" s="74"/>
    </row>
    <row r="56" spans="1:26" s="75" customFormat="1" x14ac:dyDescent="0.3">
      <c r="A56" s="35"/>
      <c r="B56" s="76"/>
      <c r="C56" s="77"/>
      <c r="D56" s="76"/>
      <c r="E56" s="96"/>
      <c r="F56" s="72"/>
      <c r="G56" s="72"/>
      <c r="H56" s="110"/>
      <c r="I56" s="110"/>
      <c r="J56" s="73"/>
      <c r="K56" s="93"/>
      <c r="L56" s="96"/>
      <c r="M56" s="96"/>
      <c r="N56" s="88"/>
      <c r="O56" s="64"/>
      <c r="P56" s="19"/>
      <c r="Q56" s="19"/>
      <c r="R56" s="87"/>
      <c r="S56" s="74"/>
      <c r="T56" s="74"/>
      <c r="U56" s="74"/>
      <c r="V56" s="74"/>
      <c r="W56" s="74"/>
      <c r="X56" s="74"/>
      <c r="Y56" s="74"/>
      <c r="Z56" s="74"/>
    </row>
    <row r="57" spans="1:26" s="75" customFormat="1" x14ac:dyDescent="0.3">
      <c r="A57" s="35"/>
      <c r="B57" s="76"/>
      <c r="C57" s="77"/>
      <c r="D57" s="76"/>
      <c r="E57" s="96"/>
      <c r="F57" s="72"/>
      <c r="G57" s="72"/>
      <c r="H57" s="110"/>
      <c r="I57" s="110"/>
      <c r="J57" s="73"/>
      <c r="K57" s="93"/>
      <c r="L57" s="96"/>
      <c r="M57" s="96"/>
      <c r="N57" s="88"/>
      <c r="O57" s="64"/>
      <c r="P57" s="19"/>
      <c r="Q57" s="19"/>
      <c r="R57" s="87"/>
      <c r="S57" s="74"/>
      <c r="T57" s="74"/>
      <c r="U57" s="74"/>
      <c r="V57" s="74"/>
      <c r="W57" s="74"/>
      <c r="X57" s="74"/>
      <c r="Y57" s="74"/>
      <c r="Z57" s="74"/>
    </row>
    <row r="58" spans="1:26" s="75" customFormat="1" x14ac:dyDescent="0.3">
      <c r="A58" s="35"/>
      <c r="B58" s="76"/>
      <c r="C58" s="77"/>
      <c r="D58" s="76"/>
      <c r="E58" s="96"/>
      <c r="F58" s="72"/>
      <c r="G58" s="72"/>
      <c r="H58" s="110"/>
      <c r="I58" s="110"/>
      <c r="J58" s="73"/>
      <c r="K58" s="93"/>
      <c r="L58" s="96"/>
      <c r="M58" s="96"/>
      <c r="N58" s="88"/>
      <c r="O58" s="64"/>
      <c r="P58" s="19"/>
      <c r="Q58" s="19"/>
      <c r="R58" s="87"/>
      <c r="S58" s="74"/>
      <c r="T58" s="74"/>
      <c r="U58" s="74"/>
      <c r="V58" s="74"/>
      <c r="W58" s="74"/>
      <c r="X58" s="74"/>
      <c r="Y58" s="74"/>
      <c r="Z58" s="74"/>
    </row>
    <row r="59" spans="1:26" s="75" customFormat="1" x14ac:dyDescent="0.3">
      <c r="A59" s="35"/>
      <c r="B59" s="76"/>
      <c r="C59" s="77"/>
      <c r="D59" s="76"/>
      <c r="E59" s="96"/>
      <c r="F59" s="72"/>
      <c r="G59" s="72"/>
      <c r="H59" s="110"/>
      <c r="I59" s="110"/>
      <c r="J59" s="73"/>
      <c r="K59" s="93"/>
      <c r="L59" s="96"/>
      <c r="M59" s="96"/>
      <c r="N59" s="88"/>
      <c r="O59" s="64"/>
      <c r="P59" s="19"/>
      <c r="Q59" s="19"/>
      <c r="R59" s="87"/>
      <c r="S59" s="74"/>
      <c r="T59" s="74"/>
      <c r="U59" s="74"/>
      <c r="V59" s="74"/>
      <c r="W59" s="74"/>
      <c r="X59" s="74"/>
      <c r="Y59" s="74"/>
      <c r="Z59" s="74"/>
    </row>
    <row r="60" spans="1:26" s="75" customFormat="1" x14ac:dyDescent="0.3">
      <c r="A60" s="35" t="e">
        <f>+A54+1</f>
        <v>#REF!</v>
      </c>
      <c r="B60" s="76"/>
      <c r="C60" s="77"/>
      <c r="D60" s="76"/>
      <c r="E60" s="96"/>
      <c r="F60" s="72"/>
      <c r="G60" s="72"/>
      <c r="H60" s="94"/>
      <c r="I60" s="94"/>
      <c r="J60" s="73"/>
      <c r="K60" s="73"/>
      <c r="L60" s="96"/>
      <c r="M60" s="64"/>
      <c r="N60" s="88"/>
      <c r="O60" s="64"/>
      <c r="P60" s="19"/>
      <c r="Q60" s="19"/>
      <c r="R60" s="87"/>
      <c r="S60" s="74"/>
      <c r="T60" s="74"/>
      <c r="U60" s="74"/>
      <c r="V60" s="74"/>
      <c r="W60" s="74"/>
      <c r="X60" s="74"/>
      <c r="Y60" s="74"/>
      <c r="Z60" s="74"/>
    </row>
    <row r="61" spans="1:26" s="75" customFormat="1" x14ac:dyDescent="0.3">
      <c r="A61" s="35" t="e">
        <f t="shared" si="1"/>
        <v>#REF!</v>
      </c>
      <c r="B61" s="76"/>
      <c r="C61" s="77"/>
      <c r="D61" s="76"/>
      <c r="E61" s="96"/>
      <c r="F61" s="72"/>
      <c r="G61" s="72"/>
      <c r="H61" s="94"/>
      <c r="I61" s="94"/>
      <c r="J61" s="73"/>
      <c r="K61" s="73"/>
      <c r="L61" s="96"/>
      <c r="M61" s="64"/>
      <c r="N61" s="88"/>
      <c r="O61" s="64"/>
      <c r="P61" s="19"/>
      <c r="Q61" s="19"/>
      <c r="R61" s="87"/>
      <c r="S61" s="74"/>
      <c r="T61" s="74"/>
      <c r="U61" s="74"/>
      <c r="V61" s="74"/>
      <c r="W61" s="74"/>
      <c r="X61" s="74"/>
      <c r="Y61" s="74"/>
      <c r="Z61" s="74"/>
    </row>
    <row r="62" spans="1:26" s="75" customFormat="1" x14ac:dyDescent="0.3">
      <c r="A62" s="35"/>
      <c r="B62" s="36" t="s">
        <v>16</v>
      </c>
      <c r="C62" s="77"/>
      <c r="D62" s="76"/>
      <c r="E62" s="96"/>
      <c r="F62" s="72"/>
      <c r="G62" s="72"/>
      <c r="H62" s="72"/>
      <c r="I62" s="73"/>
      <c r="J62" s="73"/>
      <c r="K62" s="78" t="s">
        <v>169</v>
      </c>
      <c r="L62" s="78"/>
      <c r="M62" s="85"/>
      <c r="N62" s="78" t="s">
        <v>147</v>
      </c>
      <c r="O62" s="19"/>
      <c r="P62" s="19"/>
      <c r="Q62" s="88"/>
    </row>
    <row r="63" spans="1:26" s="20" customFormat="1" x14ac:dyDescent="0.3">
      <c r="E63" s="21"/>
      <c r="K63" s="95"/>
    </row>
    <row r="64" spans="1:26" s="20" customFormat="1" x14ac:dyDescent="0.3">
      <c r="B64" s="209" t="s">
        <v>27</v>
      </c>
      <c r="C64" s="209" t="s">
        <v>110</v>
      </c>
      <c r="D64" s="211" t="s">
        <v>33</v>
      </c>
      <c r="E64" s="211"/>
    </row>
    <row r="65" spans="2:18" s="20" customFormat="1" x14ac:dyDescent="0.3">
      <c r="B65" s="210"/>
      <c r="C65" s="210"/>
      <c r="D65" s="107" t="s">
        <v>23</v>
      </c>
      <c r="E65" s="42" t="s">
        <v>24</v>
      </c>
      <c r="G65" s="110"/>
      <c r="H65" s="110"/>
      <c r="I65" s="111"/>
    </row>
    <row r="66" spans="2:18" s="20" customFormat="1" ht="30.6" customHeight="1" x14ac:dyDescent="0.3">
      <c r="B66" s="40" t="s">
        <v>21</v>
      </c>
      <c r="C66" s="41" t="str">
        <f>+K62</f>
        <v>29.84</v>
      </c>
      <c r="D66" s="38" t="s">
        <v>123</v>
      </c>
      <c r="E66" s="39"/>
      <c r="F66" s="22"/>
      <c r="G66" s="112"/>
      <c r="H66" s="113"/>
      <c r="I66" s="113"/>
      <c r="J66" s="22"/>
      <c r="K66" s="22"/>
      <c r="L66" s="22"/>
      <c r="M66" s="22"/>
    </row>
    <row r="67" spans="2:18" s="20" customFormat="1" ht="30" customHeight="1" x14ac:dyDescent="0.3">
      <c r="B67" s="40" t="s">
        <v>25</v>
      </c>
      <c r="C67" s="78" t="s">
        <v>147</v>
      </c>
      <c r="D67" s="38" t="s">
        <v>123</v>
      </c>
      <c r="E67" s="39"/>
    </row>
    <row r="68" spans="2:18" s="20" customFormat="1" x14ac:dyDescent="0.3">
      <c r="B68" s="23"/>
      <c r="C68" s="212"/>
      <c r="D68" s="212"/>
      <c r="E68" s="212"/>
      <c r="F68" s="212"/>
      <c r="G68" s="212"/>
      <c r="H68" s="212"/>
      <c r="I68" s="212"/>
      <c r="J68" s="212"/>
      <c r="K68" s="212"/>
      <c r="L68" s="212"/>
      <c r="M68" s="212"/>
      <c r="N68" s="212"/>
    </row>
    <row r="69" spans="2:18" ht="28.2" customHeight="1" thickBot="1" x14ac:dyDescent="0.35"/>
    <row r="70" spans="2:18" ht="26.4" thickBot="1" x14ac:dyDescent="0.35">
      <c r="B70" s="213" t="s">
        <v>66</v>
      </c>
      <c r="C70" s="213"/>
      <c r="D70" s="213"/>
      <c r="E70" s="213"/>
      <c r="F70" s="213"/>
      <c r="G70" s="213"/>
      <c r="H70" s="213"/>
      <c r="I70" s="213"/>
      <c r="J70" s="213"/>
      <c r="K70" s="213"/>
      <c r="L70" s="213"/>
      <c r="M70" s="213"/>
      <c r="N70" s="213"/>
    </row>
    <row r="73" spans="2:18" ht="109.5" customHeight="1" x14ac:dyDescent="0.3">
      <c r="B73" s="104" t="s">
        <v>109</v>
      </c>
      <c r="C73" s="45" t="s">
        <v>2</v>
      </c>
      <c r="D73" s="45" t="s">
        <v>68</v>
      </c>
      <c r="E73" s="45" t="s">
        <v>67</v>
      </c>
      <c r="F73" s="45" t="s">
        <v>69</v>
      </c>
      <c r="G73" s="45" t="s">
        <v>70</v>
      </c>
      <c r="H73" s="45" t="s">
        <v>71</v>
      </c>
      <c r="I73" s="104" t="s">
        <v>112</v>
      </c>
      <c r="J73" s="45" t="s">
        <v>72</v>
      </c>
      <c r="K73" s="45" t="s">
        <v>73</v>
      </c>
      <c r="L73" s="45" t="s">
        <v>74</v>
      </c>
      <c r="M73" s="45" t="s">
        <v>75</v>
      </c>
      <c r="N73" s="57" t="s">
        <v>76</v>
      </c>
      <c r="O73" s="57" t="s">
        <v>77</v>
      </c>
      <c r="P73" s="214" t="s">
        <v>3</v>
      </c>
      <c r="Q73" s="215"/>
      <c r="R73" s="45" t="s">
        <v>18</v>
      </c>
    </row>
    <row r="74" spans="2:18" ht="150" customHeight="1" x14ac:dyDescent="0.3">
      <c r="B74" s="128" t="s">
        <v>121</v>
      </c>
      <c r="C74" s="123" t="s">
        <v>121</v>
      </c>
      <c r="D74" s="124" t="s">
        <v>158</v>
      </c>
      <c r="E74" s="124" t="s">
        <v>158</v>
      </c>
      <c r="F74" s="124" t="s">
        <v>158</v>
      </c>
      <c r="G74" s="124" t="s">
        <v>158</v>
      </c>
      <c r="H74" s="124" t="s">
        <v>158</v>
      </c>
      <c r="I74" s="124" t="s">
        <v>158</v>
      </c>
      <c r="J74" s="131" t="s">
        <v>96</v>
      </c>
      <c r="K74" s="124" t="s">
        <v>158</v>
      </c>
      <c r="L74" s="124" t="s">
        <v>158</v>
      </c>
      <c r="M74" s="124" t="s">
        <v>158</v>
      </c>
      <c r="N74" s="124" t="s">
        <v>158</v>
      </c>
      <c r="O74" s="124" t="s">
        <v>158</v>
      </c>
      <c r="P74" s="216"/>
      <c r="Q74" s="217"/>
      <c r="R74" s="183" t="s">
        <v>96</v>
      </c>
    </row>
    <row r="75" spans="2:18" x14ac:dyDescent="0.3">
      <c r="B75" s="1"/>
      <c r="C75" s="1"/>
      <c r="D75" s="3"/>
      <c r="E75" s="3"/>
      <c r="F75" s="2"/>
      <c r="G75" s="97"/>
      <c r="H75" s="2"/>
      <c r="I75" s="81"/>
      <c r="J75" s="58"/>
      <c r="K75" s="58"/>
      <c r="L75" s="81"/>
      <c r="M75" s="81"/>
      <c r="N75" s="81"/>
      <c r="O75" s="81"/>
      <c r="P75" s="207"/>
      <c r="Q75" s="208"/>
      <c r="R75" s="81"/>
    </row>
    <row r="76" spans="2:18" x14ac:dyDescent="0.3">
      <c r="B76" s="1"/>
      <c r="C76" s="1"/>
      <c r="D76" s="3"/>
      <c r="E76" s="3"/>
      <c r="F76" s="2"/>
      <c r="G76" s="97"/>
      <c r="H76" s="2"/>
      <c r="I76" s="81"/>
      <c r="J76" s="58"/>
      <c r="K76" s="58"/>
      <c r="L76" s="81"/>
      <c r="M76" s="81"/>
      <c r="N76" s="81"/>
      <c r="O76" s="81"/>
      <c r="P76" s="207"/>
      <c r="Q76" s="208"/>
      <c r="R76" s="81"/>
    </row>
    <row r="77" spans="2:18" x14ac:dyDescent="0.3">
      <c r="B77" s="1"/>
      <c r="C77" s="1"/>
      <c r="D77" s="3"/>
      <c r="E77" s="3"/>
      <c r="F77" s="2"/>
      <c r="G77" s="97"/>
      <c r="H77" s="2"/>
      <c r="I77" s="81"/>
      <c r="J77" s="58"/>
      <c r="K77" s="58"/>
      <c r="L77" s="81"/>
      <c r="M77" s="81"/>
      <c r="N77" s="81"/>
      <c r="O77" s="81"/>
      <c r="P77" s="207"/>
      <c r="Q77" s="208"/>
      <c r="R77" s="81"/>
    </row>
    <row r="78" spans="2:18" x14ac:dyDescent="0.3">
      <c r="B78" s="1"/>
      <c r="C78" s="1"/>
      <c r="D78" s="3"/>
      <c r="E78" s="3"/>
      <c r="F78" s="2"/>
      <c r="G78" s="97"/>
      <c r="H78" s="2"/>
      <c r="I78" s="81"/>
      <c r="J78" s="58"/>
      <c r="K78" s="58"/>
      <c r="L78" s="81"/>
      <c r="M78" s="81"/>
      <c r="N78" s="81"/>
      <c r="O78" s="81"/>
      <c r="P78" s="207"/>
      <c r="Q78" s="208"/>
      <c r="R78" s="81"/>
    </row>
    <row r="79" spans="2:18" x14ac:dyDescent="0.3">
      <c r="B79" s="1"/>
      <c r="C79" s="1"/>
      <c r="D79" s="3"/>
      <c r="E79" s="3"/>
      <c r="F79" s="2"/>
      <c r="G79" s="97"/>
      <c r="H79" s="2"/>
      <c r="I79" s="81"/>
      <c r="J79" s="58"/>
      <c r="K79" s="58"/>
      <c r="L79" s="81"/>
      <c r="M79" s="81"/>
      <c r="N79" s="81"/>
      <c r="O79" s="81"/>
      <c r="P79" s="207"/>
      <c r="Q79" s="208"/>
      <c r="R79" s="81"/>
    </row>
    <row r="80" spans="2:18" x14ac:dyDescent="0.3">
      <c r="B80" s="81"/>
      <c r="C80" s="81"/>
      <c r="D80" s="81"/>
      <c r="E80" s="81"/>
      <c r="F80" s="81"/>
      <c r="G80" s="98"/>
      <c r="H80" s="81"/>
      <c r="I80" s="81"/>
      <c r="J80" s="81"/>
      <c r="K80" s="81"/>
      <c r="L80" s="81"/>
      <c r="M80" s="81"/>
      <c r="N80" s="81"/>
      <c r="O80" s="81"/>
      <c r="P80" s="207"/>
      <c r="Q80" s="208"/>
      <c r="R80" s="81"/>
    </row>
    <row r="81" spans="2:17" x14ac:dyDescent="0.3">
      <c r="B81" s="5" t="s">
        <v>1</v>
      </c>
      <c r="H81" s="81"/>
      <c r="I81" s="81"/>
    </row>
    <row r="82" spans="2:17" x14ac:dyDescent="0.3">
      <c r="B82" s="5" t="s">
        <v>36</v>
      </c>
    </row>
    <row r="83" spans="2:17" x14ac:dyDescent="0.3">
      <c r="B83" s="5" t="s">
        <v>113</v>
      </c>
    </row>
    <row r="85" spans="2:17" ht="15" thickBot="1" x14ac:dyDescent="0.35"/>
    <row r="86" spans="2:17" ht="26.4" thickBot="1" x14ac:dyDescent="0.35">
      <c r="B86" s="221" t="s">
        <v>37</v>
      </c>
      <c r="C86" s="222"/>
      <c r="D86" s="222"/>
      <c r="E86" s="222"/>
      <c r="F86" s="222"/>
      <c r="G86" s="222"/>
      <c r="H86" s="222"/>
      <c r="I86" s="222"/>
      <c r="J86" s="222"/>
      <c r="K86" s="222"/>
      <c r="L86" s="222"/>
      <c r="M86" s="222"/>
      <c r="N86" s="223"/>
    </row>
    <row r="91" spans="2:17" ht="43.5" customHeight="1" x14ac:dyDescent="0.3">
      <c r="B91" s="218" t="s">
        <v>0</v>
      </c>
      <c r="C91" s="206" t="s">
        <v>38</v>
      </c>
      <c r="D91" s="206" t="s">
        <v>39</v>
      </c>
      <c r="E91" s="206" t="s">
        <v>78</v>
      </c>
      <c r="F91" s="206" t="s">
        <v>80</v>
      </c>
      <c r="G91" s="206" t="s">
        <v>81</v>
      </c>
      <c r="H91" s="206" t="s">
        <v>82</v>
      </c>
      <c r="I91" s="206" t="s">
        <v>79</v>
      </c>
      <c r="J91" s="206" t="s">
        <v>83</v>
      </c>
      <c r="K91" s="206"/>
      <c r="L91" s="206"/>
      <c r="M91" s="206" t="s">
        <v>87</v>
      </c>
      <c r="N91" s="206" t="s">
        <v>40</v>
      </c>
      <c r="O91" s="206" t="s">
        <v>41</v>
      </c>
      <c r="P91" s="206" t="s">
        <v>3</v>
      </c>
      <c r="Q91" s="206"/>
    </row>
    <row r="92" spans="2:17" ht="31.5" customHeight="1" x14ac:dyDescent="0.3">
      <c r="B92" s="219"/>
      <c r="C92" s="206"/>
      <c r="D92" s="206"/>
      <c r="E92" s="206"/>
      <c r="F92" s="206"/>
      <c r="G92" s="206"/>
      <c r="H92" s="206"/>
      <c r="I92" s="206"/>
      <c r="J92" s="99" t="s">
        <v>84</v>
      </c>
      <c r="K92" s="100" t="s">
        <v>85</v>
      </c>
      <c r="L92" s="101" t="s">
        <v>86</v>
      </c>
      <c r="M92" s="206"/>
      <c r="N92" s="206"/>
      <c r="O92" s="206"/>
      <c r="P92" s="206"/>
      <c r="Q92" s="206"/>
    </row>
    <row r="93" spans="2:17" ht="60.75" customHeight="1" x14ac:dyDescent="0.3">
      <c r="B93" s="46" t="s">
        <v>42</v>
      </c>
      <c r="C93" s="151">
        <v>225</v>
      </c>
      <c r="D93" s="138" t="s">
        <v>243</v>
      </c>
      <c r="E93" s="126">
        <v>1105670229</v>
      </c>
      <c r="F93" s="81" t="s">
        <v>153</v>
      </c>
      <c r="G93" s="125" t="s">
        <v>176</v>
      </c>
      <c r="H93" s="125">
        <v>39802</v>
      </c>
      <c r="I93" s="124" t="s">
        <v>158</v>
      </c>
      <c r="J93" s="123" t="s">
        <v>246</v>
      </c>
      <c r="K93" s="123" t="s">
        <v>247</v>
      </c>
      <c r="L93" s="123" t="s">
        <v>248</v>
      </c>
      <c r="M93" s="123" t="s">
        <v>96</v>
      </c>
      <c r="N93" s="123" t="s">
        <v>96</v>
      </c>
      <c r="O93" s="123" t="s">
        <v>96</v>
      </c>
      <c r="P93" s="220"/>
      <c r="Q93" s="220"/>
    </row>
    <row r="94" spans="2:17" ht="60.75" customHeight="1" x14ac:dyDescent="0.3">
      <c r="B94" s="46" t="s">
        <v>42</v>
      </c>
      <c r="C94" s="151">
        <v>225</v>
      </c>
      <c r="D94" s="138" t="s">
        <v>244</v>
      </c>
      <c r="E94" s="126">
        <v>65729617</v>
      </c>
      <c r="F94" s="123" t="s">
        <v>163</v>
      </c>
      <c r="G94" s="123" t="s">
        <v>174</v>
      </c>
      <c r="H94" s="153">
        <v>36131</v>
      </c>
      <c r="I94" s="124" t="s">
        <v>158</v>
      </c>
      <c r="J94" s="123" t="s">
        <v>251</v>
      </c>
      <c r="K94" s="123" t="s">
        <v>249</v>
      </c>
      <c r="L94" s="123" t="s">
        <v>250</v>
      </c>
      <c r="M94" s="123" t="s">
        <v>96</v>
      </c>
      <c r="N94" s="123" t="s">
        <v>96</v>
      </c>
      <c r="O94" s="123" t="s">
        <v>96</v>
      </c>
      <c r="P94" s="129"/>
      <c r="Q94" s="129"/>
    </row>
    <row r="95" spans="2:17" ht="60.75" customHeight="1" x14ac:dyDescent="0.3">
      <c r="B95" s="46" t="s">
        <v>43</v>
      </c>
      <c r="C95" s="151">
        <v>225</v>
      </c>
      <c r="D95" s="138" t="s">
        <v>245</v>
      </c>
      <c r="E95" s="126">
        <v>80493325</v>
      </c>
      <c r="F95" s="123" t="s">
        <v>166</v>
      </c>
      <c r="G95" s="123" t="s">
        <v>154</v>
      </c>
      <c r="H95" s="153">
        <v>38163</v>
      </c>
      <c r="I95" s="124" t="s">
        <v>158</v>
      </c>
      <c r="J95" s="123" t="s">
        <v>252</v>
      </c>
      <c r="K95" s="123" t="s">
        <v>253</v>
      </c>
      <c r="L95" s="123" t="s">
        <v>254</v>
      </c>
      <c r="M95" s="123" t="s">
        <v>96</v>
      </c>
      <c r="N95" s="123" t="s">
        <v>96</v>
      </c>
      <c r="O95" s="123" t="s">
        <v>96</v>
      </c>
      <c r="P95" s="130"/>
      <c r="Q95" s="130"/>
    </row>
    <row r="96" spans="2:17" ht="60.75" customHeight="1" x14ac:dyDescent="0.3">
      <c r="B96" s="46" t="s">
        <v>43</v>
      </c>
      <c r="C96" s="151">
        <v>225</v>
      </c>
      <c r="D96" s="138" t="s">
        <v>255</v>
      </c>
      <c r="E96" s="126">
        <v>1032403709</v>
      </c>
      <c r="F96" s="123" t="s">
        <v>153</v>
      </c>
      <c r="G96" s="123" t="s">
        <v>176</v>
      </c>
      <c r="H96" s="125">
        <v>40171</v>
      </c>
      <c r="I96" s="124" t="s">
        <v>158</v>
      </c>
      <c r="J96" s="123" t="s">
        <v>256</v>
      </c>
      <c r="K96" s="123" t="s">
        <v>257</v>
      </c>
      <c r="L96" s="123" t="s">
        <v>258</v>
      </c>
      <c r="M96" s="123" t="s">
        <v>96</v>
      </c>
      <c r="N96" s="123" t="s">
        <v>96</v>
      </c>
      <c r="O96" s="123" t="s">
        <v>96</v>
      </c>
      <c r="P96" s="216"/>
      <c r="Q96" s="217"/>
    </row>
    <row r="98" spans="2:17" ht="15" thickBot="1" x14ac:dyDescent="0.35"/>
    <row r="99" spans="2:17" ht="26.4" thickBot="1" x14ac:dyDescent="0.35">
      <c r="B99" s="221" t="s">
        <v>45</v>
      </c>
      <c r="C99" s="222"/>
      <c r="D99" s="222"/>
      <c r="E99" s="222"/>
      <c r="F99" s="222"/>
      <c r="G99" s="222"/>
      <c r="H99" s="222"/>
      <c r="I99" s="222"/>
      <c r="J99" s="222"/>
      <c r="K99" s="222"/>
      <c r="L99" s="222"/>
      <c r="M99" s="222"/>
      <c r="N99" s="223"/>
    </row>
    <row r="102" spans="2:17" ht="46.2" customHeight="1" x14ac:dyDescent="0.3">
      <c r="B102" s="45" t="s">
        <v>32</v>
      </c>
      <c r="C102" s="45" t="s">
        <v>46</v>
      </c>
      <c r="D102" s="214" t="s">
        <v>3</v>
      </c>
      <c r="E102" s="215"/>
    </row>
    <row r="103" spans="2:17" ht="46.95" customHeight="1" x14ac:dyDescent="0.3">
      <c r="B103" s="46" t="s">
        <v>88</v>
      </c>
      <c r="C103" s="150" t="s">
        <v>96</v>
      </c>
      <c r="D103" s="229"/>
      <c r="E103" s="229"/>
    </row>
    <row r="106" spans="2:17" ht="25.8" x14ac:dyDescent="0.3">
      <c r="B106" s="193" t="s">
        <v>62</v>
      </c>
      <c r="C106" s="194"/>
      <c r="D106" s="194"/>
      <c r="E106" s="194"/>
      <c r="F106" s="194"/>
      <c r="G106" s="194"/>
      <c r="H106" s="194"/>
      <c r="I106" s="194"/>
      <c r="J106" s="194"/>
      <c r="K106" s="194"/>
      <c r="L106" s="194"/>
      <c r="M106" s="194"/>
      <c r="N106" s="194"/>
      <c r="O106" s="194"/>
      <c r="P106" s="194"/>
    </row>
    <row r="108" spans="2:17" ht="15" thickBot="1" x14ac:dyDescent="0.35"/>
    <row r="109" spans="2:17" ht="26.4" thickBot="1" x14ac:dyDescent="0.35">
      <c r="B109" s="221" t="s">
        <v>53</v>
      </c>
      <c r="C109" s="222"/>
      <c r="D109" s="222"/>
      <c r="E109" s="222"/>
      <c r="F109" s="222"/>
      <c r="G109" s="222"/>
      <c r="H109" s="222"/>
      <c r="I109" s="222"/>
      <c r="J109" s="222"/>
      <c r="K109" s="222"/>
      <c r="L109" s="222"/>
      <c r="M109" s="222"/>
      <c r="N109" s="223"/>
    </row>
    <row r="111" spans="2:17" ht="15" thickBot="1" x14ac:dyDescent="0.35">
      <c r="M111" s="43"/>
      <c r="N111" s="43"/>
    </row>
    <row r="112" spans="2:17" s="69" customFormat="1" ht="109.5" customHeight="1" x14ac:dyDescent="0.3">
      <c r="B112" s="80" t="s">
        <v>105</v>
      </c>
      <c r="C112" s="80" t="s">
        <v>106</v>
      </c>
      <c r="D112" s="80" t="s">
        <v>107</v>
      </c>
      <c r="E112" s="80" t="s">
        <v>44</v>
      </c>
      <c r="F112" s="80" t="s">
        <v>22</v>
      </c>
      <c r="G112" s="80" t="s">
        <v>65</v>
      </c>
      <c r="H112" s="80" t="s">
        <v>17</v>
      </c>
      <c r="I112" s="80" t="s">
        <v>10</v>
      </c>
      <c r="J112" s="80" t="s">
        <v>30</v>
      </c>
      <c r="K112" s="80" t="s">
        <v>60</v>
      </c>
      <c r="L112" s="80" t="s">
        <v>20</v>
      </c>
      <c r="M112" s="65" t="s">
        <v>26</v>
      </c>
      <c r="N112" s="80" t="s">
        <v>108</v>
      </c>
      <c r="O112" s="80" t="s">
        <v>35</v>
      </c>
      <c r="P112" s="105" t="s">
        <v>11</v>
      </c>
      <c r="Q112" s="105" t="s">
        <v>19</v>
      </c>
    </row>
    <row r="113" spans="1:26" s="75" customFormat="1" ht="43.2" x14ac:dyDescent="0.3">
      <c r="A113" s="35">
        <v>1</v>
      </c>
      <c r="B113" s="76"/>
      <c r="C113" s="76"/>
      <c r="D113" s="76"/>
      <c r="E113" s="109"/>
      <c r="F113" s="72"/>
      <c r="G113" s="86"/>
      <c r="H113" s="79"/>
      <c r="I113" s="79"/>
      <c r="J113" s="73"/>
      <c r="K113" s="93"/>
      <c r="L113" s="93"/>
      <c r="M113" s="96"/>
      <c r="N113" s="64"/>
      <c r="O113" s="19"/>
      <c r="P113" s="19"/>
      <c r="Q113" s="87" t="s">
        <v>357</v>
      </c>
      <c r="R113" s="74"/>
      <c r="S113" s="74"/>
      <c r="T113" s="74"/>
      <c r="U113" s="74"/>
      <c r="V113" s="74"/>
      <c r="W113" s="74"/>
      <c r="X113" s="74"/>
      <c r="Y113" s="74"/>
      <c r="Z113" s="74"/>
    </row>
    <row r="114" spans="1:26" s="75" customFormat="1" x14ac:dyDescent="0.3">
      <c r="A114" s="35">
        <f>+A113+1</f>
        <v>2</v>
      </c>
      <c r="B114" s="76"/>
      <c r="C114" s="77"/>
      <c r="D114" s="76"/>
      <c r="E114" s="71"/>
      <c r="F114" s="72"/>
      <c r="G114" s="72"/>
      <c r="H114" s="72"/>
      <c r="I114" s="73"/>
      <c r="J114" s="73"/>
      <c r="K114" s="73"/>
      <c r="L114" s="73"/>
      <c r="M114" s="64"/>
      <c r="N114" s="64"/>
      <c r="O114" s="19"/>
      <c r="P114" s="19"/>
      <c r="Q114" s="87"/>
      <c r="R114" s="74"/>
      <c r="S114" s="74"/>
      <c r="T114" s="74"/>
      <c r="U114" s="74"/>
      <c r="V114" s="74"/>
      <c r="W114" s="74"/>
      <c r="X114" s="74"/>
      <c r="Y114" s="74"/>
      <c r="Z114" s="74"/>
    </row>
    <row r="115" spans="1:26" s="75" customFormat="1" x14ac:dyDescent="0.3">
      <c r="A115" s="35">
        <f t="shared" ref="A115:A120" si="2">+A114+1</f>
        <v>3</v>
      </c>
      <c r="B115" s="76"/>
      <c r="C115" s="77"/>
      <c r="D115" s="76"/>
      <c r="E115" s="71"/>
      <c r="F115" s="72"/>
      <c r="G115" s="72"/>
      <c r="H115" s="72"/>
      <c r="I115" s="73"/>
      <c r="J115" s="73"/>
      <c r="K115" s="73"/>
      <c r="L115" s="73"/>
      <c r="M115" s="64"/>
      <c r="N115" s="64"/>
      <c r="O115" s="19"/>
      <c r="P115" s="19"/>
      <c r="Q115" s="87"/>
      <c r="R115" s="74"/>
      <c r="S115" s="74"/>
      <c r="T115" s="74"/>
      <c r="U115" s="74"/>
      <c r="V115" s="74"/>
      <c r="W115" s="74"/>
      <c r="X115" s="74"/>
      <c r="Y115" s="74"/>
      <c r="Z115" s="74"/>
    </row>
    <row r="116" spans="1:26" s="75" customFormat="1" x14ac:dyDescent="0.3">
      <c r="A116" s="35">
        <f t="shared" si="2"/>
        <v>4</v>
      </c>
      <c r="B116" s="76"/>
      <c r="C116" s="77"/>
      <c r="D116" s="76"/>
      <c r="E116" s="71"/>
      <c r="F116" s="72"/>
      <c r="G116" s="72"/>
      <c r="H116" s="72"/>
      <c r="I116" s="73"/>
      <c r="J116" s="73"/>
      <c r="K116" s="73"/>
      <c r="L116" s="73"/>
      <c r="M116" s="64"/>
      <c r="N116" s="64"/>
      <c r="O116" s="19"/>
      <c r="P116" s="19"/>
      <c r="Q116" s="87"/>
      <c r="R116" s="74"/>
      <c r="S116" s="74"/>
      <c r="T116" s="74"/>
      <c r="U116" s="74"/>
      <c r="V116" s="74"/>
      <c r="W116" s="74"/>
      <c r="X116" s="74"/>
      <c r="Y116" s="74"/>
      <c r="Z116" s="74"/>
    </row>
    <row r="117" spans="1:26" s="75" customFormat="1" x14ac:dyDescent="0.3">
      <c r="A117" s="35">
        <f t="shared" si="2"/>
        <v>5</v>
      </c>
      <c r="B117" s="76"/>
      <c r="C117" s="77"/>
      <c r="D117" s="76"/>
      <c r="E117" s="71"/>
      <c r="F117" s="72"/>
      <c r="G117" s="72"/>
      <c r="H117" s="72"/>
      <c r="I117" s="73"/>
      <c r="J117" s="73"/>
      <c r="K117" s="73"/>
      <c r="L117" s="73"/>
      <c r="M117" s="64"/>
      <c r="N117" s="64"/>
      <c r="O117" s="19"/>
      <c r="P117" s="19"/>
      <c r="Q117" s="87"/>
      <c r="R117" s="74"/>
      <c r="S117" s="74"/>
      <c r="T117" s="74"/>
      <c r="U117" s="74"/>
      <c r="V117" s="74"/>
      <c r="W117" s="74"/>
      <c r="X117" s="74"/>
      <c r="Y117" s="74"/>
      <c r="Z117" s="74"/>
    </row>
    <row r="118" spans="1:26" s="75" customFormat="1" x14ac:dyDescent="0.3">
      <c r="A118" s="35">
        <f t="shared" si="2"/>
        <v>6</v>
      </c>
      <c r="B118" s="76"/>
      <c r="C118" s="77"/>
      <c r="D118" s="76"/>
      <c r="E118" s="71"/>
      <c r="F118" s="72"/>
      <c r="G118" s="72"/>
      <c r="H118" s="72"/>
      <c r="I118" s="73"/>
      <c r="J118" s="73"/>
      <c r="K118" s="73"/>
      <c r="L118" s="73"/>
      <c r="M118" s="64"/>
      <c r="N118" s="64"/>
      <c r="O118" s="19"/>
      <c r="P118" s="19"/>
      <c r="Q118" s="87"/>
      <c r="R118" s="74"/>
      <c r="S118" s="74"/>
      <c r="T118" s="74"/>
      <c r="U118" s="74"/>
      <c r="V118" s="74"/>
      <c r="W118" s="74"/>
      <c r="X118" s="74"/>
      <c r="Y118" s="74"/>
      <c r="Z118" s="74"/>
    </row>
    <row r="119" spans="1:26" s="75" customFormat="1" x14ac:dyDescent="0.3">
      <c r="A119" s="35">
        <f t="shared" si="2"/>
        <v>7</v>
      </c>
      <c r="B119" s="76"/>
      <c r="C119" s="77"/>
      <c r="D119" s="76"/>
      <c r="E119" s="71"/>
      <c r="F119" s="72"/>
      <c r="G119" s="72"/>
      <c r="H119" s="72"/>
      <c r="I119" s="73"/>
      <c r="J119" s="73"/>
      <c r="K119" s="73"/>
      <c r="L119" s="73"/>
      <c r="M119" s="64"/>
      <c r="N119" s="64"/>
      <c r="O119" s="19"/>
      <c r="P119" s="19"/>
      <c r="Q119" s="87"/>
      <c r="R119" s="74"/>
      <c r="S119" s="74"/>
      <c r="T119" s="74"/>
      <c r="U119" s="74"/>
      <c r="V119" s="74"/>
      <c r="W119" s="74"/>
      <c r="X119" s="74"/>
      <c r="Y119" s="74"/>
      <c r="Z119" s="74"/>
    </row>
    <row r="120" spans="1:26" s="75" customFormat="1" x14ac:dyDescent="0.3">
      <c r="A120" s="35">
        <f t="shared" si="2"/>
        <v>8</v>
      </c>
      <c r="B120" s="76"/>
      <c r="C120" s="77"/>
      <c r="D120" s="76"/>
      <c r="E120" s="71"/>
      <c r="F120" s="72"/>
      <c r="G120" s="72"/>
      <c r="H120" s="72"/>
      <c r="I120" s="73"/>
      <c r="J120" s="73"/>
      <c r="K120" s="73"/>
      <c r="L120" s="73"/>
      <c r="M120" s="64"/>
      <c r="N120" s="64"/>
      <c r="O120" s="19"/>
      <c r="P120" s="19"/>
      <c r="Q120" s="87"/>
      <c r="R120" s="74"/>
      <c r="S120" s="74"/>
      <c r="T120" s="74"/>
      <c r="U120" s="74"/>
      <c r="V120" s="74"/>
      <c r="W120" s="74"/>
      <c r="X120" s="74"/>
      <c r="Y120" s="74"/>
      <c r="Z120" s="74"/>
    </row>
    <row r="121" spans="1:26" s="75" customFormat="1" x14ac:dyDescent="0.3">
      <c r="A121" s="35"/>
      <c r="B121" s="36" t="s">
        <v>16</v>
      </c>
      <c r="C121" s="77"/>
      <c r="D121" s="76"/>
      <c r="E121" s="71"/>
      <c r="F121" s="72"/>
      <c r="G121" s="72"/>
      <c r="H121" s="72"/>
      <c r="I121" s="73"/>
      <c r="J121" s="73"/>
      <c r="K121" s="78">
        <f t="shared" ref="K121:N121" si="3">SUM(K113:K120)</f>
        <v>0</v>
      </c>
      <c r="L121" s="78">
        <f t="shared" si="3"/>
        <v>0</v>
      </c>
      <c r="M121" s="85">
        <f t="shared" si="3"/>
        <v>0</v>
      </c>
      <c r="N121" s="78">
        <f t="shared" si="3"/>
        <v>0</v>
      </c>
      <c r="O121" s="19"/>
      <c r="P121" s="19"/>
      <c r="Q121" s="88"/>
    </row>
    <row r="122" spans="1:26" x14ac:dyDescent="0.3">
      <c r="B122" s="20"/>
      <c r="C122" s="20"/>
      <c r="D122" s="20"/>
      <c r="E122" s="21"/>
      <c r="F122" s="20"/>
      <c r="G122" s="20"/>
      <c r="H122" s="20"/>
      <c r="I122" s="20"/>
      <c r="J122" s="20"/>
      <c r="K122" s="20"/>
      <c r="L122" s="20"/>
      <c r="M122" s="20"/>
      <c r="N122" s="20"/>
      <c r="O122" s="20"/>
      <c r="P122" s="20"/>
    </row>
    <row r="123" spans="1:26" ht="18" x14ac:dyDescent="0.3">
      <c r="B123" s="40" t="s">
        <v>31</v>
      </c>
      <c r="C123" s="49">
        <f>+K121</f>
        <v>0</v>
      </c>
      <c r="H123" s="22"/>
      <c r="I123" s="22"/>
      <c r="J123" s="22"/>
      <c r="K123" s="22"/>
      <c r="L123" s="22"/>
      <c r="M123" s="22"/>
      <c r="N123" s="20"/>
      <c r="O123" s="20"/>
      <c r="P123" s="20"/>
    </row>
    <row r="125" spans="1:26" ht="15" thickBot="1" x14ac:dyDescent="0.35"/>
    <row r="126" spans="1:26" ht="37.200000000000003" customHeight="1" thickBot="1" x14ac:dyDescent="0.35">
      <c r="B126" s="51" t="s">
        <v>48</v>
      </c>
      <c r="C126" s="52" t="s">
        <v>49</v>
      </c>
      <c r="D126" s="51" t="s">
        <v>50</v>
      </c>
      <c r="E126" s="52" t="s">
        <v>54</v>
      </c>
    </row>
    <row r="127" spans="1:26" ht="41.4" customHeight="1" x14ac:dyDescent="0.3">
      <c r="B127" s="44" t="s">
        <v>89</v>
      </c>
      <c r="C127" s="47">
        <v>20</v>
      </c>
      <c r="D127" s="47">
        <v>0</v>
      </c>
      <c r="E127" s="234">
        <f>+D127+D128+D129</f>
        <v>0</v>
      </c>
    </row>
    <row r="128" spans="1:26" x14ac:dyDescent="0.3">
      <c r="B128" s="44" t="s">
        <v>90</v>
      </c>
      <c r="C128" s="38">
        <v>30</v>
      </c>
      <c r="D128" s="103">
        <v>0</v>
      </c>
      <c r="E128" s="235"/>
    </row>
    <row r="129" spans="2:17" ht="15" thickBot="1" x14ac:dyDescent="0.35">
      <c r="B129" s="44" t="s">
        <v>91</v>
      </c>
      <c r="C129" s="48">
        <v>40</v>
      </c>
      <c r="D129" s="48">
        <v>0</v>
      </c>
      <c r="E129" s="236"/>
    </row>
    <row r="131" spans="2:17" ht="15" thickBot="1" x14ac:dyDescent="0.35"/>
    <row r="132" spans="2:17" ht="26.4" thickBot="1" x14ac:dyDescent="0.35">
      <c r="B132" s="221" t="s">
        <v>51</v>
      </c>
      <c r="C132" s="222"/>
      <c r="D132" s="222"/>
      <c r="E132" s="222"/>
      <c r="F132" s="222"/>
      <c r="G132" s="222"/>
      <c r="H132" s="222"/>
      <c r="I132" s="222"/>
      <c r="J132" s="222"/>
      <c r="K132" s="222"/>
      <c r="L132" s="222"/>
      <c r="M132" s="222"/>
      <c r="N132" s="223"/>
    </row>
    <row r="134" spans="2:17" ht="33" customHeight="1" x14ac:dyDescent="0.3">
      <c r="B134" s="218" t="s">
        <v>0</v>
      </c>
      <c r="C134" s="218" t="s">
        <v>38</v>
      </c>
      <c r="D134" s="218" t="s">
        <v>39</v>
      </c>
      <c r="E134" s="218" t="s">
        <v>78</v>
      </c>
      <c r="F134" s="218" t="s">
        <v>80</v>
      </c>
      <c r="G134" s="218" t="s">
        <v>81</v>
      </c>
      <c r="H134" s="218" t="s">
        <v>82</v>
      </c>
      <c r="I134" s="218" t="s">
        <v>79</v>
      </c>
      <c r="J134" s="214" t="s">
        <v>83</v>
      </c>
      <c r="K134" s="224"/>
      <c r="L134" s="215"/>
      <c r="M134" s="218" t="s">
        <v>87</v>
      </c>
      <c r="N134" s="218" t="s">
        <v>40</v>
      </c>
      <c r="O134" s="218" t="s">
        <v>41</v>
      </c>
      <c r="P134" s="225" t="s">
        <v>3</v>
      </c>
      <c r="Q134" s="226"/>
    </row>
    <row r="135" spans="2:17" ht="72" customHeight="1" x14ac:dyDescent="0.3">
      <c r="B135" s="219"/>
      <c r="C135" s="219"/>
      <c r="D135" s="219"/>
      <c r="E135" s="219"/>
      <c r="F135" s="219"/>
      <c r="G135" s="219"/>
      <c r="H135" s="219"/>
      <c r="I135" s="219"/>
      <c r="J135" s="104" t="s">
        <v>84</v>
      </c>
      <c r="K135" s="104" t="s">
        <v>85</v>
      </c>
      <c r="L135" s="104" t="s">
        <v>86</v>
      </c>
      <c r="M135" s="219"/>
      <c r="N135" s="219"/>
      <c r="O135" s="219"/>
      <c r="P135" s="227"/>
      <c r="Q135" s="228"/>
    </row>
    <row r="136" spans="2:17" ht="60.75" customHeight="1" x14ac:dyDescent="0.3">
      <c r="B136" s="102" t="s">
        <v>156</v>
      </c>
      <c r="C136" s="50">
        <v>450</v>
      </c>
      <c r="D136" s="138" t="s">
        <v>218</v>
      </c>
      <c r="E136" s="126">
        <v>65795608</v>
      </c>
      <c r="F136" s="154" t="s">
        <v>153</v>
      </c>
      <c r="G136" s="154" t="s">
        <v>154</v>
      </c>
      <c r="H136" s="158">
        <v>39438</v>
      </c>
      <c r="I136" s="155" t="s">
        <v>158</v>
      </c>
      <c r="J136" s="46" t="s">
        <v>220</v>
      </c>
      <c r="K136" s="46" t="s">
        <v>221</v>
      </c>
      <c r="L136" s="46" t="s">
        <v>222</v>
      </c>
      <c r="M136" s="81" t="s">
        <v>96</v>
      </c>
      <c r="N136" s="81" t="s">
        <v>96</v>
      </c>
      <c r="O136" s="81" t="s">
        <v>96</v>
      </c>
      <c r="P136" s="59"/>
      <c r="Q136" s="60"/>
    </row>
    <row r="137" spans="2:17" ht="60.75" customHeight="1" x14ac:dyDescent="0.3">
      <c r="B137" s="140" t="s">
        <v>114</v>
      </c>
      <c r="C137" s="50">
        <v>450</v>
      </c>
      <c r="D137" s="138" t="s">
        <v>228</v>
      </c>
      <c r="E137" s="126">
        <v>80167597</v>
      </c>
      <c r="F137" s="154" t="s">
        <v>229</v>
      </c>
      <c r="G137" s="154" t="s">
        <v>230</v>
      </c>
      <c r="H137" s="158">
        <v>39057</v>
      </c>
      <c r="I137" s="155" t="s">
        <v>158</v>
      </c>
      <c r="J137" s="46" t="s">
        <v>231</v>
      </c>
      <c r="K137" s="46" t="s">
        <v>232</v>
      </c>
      <c r="L137" s="46" t="s">
        <v>233</v>
      </c>
      <c r="M137" s="81" t="s">
        <v>96</v>
      </c>
      <c r="N137" s="81" t="s">
        <v>96</v>
      </c>
      <c r="O137" s="81" t="s">
        <v>96</v>
      </c>
      <c r="P137" s="59"/>
      <c r="Q137" s="60"/>
    </row>
    <row r="138" spans="2:17" ht="67.5" customHeight="1" x14ac:dyDescent="0.3">
      <c r="B138" s="102" t="s">
        <v>116</v>
      </c>
      <c r="C138" s="50">
        <v>450</v>
      </c>
      <c r="D138" s="138" t="s">
        <v>238</v>
      </c>
      <c r="E138" s="126">
        <v>38364788</v>
      </c>
      <c r="F138" s="46" t="s">
        <v>239</v>
      </c>
      <c r="G138" s="1" t="s">
        <v>161</v>
      </c>
      <c r="H138" s="132">
        <v>39717</v>
      </c>
      <c r="I138" s="3" t="s">
        <v>158</v>
      </c>
      <c r="J138" s="133" t="s">
        <v>240</v>
      </c>
      <c r="K138" s="162" t="s">
        <v>241</v>
      </c>
      <c r="L138" s="162" t="s">
        <v>242</v>
      </c>
      <c r="M138" s="81" t="s">
        <v>96</v>
      </c>
      <c r="N138" s="81" t="s">
        <v>96</v>
      </c>
      <c r="O138" s="81" t="s">
        <v>96</v>
      </c>
      <c r="P138" s="59"/>
      <c r="Q138" s="60"/>
    </row>
    <row r="141" spans="2:17" ht="15" thickBot="1" x14ac:dyDescent="0.35"/>
    <row r="142" spans="2:17" ht="54" customHeight="1" x14ac:dyDescent="0.3">
      <c r="B142" s="83" t="s">
        <v>32</v>
      </c>
      <c r="C142" s="83" t="s">
        <v>48</v>
      </c>
      <c r="D142" s="104" t="s">
        <v>49</v>
      </c>
      <c r="E142" s="83" t="s">
        <v>50</v>
      </c>
      <c r="F142" s="52" t="s">
        <v>55</v>
      </c>
      <c r="G142" s="55"/>
    </row>
    <row r="143" spans="2:17" ht="120.75" customHeight="1" x14ac:dyDescent="0.2">
      <c r="B143" s="230" t="s">
        <v>52</v>
      </c>
      <c r="C143" s="4" t="s">
        <v>92</v>
      </c>
      <c r="D143" s="103">
        <v>25</v>
      </c>
      <c r="E143" s="103">
        <v>25</v>
      </c>
      <c r="F143" s="231">
        <f>+E143+E144+E145</f>
        <v>60</v>
      </c>
      <c r="G143" s="56"/>
    </row>
    <row r="144" spans="2:17" ht="76.2" customHeight="1" x14ac:dyDescent="0.2">
      <c r="B144" s="230"/>
      <c r="C144" s="4" t="s">
        <v>93</v>
      </c>
      <c r="D144" s="50">
        <v>25</v>
      </c>
      <c r="E144" s="103">
        <v>25</v>
      </c>
      <c r="F144" s="232"/>
      <c r="G144" s="56"/>
    </row>
    <row r="145" spans="2:7" ht="69" customHeight="1" x14ac:dyDescent="0.2">
      <c r="B145" s="230"/>
      <c r="C145" s="4" t="s">
        <v>94</v>
      </c>
      <c r="D145" s="103">
        <v>10</v>
      </c>
      <c r="E145" s="103">
        <v>10</v>
      </c>
      <c r="F145" s="233"/>
      <c r="G145" s="56"/>
    </row>
    <row r="146" spans="2:7" x14ac:dyDescent="0.3">
      <c r="C146" s="66"/>
    </row>
    <row r="149" spans="2:7" x14ac:dyDescent="0.3">
      <c r="B149" s="82" t="s">
        <v>56</v>
      </c>
    </row>
    <row r="152" spans="2:7" x14ac:dyDescent="0.3">
      <c r="B152" s="84" t="s">
        <v>32</v>
      </c>
      <c r="C152" s="84" t="s">
        <v>57</v>
      </c>
      <c r="D152" s="83" t="s">
        <v>50</v>
      </c>
      <c r="E152" s="83" t="s">
        <v>16</v>
      </c>
    </row>
    <row r="153" spans="2:7" ht="53.25" customHeight="1" x14ac:dyDescent="0.3">
      <c r="B153" s="67" t="s">
        <v>58</v>
      </c>
      <c r="C153" s="68">
        <v>40</v>
      </c>
      <c r="D153" s="103">
        <f>+E127</f>
        <v>0</v>
      </c>
      <c r="E153" s="204">
        <f>+D153+D154</f>
        <v>60</v>
      </c>
    </row>
    <row r="154" spans="2:7" ht="65.25" customHeight="1" x14ac:dyDescent="0.3">
      <c r="B154" s="67" t="s">
        <v>59</v>
      </c>
      <c r="C154" s="68">
        <v>60</v>
      </c>
      <c r="D154" s="103">
        <f>+F143</f>
        <v>60</v>
      </c>
      <c r="E154" s="205"/>
    </row>
  </sheetData>
  <mergeCells count="64">
    <mergeCell ref="P96:Q96"/>
    <mergeCell ref="E153:E154"/>
    <mergeCell ref="J134:L134"/>
    <mergeCell ref="M134:M135"/>
    <mergeCell ref="N134:N135"/>
    <mergeCell ref="O134:O135"/>
    <mergeCell ref="P134:Q135"/>
    <mergeCell ref="B99:N99"/>
    <mergeCell ref="D102:E102"/>
    <mergeCell ref="D103:E103"/>
    <mergeCell ref="B106:P106"/>
    <mergeCell ref="B109:N109"/>
    <mergeCell ref="B143:B145"/>
    <mergeCell ref="F143:F145"/>
    <mergeCell ref="E127:E129"/>
    <mergeCell ref="B132:N132"/>
    <mergeCell ref="B134:B135"/>
    <mergeCell ref="C134:C135"/>
    <mergeCell ref="D134:D135"/>
    <mergeCell ref="E134:E135"/>
    <mergeCell ref="F134:F135"/>
    <mergeCell ref="G134:G135"/>
    <mergeCell ref="H134:H135"/>
    <mergeCell ref="I134:I135"/>
    <mergeCell ref="P93:Q93"/>
    <mergeCell ref="P80:Q80"/>
    <mergeCell ref="B86:N86"/>
    <mergeCell ref="B91:B92"/>
    <mergeCell ref="C91:C92"/>
    <mergeCell ref="D91:D92"/>
    <mergeCell ref="E91:E92"/>
    <mergeCell ref="F91:F92"/>
    <mergeCell ref="G91:G92"/>
    <mergeCell ref="H91:H92"/>
    <mergeCell ref="I91:I92"/>
    <mergeCell ref="J91:L91"/>
    <mergeCell ref="M91:M92"/>
    <mergeCell ref="N91:N92"/>
    <mergeCell ref="O91:O92"/>
    <mergeCell ref="P91:Q92"/>
    <mergeCell ref="P79:Q79"/>
    <mergeCell ref="B64:B65"/>
    <mergeCell ref="C64:C65"/>
    <mergeCell ref="D64:E64"/>
    <mergeCell ref="C68:N68"/>
    <mergeCell ref="B70:N70"/>
    <mergeCell ref="P73:Q73"/>
    <mergeCell ref="P74:Q74"/>
    <mergeCell ref="P75:Q75"/>
    <mergeCell ref="P76:Q76"/>
    <mergeCell ref="P77:Q77"/>
    <mergeCell ref="P78:Q78"/>
    <mergeCell ref="M46:N46"/>
    <mergeCell ref="B2:P2"/>
    <mergeCell ref="B4:P4"/>
    <mergeCell ref="A5:L5"/>
    <mergeCell ref="C7:N7"/>
    <mergeCell ref="C8:N8"/>
    <mergeCell ref="C9:N9"/>
    <mergeCell ref="C10:N10"/>
    <mergeCell ref="C11:E11"/>
    <mergeCell ref="B15:C22"/>
    <mergeCell ref="B23:C23"/>
    <mergeCell ref="E41:E42"/>
  </mergeCells>
  <dataValidations count="2">
    <dataValidation type="decimal" allowBlank="1" showInputMessage="1" showErrorMessage="1" sqref="WVH983070 WLL983070 C65566 IV65566 SR65566 ACN65566 AMJ65566 AWF65566 BGB65566 BPX65566 BZT65566 CJP65566 CTL65566 DDH65566 DND65566 DWZ65566 EGV65566 EQR65566 FAN65566 FKJ65566 FUF65566 GEB65566 GNX65566 GXT65566 HHP65566 HRL65566 IBH65566 ILD65566 IUZ65566 JEV65566 JOR65566 JYN65566 KIJ65566 KSF65566 LCB65566 LLX65566 LVT65566 MFP65566 MPL65566 MZH65566 NJD65566 NSZ65566 OCV65566 OMR65566 OWN65566 PGJ65566 PQF65566 QAB65566 QJX65566 QTT65566 RDP65566 RNL65566 RXH65566 SHD65566 SQZ65566 TAV65566 TKR65566 TUN65566 UEJ65566 UOF65566 UYB65566 VHX65566 VRT65566 WBP65566 WLL65566 WVH65566 C131102 IV131102 SR131102 ACN131102 AMJ131102 AWF131102 BGB131102 BPX131102 BZT131102 CJP131102 CTL131102 DDH131102 DND131102 DWZ131102 EGV131102 EQR131102 FAN131102 FKJ131102 FUF131102 GEB131102 GNX131102 GXT131102 HHP131102 HRL131102 IBH131102 ILD131102 IUZ131102 JEV131102 JOR131102 JYN131102 KIJ131102 KSF131102 LCB131102 LLX131102 LVT131102 MFP131102 MPL131102 MZH131102 NJD131102 NSZ131102 OCV131102 OMR131102 OWN131102 PGJ131102 PQF131102 QAB131102 QJX131102 QTT131102 RDP131102 RNL131102 RXH131102 SHD131102 SQZ131102 TAV131102 TKR131102 TUN131102 UEJ131102 UOF131102 UYB131102 VHX131102 VRT131102 WBP131102 WLL131102 WVH131102 C196638 IV196638 SR196638 ACN196638 AMJ196638 AWF196638 BGB196638 BPX196638 BZT196638 CJP196638 CTL196638 DDH196638 DND196638 DWZ196638 EGV196638 EQR196638 FAN196638 FKJ196638 FUF196638 GEB196638 GNX196638 GXT196638 HHP196638 HRL196638 IBH196638 ILD196638 IUZ196638 JEV196638 JOR196638 JYN196638 KIJ196638 KSF196638 LCB196638 LLX196638 LVT196638 MFP196638 MPL196638 MZH196638 NJD196638 NSZ196638 OCV196638 OMR196638 OWN196638 PGJ196638 PQF196638 QAB196638 QJX196638 QTT196638 RDP196638 RNL196638 RXH196638 SHD196638 SQZ196638 TAV196638 TKR196638 TUN196638 UEJ196638 UOF196638 UYB196638 VHX196638 VRT196638 WBP196638 WLL196638 WVH196638 C262174 IV262174 SR262174 ACN262174 AMJ262174 AWF262174 BGB262174 BPX262174 BZT262174 CJP262174 CTL262174 DDH262174 DND262174 DWZ262174 EGV262174 EQR262174 FAN262174 FKJ262174 FUF262174 GEB262174 GNX262174 GXT262174 HHP262174 HRL262174 IBH262174 ILD262174 IUZ262174 JEV262174 JOR262174 JYN262174 KIJ262174 KSF262174 LCB262174 LLX262174 LVT262174 MFP262174 MPL262174 MZH262174 NJD262174 NSZ262174 OCV262174 OMR262174 OWN262174 PGJ262174 PQF262174 QAB262174 QJX262174 QTT262174 RDP262174 RNL262174 RXH262174 SHD262174 SQZ262174 TAV262174 TKR262174 TUN262174 UEJ262174 UOF262174 UYB262174 VHX262174 VRT262174 WBP262174 WLL262174 WVH262174 C327710 IV327710 SR327710 ACN327710 AMJ327710 AWF327710 BGB327710 BPX327710 BZT327710 CJP327710 CTL327710 DDH327710 DND327710 DWZ327710 EGV327710 EQR327710 FAN327710 FKJ327710 FUF327710 GEB327710 GNX327710 GXT327710 HHP327710 HRL327710 IBH327710 ILD327710 IUZ327710 JEV327710 JOR327710 JYN327710 KIJ327710 KSF327710 LCB327710 LLX327710 LVT327710 MFP327710 MPL327710 MZH327710 NJD327710 NSZ327710 OCV327710 OMR327710 OWN327710 PGJ327710 PQF327710 QAB327710 QJX327710 QTT327710 RDP327710 RNL327710 RXH327710 SHD327710 SQZ327710 TAV327710 TKR327710 TUN327710 UEJ327710 UOF327710 UYB327710 VHX327710 VRT327710 WBP327710 WLL327710 WVH327710 C393246 IV393246 SR393246 ACN393246 AMJ393246 AWF393246 BGB393246 BPX393246 BZT393246 CJP393246 CTL393246 DDH393246 DND393246 DWZ393246 EGV393246 EQR393246 FAN393246 FKJ393246 FUF393246 GEB393246 GNX393246 GXT393246 HHP393246 HRL393246 IBH393246 ILD393246 IUZ393246 JEV393246 JOR393246 JYN393246 KIJ393246 KSF393246 LCB393246 LLX393246 LVT393246 MFP393246 MPL393246 MZH393246 NJD393246 NSZ393246 OCV393246 OMR393246 OWN393246 PGJ393246 PQF393246 QAB393246 QJX393246 QTT393246 RDP393246 RNL393246 RXH393246 SHD393246 SQZ393246 TAV393246 TKR393246 TUN393246 UEJ393246 UOF393246 UYB393246 VHX393246 VRT393246 WBP393246 WLL393246 WVH393246 C458782 IV458782 SR458782 ACN458782 AMJ458782 AWF458782 BGB458782 BPX458782 BZT458782 CJP458782 CTL458782 DDH458782 DND458782 DWZ458782 EGV458782 EQR458782 FAN458782 FKJ458782 FUF458782 GEB458782 GNX458782 GXT458782 HHP458782 HRL458782 IBH458782 ILD458782 IUZ458782 JEV458782 JOR458782 JYN458782 KIJ458782 KSF458782 LCB458782 LLX458782 LVT458782 MFP458782 MPL458782 MZH458782 NJD458782 NSZ458782 OCV458782 OMR458782 OWN458782 PGJ458782 PQF458782 QAB458782 QJX458782 QTT458782 RDP458782 RNL458782 RXH458782 SHD458782 SQZ458782 TAV458782 TKR458782 TUN458782 UEJ458782 UOF458782 UYB458782 VHX458782 VRT458782 WBP458782 WLL458782 WVH458782 C524318 IV524318 SR524318 ACN524318 AMJ524318 AWF524318 BGB524318 BPX524318 BZT524318 CJP524318 CTL524318 DDH524318 DND524318 DWZ524318 EGV524318 EQR524318 FAN524318 FKJ524318 FUF524318 GEB524318 GNX524318 GXT524318 HHP524318 HRL524318 IBH524318 ILD524318 IUZ524318 JEV524318 JOR524318 JYN524318 KIJ524318 KSF524318 LCB524318 LLX524318 LVT524318 MFP524318 MPL524318 MZH524318 NJD524318 NSZ524318 OCV524318 OMR524318 OWN524318 PGJ524318 PQF524318 QAB524318 QJX524318 QTT524318 RDP524318 RNL524318 RXH524318 SHD524318 SQZ524318 TAV524318 TKR524318 TUN524318 UEJ524318 UOF524318 UYB524318 VHX524318 VRT524318 WBP524318 WLL524318 WVH524318 C589854 IV589854 SR589854 ACN589854 AMJ589854 AWF589854 BGB589854 BPX589854 BZT589854 CJP589854 CTL589854 DDH589854 DND589854 DWZ589854 EGV589854 EQR589854 FAN589854 FKJ589854 FUF589854 GEB589854 GNX589854 GXT589854 HHP589854 HRL589854 IBH589854 ILD589854 IUZ589854 JEV589854 JOR589854 JYN589854 KIJ589854 KSF589854 LCB589854 LLX589854 LVT589854 MFP589854 MPL589854 MZH589854 NJD589854 NSZ589854 OCV589854 OMR589854 OWN589854 PGJ589854 PQF589854 QAB589854 QJX589854 QTT589854 RDP589854 RNL589854 RXH589854 SHD589854 SQZ589854 TAV589854 TKR589854 TUN589854 UEJ589854 UOF589854 UYB589854 VHX589854 VRT589854 WBP589854 WLL589854 WVH589854 C655390 IV655390 SR655390 ACN655390 AMJ655390 AWF655390 BGB655390 BPX655390 BZT655390 CJP655390 CTL655390 DDH655390 DND655390 DWZ655390 EGV655390 EQR655390 FAN655390 FKJ655390 FUF655390 GEB655390 GNX655390 GXT655390 HHP655390 HRL655390 IBH655390 ILD655390 IUZ655390 JEV655390 JOR655390 JYN655390 KIJ655390 KSF655390 LCB655390 LLX655390 LVT655390 MFP655390 MPL655390 MZH655390 NJD655390 NSZ655390 OCV655390 OMR655390 OWN655390 PGJ655390 PQF655390 QAB655390 QJX655390 QTT655390 RDP655390 RNL655390 RXH655390 SHD655390 SQZ655390 TAV655390 TKR655390 TUN655390 UEJ655390 UOF655390 UYB655390 VHX655390 VRT655390 WBP655390 WLL655390 WVH655390 C720926 IV720926 SR720926 ACN720926 AMJ720926 AWF720926 BGB720926 BPX720926 BZT720926 CJP720926 CTL720926 DDH720926 DND720926 DWZ720926 EGV720926 EQR720926 FAN720926 FKJ720926 FUF720926 GEB720926 GNX720926 GXT720926 HHP720926 HRL720926 IBH720926 ILD720926 IUZ720926 JEV720926 JOR720926 JYN720926 KIJ720926 KSF720926 LCB720926 LLX720926 LVT720926 MFP720926 MPL720926 MZH720926 NJD720926 NSZ720926 OCV720926 OMR720926 OWN720926 PGJ720926 PQF720926 QAB720926 QJX720926 QTT720926 RDP720926 RNL720926 RXH720926 SHD720926 SQZ720926 TAV720926 TKR720926 TUN720926 UEJ720926 UOF720926 UYB720926 VHX720926 VRT720926 WBP720926 WLL720926 WVH720926 C786462 IV786462 SR786462 ACN786462 AMJ786462 AWF786462 BGB786462 BPX786462 BZT786462 CJP786462 CTL786462 DDH786462 DND786462 DWZ786462 EGV786462 EQR786462 FAN786462 FKJ786462 FUF786462 GEB786462 GNX786462 GXT786462 HHP786462 HRL786462 IBH786462 ILD786462 IUZ786462 JEV786462 JOR786462 JYN786462 KIJ786462 KSF786462 LCB786462 LLX786462 LVT786462 MFP786462 MPL786462 MZH786462 NJD786462 NSZ786462 OCV786462 OMR786462 OWN786462 PGJ786462 PQF786462 QAB786462 QJX786462 QTT786462 RDP786462 RNL786462 RXH786462 SHD786462 SQZ786462 TAV786462 TKR786462 TUN786462 UEJ786462 UOF786462 UYB786462 VHX786462 VRT786462 WBP786462 WLL786462 WVH786462 C851998 IV851998 SR851998 ACN851998 AMJ851998 AWF851998 BGB851998 BPX851998 BZT851998 CJP851998 CTL851998 DDH851998 DND851998 DWZ851998 EGV851998 EQR851998 FAN851998 FKJ851998 FUF851998 GEB851998 GNX851998 GXT851998 HHP851998 HRL851998 IBH851998 ILD851998 IUZ851998 JEV851998 JOR851998 JYN851998 KIJ851998 KSF851998 LCB851998 LLX851998 LVT851998 MFP851998 MPL851998 MZH851998 NJD851998 NSZ851998 OCV851998 OMR851998 OWN851998 PGJ851998 PQF851998 QAB851998 QJX851998 QTT851998 RDP851998 RNL851998 RXH851998 SHD851998 SQZ851998 TAV851998 TKR851998 TUN851998 UEJ851998 UOF851998 UYB851998 VHX851998 VRT851998 WBP851998 WLL851998 WVH851998 C917534 IV917534 SR917534 ACN917534 AMJ917534 AWF917534 BGB917534 BPX917534 BZT917534 CJP917534 CTL917534 DDH917534 DND917534 DWZ917534 EGV917534 EQR917534 FAN917534 FKJ917534 FUF917534 GEB917534 GNX917534 GXT917534 HHP917534 HRL917534 IBH917534 ILD917534 IUZ917534 JEV917534 JOR917534 JYN917534 KIJ917534 KSF917534 LCB917534 LLX917534 LVT917534 MFP917534 MPL917534 MZH917534 NJD917534 NSZ917534 OCV917534 OMR917534 OWN917534 PGJ917534 PQF917534 QAB917534 QJX917534 QTT917534 RDP917534 RNL917534 RXH917534 SHD917534 SQZ917534 TAV917534 TKR917534 TUN917534 UEJ917534 UOF917534 UYB917534 VHX917534 VRT917534 WBP917534 WLL917534 WVH917534 C983070 IV983070 SR983070 ACN983070 AMJ983070 AWF983070 BGB983070 BPX983070 BZT983070 CJP983070 CTL983070 DDH983070 DND983070 DWZ983070 EGV983070 EQR983070 FAN983070 FKJ983070 FUF983070 GEB983070 GNX983070 GXT983070 HHP983070 HRL983070 IBH983070 ILD983070 IUZ983070 JEV983070 JOR983070 JYN983070 KIJ983070 KSF983070 LCB983070 LLX983070 LVT983070 MFP983070 MPL983070 MZH983070 NJD983070 NSZ983070 OCV983070 OMR983070 OWN983070 PGJ983070 PQF983070 QAB983070 QJX983070 QTT983070 RDP983070 RNL983070 RXH983070 SHD983070 SQZ983070 TAV983070 TKR983070 TUN983070 UEJ983070 UOF983070 UYB983070 VHX983070 VRT983070 WBP983070 IV25:IV45 SR25:SR45 ACN25:ACN45 AMJ25:AMJ45 AWF25:AWF45 BGB25:BGB45 BPX25:BPX45 BZT25:BZT45 CJP25:CJP45 CTL25:CTL45 DDH25:DDH45 DND25:DND45 DWZ25:DWZ45 EGV25:EGV45 EQR25:EQR45 FAN25:FAN45 FKJ25:FKJ45 FUF25:FUF45 GEB25:GEB45 GNX25:GNX45 GXT25:GXT45 HHP25:HHP45 HRL25:HRL45 IBH25:IBH45 ILD25:ILD45 IUZ25:IUZ45 JEV25:JEV45 JOR25:JOR45 JYN25:JYN45 KIJ25:KIJ45 KSF25:KSF45 LCB25:LCB45 LLX25:LLX45 LVT25:LVT45 MFP25:MFP45 MPL25:MPL45 MZH25:MZH45 NJD25:NJD45 NSZ25:NSZ45 OCV25:OCV45 OMR25:OMR45 OWN25:OWN45 PGJ25:PGJ45 PQF25:PQF45 QAB25:QAB45 QJX25:QJX45 QTT25:QTT45 RDP25:RDP45 RNL25:RNL45 RXH25:RXH45 SHD25:SHD45 SQZ25:SQZ45 TAV25:TAV45 TKR25:TKR45 TUN25:TUN45 UEJ25:UEJ45 UOF25:UOF45 UYB25:UYB45 VHX25:VHX45 VRT25:VRT45 WBP25:WBP45 WLL25:WLL45 WVH25:WVH45">
      <formula1>0</formula1>
      <formula2>1</formula2>
    </dataValidation>
    <dataValidation type="list" allowBlank="1" showInputMessage="1" showErrorMessage="1" sqref="WVE983070 A65566 IS65566 SO65566 ACK65566 AMG65566 AWC65566 BFY65566 BPU65566 BZQ65566 CJM65566 CTI65566 DDE65566 DNA65566 DWW65566 EGS65566 EQO65566 FAK65566 FKG65566 FUC65566 GDY65566 GNU65566 GXQ65566 HHM65566 HRI65566 IBE65566 ILA65566 IUW65566 JES65566 JOO65566 JYK65566 KIG65566 KSC65566 LBY65566 LLU65566 LVQ65566 MFM65566 MPI65566 MZE65566 NJA65566 NSW65566 OCS65566 OMO65566 OWK65566 PGG65566 PQC65566 PZY65566 QJU65566 QTQ65566 RDM65566 RNI65566 RXE65566 SHA65566 SQW65566 TAS65566 TKO65566 TUK65566 UEG65566 UOC65566 UXY65566 VHU65566 VRQ65566 WBM65566 WLI65566 WVE65566 A131102 IS131102 SO131102 ACK131102 AMG131102 AWC131102 BFY131102 BPU131102 BZQ131102 CJM131102 CTI131102 DDE131102 DNA131102 DWW131102 EGS131102 EQO131102 FAK131102 FKG131102 FUC131102 GDY131102 GNU131102 GXQ131102 HHM131102 HRI131102 IBE131102 ILA131102 IUW131102 JES131102 JOO131102 JYK131102 KIG131102 KSC131102 LBY131102 LLU131102 LVQ131102 MFM131102 MPI131102 MZE131102 NJA131102 NSW131102 OCS131102 OMO131102 OWK131102 PGG131102 PQC131102 PZY131102 QJU131102 QTQ131102 RDM131102 RNI131102 RXE131102 SHA131102 SQW131102 TAS131102 TKO131102 TUK131102 UEG131102 UOC131102 UXY131102 VHU131102 VRQ131102 WBM131102 WLI131102 WVE131102 A196638 IS196638 SO196638 ACK196638 AMG196638 AWC196638 BFY196638 BPU196638 BZQ196638 CJM196638 CTI196638 DDE196638 DNA196638 DWW196638 EGS196638 EQO196638 FAK196638 FKG196638 FUC196638 GDY196638 GNU196638 GXQ196638 HHM196638 HRI196638 IBE196638 ILA196638 IUW196638 JES196638 JOO196638 JYK196638 KIG196638 KSC196638 LBY196638 LLU196638 LVQ196638 MFM196638 MPI196638 MZE196638 NJA196638 NSW196638 OCS196638 OMO196638 OWK196638 PGG196638 PQC196638 PZY196638 QJU196638 QTQ196638 RDM196638 RNI196638 RXE196638 SHA196638 SQW196638 TAS196638 TKO196638 TUK196638 UEG196638 UOC196638 UXY196638 VHU196638 VRQ196638 WBM196638 WLI196638 WVE196638 A262174 IS262174 SO262174 ACK262174 AMG262174 AWC262174 BFY262174 BPU262174 BZQ262174 CJM262174 CTI262174 DDE262174 DNA262174 DWW262174 EGS262174 EQO262174 FAK262174 FKG262174 FUC262174 GDY262174 GNU262174 GXQ262174 HHM262174 HRI262174 IBE262174 ILA262174 IUW262174 JES262174 JOO262174 JYK262174 KIG262174 KSC262174 LBY262174 LLU262174 LVQ262174 MFM262174 MPI262174 MZE262174 NJA262174 NSW262174 OCS262174 OMO262174 OWK262174 PGG262174 PQC262174 PZY262174 QJU262174 QTQ262174 RDM262174 RNI262174 RXE262174 SHA262174 SQW262174 TAS262174 TKO262174 TUK262174 UEG262174 UOC262174 UXY262174 VHU262174 VRQ262174 WBM262174 WLI262174 WVE262174 A327710 IS327710 SO327710 ACK327710 AMG327710 AWC327710 BFY327710 BPU327710 BZQ327710 CJM327710 CTI327710 DDE327710 DNA327710 DWW327710 EGS327710 EQO327710 FAK327710 FKG327710 FUC327710 GDY327710 GNU327710 GXQ327710 HHM327710 HRI327710 IBE327710 ILA327710 IUW327710 JES327710 JOO327710 JYK327710 KIG327710 KSC327710 LBY327710 LLU327710 LVQ327710 MFM327710 MPI327710 MZE327710 NJA327710 NSW327710 OCS327710 OMO327710 OWK327710 PGG327710 PQC327710 PZY327710 QJU327710 QTQ327710 RDM327710 RNI327710 RXE327710 SHA327710 SQW327710 TAS327710 TKO327710 TUK327710 UEG327710 UOC327710 UXY327710 VHU327710 VRQ327710 WBM327710 WLI327710 WVE327710 A393246 IS393246 SO393246 ACK393246 AMG393246 AWC393246 BFY393246 BPU393246 BZQ393246 CJM393246 CTI393246 DDE393246 DNA393246 DWW393246 EGS393246 EQO393246 FAK393246 FKG393246 FUC393246 GDY393246 GNU393246 GXQ393246 HHM393246 HRI393246 IBE393246 ILA393246 IUW393246 JES393246 JOO393246 JYK393246 KIG393246 KSC393246 LBY393246 LLU393246 LVQ393246 MFM393246 MPI393246 MZE393246 NJA393246 NSW393246 OCS393246 OMO393246 OWK393246 PGG393246 PQC393246 PZY393246 QJU393246 QTQ393246 RDM393246 RNI393246 RXE393246 SHA393246 SQW393246 TAS393246 TKO393246 TUK393246 UEG393246 UOC393246 UXY393246 VHU393246 VRQ393246 WBM393246 WLI393246 WVE393246 A458782 IS458782 SO458782 ACK458782 AMG458782 AWC458782 BFY458782 BPU458782 BZQ458782 CJM458782 CTI458782 DDE458782 DNA458782 DWW458782 EGS458782 EQO458782 FAK458782 FKG458782 FUC458782 GDY458782 GNU458782 GXQ458782 HHM458782 HRI458782 IBE458782 ILA458782 IUW458782 JES458782 JOO458782 JYK458782 KIG458782 KSC458782 LBY458782 LLU458782 LVQ458782 MFM458782 MPI458782 MZE458782 NJA458782 NSW458782 OCS458782 OMO458782 OWK458782 PGG458782 PQC458782 PZY458782 QJU458782 QTQ458782 RDM458782 RNI458782 RXE458782 SHA458782 SQW458782 TAS458782 TKO458782 TUK458782 UEG458782 UOC458782 UXY458782 VHU458782 VRQ458782 WBM458782 WLI458782 WVE458782 A524318 IS524318 SO524318 ACK524318 AMG524318 AWC524318 BFY524318 BPU524318 BZQ524318 CJM524318 CTI524318 DDE524318 DNA524318 DWW524318 EGS524318 EQO524318 FAK524318 FKG524318 FUC524318 GDY524318 GNU524318 GXQ524318 HHM524318 HRI524318 IBE524318 ILA524318 IUW524318 JES524318 JOO524318 JYK524318 KIG524318 KSC524318 LBY524318 LLU524318 LVQ524318 MFM524318 MPI524318 MZE524318 NJA524318 NSW524318 OCS524318 OMO524318 OWK524318 PGG524318 PQC524318 PZY524318 QJU524318 QTQ524318 RDM524318 RNI524318 RXE524318 SHA524318 SQW524318 TAS524318 TKO524318 TUK524318 UEG524318 UOC524318 UXY524318 VHU524318 VRQ524318 WBM524318 WLI524318 WVE524318 A589854 IS589854 SO589854 ACK589854 AMG589854 AWC589854 BFY589854 BPU589854 BZQ589854 CJM589854 CTI589854 DDE589854 DNA589854 DWW589854 EGS589854 EQO589854 FAK589854 FKG589854 FUC589854 GDY589854 GNU589854 GXQ589854 HHM589854 HRI589854 IBE589854 ILA589854 IUW589854 JES589854 JOO589854 JYK589854 KIG589854 KSC589854 LBY589854 LLU589854 LVQ589854 MFM589854 MPI589854 MZE589854 NJA589854 NSW589854 OCS589854 OMO589854 OWK589854 PGG589854 PQC589854 PZY589854 QJU589854 QTQ589854 RDM589854 RNI589854 RXE589854 SHA589854 SQW589854 TAS589854 TKO589854 TUK589854 UEG589854 UOC589854 UXY589854 VHU589854 VRQ589854 WBM589854 WLI589854 WVE589854 A655390 IS655390 SO655390 ACK655390 AMG655390 AWC655390 BFY655390 BPU655390 BZQ655390 CJM655390 CTI655390 DDE655390 DNA655390 DWW655390 EGS655390 EQO655390 FAK655390 FKG655390 FUC655390 GDY655390 GNU655390 GXQ655390 HHM655390 HRI655390 IBE655390 ILA655390 IUW655390 JES655390 JOO655390 JYK655390 KIG655390 KSC655390 LBY655390 LLU655390 LVQ655390 MFM655390 MPI655390 MZE655390 NJA655390 NSW655390 OCS655390 OMO655390 OWK655390 PGG655390 PQC655390 PZY655390 QJU655390 QTQ655390 RDM655390 RNI655390 RXE655390 SHA655390 SQW655390 TAS655390 TKO655390 TUK655390 UEG655390 UOC655390 UXY655390 VHU655390 VRQ655390 WBM655390 WLI655390 WVE655390 A720926 IS720926 SO720926 ACK720926 AMG720926 AWC720926 BFY720926 BPU720926 BZQ720926 CJM720926 CTI720926 DDE720926 DNA720926 DWW720926 EGS720926 EQO720926 FAK720926 FKG720926 FUC720926 GDY720926 GNU720926 GXQ720926 HHM720926 HRI720926 IBE720926 ILA720926 IUW720926 JES720926 JOO720926 JYK720926 KIG720926 KSC720926 LBY720926 LLU720926 LVQ720926 MFM720926 MPI720926 MZE720926 NJA720926 NSW720926 OCS720926 OMO720926 OWK720926 PGG720926 PQC720926 PZY720926 QJU720926 QTQ720926 RDM720926 RNI720926 RXE720926 SHA720926 SQW720926 TAS720926 TKO720926 TUK720926 UEG720926 UOC720926 UXY720926 VHU720926 VRQ720926 WBM720926 WLI720926 WVE720926 A786462 IS786462 SO786462 ACK786462 AMG786462 AWC786462 BFY786462 BPU786462 BZQ786462 CJM786462 CTI786462 DDE786462 DNA786462 DWW786462 EGS786462 EQO786462 FAK786462 FKG786462 FUC786462 GDY786462 GNU786462 GXQ786462 HHM786462 HRI786462 IBE786462 ILA786462 IUW786462 JES786462 JOO786462 JYK786462 KIG786462 KSC786462 LBY786462 LLU786462 LVQ786462 MFM786462 MPI786462 MZE786462 NJA786462 NSW786462 OCS786462 OMO786462 OWK786462 PGG786462 PQC786462 PZY786462 QJU786462 QTQ786462 RDM786462 RNI786462 RXE786462 SHA786462 SQW786462 TAS786462 TKO786462 TUK786462 UEG786462 UOC786462 UXY786462 VHU786462 VRQ786462 WBM786462 WLI786462 WVE786462 A851998 IS851998 SO851998 ACK851998 AMG851998 AWC851998 BFY851998 BPU851998 BZQ851998 CJM851998 CTI851998 DDE851998 DNA851998 DWW851998 EGS851998 EQO851998 FAK851998 FKG851998 FUC851998 GDY851998 GNU851998 GXQ851998 HHM851998 HRI851998 IBE851998 ILA851998 IUW851998 JES851998 JOO851998 JYK851998 KIG851998 KSC851998 LBY851998 LLU851998 LVQ851998 MFM851998 MPI851998 MZE851998 NJA851998 NSW851998 OCS851998 OMO851998 OWK851998 PGG851998 PQC851998 PZY851998 QJU851998 QTQ851998 RDM851998 RNI851998 RXE851998 SHA851998 SQW851998 TAS851998 TKO851998 TUK851998 UEG851998 UOC851998 UXY851998 VHU851998 VRQ851998 WBM851998 WLI851998 WVE851998 A917534 IS917534 SO917534 ACK917534 AMG917534 AWC917534 BFY917534 BPU917534 BZQ917534 CJM917534 CTI917534 DDE917534 DNA917534 DWW917534 EGS917534 EQO917534 FAK917534 FKG917534 FUC917534 GDY917534 GNU917534 GXQ917534 HHM917534 HRI917534 IBE917534 ILA917534 IUW917534 JES917534 JOO917534 JYK917534 KIG917534 KSC917534 LBY917534 LLU917534 LVQ917534 MFM917534 MPI917534 MZE917534 NJA917534 NSW917534 OCS917534 OMO917534 OWK917534 PGG917534 PQC917534 PZY917534 QJU917534 QTQ917534 RDM917534 RNI917534 RXE917534 SHA917534 SQW917534 TAS917534 TKO917534 TUK917534 UEG917534 UOC917534 UXY917534 VHU917534 VRQ917534 WBM917534 WLI917534 WVE917534 A983070 IS983070 SO983070 ACK983070 AMG983070 AWC983070 BFY983070 BPU983070 BZQ983070 CJM983070 CTI983070 DDE983070 DNA983070 DWW983070 EGS983070 EQO983070 FAK983070 FKG983070 FUC983070 GDY983070 GNU983070 GXQ983070 HHM983070 HRI983070 IBE983070 ILA983070 IUW983070 JES983070 JOO983070 JYK983070 KIG983070 KSC983070 LBY983070 LLU983070 LVQ983070 MFM983070 MPI983070 MZE983070 NJA983070 NSW983070 OCS983070 OMO983070 OWK983070 PGG983070 PQC983070 PZY983070 QJU983070 QTQ983070 RDM983070 RNI983070 RXE983070 SHA983070 SQW983070 TAS983070 TKO983070 TUK983070 UEG983070 UOC983070 UXY983070 VHU983070 VRQ983070 WBM983070 WLI983070 A25:A45 IS25:IS45 SO25:SO45 ACK25:ACK45 AMG25:AMG45 AWC25:AWC45 BFY25:BFY45 BPU25:BPU45 BZQ25:BZQ45 CJM25:CJM45 CTI25:CTI45 DDE25:DDE45 DNA25:DNA45 DWW25:DWW45 EGS25:EGS45 EQO25:EQO45 FAK25:FAK45 FKG25:FKG45 FUC25:FUC45 GDY25:GDY45 GNU25:GNU45 GXQ25:GXQ45 HHM25:HHM45 HRI25:HRI45 IBE25:IBE45 ILA25:ILA45 IUW25:IUW45 JES25:JES45 JOO25:JOO45 JYK25:JYK45 KIG25:KIG45 KSC25:KSC45 LBY25:LBY45 LLU25:LLU45 LVQ25:LVQ45 MFM25:MFM45 MPI25:MPI45 MZE25:MZE45 NJA25:NJA45 NSW25:NSW45 OCS25:OCS45 OMO25:OMO45 OWK25:OWK45 PGG25:PGG45 PQC25:PQC45 PZY25:PZY45 QJU25:QJU45 QTQ25:QTQ45 RDM25:RDM45 RNI25:RNI45 RXE25:RXE45 SHA25:SHA45 SQW25:SQW45 TAS25:TAS45 TKO25:TKO45 TUK25:TUK45 UEG25:UEG45 UOC25:UOC45 UXY25:UXY45 VHU25:VHU45 VRQ25:VRQ45 WBM25:WBM45 WLI25:WLI45 WVE25:WVE45">
      <formula1>"1,2,3,4,5"</formula1>
    </dataValidation>
  </dataValidations>
  <pageMargins left="0.7" right="0.7" top="0.75" bottom="0.75" header="0.3" footer="0.3"/>
  <pageSetup orientation="portrait" horizontalDpi="4294967295" verticalDpi="4294967295"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41"/>
  <sheetViews>
    <sheetView zoomScale="50" zoomScaleNormal="50" workbookViewId="0">
      <selection activeCell="H44" sqref="H44"/>
    </sheetView>
  </sheetViews>
  <sheetFormatPr baseColWidth="10" defaultRowHeight="14.4" x14ac:dyDescent="0.3"/>
  <cols>
    <col min="1" max="1" width="3.109375" style="5" bestFit="1" customWidth="1"/>
    <col min="2" max="2" width="58.88671875" style="5" customWidth="1"/>
    <col min="3" max="3" width="31.109375" style="5" customWidth="1"/>
    <col min="4" max="4" width="26.6640625" style="5" customWidth="1"/>
    <col min="5" max="5" width="25" style="5" customWidth="1"/>
    <col min="6" max="7" width="29.6640625" style="5" customWidth="1"/>
    <col min="8" max="8" width="23" style="5" customWidth="1"/>
    <col min="9" max="9" width="27.33203125" style="5" customWidth="1"/>
    <col min="10" max="10" width="21.6640625" style="5" customWidth="1"/>
    <col min="11" max="12" width="22.5546875" style="5" customWidth="1"/>
    <col min="13" max="13" width="26.33203125" style="5" customWidth="1"/>
    <col min="14" max="14" width="22.109375" style="5" customWidth="1"/>
    <col min="15" max="15" width="26.109375" style="5" customWidth="1"/>
    <col min="16" max="16" width="19.5546875" style="5" bestFit="1" customWidth="1"/>
    <col min="17" max="17" width="21.88671875" style="5" customWidth="1"/>
    <col min="18" max="18" width="18.33203125" style="5" customWidth="1"/>
    <col min="19" max="22" width="6.44140625" style="5" customWidth="1"/>
    <col min="23" max="251" width="11.44140625" style="5"/>
    <col min="252" max="252" width="1" style="5" customWidth="1"/>
    <col min="253" max="253" width="4.33203125" style="5" customWidth="1"/>
    <col min="254" max="254" width="34.6640625" style="5" customWidth="1"/>
    <col min="255" max="255" width="0" style="5" hidden="1" customWidth="1"/>
    <col min="256" max="256" width="20" style="5" customWidth="1"/>
    <col min="257" max="257" width="20.88671875" style="5" customWidth="1"/>
    <col min="258" max="258" width="25" style="5" customWidth="1"/>
    <col min="259" max="259" width="18.6640625" style="5" customWidth="1"/>
    <col min="260" max="260" width="29.6640625" style="5" customWidth="1"/>
    <col min="261" max="261" width="13.44140625" style="5" customWidth="1"/>
    <col min="262" max="262" width="13.88671875" style="5" customWidth="1"/>
    <col min="263" max="267" width="16.5546875" style="5" customWidth="1"/>
    <col min="268" max="268" width="20.5546875" style="5" customWidth="1"/>
    <col min="269" max="269" width="21.109375" style="5" customWidth="1"/>
    <col min="270" max="270" width="9.5546875" style="5" customWidth="1"/>
    <col min="271" max="271" width="0.44140625" style="5" customWidth="1"/>
    <col min="272" max="278" width="6.44140625" style="5" customWidth="1"/>
    <col min="279" max="507" width="11.44140625" style="5"/>
    <col min="508" max="508" width="1" style="5" customWidth="1"/>
    <col min="509" max="509" width="4.33203125" style="5" customWidth="1"/>
    <col min="510" max="510" width="34.6640625" style="5" customWidth="1"/>
    <col min="511" max="511" width="0" style="5" hidden="1" customWidth="1"/>
    <col min="512" max="512" width="20" style="5" customWidth="1"/>
    <col min="513" max="513" width="20.88671875" style="5" customWidth="1"/>
    <col min="514" max="514" width="25" style="5" customWidth="1"/>
    <col min="515" max="515" width="18.6640625" style="5" customWidth="1"/>
    <col min="516" max="516" width="29.6640625" style="5" customWidth="1"/>
    <col min="517" max="517" width="13.44140625" style="5" customWidth="1"/>
    <col min="518" max="518" width="13.88671875" style="5" customWidth="1"/>
    <col min="519" max="523" width="16.5546875" style="5" customWidth="1"/>
    <col min="524" max="524" width="20.5546875" style="5" customWidth="1"/>
    <col min="525" max="525" width="21.109375" style="5" customWidth="1"/>
    <col min="526" max="526" width="9.5546875" style="5" customWidth="1"/>
    <col min="527" max="527" width="0.44140625" style="5" customWidth="1"/>
    <col min="528" max="534" width="6.44140625" style="5" customWidth="1"/>
    <col min="535" max="763" width="11.44140625" style="5"/>
    <col min="764" max="764" width="1" style="5" customWidth="1"/>
    <col min="765" max="765" width="4.33203125" style="5" customWidth="1"/>
    <col min="766" max="766" width="34.6640625" style="5" customWidth="1"/>
    <col min="767" max="767" width="0" style="5" hidden="1" customWidth="1"/>
    <col min="768" max="768" width="20" style="5" customWidth="1"/>
    <col min="769" max="769" width="20.88671875" style="5" customWidth="1"/>
    <col min="770" max="770" width="25" style="5" customWidth="1"/>
    <col min="771" max="771" width="18.6640625" style="5" customWidth="1"/>
    <col min="772" max="772" width="29.6640625" style="5" customWidth="1"/>
    <col min="773" max="773" width="13.44140625" style="5" customWidth="1"/>
    <col min="774" max="774" width="13.88671875" style="5" customWidth="1"/>
    <col min="775" max="779" width="16.5546875" style="5" customWidth="1"/>
    <col min="780" max="780" width="20.5546875" style="5" customWidth="1"/>
    <col min="781" max="781" width="21.109375" style="5" customWidth="1"/>
    <col min="782" max="782" width="9.5546875" style="5" customWidth="1"/>
    <col min="783" max="783" width="0.44140625" style="5" customWidth="1"/>
    <col min="784" max="790" width="6.44140625" style="5" customWidth="1"/>
    <col min="791" max="1019" width="11.44140625" style="5"/>
    <col min="1020" max="1020" width="1" style="5" customWidth="1"/>
    <col min="1021" max="1021" width="4.33203125" style="5" customWidth="1"/>
    <col min="1022" max="1022" width="34.6640625" style="5" customWidth="1"/>
    <col min="1023" max="1023" width="0" style="5" hidden="1" customWidth="1"/>
    <col min="1024" max="1024" width="20" style="5" customWidth="1"/>
    <col min="1025" max="1025" width="20.88671875" style="5" customWidth="1"/>
    <col min="1026" max="1026" width="25" style="5" customWidth="1"/>
    <col min="1027" max="1027" width="18.6640625" style="5" customWidth="1"/>
    <col min="1028" max="1028" width="29.6640625" style="5" customWidth="1"/>
    <col min="1029" max="1029" width="13.44140625" style="5" customWidth="1"/>
    <col min="1030" max="1030" width="13.88671875" style="5" customWidth="1"/>
    <col min="1031" max="1035" width="16.5546875" style="5" customWidth="1"/>
    <col min="1036" max="1036" width="20.5546875" style="5" customWidth="1"/>
    <col min="1037" max="1037" width="21.109375" style="5" customWidth="1"/>
    <col min="1038" max="1038" width="9.5546875" style="5" customWidth="1"/>
    <col min="1039" max="1039" width="0.44140625" style="5" customWidth="1"/>
    <col min="1040" max="1046" width="6.44140625" style="5" customWidth="1"/>
    <col min="1047" max="1275" width="11.44140625" style="5"/>
    <col min="1276" max="1276" width="1" style="5" customWidth="1"/>
    <col min="1277" max="1277" width="4.33203125" style="5" customWidth="1"/>
    <col min="1278" max="1278" width="34.6640625" style="5" customWidth="1"/>
    <col min="1279" max="1279" width="0" style="5" hidden="1" customWidth="1"/>
    <col min="1280" max="1280" width="20" style="5" customWidth="1"/>
    <col min="1281" max="1281" width="20.88671875" style="5" customWidth="1"/>
    <col min="1282" max="1282" width="25" style="5" customWidth="1"/>
    <col min="1283" max="1283" width="18.6640625" style="5" customWidth="1"/>
    <col min="1284" max="1284" width="29.6640625" style="5" customWidth="1"/>
    <col min="1285" max="1285" width="13.44140625" style="5" customWidth="1"/>
    <col min="1286" max="1286" width="13.88671875" style="5" customWidth="1"/>
    <col min="1287" max="1291" width="16.5546875" style="5" customWidth="1"/>
    <col min="1292" max="1292" width="20.5546875" style="5" customWidth="1"/>
    <col min="1293" max="1293" width="21.109375" style="5" customWidth="1"/>
    <col min="1294" max="1294" width="9.5546875" style="5" customWidth="1"/>
    <col min="1295" max="1295" width="0.44140625" style="5" customWidth="1"/>
    <col min="1296" max="1302" width="6.44140625" style="5" customWidth="1"/>
    <col min="1303" max="1531" width="11.44140625" style="5"/>
    <col min="1532" max="1532" width="1" style="5" customWidth="1"/>
    <col min="1533" max="1533" width="4.33203125" style="5" customWidth="1"/>
    <col min="1534" max="1534" width="34.6640625" style="5" customWidth="1"/>
    <col min="1535" max="1535" width="0" style="5" hidden="1" customWidth="1"/>
    <col min="1536" max="1536" width="20" style="5" customWidth="1"/>
    <col min="1537" max="1537" width="20.88671875" style="5" customWidth="1"/>
    <col min="1538" max="1538" width="25" style="5" customWidth="1"/>
    <col min="1539" max="1539" width="18.6640625" style="5" customWidth="1"/>
    <col min="1540" max="1540" width="29.6640625" style="5" customWidth="1"/>
    <col min="1541" max="1541" width="13.44140625" style="5" customWidth="1"/>
    <col min="1542" max="1542" width="13.88671875" style="5" customWidth="1"/>
    <col min="1543" max="1547" width="16.5546875" style="5" customWidth="1"/>
    <col min="1548" max="1548" width="20.5546875" style="5" customWidth="1"/>
    <col min="1549" max="1549" width="21.109375" style="5" customWidth="1"/>
    <col min="1550" max="1550" width="9.5546875" style="5" customWidth="1"/>
    <col min="1551" max="1551" width="0.44140625" style="5" customWidth="1"/>
    <col min="1552" max="1558" width="6.44140625" style="5" customWidth="1"/>
    <col min="1559" max="1787" width="11.44140625" style="5"/>
    <col min="1788" max="1788" width="1" style="5" customWidth="1"/>
    <col min="1789" max="1789" width="4.33203125" style="5" customWidth="1"/>
    <col min="1790" max="1790" width="34.6640625" style="5" customWidth="1"/>
    <col min="1791" max="1791" width="0" style="5" hidden="1" customWidth="1"/>
    <col min="1792" max="1792" width="20" style="5" customWidth="1"/>
    <col min="1793" max="1793" width="20.88671875" style="5" customWidth="1"/>
    <col min="1794" max="1794" width="25" style="5" customWidth="1"/>
    <col min="1795" max="1795" width="18.6640625" style="5" customWidth="1"/>
    <col min="1796" max="1796" width="29.6640625" style="5" customWidth="1"/>
    <col min="1797" max="1797" width="13.44140625" style="5" customWidth="1"/>
    <col min="1798" max="1798" width="13.88671875" style="5" customWidth="1"/>
    <col min="1799" max="1803" width="16.5546875" style="5" customWidth="1"/>
    <col min="1804" max="1804" width="20.5546875" style="5" customWidth="1"/>
    <col min="1805" max="1805" width="21.109375" style="5" customWidth="1"/>
    <col min="1806" max="1806" width="9.5546875" style="5" customWidth="1"/>
    <col min="1807" max="1807" width="0.44140625" style="5" customWidth="1"/>
    <col min="1808" max="1814" width="6.44140625" style="5" customWidth="1"/>
    <col min="1815" max="2043" width="11.44140625" style="5"/>
    <col min="2044" max="2044" width="1" style="5" customWidth="1"/>
    <col min="2045" max="2045" width="4.33203125" style="5" customWidth="1"/>
    <col min="2046" max="2046" width="34.6640625" style="5" customWidth="1"/>
    <col min="2047" max="2047" width="0" style="5" hidden="1" customWidth="1"/>
    <col min="2048" max="2048" width="20" style="5" customWidth="1"/>
    <col min="2049" max="2049" width="20.88671875" style="5" customWidth="1"/>
    <col min="2050" max="2050" width="25" style="5" customWidth="1"/>
    <col min="2051" max="2051" width="18.6640625" style="5" customWidth="1"/>
    <col min="2052" max="2052" width="29.6640625" style="5" customWidth="1"/>
    <col min="2053" max="2053" width="13.44140625" style="5" customWidth="1"/>
    <col min="2054" max="2054" width="13.88671875" style="5" customWidth="1"/>
    <col min="2055" max="2059" width="16.5546875" style="5" customWidth="1"/>
    <col min="2060" max="2060" width="20.5546875" style="5" customWidth="1"/>
    <col min="2061" max="2061" width="21.109375" style="5" customWidth="1"/>
    <col min="2062" max="2062" width="9.5546875" style="5" customWidth="1"/>
    <col min="2063" max="2063" width="0.44140625" style="5" customWidth="1"/>
    <col min="2064" max="2070" width="6.44140625" style="5" customWidth="1"/>
    <col min="2071" max="2299" width="11.44140625" style="5"/>
    <col min="2300" max="2300" width="1" style="5" customWidth="1"/>
    <col min="2301" max="2301" width="4.33203125" style="5" customWidth="1"/>
    <col min="2302" max="2302" width="34.6640625" style="5" customWidth="1"/>
    <col min="2303" max="2303" width="0" style="5" hidden="1" customWidth="1"/>
    <col min="2304" max="2304" width="20" style="5" customWidth="1"/>
    <col min="2305" max="2305" width="20.88671875" style="5" customWidth="1"/>
    <col min="2306" max="2306" width="25" style="5" customWidth="1"/>
    <col min="2307" max="2307" width="18.6640625" style="5" customWidth="1"/>
    <col min="2308" max="2308" width="29.6640625" style="5" customWidth="1"/>
    <col min="2309" max="2309" width="13.44140625" style="5" customWidth="1"/>
    <col min="2310" max="2310" width="13.88671875" style="5" customWidth="1"/>
    <col min="2311" max="2315" width="16.5546875" style="5" customWidth="1"/>
    <col min="2316" max="2316" width="20.5546875" style="5" customWidth="1"/>
    <col min="2317" max="2317" width="21.109375" style="5" customWidth="1"/>
    <col min="2318" max="2318" width="9.5546875" style="5" customWidth="1"/>
    <col min="2319" max="2319" width="0.44140625" style="5" customWidth="1"/>
    <col min="2320" max="2326" width="6.44140625" style="5" customWidth="1"/>
    <col min="2327" max="2555" width="11.44140625" style="5"/>
    <col min="2556" max="2556" width="1" style="5" customWidth="1"/>
    <col min="2557" max="2557" width="4.33203125" style="5" customWidth="1"/>
    <col min="2558" max="2558" width="34.6640625" style="5" customWidth="1"/>
    <col min="2559" max="2559" width="0" style="5" hidden="1" customWidth="1"/>
    <col min="2560" max="2560" width="20" style="5" customWidth="1"/>
    <col min="2561" max="2561" width="20.88671875" style="5" customWidth="1"/>
    <col min="2562" max="2562" width="25" style="5" customWidth="1"/>
    <col min="2563" max="2563" width="18.6640625" style="5" customWidth="1"/>
    <col min="2564" max="2564" width="29.6640625" style="5" customWidth="1"/>
    <col min="2565" max="2565" width="13.44140625" style="5" customWidth="1"/>
    <col min="2566" max="2566" width="13.88671875" style="5" customWidth="1"/>
    <col min="2567" max="2571" width="16.5546875" style="5" customWidth="1"/>
    <col min="2572" max="2572" width="20.5546875" style="5" customWidth="1"/>
    <col min="2573" max="2573" width="21.109375" style="5" customWidth="1"/>
    <col min="2574" max="2574" width="9.5546875" style="5" customWidth="1"/>
    <col min="2575" max="2575" width="0.44140625" style="5" customWidth="1"/>
    <col min="2576" max="2582" width="6.44140625" style="5" customWidth="1"/>
    <col min="2583" max="2811" width="11.44140625" style="5"/>
    <col min="2812" max="2812" width="1" style="5" customWidth="1"/>
    <col min="2813" max="2813" width="4.33203125" style="5" customWidth="1"/>
    <col min="2814" max="2814" width="34.6640625" style="5" customWidth="1"/>
    <col min="2815" max="2815" width="0" style="5" hidden="1" customWidth="1"/>
    <col min="2816" max="2816" width="20" style="5" customWidth="1"/>
    <col min="2817" max="2817" width="20.88671875" style="5" customWidth="1"/>
    <col min="2818" max="2818" width="25" style="5" customWidth="1"/>
    <col min="2819" max="2819" width="18.6640625" style="5" customWidth="1"/>
    <col min="2820" max="2820" width="29.6640625" style="5" customWidth="1"/>
    <col min="2821" max="2821" width="13.44140625" style="5" customWidth="1"/>
    <col min="2822" max="2822" width="13.88671875" style="5" customWidth="1"/>
    <col min="2823" max="2827" width="16.5546875" style="5" customWidth="1"/>
    <col min="2828" max="2828" width="20.5546875" style="5" customWidth="1"/>
    <col min="2829" max="2829" width="21.109375" style="5" customWidth="1"/>
    <col min="2830" max="2830" width="9.5546875" style="5" customWidth="1"/>
    <col min="2831" max="2831" width="0.44140625" style="5" customWidth="1"/>
    <col min="2832" max="2838" width="6.44140625" style="5" customWidth="1"/>
    <col min="2839" max="3067" width="11.44140625" style="5"/>
    <col min="3068" max="3068" width="1" style="5" customWidth="1"/>
    <col min="3069" max="3069" width="4.33203125" style="5" customWidth="1"/>
    <col min="3070" max="3070" width="34.6640625" style="5" customWidth="1"/>
    <col min="3071" max="3071" width="0" style="5" hidden="1" customWidth="1"/>
    <col min="3072" max="3072" width="20" style="5" customWidth="1"/>
    <col min="3073" max="3073" width="20.88671875" style="5" customWidth="1"/>
    <col min="3074" max="3074" width="25" style="5" customWidth="1"/>
    <col min="3075" max="3075" width="18.6640625" style="5" customWidth="1"/>
    <col min="3076" max="3076" width="29.6640625" style="5" customWidth="1"/>
    <col min="3077" max="3077" width="13.44140625" style="5" customWidth="1"/>
    <col min="3078" max="3078" width="13.88671875" style="5" customWidth="1"/>
    <col min="3079" max="3083" width="16.5546875" style="5" customWidth="1"/>
    <col min="3084" max="3084" width="20.5546875" style="5" customWidth="1"/>
    <col min="3085" max="3085" width="21.109375" style="5" customWidth="1"/>
    <col min="3086" max="3086" width="9.5546875" style="5" customWidth="1"/>
    <col min="3087" max="3087" width="0.44140625" style="5" customWidth="1"/>
    <col min="3088" max="3094" width="6.44140625" style="5" customWidth="1"/>
    <col min="3095" max="3323" width="11.44140625" style="5"/>
    <col min="3324" max="3324" width="1" style="5" customWidth="1"/>
    <col min="3325" max="3325" width="4.33203125" style="5" customWidth="1"/>
    <col min="3326" max="3326" width="34.6640625" style="5" customWidth="1"/>
    <col min="3327" max="3327" width="0" style="5" hidden="1" customWidth="1"/>
    <col min="3328" max="3328" width="20" style="5" customWidth="1"/>
    <col min="3329" max="3329" width="20.88671875" style="5" customWidth="1"/>
    <col min="3330" max="3330" width="25" style="5" customWidth="1"/>
    <col min="3331" max="3331" width="18.6640625" style="5" customWidth="1"/>
    <col min="3332" max="3332" width="29.6640625" style="5" customWidth="1"/>
    <col min="3333" max="3333" width="13.44140625" style="5" customWidth="1"/>
    <col min="3334" max="3334" width="13.88671875" style="5" customWidth="1"/>
    <col min="3335" max="3339" width="16.5546875" style="5" customWidth="1"/>
    <col min="3340" max="3340" width="20.5546875" style="5" customWidth="1"/>
    <col min="3341" max="3341" width="21.109375" style="5" customWidth="1"/>
    <col min="3342" max="3342" width="9.5546875" style="5" customWidth="1"/>
    <col min="3343" max="3343" width="0.44140625" style="5" customWidth="1"/>
    <col min="3344" max="3350" width="6.44140625" style="5" customWidth="1"/>
    <col min="3351" max="3579" width="11.44140625" style="5"/>
    <col min="3580" max="3580" width="1" style="5" customWidth="1"/>
    <col min="3581" max="3581" width="4.33203125" style="5" customWidth="1"/>
    <col min="3582" max="3582" width="34.6640625" style="5" customWidth="1"/>
    <col min="3583" max="3583" width="0" style="5" hidden="1" customWidth="1"/>
    <col min="3584" max="3584" width="20" style="5" customWidth="1"/>
    <col min="3585" max="3585" width="20.88671875" style="5" customWidth="1"/>
    <col min="3586" max="3586" width="25" style="5" customWidth="1"/>
    <col min="3587" max="3587" width="18.6640625" style="5" customWidth="1"/>
    <col min="3588" max="3588" width="29.6640625" style="5" customWidth="1"/>
    <col min="3589" max="3589" width="13.44140625" style="5" customWidth="1"/>
    <col min="3590" max="3590" width="13.88671875" style="5" customWidth="1"/>
    <col min="3591" max="3595" width="16.5546875" style="5" customWidth="1"/>
    <col min="3596" max="3596" width="20.5546875" style="5" customWidth="1"/>
    <col min="3597" max="3597" width="21.109375" style="5" customWidth="1"/>
    <col min="3598" max="3598" width="9.5546875" style="5" customWidth="1"/>
    <col min="3599" max="3599" width="0.44140625" style="5" customWidth="1"/>
    <col min="3600" max="3606" width="6.44140625" style="5" customWidth="1"/>
    <col min="3607" max="3835" width="11.44140625" style="5"/>
    <col min="3836" max="3836" width="1" style="5" customWidth="1"/>
    <col min="3837" max="3837" width="4.33203125" style="5" customWidth="1"/>
    <col min="3838" max="3838" width="34.6640625" style="5" customWidth="1"/>
    <col min="3839" max="3839" width="0" style="5" hidden="1" customWidth="1"/>
    <col min="3840" max="3840" width="20" style="5" customWidth="1"/>
    <col min="3841" max="3841" width="20.88671875" style="5" customWidth="1"/>
    <col min="3842" max="3842" width="25" style="5" customWidth="1"/>
    <col min="3843" max="3843" width="18.6640625" style="5" customWidth="1"/>
    <col min="3844" max="3844" width="29.6640625" style="5" customWidth="1"/>
    <col min="3845" max="3845" width="13.44140625" style="5" customWidth="1"/>
    <col min="3846" max="3846" width="13.88671875" style="5" customWidth="1"/>
    <col min="3847" max="3851" width="16.5546875" style="5" customWidth="1"/>
    <col min="3852" max="3852" width="20.5546875" style="5" customWidth="1"/>
    <col min="3853" max="3853" width="21.109375" style="5" customWidth="1"/>
    <col min="3854" max="3854" width="9.5546875" style="5" customWidth="1"/>
    <col min="3855" max="3855" width="0.44140625" style="5" customWidth="1"/>
    <col min="3856" max="3862" width="6.44140625" style="5" customWidth="1"/>
    <col min="3863" max="4091" width="11.44140625" style="5"/>
    <col min="4092" max="4092" width="1" style="5" customWidth="1"/>
    <col min="4093" max="4093" width="4.33203125" style="5" customWidth="1"/>
    <col min="4094" max="4094" width="34.6640625" style="5" customWidth="1"/>
    <col min="4095" max="4095" width="0" style="5" hidden="1" customWidth="1"/>
    <col min="4096" max="4096" width="20" style="5" customWidth="1"/>
    <col min="4097" max="4097" width="20.88671875" style="5" customWidth="1"/>
    <col min="4098" max="4098" width="25" style="5" customWidth="1"/>
    <col min="4099" max="4099" width="18.6640625" style="5" customWidth="1"/>
    <col min="4100" max="4100" width="29.6640625" style="5" customWidth="1"/>
    <col min="4101" max="4101" width="13.44140625" style="5" customWidth="1"/>
    <col min="4102" max="4102" width="13.88671875" style="5" customWidth="1"/>
    <col min="4103" max="4107" width="16.5546875" style="5" customWidth="1"/>
    <col min="4108" max="4108" width="20.5546875" style="5" customWidth="1"/>
    <col min="4109" max="4109" width="21.109375" style="5" customWidth="1"/>
    <col min="4110" max="4110" width="9.5546875" style="5" customWidth="1"/>
    <col min="4111" max="4111" width="0.44140625" style="5" customWidth="1"/>
    <col min="4112" max="4118" width="6.44140625" style="5" customWidth="1"/>
    <col min="4119" max="4347" width="11.44140625" style="5"/>
    <col min="4348" max="4348" width="1" style="5" customWidth="1"/>
    <col min="4349" max="4349" width="4.33203125" style="5" customWidth="1"/>
    <col min="4350" max="4350" width="34.6640625" style="5" customWidth="1"/>
    <col min="4351" max="4351" width="0" style="5" hidden="1" customWidth="1"/>
    <col min="4352" max="4352" width="20" style="5" customWidth="1"/>
    <col min="4353" max="4353" width="20.88671875" style="5" customWidth="1"/>
    <col min="4354" max="4354" width="25" style="5" customWidth="1"/>
    <col min="4355" max="4355" width="18.6640625" style="5" customWidth="1"/>
    <col min="4356" max="4356" width="29.6640625" style="5" customWidth="1"/>
    <col min="4357" max="4357" width="13.44140625" style="5" customWidth="1"/>
    <col min="4358" max="4358" width="13.88671875" style="5" customWidth="1"/>
    <col min="4359" max="4363" width="16.5546875" style="5" customWidth="1"/>
    <col min="4364" max="4364" width="20.5546875" style="5" customWidth="1"/>
    <col min="4365" max="4365" width="21.109375" style="5" customWidth="1"/>
    <col min="4366" max="4366" width="9.5546875" style="5" customWidth="1"/>
    <col min="4367" max="4367" width="0.44140625" style="5" customWidth="1"/>
    <col min="4368" max="4374" width="6.44140625" style="5" customWidth="1"/>
    <col min="4375" max="4603" width="11.44140625" style="5"/>
    <col min="4604" max="4604" width="1" style="5" customWidth="1"/>
    <col min="4605" max="4605" width="4.33203125" style="5" customWidth="1"/>
    <col min="4606" max="4606" width="34.6640625" style="5" customWidth="1"/>
    <col min="4607" max="4607" width="0" style="5" hidden="1" customWidth="1"/>
    <col min="4608" max="4608" width="20" style="5" customWidth="1"/>
    <col min="4609" max="4609" width="20.88671875" style="5" customWidth="1"/>
    <col min="4610" max="4610" width="25" style="5" customWidth="1"/>
    <col min="4611" max="4611" width="18.6640625" style="5" customWidth="1"/>
    <col min="4612" max="4612" width="29.6640625" style="5" customWidth="1"/>
    <col min="4613" max="4613" width="13.44140625" style="5" customWidth="1"/>
    <col min="4614" max="4614" width="13.88671875" style="5" customWidth="1"/>
    <col min="4615" max="4619" width="16.5546875" style="5" customWidth="1"/>
    <col min="4620" max="4620" width="20.5546875" style="5" customWidth="1"/>
    <col min="4621" max="4621" width="21.109375" style="5" customWidth="1"/>
    <col min="4622" max="4622" width="9.5546875" style="5" customWidth="1"/>
    <col min="4623" max="4623" width="0.44140625" style="5" customWidth="1"/>
    <col min="4624" max="4630" width="6.44140625" style="5" customWidth="1"/>
    <col min="4631" max="4859" width="11.44140625" style="5"/>
    <col min="4860" max="4860" width="1" style="5" customWidth="1"/>
    <col min="4861" max="4861" width="4.33203125" style="5" customWidth="1"/>
    <col min="4862" max="4862" width="34.6640625" style="5" customWidth="1"/>
    <col min="4863" max="4863" width="0" style="5" hidden="1" customWidth="1"/>
    <col min="4864" max="4864" width="20" style="5" customWidth="1"/>
    <col min="4865" max="4865" width="20.88671875" style="5" customWidth="1"/>
    <col min="4866" max="4866" width="25" style="5" customWidth="1"/>
    <col min="4867" max="4867" width="18.6640625" style="5" customWidth="1"/>
    <col min="4868" max="4868" width="29.6640625" style="5" customWidth="1"/>
    <col min="4869" max="4869" width="13.44140625" style="5" customWidth="1"/>
    <col min="4870" max="4870" width="13.88671875" style="5" customWidth="1"/>
    <col min="4871" max="4875" width="16.5546875" style="5" customWidth="1"/>
    <col min="4876" max="4876" width="20.5546875" style="5" customWidth="1"/>
    <col min="4877" max="4877" width="21.109375" style="5" customWidth="1"/>
    <col min="4878" max="4878" width="9.5546875" style="5" customWidth="1"/>
    <col min="4879" max="4879" width="0.44140625" style="5" customWidth="1"/>
    <col min="4880" max="4886" width="6.44140625" style="5" customWidth="1"/>
    <col min="4887" max="5115" width="11.44140625" style="5"/>
    <col min="5116" max="5116" width="1" style="5" customWidth="1"/>
    <col min="5117" max="5117" width="4.33203125" style="5" customWidth="1"/>
    <col min="5118" max="5118" width="34.6640625" style="5" customWidth="1"/>
    <col min="5119" max="5119" width="0" style="5" hidden="1" customWidth="1"/>
    <col min="5120" max="5120" width="20" style="5" customWidth="1"/>
    <col min="5121" max="5121" width="20.88671875" style="5" customWidth="1"/>
    <col min="5122" max="5122" width="25" style="5" customWidth="1"/>
    <col min="5123" max="5123" width="18.6640625" style="5" customWidth="1"/>
    <col min="5124" max="5124" width="29.6640625" style="5" customWidth="1"/>
    <col min="5125" max="5125" width="13.44140625" style="5" customWidth="1"/>
    <col min="5126" max="5126" width="13.88671875" style="5" customWidth="1"/>
    <col min="5127" max="5131" width="16.5546875" style="5" customWidth="1"/>
    <col min="5132" max="5132" width="20.5546875" style="5" customWidth="1"/>
    <col min="5133" max="5133" width="21.109375" style="5" customWidth="1"/>
    <col min="5134" max="5134" width="9.5546875" style="5" customWidth="1"/>
    <col min="5135" max="5135" width="0.44140625" style="5" customWidth="1"/>
    <col min="5136" max="5142" width="6.44140625" style="5" customWidth="1"/>
    <col min="5143" max="5371" width="11.44140625" style="5"/>
    <col min="5372" max="5372" width="1" style="5" customWidth="1"/>
    <col min="5373" max="5373" width="4.33203125" style="5" customWidth="1"/>
    <col min="5374" max="5374" width="34.6640625" style="5" customWidth="1"/>
    <col min="5375" max="5375" width="0" style="5" hidden="1" customWidth="1"/>
    <col min="5376" max="5376" width="20" style="5" customWidth="1"/>
    <col min="5377" max="5377" width="20.88671875" style="5" customWidth="1"/>
    <col min="5378" max="5378" width="25" style="5" customWidth="1"/>
    <col min="5379" max="5379" width="18.6640625" style="5" customWidth="1"/>
    <col min="5380" max="5380" width="29.6640625" style="5" customWidth="1"/>
    <col min="5381" max="5381" width="13.44140625" style="5" customWidth="1"/>
    <col min="5382" max="5382" width="13.88671875" style="5" customWidth="1"/>
    <col min="5383" max="5387" width="16.5546875" style="5" customWidth="1"/>
    <col min="5388" max="5388" width="20.5546875" style="5" customWidth="1"/>
    <col min="5389" max="5389" width="21.109375" style="5" customWidth="1"/>
    <col min="5390" max="5390" width="9.5546875" style="5" customWidth="1"/>
    <col min="5391" max="5391" width="0.44140625" style="5" customWidth="1"/>
    <col min="5392" max="5398" width="6.44140625" style="5" customWidth="1"/>
    <col min="5399" max="5627" width="11.44140625" style="5"/>
    <col min="5628" max="5628" width="1" style="5" customWidth="1"/>
    <col min="5629" max="5629" width="4.33203125" style="5" customWidth="1"/>
    <col min="5630" max="5630" width="34.6640625" style="5" customWidth="1"/>
    <col min="5631" max="5631" width="0" style="5" hidden="1" customWidth="1"/>
    <col min="5632" max="5632" width="20" style="5" customWidth="1"/>
    <col min="5633" max="5633" width="20.88671875" style="5" customWidth="1"/>
    <col min="5634" max="5634" width="25" style="5" customWidth="1"/>
    <col min="5635" max="5635" width="18.6640625" style="5" customWidth="1"/>
    <col min="5636" max="5636" width="29.6640625" style="5" customWidth="1"/>
    <col min="5637" max="5637" width="13.44140625" style="5" customWidth="1"/>
    <col min="5638" max="5638" width="13.88671875" style="5" customWidth="1"/>
    <col min="5639" max="5643" width="16.5546875" style="5" customWidth="1"/>
    <col min="5644" max="5644" width="20.5546875" style="5" customWidth="1"/>
    <col min="5645" max="5645" width="21.109375" style="5" customWidth="1"/>
    <col min="5646" max="5646" width="9.5546875" style="5" customWidth="1"/>
    <col min="5647" max="5647" width="0.44140625" style="5" customWidth="1"/>
    <col min="5648" max="5654" width="6.44140625" style="5" customWidth="1"/>
    <col min="5655" max="5883" width="11.44140625" style="5"/>
    <col min="5884" max="5884" width="1" style="5" customWidth="1"/>
    <col min="5885" max="5885" width="4.33203125" style="5" customWidth="1"/>
    <col min="5886" max="5886" width="34.6640625" style="5" customWidth="1"/>
    <col min="5887" max="5887" width="0" style="5" hidden="1" customWidth="1"/>
    <col min="5888" max="5888" width="20" style="5" customWidth="1"/>
    <col min="5889" max="5889" width="20.88671875" style="5" customWidth="1"/>
    <col min="5890" max="5890" width="25" style="5" customWidth="1"/>
    <col min="5891" max="5891" width="18.6640625" style="5" customWidth="1"/>
    <col min="5892" max="5892" width="29.6640625" style="5" customWidth="1"/>
    <col min="5893" max="5893" width="13.44140625" style="5" customWidth="1"/>
    <col min="5894" max="5894" width="13.88671875" style="5" customWidth="1"/>
    <col min="5895" max="5899" width="16.5546875" style="5" customWidth="1"/>
    <col min="5900" max="5900" width="20.5546875" style="5" customWidth="1"/>
    <col min="5901" max="5901" width="21.109375" style="5" customWidth="1"/>
    <col min="5902" max="5902" width="9.5546875" style="5" customWidth="1"/>
    <col min="5903" max="5903" width="0.44140625" style="5" customWidth="1"/>
    <col min="5904" max="5910" width="6.44140625" style="5" customWidth="1"/>
    <col min="5911" max="6139" width="11.44140625" style="5"/>
    <col min="6140" max="6140" width="1" style="5" customWidth="1"/>
    <col min="6141" max="6141" width="4.33203125" style="5" customWidth="1"/>
    <col min="6142" max="6142" width="34.6640625" style="5" customWidth="1"/>
    <col min="6143" max="6143" width="0" style="5" hidden="1" customWidth="1"/>
    <col min="6144" max="6144" width="20" style="5" customWidth="1"/>
    <col min="6145" max="6145" width="20.88671875" style="5" customWidth="1"/>
    <col min="6146" max="6146" width="25" style="5" customWidth="1"/>
    <col min="6147" max="6147" width="18.6640625" style="5" customWidth="1"/>
    <col min="6148" max="6148" width="29.6640625" style="5" customWidth="1"/>
    <col min="6149" max="6149" width="13.44140625" style="5" customWidth="1"/>
    <col min="6150" max="6150" width="13.88671875" style="5" customWidth="1"/>
    <col min="6151" max="6155" width="16.5546875" style="5" customWidth="1"/>
    <col min="6156" max="6156" width="20.5546875" style="5" customWidth="1"/>
    <col min="6157" max="6157" width="21.109375" style="5" customWidth="1"/>
    <col min="6158" max="6158" width="9.5546875" style="5" customWidth="1"/>
    <col min="6159" max="6159" width="0.44140625" style="5" customWidth="1"/>
    <col min="6160" max="6166" width="6.44140625" style="5" customWidth="1"/>
    <col min="6167" max="6395" width="11.44140625" style="5"/>
    <col min="6396" max="6396" width="1" style="5" customWidth="1"/>
    <col min="6397" max="6397" width="4.33203125" style="5" customWidth="1"/>
    <col min="6398" max="6398" width="34.6640625" style="5" customWidth="1"/>
    <col min="6399" max="6399" width="0" style="5" hidden="1" customWidth="1"/>
    <col min="6400" max="6400" width="20" style="5" customWidth="1"/>
    <col min="6401" max="6401" width="20.88671875" style="5" customWidth="1"/>
    <col min="6402" max="6402" width="25" style="5" customWidth="1"/>
    <col min="6403" max="6403" width="18.6640625" style="5" customWidth="1"/>
    <col min="6404" max="6404" width="29.6640625" style="5" customWidth="1"/>
    <col min="6405" max="6405" width="13.44140625" style="5" customWidth="1"/>
    <col min="6406" max="6406" width="13.88671875" style="5" customWidth="1"/>
    <col min="6407" max="6411" width="16.5546875" style="5" customWidth="1"/>
    <col min="6412" max="6412" width="20.5546875" style="5" customWidth="1"/>
    <col min="6413" max="6413" width="21.109375" style="5" customWidth="1"/>
    <col min="6414" max="6414" width="9.5546875" style="5" customWidth="1"/>
    <col min="6415" max="6415" width="0.44140625" style="5" customWidth="1"/>
    <col min="6416" max="6422" width="6.44140625" style="5" customWidth="1"/>
    <col min="6423" max="6651" width="11.44140625" style="5"/>
    <col min="6652" max="6652" width="1" style="5" customWidth="1"/>
    <col min="6653" max="6653" width="4.33203125" style="5" customWidth="1"/>
    <col min="6654" max="6654" width="34.6640625" style="5" customWidth="1"/>
    <col min="6655" max="6655" width="0" style="5" hidden="1" customWidth="1"/>
    <col min="6656" max="6656" width="20" style="5" customWidth="1"/>
    <col min="6657" max="6657" width="20.88671875" style="5" customWidth="1"/>
    <col min="6658" max="6658" width="25" style="5" customWidth="1"/>
    <col min="6659" max="6659" width="18.6640625" style="5" customWidth="1"/>
    <col min="6660" max="6660" width="29.6640625" style="5" customWidth="1"/>
    <col min="6661" max="6661" width="13.44140625" style="5" customWidth="1"/>
    <col min="6662" max="6662" width="13.88671875" style="5" customWidth="1"/>
    <col min="6663" max="6667" width="16.5546875" style="5" customWidth="1"/>
    <col min="6668" max="6668" width="20.5546875" style="5" customWidth="1"/>
    <col min="6669" max="6669" width="21.109375" style="5" customWidth="1"/>
    <col min="6670" max="6670" width="9.5546875" style="5" customWidth="1"/>
    <col min="6671" max="6671" width="0.44140625" style="5" customWidth="1"/>
    <col min="6672" max="6678" width="6.44140625" style="5" customWidth="1"/>
    <col min="6679" max="6907" width="11.44140625" style="5"/>
    <col min="6908" max="6908" width="1" style="5" customWidth="1"/>
    <col min="6909" max="6909" width="4.33203125" style="5" customWidth="1"/>
    <col min="6910" max="6910" width="34.6640625" style="5" customWidth="1"/>
    <col min="6911" max="6911" width="0" style="5" hidden="1" customWidth="1"/>
    <col min="6912" max="6912" width="20" style="5" customWidth="1"/>
    <col min="6913" max="6913" width="20.88671875" style="5" customWidth="1"/>
    <col min="6914" max="6914" width="25" style="5" customWidth="1"/>
    <col min="6915" max="6915" width="18.6640625" style="5" customWidth="1"/>
    <col min="6916" max="6916" width="29.6640625" style="5" customWidth="1"/>
    <col min="6917" max="6917" width="13.44140625" style="5" customWidth="1"/>
    <col min="6918" max="6918" width="13.88671875" style="5" customWidth="1"/>
    <col min="6919" max="6923" width="16.5546875" style="5" customWidth="1"/>
    <col min="6924" max="6924" width="20.5546875" style="5" customWidth="1"/>
    <col min="6925" max="6925" width="21.109375" style="5" customWidth="1"/>
    <col min="6926" max="6926" width="9.5546875" style="5" customWidth="1"/>
    <col min="6927" max="6927" width="0.44140625" style="5" customWidth="1"/>
    <col min="6928" max="6934" width="6.44140625" style="5" customWidth="1"/>
    <col min="6935" max="7163" width="11.44140625" style="5"/>
    <col min="7164" max="7164" width="1" style="5" customWidth="1"/>
    <col min="7165" max="7165" width="4.33203125" style="5" customWidth="1"/>
    <col min="7166" max="7166" width="34.6640625" style="5" customWidth="1"/>
    <col min="7167" max="7167" width="0" style="5" hidden="1" customWidth="1"/>
    <col min="7168" max="7168" width="20" style="5" customWidth="1"/>
    <col min="7169" max="7169" width="20.88671875" style="5" customWidth="1"/>
    <col min="7170" max="7170" width="25" style="5" customWidth="1"/>
    <col min="7171" max="7171" width="18.6640625" style="5" customWidth="1"/>
    <col min="7172" max="7172" width="29.6640625" style="5" customWidth="1"/>
    <col min="7173" max="7173" width="13.44140625" style="5" customWidth="1"/>
    <col min="7174" max="7174" width="13.88671875" style="5" customWidth="1"/>
    <col min="7175" max="7179" width="16.5546875" style="5" customWidth="1"/>
    <col min="7180" max="7180" width="20.5546875" style="5" customWidth="1"/>
    <col min="7181" max="7181" width="21.109375" style="5" customWidth="1"/>
    <col min="7182" max="7182" width="9.5546875" style="5" customWidth="1"/>
    <col min="7183" max="7183" width="0.44140625" style="5" customWidth="1"/>
    <col min="7184" max="7190" width="6.44140625" style="5" customWidth="1"/>
    <col min="7191" max="7419" width="11.44140625" style="5"/>
    <col min="7420" max="7420" width="1" style="5" customWidth="1"/>
    <col min="7421" max="7421" width="4.33203125" style="5" customWidth="1"/>
    <col min="7422" max="7422" width="34.6640625" style="5" customWidth="1"/>
    <col min="7423" max="7423" width="0" style="5" hidden="1" customWidth="1"/>
    <col min="7424" max="7424" width="20" style="5" customWidth="1"/>
    <col min="7425" max="7425" width="20.88671875" style="5" customWidth="1"/>
    <col min="7426" max="7426" width="25" style="5" customWidth="1"/>
    <col min="7427" max="7427" width="18.6640625" style="5" customWidth="1"/>
    <col min="7428" max="7428" width="29.6640625" style="5" customWidth="1"/>
    <col min="7429" max="7429" width="13.44140625" style="5" customWidth="1"/>
    <col min="7430" max="7430" width="13.88671875" style="5" customWidth="1"/>
    <col min="7431" max="7435" width="16.5546875" style="5" customWidth="1"/>
    <col min="7436" max="7436" width="20.5546875" style="5" customWidth="1"/>
    <col min="7437" max="7437" width="21.109375" style="5" customWidth="1"/>
    <col min="7438" max="7438" width="9.5546875" style="5" customWidth="1"/>
    <col min="7439" max="7439" width="0.44140625" style="5" customWidth="1"/>
    <col min="7440" max="7446" width="6.44140625" style="5" customWidth="1"/>
    <col min="7447" max="7675" width="11.44140625" style="5"/>
    <col min="7676" max="7676" width="1" style="5" customWidth="1"/>
    <col min="7677" max="7677" width="4.33203125" style="5" customWidth="1"/>
    <col min="7678" max="7678" width="34.6640625" style="5" customWidth="1"/>
    <col min="7679" max="7679" width="0" style="5" hidden="1" customWidth="1"/>
    <col min="7680" max="7680" width="20" style="5" customWidth="1"/>
    <col min="7681" max="7681" width="20.88671875" style="5" customWidth="1"/>
    <col min="7682" max="7682" width="25" style="5" customWidth="1"/>
    <col min="7683" max="7683" width="18.6640625" style="5" customWidth="1"/>
    <col min="7684" max="7684" width="29.6640625" style="5" customWidth="1"/>
    <col min="7685" max="7685" width="13.44140625" style="5" customWidth="1"/>
    <col min="7686" max="7686" width="13.88671875" style="5" customWidth="1"/>
    <col min="7687" max="7691" width="16.5546875" style="5" customWidth="1"/>
    <col min="7692" max="7692" width="20.5546875" style="5" customWidth="1"/>
    <col min="7693" max="7693" width="21.109375" style="5" customWidth="1"/>
    <col min="7694" max="7694" width="9.5546875" style="5" customWidth="1"/>
    <col min="7695" max="7695" width="0.44140625" style="5" customWidth="1"/>
    <col min="7696" max="7702" width="6.44140625" style="5" customWidth="1"/>
    <col min="7703" max="7931" width="11.44140625" style="5"/>
    <col min="7932" max="7932" width="1" style="5" customWidth="1"/>
    <col min="7933" max="7933" width="4.33203125" style="5" customWidth="1"/>
    <col min="7934" max="7934" width="34.6640625" style="5" customWidth="1"/>
    <col min="7935" max="7935" width="0" style="5" hidden="1" customWidth="1"/>
    <col min="7936" max="7936" width="20" style="5" customWidth="1"/>
    <col min="7937" max="7937" width="20.88671875" style="5" customWidth="1"/>
    <col min="7938" max="7938" width="25" style="5" customWidth="1"/>
    <col min="7939" max="7939" width="18.6640625" style="5" customWidth="1"/>
    <col min="7940" max="7940" width="29.6640625" style="5" customWidth="1"/>
    <col min="7941" max="7941" width="13.44140625" style="5" customWidth="1"/>
    <col min="7942" max="7942" width="13.88671875" style="5" customWidth="1"/>
    <col min="7943" max="7947" width="16.5546875" style="5" customWidth="1"/>
    <col min="7948" max="7948" width="20.5546875" style="5" customWidth="1"/>
    <col min="7949" max="7949" width="21.109375" style="5" customWidth="1"/>
    <col min="7950" max="7950" width="9.5546875" style="5" customWidth="1"/>
    <col min="7951" max="7951" width="0.44140625" style="5" customWidth="1"/>
    <col min="7952" max="7958" width="6.44140625" style="5" customWidth="1"/>
    <col min="7959" max="8187" width="11.44140625" style="5"/>
    <col min="8188" max="8188" width="1" style="5" customWidth="1"/>
    <col min="8189" max="8189" width="4.33203125" style="5" customWidth="1"/>
    <col min="8190" max="8190" width="34.6640625" style="5" customWidth="1"/>
    <col min="8191" max="8191" width="0" style="5" hidden="1" customWidth="1"/>
    <col min="8192" max="8192" width="20" style="5" customWidth="1"/>
    <col min="8193" max="8193" width="20.88671875" style="5" customWidth="1"/>
    <col min="8194" max="8194" width="25" style="5" customWidth="1"/>
    <col min="8195" max="8195" width="18.6640625" style="5" customWidth="1"/>
    <col min="8196" max="8196" width="29.6640625" style="5" customWidth="1"/>
    <col min="8197" max="8197" width="13.44140625" style="5" customWidth="1"/>
    <col min="8198" max="8198" width="13.88671875" style="5" customWidth="1"/>
    <col min="8199" max="8203" width="16.5546875" style="5" customWidth="1"/>
    <col min="8204" max="8204" width="20.5546875" style="5" customWidth="1"/>
    <col min="8205" max="8205" width="21.109375" style="5" customWidth="1"/>
    <col min="8206" max="8206" width="9.5546875" style="5" customWidth="1"/>
    <col min="8207" max="8207" width="0.44140625" style="5" customWidth="1"/>
    <col min="8208" max="8214" width="6.44140625" style="5" customWidth="1"/>
    <col min="8215" max="8443" width="11.44140625" style="5"/>
    <col min="8444" max="8444" width="1" style="5" customWidth="1"/>
    <col min="8445" max="8445" width="4.33203125" style="5" customWidth="1"/>
    <col min="8446" max="8446" width="34.6640625" style="5" customWidth="1"/>
    <col min="8447" max="8447" width="0" style="5" hidden="1" customWidth="1"/>
    <col min="8448" max="8448" width="20" style="5" customWidth="1"/>
    <col min="8449" max="8449" width="20.88671875" style="5" customWidth="1"/>
    <col min="8450" max="8450" width="25" style="5" customWidth="1"/>
    <col min="8451" max="8451" width="18.6640625" style="5" customWidth="1"/>
    <col min="8452" max="8452" width="29.6640625" style="5" customWidth="1"/>
    <col min="8453" max="8453" width="13.44140625" style="5" customWidth="1"/>
    <col min="8454" max="8454" width="13.88671875" style="5" customWidth="1"/>
    <col min="8455" max="8459" width="16.5546875" style="5" customWidth="1"/>
    <col min="8460" max="8460" width="20.5546875" style="5" customWidth="1"/>
    <col min="8461" max="8461" width="21.109375" style="5" customWidth="1"/>
    <col min="8462" max="8462" width="9.5546875" style="5" customWidth="1"/>
    <col min="8463" max="8463" width="0.44140625" style="5" customWidth="1"/>
    <col min="8464" max="8470" width="6.44140625" style="5" customWidth="1"/>
    <col min="8471" max="8699" width="11.44140625" style="5"/>
    <col min="8700" max="8700" width="1" style="5" customWidth="1"/>
    <col min="8701" max="8701" width="4.33203125" style="5" customWidth="1"/>
    <col min="8702" max="8702" width="34.6640625" style="5" customWidth="1"/>
    <col min="8703" max="8703" width="0" style="5" hidden="1" customWidth="1"/>
    <col min="8704" max="8704" width="20" style="5" customWidth="1"/>
    <col min="8705" max="8705" width="20.88671875" style="5" customWidth="1"/>
    <col min="8706" max="8706" width="25" style="5" customWidth="1"/>
    <col min="8707" max="8707" width="18.6640625" style="5" customWidth="1"/>
    <col min="8708" max="8708" width="29.6640625" style="5" customWidth="1"/>
    <col min="8709" max="8709" width="13.44140625" style="5" customWidth="1"/>
    <col min="8710" max="8710" width="13.88671875" style="5" customWidth="1"/>
    <col min="8711" max="8715" width="16.5546875" style="5" customWidth="1"/>
    <col min="8716" max="8716" width="20.5546875" style="5" customWidth="1"/>
    <col min="8717" max="8717" width="21.109375" style="5" customWidth="1"/>
    <col min="8718" max="8718" width="9.5546875" style="5" customWidth="1"/>
    <col min="8719" max="8719" width="0.44140625" style="5" customWidth="1"/>
    <col min="8720" max="8726" width="6.44140625" style="5" customWidth="1"/>
    <col min="8727" max="8955" width="11.44140625" style="5"/>
    <col min="8956" max="8956" width="1" style="5" customWidth="1"/>
    <col min="8957" max="8957" width="4.33203125" style="5" customWidth="1"/>
    <col min="8958" max="8958" width="34.6640625" style="5" customWidth="1"/>
    <col min="8959" max="8959" width="0" style="5" hidden="1" customWidth="1"/>
    <col min="8960" max="8960" width="20" style="5" customWidth="1"/>
    <col min="8961" max="8961" width="20.88671875" style="5" customWidth="1"/>
    <col min="8962" max="8962" width="25" style="5" customWidth="1"/>
    <col min="8963" max="8963" width="18.6640625" style="5" customWidth="1"/>
    <col min="8964" max="8964" width="29.6640625" style="5" customWidth="1"/>
    <col min="8965" max="8965" width="13.44140625" style="5" customWidth="1"/>
    <col min="8966" max="8966" width="13.88671875" style="5" customWidth="1"/>
    <col min="8967" max="8971" width="16.5546875" style="5" customWidth="1"/>
    <col min="8972" max="8972" width="20.5546875" style="5" customWidth="1"/>
    <col min="8973" max="8973" width="21.109375" style="5" customWidth="1"/>
    <col min="8974" max="8974" width="9.5546875" style="5" customWidth="1"/>
    <col min="8975" max="8975" width="0.44140625" style="5" customWidth="1"/>
    <col min="8976" max="8982" width="6.44140625" style="5" customWidth="1"/>
    <col min="8983" max="9211" width="11.44140625" style="5"/>
    <col min="9212" max="9212" width="1" style="5" customWidth="1"/>
    <col min="9213" max="9213" width="4.33203125" style="5" customWidth="1"/>
    <col min="9214" max="9214" width="34.6640625" style="5" customWidth="1"/>
    <col min="9215" max="9215" width="0" style="5" hidden="1" customWidth="1"/>
    <col min="9216" max="9216" width="20" style="5" customWidth="1"/>
    <col min="9217" max="9217" width="20.88671875" style="5" customWidth="1"/>
    <col min="9218" max="9218" width="25" style="5" customWidth="1"/>
    <col min="9219" max="9219" width="18.6640625" style="5" customWidth="1"/>
    <col min="9220" max="9220" width="29.6640625" style="5" customWidth="1"/>
    <col min="9221" max="9221" width="13.44140625" style="5" customWidth="1"/>
    <col min="9222" max="9222" width="13.88671875" style="5" customWidth="1"/>
    <col min="9223" max="9227" width="16.5546875" style="5" customWidth="1"/>
    <col min="9228" max="9228" width="20.5546875" style="5" customWidth="1"/>
    <col min="9229" max="9229" width="21.109375" style="5" customWidth="1"/>
    <col min="9230" max="9230" width="9.5546875" style="5" customWidth="1"/>
    <col min="9231" max="9231" width="0.44140625" style="5" customWidth="1"/>
    <col min="9232" max="9238" width="6.44140625" style="5" customWidth="1"/>
    <col min="9239" max="9467" width="11.44140625" style="5"/>
    <col min="9468" max="9468" width="1" style="5" customWidth="1"/>
    <col min="9469" max="9469" width="4.33203125" style="5" customWidth="1"/>
    <col min="9470" max="9470" width="34.6640625" style="5" customWidth="1"/>
    <col min="9471" max="9471" width="0" style="5" hidden="1" customWidth="1"/>
    <col min="9472" max="9472" width="20" style="5" customWidth="1"/>
    <col min="9473" max="9473" width="20.88671875" style="5" customWidth="1"/>
    <col min="9474" max="9474" width="25" style="5" customWidth="1"/>
    <col min="9475" max="9475" width="18.6640625" style="5" customWidth="1"/>
    <col min="9476" max="9476" width="29.6640625" style="5" customWidth="1"/>
    <col min="9477" max="9477" width="13.44140625" style="5" customWidth="1"/>
    <col min="9478" max="9478" width="13.88671875" style="5" customWidth="1"/>
    <col min="9479" max="9483" width="16.5546875" style="5" customWidth="1"/>
    <col min="9484" max="9484" width="20.5546875" style="5" customWidth="1"/>
    <col min="9485" max="9485" width="21.109375" style="5" customWidth="1"/>
    <col min="9486" max="9486" width="9.5546875" style="5" customWidth="1"/>
    <col min="9487" max="9487" width="0.44140625" style="5" customWidth="1"/>
    <col min="9488" max="9494" width="6.44140625" style="5" customWidth="1"/>
    <col min="9495" max="9723" width="11.44140625" style="5"/>
    <col min="9724" max="9724" width="1" style="5" customWidth="1"/>
    <col min="9725" max="9725" width="4.33203125" style="5" customWidth="1"/>
    <col min="9726" max="9726" width="34.6640625" style="5" customWidth="1"/>
    <col min="9727" max="9727" width="0" style="5" hidden="1" customWidth="1"/>
    <col min="9728" max="9728" width="20" style="5" customWidth="1"/>
    <col min="9729" max="9729" width="20.88671875" style="5" customWidth="1"/>
    <col min="9730" max="9730" width="25" style="5" customWidth="1"/>
    <col min="9731" max="9731" width="18.6640625" style="5" customWidth="1"/>
    <col min="9732" max="9732" width="29.6640625" style="5" customWidth="1"/>
    <col min="9733" max="9733" width="13.44140625" style="5" customWidth="1"/>
    <col min="9734" max="9734" width="13.88671875" style="5" customWidth="1"/>
    <col min="9735" max="9739" width="16.5546875" style="5" customWidth="1"/>
    <col min="9740" max="9740" width="20.5546875" style="5" customWidth="1"/>
    <col min="9741" max="9741" width="21.109375" style="5" customWidth="1"/>
    <col min="9742" max="9742" width="9.5546875" style="5" customWidth="1"/>
    <col min="9743" max="9743" width="0.44140625" style="5" customWidth="1"/>
    <col min="9744" max="9750" width="6.44140625" style="5" customWidth="1"/>
    <col min="9751" max="9979" width="11.44140625" style="5"/>
    <col min="9980" max="9980" width="1" style="5" customWidth="1"/>
    <col min="9981" max="9981" width="4.33203125" style="5" customWidth="1"/>
    <col min="9982" max="9982" width="34.6640625" style="5" customWidth="1"/>
    <col min="9983" max="9983" width="0" style="5" hidden="1" customWidth="1"/>
    <col min="9984" max="9984" width="20" style="5" customWidth="1"/>
    <col min="9985" max="9985" width="20.88671875" style="5" customWidth="1"/>
    <col min="9986" max="9986" width="25" style="5" customWidth="1"/>
    <col min="9987" max="9987" width="18.6640625" style="5" customWidth="1"/>
    <col min="9988" max="9988" width="29.6640625" style="5" customWidth="1"/>
    <col min="9989" max="9989" width="13.44140625" style="5" customWidth="1"/>
    <col min="9990" max="9990" width="13.88671875" style="5" customWidth="1"/>
    <col min="9991" max="9995" width="16.5546875" style="5" customWidth="1"/>
    <col min="9996" max="9996" width="20.5546875" style="5" customWidth="1"/>
    <col min="9997" max="9997" width="21.109375" style="5" customWidth="1"/>
    <col min="9998" max="9998" width="9.5546875" style="5" customWidth="1"/>
    <col min="9999" max="9999" width="0.44140625" style="5" customWidth="1"/>
    <col min="10000" max="10006" width="6.44140625" style="5" customWidth="1"/>
    <col min="10007" max="10235" width="11.44140625" style="5"/>
    <col min="10236" max="10236" width="1" style="5" customWidth="1"/>
    <col min="10237" max="10237" width="4.33203125" style="5" customWidth="1"/>
    <col min="10238" max="10238" width="34.6640625" style="5" customWidth="1"/>
    <col min="10239" max="10239" width="0" style="5" hidden="1" customWidth="1"/>
    <col min="10240" max="10240" width="20" style="5" customWidth="1"/>
    <col min="10241" max="10241" width="20.88671875" style="5" customWidth="1"/>
    <col min="10242" max="10242" width="25" style="5" customWidth="1"/>
    <col min="10243" max="10243" width="18.6640625" style="5" customWidth="1"/>
    <col min="10244" max="10244" width="29.6640625" style="5" customWidth="1"/>
    <col min="10245" max="10245" width="13.44140625" style="5" customWidth="1"/>
    <col min="10246" max="10246" width="13.88671875" style="5" customWidth="1"/>
    <col min="10247" max="10251" width="16.5546875" style="5" customWidth="1"/>
    <col min="10252" max="10252" width="20.5546875" style="5" customWidth="1"/>
    <col min="10253" max="10253" width="21.109375" style="5" customWidth="1"/>
    <col min="10254" max="10254" width="9.5546875" style="5" customWidth="1"/>
    <col min="10255" max="10255" width="0.44140625" style="5" customWidth="1"/>
    <col min="10256" max="10262" width="6.44140625" style="5" customWidth="1"/>
    <col min="10263" max="10491" width="11.44140625" style="5"/>
    <col min="10492" max="10492" width="1" style="5" customWidth="1"/>
    <col min="10493" max="10493" width="4.33203125" style="5" customWidth="1"/>
    <col min="10494" max="10494" width="34.6640625" style="5" customWidth="1"/>
    <col min="10495" max="10495" width="0" style="5" hidden="1" customWidth="1"/>
    <col min="10496" max="10496" width="20" style="5" customWidth="1"/>
    <col min="10497" max="10497" width="20.88671875" style="5" customWidth="1"/>
    <col min="10498" max="10498" width="25" style="5" customWidth="1"/>
    <col min="10499" max="10499" width="18.6640625" style="5" customWidth="1"/>
    <col min="10500" max="10500" width="29.6640625" style="5" customWidth="1"/>
    <col min="10501" max="10501" width="13.44140625" style="5" customWidth="1"/>
    <col min="10502" max="10502" width="13.88671875" style="5" customWidth="1"/>
    <col min="10503" max="10507" width="16.5546875" style="5" customWidth="1"/>
    <col min="10508" max="10508" width="20.5546875" style="5" customWidth="1"/>
    <col min="10509" max="10509" width="21.109375" style="5" customWidth="1"/>
    <col min="10510" max="10510" width="9.5546875" style="5" customWidth="1"/>
    <col min="10511" max="10511" width="0.44140625" style="5" customWidth="1"/>
    <col min="10512" max="10518" width="6.44140625" style="5" customWidth="1"/>
    <col min="10519" max="10747" width="11.44140625" style="5"/>
    <col min="10748" max="10748" width="1" style="5" customWidth="1"/>
    <col min="10749" max="10749" width="4.33203125" style="5" customWidth="1"/>
    <col min="10750" max="10750" width="34.6640625" style="5" customWidth="1"/>
    <col min="10751" max="10751" width="0" style="5" hidden="1" customWidth="1"/>
    <col min="10752" max="10752" width="20" style="5" customWidth="1"/>
    <col min="10753" max="10753" width="20.88671875" style="5" customWidth="1"/>
    <col min="10754" max="10754" width="25" style="5" customWidth="1"/>
    <col min="10755" max="10755" width="18.6640625" style="5" customWidth="1"/>
    <col min="10756" max="10756" width="29.6640625" style="5" customWidth="1"/>
    <col min="10757" max="10757" width="13.44140625" style="5" customWidth="1"/>
    <col min="10758" max="10758" width="13.88671875" style="5" customWidth="1"/>
    <col min="10759" max="10763" width="16.5546875" style="5" customWidth="1"/>
    <col min="10764" max="10764" width="20.5546875" style="5" customWidth="1"/>
    <col min="10765" max="10765" width="21.109375" style="5" customWidth="1"/>
    <col min="10766" max="10766" width="9.5546875" style="5" customWidth="1"/>
    <col min="10767" max="10767" width="0.44140625" style="5" customWidth="1"/>
    <col min="10768" max="10774" width="6.44140625" style="5" customWidth="1"/>
    <col min="10775" max="11003" width="11.44140625" style="5"/>
    <col min="11004" max="11004" width="1" style="5" customWidth="1"/>
    <col min="11005" max="11005" width="4.33203125" style="5" customWidth="1"/>
    <col min="11006" max="11006" width="34.6640625" style="5" customWidth="1"/>
    <col min="11007" max="11007" width="0" style="5" hidden="1" customWidth="1"/>
    <col min="11008" max="11008" width="20" style="5" customWidth="1"/>
    <col min="11009" max="11009" width="20.88671875" style="5" customWidth="1"/>
    <col min="11010" max="11010" width="25" style="5" customWidth="1"/>
    <col min="11011" max="11011" width="18.6640625" style="5" customWidth="1"/>
    <col min="11012" max="11012" width="29.6640625" style="5" customWidth="1"/>
    <col min="11013" max="11013" width="13.44140625" style="5" customWidth="1"/>
    <col min="11014" max="11014" width="13.88671875" style="5" customWidth="1"/>
    <col min="11015" max="11019" width="16.5546875" style="5" customWidth="1"/>
    <col min="11020" max="11020" width="20.5546875" style="5" customWidth="1"/>
    <col min="11021" max="11021" width="21.109375" style="5" customWidth="1"/>
    <col min="11022" max="11022" width="9.5546875" style="5" customWidth="1"/>
    <col min="11023" max="11023" width="0.44140625" style="5" customWidth="1"/>
    <col min="11024" max="11030" width="6.44140625" style="5" customWidth="1"/>
    <col min="11031" max="11259" width="11.44140625" style="5"/>
    <col min="11260" max="11260" width="1" style="5" customWidth="1"/>
    <col min="11261" max="11261" width="4.33203125" style="5" customWidth="1"/>
    <col min="11262" max="11262" width="34.6640625" style="5" customWidth="1"/>
    <col min="11263" max="11263" width="0" style="5" hidden="1" customWidth="1"/>
    <col min="11264" max="11264" width="20" style="5" customWidth="1"/>
    <col min="11265" max="11265" width="20.88671875" style="5" customWidth="1"/>
    <col min="11266" max="11266" width="25" style="5" customWidth="1"/>
    <col min="11267" max="11267" width="18.6640625" style="5" customWidth="1"/>
    <col min="11268" max="11268" width="29.6640625" style="5" customWidth="1"/>
    <col min="11269" max="11269" width="13.44140625" style="5" customWidth="1"/>
    <col min="11270" max="11270" width="13.88671875" style="5" customWidth="1"/>
    <col min="11271" max="11275" width="16.5546875" style="5" customWidth="1"/>
    <col min="11276" max="11276" width="20.5546875" style="5" customWidth="1"/>
    <col min="11277" max="11277" width="21.109375" style="5" customWidth="1"/>
    <col min="11278" max="11278" width="9.5546875" style="5" customWidth="1"/>
    <col min="11279" max="11279" width="0.44140625" style="5" customWidth="1"/>
    <col min="11280" max="11286" width="6.44140625" style="5" customWidth="1"/>
    <col min="11287" max="11515" width="11.44140625" style="5"/>
    <col min="11516" max="11516" width="1" style="5" customWidth="1"/>
    <col min="11517" max="11517" width="4.33203125" style="5" customWidth="1"/>
    <col min="11518" max="11518" width="34.6640625" style="5" customWidth="1"/>
    <col min="11519" max="11519" width="0" style="5" hidden="1" customWidth="1"/>
    <col min="11520" max="11520" width="20" style="5" customWidth="1"/>
    <col min="11521" max="11521" width="20.88671875" style="5" customWidth="1"/>
    <col min="11522" max="11522" width="25" style="5" customWidth="1"/>
    <col min="11523" max="11523" width="18.6640625" style="5" customWidth="1"/>
    <col min="11524" max="11524" width="29.6640625" style="5" customWidth="1"/>
    <col min="11525" max="11525" width="13.44140625" style="5" customWidth="1"/>
    <col min="11526" max="11526" width="13.88671875" style="5" customWidth="1"/>
    <col min="11527" max="11531" width="16.5546875" style="5" customWidth="1"/>
    <col min="11532" max="11532" width="20.5546875" style="5" customWidth="1"/>
    <col min="11533" max="11533" width="21.109375" style="5" customWidth="1"/>
    <col min="11534" max="11534" width="9.5546875" style="5" customWidth="1"/>
    <col min="11535" max="11535" width="0.44140625" style="5" customWidth="1"/>
    <col min="11536" max="11542" width="6.44140625" style="5" customWidth="1"/>
    <col min="11543" max="11771" width="11.44140625" style="5"/>
    <col min="11772" max="11772" width="1" style="5" customWidth="1"/>
    <col min="11773" max="11773" width="4.33203125" style="5" customWidth="1"/>
    <col min="11774" max="11774" width="34.6640625" style="5" customWidth="1"/>
    <col min="11775" max="11775" width="0" style="5" hidden="1" customWidth="1"/>
    <col min="11776" max="11776" width="20" style="5" customWidth="1"/>
    <col min="11777" max="11777" width="20.88671875" style="5" customWidth="1"/>
    <col min="11778" max="11778" width="25" style="5" customWidth="1"/>
    <col min="11779" max="11779" width="18.6640625" style="5" customWidth="1"/>
    <col min="11780" max="11780" width="29.6640625" style="5" customWidth="1"/>
    <col min="11781" max="11781" width="13.44140625" style="5" customWidth="1"/>
    <col min="11782" max="11782" width="13.88671875" style="5" customWidth="1"/>
    <col min="11783" max="11787" width="16.5546875" style="5" customWidth="1"/>
    <col min="11788" max="11788" width="20.5546875" style="5" customWidth="1"/>
    <col min="11789" max="11789" width="21.109375" style="5" customWidth="1"/>
    <col min="11790" max="11790" width="9.5546875" style="5" customWidth="1"/>
    <col min="11791" max="11791" width="0.44140625" style="5" customWidth="1"/>
    <col min="11792" max="11798" width="6.44140625" style="5" customWidth="1"/>
    <col min="11799" max="12027" width="11.44140625" style="5"/>
    <col min="12028" max="12028" width="1" style="5" customWidth="1"/>
    <col min="12029" max="12029" width="4.33203125" style="5" customWidth="1"/>
    <col min="12030" max="12030" width="34.6640625" style="5" customWidth="1"/>
    <col min="12031" max="12031" width="0" style="5" hidden="1" customWidth="1"/>
    <col min="12032" max="12032" width="20" style="5" customWidth="1"/>
    <col min="12033" max="12033" width="20.88671875" style="5" customWidth="1"/>
    <col min="12034" max="12034" width="25" style="5" customWidth="1"/>
    <col min="12035" max="12035" width="18.6640625" style="5" customWidth="1"/>
    <col min="12036" max="12036" width="29.6640625" style="5" customWidth="1"/>
    <col min="12037" max="12037" width="13.44140625" style="5" customWidth="1"/>
    <col min="12038" max="12038" width="13.88671875" style="5" customWidth="1"/>
    <col min="12039" max="12043" width="16.5546875" style="5" customWidth="1"/>
    <col min="12044" max="12044" width="20.5546875" style="5" customWidth="1"/>
    <col min="12045" max="12045" width="21.109375" style="5" customWidth="1"/>
    <col min="12046" max="12046" width="9.5546875" style="5" customWidth="1"/>
    <col min="12047" max="12047" width="0.44140625" style="5" customWidth="1"/>
    <col min="12048" max="12054" width="6.44140625" style="5" customWidth="1"/>
    <col min="12055" max="12283" width="11.44140625" style="5"/>
    <col min="12284" max="12284" width="1" style="5" customWidth="1"/>
    <col min="12285" max="12285" width="4.33203125" style="5" customWidth="1"/>
    <col min="12286" max="12286" width="34.6640625" style="5" customWidth="1"/>
    <col min="12287" max="12287" width="0" style="5" hidden="1" customWidth="1"/>
    <col min="12288" max="12288" width="20" style="5" customWidth="1"/>
    <col min="12289" max="12289" width="20.88671875" style="5" customWidth="1"/>
    <col min="12290" max="12290" width="25" style="5" customWidth="1"/>
    <col min="12291" max="12291" width="18.6640625" style="5" customWidth="1"/>
    <col min="12292" max="12292" width="29.6640625" style="5" customWidth="1"/>
    <col min="12293" max="12293" width="13.44140625" style="5" customWidth="1"/>
    <col min="12294" max="12294" width="13.88671875" style="5" customWidth="1"/>
    <col min="12295" max="12299" width="16.5546875" style="5" customWidth="1"/>
    <col min="12300" max="12300" width="20.5546875" style="5" customWidth="1"/>
    <col min="12301" max="12301" width="21.109375" style="5" customWidth="1"/>
    <col min="12302" max="12302" width="9.5546875" style="5" customWidth="1"/>
    <col min="12303" max="12303" width="0.44140625" style="5" customWidth="1"/>
    <col min="12304" max="12310" width="6.44140625" style="5" customWidth="1"/>
    <col min="12311" max="12539" width="11.44140625" style="5"/>
    <col min="12540" max="12540" width="1" style="5" customWidth="1"/>
    <col min="12541" max="12541" width="4.33203125" style="5" customWidth="1"/>
    <col min="12542" max="12542" width="34.6640625" style="5" customWidth="1"/>
    <col min="12543" max="12543" width="0" style="5" hidden="1" customWidth="1"/>
    <col min="12544" max="12544" width="20" style="5" customWidth="1"/>
    <col min="12545" max="12545" width="20.88671875" style="5" customWidth="1"/>
    <col min="12546" max="12546" width="25" style="5" customWidth="1"/>
    <col min="12547" max="12547" width="18.6640625" style="5" customWidth="1"/>
    <col min="12548" max="12548" width="29.6640625" style="5" customWidth="1"/>
    <col min="12549" max="12549" width="13.44140625" style="5" customWidth="1"/>
    <col min="12550" max="12550" width="13.88671875" style="5" customWidth="1"/>
    <col min="12551" max="12555" width="16.5546875" style="5" customWidth="1"/>
    <col min="12556" max="12556" width="20.5546875" style="5" customWidth="1"/>
    <col min="12557" max="12557" width="21.109375" style="5" customWidth="1"/>
    <col min="12558" max="12558" width="9.5546875" style="5" customWidth="1"/>
    <col min="12559" max="12559" width="0.44140625" style="5" customWidth="1"/>
    <col min="12560" max="12566" width="6.44140625" style="5" customWidth="1"/>
    <col min="12567" max="12795" width="11.44140625" style="5"/>
    <col min="12796" max="12796" width="1" style="5" customWidth="1"/>
    <col min="12797" max="12797" width="4.33203125" style="5" customWidth="1"/>
    <col min="12798" max="12798" width="34.6640625" style="5" customWidth="1"/>
    <col min="12799" max="12799" width="0" style="5" hidden="1" customWidth="1"/>
    <col min="12800" max="12800" width="20" style="5" customWidth="1"/>
    <col min="12801" max="12801" width="20.88671875" style="5" customWidth="1"/>
    <col min="12802" max="12802" width="25" style="5" customWidth="1"/>
    <col min="12803" max="12803" width="18.6640625" style="5" customWidth="1"/>
    <col min="12804" max="12804" width="29.6640625" style="5" customWidth="1"/>
    <col min="12805" max="12805" width="13.44140625" style="5" customWidth="1"/>
    <col min="12806" max="12806" width="13.88671875" style="5" customWidth="1"/>
    <col min="12807" max="12811" width="16.5546875" style="5" customWidth="1"/>
    <col min="12812" max="12812" width="20.5546875" style="5" customWidth="1"/>
    <col min="12813" max="12813" width="21.109375" style="5" customWidth="1"/>
    <col min="12814" max="12814" width="9.5546875" style="5" customWidth="1"/>
    <col min="12815" max="12815" width="0.44140625" style="5" customWidth="1"/>
    <col min="12816" max="12822" width="6.44140625" style="5" customWidth="1"/>
    <col min="12823" max="13051" width="11.44140625" style="5"/>
    <col min="13052" max="13052" width="1" style="5" customWidth="1"/>
    <col min="13053" max="13053" width="4.33203125" style="5" customWidth="1"/>
    <col min="13054" max="13054" width="34.6640625" style="5" customWidth="1"/>
    <col min="13055" max="13055" width="0" style="5" hidden="1" customWidth="1"/>
    <col min="13056" max="13056" width="20" style="5" customWidth="1"/>
    <col min="13057" max="13057" width="20.88671875" style="5" customWidth="1"/>
    <col min="13058" max="13058" width="25" style="5" customWidth="1"/>
    <col min="13059" max="13059" width="18.6640625" style="5" customWidth="1"/>
    <col min="13060" max="13060" width="29.6640625" style="5" customWidth="1"/>
    <col min="13061" max="13061" width="13.44140625" style="5" customWidth="1"/>
    <col min="13062" max="13062" width="13.88671875" style="5" customWidth="1"/>
    <col min="13063" max="13067" width="16.5546875" style="5" customWidth="1"/>
    <col min="13068" max="13068" width="20.5546875" style="5" customWidth="1"/>
    <col min="13069" max="13069" width="21.109375" style="5" customWidth="1"/>
    <col min="13070" max="13070" width="9.5546875" style="5" customWidth="1"/>
    <col min="13071" max="13071" width="0.44140625" style="5" customWidth="1"/>
    <col min="13072" max="13078" width="6.44140625" style="5" customWidth="1"/>
    <col min="13079" max="13307" width="11.44140625" style="5"/>
    <col min="13308" max="13308" width="1" style="5" customWidth="1"/>
    <col min="13309" max="13309" width="4.33203125" style="5" customWidth="1"/>
    <col min="13310" max="13310" width="34.6640625" style="5" customWidth="1"/>
    <col min="13311" max="13311" width="0" style="5" hidden="1" customWidth="1"/>
    <col min="13312" max="13312" width="20" style="5" customWidth="1"/>
    <col min="13313" max="13313" width="20.88671875" style="5" customWidth="1"/>
    <col min="13314" max="13314" width="25" style="5" customWidth="1"/>
    <col min="13315" max="13315" width="18.6640625" style="5" customWidth="1"/>
    <col min="13316" max="13316" width="29.6640625" style="5" customWidth="1"/>
    <col min="13317" max="13317" width="13.44140625" style="5" customWidth="1"/>
    <col min="13318" max="13318" width="13.88671875" style="5" customWidth="1"/>
    <col min="13319" max="13323" width="16.5546875" style="5" customWidth="1"/>
    <col min="13324" max="13324" width="20.5546875" style="5" customWidth="1"/>
    <col min="13325" max="13325" width="21.109375" style="5" customWidth="1"/>
    <col min="13326" max="13326" width="9.5546875" style="5" customWidth="1"/>
    <col min="13327" max="13327" width="0.44140625" style="5" customWidth="1"/>
    <col min="13328" max="13334" width="6.44140625" style="5" customWidth="1"/>
    <col min="13335" max="13563" width="11.44140625" style="5"/>
    <col min="13564" max="13564" width="1" style="5" customWidth="1"/>
    <col min="13565" max="13565" width="4.33203125" style="5" customWidth="1"/>
    <col min="13566" max="13566" width="34.6640625" style="5" customWidth="1"/>
    <col min="13567" max="13567" width="0" style="5" hidden="1" customWidth="1"/>
    <col min="13568" max="13568" width="20" style="5" customWidth="1"/>
    <col min="13569" max="13569" width="20.88671875" style="5" customWidth="1"/>
    <col min="13570" max="13570" width="25" style="5" customWidth="1"/>
    <col min="13571" max="13571" width="18.6640625" style="5" customWidth="1"/>
    <col min="13572" max="13572" width="29.6640625" style="5" customWidth="1"/>
    <col min="13573" max="13573" width="13.44140625" style="5" customWidth="1"/>
    <col min="13574" max="13574" width="13.88671875" style="5" customWidth="1"/>
    <col min="13575" max="13579" width="16.5546875" style="5" customWidth="1"/>
    <col min="13580" max="13580" width="20.5546875" style="5" customWidth="1"/>
    <col min="13581" max="13581" width="21.109375" style="5" customWidth="1"/>
    <col min="13582" max="13582" width="9.5546875" style="5" customWidth="1"/>
    <col min="13583" max="13583" width="0.44140625" style="5" customWidth="1"/>
    <col min="13584" max="13590" width="6.44140625" style="5" customWidth="1"/>
    <col min="13591" max="13819" width="11.44140625" style="5"/>
    <col min="13820" max="13820" width="1" style="5" customWidth="1"/>
    <col min="13821" max="13821" width="4.33203125" style="5" customWidth="1"/>
    <col min="13822" max="13822" width="34.6640625" style="5" customWidth="1"/>
    <col min="13823" max="13823" width="0" style="5" hidden="1" customWidth="1"/>
    <col min="13824" max="13824" width="20" style="5" customWidth="1"/>
    <col min="13825" max="13825" width="20.88671875" style="5" customWidth="1"/>
    <col min="13826" max="13826" width="25" style="5" customWidth="1"/>
    <col min="13827" max="13827" width="18.6640625" style="5" customWidth="1"/>
    <col min="13828" max="13828" width="29.6640625" style="5" customWidth="1"/>
    <col min="13829" max="13829" width="13.44140625" style="5" customWidth="1"/>
    <col min="13830" max="13830" width="13.88671875" style="5" customWidth="1"/>
    <col min="13831" max="13835" width="16.5546875" style="5" customWidth="1"/>
    <col min="13836" max="13836" width="20.5546875" style="5" customWidth="1"/>
    <col min="13837" max="13837" width="21.109375" style="5" customWidth="1"/>
    <col min="13838" max="13838" width="9.5546875" style="5" customWidth="1"/>
    <col min="13839" max="13839" width="0.44140625" style="5" customWidth="1"/>
    <col min="13840" max="13846" width="6.44140625" style="5" customWidth="1"/>
    <col min="13847" max="14075" width="11.44140625" style="5"/>
    <col min="14076" max="14076" width="1" style="5" customWidth="1"/>
    <col min="14077" max="14077" width="4.33203125" style="5" customWidth="1"/>
    <col min="14078" max="14078" width="34.6640625" style="5" customWidth="1"/>
    <col min="14079" max="14079" width="0" style="5" hidden="1" customWidth="1"/>
    <col min="14080" max="14080" width="20" style="5" customWidth="1"/>
    <col min="14081" max="14081" width="20.88671875" style="5" customWidth="1"/>
    <col min="14082" max="14082" width="25" style="5" customWidth="1"/>
    <col min="14083" max="14083" width="18.6640625" style="5" customWidth="1"/>
    <col min="14084" max="14084" width="29.6640625" style="5" customWidth="1"/>
    <col min="14085" max="14085" width="13.44140625" style="5" customWidth="1"/>
    <col min="14086" max="14086" width="13.88671875" style="5" customWidth="1"/>
    <col min="14087" max="14091" width="16.5546875" style="5" customWidth="1"/>
    <col min="14092" max="14092" width="20.5546875" style="5" customWidth="1"/>
    <col min="14093" max="14093" width="21.109375" style="5" customWidth="1"/>
    <col min="14094" max="14094" width="9.5546875" style="5" customWidth="1"/>
    <col min="14095" max="14095" width="0.44140625" style="5" customWidth="1"/>
    <col min="14096" max="14102" width="6.44140625" style="5" customWidth="1"/>
    <col min="14103" max="14331" width="11.44140625" style="5"/>
    <col min="14332" max="14332" width="1" style="5" customWidth="1"/>
    <col min="14333" max="14333" width="4.33203125" style="5" customWidth="1"/>
    <col min="14334" max="14334" width="34.6640625" style="5" customWidth="1"/>
    <col min="14335" max="14335" width="0" style="5" hidden="1" customWidth="1"/>
    <col min="14336" max="14336" width="20" style="5" customWidth="1"/>
    <col min="14337" max="14337" width="20.88671875" style="5" customWidth="1"/>
    <col min="14338" max="14338" width="25" style="5" customWidth="1"/>
    <col min="14339" max="14339" width="18.6640625" style="5" customWidth="1"/>
    <col min="14340" max="14340" width="29.6640625" style="5" customWidth="1"/>
    <col min="14341" max="14341" width="13.44140625" style="5" customWidth="1"/>
    <col min="14342" max="14342" width="13.88671875" style="5" customWidth="1"/>
    <col min="14343" max="14347" width="16.5546875" style="5" customWidth="1"/>
    <col min="14348" max="14348" width="20.5546875" style="5" customWidth="1"/>
    <col min="14349" max="14349" width="21.109375" style="5" customWidth="1"/>
    <col min="14350" max="14350" width="9.5546875" style="5" customWidth="1"/>
    <col min="14351" max="14351" width="0.44140625" style="5" customWidth="1"/>
    <col min="14352" max="14358" width="6.44140625" style="5" customWidth="1"/>
    <col min="14359" max="14587" width="11.44140625" style="5"/>
    <col min="14588" max="14588" width="1" style="5" customWidth="1"/>
    <col min="14589" max="14589" width="4.33203125" style="5" customWidth="1"/>
    <col min="14590" max="14590" width="34.6640625" style="5" customWidth="1"/>
    <col min="14591" max="14591" width="0" style="5" hidden="1" customWidth="1"/>
    <col min="14592" max="14592" width="20" style="5" customWidth="1"/>
    <col min="14593" max="14593" width="20.88671875" style="5" customWidth="1"/>
    <col min="14594" max="14594" width="25" style="5" customWidth="1"/>
    <col min="14595" max="14595" width="18.6640625" style="5" customWidth="1"/>
    <col min="14596" max="14596" width="29.6640625" style="5" customWidth="1"/>
    <col min="14597" max="14597" width="13.44140625" style="5" customWidth="1"/>
    <col min="14598" max="14598" width="13.88671875" style="5" customWidth="1"/>
    <col min="14599" max="14603" width="16.5546875" style="5" customWidth="1"/>
    <col min="14604" max="14604" width="20.5546875" style="5" customWidth="1"/>
    <col min="14605" max="14605" width="21.109375" style="5" customWidth="1"/>
    <col min="14606" max="14606" width="9.5546875" style="5" customWidth="1"/>
    <col min="14607" max="14607" width="0.44140625" style="5" customWidth="1"/>
    <col min="14608" max="14614" width="6.44140625" style="5" customWidth="1"/>
    <col min="14615" max="14843" width="11.44140625" style="5"/>
    <col min="14844" max="14844" width="1" style="5" customWidth="1"/>
    <col min="14845" max="14845" width="4.33203125" style="5" customWidth="1"/>
    <col min="14846" max="14846" width="34.6640625" style="5" customWidth="1"/>
    <col min="14847" max="14847" width="0" style="5" hidden="1" customWidth="1"/>
    <col min="14848" max="14848" width="20" style="5" customWidth="1"/>
    <col min="14849" max="14849" width="20.88671875" style="5" customWidth="1"/>
    <col min="14850" max="14850" width="25" style="5" customWidth="1"/>
    <col min="14851" max="14851" width="18.6640625" style="5" customWidth="1"/>
    <col min="14852" max="14852" width="29.6640625" style="5" customWidth="1"/>
    <col min="14853" max="14853" width="13.44140625" style="5" customWidth="1"/>
    <col min="14854" max="14854" width="13.88671875" style="5" customWidth="1"/>
    <col min="14855" max="14859" width="16.5546875" style="5" customWidth="1"/>
    <col min="14860" max="14860" width="20.5546875" style="5" customWidth="1"/>
    <col min="14861" max="14861" width="21.109375" style="5" customWidth="1"/>
    <col min="14862" max="14862" width="9.5546875" style="5" customWidth="1"/>
    <col min="14863" max="14863" width="0.44140625" style="5" customWidth="1"/>
    <col min="14864" max="14870" width="6.44140625" style="5" customWidth="1"/>
    <col min="14871" max="15099" width="11.44140625" style="5"/>
    <col min="15100" max="15100" width="1" style="5" customWidth="1"/>
    <col min="15101" max="15101" width="4.33203125" style="5" customWidth="1"/>
    <col min="15102" max="15102" width="34.6640625" style="5" customWidth="1"/>
    <col min="15103" max="15103" width="0" style="5" hidden="1" customWidth="1"/>
    <col min="15104" max="15104" width="20" style="5" customWidth="1"/>
    <col min="15105" max="15105" width="20.88671875" style="5" customWidth="1"/>
    <col min="15106" max="15106" width="25" style="5" customWidth="1"/>
    <col min="15107" max="15107" width="18.6640625" style="5" customWidth="1"/>
    <col min="15108" max="15108" width="29.6640625" style="5" customWidth="1"/>
    <col min="15109" max="15109" width="13.44140625" style="5" customWidth="1"/>
    <col min="15110" max="15110" width="13.88671875" style="5" customWidth="1"/>
    <col min="15111" max="15115" width="16.5546875" style="5" customWidth="1"/>
    <col min="15116" max="15116" width="20.5546875" style="5" customWidth="1"/>
    <col min="15117" max="15117" width="21.109375" style="5" customWidth="1"/>
    <col min="15118" max="15118" width="9.5546875" style="5" customWidth="1"/>
    <col min="15119" max="15119" width="0.44140625" style="5" customWidth="1"/>
    <col min="15120" max="15126" width="6.44140625" style="5" customWidth="1"/>
    <col min="15127" max="15355" width="11.44140625" style="5"/>
    <col min="15356" max="15356" width="1" style="5" customWidth="1"/>
    <col min="15357" max="15357" width="4.33203125" style="5" customWidth="1"/>
    <col min="15358" max="15358" width="34.6640625" style="5" customWidth="1"/>
    <col min="15359" max="15359" width="0" style="5" hidden="1" customWidth="1"/>
    <col min="15360" max="15360" width="20" style="5" customWidth="1"/>
    <col min="15361" max="15361" width="20.88671875" style="5" customWidth="1"/>
    <col min="15362" max="15362" width="25" style="5" customWidth="1"/>
    <col min="15363" max="15363" width="18.6640625" style="5" customWidth="1"/>
    <col min="15364" max="15364" width="29.6640625" style="5" customWidth="1"/>
    <col min="15365" max="15365" width="13.44140625" style="5" customWidth="1"/>
    <col min="15366" max="15366" width="13.88671875" style="5" customWidth="1"/>
    <col min="15367" max="15371" width="16.5546875" style="5" customWidth="1"/>
    <col min="15372" max="15372" width="20.5546875" style="5" customWidth="1"/>
    <col min="15373" max="15373" width="21.109375" style="5" customWidth="1"/>
    <col min="15374" max="15374" width="9.5546875" style="5" customWidth="1"/>
    <col min="15375" max="15375" width="0.44140625" style="5" customWidth="1"/>
    <col min="15376" max="15382" width="6.44140625" style="5" customWidth="1"/>
    <col min="15383" max="15611" width="11.44140625" style="5"/>
    <col min="15612" max="15612" width="1" style="5" customWidth="1"/>
    <col min="15613" max="15613" width="4.33203125" style="5" customWidth="1"/>
    <col min="15614" max="15614" width="34.6640625" style="5" customWidth="1"/>
    <col min="15615" max="15615" width="0" style="5" hidden="1" customWidth="1"/>
    <col min="15616" max="15616" width="20" style="5" customWidth="1"/>
    <col min="15617" max="15617" width="20.88671875" style="5" customWidth="1"/>
    <col min="15618" max="15618" width="25" style="5" customWidth="1"/>
    <col min="15619" max="15619" width="18.6640625" style="5" customWidth="1"/>
    <col min="15620" max="15620" width="29.6640625" style="5" customWidth="1"/>
    <col min="15621" max="15621" width="13.44140625" style="5" customWidth="1"/>
    <col min="15622" max="15622" width="13.88671875" style="5" customWidth="1"/>
    <col min="15623" max="15627" width="16.5546875" style="5" customWidth="1"/>
    <col min="15628" max="15628" width="20.5546875" style="5" customWidth="1"/>
    <col min="15629" max="15629" width="21.109375" style="5" customWidth="1"/>
    <col min="15630" max="15630" width="9.5546875" style="5" customWidth="1"/>
    <col min="15631" max="15631" width="0.44140625" style="5" customWidth="1"/>
    <col min="15632" max="15638" width="6.44140625" style="5" customWidth="1"/>
    <col min="15639" max="15867" width="11.44140625" style="5"/>
    <col min="15868" max="15868" width="1" style="5" customWidth="1"/>
    <col min="15869" max="15869" width="4.33203125" style="5" customWidth="1"/>
    <col min="15870" max="15870" width="34.6640625" style="5" customWidth="1"/>
    <col min="15871" max="15871" width="0" style="5" hidden="1" customWidth="1"/>
    <col min="15872" max="15872" width="20" style="5" customWidth="1"/>
    <col min="15873" max="15873" width="20.88671875" style="5" customWidth="1"/>
    <col min="15874" max="15874" width="25" style="5" customWidth="1"/>
    <col min="15875" max="15875" width="18.6640625" style="5" customWidth="1"/>
    <col min="15876" max="15876" width="29.6640625" style="5" customWidth="1"/>
    <col min="15877" max="15877" width="13.44140625" style="5" customWidth="1"/>
    <col min="15878" max="15878" width="13.88671875" style="5" customWidth="1"/>
    <col min="15879" max="15883" width="16.5546875" style="5" customWidth="1"/>
    <col min="15884" max="15884" width="20.5546875" style="5" customWidth="1"/>
    <col min="15885" max="15885" width="21.109375" style="5" customWidth="1"/>
    <col min="15886" max="15886" width="9.5546875" style="5" customWidth="1"/>
    <col min="15887" max="15887" width="0.44140625" style="5" customWidth="1"/>
    <col min="15888" max="15894" width="6.44140625" style="5" customWidth="1"/>
    <col min="15895" max="16123" width="11.44140625" style="5"/>
    <col min="16124" max="16124" width="1" style="5" customWidth="1"/>
    <col min="16125" max="16125" width="4.33203125" style="5" customWidth="1"/>
    <col min="16126" max="16126" width="34.6640625" style="5" customWidth="1"/>
    <col min="16127" max="16127" width="0" style="5" hidden="1" customWidth="1"/>
    <col min="16128" max="16128" width="20" style="5" customWidth="1"/>
    <col min="16129" max="16129" width="20.88671875" style="5" customWidth="1"/>
    <col min="16130" max="16130" width="25" style="5" customWidth="1"/>
    <col min="16131" max="16131" width="18.6640625" style="5" customWidth="1"/>
    <col min="16132" max="16132" width="29.6640625" style="5" customWidth="1"/>
    <col min="16133" max="16133" width="13.44140625" style="5" customWidth="1"/>
    <col min="16134" max="16134" width="13.88671875" style="5" customWidth="1"/>
    <col min="16135" max="16139" width="16.5546875" style="5" customWidth="1"/>
    <col min="16140" max="16140" width="20.5546875" style="5" customWidth="1"/>
    <col min="16141" max="16141" width="21.109375" style="5" customWidth="1"/>
    <col min="16142" max="16142" width="9.5546875" style="5" customWidth="1"/>
    <col min="16143" max="16143" width="0.44140625" style="5" customWidth="1"/>
    <col min="16144" max="16150" width="6.44140625" style="5" customWidth="1"/>
    <col min="16151" max="16371" width="11.44140625" style="5"/>
    <col min="16372" max="16384" width="11.44140625" style="5" customWidth="1"/>
  </cols>
  <sheetData>
    <row r="2" spans="1:16" ht="25.8" x14ac:dyDescent="0.3">
      <c r="B2" s="193" t="s">
        <v>61</v>
      </c>
      <c r="C2" s="194"/>
      <c r="D2" s="194"/>
      <c r="E2" s="194"/>
      <c r="F2" s="194"/>
      <c r="G2" s="194"/>
      <c r="H2" s="194"/>
      <c r="I2" s="194"/>
      <c r="J2" s="194"/>
      <c r="K2" s="194"/>
      <c r="L2" s="194"/>
      <c r="M2" s="194"/>
      <c r="N2" s="194"/>
      <c r="O2" s="194"/>
      <c r="P2" s="194"/>
    </row>
    <row r="4" spans="1:16" ht="25.8" x14ac:dyDescent="0.3">
      <c r="B4" s="195" t="s">
        <v>47</v>
      </c>
      <c r="C4" s="195"/>
      <c r="D4" s="195"/>
      <c r="E4" s="195"/>
      <c r="F4" s="195"/>
      <c r="G4" s="195"/>
      <c r="H4" s="195"/>
      <c r="I4" s="195"/>
      <c r="J4" s="195"/>
      <c r="K4" s="195"/>
      <c r="L4" s="195"/>
      <c r="M4" s="195"/>
      <c r="N4" s="195"/>
      <c r="O4" s="195"/>
      <c r="P4" s="195"/>
    </row>
    <row r="5" spans="1:16" s="66" customFormat="1" ht="39.75" customHeight="1" x14ac:dyDescent="0.4">
      <c r="A5" s="196" t="s">
        <v>117</v>
      </c>
      <c r="B5" s="196"/>
      <c r="C5" s="196"/>
      <c r="D5" s="196"/>
      <c r="E5" s="196"/>
      <c r="F5" s="196"/>
      <c r="G5" s="196"/>
      <c r="H5" s="196"/>
      <c r="I5" s="196"/>
      <c r="J5" s="196"/>
      <c r="K5" s="196"/>
      <c r="L5" s="196"/>
    </row>
    <row r="6" spans="1:16" ht="15" thickBot="1" x14ac:dyDescent="0.35"/>
    <row r="7" spans="1:16" ht="21.6" thickBot="1" x14ac:dyDescent="0.35">
      <c r="B7" s="7" t="s">
        <v>4</v>
      </c>
      <c r="C7" s="197" t="s">
        <v>128</v>
      </c>
      <c r="D7" s="197"/>
      <c r="E7" s="197"/>
      <c r="F7" s="197"/>
      <c r="G7" s="197"/>
      <c r="H7" s="197"/>
      <c r="I7" s="197"/>
      <c r="J7" s="197"/>
      <c r="K7" s="197"/>
      <c r="L7" s="197"/>
      <c r="M7" s="197"/>
      <c r="N7" s="198"/>
    </row>
    <row r="8" spans="1:16" ht="16.2" thickBot="1" x14ac:dyDescent="0.35">
      <c r="B8" s="8" t="s">
        <v>5</v>
      </c>
      <c r="C8" s="197"/>
      <c r="D8" s="197"/>
      <c r="E8" s="197"/>
      <c r="F8" s="197"/>
      <c r="G8" s="197"/>
      <c r="H8" s="197"/>
      <c r="I8" s="197"/>
      <c r="J8" s="197"/>
      <c r="K8" s="197"/>
      <c r="L8" s="197"/>
      <c r="M8" s="197"/>
      <c r="N8" s="198"/>
    </row>
    <row r="9" spans="1:16" ht="16.2" thickBot="1" x14ac:dyDescent="0.35">
      <c r="B9" s="8" t="s">
        <v>6</v>
      </c>
      <c r="C9" s="197"/>
      <c r="D9" s="197"/>
      <c r="E9" s="197"/>
      <c r="F9" s="197"/>
      <c r="G9" s="197"/>
      <c r="H9" s="197"/>
      <c r="I9" s="197"/>
      <c r="J9" s="197"/>
      <c r="K9" s="197"/>
      <c r="L9" s="197"/>
      <c r="M9" s="197"/>
      <c r="N9" s="198"/>
    </row>
    <row r="10" spans="1:16" ht="16.2" thickBot="1" x14ac:dyDescent="0.35">
      <c r="B10" s="8" t="s">
        <v>7</v>
      </c>
      <c r="C10" s="197"/>
      <c r="D10" s="197"/>
      <c r="E10" s="197"/>
      <c r="F10" s="197"/>
      <c r="G10" s="197"/>
      <c r="H10" s="197"/>
      <c r="I10" s="197"/>
      <c r="J10" s="197"/>
      <c r="K10" s="197"/>
      <c r="L10" s="197"/>
      <c r="M10" s="197"/>
      <c r="N10" s="198"/>
    </row>
    <row r="11" spans="1:16" ht="16.2" thickBot="1" x14ac:dyDescent="0.35">
      <c r="B11" s="8" t="s">
        <v>8</v>
      </c>
      <c r="C11" s="199">
        <v>57</v>
      </c>
      <c r="D11" s="199"/>
      <c r="E11" s="200"/>
      <c r="F11" s="24"/>
      <c r="G11" s="24"/>
      <c r="H11" s="24"/>
      <c r="I11" s="24"/>
      <c r="J11" s="24"/>
      <c r="K11" s="24"/>
      <c r="L11" s="24"/>
      <c r="M11" s="24"/>
      <c r="N11" s="25"/>
    </row>
    <row r="12" spans="1:16" ht="16.2" thickBot="1" x14ac:dyDescent="0.35">
      <c r="B12" s="10" t="s">
        <v>9</v>
      </c>
      <c r="C12" s="11">
        <v>41979</v>
      </c>
      <c r="D12" s="12"/>
      <c r="E12" s="12"/>
      <c r="F12" s="12"/>
      <c r="G12" s="12"/>
      <c r="H12" s="12"/>
      <c r="I12" s="12"/>
      <c r="J12" s="12"/>
      <c r="K12" s="12"/>
      <c r="L12" s="12"/>
      <c r="M12" s="12"/>
      <c r="N12" s="13"/>
    </row>
    <row r="13" spans="1:16" ht="15.6" x14ac:dyDescent="0.3">
      <c r="B13" s="9"/>
      <c r="C13" s="14"/>
      <c r="D13" s="15"/>
      <c r="E13" s="15"/>
      <c r="F13" s="15"/>
      <c r="G13" s="15"/>
      <c r="H13" s="15"/>
      <c r="I13" s="69"/>
      <c r="J13" s="69"/>
      <c r="K13" s="69"/>
      <c r="L13" s="69"/>
      <c r="M13" s="69"/>
      <c r="N13" s="15"/>
    </row>
    <row r="14" spans="1:16" x14ac:dyDescent="0.3">
      <c r="I14" s="69"/>
      <c r="J14" s="69"/>
      <c r="K14" s="69"/>
      <c r="L14" s="69"/>
      <c r="M14" s="69"/>
      <c r="N14" s="70"/>
    </row>
    <row r="15" spans="1:16" ht="45.75" customHeight="1" x14ac:dyDescent="0.3">
      <c r="B15" s="201" t="s">
        <v>63</v>
      </c>
      <c r="C15" s="201"/>
      <c r="D15" s="106" t="s">
        <v>12</v>
      </c>
      <c r="E15" s="106" t="s">
        <v>13</v>
      </c>
      <c r="F15" s="106" t="s">
        <v>28</v>
      </c>
      <c r="G15" s="53"/>
      <c r="I15" s="26"/>
      <c r="J15" s="26"/>
      <c r="K15" s="26"/>
      <c r="L15" s="26"/>
      <c r="M15" s="26"/>
      <c r="N15" s="70"/>
    </row>
    <row r="16" spans="1:16" x14ac:dyDescent="0.3">
      <c r="B16" s="201"/>
      <c r="C16" s="201"/>
      <c r="D16" s="106">
        <v>57</v>
      </c>
      <c r="E16" s="89">
        <v>789014020</v>
      </c>
      <c r="F16" s="89">
        <v>290</v>
      </c>
      <c r="G16" s="54"/>
      <c r="I16" s="27"/>
      <c r="J16" s="27"/>
      <c r="K16" s="27"/>
      <c r="L16" s="27"/>
      <c r="M16" s="27"/>
      <c r="N16" s="70"/>
    </row>
    <row r="17" spans="1:14" x14ac:dyDescent="0.3">
      <c r="B17" s="201"/>
      <c r="C17" s="201"/>
      <c r="D17" s="106"/>
      <c r="E17" s="89"/>
      <c r="F17" s="89"/>
      <c r="G17" s="54"/>
      <c r="I17" s="27"/>
      <c r="J17" s="27"/>
      <c r="K17" s="27"/>
      <c r="L17" s="27"/>
      <c r="M17" s="27"/>
      <c r="N17" s="70"/>
    </row>
    <row r="18" spans="1:14" x14ac:dyDescent="0.3">
      <c r="B18" s="201"/>
      <c r="C18" s="201"/>
      <c r="D18" s="106"/>
      <c r="E18" s="89"/>
      <c r="F18" s="89"/>
      <c r="G18" s="54"/>
      <c r="I18" s="27"/>
      <c r="J18" s="27"/>
      <c r="K18" s="27"/>
      <c r="L18" s="27"/>
      <c r="M18" s="27"/>
      <c r="N18" s="70"/>
    </row>
    <row r="19" spans="1:14" x14ac:dyDescent="0.3">
      <c r="B19" s="201"/>
      <c r="C19" s="201"/>
      <c r="D19" s="106"/>
      <c r="E19" s="90"/>
      <c r="F19" s="89"/>
      <c r="G19" s="54"/>
      <c r="H19" s="17"/>
      <c r="I19" s="27"/>
      <c r="J19" s="27"/>
      <c r="K19" s="27"/>
      <c r="L19" s="27"/>
      <c r="M19" s="27"/>
      <c r="N19" s="16"/>
    </row>
    <row r="20" spans="1:14" x14ac:dyDescent="0.3">
      <c r="B20" s="201"/>
      <c r="C20" s="201"/>
      <c r="D20" s="106"/>
      <c r="E20" s="90"/>
      <c r="F20" s="89"/>
      <c r="G20" s="54"/>
      <c r="H20" s="17"/>
      <c r="I20" s="29"/>
      <c r="J20" s="29"/>
      <c r="K20" s="29"/>
      <c r="L20" s="29"/>
      <c r="M20" s="29"/>
      <c r="N20" s="16"/>
    </row>
    <row r="21" spans="1:14" x14ac:dyDescent="0.3">
      <c r="B21" s="201"/>
      <c r="C21" s="201"/>
      <c r="D21" s="106"/>
      <c r="E21" s="90"/>
      <c r="F21" s="89"/>
      <c r="G21" s="54"/>
      <c r="H21" s="17"/>
      <c r="I21" s="69"/>
      <c r="J21" s="69"/>
      <c r="K21" s="69"/>
      <c r="L21" s="69"/>
      <c r="M21" s="69"/>
      <c r="N21" s="16"/>
    </row>
    <row r="22" spans="1:14" x14ac:dyDescent="0.3">
      <c r="B22" s="201"/>
      <c r="C22" s="201"/>
      <c r="D22" s="106"/>
      <c r="E22" s="90"/>
      <c r="F22" s="89"/>
      <c r="G22" s="54"/>
      <c r="H22" s="17"/>
      <c r="I22" s="69"/>
      <c r="J22" s="69"/>
      <c r="K22" s="69"/>
      <c r="L22" s="69"/>
      <c r="M22" s="69"/>
      <c r="N22" s="16"/>
    </row>
    <row r="23" spans="1:14" ht="15" thickBot="1" x14ac:dyDescent="0.35">
      <c r="B23" s="202" t="s">
        <v>14</v>
      </c>
      <c r="C23" s="203"/>
      <c r="D23" s="106"/>
      <c r="E23" s="91">
        <f>SUM(E16:E22)</f>
        <v>789014020</v>
      </c>
      <c r="F23" s="89">
        <f>SUM(F16:F22)</f>
        <v>290</v>
      </c>
      <c r="G23" s="54"/>
      <c r="H23" s="17"/>
      <c r="I23" s="69"/>
      <c r="J23" s="69"/>
      <c r="K23" s="69"/>
      <c r="L23" s="69"/>
      <c r="M23" s="69"/>
      <c r="N23" s="16"/>
    </row>
    <row r="24" spans="1:14" ht="29.4" thickBot="1" x14ac:dyDescent="0.35">
      <c r="A24" s="31"/>
      <c r="B24" s="37" t="s">
        <v>15</v>
      </c>
      <c r="C24" s="37" t="s">
        <v>64</v>
      </c>
      <c r="E24" s="26"/>
      <c r="F24" s="26"/>
      <c r="G24" s="26"/>
      <c r="H24" s="26"/>
      <c r="I24" s="6"/>
      <c r="J24" s="6"/>
      <c r="K24" s="6"/>
      <c r="L24" s="6"/>
      <c r="M24" s="6"/>
    </row>
    <row r="25" spans="1:14" ht="15" thickBot="1" x14ac:dyDescent="0.35">
      <c r="A25" s="32">
        <v>1</v>
      </c>
      <c r="C25" s="34">
        <f>+F23*80%</f>
        <v>232</v>
      </c>
      <c r="D25" s="30"/>
      <c r="E25" s="33">
        <f>E23</f>
        <v>789014020</v>
      </c>
      <c r="F25" s="28"/>
      <c r="G25" s="28"/>
      <c r="H25" s="28"/>
      <c r="I25" s="18"/>
      <c r="J25" s="18"/>
      <c r="K25" s="18"/>
      <c r="L25" s="18"/>
      <c r="M25" s="18"/>
    </row>
    <row r="26" spans="1:14" x14ac:dyDescent="0.3">
      <c r="A26" s="61"/>
      <c r="C26" s="62"/>
      <c r="D26" s="27"/>
      <c r="E26" s="63"/>
      <c r="F26" s="28"/>
      <c r="G26" s="28"/>
      <c r="H26" s="28"/>
      <c r="I26" s="18"/>
      <c r="J26" s="18"/>
      <c r="K26" s="18"/>
      <c r="L26" s="18"/>
      <c r="M26" s="18"/>
    </row>
    <row r="27" spans="1:14" x14ac:dyDescent="0.3">
      <c r="A27" s="61"/>
      <c r="C27" s="62"/>
      <c r="D27" s="27"/>
      <c r="E27" s="63"/>
      <c r="F27" s="28"/>
      <c r="G27" s="28"/>
      <c r="H27" s="28"/>
      <c r="I27" s="18"/>
      <c r="J27" s="18"/>
      <c r="K27" s="18"/>
      <c r="L27" s="18"/>
      <c r="M27" s="18"/>
    </row>
    <row r="28" spans="1:14" x14ac:dyDescent="0.3">
      <c r="A28" s="61"/>
      <c r="B28" s="82" t="s">
        <v>95</v>
      </c>
      <c r="C28" s="66"/>
      <c r="D28" s="66"/>
      <c r="E28" s="66"/>
      <c r="F28" s="66"/>
      <c r="G28" s="66"/>
      <c r="H28" s="66"/>
      <c r="I28" s="69"/>
      <c r="J28" s="69"/>
      <c r="K28" s="69"/>
      <c r="L28" s="69"/>
      <c r="M28" s="69"/>
      <c r="N28" s="70"/>
    </row>
    <row r="29" spans="1:14" x14ac:dyDescent="0.3">
      <c r="A29" s="61"/>
      <c r="B29" s="66"/>
      <c r="C29" s="66"/>
      <c r="D29" s="66"/>
      <c r="E29" s="66"/>
      <c r="F29" s="66"/>
      <c r="G29" s="66"/>
      <c r="H29" s="66"/>
      <c r="I29" s="69"/>
      <c r="J29" s="69"/>
      <c r="K29" s="69"/>
      <c r="L29" s="69"/>
      <c r="M29" s="69"/>
      <c r="N29" s="70"/>
    </row>
    <row r="30" spans="1:14" x14ac:dyDescent="0.3">
      <c r="A30" s="61"/>
      <c r="B30" s="84" t="s">
        <v>32</v>
      </c>
      <c r="C30" s="84" t="s">
        <v>96</v>
      </c>
      <c r="D30" s="84" t="s">
        <v>97</v>
      </c>
      <c r="E30" s="66"/>
      <c r="F30" s="66"/>
      <c r="G30" s="66"/>
      <c r="H30" s="66"/>
      <c r="I30" s="69"/>
      <c r="J30" s="69"/>
      <c r="K30" s="69"/>
      <c r="L30" s="69"/>
      <c r="M30" s="69"/>
      <c r="N30" s="70"/>
    </row>
    <row r="31" spans="1:14" x14ac:dyDescent="0.3">
      <c r="A31" s="61"/>
      <c r="B31" s="81" t="s">
        <v>98</v>
      </c>
      <c r="C31" s="150" t="s">
        <v>123</v>
      </c>
      <c r="D31" s="81"/>
      <c r="E31" s="66"/>
      <c r="F31" s="66"/>
      <c r="G31" s="66"/>
      <c r="H31" s="66"/>
      <c r="I31" s="69"/>
      <c r="J31" s="69"/>
      <c r="K31" s="69"/>
      <c r="L31" s="69"/>
      <c r="M31" s="69"/>
      <c r="N31" s="70"/>
    </row>
    <row r="32" spans="1:14" x14ac:dyDescent="0.3">
      <c r="A32" s="61"/>
      <c r="B32" s="81" t="s">
        <v>99</v>
      </c>
      <c r="C32" s="150" t="s">
        <v>123</v>
      </c>
      <c r="D32" s="81"/>
      <c r="E32" s="66"/>
      <c r="F32" s="66"/>
      <c r="G32" s="66"/>
      <c r="H32" s="66"/>
      <c r="I32" s="69"/>
      <c r="J32" s="69"/>
      <c r="K32" s="69"/>
      <c r="L32" s="69"/>
      <c r="M32" s="69"/>
      <c r="N32" s="70"/>
    </row>
    <row r="33" spans="1:14" x14ac:dyDescent="0.3">
      <c r="A33" s="61"/>
      <c r="B33" s="81" t="s">
        <v>100</v>
      </c>
      <c r="C33" s="178" t="s">
        <v>123</v>
      </c>
      <c r="D33" s="81"/>
      <c r="E33" s="66"/>
      <c r="F33" s="66"/>
      <c r="G33" s="66"/>
      <c r="H33" s="66"/>
      <c r="I33" s="69"/>
      <c r="J33" s="69"/>
      <c r="K33" s="69"/>
      <c r="L33" s="69"/>
      <c r="M33" s="69"/>
      <c r="N33" s="70"/>
    </row>
    <row r="34" spans="1:14" x14ac:dyDescent="0.3">
      <c r="A34" s="61"/>
      <c r="B34" s="81" t="s">
        <v>101</v>
      </c>
      <c r="C34" s="178" t="s">
        <v>123</v>
      </c>
      <c r="D34" s="81"/>
      <c r="E34" s="66"/>
      <c r="F34" s="66"/>
      <c r="G34" s="66"/>
      <c r="H34" s="66"/>
      <c r="I34" s="69"/>
      <c r="J34" s="69"/>
      <c r="K34" s="69"/>
      <c r="L34" s="69"/>
      <c r="M34" s="69"/>
      <c r="N34" s="70"/>
    </row>
    <row r="35" spans="1:14" x14ac:dyDescent="0.3">
      <c r="A35" s="61"/>
      <c r="B35" s="66"/>
      <c r="C35" s="66"/>
      <c r="D35" s="66"/>
      <c r="E35" s="66"/>
      <c r="F35" s="66"/>
      <c r="G35" s="66"/>
      <c r="H35" s="66"/>
      <c r="I35" s="69"/>
      <c r="J35" s="69"/>
      <c r="K35" s="69"/>
      <c r="L35" s="69"/>
      <c r="M35" s="69"/>
      <c r="N35" s="70"/>
    </row>
    <row r="36" spans="1:14" x14ac:dyDescent="0.3">
      <c r="A36" s="61"/>
      <c r="B36" s="66"/>
      <c r="C36" s="66"/>
      <c r="D36" s="66"/>
      <c r="E36" s="66"/>
      <c r="F36" s="66"/>
      <c r="G36" s="66"/>
      <c r="H36" s="66"/>
      <c r="I36" s="69"/>
      <c r="J36" s="69"/>
      <c r="K36" s="69"/>
      <c r="L36" s="69"/>
      <c r="M36" s="69"/>
      <c r="N36" s="70"/>
    </row>
    <row r="37" spans="1:14" x14ac:dyDescent="0.3">
      <c r="A37" s="61"/>
      <c r="B37" s="82" t="s">
        <v>102</v>
      </c>
      <c r="C37" s="66"/>
      <c r="D37" s="66"/>
      <c r="E37" s="66"/>
      <c r="F37" s="66"/>
      <c r="G37" s="66"/>
      <c r="H37" s="66"/>
      <c r="I37" s="69"/>
      <c r="J37" s="69"/>
      <c r="K37" s="69"/>
      <c r="L37" s="69"/>
      <c r="M37" s="69"/>
      <c r="N37" s="70"/>
    </row>
    <row r="38" spans="1:14" x14ac:dyDescent="0.3">
      <c r="A38" s="61"/>
      <c r="B38" s="66"/>
      <c r="C38" s="66"/>
      <c r="D38" s="66"/>
      <c r="E38" s="66"/>
      <c r="F38" s="66"/>
      <c r="G38" s="66"/>
      <c r="H38" s="66"/>
      <c r="I38" s="69"/>
      <c r="J38" s="69"/>
      <c r="K38" s="69"/>
      <c r="L38" s="69"/>
      <c r="M38" s="69"/>
      <c r="N38" s="70"/>
    </row>
    <row r="39" spans="1:14" x14ac:dyDescent="0.3">
      <c r="A39" s="61"/>
      <c r="B39" s="66"/>
      <c r="C39" s="66"/>
      <c r="D39" s="66"/>
      <c r="E39" s="66"/>
      <c r="F39" s="66"/>
      <c r="G39" s="66"/>
      <c r="H39" s="66"/>
      <c r="I39" s="69"/>
      <c r="J39" s="69"/>
      <c r="K39" s="69"/>
      <c r="L39" s="69"/>
      <c r="M39" s="69"/>
      <c r="N39" s="70"/>
    </row>
    <row r="40" spans="1:14" x14ac:dyDescent="0.3">
      <c r="A40" s="61"/>
      <c r="B40" s="84" t="s">
        <v>32</v>
      </c>
      <c r="C40" s="84" t="s">
        <v>57</v>
      </c>
      <c r="D40" s="83" t="s">
        <v>50</v>
      </c>
      <c r="E40" s="83" t="s">
        <v>16</v>
      </c>
      <c r="F40" s="66"/>
      <c r="G40" s="66"/>
      <c r="H40" s="66"/>
      <c r="I40" s="69"/>
      <c r="J40" s="69"/>
      <c r="K40" s="69"/>
      <c r="L40" s="69"/>
      <c r="M40" s="69"/>
      <c r="N40" s="70"/>
    </row>
    <row r="41" spans="1:14" ht="27.6" x14ac:dyDescent="0.3">
      <c r="A41" s="61"/>
      <c r="B41" s="67" t="s">
        <v>103</v>
      </c>
      <c r="C41" s="68">
        <v>40</v>
      </c>
      <c r="D41" s="103">
        <v>0</v>
      </c>
      <c r="E41" s="204">
        <f>+D41+D42</f>
        <v>60</v>
      </c>
      <c r="F41" s="66"/>
      <c r="G41" s="66"/>
      <c r="H41" s="66"/>
      <c r="I41" s="69"/>
      <c r="J41" s="69"/>
      <c r="K41" s="69"/>
      <c r="L41" s="69"/>
      <c r="M41" s="69"/>
      <c r="N41" s="70"/>
    </row>
    <row r="42" spans="1:14" ht="55.2" x14ac:dyDescent="0.3">
      <c r="A42" s="61"/>
      <c r="B42" s="67" t="s">
        <v>104</v>
      </c>
      <c r="C42" s="68">
        <v>60</v>
      </c>
      <c r="D42" s="103">
        <v>60</v>
      </c>
      <c r="E42" s="205"/>
      <c r="F42" s="66"/>
      <c r="G42" s="66"/>
      <c r="H42" s="66"/>
      <c r="I42" s="69"/>
      <c r="J42" s="69"/>
      <c r="K42" s="69"/>
      <c r="L42" s="69"/>
      <c r="M42" s="69"/>
      <c r="N42" s="70"/>
    </row>
    <row r="43" spans="1:14" x14ac:dyDescent="0.3">
      <c r="A43" s="61"/>
      <c r="C43" s="62"/>
      <c r="D43" s="27"/>
      <c r="E43" s="63"/>
      <c r="F43" s="28"/>
      <c r="G43" s="28"/>
      <c r="H43" s="28"/>
      <c r="I43" s="18"/>
      <c r="J43" s="18"/>
      <c r="K43" s="18"/>
      <c r="L43" s="18"/>
      <c r="M43" s="18"/>
    </row>
    <row r="44" spans="1:14" x14ac:dyDescent="0.3">
      <c r="A44" s="61"/>
      <c r="C44" s="62"/>
      <c r="D44" s="27"/>
      <c r="E44" s="63"/>
      <c r="F44" s="28"/>
      <c r="G44" s="28"/>
      <c r="H44" s="28"/>
      <c r="I44" s="18"/>
      <c r="J44" s="18"/>
      <c r="K44" s="18"/>
      <c r="L44" s="18"/>
      <c r="M44" s="18"/>
    </row>
    <row r="45" spans="1:14" x14ac:dyDescent="0.3">
      <c r="A45" s="61"/>
      <c r="C45" s="62"/>
      <c r="D45" s="27"/>
      <c r="E45" s="63"/>
      <c r="F45" s="28"/>
      <c r="G45" s="28"/>
      <c r="H45" s="28"/>
      <c r="I45" s="18"/>
      <c r="J45" s="18"/>
      <c r="K45" s="18"/>
      <c r="L45" s="18"/>
      <c r="M45" s="18"/>
    </row>
    <row r="46" spans="1:14" ht="15" thickBot="1" x14ac:dyDescent="0.35">
      <c r="M46" s="192" t="s">
        <v>34</v>
      </c>
      <c r="N46" s="192"/>
    </row>
    <row r="47" spans="1:14" x14ac:dyDescent="0.3">
      <c r="B47" s="92" t="s">
        <v>29</v>
      </c>
      <c r="M47" s="43"/>
      <c r="N47" s="43"/>
    </row>
    <row r="48" spans="1:14" ht="15" thickBot="1" x14ac:dyDescent="0.35">
      <c r="M48" s="43"/>
      <c r="N48" s="43"/>
    </row>
    <row r="49" spans="1:26" s="69" customFormat="1" ht="109.5" customHeight="1" x14ac:dyDescent="0.3">
      <c r="B49" s="80" t="s">
        <v>105</v>
      </c>
      <c r="C49" s="80" t="s">
        <v>106</v>
      </c>
      <c r="D49" s="80" t="s">
        <v>107</v>
      </c>
      <c r="E49" s="80" t="s">
        <v>44</v>
      </c>
      <c r="F49" s="80" t="s">
        <v>22</v>
      </c>
      <c r="G49" s="80" t="s">
        <v>65</v>
      </c>
      <c r="H49" s="80" t="s">
        <v>17</v>
      </c>
      <c r="I49" s="80" t="s">
        <v>10</v>
      </c>
      <c r="J49" s="80" t="s">
        <v>30</v>
      </c>
      <c r="K49" s="80" t="s">
        <v>60</v>
      </c>
      <c r="L49" s="80" t="s">
        <v>20</v>
      </c>
      <c r="M49" s="65" t="s">
        <v>26</v>
      </c>
      <c r="N49" s="114" t="s">
        <v>127</v>
      </c>
      <c r="O49" s="80" t="s">
        <v>108</v>
      </c>
      <c r="P49" s="80" t="s">
        <v>35</v>
      </c>
      <c r="Q49" s="105" t="s">
        <v>11</v>
      </c>
      <c r="R49" s="105" t="s">
        <v>19</v>
      </c>
    </row>
    <row r="50" spans="1:26" s="75" customFormat="1" ht="28.8" x14ac:dyDescent="0.3">
      <c r="A50" s="35" t="e">
        <f>+#REF!+1</f>
        <v>#REF!</v>
      </c>
      <c r="B50" s="76" t="s">
        <v>124</v>
      </c>
      <c r="C50" s="76" t="s">
        <v>125</v>
      </c>
      <c r="D50" s="76" t="s">
        <v>126</v>
      </c>
      <c r="E50" s="96">
        <v>20</v>
      </c>
      <c r="F50" s="72" t="s">
        <v>96</v>
      </c>
      <c r="G50" s="72" t="s">
        <v>119</v>
      </c>
      <c r="H50" s="94">
        <v>40672</v>
      </c>
      <c r="I50" s="94">
        <v>40886</v>
      </c>
      <c r="J50" s="73" t="s">
        <v>97</v>
      </c>
      <c r="K50" s="93">
        <f>(I50-H50)/30</f>
        <v>7.1333333333333337</v>
      </c>
      <c r="L50" s="93"/>
      <c r="M50" s="96">
        <v>2150</v>
      </c>
      <c r="N50" s="88">
        <v>290</v>
      </c>
      <c r="O50" s="64" t="s">
        <v>119</v>
      </c>
      <c r="P50" s="19">
        <v>425403500</v>
      </c>
      <c r="Q50" s="19">
        <v>860</v>
      </c>
      <c r="R50" s="87"/>
      <c r="S50" s="74"/>
      <c r="T50" s="74"/>
      <c r="U50" s="74"/>
      <c r="V50" s="74"/>
      <c r="W50" s="74"/>
      <c r="X50" s="74"/>
      <c r="Y50" s="74"/>
      <c r="Z50" s="74"/>
    </row>
    <row r="51" spans="1:26" s="75" customFormat="1" ht="28.8" x14ac:dyDescent="0.3">
      <c r="A51" s="35" t="e">
        <f t="shared" ref="A51:A56" si="0">+A50+1</f>
        <v>#REF!</v>
      </c>
      <c r="B51" s="76" t="s">
        <v>124</v>
      </c>
      <c r="C51" s="77" t="s">
        <v>125</v>
      </c>
      <c r="D51" s="76" t="s">
        <v>118</v>
      </c>
      <c r="E51" s="96">
        <v>148</v>
      </c>
      <c r="F51" s="72" t="s">
        <v>96</v>
      </c>
      <c r="G51" s="72" t="s">
        <v>119</v>
      </c>
      <c r="H51" s="94">
        <v>41296</v>
      </c>
      <c r="I51" s="94">
        <v>41639</v>
      </c>
      <c r="J51" s="73" t="s">
        <v>97</v>
      </c>
      <c r="K51" s="93">
        <f>(I51-H51)/30</f>
        <v>11.433333333333334</v>
      </c>
      <c r="L51" s="96">
        <v>0</v>
      </c>
      <c r="M51" s="96">
        <v>180</v>
      </c>
      <c r="N51" s="88">
        <v>180</v>
      </c>
      <c r="O51" s="64" t="s">
        <v>119</v>
      </c>
      <c r="P51" s="19">
        <v>162894858</v>
      </c>
      <c r="Q51" s="19" t="s">
        <v>145</v>
      </c>
      <c r="R51" s="87"/>
      <c r="S51" s="74"/>
      <c r="T51" s="74"/>
      <c r="U51" s="74"/>
      <c r="V51" s="74"/>
      <c r="W51" s="74"/>
      <c r="X51" s="74"/>
      <c r="Y51" s="74"/>
      <c r="Z51" s="74"/>
    </row>
    <row r="52" spans="1:26" s="75" customFormat="1" ht="28.8" x14ac:dyDescent="0.3">
      <c r="A52" s="35" t="e">
        <f t="shared" si="0"/>
        <v>#REF!</v>
      </c>
      <c r="B52" s="76" t="s">
        <v>124</v>
      </c>
      <c r="C52" s="77" t="s">
        <v>125</v>
      </c>
      <c r="D52" s="76" t="s">
        <v>118</v>
      </c>
      <c r="E52" s="96">
        <v>174</v>
      </c>
      <c r="F52" s="72" t="s">
        <v>96</v>
      </c>
      <c r="G52" s="72" t="s">
        <v>119</v>
      </c>
      <c r="H52" s="94">
        <v>41659</v>
      </c>
      <c r="I52" s="94">
        <v>41912</v>
      </c>
      <c r="J52" s="73" t="s">
        <v>97</v>
      </c>
      <c r="K52" s="93">
        <f>(I52-H52)/30</f>
        <v>8.4333333333333336</v>
      </c>
      <c r="L52" s="96">
        <v>0</v>
      </c>
      <c r="M52" s="96">
        <v>733</v>
      </c>
      <c r="N52" s="88">
        <v>290</v>
      </c>
      <c r="O52" s="64" t="s">
        <v>119</v>
      </c>
      <c r="P52" s="19">
        <v>659907816</v>
      </c>
      <c r="Q52" s="19" t="s">
        <v>146</v>
      </c>
      <c r="R52" s="87"/>
      <c r="S52" s="74"/>
      <c r="T52" s="74"/>
      <c r="U52" s="74"/>
      <c r="V52" s="74"/>
      <c r="W52" s="74"/>
      <c r="X52" s="74"/>
      <c r="Y52" s="74"/>
      <c r="Z52" s="74"/>
    </row>
    <row r="53" spans="1:26" s="75" customFormat="1" x14ac:dyDescent="0.3">
      <c r="A53" s="35" t="e">
        <f t="shared" si="0"/>
        <v>#REF!</v>
      </c>
      <c r="B53" s="76"/>
      <c r="C53" s="77"/>
      <c r="D53" s="77"/>
      <c r="E53" s="96"/>
      <c r="F53" s="72"/>
      <c r="G53" s="72"/>
      <c r="H53" s="110"/>
      <c r="I53" s="110"/>
      <c r="J53" s="73"/>
      <c r="K53" s="93"/>
      <c r="L53" s="96"/>
      <c r="M53" s="96"/>
      <c r="N53" s="88"/>
      <c r="O53" s="64"/>
      <c r="P53" s="19"/>
      <c r="Q53" s="19"/>
      <c r="R53" s="87"/>
      <c r="S53" s="74"/>
      <c r="T53" s="74"/>
      <c r="U53" s="74"/>
      <c r="V53" s="74"/>
      <c r="W53" s="74"/>
      <c r="X53" s="74"/>
      <c r="Y53" s="74"/>
      <c r="Z53" s="74"/>
    </row>
    <row r="54" spans="1:26" s="75" customFormat="1" x14ac:dyDescent="0.3">
      <c r="A54" s="35" t="e">
        <f t="shared" si="0"/>
        <v>#REF!</v>
      </c>
      <c r="B54" s="76"/>
      <c r="C54" s="77"/>
      <c r="D54" s="76"/>
      <c r="E54" s="96"/>
      <c r="F54" s="72"/>
      <c r="G54" s="72"/>
      <c r="H54" s="110"/>
      <c r="I54" s="110"/>
      <c r="J54" s="73"/>
      <c r="K54" s="93"/>
      <c r="L54" s="96"/>
      <c r="M54" s="64"/>
      <c r="N54" s="88"/>
      <c r="O54" s="64"/>
      <c r="P54" s="19"/>
      <c r="Q54" s="19"/>
      <c r="R54" s="87"/>
      <c r="S54" s="74"/>
      <c r="T54" s="74"/>
      <c r="U54" s="74"/>
      <c r="V54" s="74"/>
      <c r="W54" s="74"/>
      <c r="X54" s="74"/>
      <c r="Y54" s="74"/>
      <c r="Z54" s="74"/>
    </row>
    <row r="55" spans="1:26" s="75" customFormat="1" x14ac:dyDescent="0.3">
      <c r="A55" s="35" t="e">
        <f t="shared" si="0"/>
        <v>#REF!</v>
      </c>
      <c r="B55" s="76"/>
      <c r="C55" s="77"/>
      <c r="D55" s="76"/>
      <c r="E55" s="96"/>
      <c r="F55" s="72"/>
      <c r="G55" s="72"/>
      <c r="H55" s="94"/>
      <c r="I55" s="94"/>
      <c r="J55" s="73"/>
      <c r="K55" s="73"/>
      <c r="L55" s="96"/>
      <c r="M55" s="64"/>
      <c r="N55" s="88"/>
      <c r="O55" s="64"/>
      <c r="P55" s="19"/>
      <c r="Q55" s="19"/>
      <c r="R55" s="87"/>
      <c r="S55" s="74"/>
      <c r="T55" s="74"/>
      <c r="U55" s="74"/>
      <c r="V55" s="74"/>
      <c r="W55" s="74"/>
      <c r="X55" s="74"/>
      <c r="Y55" s="74"/>
      <c r="Z55" s="74"/>
    </row>
    <row r="56" spans="1:26" s="75" customFormat="1" x14ac:dyDescent="0.3">
      <c r="A56" s="35" t="e">
        <f t="shared" si="0"/>
        <v>#REF!</v>
      </c>
      <c r="B56" s="76"/>
      <c r="C56" s="77"/>
      <c r="D56" s="76"/>
      <c r="E56" s="96"/>
      <c r="F56" s="72"/>
      <c r="G56" s="72"/>
      <c r="H56" s="94"/>
      <c r="I56" s="94"/>
      <c r="J56" s="73"/>
      <c r="K56" s="73"/>
      <c r="L56" s="96"/>
      <c r="M56" s="64"/>
      <c r="N56" s="88"/>
      <c r="O56" s="64"/>
      <c r="P56" s="19"/>
      <c r="Q56" s="19"/>
      <c r="R56" s="87"/>
      <c r="S56" s="74"/>
      <c r="T56" s="74"/>
      <c r="U56" s="74"/>
      <c r="V56" s="74"/>
      <c r="W56" s="74"/>
      <c r="X56" s="74"/>
      <c r="Y56" s="74"/>
      <c r="Z56" s="74"/>
    </row>
    <row r="57" spans="1:26" s="75" customFormat="1" x14ac:dyDescent="0.3">
      <c r="A57" s="35"/>
      <c r="B57" s="36" t="s">
        <v>16</v>
      </c>
      <c r="C57" s="77"/>
      <c r="D57" s="76"/>
      <c r="E57" s="96"/>
      <c r="F57" s="72"/>
      <c r="G57" s="72"/>
      <c r="H57" s="72"/>
      <c r="I57" s="73"/>
      <c r="J57" s="73"/>
      <c r="K57" s="78" t="s">
        <v>350</v>
      </c>
      <c r="L57" s="78"/>
      <c r="M57" s="85"/>
      <c r="N57" s="78" t="s">
        <v>151</v>
      </c>
      <c r="O57" s="19"/>
      <c r="P57" s="19"/>
      <c r="Q57" s="88"/>
    </row>
    <row r="58" spans="1:26" s="20" customFormat="1" x14ac:dyDescent="0.3">
      <c r="E58" s="21"/>
      <c r="K58" s="95"/>
    </row>
    <row r="59" spans="1:26" s="20" customFormat="1" x14ac:dyDescent="0.3">
      <c r="B59" s="209" t="s">
        <v>27</v>
      </c>
      <c r="C59" s="209" t="s">
        <v>110</v>
      </c>
      <c r="D59" s="211" t="s">
        <v>33</v>
      </c>
      <c r="E59" s="211"/>
      <c r="K59" s="95"/>
    </row>
    <row r="60" spans="1:26" s="20" customFormat="1" x14ac:dyDescent="0.3">
      <c r="B60" s="210"/>
      <c r="C60" s="210"/>
      <c r="D60" s="107" t="s">
        <v>23</v>
      </c>
      <c r="E60" s="42" t="s">
        <v>24</v>
      </c>
      <c r="G60" s="110"/>
      <c r="H60" s="110"/>
      <c r="I60" s="111"/>
    </row>
    <row r="61" spans="1:26" s="20" customFormat="1" ht="30.6" customHeight="1" x14ac:dyDescent="0.3">
      <c r="B61" s="40" t="s">
        <v>21</v>
      </c>
      <c r="C61" s="41" t="str">
        <f>+K57</f>
        <v>26.99</v>
      </c>
      <c r="D61" s="39" t="s">
        <v>123</v>
      </c>
      <c r="E61" s="39"/>
      <c r="F61" s="22"/>
      <c r="G61" s="112"/>
      <c r="H61" s="113"/>
      <c r="I61" s="113"/>
      <c r="J61" s="22"/>
      <c r="K61" s="22"/>
      <c r="L61" s="22"/>
      <c r="M61" s="22"/>
    </row>
    <row r="62" spans="1:26" s="20" customFormat="1" ht="30" customHeight="1" x14ac:dyDescent="0.3">
      <c r="B62" s="40" t="s">
        <v>25</v>
      </c>
      <c r="C62" s="41" t="s">
        <v>151</v>
      </c>
      <c r="D62" s="39" t="s">
        <v>123</v>
      </c>
      <c r="E62" s="39"/>
    </row>
    <row r="63" spans="1:26" s="20" customFormat="1" x14ac:dyDescent="0.3">
      <c r="B63" s="23"/>
      <c r="C63" s="212"/>
      <c r="D63" s="212"/>
      <c r="E63" s="212"/>
      <c r="F63" s="212"/>
      <c r="G63" s="212"/>
      <c r="H63" s="212"/>
      <c r="I63" s="212"/>
      <c r="J63" s="212"/>
      <c r="K63" s="212"/>
      <c r="L63" s="212"/>
      <c r="M63" s="212"/>
      <c r="N63" s="212"/>
    </row>
    <row r="64" spans="1:26" ht="28.2" customHeight="1" thickBot="1" x14ac:dyDescent="0.35"/>
    <row r="65" spans="2:18" ht="26.4" thickBot="1" x14ac:dyDescent="0.35">
      <c r="B65" s="213" t="s">
        <v>66</v>
      </c>
      <c r="C65" s="213"/>
      <c r="D65" s="213"/>
      <c r="E65" s="213"/>
      <c r="F65" s="213"/>
      <c r="G65" s="213"/>
      <c r="H65" s="213"/>
      <c r="I65" s="213"/>
      <c r="J65" s="213"/>
      <c r="K65" s="213"/>
      <c r="L65" s="213"/>
      <c r="M65" s="213"/>
      <c r="N65" s="213"/>
    </row>
    <row r="68" spans="2:18" ht="109.5" customHeight="1" x14ac:dyDescent="0.3">
      <c r="B68" s="104" t="s">
        <v>109</v>
      </c>
      <c r="C68" s="45" t="s">
        <v>2</v>
      </c>
      <c r="D68" s="45" t="s">
        <v>68</v>
      </c>
      <c r="E68" s="45" t="s">
        <v>67</v>
      </c>
      <c r="F68" s="45" t="s">
        <v>69</v>
      </c>
      <c r="G68" s="45" t="s">
        <v>70</v>
      </c>
      <c r="H68" s="45" t="s">
        <v>71</v>
      </c>
      <c r="I68" s="104" t="s">
        <v>112</v>
      </c>
      <c r="J68" s="45" t="s">
        <v>72</v>
      </c>
      <c r="K68" s="45" t="s">
        <v>73</v>
      </c>
      <c r="L68" s="45" t="s">
        <v>74</v>
      </c>
      <c r="M68" s="45" t="s">
        <v>75</v>
      </c>
      <c r="N68" s="57" t="s">
        <v>76</v>
      </c>
      <c r="O68" s="57" t="s">
        <v>77</v>
      </c>
      <c r="P68" s="214" t="s">
        <v>3</v>
      </c>
      <c r="Q68" s="215"/>
      <c r="R68" s="45" t="s">
        <v>18</v>
      </c>
    </row>
    <row r="69" spans="2:18" ht="150" customHeight="1" x14ac:dyDescent="0.3">
      <c r="B69" s="174" t="s">
        <v>340</v>
      </c>
      <c r="C69" s="175" t="s">
        <v>340</v>
      </c>
      <c r="D69" s="35" t="s">
        <v>343</v>
      </c>
      <c r="E69" s="35">
        <v>290</v>
      </c>
      <c r="F69" s="35" t="s">
        <v>158</v>
      </c>
      <c r="G69" s="182" t="s">
        <v>158</v>
      </c>
      <c r="H69" s="35" t="s">
        <v>96</v>
      </c>
      <c r="I69" s="35" t="s">
        <v>158</v>
      </c>
      <c r="J69" s="35" t="s">
        <v>158</v>
      </c>
      <c r="K69" s="35" t="s">
        <v>96</v>
      </c>
      <c r="L69" s="175" t="s">
        <v>96</v>
      </c>
      <c r="M69" s="175" t="s">
        <v>96</v>
      </c>
      <c r="N69" s="175" t="s">
        <v>96</v>
      </c>
      <c r="O69" s="175" t="s">
        <v>96</v>
      </c>
      <c r="P69" s="238" t="s">
        <v>373</v>
      </c>
      <c r="Q69" s="239"/>
      <c r="R69" s="183" t="s">
        <v>96</v>
      </c>
    </row>
    <row r="70" spans="2:18" x14ac:dyDescent="0.3">
      <c r="B70" s="5" t="s">
        <v>1</v>
      </c>
      <c r="H70" s="81"/>
      <c r="I70" s="81"/>
    </row>
    <row r="71" spans="2:18" x14ac:dyDescent="0.3">
      <c r="B71" s="5" t="s">
        <v>36</v>
      </c>
    </row>
    <row r="72" spans="2:18" x14ac:dyDescent="0.3">
      <c r="B72" s="5" t="s">
        <v>113</v>
      </c>
    </row>
    <row r="74" spans="2:18" ht="15" thickBot="1" x14ac:dyDescent="0.35"/>
    <row r="75" spans="2:18" ht="26.4" thickBot="1" x14ac:dyDescent="0.35">
      <c r="B75" s="221" t="s">
        <v>37</v>
      </c>
      <c r="C75" s="222"/>
      <c r="D75" s="222"/>
      <c r="E75" s="222"/>
      <c r="F75" s="222"/>
      <c r="G75" s="222"/>
      <c r="H75" s="222"/>
      <c r="I75" s="222"/>
      <c r="J75" s="222"/>
      <c r="K75" s="222"/>
      <c r="L75" s="222"/>
      <c r="M75" s="222"/>
      <c r="N75" s="223"/>
    </row>
    <row r="80" spans="2:18" ht="43.5" customHeight="1" x14ac:dyDescent="0.3">
      <c r="B80" s="218" t="s">
        <v>0</v>
      </c>
      <c r="C80" s="206" t="s">
        <v>38</v>
      </c>
      <c r="D80" s="206" t="s">
        <v>39</v>
      </c>
      <c r="E80" s="206" t="s">
        <v>78</v>
      </c>
      <c r="F80" s="206" t="s">
        <v>80</v>
      </c>
      <c r="G80" s="206" t="s">
        <v>81</v>
      </c>
      <c r="H80" s="206" t="s">
        <v>82</v>
      </c>
      <c r="I80" s="206" t="s">
        <v>79</v>
      </c>
      <c r="J80" s="206" t="s">
        <v>83</v>
      </c>
      <c r="K80" s="206"/>
      <c r="L80" s="206"/>
      <c r="M80" s="206" t="s">
        <v>87</v>
      </c>
      <c r="N80" s="206" t="s">
        <v>40</v>
      </c>
      <c r="O80" s="206" t="s">
        <v>41</v>
      </c>
      <c r="P80" s="206" t="s">
        <v>3</v>
      </c>
      <c r="Q80" s="206"/>
    </row>
    <row r="81" spans="2:17" ht="31.5" customHeight="1" x14ac:dyDescent="0.3">
      <c r="B81" s="219"/>
      <c r="C81" s="206"/>
      <c r="D81" s="206"/>
      <c r="E81" s="206"/>
      <c r="F81" s="206"/>
      <c r="G81" s="206"/>
      <c r="H81" s="206"/>
      <c r="I81" s="206"/>
      <c r="J81" s="99" t="s">
        <v>84</v>
      </c>
      <c r="K81" s="100" t="s">
        <v>85</v>
      </c>
      <c r="L81" s="101" t="s">
        <v>86</v>
      </c>
      <c r="M81" s="206"/>
      <c r="N81" s="206"/>
      <c r="O81" s="206"/>
      <c r="P81" s="206"/>
      <c r="Q81" s="206"/>
    </row>
    <row r="82" spans="2:17" ht="72.75" customHeight="1" x14ac:dyDescent="0.3">
      <c r="B82" s="102" t="s">
        <v>42</v>
      </c>
      <c r="C82" s="165">
        <v>290</v>
      </c>
      <c r="D82" s="138" t="s">
        <v>196</v>
      </c>
      <c r="E82" s="126">
        <v>1110502871</v>
      </c>
      <c r="F82" s="81" t="s">
        <v>153</v>
      </c>
      <c r="G82" s="154" t="s">
        <v>120</v>
      </c>
      <c r="H82" s="158">
        <v>40892</v>
      </c>
      <c r="I82" s="155" t="s">
        <v>158</v>
      </c>
      <c r="J82" s="154" t="s">
        <v>199</v>
      </c>
      <c r="K82" s="154" t="s">
        <v>200</v>
      </c>
      <c r="L82" s="154" t="s">
        <v>198</v>
      </c>
      <c r="M82" s="154" t="s">
        <v>96</v>
      </c>
      <c r="N82" s="154" t="s">
        <v>96</v>
      </c>
      <c r="O82" s="154" t="s">
        <v>96</v>
      </c>
      <c r="P82" s="237"/>
      <c r="Q82" s="237"/>
    </row>
    <row r="83" spans="2:17" ht="48.75" customHeight="1" x14ac:dyDescent="0.3">
      <c r="B83" s="102" t="s">
        <v>43</v>
      </c>
      <c r="C83" s="165">
        <v>290</v>
      </c>
      <c r="D83" s="138" t="s">
        <v>197</v>
      </c>
      <c r="E83" s="126">
        <v>53116117</v>
      </c>
      <c r="F83" s="81" t="s">
        <v>153</v>
      </c>
      <c r="G83" s="156" t="s">
        <v>201</v>
      </c>
      <c r="H83" s="159">
        <v>39906</v>
      </c>
      <c r="I83" s="157" t="s">
        <v>158</v>
      </c>
      <c r="J83" s="161" t="s">
        <v>202</v>
      </c>
      <c r="K83" s="160" t="s">
        <v>203</v>
      </c>
      <c r="L83" s="162" t="s">
        <v>204</v>
      </c>
      <c r="M83" s="81" t="s">
        <v>96</v>
      </c>
      <c r="N83" s="81" t="s">
        <v>96</v>
      </c>
      <c r="O83" s="81" t="s">
        <v>96</v>
      </c>
      <c r="P83" s="229"/>
      <c r="Q83" s="229"/>
    </row>
    <row r="85" spans="2:17" ht="15" thickBot="1" x14ac:dyDescent="0.35"/>
    <row r="86" spans="2:17" ht="26.4" thickBot="1" x14ac:dyDescent="0.35">
      <c r="B86" s="221" t="s">
        <v>45</v>
      </c>
      <c r="C86" s="222"/>
      <c r="D86" s="222"/>
      <c r="E86" s="222"/>
      <c r="F86" s="222"/>
      <c r="G86" s="222"/>
      <c r="H86" s="222"/>
      <c r="I86" s="222"/>
      <c r="J86" s="222"/>
      <c r="K86" s="222"/>
      <c r="L86" s="222"/>
      <c r="M86" s="222"/>
      <c r="N86" s="223"/>
    </row>
    <row r="89" spans="2:17" ht="46.2" customHeight="1" x14ac:dyDescent="0.3">
      <c r="B89" s="45" t="s">
        <v>32</v>
      </c>
      <c r="C89" s="45" t="s">
        <v>46</v>
      </c>
      <c r="D89" s="214" t="s">
        <v>3</v>
      </c>
      <c r="E89" s="215"/>
    </row>
    <row r="90" spans="2:17" ht="46.95" customHeight="1" x14ac:dyDescent="0.3">
      <c r="B90" s="46" t="s">
        <v>88</v>
      </c>
      <c r="C90" s="150" t="s">
        <v>96</v>
      </c>
      <c r="D90" s="229"/>
      <c r="E90" s="229"/>
    </row>
    <row r="93" spans="2:17" ht="25.8" x14ac:dyDescent="0.3">
      <c r="B93" s="193" t="s">
        <v>62</v>
      </c>
      <c r="C93" s="194"/>
      <c r="D93" s="194"/>
      <c r="E93" s="194"/>
      <c r="F93" s="194"/>
      <c r="G93" s="194"/>
      <c r="H93" s="194"/>
      <c r="I93" s="194"/>
      <c r="J93" s="194"/>
      <c r="K93" s="194"/>
      <c r="L93" s="194"/>
      <c r="M93" s="194"/>
      <c r="N93" s="194"/>
      <c r="O93" s="194"/>
      <c r="P93" s="194"/>
    </row>
    <row r="95" spans="2:17" ht="15" thickBot="1" x14ac:dyDescent="0.35"/>
    <row r="96" spans="2:17" ht="26.4" thickBot="1" x14ac:dyDescent="0.35">
      <c r="B96" s="221" t="s">
        <v>53</v>
      </c>
      <c r="C96" s="222"/>
      <c r="D96" s="222"/>
      <c r="E96" s="222"/>
      <c r="F96" s="222"/>
      <c r="G96" s="222"/>
      <c r="H96" s="222"/>
      <c r="I96" s="222"/>
      <c r="J96" s="222"/>
      <c r="K96" s="222"/>
      <c r="L96" s="222"/>
      <c r="M96" s="222"/>
      <c r="N96" s="223"/>
    </row>
    <row r="98" spans="1:26" ht="15" thickBot="1" x14ac:dyDescent="0.35">
      <c r="M98" s="43"/>
      <c r="N98" s="43"/>
    </row>
    <row r="99" spans="1:26" s="69" customFormat="1" ht="109.5" customHeight="1" x14ac:dyDescent="0.3">
      <c r="B99" s="80" t="s">
        <v>105</v>
      </c>
      <c r="C99" s="80" t="s">
        <v>106</v>
      </c>
      <c r="D99" s="80" t="s">
        <v>107</v>
      </c>
      <c r="E99" s="80" t="s">
        <v>44</v>
      </c>
      <c r="F99" s="80" t="s">
        <v>22</v>
      </c>
      <c r="G99" s="80" t="s">
        <v>65</v>
      </c>
      <c r="H99" s="80" t="s">
        <v>17</v>
      </c>
      <c r="I99" s="80" t="s">
        <v>10</v>
      </c>
      <c r="J99" s="80" t="s">
        <v>30</v>
      </c>
      <c r="K99" s="80" t="s">
        <v>60</v>
      </c>
      <c r="L99" s="80" t="s">
        <v>20</v>
      </c>
      <c r="M99" s="65" t="s">
        <v>26</v>
      </c>
      <c r="N99" s="80" t="s">
        <v>108</v>
      </c>
      <c r="O99" s="80" t="s">
        <v>35</v>
      </c>
      <c r="P99" s="105" t="s">
        <v>11</v>
      </c>
      <c r="Q99" s="105" t="s">
        <v>19</v>
      </c>
    </row>
    <row r="100" spans="1:26" s="75" customFormat="1" ht="28.8" x14ac:dyDescent="0.3">
      <c r="A100" s="35">
        <v>1</v>
      </c>
      <c r="B100" s="76"/>
      <c r="C100" s="76"/>
      <c r="D100" s="76"/>
      <c r="E100" s="109"/>
      <c r="F100" s="72"/>
      <c r="G100" s="86"/>
      <c r="H100" s="79"/>
      <c r="I100" s="79"/>
      <c r="J100" s="73"/>
      <c r="K100" s="93"/>
      <c r="L100" s="93"/>
      <c r="M100" s="96"/>
      <c r="N100" s="64"/>
      <c r="O100" s="19"/>
      <c r="P100" s="19"/>
      <c r="Q100" s="87" t="s">
        <v>375</v>
      </c>
      <c r="R100" s="74"/>
      <c r="S100" s="74"/>
      <c r="T100" s="74"/>
      <c r="U100" s="74"/>
      <c r="V100" s="74"/>
      <c r="W100" s="74"/>
      <c r="X100" s="74"/>
      <c r="Y100" s="74"/>
      <c r="Z100" s="74"/>
    </row>
    <row r="101" spans="1:26" s="75" customFormat="1" x14ac:dyDescent="0.3">
      <c r="A101" s="35">
        <f>+A100+1</f>
        <v>2</v>
      </c>
      <c r="B101" s="76"/>
      <c r="C101" s="77"/>
      <c r="D101" s="76"/>
      <c r="E101" s="71"/>
      <c r="F101" s="72"/>
      <c r="G101" s="72"/>
      <c r="H101" s="72"/>
      <c r="I101" s="73"/>
      <c r="J101" s="73"/>
      <c r="K101" s="73"/>
      <c r="L101" s="73"/>
      <c r="M101" s="64"/>
      <c r="N101" s="64"/>
      <c r="O101" s="19"/>
      <c r="P101" s="19"/>
      <c r="Q101" s="87"/>
      <c r="R101" s="74"/>
      <c r="S101" s="74"/>
      <c r="T101" s="74"/>
      <c r="U101" s="74"/>
      <c r="V101" s="74"/>
      <c r="W101" s="74"/>
      <c r="X101" s="74"/>
      <c r="Y101" s="74"/>
      <c r="Z101" s="74"/>
    </row>
    <row r="102" spans="1:26" s="75" customFormat="1" x14ac:dyDescent="0.3">
      <c r="A102" s="35">
        <f t="shared" ref="A102:A107" si="1">+A101+1</f>
        <v>3</v>
      </c>
      <c r="B102" s="76"/>
      <c r="C102" s="77"/>
      <c r="D102" s="76"/>
      <c r="E102" s="71"/>
      <c r="F102" s="72"/>
      <c r="G102" s="72"/>
      <c r="H102" s="72"/>
      <c r="I102" s="73"/>
      <c r="J102" s="73"/>
      <c r="K102" s="73"/>
      <c r="L102" s="73"/>
      <c r="M102" s="64"/>
      <c r="N102" s="64"/>
      <c r="O102" s="19"/>
      <c r="P102" s="19"/>
      <c r="Q102" s="87"/>
      <c r="R102" s="74"/>
      <c r="S102" s="74"/>
      <c r="T102" s="74"/>
      <c r="U102" s="74"/>
      <c r="V102" s="74"/>
      <c r="W102" s="74"/>
      <c r="X102" s="74"/>
      <c r="Y102" s="74"/>
      <c r="Z102" s="74"/>
    </row>
    <row r="103" spans="1:26" s="75" customFormat="1" x14ac:dyDescent="0.3">
      <c r="A103" s="35">
        <f t="shared" si="1"/>
        <v>4</v>
      </c>
      <c r="B103" s="76"/>
      <c r="C103" s="77"/>
      <c r="D103" s="76"/>
      <c r="E103" s="71"/>
      <c r="F103" s="72"/>
      <c r="G103" s="72"/>
      <c r="H103" s="72"/>
      <c r="I103" s="73"/>
      <c r="J103" s="73"/>
      <c r="K103" s="73"/>
      <c r="L103" s="73"/>
      <c r="M103" s="64"/>
      <c r="N103" s="64"/>
      <c r="O103" s="19"/>
      <c r="P103" s="19"/>
      <c r="Q103" s="87"/>
      <c r="R103" s="74"/>
      <c r="S103" s="74"/>
      <c r="T103" s="74"/>
      <c r="U103" s="74"/>
      <c r="V103" s="74"/>
      <c r="W103" s="74"/>
      <c r="X103" s="74"/>
      <c r="Y103" s="74"/>
      <c r="Z103" s="74"/>
    </row>
    <row r="104" spans="1:26" s="75" customFormat="1" x14ac:dyDescent="0.3">
      <c r="A104" s="35">
        <f t="shared" si="1"/>
        <v>5</v>
      </c>
      <c r="B104" s="76"/>
      <c r="C104" s="77"/>
      <c r="D104" s="76"/>
      <c r="E104" s="71"/>
      <c r="F104" s="72"/>
      <c r="G104" s="72"/>
      <c r="H104" s="72"/>
      <c r="I104" s="73"/>
      <c r="J104" s="73"/>
      <c r="K104" s="73"/>
      <c r="L104" s="73"/>
      <c r="M104" s="64"/>
      <c r="N104" s="64"/>
      <c r="O104" s="19"/>
      <c r="P104" s="19"/>
      <c r="Q104" s="87"/>
      <c r="R104" s="74"/>
      <c r="S104" s="74"/>
      <c r="T104" s="74"/>
      <c r="U104" s="74"/>
      <c r="V104" s="74"/>
      <c r="W104" s="74"/>
      <c r="X104" s="74"/>
      <c r="Y104" s="74"/>
      <c r="Z104" s="74"/>
    </row>
    <row r="105" spans="1:26" s="75" customFormat="1" x14ac:dyDescent="0.3">
      <c r="A105" s="35">
        <f t="shared" si="1"/>
        <v>6</v>
      </c>
      <c r="B105" s="76"/>
      <c r="C105" s="77"/>
      <c r="D105" s="76"/>
      <c r="E105" s="71"/>
      <c r="F105" s="72"/>
      <c r="G105" s="72"/>
      <c r="H105" s="72"/>
      <c r="I105" s="73"/>
      <c r="J105" s="73"/>
      <c r="K105" s="73"/>
      <c r="L105" s="73"/>
      <c r="M105" s="64"/>
      <c r="N105" s="64"/>
      <c r="O105" s="19"/>
      <c r="P105" s="19"/>
      <c r="Q105" s="87"/>
      <c r="R105" s="74"/>
      <c r="S105" s="74"/>
      <c r="T105" s="74"/>
      <c r="U105" s="74"/>
      <c r="V105" s="74"/>
      <c r="W105" s="74"/>
      <c r="X105" s="74"/>
      <c r="Y105" s="74"/>
      <c r="Z105" s="74"/>
    </row>
    <row r="106" spans="1:26" s="75" customFormat="1" x14ac:dyDescent="0.3">
      <c r="A106" s="35">
        <f t="shared" si="1"/>
        <v>7</v>
      </c>
      <c r="B106" s="76"/>
      <c r="C106" s="77"/>
      <c r="D106" s="76"/>
      <c r="E106" s="71"/>
      <c r="F106" s="72"/>
      <c r="G106" s="72"/>
      <c r="H106" s="72"/>
      <c r="I106" s="73"/>
      <c r="J106" s="73"/>
      <c r="K106" s="73"/>
      <c r="L106" s="73"/>
      <c r="M106" s="64"/>
      <c r="N106" s="64"/>
      <c r="O106" s="19"/>
      <c r="P106" s="19"/>
      <c r="Q106" s="87"/>
      <c r="R106" s="74"/>
      <c r="S106" s="74"/>
      <c r="T106" s="74"/>
      <c r="U106" s="74"/>
      <c r="V106" s="74"/>
      <c r="W106" s="74"/>
      <c r="X106" s="74"/>
      <c r="Y106" s="74"/>
      <c r="Z106" s="74"/>
    </row>
    <row r="107" spans="1:26" s="75" customFormat="1" x14ac:dyDescent="0.3">
      <c r="A107" s="35">
        <f t="shared" si="1"/>
        <v>8</v>
      </c>
      <c r="B107" s="76"/>
      <c r="C107" s="77"/>
      <c r="D107" s="76"/>
      <c r="E107" s="71"/>
      <c r="F107" s="72"/>
      <c r="G107" s="72"/>
      <c r="H107" s="72"/>
      <c r="I107" s="73"/>
      <c r="J107" s="73"/>
      <c r="K107" s="73"/>
      <c r="L107" s="73"/>
      <c r="M107" s="64"/>
      <c r="N107" s="64"/>
      <c r="O107" s="19"/>
      <c r="P107" s="19"/>
      <c r="Q107" s="87"/>
      <c r="R107" s="74"/>
      <c r="S107" s="74"/>
      <c r="T107" s="74"/>
      <c r="U107" s="74"/>
      <c r="V107" s="74"/>
      <c r="W107" s="74"/>
      <c r="X107" s="74"/>
      <c r="Y107" s="74"/>
      <c r="Z107" s="74"/>
    </row>
    <row r="108" spans="1:26" s="75" customFormat="1" x14ac:dyDescent="0.3">
      <c r="A108" s="35"/>
      <c r="B108" s="36" t="s">
        <v>16</v>
      </c>
      <c r="C108" s="77"/>
      <c r="D108" s="76"/>
      <c r="E108" s="71"/>
      <c r="F108" s="72"/>
      <c r="G108" s="72"/>
      <c r="H108" s="72"/>
      <c r="I108" s="73"/>
      <c r="J108" s="73"/>
      <c r="K108" s="78">
        <f t="shared" ref="K108:N108" si="2">SUM(K100:K107)</f>
        <v>0</v>
      </c>
      <c r="L108" s="78">
        <f t="shared" si="2"/>
        <v>0</v>
      </c>
      <c r="M108" s="85">
        <f t="shared" si="2"/>
        <v>0</v>
      </c>
      <c r="N108" s="78">
        <f t="shared" si="2"/>
        <v>0</v>
      </c>
      <c r="O108" s="19"/>
      <c r="P108" s="19"/>
      <c r="Q108" s="88"/>
    </row>
    <row r="109" spans="1:26" x14ac:dyDescent="0.3">
      <c r="B109" s="20"/>
      <c r="C109" s="20"/>
      <c r="D109" s="20"/>
      <c r="E109" s="21"/>
      <c r="F109" s="20"/>
      <c r="G109" s="20"/>
      <c r="H109" s="20"/>
      <c r="I109" s="20"/>
      <c r="J109" s="20"/>
      <c r="K109" s="20"/>
      <c r="L109" s="20"/>
      <c r="M109" s="20"/>
      <c r="N109" s="20"/>
      <c r="O109" s="20"/>
      <c r="P109" s="20"/>
    </row>
    <row r="110" spans="1:26" ht="18" x14ac:dyDescent="0.3">
      <c r="B110" s="40" t="s">
        <v>31</v>
      </c>
      <c r="C110" s="49">
        <f>+K108</f>
        <v>0</v>
      </c>
      <c r="H110" s="22"/>
      <c r="I110" s="22"/>
      <c r="J110" s="22"/>
      <c r="K110" s="22"/>
      <c r="L110" s="22"/>
      <c r="M110" s="22"/>
      <c r="N110" s="20"/>
      <c r="O110" s="20"/>
      <c r="P110" s="20"/>
    </row>
    <row r="112" spans="1:26" ht="15" thickBot="1" x14ac:dyDescent="0.35"/>
    <row r="113" spans="2:17" ht="37.200000000000003" customHeight="1" thickBot="1" x14ac:dyDescent="0.35">
      <c r="B113" s="51" t="s">
        <v>48</v>
      </c>
      <c r="C113" s="52" t="s">
        <v>49</v>
      </c>
      <c r="D113" s="51" t="s">
        <v>50</v>
      </c>
      <c r="E113" s="52" t="s">
        <v>54</v>
      </c>
    </row>
    <row r="114" spans="2:17" ht="41.4" customHeight="1" x14ac:dyDescent="0.3">
      <c r="B114" s="44" t="s">
        <v>89</v>
      </c>
      <c r="C114" s="47">
        <v>20</v>
      </c>
      <c r="D114" s="47">
        <v>0</v>
      </c>
      <c r="E114" s="234">
        <f>+D114+D115+D116</f>
        <v>0</v>
      </c>
    </row>
    <row r="115" spans="2:17" x14ac:dyDescent="0.3">
      <c r="B115" s="44" t="s">
        <v>90</v>
      </c>
      <c r="C115" s="38">
        <v>30</v>
      </c>
      <c r="D115" s="103">
        <v>0</v>
      </c>
      <c r="E115" s="235"/>
    </row>
    <row r="116" spans="2:17" ht="15" thickBot="1" x14ac:dyDescent="0.35">
      <c r="B116" s="44" t="s">
        <v>91</v>
      </c>
      <c r="C116" s="48">
        <v>40</v>
      </c>
      <c r="D116" s="48">
        <v>0</v>
      </c>
      <c r="E116" s="236"/>
    </row>
    <row r="118" spans="2:17" ht="15" thickBot="1" x14ac:dyDescent="0.35"/>
    <row r="119" spans="2:17" ht="26.4" thickBot="1" x14ac:dyDescent="0.35">
      <c r="B119" s="221" t="s">
        <v>51</v>
      </c>
      <c r="C119" s="222"/>
      <c r="D119" s="222"/>
      <c r="E119" s="222"/>
      <c r="F119" s="222"/>
      <c r="G119" s="222"/>
      <c r="H119" s="222"/>
      <c r="I119" s="222"/>
      <c r="J119" s="222"/>
      <c r="K119" s="222"/>
      <c r="L119" s="222"/>
      <c r="M119" s="222"/>
      <c r="N119" s="223"/>
    </row>
    <row r="121" spans="2:17" ht="33" customHeight="1" x14ac:dyDescent="0.3">
      <c r="B121" s="218" t="s">
        <v>0</v>
      </c>
      <c r="C121" s="218" t="s">
        <v>38</v>
      </c>
      <c r="D121" s="218" t="s">
        <v>39</v>
      </c>
      <c r="E121" s="218" t="s">
        <v>78</v>
      </c>
      <c r="F121" s="218" t="s">
        <v>80</v>
      </c>
      <c r="G121" s="218" t="s">
        <v>81</v>
      </c>
      <c r="H121" s="218" t="s">
        <v>82</v>
      </c>
      <c r="I121" s="218" t="s">
        <v>79</v>
      </c>
      <c r="J121" s="214" t="s">
        <v>83</v>
      </c>
      <c r="K121" s="224"/>
      <c r="L121" s="215"/>
      <c r="M121" s="218" t="s">
        <v>87</v>
      </c>
      <c r="N121" s="218" t="s">
        <v>40</v>
      </c>
      <c r="O121" s="218" t="s">
        <v>41</v>
      </c>
      <c r="P121" s="225" t="s">
        <v>3</v>
      </c>
      <c r="Q121" s="226"/>
    </row>
    <row r="122" spans="2:17" ht="72" customHeight="1" x14ac:dyDescent="0.3">
      <c r="B122" s="219"/>
      <c r="C122" s="219"/>
      <c r="D122" s="219"/>
      <c r="E122" s="219"/>
      <c r="F122" s="219"/>
      <c r="G122" s="219"/>
      <c r="H122" s="219"/>
      <c r="I122" s="219"/>
      <c r="J122" s="104" t="s">
        <v>84</v>
      </c>
      <c r="K122" s="104" t="s">
        <v>85</v>
      </c>
      <c r="L122" s="104" t="s">
        <v>86</v>
      </c>
      <c r="M122" s="219"/>
      <c r="N122" s="219"/>
      <c r="O122" s="219"/>
      <c r="P122" s="227"/>
      <c r="Q122" s="228"/>
    </row>
    <row r="123" spans="2:17" ht="91.5" customHeight="1" x14ac:dyDescent="0.3">
      <c r="B123" s="140" t="s">
        <v>156</v>
      </c>
      <c r="C123" s="50">
        <v>290</v>
      </c>
      <c r="D123" s="154" t="s">
        <v>205</v>
      </c>
      <c r="E123" s="154">
        <v>65705758</v>
      </c>
      <c r="F123" s="154" t="s">
        <v>160</v>
      </c>
      <c r="G123" s="158" t="s">
        <v>161</v>
      </c>
      <c r="H123" s="158">
        <v>39717</v>
      </c>
      <c r="I123" s="155" t="s">
        <v>158</v>
      </c>
      <c r="J123" s="161" t="s">
        <v>206</v>
      </c>
      <c r="K123" s="154" t="s">
        <v>207</v>
      </c>
      <c r="L123" s="154" t="s">
        <v>208</v>
      </c>
      <c r="M123" s="166" t="s">
        <v>96</v>
      </c>
      <c r="N123" s="166" t="s">
        <v>96</v>
      </c>
      <c r="O123" s="81" t="s">
        <v>96</v>
      </c>
      <c r="P123" s="242"/>
      <c r="Q123" s="243"/>
    </row>
    <row r="124" spans="2:17" ht="91.5" customHeight="1" x14ac:dyDescent="0.3">
      <c r="B124" s="140" t="s">
        <v>114</v>
      </c>
      <c r="C124" s="50">
        <v>290</v>
      </c>
      <c r="D124" s="138" t="s">
        <v>209</v>
      </c>
      <c r="E124" s="138">
        <v>38210400</v>
      </c>
      <c r="F124" s="154" t="s">
        <v>160</v>
      </c>
      <c r="G124" s="158" t="s">
        <v>161</v>
      </c>
      <c r="H124" s="158">
        <v>41391</v>
      </c>
      <c r="I124" s="155" t="s">
        <v>158</v>
      </c>
      <c r="J124" s="161" t="s">
        <v>210</v>
      </c>
      <c r="K124" s="154" t="s">
        <v>211</v>
      </c>
      <c r="L124" s="154" t="s">
        <v>212</v>
      </c>
      <c r="M124" s="191" t="s">
        <v>96</v>
      </c>
      <c r="N124" s="166" t="s">
        <v>96</v>
      </c>
      <c r="O124" s="81" t="s">
        <v>96</v>
      </c>
      <c r="P124" s="240"/>
      <c r="Q124" s="241"/>
    </row>
    <row r="125" spans="2:17" ht="91.5" customHeight="1" x14ac:dyDescent="0.3">
      <c r="B125" s="140" t="s">
        <v>116</v>
      </c>
      <c r="C125" s="50">
        <v>290</v>
      </c>
      <c r="D125" s="138" t="s">
        <v>213</v>
      </c>
      <c r="E125" s="126">
        <v>93127678</v>
      </c>
      <c r="F125" s="154" t="s">
        <v>157</v>
      </c>
      <c r="G125" s="158" t="s">
        <v>214</v>
      </c>
      <c r="H125" s="158">
        <v>37245</v>
      </c>
      <c r="I125" s="155" t="s">
        <v>158</v>
      </c>
      <c r="J125" s="154" t="s">
        <v>215</v>
      </c>
      <c r="K125" s="154" t="s">
        <v>216</v>
      </c>
      <c r="L125" s="154" t="s">
        <v>217</v>
      </c>
      <c r="M125" s="166" t="s">
        <v>96</v>
      </c>
      <c r="N125" s="166" t="s">
        <v>96</v>
      </c>
      <c r="O125" s="81" t="s">
        <v>96</v>
      </c>
      <c r="P125" s="143"/>
      <c r="Q125" s="143"/>
    </row>
    <row r="128" spans="2:17" ht="15" thickBot="1" x14ac:dyDescent="0.35"/>
    <row r="129" spans="2:7" ht="54" customHeight="1" x14ac:dyDescent="0.3">
      <c r="B129" s="83" t="s">
        <v>32</v>
      </c>
      <c r="C129" s="83" t="s">
        <v>48</v>
      </c>
      <c r="D129" s="104" t="s">
        <v>49</v>
      </c>
      <c r="E129" s="83" t="s">
        <v>50</v>
      </c>
      <c r="F129" s="52" t="s">
        <v>55</v>
      </c>
      <c r="G129" s="55"/>
    </row>
    <row r="130" spans="2:7" ht="120.75" customHeight="1" x14ac:dyDescent="0.2">
      <c r="B130" s="230" t="s">
        <v>52</v>
      </c>
      <c r="C130" s="4" t="s">
        <v>92</v>
      </c>
      <c r="D130" s="103">
        <v>25</v>
      </c>
      <c r="E130" s="103">
        <v>25</v>
      </c>
      <c r="F130" s="231">
        <f>+E130+E131+E132</f>
        <v>60</v>
      </c>
      <c r="G130" s="56"/>
    </row>
    <row r="131" spans="2:7" ht="76.2" customHeight="1" x14ac:dyDescent="0.2">
      <c r="B131" s="230"/>
      <c r="C131" s="4" t="s">
        <v>93</v>
      </c>
      <c r="D131" s="50">
        <v>25</v>
      </c>
      <c r="E131" s="103">
        <v>25</v>
      </c>
      <c r="F131" s="232"/>
      <c r="G131" s="56"/>
    </row>
    <row r="132" spans="2:7" ht="69" customHeight="1" x14ac:dyDescent="0.2">
      <c r="B132" s="230"/>
      <c r="C132" s="4" t="s">
        <v>94</v>
      </c>
      <c r="D132" s="103">
        <v>10</v>
      </c>
      <c r="E132" s="103">
        <v>10</v>
      </c>
      <c r="F132" s="233"/>
      <c r="G132" s="56"/>
    </row>
    <row r="133" spans="2:7" x14ac:dyDescent="0.3">
      <c r="C133" s="66"/>
    </row>
    <row r="136" spans="2:7" x14ac:dyDescent="0.3">
      <c r="B136" s="82" t="s">
        <v>56</v>
      </c>
    </row>
    <row r="139" spans="2:7" x14ac:dyDescent="0.3">
      <c r="B139" s="84" t="s">
        <v>32</v>
      </c>
      <c r="C139" s="84" t="s">
        <v>57</v>
      </c>
      <c r="D139" s="83" t="s">
        <v>50</v>
      </c>
      <c r="E139" s="83" t="s">
        <v>16</v>
      </c>
    </row>
    <row r="140" spans="2:7" ht="53.25" customHeight="1" x14ac:dyDescent="0.3">
      <c r="B140" s="67" t="s">
        <v>58</v>
      </c>
      <c r="C140" s="68">
        <v>40</v>
      </c>
      <c r="D140" s="103">
        <f>+E114</f>
        <v>0</v>
      </c>
      <c r="E140" s="204">
        <f>+D140+D141</f>
        <v>60</v>
      </c>
    </row>
    <row r="141" spans="2:7" ht="65.25" customHeight="1" x14ac:dyDescent="0.3">
      <c r="B141" s="67" t="s">
        <v>59</v>
      </c>
      <c r="C141" s="68">
        <v>60</v>
      </c>
      <c r="D141" s="103">
        <f>+F130</f>
        <v>60</v>
      </c>
      <c r="E141" s="205"/>
    </row>
  </sheetData>
  <mergeCells count="60">
    <mergeCell ref="E140:E141"/>
    <mergeCell ref="J121:L121"/>
    <mergeCell ref="M121:M122"/>
    <mergeCell ref="N121:N122"/>
    <mergeCell ref="O121:O122"/>
    <mergeCell ref="P121:Q122"/>
    <mergeCell ref="B130:B132"/>
    <mergeCell ref="F130:F132"/>
    <mergeCell ref="E114:E116"/>
    <mergeCell ref="B119:N119"/>
    <mergeCell ref="B121:B122"/>
    <mergeCell ref="C121:C122"/>
    <mergeCell ref="D121:D122"/>
    <mergeCell ref="E121:E122"/>
    <mergeCell ref="F121:F122"/>
    <mergeCell ref="G121:G122"/>
    <mergeCell ref="H121:H122"/>
    <mergeCell ref="I121:I122"/>
    <mergeCell ref="P124:Q124"/>
    <mergeCell ref="P123:Q123"/>
    <mergeCell ref="P83:Q83"/>
    <mergeCell ref="B86:N86"/>
    <mergeCell ref="D89:E89"/>
    <mergeCell ref="D90:E90"/>
    <mergeCell ref="B93:P93"/>
    <mergeCell ref="B96:N96"/>
    <mergeCell ref="J80:L80"/>
    <mergeCell ref="M80:M81"/>
    <mergeCell ref="N80:N81"/>
    <mergeCell ref="O80:O81"/>
    <mergeCell ref="P68:Q68"/>
    <mergeCell ref="P69:Q69"/>
    <mergeCell ref="P80:Q81"/>
    <mergeCell ref="P82:Q82"/>
    <mergeCell ref="B75:N75"/>
    <mergeCell ref="B80:B81"/>
    <mergeCell ref="C80:C81"/>
    <mergeCell ref="D80:D81"/>
    <mergeCell ref="E80:E81"/>
    <mergeCell ref="F80:F81"/>
    <mergeCell ref="G80:G81"/>
    <mergeCell ref="H80:H81"/>
    <mergeCell ref="I80:I81"/>
    <mergeCell ref="B59:B60"/>
    <mergeCell ref="C59:C60"/>
    <mergeCell ref="D59:E59"/>
    <mergeCell ref="C63:N63"/>
    <mergeCell ref="B65:N65"/>
    <mergeCell ref="M46:N46"/>
    <mergeCell ref="B2:P2"/>
    <mergeCell ref="B4:P4"/>
    <mergeCell ref="A5:L5"/>
    <mergeCell ref="C7:N7"/>
    <mergeCell ref="C8:N8"/>
    <mergeCell ref="C9:N9"/>
    <mergeCell ref="C10:N10"/>
    <mergeCell ref="C11:E11"/>
    <mergeCell ref="B15:C22"/>
    <mergeCell ref="B23:C23"/>
    <mergeCell ref="E41:E42"/>
  </mergeCells>
  <dataValidations count="2">
    <dataValidation type="list" allowBlank="1" showInputMessage="1" showErrorMessage="1" sqref="WVE983057 A65553 IS65553 SO65553 ACK65553 AMG65553 AWC65553 BFY65553 BPU65553 BZQ65553 CJM65553 CTI65553 DDE65553 DNA65553 DWW65553 EGS65553 EQO65553 FAK65553 FKG65553 FUC65553 GDY65553 GNU65553 GXQ65553 HHM65553 HRI65553 IBE65553 ILA65553 IUW65553 JES65553 JOO65553 JYK65553 KIG65553 KSC65553 LBY65553 LLU65553 LVQ65553 MFM65553 MPI65553 MZE65553 NJA65553 NSW65553 OCS65553 OMO65553 OWK65553 PGG65553 PQC65553 PZY65553 QJU65553 QTQ65553 RDM65553 RNI65553 RXE65553 SHA65553 SQW65553 TAS65553 TKO65553 TUK65553 UEG65553 UOC65553 UXY65553 VHU65553 VRQ65553 WBM65553 WLI65553 WVE65553 A131089 IS131089 SO131089 ACK131089 AMG131089 AWC131089 BFY131089 BPU131089 BZQ131089 CJM131089 CTI131089 DDE131089 DNA131089 DWW131089 EGS131089 EQO131089 FAK131089 FKG131089 FUC131089 GDY131089 GNU131089 GXQ131089 HHM131089 HRI131089 IBE131089 ILA131089 IUW131089 JES131089 JOO131089 JYK131089 KIG131089 KSC131089 LBY131089 LLU131089 LVQ131089 MFM131089 MPI131089 MZE131089 NJA131089 NSW131089 OCS131089 OMO131089 OWK131089 PGG131089 PQC131089 PZY131089 QJU131089 QTQ131089 RDM131089 RNI131089 RXE131089 SHA131089 SQW131089 TAS131089 TKO131089 TUK131089 UEG131089 UOC131089 UXY131089 VHU131089 VRQ131089 WBM131089 WLI131089 WVE131089 A196625 IS196625 SO196625 ACK196625 AMG196625 AWC196625 BFY196625 BPU196625 BZQ196625 CJM196625 CTI196625 DDE196625 DNA196625 DWW196625 EGS196625 EQO196625 FAK196625 FKG196625 FUC196625 GDY196625 GNU196625 GXQ196625 HHM196625 HRI196625 IBE196625 ILA196625 IUW196625 JES196625 JOO196625 JYK196625 KIG196625 KSC196625 LBY196625 LLU196625 LVQ196625 MFM196625 MPI196625 MZE196625 NJA196625 NSW196625 OCS196625 OMO196625 OWK196625 PGG196625 PQC196625 PZY196625 QJU196625 QTQ196625 RDM196625 RNI196625 RXE196625 SHA196625 SQW196625 TAS196625 TKO196625 TUK196625 UEG196625 UOC196625 UXY196625 VHU196625 VRQ196625 WBM196625 WLI196625 WVE196625 A262161 IS262161 SO262161 ACK262161 AMG262161 AWC262161 BFY262161 BPU262161 BZQ262161 CJM262161 CTI262161 DDE262161 DNA262161 DWW262161 EGS262161 EQO262161 FAK262161 FKG262161 FUC262161 GDY262161 GNU262161 GXQ262161 HHM262161 HRI262161 IBE262161 ILA262161 IUW262161 JES262161 JOO262161 JYK262161 KIG262161 KSC262161 LBY262161 LLU262161 LVQ262161 MFM262161 MPI262161 MZE262161 NJA262161 NSW262161 OCS262161 OMO262161 OWK262161 PGG262161 PQC262161 PZY262161 QJU262161 QTQ262161 RDM262161 RNI262161 RXE262161 SHA262161 SQW262161 TAS262161 TKO262161 TUK262161 UEG262161 UOC262161 UXY262161 VHU262161 VRQ262161 WBM262161 WLI262161 WVE262161 A327697 IS327697 SO327697 ACK327697 AMG327697 AWC327697 BFY327697 BPU327697 BZQ327697 CJM327697 CTI327697 DDE327697 DNA327697 DWW327697 EGS327697 EQO327697 FAK327697 FKG327697 FUC327697 GDY327697 GNU327697 GXQ327697 HHM327697 HRI327697 IBE327697 ILA327697 IUW327697 JES327697 JOO327697 JYK327697 KIG327697 KSC327697 LBY327697 LLU327697 LVQ327697 MFM327697 MPI327697 MZE327697 NJA327697 NSW327697 OCS327697 OMO327697 OWK327697 PGG327697 PQC327697 PZY327697 QJU327697 QTQ327697 RDM327697 RNI327697 RXE327697 SHA327697 SQW327697 TAS327697 TKO327697 TUK327697 UEG327697 UOC327697 UXY327697 VHU327697 VRQ327697 WBM327697 WLI327697 WVE327697 A393233 IS393233 SO393233 ACK393233 AMG393233 AWC393233 BFY393233 BPU393233 BZQ393233 CJM393233 CTI393233 DDE393233 DNA393233 DWW393233 EGS393233 EQO393233 FAK393233 FKG393233 FUC393233 GDY393233 GNU393233 GXQ393233 HHM393233 HRI393233 IBE393233 ILA393233 IUW393233 JES393233 JOO393233 JYK393233 KIG393233 KSC393233 LBY393233 LLU393233 LVQ393233 MFM393233 MPI393233 MZE393233 NJA393233 NSW393233 OCS393233 OMO393233 OWK393233 PGG393233 PQC393233 PZY393233 QJU393233 QTQ393233 RDM393233 RNI393233 RXE393233 SHA393233 SQW393233 TAS393233 TKO393233 TUK393233 UEG393233 UOC393233 UXY393233 VHU393233 VRQ393233 WBM393233 WLI393233 WVE393233 A458769 IS458769 SO458769 ACK458769 AMG458769 AWC458769 BFY458769 BPU458769 BZQ458769 CJM458769 CTI458769 DDE458769 DNA458769 DWW458769 EGS458769 EQO458769 FAK458769 FKG458769 FUC458769 GDY458769 GNU458769 GXQ458769 HHM458769 HRI458769 IBE458769 ILA458769 IUW458769 JES458769 JOO458769 JYK458769 KIG458769 KSC458769 LBY458769 LLU458769 LVQ458769 MFM458769 MPI458769 MZE458769 NJA458769 NSW458769 OCS458769 OMO458769 OWK458769 PGG458769 PQC458769 PZY458769 QJU458769 QTQ458769 RDM458769 RNI458769 RXE458769 SHA458769 SQW458769 TAS458769 TKO458769 TUK458769 UEG458769 UOC458769 UXY458769 VHU458769 VRQ458769 WBM458769 WLI458769 WVE458769 A524305 IS524305 SO524305 ACK524305 AMG524305 AWC524305 BFY524305 BPU524305 BZQ524305 CJM524305 CTI524305 DDE524305 DNA524305 DWW524305 EGS524305 EQO524305 FAK524305 FKG524305 FUC524305 GDY524305 GNU524305 GXQ524305 HHM524305 HRI524305 IBE524305 ILA524305 IUW524305 JES524305 JOO524305 JYK524305 KIG524305 KSC524305 LBY524305 LLU524305 LVQ524305 MFM524305 MPI524305 MZE524305 NJA524305 NSW524305 OCS524305 OMO524305 OWK524305 PGG524305 PQC524305 PZY524305 QJU524305 QTQ524305 RDM524305 RNI524305 RXE524305 SHA524305 SQW524305 TAS524305 TKO524305 TUK524305 UEG524305 UOC524305 UXY524305 VHU524305 VRQ524305 WBM524305 WLI524305 WVE524305 A589841 IS589841 SO589841 ACK589841 AMG589841 AWC589841 BFY589841 BPU589841 BZQ589841 CJM589841 CTI589841 DDE589841 DNA589841 DWW589841 EGS589841 EQO589841 FAK589841 FKG589841 FUC589841 GDY589841 GNU589841 GXQ589841 HHM589841 HRI589841 IBE589841 ILA589841 IUW589841 JES589841 JOO589841 JYK589841 KIG589841 KSC589841 LBY589841 LLU589841 LVQ589841 MFM589841 MPI589841 MZE589841 NJA589841 NSW589841 OCS589841 OMO589841 OWK589841 PGG589841 PQC589841 PZY589841 QJU589841 QTQ589841 RDM589841 RNI589841 RXE589841 SHA589841 SQW589841 TAS589841 TKO589841 TUK589841 UEG589841 UOC589841 UXY589841 VHU589841 VRQ589841 WBM589841 WLI589841 WVE589841 A655377 IS655377 SO655377 ACK655377 AMG655377 AWC655377 BFY655377 BPU655377 BZQ655377 CJM655377 CTI655377 DDE655377 DNA655377 DWW655377 EGS655377 EQO655377 FAK655377 FKG655377 FUC655377 GDY655377 GNU655377 GXQ655377 HHM655377 HRI655377 IBE655377 ILA655377 IUW655377 JES655377 JOO655377 JYK655377 KIG655377 KSC655377 LBY655377 LLU655377 LVQ655377 MFM655377 MPI655377 MZE655377 NJA655377 NSW655377 OCS655377 OMO655377 OWK655377 PGG655377 PQC655377 PZY655377 QJU655377 QTQ655377 RDM655377 RNI655377 RXE655377 SHA655377 SQW655377 TAS655377 TKO655377 TUK655377 UEG655377 UOC655377 UXY655377 VHU655377 VRQ655377 WBM655377 WLI655377 WVE655377 A720913 IS720913 SO720913 ACK720913 AMG720913 AWC720913 BFY720913 BPU720913 BZQ720913 CJM720913 CTI720913 DDE720913 DNA720913 DWW720913 EGS720913 EQO720913 FAK720913 FKG720913 FUC720913 GDY720913 GNU720913 GXQ720913 HHM720913 HRI720913 IBE720913 ILA720913 IUW720913 JES720913 JOO720913 JYK720913 KIG720913 KSC720913 LBY720913 LLU720913 LVQ720913 MFM720913 MPI720913 MZE720913 NJA720913 NSW720913 OCS720913 OMO720913 OWK720913 PGG720913 PQC720913 PZY720913 QJU720913 QTQ720913 RDM720913 RNI720913 RXE720913 SHA720913 SQW720913 TAS720913 TKO720913 TUK720913 UEG720913 UOC720913 UXY720913 VHU720913 VRQ720913 WBM720913 WLI720913 WVE720913 A786449 IS786449 SO786449 ACK786449 AMG786449 AWC786449 BFY786449 BPU786449 BZQ786449 CJM786449 CTI786449 DDE786449 DNA786449 DWW786449 EGS786449 EQO786449 FAK786449 FKG786449 FUC786449 GDY786449 GNU786449 GXQ786449 HHM786449 HRI786449 IBE786449 ILA786449 IUW786449 JES786449 JOO786449 JYK786449 KIG786449 KSC786449 LBY786449 LLU786449 LVQ786449 MFM786449 MPI786449 MZE786449 NJA786449 NSW786449 OCS786449 OMO786449 OWK786449 PGG786449 PQC786449 PZY786449 QJU786449 QTQ786449 RDM786449 RNI786449 RXE786449 SHA786449 SQW786449 TAS786449 TKO786449 TUK786449 UEG786449 UOC786449 UXY786449 VHU786449 VRQ786449 WBM786449 WLI786449 WVE786449 A851985 IS851985 SO851985 ACK851985 AMG851985 AWC851985 BFY851985 BPU851985 BZQ851985 CJM851985 CTI851985 DDE851985 DNA851985 DWW851985 EGS851985 EQO851985 FAK851985 FKG851985 FUC851985 GDY851985 GNU851985 GXQ851985 HHM851985 HRI851985 IBE851985 ILA851985 IUW851985 JES851985 JOO851985 JYK851985 KIG851985 KSC851985 LBY851985 LLU851985 LVQ851985 MFM851985 MPI851985 MZE851985 NJA851985 NSW851985 OCS851985 OMO851985 OWK851985 PGG851985 PQC851985 PZY851985 QJU851985 QTQ851985 RDM851985 RNI851985 RXE851985 SHA851985 SQW851985 TAS851985 TKO851985 TUK851985 UEG851985 UOC851985 UXY851985 VHU851985 VRQ851985 WBM851985 WLI851985 WVE851985 A917521 IS917521 SO917521 ACK917521 AMG917521 AWC917521 BFY917521 BPU917521 BZQ917521 CJM917521 CTI917521 DDE917521 DNA917521 DWW917521 EGS917521 EQO917521 FAK917521 FKG917521 FUC917521 GDY917521 GNU917521 GXQ917521 HHM917521 HRI917521 IBE917521 ILA917521 IUW917521 JES917521 JOO917521 JYK917521 KIG917521 KSC917521 LBY917521 LLU917521 LVQ917521 MFM917521 MPI917521 MZE917521 NJA917521 NSW917521 OCS917521 OMO917521 OWK917521 PGG917521 PQC917521 PZY917521 QJU917521 QTQ917521 RDM917521 RNI917521 RXE917521 SHA917521 SQW917521 TAS917521 TKO917521 TUK917521 UEG917521 UOC917521 UXY917521 VHU917521 VRQ917521 WBM917521 WLI917521 WVE917521 A983057 IS983057 SO983057 ACK983057 AMG983057 AWC983057 BFY983057 BPU983057 BZQ983057 CJM983057 CTI983057 DDE983057 DNA983057 DWW983057 EGS983057 EQO983057 FAK983057 FKG983057 FUC983057 GDY983057 GNU983057 GXQ983057 HHM983057 HRI983057 IBE983057 ILA983057 IUW983057 JES983057 JOO983057 JYK983057 KIG983057 KSC983057 LBY983057 LLU983057 LVQ983057 MFM983057 MPI983057 MZE983057 NJA983057 NSW983057 OCS983057 OMO983057 OWK983057 PGG983057 PQC983057 PZY983057 QJU983057 QTQ983057 RDM983057 RNI983057 RXE983057 SHA983057 SQW983057 TAS983057 TKO983057 TUK983057 UEG983057 UOC983057 UXY983057 VHU983057 VRQ983057 WBM983057 WLI983057 A25:A45 IS25:IS45 SO25:SO45 ACK25:ACK45 AMG25:AMG45 AWC25:AWC45 BFY25:BFY45 BPU25:BPU45 BZQ25:BZQ45 CJM25:CJM45 CTI25:CTI45 DDE25:DDE45 DNA25:DNA45 DWW25:DWW45 EGS25:EGS45 EQO25:EQO45 FAK25:FAK45 FKG25:FKG45 FUC25:FUC45 GDY25:GDY45 GNU25:GNU45 GXQ25:GXQ45 HHM25:HHM45 HRI25:HRI45 IBE25:IBE45 ILA25:ILA45 IUW25:IUW45 JES25:JES45 JOO25:JOO45 JYK25:JYK45 KIG25:KIG45 KSC25:KSC45 LBY25:LBY45 LLU25:LLU45 LVQ25:LVQ45 MFM25:MFM45 MPI25:MPI45 MZE25:MZE45 NJA25:NJA45 NSW25:NSW45 OCS25:OCS45 OMO25:OMO45 OWK25:OWK45 PGG25:PGG45 PQC25:PQC45 PZY25:PZY45 QJU25:QJU45 QTQ25:QTQ45 RDM25:RDM45 RNI25:RNI45 RXE25:RXE45 SHA25:SHA45 SQW25:SQW45 TAS25:TAS45 TKO25:TKO45 TUK25:TUK45 UEG25:UEG45 UOC25:UOC45 UXY25:UXY45 VHU25:VHU45 VRQ25:VRQ45 WBM25:WBM45 WLI25:WLI45 WVE25:WVE45">
      <formula1>"1,2,3,4,5"</formula1>
    </dataValidation>
    <dataValidation type="decimal" allowBlank="1" showInputMessage="1" showErrorMessage="1" sqref="WVH983057 WLL983057 C65553 IV65553 SR65553 ACN65553 AMJ65553 AWF65553 BGB65553 BPX65553 BZT65553 CJP65553 CTL65553 DDH65553 DND65553 DWZ65553 EGV65553 EQR65553 FAN65553 FKJ65553 FUF65553 GEB65553 GNX65553 GXT65553 HHP65553 HRL65553 IBH65553 ILD65553 IUZ65553 JEV65553 JOR65553 JYN65553 KIJ65553 KSF65553 LCB65553 LLX65553 LVT65553 MFP65553 MPL65553 MZH65553 NJD65553 NSZ65553 OCV65553 OMR65553 OWN65553 PGJ65553 PQF65553 QAB65553 QJX65553 QTT65553 RDP65553 RNL65553 RXH65553 SHD65553 SQZ65553 TAV65553 TKR65553 TUN65553 UEJ65553 UOF65553 UYB65553 VHX65553 VRT65553 WBP65553 WLL65553 WVH65553 C131089 IV131089 SR131089 ACN131089 AMJ131089 AWF131089 BGB131089 BPX131089 BZT131089 CJP131089 CTL131089 DDH131089 DND131089 DWZ131089 EGV131089 EQR131089 FAN131089 FKJ131089 FUF131089 GEB131089 GNX131089 GXT131089 HHP131089 HRL131089 IBH131089 ILD131089 IUZ131089 JEV131089 JOR131089 JYN131089 KIJ131089 KSF131089 LCB131089 LLX131089 LVT131089 MFP131089 MPL131089 MZH131089 NJD131089 NSZ131089 OCV131089 OMR131089 OWN131089 PGJ131089 PQF131089 QAB131089 QJX131089 QTT131089 RDP131089 RNL131089 RXH131089 SHD131089 SQZ131089 TAV131089 TKR131089 TUN131089 UEJ131089 UOF131089 UYB131089 VHX131089 VRT131089 WBP131089 WLL131089 WVH131089 C196625 IV196625 SR196625 ACN196625 AMJ196625 AWF196625 BGB196625 BPX196625 BZT196625 CJP196625 CTL196625 DDH196625 DND196625 DWZ196625 EGV196625 EQR196625 FAN196625 FKJ196625 FUF196625 GEB196625 GNX196625 GXT196625 HHP196625 HRL196625 IBH196625 ILD196625 IUZ196625 JEV196625 JOR196625 JYN196625 KIJ196625 KSF196625 LCB196625 LLX196625 LVT196625 MFP196625 MPL196625 MZH196625 NJD196625 NSZ196625 OCV196625 OMR196625 OWN196625 PGJ196625 PQF196625 QAB196625 QJX196625 QTT196625 RDP196625 RNL196625 RXH196625 SHD196625 SQZ196625 TAV196625 TKR196625 TUN196625 UEJ196625 UOF196625 UYB196625 VHX196625 VRT196625 WBP196625 WLL196625 WVH196625 C262161 IV262161 SR262161 ACN262161 AMJ262161 AWF262161 BGB262161 BPX262161 BZT262161 CJP262161 CTL262161 DDH262161 DND262161 DWZ262161 EGV262161 EQR262161 FAN262161 FKJ262161 FUF262161 GEB262161 GNX262161 GXT262161 HHP262161 HRL262161 IBH262161 ILD262161 IUZ262161 JEV262161 JOR262161 JYN262161 KIJ262161 KSF262161 LCB262161 LLX262161 LVT262161 MFP262161 MPL262161 MZH262161 NJD262161 NSZ262161 OCV262161 OMR262161 OWN262161 PGJ262161 PQF262161 QAB262161 QJX262161 QTT262161 RDP262161 RNL262161 RXH262161 SHD262161 SQZ262161 TAV262161 TKR262161 TUN262161 UEJ262161 UOF262161 UYB262161 VHX262161 VRT262161 WBP262161 WLL262161 WVH262161 C327697 IV327697 SR327697 ACN327697 AMJ327697 AWF327697 BGB327697 BPX327697 BZT327697 CJP327697 CTL327697 DDH327697 DND327697 DWZ327697 EGV327697 EQR327697 FAN327697 FKJ327697 FUF327697 GEB327697 GNX327697 GXT327697 HHP327697 HRL327697 IBH327697 ILD327697 IUZ327697 JEV327697 JOR327697 JYN327697 KIJ327697 KSF327697 LCB327697 LLX327697 LVT327697 MFP327697 MPL327697 MZH327697 NJD327697 NSZ327697 OCV327697 OMR327697 OWN327697 PGJ327697 PQF327697 QAB327697 QJX327697 QTT327697 RDP327697 RNL327697 RXH327697 SHD327697 SQZ327697 TAV327697 TKR327697 TUN327697 UEJ327697 UOF327697 UYB327697 VHX327697 VRT327697 WBP327697 WLL327697 WVH327697 C393233 IV393233 SR393233 ACN393233 AMJ393233 AWF393233 BGB393233 BPX393233 BZT393233 CJP393233 CTL393233 DDH393233 DND393233 DWZ393233 EGV393233 EQR393233 FAN393233 FKJ393233 FUF393233 GEB393233 GNX393233 GXT393233 HHP393233 HRL393233 IBH393233 ILD393233 IUZ393233 JEV393233 JOR393233 JYN393233 KIJ393233 KSF393233 LCB393233 LLX393233 LVT393233 MFP393233 MPL393233 MZH393233 NJD393233 NSZ393233 OCV393233 OMR393233 OWN393233 PGJ393233 PQF393233 QAB393233 QJX393233 QTT393233 RDP393233 RNL393233 RXH393233 SHD393233 SQZ393233 TAV393233 TKR393233 TUN393233 UEJ393233 UOF393233 UYB393233 VHX393233 VRT393233 WBP393233 WLL393233 WVH393233 C458769 IV458769 SR458769 ACN458769 AMJ458769 AWF458769 BGB458769 BPX458769 BZT458769 CJP458769 CTL458769 DDH458769 DND458769 DWZ458769 EGV458769 EQR458769 FAN458769 FKJ458769 FUF458769 GEB458769 GNX458769 GXT458769 HHP458769 HRL458769 IBH458769 ILD458769 IUZ458769 JEV458769 JOR458769 JYN458769 KIJ458769 KSF458769 LCB458769 LLX458769 LVT458769 MFP458769 MPL458769 MZH458769 NJD458769 NSZ458769 OCV458769 OMR458769 OWN458769 PGJ458769 PQF458769 QAB458769 QJX458769 QTT458769 RDP458769 RNL458769 RXH458769 SHD458769 SQZ458769 TAV458769 TKR458769 TUN458769 UEJ458769 UOF458769 UYB458769 VHX458769 VRT458769 WBP458769 WLL458769 WVH458769 C524305 IV524305 SR524305 ACN524305 AMJ524305 AWF524305 BGB524305 BPX524305 BZT524305 CJP524305 CTL524305 DDH524305 DND524305 DWZ524305 EGV524305 EQR524305 FAN524305 FKJ524305 FUF524305 GEB524305 GNX524305 GXT524305 HHP524305 HRL524305 IBH524305 ILD524305 IUZ524305 JEV524305 JOR524305 JYN524305 KIJ524305 KSF524305 LCB524305 LLX524305 LVT524305 MFP524305 MPL524305 MZH524305 NJD524305 NSZ524305 OCV524305 OMR524305 OWN524305 PGJ524305 PQF524305 QAB524305 QJX524305 QTT524305 RDP524305 RNL524305 RXH524305 SHD524305 SQZ524305 TAV524305 TKR524305 TUN524305 UEJ524305 UOF524305 UYB524305 VHX524305 VRT524305 WBP524305 WLL524305 WVH524305 C589841 IV589841 SR589841 ACN589841 AMJ589841 AWF589841 BGB589841 BPX589841 BZT589841 CJP589841 CTL589841 DDH589841 DND589841 DWZ589841 EGV589841 EQR589841 FAN589841 FKJ589841 FUF589841 GEB589841 GNX589841 GXT589841 HHP589841 HRL589841 IBH589841 ILD589841 IUZ589841 JEV589841 JOR589841 JYN589841 KIJ589841 KSF589841 LCB589841 LLX589841 LVT589841 MFP589841 MPL589841 MZH589841 NJD589841 NSZ589841 OCV589841 OMR589841 OWN589841 PGJ589841 PQF589841 QAB589841 QJX589841 QTT589841 RDP589841 RNL589841 RXH589841 SHD589841 SQZ589841 TAV589841 TKR589841 TUN589841 UEJ589841 UOF589841 UYB589841 VHX589841 VRT589841 WBP589841 WLL589841 WVH589841 C655377 IV655377 SR655377 ACN655377 AMJ655377 AWF655377 BGB655377 BPX655377 BZT655377 CJP655377 CTL655377 DDH655377 DND655377 DWZ655377 EGV655377 EQR655377 FAN655377 FKJ655377 FUF655377 GEB655377 GNX655377 GXT655377 HHP655377 HRL655377 IBH655377 ILD655377 IUZ655377 JEV655377 JOR655377 JYN655377 KIJ655377 KSF655377 LCB655377 LLX655377 LVT655377 MFP655377 MPL655377 MZH655377 NJD655377 NSZ655377 OCV655377 OMR655377 OWN655377 PGJ655377 PQF655377 QAB655377 QJX655377 QTT655377 RDP655377 RNL655377 RXH655377 SHD655377 SQZ655377 TAV655377 TKR655377 TUN655377 UEJ655377 UOF655377 UYB655377 VHX655377 VRT655377 WBP655377 WLL655377 WVH655377 C720913 IV720913 SR720913 ACN720913 AMJ720913 AWF720913 BGB720913 BPX720913 BZT720913 CJP720913 CTL720913 DDH720913 DND720913 DWZ720913 EGV720913 EQR720913 FAN720913 FKJ720913 FUF720913 GEB720913 GNX720913 GXT720913 HHP720913 HRL720913 IBH720913 ILD720913 IUZ720913 JEV720913 JOR720913 JYN720913 KIJ720913 KSF720913 LCB720913 LLX720913 LVT720913 MFP720913 MPL720913 MZH720913 NJD720913 NSZ720913 OCV720913 OMR720913 OWN720913 PGJ720913 PQF720913 QAB720913 QJX720913 QTT720913 RDP720913 RNL720913 RXH720913 SHD720913 SQZ720913 TAV720913 TKR720913 TUN720913 UEJ720913 UOF720913 UYB720913 VHX720913 VRT720913 WBP720913 WLL720913 WVH720913 C786449 IV786449 SR786449 ACN786449 AMJ786449 AWF786449 BGB786449 BPX786449 BZT786449 CJP786449 CTL786449 DDH786449 DND786449 DWZ786449 EGV786449 EQR786449 FAN786449 FKJ786449 FUF786449 GEB786449 GNX786449 GXT786449 HHP786449 HRL786449 IBH786449 ILD786449 IUZ786449 JEV786449 JOR786449 JYN786449 KIJ786449 KSF786449 LCB786449 LLX786449 LVT786449 MFP786449 MPL786449 MZH786449 NJD786449 NSZ786449 OCV786449 OMR786449 OWN786449 PGJ786449 PQF786449 QAB786449 QJX786449 QTT786449 RDP786449 RNL786449 RXH786449 SHD786449 SQZ786449 TAV786449 TKR786449 TUN786449 UEJ786449 UOF786449 UYB786449 VHX786449 VRT786449 WBP786449 WLL786449 WVH786449 C851985 IV851985 SR851985 ACN851985 AMJ851985 AWF851985 BGB851985 BPX851985 BZT851985 CJP851985 CTL851985 DDH851985 DND851985 DWZ851985 EGV851985 EQR851985 FAN851985 FKJ851985 FUF851985 GEB851985 GNX851985 GXT851985 HHP851985 HRL851985 IBH851985 ILD851985 IUZ851985 JEV851985 JOR851985 JYN851985 KIJ851985 KSF851985 LCB851985 LLX851985 LVT851985 MFP851985 MPL851985 MZH851985 NJD851985 NSZ851985 OCV851985 OMR851985 OWN851985 PGJ851985 PQF851985 QAB851985 QJX851985 QTT851985 RDP851985 RNL851985 RXH851985 SHD851985 SQZ851985 TAV851985 TKR851985 TUN851985 UEJ851985 UOF851985 UYB851985 VHX851985 VRT851985 WBP851985 WLL851985 WVH851985 C917521 IV917521 SR917521 ACN917521 AMJ917521 AWF917521 BGB917521 BPX917521 BZT917521 CJP917521 CTL917521 DDH917521 DND917521 DWZ917521 EGV917521 EQR917521 FAN917521 FKJ917521 FUF917521 GEB917521 GNX917521 GXT917521 HHP917521 HRL917521 IBH917521 ILD917521 IUZ917521 JEV917521 JOR917521 JYN917521 KIJ917521 KSF917521 LCB917521 LLX917521 LVT917521 MFP917521 MPL917521 MZH917521 NJD917521 NSZ917521 OCV917521 OMR917521 OWN917521 PGJ917521 PQF917521 QAB917521 QJX917521 QTT917521 RDP917521 RNL917521 RXH917521 SHD917521 SQZ917521 TAV917521 TKR917521 TUN917521 UEJ917521 UOF917521 UYB917521 VHX917521 VRT917521 WBP917521 WLL917521 WVH917521 C983057 IV983057 SR983057 ACN983057 AMJ983057 AWF983057 BGB983057 BPX983057 BZT983057 CJP983057 CTL983057 DDH983057 DND983057 DWZ983057 EGV983057 EQR983057 FAN983057 FKJ983057 FUF983057 GEB983057 GNX983057 GXT983057 HHP983057 HRL983057 IBH983057 ILD983057 IUZ983057 JEV983057 JOR983057 JYN983057 KIJ983057 KSF983057 LCB983057 LLX983057 LVT983057 MFP983057 MPL983057 MZH983057 NJD983057 NSZ983057 OCV983057 OMR983057 OWN983057 PGJ983057 PQF983057 QAB983057 QJX983057 QTT983057 RDP983057 RNL983057 RXH983057 SHD983057 SQZ983057 TAV983057 TKR983057 TUN983057 UEJ983057 UOF983057 UYB983057 VHX983057 VRT983057 WBP983057 IV25:IV45 SR25:SR45 ACN25:ACN45 AMJ25:AMJ45 AWF25:AWF45 BGB25:BGB45 BPX25:BPX45 BZT25:BZT45 CJP25:CJP45 CTL25:CTL45 DDH25:DDH45 DND25:DND45 DWZ25:DWZ45 EGV25:EGV45 EQR25:EQR45 FAN25:FAN45 FKJ25:FKJ45 FUF25:FUF45 GEB25:GEB45 GNX25:GNX45 GXT25:GXT45 HHP25:HHP45 HRL25:HRL45 IBH25:IBH45 ILD25:ILD45 IUZ25:IUZ45 JEV25:JEV45 JOR25:JOR45 JYN25:JYN45 KIJ25:KIJ45 KSF25:KSF45 LCB25:LCB45 LLX25:LLX45 LVT25:LVT45 MFP25:MFP45 MPL25:MPL45 MZH25:MZH45 NJD25:NJD45 NSZ25:NSZ45 OCV25:OCV45 OMR25:OMR45 OWN25:OWN45 PGJ25:PGJ45 PQF25:PQF45 QAB25:QAB45 QJX25:QJX45 QTT25:QTT45 RDP25:RDP45 RNL25:RNL45 RXH25:RXH45 SHD25:SHD45 SQZ25:SQZ45 TAV25:TAV45 TKR25:TKR45 TUN25:TUN45 UEJ25:UEJ45 UOF25:UOF45 UYB25:UYB45 VHX25:VHX45 VRT25:VRT45 WBP25:WBP45 WLL25:WLL45 WVH25:WVH45">
      <formula1>0</formula1>
      <formula2>1</formula2>
    </dataValidation>
  </dataValidations>
  <pageMargins left="0.7" right="0.7" top="0.75" bottom="0.75" header="0.3" footer="0.3"/>
  <pageSetup orientation="portrait" horizontalDpi="4294967295" verticalDpi="4294967295"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4.4" x14ac:dyDescent="0.3"/>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47"/>
  <sheetViews>
    <sheetView zoomScale="50" zoomScaleNormal="50" workbookViewId="0"/>
  </sheetViews>
  <sheetFormatPr baseColWidth="10" defaultRowHeight="14.4" x14ac:dyDescent="0.3"/>
  <cols>
    <col min="1" max="1" width="3.109375" style="5" bestFit="1" customWidth="1"/>
    <col min="2" max="2" width="58.88671875" style="5" customWidth="1"/>
    <col min="3" max="3" width="31.109375" style="5" customWidth="1"/>
    <col min="4" max="4" width="26.6640625" style="5" customWidth="1"/>
    <col min="5" max="5" width="25" style="5" customWidth="1"/>
    <col min="6" max="7" width="29.6640625" style="5" customWidth="1"/>
    <col min="8" max="8" width="23" style="5" customWidth="1"/>
    <col min="9" max="9" width="27.33203125" style="5" customWidth="1"/>
    <col min="10" max="10" width="19.88671875" style="5" customWidth="1"/>
    <col min="11" max="11" width="22.6640625" style="5" customWidth="1"/>
    <col min="12" max="12" width="20.88671875" style="5" customWidth="1"/>
    <col min="13" max="13" width="26.33203125" style="5" customWidth="1"/>
    <col min="14" max="14" width="22.109375" style="5" customWidth="1"/>
    <col min="15" max="15" width="26.109375" style="5" customWidth="1"/>
    <col min="16" max="16" width="19.5546875" style="5" bestFit="1" customWidth="1"/>
    <col min="17" max="17" width="21.88671875" style="5" customWidth="1"/>
    <col min="18" max="18" width="18.33203125" style="5" customWidth="1"/>
    <col min="19" max="22" width="6.44140625" style="5" customWidth="1"/>
    <col min="23" max="251" width="11.44140625" style="5"/>
    <col min="252" max="252" width="1" style="5" customWidth="1"/>
    <col min="253" max="253" width="4.33203125" style="5" customWidth="1"/>
    <col min="254" max="254" width="34.6640625" style="5" customWidth="1"/>
    <col min="255" max="255" width="0" style="5" hidden="1" customWidth="1"/>
    <col min="256" max="256" width="20" style="5" customWidth="1"/>
    <col min="257" max="257" width="20.88671875" style="5" customWidth="1"/>
    <col min="258" max="258" width="25" style="5" customWidth="1"/>
    <col min="259" max="259" width="18.6640625" style="5" customWidth="1"/>
    <col min="260" max="260" width="29.6640625" style="5" customWidth="1"/>
    <col min="261" max="261" width="13.44140625" style="5" customWidth="1"/>
    <col min="262" max="262" width="13.88671875" style="5" customWidth="1"/>
    <col min="263" max="267" width="16.5546875" style="5" customWidth="1"/>
    <col min="268" max="268" width="20.5546875" style="5" customWidth="1"/>
    <col min="269" max="269" width="21.109375" style="5" customWidth="1"/>
    <col min="270" max="270" width="9.5546875" style="5" customWidth="1"/>
    <col min="271" max="271" width="0.44140625" style="5" customWidth="1"/>
    <col min="272" max="278" width="6.44140625" style="5" customWidth="1"/>
    <col min="279" max="507" width="11.44140625" style="5"/>
    <col min="508" max="508" width="1" style="5" customWidth="1"/>
    <col min="509" max="509" width="4.33203125" style="5" customWidth="1"/>
    <col min="510" max="510" width="34.6640625" style="5" customWidth="1"/>
    <col min="511" max="511" width="0" style="5" hidden="1" customWidth="1"/>
    <col min="512" max="512" width="20" style="5" customWidth="1"/>
    <col min="513" max="513" width="20.88671875" style="5" customWidth="1"/>
    <col min="514" max="514" width="25" style="5" customWidth="1"/>
    <col min="515" max="515" width="18.6640625" style="5" customWidth="1"/>
    <col min="516" max="516" width="29.6640625" style="5" customWidth="1"/>
    <col min="517" max="517" width="13.44140625" style="5" customWidth="1"/>
    <col min="518" max="518" width="13.88671875" style="5" customWidth="1"/>
    <col min="519" max="523" width="16.5546875" style="5" customWidth="1"/>
    <col min="524" max="524" width="20.5546875" style="5" customWidth="1"/>
    <col min="525" max="525" width="21.109375" style="5" customWidth="1"/>
    <col min="526" max="526" width="9.5546875" style="5" customWidth="1"/>
    <col min="527" max="527" width="0.44140625" style="5" customWidth="1"/>
    <col min="528" max="534" width="6.44140625" style="5" customWidth="1"/>
    <col min="535" max="763" width="11.44140625" style="5"/>
    <col min="764" max="764" width="1" style="5" customWidth="1"/>
    <col min="765" max="765" width="4.33203125" style="5" customWidth="1"/>
    <col min="766" max="766" width="34.6640625" style="5" customWidth="1"/>
    <col min="767" max="767" width="0" style="5" hidden="1" customWidth="1"/>
    <col min="768" max="768" width="20" style="5" customWidth="1"/>
    <col min="769" max="769" width="20.88671875" style="5" customWidth="1"/>
    <col min="770" max="770" width="25" style="5" customWidth="1"/>
    <col min="771" max="771" width="18.6640625" style="5" customWidth="1"/>
    <col min="772" max="772" width="29.6640625" style="5" customWidth="1"/>
    <col min="773" max="773" width="13.44140625" style="5" customWidth="1"/>
    <col min="774" max="774" width="13.88671875" style="5" customWidth="1"/>
    <col min="775" max="779" width="16.5546875" style="5" customWidth="1"/>
    <col min="780" max="780" width="20.5546875" style="5" customWidth="1"/>
    <col min="781" max="781" width="21.109375" style="5" customWidth="1"/>
    <col min="782" max="782" width="9.5546875" style="5" customWidth="1"/>
    <col min="783" max="783" width="0.44140625" style="5" customWidth="1"/>
    <col min="784" max="790" width="6.44140625" style="5" customWidth="1"/>
    <col min="791" max="1019" width="11.44140625" style="5"/>
    <col min="1020" max="1020" width="1" style="5" customWidth="1"/>
    <col min="1021" max="1021" width="4.33203125" style="5" customWidth="1"/>
    <col min="1022" max="1022" width="34.6640625" style="5" customWidth="1"/>
    <col min="1023" max="1023" width="0" style="5" hidden="1" customWidth="1"/>
    <col min="1024" max="1024" width="20" style="5" customWidth="1"/>
    <col min="1025" max="1025" width="20.88671875" style="5" customWidth="1"/>
    <col min="1026" max="1026" width="25" style="5" customWidth="1"/>
    <col min="1027" max="1027" width="18.6640625" style="5" customWidth="1"/>
    <col min="1028" max="1028" width="29.6640625" style="5" customWidth="1"/>
    <col min="1029" max="1029" width="13.44140625" style="5" customWidth="1"/>
    <col min="1030" max="1030" width="13.88671875" style="5" customWidth="1"/>
    <col min="1031" max="1035" width="16.5546875" style="5" customWidth="1"/>
    <col min="1036" max="1036" width="20.5546875" style="5" customWidth="1"/>
    <col min="1037" max="1037" width="21.109375" style="5" customWidth="1"/>
    <col min="1038" max="1038" width="9.5546875" style="5" customWidth="1"/>
    <col min="1039" max="1039" width="0.44140625" style="5" customWidth="1"/>
    <col min="1040" max="1046" width="6.44140625" style="5" customWidth="1"/>
    <col min="1047" max="1275" width="11.44140625" style="5"/>
    <col min="1276" max="1276" width="1" style="5" customWidth="1"/>
    <col min="1277" max="1277" width="4.33203125" style="5" customWidth="1"/>
    <col min="1278" max="1278" width="34.6640625" style="5" customWidth="1"/>
    <col min="1279" max="1279" width="0" style="5" hidden="1" customWidth="1"/>
    <col min="1280" max="1280" width="20" style="5" customWidth="1"/>
    <col min="1281" max="1281" width="20.88671875" style="5" customWidth="1"/>
    <col min="1282" max="1282" width="25" style="5" customWidth="1"/>
    <col min="1283" max="1283" width="18.6640625" style="5" customWidth="1"/>
    <col min="1284" max="1284" width="29.6640625" style="5" customWidth="1"/>
    <col min="1285" max="1285" width="13.44140625" style="5" customWidth="1"/>
    <col min="1286" max="1286" width="13.88671875" style="5" customWidth="1"/>
    <col min="1287" max="1291" width="16.5546875" style="5" customWidth="1"/>
    <col min="1292" max="1292" width="20.5546875" style="5" customWidth="1"/>
    <col min="1293" max="1293" width="21.109375" style="5" customWidth="1"/>
    <col min="1294" max="1294" width="9.5546875" style="5" customWidth="1"/>
    <col min="1295" max="1295" width="0.44140625" style="5" customWidth="1"/>
    <col min="1296" max="1302" width="6.44140625" style="5" customWidth="1"/>
    <col min="1303" max="1531" width="11.44140625" style="5"/>
    <col min="1532" max="1532" width="1" style="5" customWidth="1"/>
    <col min="1533" max="1533" width="4.33203125" style="5" customWidth="1"/>
    <col min="1534" max="1534" width="34.6640625" style="5" customWidth="1"/>
    <col min="1535" max="1535" width="0" style="5" hidden="1" customWidth="1"/>
    <col min="1536" max="1536" width="20" style="5" customWidth="1"/>
    <col min="1537" max="1537" width="20.88671875" style="5" customWidth="1"/>
    <col min="1538" max="1538" width="25" style="5" customWidth="1"/>
    <col min="1539" max="1539" width="18.6640625" style="5" customWidth="1"/>
    <col min="1540" max="1540" width="29.6640625" style="5" customWidth="1"/>
    <col min="1541" max="1541" width="13.44140625" style="5" customWidth="1"/>
    <col min="1542" max="1542" width="13.88671875" style="5" customWidth="1"/>
    <col min="1543" max="1547" width="16.5546875" style="5" customWidth="1"/>
    <col min="1548" max="1548" width="20.5546875" style="5" customWidth="1"/>
    <col min="1549" max="1549" width="21.109375" style="5" customWidth="1"/>
    <col min="1550" max="1550" width="9.5546875" style="5" customWidth="1"/>
    <col min="1551" max="1551" width="0.44140625" style="5" customWidth="1"/>
    <col min="1552" max="1558" width="6.44140625" style="5" customWidth="1"/>
    <col min="1559" max="1787" width="11.44140625" style="5"/>
    <col min="1788" max="1788" width="1" style="5" customWidth="1"/>
    <col min="1789" max="1789" width="4.33203125" style="5" customWidth="1"/>
    <col min="1790" max="1790" width="34.6640625" style="5" customWidth="1"/>
    <col min="1791" max="1791" width="0" style="5" hidden="1" customWidth="1"/>
    <col min="1792" max="1792" width="20" style="5" customWidth="1"/>
    <col min="1793" max="1793" width="20.88671875" style="5" customWidth="1"/>
    <col min="1794" max="1794" width="25" style="5" customWidth="1"/>
    <col min="1795" max="1795" width="18.6640625" style="5" customWidth="1"/>
    <col min="1796" max="1796" width="29.6640625" style="5" customWidth="1"/>
    <col min="1797" max="1797" width="13.44140625" style="5" customWidth="1"/>
    <col min="1798" max="1798" width="13.88671875" style="5" customWidth="1"/>
    <col min="1799" max="1803" width="16.5546875" style="5" customWidth="1"/>
    <col min="1804" max="1804" width="20.5546875" style="5" customWidth="1"/>
    <col min="1805" max="1805" width="21.109375" style="5" customWidth="1"/>
    <col min="1806" max="1806" width="9.5546875" style="5" customWidth="1"/>
    <col min="1807" max="1807" width="0.44140625" style="5" customWidth="1"/>
    <col min="1808" max="1814" width="6.44140625" style="5" customWidth="1"/>
    <col min="1815" max="2043" width="11.44140625" style="5"/>
    <col min="2044" max="2044" width="1" style="5" customWidth="1"/>
    <col min="2045" max="2045" width="4.33203125" style="5" customWidth="1"/>
    <col min="2046" max="2046" width="34.6640625" style="5" customWidth="1"/>
    <col min="2047" max="2047" width="0" style="5" hidden="1" customWidth="1"/>
    <col min="2048" max="2048" width="20" style="5" customWidth="1"/>
    <col min="2049" max="2049" width="20.88671875" style="5" customWidth="1"/>
    <col min="2050" max="2050" width="25" style="5" customWidth="1"/>
    <col min="2051" max="2051" width="18.6640625" style="5" customWidth="1"/>
    <col min="2052" max="2052" width="29.6640625" style="5" customWidth="1"/>
    <col min="2053" max="2053" width="13.44140625" style="5" customWidth="1"/>
    <col min="2054" max="2054" width="13.88671875" style="5" customWidth="1"/>
    <col min="2055" max="2059" width="16.5546875" style="5" customWidth="1"/>
    <col min="2060" max="2060" width="20.5546875" style="5" customWidth="1"/>
    <col min="2061" max="2061" width="21.109375" style="5" customWidth="1"/>
    <col min="2062" max="2062" width="9.5546875" style="5" customWidth="1"/>
    <col min="2063" max="2063" width="0.44140625" style="5" customWidth="1"/>
    <col min="2064" max="2070" width="6.44140625" style="5" customWidth="1"/>
    <col min="2071" max="2299" width="11.44140625" style="5"/>
    <col min="2300" max="2300" width="1" style="5" customWidth="1"/>
    <col min="2301" max="2301" width="4.33203125" style="5" customWidth="1"/>
    <col min="2302" max="2302" width="34.6640625" style="5" customWidth="1"/>
    <col min="2303" max="2303" width="0" style="5" hidden="1" customWidth="1"/>
    <col min="2304" max="2304" width="20" style="5" customWidth="1"/>
    <col min="2305" max="2305" width="20.88671875" style="5" customWidth="1"/>
    <col min="2306" max="2306" width="25" style="5" customWidth="1"/>
    <col min="2307" max="2307" width="18.6640625" style="5" customWidth="1"/>
    <col min="2308" max="2308" width="29.6640625" style="5" customWidth="1"/>
    <col min="2309" max="2309" width="13.44140625" style="5" customWidth="1"/>
    <col min="2310" max="2310" width="13.88671875" style="5" customWidth="1"/>
    <col min="2311" max="2315" width="16.5546875" style="5" customWidth="1"/>
    <col min="2316" max="2316" width="20.5546875" style="5" customWidth="1"/>
    <col min="2317" max="2317" width="21.109375" style="5" customWidth="1"/>
    <col min="2318" max="2318" width="9.5546875" style="5" customWidth="1"/>
    <col min="2319" max="2319" width="0.44140625" style="5" customWidth="1"/>
    <col min="2320" max="2326" width="6.44140625" style="5" customWidth="1"/>
    <col min="2327" max="2555" width="11.44140625" style="5"/>
    <col min="2556" max="2556" width="1" style="5" customWidth="1"/>
    <col min="2557" max="2557" width="4.33203125" style="5" customWidth="1"/>
    <col min="2558" max="2558" width="34.6640625" style="5" customWidth="1"/>
    <col min="2559" max="2559" width="0" style="5" hidden="1" customWidth="1"/>
    <col min="2560" max="2560" width="20" style="5" customWidth="1"/>
    <col min="2561" max="2561" width="20.88671875" style="5" customWidth="1"/>
    <col min="2562" max="2562" width="25" style="5" customWidth="1"/>
    <col min="2563" max="2563" width="18.6640625" style="5" customWidth="1"/>
    <col min="2564" max="2564" width="29.6640625" style="5" customWidth="1"/>
    <col min="2565" max="2565" width="13.44140625" style="5" customWidth="1"/>
    <col min="2566" max="2566" width="13.88671875" style="5" customWidth="1"/>
    <col min="2567" max="2571" width="16.5546875" style="5" customWidth="1"/>
    <col min="2572" max="2572" width="20.5546875" style="5" customWidth="1"/>
    <col min="2573" max="2573" width="21.109375" style="5" customWidth="1"/>
    <col min="2574" max="2574" width="9.5546875" style="5" customWidth="1"/>
    <col min="2575" max="2575" width="0.44140625" style="5" customWidth="1"/>
    <col min="2576" max="2582" width="6.44140625" style="5" customWidth="1"/>
    <col min="2583" max="2811" width="11.44140625" style="5"/>
    <col min="2812" max="2812" width="1" style="5" customWidth="1"/>
    <col min="2813" max="2813" width="4.33203125" style="5" customWidth="1"/>
    <col min="2814" max="2814" width="34.6640625" style="5" customWidth="1"/>
    <col min="2815" max="2815" width="0" style="5" hidden="1" customWidth="1"/>
    <col min="2816" max="2816" width="20" style="5" customWidth="1"/>
    <col min="2817" max="2817" width="20.88671875" style="5" customWidth="1"/>
    <col min="2818" max="2818" width="25" style="5" customWidth="1"/>
    <col min="2819" max="2819" width="18.6640625" style="5" customWidth="1"/>
    <col min="2820" max="2820" width="29.6640625" style="5" customWidth="1"/>
    <col min="2821" max="2821" width="13.44140625" style="5" customWidth="1"/>
    <col min="2822" max="2822" width="13.88671875" style="5" customWidth="1"/>
    <col min="2823" max="2827" width="16.5546875" style="5" customWidth="1"/>
    <col min="2828" max="2828" width="20.5546875" style="5" customWidth="1"/>
    <col min="2829" max="2829" width="21.109375" style="5" customWidth="1"/>
    <col min="2830" max="2830" width="9.5546875" style="5" customWidth="1"/>
    <col min="2831" max="2831" width="0.44140625" style="5" customWidth="1"/>
    <col min="2832" max="2838" width="6.44140625" style="5" customWidth="1"/>
    <col min="2839" max="3067" width="11.44140625" style="5"/>
    <col min="3068" max="3068" width="1" style="5" customWidth="1"/>
    <col min="3069" max="3069" width="4.33203125" style="5" customWidth="1"/>
    <col min="3070" max="3070" width="34.6640625" style="5" customWidth="1"/>
    <col min="3071" max="3071" width="0" style="5" hidden="1" customWidth="1"/>
    <col min="3072" max="3072" width="20" style="5" customWidth="1"/>
    <col min="3073" max="3073" width="20.88671875" style="5" customWidth="1"/>
    <col min="3074" max="3074" width="25" style="5" customWidth="1"/>
    <col min="3075" max="3075" width="18.6640625" style="5" customWidth="1"/>
    <col min="3076" max="3076" width="29.6640625" style="5" customWidth="1"/>
    <col min="3077" max="3077" width="13.44140625" style="5" customWidth="1"/>
    <col min="3078" max="3078" width="13.88671875" style="5" customWidth="1"/>
    <col min="3079" max="3083" width="16.5546875" style="5" customWidth="1"/>
    <col min="3084" max="3084" width="20.5546875" style="5" customWidth="1"/>
    <col min="3085" max="3085" width="21.109375" style="5" customWidth="1"/>
    <col min="3086" max="3086" width="9.5546875" style="5" customWidth="1"/>
    <col min="3087" max="3087" width="0.44140625" style="5" customWidth="1"/>
    <col min="3088" max="3094" width="6.44140625" style="5" customWidth="1"/>
    <col min="3095" max="3323" width="11.44140625" style="5"/>
    <col min="3324" max="3324" width="1" style="5" customWidth="1"/>
    <col min="3325" max="3325" width="4.33203125" style="5" customWidth="1"/>
    <col min="3326" max="3326" width="34.6640625" style="5" customWidth="1"/>
    <col min="3327" max="3327" width="0" style="5" hidden="1" customWidth="1"/>
    <col min="3328" max="3328" width="20" style="5" customWidth="1"/>
    <col min="3329" max="3329" width="20.88671875" style="5" customWidth="1"/>
    <col min="3330" max="3330" width="25" style="5" customWidth="1"/>
    <col min="3331" max="3331" width="18.6640625" style="5" customWidth="1"/>
    <col min="3332" max="3332" width="29.6640625" style="5" customWidth="1"/>
    <col min="3333" max="3333" width="13.44140625" style="5" customWidth="1"/>
    <col min="3334" max="3334" width="13.88671875" style="5" customWidth="1"/>
    <col min="3335" max="3339" width="16.5546875" style="5" customWidth="1"/>
    <col min="3340" max="3340" width="20.5546875" style="5" customWidth="1"/>
    <col min="3341" max="3341" width="21.109375" style="5" customWidth="1"/>
    <col min="3342" max="3342" width="9.5546875" style="5" customWidth="1"/>
    <col min="3343" max="3343" width="0.44140625" style="5" customWidth="1"/>
    <col min="3344" max="3350" width="6.44140625" style="5" customWidth="1"/>
    <col min="3351" max="3579" width="11.44140625" style="5"/>
    <col min="3580" max="3580" width="1" style="5" customWidth="1"/>
    <col min="3581" max="3581" width="4.33203125" style="5" customWidth="1"/>
    <col min="3582" max="3582" width="34.6640625" style="5" customWidth="1"/>
    <col min="3583" max="3583" width="0" style="5" hidden="1" customWidth="1"/>
    <col min="3584" max="3584" width="20" style="5" customWidth="1"/>
    <col min="3585" max="3585" width="20.88671875" style="5" customWidth="1"/>
    <col min="3586" max="3586" width="25" style="5" customWidth="1"/>
    <col min="3587" max="3587" width="18.6640625" style="5" customWidth="1"/>
    <col min="3588" max="3588" width="29.6640625" style="5" customWidth="1"/>
    <col min="3589" max="3589" width="13.44140625" style="5" customWidth="1"/>
    <col min="3590" max="3590" width="13.88671875" style="5" customWidth="1"/>
    <col min="3591" max="3595" width="16.5546875" style="5" customWidth="1"/>
    <col min="3596" max="3596" width="20.5546875" style="5" customWidth="1"/>
    <col min="3597" max="3597" width="21.109375" style="5" customWidth="1"/>
    <col min="3598" max="3598" width="9.5546875" style="5" customWidth="1"/>
    <col min="3599" max="3599" width="0.44140625" style="5" customWidth="1"/>
    <col min="3600" max="3606" width="6.44140625" style="5" customWidth="1"/>
    <col min="3607" max="3835" width="11.44140625" style="5"/>
    <col min="3836" max="3836" width="1" style="5" customWidth="1"/>
    <col min="3837" max="3837" width="4.33203125" style="5" customWidth="1"/>
    <col min="3838" max="3838" width="34.6640625" style="5" customWidth="1"/>
    <col min="3839" max="3839" width="0" style="5" hidden="1" customWidth="1"/>
    <col min="3840" max="3840" width="20" style="5" customWidth="1"/>
    <col min="3841" max="3841" width="20.88671875" style="5" customWidth="1"/>
    <col min="3842" max="3842" width="25" style="5" customWidth="1"/>
    <col min="3843" max="3843" width="18.6640625" style="5" customWidth="1"/>
    <col min="3844" max="3844" width="29.6640625" style="5" customWidth="1"/>
    <col min="3845" max="3845" width="13.44140625" style="5" customWidth="1"/>
    <col min="3846" max="3846" width="13.88671875" style="5" customWidth="1"/>
    <col min="3847" max="3851" width="16.5546875" style="5" customWidth="1"/>
    <col min="3852" max="3852" width="20.5546875" style="5" customWidth="1"/>
    <col min="3853" max="3853" width="21.109375" style="5" customWidth="1"/>
    <col min="3854" max="3854" width="9.5546875" style="5" customWidth="1"/>
    <col min="3855" max="3855" width="0.44140625" style="5" customWidth="1"/>
    <col min="3856" max="3862" width="6.44140625" style="5" customWidth="1"/>
    <col min="3863" max="4091" width="11.44140625" style="5"/>
    <col min="4092" max="4092" width="1" style="5" customWidth="1"/>
    <col min="4093" max="4093" width="4.33203125" style="5" customWidth="1"/>
    <col min="4094" max="4094" width="34.6640625" style="5" customWidth="1"/>
    <col min="4095" max="4095" width="0" style="5" hidden="1" customWidth="1"/>
    <col min="4096" max="4096" width="20" style="5" customWidth="1"/>
    <col min="4097" max="4097" width="20.88671875" style="5" customWidth="1"/>
    <col min="4098" max="4098" width="25" style="5" customWidth="1"/>
    <col min="4099" max="4099" width="18.6640625" style="5" customWidth="1"/>
    <col min="4100" max="4100" width="29.6640625" style="5" customWidth="1"/>
    <col min="4101" max="4101" width="13.44140625" style="5" customWidth="1"/>
    <col min="4102" max="4102" width="13.88671875" style="5" customWidth="1"/>
    <col min="4103" max="4107" width="16.5546875" style="5" customWidth="1"/>
    <col min="4108" max="4108" width="20.5546875" style="5" customWidth="1"/>
    <col min="4109" max="4109" width="21.109375" style="5" customWidth="1"/>
    <col min="4110" max="4110" width="9.5546875" style="5" customWidth="1"/>
    <col min="4111" max="4111" width="0.44140625" style="5" customWidth="1"/>
    <col min="4112" max="4118" width="6.44140625" style="5" customWidth="1"/>
    <col min="4119" max="4347" width="11.44140625" style="5"/>
    <col min="4348" max="4348" width="1" style="5" customWidth="1"/>
    <col min="4349" max="4349" width="4.33203125" style="5" customWidth="1"/>
    <col min="4350" max="4350" width="34.6640625" style="5" customWidth="1"/>
    <col min="4351" max="4351" width="0" style="5" hidden="1" customWidth="1"/>
    <col min="4352" max="4352" width="20" style="5" customWidth="1"/>
    <col min="4353" max="4353" width="20.88671875" style="5" customWidth="1"/>
    <col min="4354" max="4354" width="25" style="5" customWidth="1"/>
    <col min="4355" max="4355" width="18.6640625" style="5" customWidth="1"/>
    <col min="4356" max="4356" width="29.6640625" style="5" customWidth="1"/>
    <col min="4357" max="4357" width="13.44140625" style="5" customWidth="1"/>
    <col min="4358" max="4358" width="13.88671875" style="5" customWidth="1"/>
    <col min="4359" max="4363" width="16.5546875" style="5" customWidth="1"/>
    <col min="4364" max="4364" width="20.5546875" style="5" customWidth="1"/>
    <col min="4365" max="4365" width="21.109375" style="5" customWidth="1"/>
    <col min="4366" max="4366" width="9.5546875" style="5" customWidth="1"/>
    <col min="4367" max="4367" width="0.44140625" style="5" customWidth="1"/>
    <col min="4368" max="4374" width="6.44140625" style="5" customWidth="1"/>
    <col min="4375" max="4603" width="11.44140625" style="5"/>
    <col min="4604" max="4604" width="1" style="5" customWidth="1"/>
    <col min="4605" max="4605" width="4.33203125" style="5" customWidth="1"/>
    <col min="4606" max="4606" width="34.6640625" style="5" customWidth="1"/>
    <col min="4607" max="4607" width="0" style="5" hidden="1" customWidth="1"/>
    <col min="4608" max="4608" width="20" style="5" customWidth="1"/>
    <col min="4609" max="4609" width="20.88671875" style="5" customWidth="1"/>
    <col min="4610" max="4610" width="25" style="5" customWidth="1"/>
    <col min="4611" max="4611" width="18.6640625" style="5" customWidth="1"/>
    <col min="4612" max="4612" width="29.6640625" style="5" customWidth="1"/>
    <col min="4613" max="4613" width="13.44140625" style="5" customWidth="1"/>
    <col min="4614" max="4614" width="13.88671875" style="5" customWidth="1"/>
    <col min="4615" max="4619" width="16.5546875" style="5" customWidth="1"/>
    <col min="4620" max="4620" width="20.5546875" style="5" customWidth="1"/>
    <col min="4621" max="4621" width="21.109375" style="5" customWidth="1"/>
    <col min="4622" max="4622" width="9.5546875" style="5" customWidth="1"/>
    <col min="4623" max="4623" width="0.44140625" style="5" customWidth="1"/>
    <col min="4624" max="4630" width="6.44140625" style="5" customWidth="1"/>
    <col min="4631" max="4859" width="11.44140625" style="5"/>
    <col min="4860" max="4860" width="1" style="5" customWidth="1"/>
    <col min="4861" max="4861" width="4.33203125" style="5" customWidth="1"/>
    <col min="4862" max="4862" width="34.6640625" style="5" customWidth="1"/>
    <col min="4863" max="4863" width="0" style="5" hidden="1" customWidth="1"/>
    <col min="4864" max="4864" width="20" style="5" customWidth="1"/>
    <col min="4865" max="4865" width="20.88671875" style="5" customWidth="1"/>
    <col min="4866" max="4866" width="25" style="5" customWidth="1"/>
    <col min="4867" max="4867" width="18.6640625" style="5" customWidth="1"/>
    <col min="4868" max="4868" width="29.6640625" style="5" customWidth="1"/>
    <col min="4869" max="4869" width="13.44140625" style="5" customWidth="1"/>
    <col min="4870" max="4870" width="13.88671875" style="5" customWidth="1"/>
    <col min="4871" max="4875" width="16.5546875" style="5" customWidth="1"/>
    <col min="4876" max="4876" width="20.5546875" style="5" customWidth="1"/>
    <col min="4877" max="4877" width="21.109375" style="5" customWidth="1"/>
    <col min="4878" max="4878" width="9.5546875" style="5" customWidth="1"/>
    <col min="4879" max="4879" width="0.44140625" style="5" customWidth="1"/>
    <col min="4880" max="4886" width="6.44140625" style="5" customWidth="1"/>
    <col min="4887" max="5115" width="11.44140625" style="5"/>
    <col min="5116" max="5116" width="1" style="5" customWidth="1"/>
    <col min="5117" max="5117" width="4.33203125" style="5" customWidth="1"/>
    <col min="5118" max="5118" width="34.6640625" style="5" customWidth="1"/>
    <col min="5119" max="5119" width="0" style="5" hidden="1" customWidth="1"/>
    <col min="5120" max="5120" width="20" style="5" customWidth="1"/>
    <col min="5121" max="5121" width="20.88671875" style="5" customWidth="1"/>
    <col min="5122" max="5122" width="25" style="5" customWidth="1"/>
    <col min="5123" max="5123" width="18.6640625" style="5" customWidth="1"/>
    <col min="5124" max="5124" width="29.6640625" style="5" customWidth="1"/>
    <col min="5125" max="5125" width="13.44140625" style="5" customWidth="1"/>
    <col min="5126" max="5126" width="13.88671875" style="5" customWidth="1"/>
    <col min="5127" max="5131" width="16.5546875" style="5" customWidth="1"/>
    <col min="5132" max="5132" width="20.5546875" style="5" customWidth="1"/>
    <col min="5133" max="5133" width="21.109375" style="5" customWidth="1"/>
    <col min="5134" max="5134" width="9.5546875" style="5" customWidth="1"/>
    <col min="5135" max="5135" width="0.44140625" style="5" customWidth="1"/>
    <col min="5136" max="5142" width="6.44140625" style="5" customWidth="1"/>
    <col min="5143" max="5371" width="11.44140625" style="5"/>
    <col min="5372" max="5372" width="1" style="5" customWidth="1"/>
    <col min="5373" max="5373" width="4.33203125" style="5" customWidth="1"/>
    <col min="5374" max="5374" width="34.6640625" style="5" customWidth="1"/>
    <col min="5375" max="5375" width="0" style="5" hidden="1" customWidth="1"/>
    <col min="5376" max="5376" width="20" style="5" customWidth="1"/>
    <col min="5377" max="5377" width="20.88671875" style="5" customWidth="1"/>
    <col min="5378" max="5378" width="25" style="5" customWidth="1"/>
    <col min="5379" max="5379" width="18.6640625" style="5" customWidth="1"/>
    <col min="5380" max="5380" width="29.6640625" style="5" customWidth="1"/>
    <col min="5381" max="5381" width="13.44140625" style="5" customWidth="1"/>
    <col min="5382" max="5382" width="13.88671875" style="5" customWidth="1"/>
    <col min="5383" max="5387" width="16.5546875" style="5" customWidth="1"/>
    <col min="5388" max="5388" width="20.5546875" style="5" customWidth="1"/>
    <col min="5389" max="5389" width="21.109375" style="5" customWidth="1"/>
    <col min="5390" max="5390" width="9.5546875" style="5" customWidth="1"/>
    <col min="5391" max="5391" width="0.44140625" style="5" customWidth="1"/>
    <col min="5392" max="5398" width="6.44140625" style="5" customWidth="1"/>
    <col min="5399" max="5627" width="11.44140625" style="5"/>
    <col min="5628" max="5628" width="1" style="5" customWidth="1"/>
    <col min="5629" max="5629" width="4.33203125" style="5" customWidth="1"/>
    <col min="5630" max="5630" width="34.6640625" style="5" customWidth="1"/>
    <col min="5631" max="5631" width="0" style="5" hidden="1" customWidth="1"/>
    <col min="5632" max="5632" width="20" style="5" customWidth="1"/>
    <col min="5633" max="5633" width="20.88671875" style="5" customWidth="1"/>
    <col min="5634" max="5634" width="25" style="5" customWidth="1"/>
    <col min="5635" max="5635" width="18.6640625" style="5" customWidth="1"/>
    <col min="5636" max="5636" width="29.6640625" style="5" customWidth="1"/>
    <col min="5637" max="5637" width="13.44140625" style="5" customWidth="1"/>
    <col min="5638" max="5638" width="13.88671875" style="5" customWidth="1"/>
    <col min="5639" max="5643" width="16.5546875" style="5" customWidth="1"/>
    <col min="5644" max="5644" width="20.5546875" style="5" customWidth="1"/>
    <col min="5645" max="5645" width="21.109375" style="5" customWidth="1"/>
    <col min="5646" max="5646" width="9.5546875" style="5" customWidth="1"/>
    <col min="5647" max="5647" width="0.44140625" style="5" customWidth="1"/>
    <col min="5648" max="5654" width="6.44140625" style="5" customWidth="1"/>
    <col min="5655" max="5883" width="11.44140625" style="5"/>
    <col min="5884" max="5884" width="1" style="5" customWidth="1"/>
    <col min="5885" max="5885" width="4.33203125" style="5" customWidth="1"/>
    <col min="5886" max="5886" width="34.6640625" style="5" customWidth="1"/>
    <col min="5887" max="5887" width="0" style="5" hidden="1" customWidth="1"/>
    <col min="5888" max="5888" width="20" style="5" customWidth="1"/>
    <col min="5889" max="5889" width="20.88671875" style="5" customWidth="1"/>
    <col min="5890" max="5890" width="25" style="5" customWidth="1"/>
    <col min="5891" max="5891" width="18.6640625" style="5" customWidth="1"/>
    <col min="5892" max="5892" width="29.6640625" style="5" customWidth="1"/>
    <col min="5893" max="5893" width="13.44140625" style="5" customWidth="1"/>
    <col min="5894" max="5894" width="13.88671875" style="5" customWidth="1"/>
    <col min="5895" max="5899" width="16.5546875" style="5" customWidth="1"/>
    <col min="5900" max="5900" width="20.5546875" style="5" customWidth="1"/>
    <col min="5901" max="5901" width="21.109375" style="5" customWidth="1"/>
    <col min="5902" max="5902" width="9.5546875" style="5" customWidth="1"/>
    <col min="5903" max="5903" width="0.44140625" style="5" customWidth="1"/>
    <col min="5904" max="5910" width="6.44140625" style="5" customWidth="1"/>
    <col min="5911" max="6139" width="11.44140625" style="5"/>
    <col min="6140" max="6140" width="1" style="5" customWidth="1"/>
    <col min="6141" max="6141" width="4.33203125" style="5" customWidth="1"/>
    <col min="6142" max="6142" width="34.6640625" style="5" customWidth="1"/>
    <col min="6143" max="6143" width="0" style="5" hidden="1" customWidth="1"/>
    <col min="6144" max="6144" width="20" style="5" customWidth="1"/>
    <col min="6145" max="6145" width="20.88671875" style="5" customWidth="1"/>
    <col min="6146" max="6146" width="25" style="5" customWidth="1"/>
    <col min="6147" max="6147" width="18.6640625" style="5" customWidth="1"/>
    <col min="6148" max="6148" width="29.6640625" style="5" customWidth="1"/>
    <col min="6149" max="6149" width="13.44140625" style="5" customWidth="1"/>
    <col min="6150" max="6150" width="13.88671875" style="5" customWidth="1"/>
    <col min="6151" max="6155" width="16.5546875" style="5" customWidth="1"/>
    <col min="6156" max="6156" width="20.5546875" style="5" customWidth="1"/>
    <col min="6157" max="6157" width="21.109375" style="5" customWidth="1"/>
    <col min="6158" max="6158" width="9.5546875" style="5" customWidth="1"/>
    <col min="6159" max="6159" width="0.44140625" style="5" customWidth="1"/>
    <col min="6160" max="6166" width="6.44140625" style="5" customWidth="1"/>
    <col min="6167" max="6395" width="11.44140625" style="5"/>
    <col min="6396" max="6396" width="1" style="5" customWidth="1"/>
    <col min="6397" max="6397" width="4.33203125" style="5" customWidth="1"/>
    <col min="6398" max="6398" width="34.6640625" style="5" customWidth="1"/>
    <col min="6399" max="6399" width="0" style="5" hidden="1" customWidth="1"/>
    <col min="6400" max="6400" width="20" style="5" customWidth="1"/>
    <col min="6401" max="6401" width="20.88671875" style="5" customWidth="1"/>
    <col min="6402" max="6402" width="25" style="5" customWidth="1"/>
    <col min="6403" max="6403" width="18.6640625" style="5" customWidth="1"/>
    <col min="6404" max="6404" width="29.6640625" style="5" customWidth="1"/>
    <col min="6405" max="6405" width="13.44140625" style="5" customWidth="1"/>
    <col min="6406" max="6406" width="13.88671875" style="5" customWidth="1"/>
    <col min="6407" max="6411" width="16.5546875" style="5" customWidth="1"/>
    <col min="6412" max="6412" width="20.5546875" style="5" customWidth="1"/>
    <col min="6413" max="6413" width="21.109375" style="5" customWidth="1"/>
    <col min="6414" max="6414" width="9.5546875" style="5" customWidth="1"/>
    <col min="6415" max="6415" width="0.44140625" style="5" customWidth="1"/>
    <col min="6416" max="6422" width="6.44140625" style="5" customWidth="1"/>
    <col min="6423" max="6651" width="11.44140625" style="5"/>
    <col min="6652" max="6652" width="1" style="5" customWidth="1"/>
    <col min="6653" max="6653" width="4.33203125" style="5" customWidth="1"/>
    <col min="6654" max="6654" width="34.6640625" style="5" customWidth="1"/>
    <col min="6655" max="6655" width="0" style="5" hidden="1" customWidth="1"/>
    <col min="6656" max="6656" width="20" style="5" customWidth="1"/>
    <col min="6657" max="6657" width="20.88671875" style="5" customWidth="1"/>
    <col min="6658" max="6658" width="25" style="5" customWidth="1"/>
    <col min="6659" max="6659" width="18.6640625" style="5" customWidth="1"/>
    <col min="6660" max="6660" width="29.6640625" style="5" customWidth="1"/>
    <col min="6661" max="6661" width="13.44140625" style="5" customWidth="1"/>
    <col min="6662" max="6662" width="13.88671875" style="5" customWidth="1"/>
    <col min="6663" max="6667" width="16.5546875" style="5" customWidth="1"/>
    <col min="6668" max="6668" width="20.5546875" style="5" customWidth="1"/>
    <col min="6669" max="6669" width="21.109375" style="5" customWidth="1"/>
    <col min="6670" max="6670" width="9.5546875" style="5" customWidth="1"/>
    <col min="6671" max="6671" width="0.44140625" style="5" customWidth="1"/>
    <col min="6672" max="6678" width="6.44140625" style="5" customWidth="1"/>
    <col min="6679" max="6907" width="11.44140625" style="5"/>
    <col min="6908" max="6908" width="1" style="5" customWidth="1"/>
    <col min="6909" max="6909" width="4.33203125" style="5" customWidth="1"/>
    <col min="6910" max="6910" width="34.6640625" style="5" customWidth="1"/>
    <col min="6911" max="6911" width="0" style="5" hidden="1" customWidth="1"/>
    <col min="6912" max="6912" width="20" style="5" customWidth="1"/>
    <col min="6913" max="6913" width="20.88671875" style="5" customWidth="1"/>
    <col min="6914" max="6914" width="25" style="5" customWidth="1"/>
    <col min="6915" max="6915" width="18.6640625" style="5" customWidth="1"/>
    <col min="6916" max="6916" width="29.6640625" style="5" customWidth="1"/>
    <col min="6917" max="6917" width="13.44140625" style="5" customWidth="1"/>
    <col min="6918" max="6918" width="13.88671875" style="5" customWidth="1"/>
    <col min="6919" max="6923" width="16.5546875" style="5" customWidth="1"/>
    <col min="6924" max="6924" width="20.5546875" style="5" customWidth="1"/>
    <col min="6925" max="6925" width="21.109375" style="5" customWidth="1"/>
    <col min="6926" max="6926" width="9.5546875" style="5" customWidth="1"/>
    <col min="6927" max="6927" width="0.44140625" style="5" customWidth="1"/>
    <col min="6928" max="6934" width="6.44140625" style="5" customWidth="1"/>
    <col min="6935" max="7163" width="11.44140625" style="5"/>
    <col min="7164" max="7164" width="1" style="5" customWidth="1"/>
    <col min="7165" max="7165" width="4.33203125" style="5" customWidth="1"/>
    <col min="7166" max="7166" width="34.6640625" style="5" customWidth="1"/>
    <col min="7167" max="7167" width="0" style="5" hidden="1" customWidth="1"/>
    <col min="7168" max="7168" width="20" style="5" customWidth="1"/>
    <col min="7169" max="7169" width="20.88671875" style="5" customWidth="1"/>
    <col min="7170" max="7170" width="25" style="5" customWidth="1"/>
    <col min="7171" max="7171" width="18.6640625" style="5" customWidth="1"/>
    <col min="7172" max="7172" width="29.6640625" style="5" customWidth="1"/>
    <col min="7173" max="7173" width="13.44140625" style="5" customWidth="1"/>
    <col min="7174" max="7174" width="13.88671875" style="5" customWidth="1"/>
    <col min="7175" max="7179" width="16.5546875" style="5" customWidth="1"/>
    <col min="7180" max="7180" width="20.5546875" style="5" customWidth="1"/>
    <col min="7181" max="7181" width="21.109375" style="5" customWidth="1"/>
    <col min="7182" max="7182" width="9.5546875" style="5" customWidth="1"/>
    <col min="7183" max="7183" width="0.44140625" style="5" customWidth="1"/>
    <col min="7184" max="7190" width="6.44140625" style="5" customWidth="1"/>
    <col min="7191" max="7419" width="11.44140625" style="5"/>
    <col min="7420" max="7420" width="1" style="5" customWidth="1"/>
    <col min="7421" max="7421" width="4.33203125" style="5" customWidth="1"/>
    <col min="7422" max="7422" width="34.6640625" style="5" customWidth="1"/>
    <col min="7423" max="7423" width="0" style="5" hidden="1" customWidth="1"/>
    <col min="7424" max="7424" width="20" style="5" customWidth="1"/>
    <col min="7425" max="7425" width="20.88671875" style="5" customWidth="1"/>
    <col min="7426" max="7426" width="25" style="5" customWidth="1"/>
    <col min="7427" max="7427" width="18.6640625" style="5" customWidth="1"/>
    <col min="7428" max="7428" width="29.6640625" style="5" customWidth="1"/>
    <col min="7429" max="7429" width="13.44140625" style="5" customWidth="1"/>
    <col min="7430" max="7430" width="13.88671875" style="5" customWidth="1"/>
    <col min="7431" max="7435" width="16.5546875" style="5" customWidth="1"/>
    <col min="7436" max="7436" width="20.5546875" style="5" customWidth="1"/>
    <col min="7437" max="7437" width="21.109375" style="5" customWidth="1"/>
    <col min="7438" max="7438" width="9.5546875" style="5" customWidth="1"/>
    <col min="7439" max="7439" width="0.44140625" style="5" customWidth="1"/>
    <col min="7440" max="7446" width="6.44140625" style="5" customWidth="1"/>
    <col min="7447" max="7675" width="11.44140625" style="5"/>
    <col min="7676" max="7676" width="1" style="5" customWidth="1"/>
    <col min="7677" max="7677" width="4.33203125" style="5" customWidth="1"/>
    <col min="7678" max="7678" width="34.6640625" style="5" customWidth="1"/>
    <col min="7679" max="7679" width="0" style="5" hidden="1" customWidth="1"/>
    <col min="7680" max="7680" width="20" style="5" customWidth="1"/>
    <col min="7681" max="7681" width="20.88671875" style="5" customWidth="1"/>
    <col min="7682" max="7682" width="25" style="5" customWidth="1"/>
    <col min="7683" max="7683" width="18.6640625" style="5" customWidth="1"/>
    <col min="7684" max="7684" width="29.6640625" style="5" customWidth="1"/>
    <col min="7685" max="7685" width="13.44140625" style="5" customWidth="1"/>
    <col min="7686" max="7686" width="13.88671875" style="5" customWidth="1"/>
    <col min="7687" max="7691" width="16.5546875" style="5" customWidth="1"/>
    <col min="7692" max="7692" width="20.5546875" style="5" customWidth="1"/>
    <col min="7693" max="7693" width="21.109375" style="5" customWidth="1"/>
    <col min="7694" max="7694" width="9.5546875" style="5" customWidth="1"/>
    <col min="7695" max="7695" width="0.44140625" style="5" customWidth="1"/>
    <col min="7696" max="7702" width="6.44140625" style="5" customWidth="1"/>
    <col min="7703" max="7931" width="11.44140625" style="5"/>
    <col min="7932" max="7932" width="1" style="5" customWidth="1"/>
    <col min="7933" max="7933" width="4.33203125" style="5" customWidth="1"/>
    <col min="7934" max="7934" width="34.6640625" style="5" customWidth="1"/>
    <col min="7935" max="7935" width="0" style="5" hidden="1" customWidth="1"/>
    <col min="7936" max="7936" width="20" style="5" customWidth="1"/>
    <col min="7937" max="7937" width="20.88671875" style="5" customWidth="1"/>
    <col min="7938" max="7938" width="25" style="5" customWidth="1"/>
    <col min="7939" max="7939" width="18.6640625" style="5" customWidth="1"/>
    <col min="7940" max="7940" width="29.6640625" style="5" customWidth="1"/>
    <col min="7941" max="7941" width="13.44140625" style="5" customWidth="1"/>
    <col min="7942" max="7942" width="13.88671875" style="5" customWidth="1"/>
    <col min="7943" max="7947" width="16.5546875" style="5" customWidth="1"/>
    <col min="7948" max="7948" width="20.5546875" style="5" customWidth="1"/>
    <col min="7949" max="7949" width="21.109375" style="5" customWidth="1"/>
    <col min="7950" max="7950" width="9.5546875" style="5" customWidth="1"/>
    <col min="7951" max="7951" width="0.44140625" style="5" customWidth="1"/>
    <col min="7952" max="7958" width="6.44140625" style="5" customWidth="1"/>
    <col min="7959" max="8187" width="11.44140625" style="5"/>
    <col min="8188" max="8188" width="1" style="5" customWidth="1"/>
    <col min="8189" max="8189" width="4.33203125" style="5" customWidth="1"/>
    <col min="8190" max="8190" width="34.6640625" style="5" customWidth="1"/>
    <col min="8191" max="8191" width="0" style="5" hidden="1" customWidth="1"/>
    <col min="8192" max="8192" width="20" style="5" customWidth="1"/>
    <col min="8193" max="8193" width="20.88671875" style="5" customWidth="1"/>
    <col min="8194" max="8194" width="25" style="5" customWidth="1"/>
    <col min="8195" max="8195" width="18.6640625" style="5" customWidth="1"/>
    <col min="8196" max="8196" width="29.6640625" style="5" customWidth="1"/>
    <col min="8197" max="8197" width="13.44140625" style="5" customWidth="1"/>
    <col min="8198" max="8198" width="13.88671875" style="5" customWidth="1"/>
    <col min="8199" max="8203" width="16.5546875" style="5" customWidth="1"/>
    <col min="8204" max="8204" width="20.5546875" style="5" customWidth="1"/>
    <col min="8205" max="8205" width="21.109375" style="5" customWidth="1"/>
    <col min="8206" max="8206" width="9.5546875" style="5" customWidth="1"/>
    <col min="8207" max="8207" width="0.44140625" style="5" customWidth="1"/>
    <col min="8208" max="8214" width="6.44140625" style="5" customWidth="1"/>
    <col min="8215" max="8443" width="11.44140625" style="5"/>
    <col min="8444" max="8444" width="1" style="5" customWidth="1"/>
    <col min="8445" max="8445" width="4.33203125" style="5" customWidth="1"/>
    <col min="8446" max="8446" width="34.6640625" style="5" customWidth="1"/>
    <col min="8447" max="8447" width="0" style="5" hidden="1" customWidth="1"/>
    <col min="8448" max="8448" width="20" style="5" customWidth="1"/>
    <col min="8449" max="8449" width="20.88671875" style="5" customWidth="1"/>
    <col min="8450" max="8450" width="25" style="5" customWidth="1"/>
    <col min="8451" max="8451" width="18.6640625" style="5" customWidth="1"/>
    <col min="8452" max="8452" width="29.6640625" style="5" customWidth="1"/>
    <col min="8453" max="8453" width="13.44140625" style="5" customWidth="1"/>
    <col min="8454" max="8454" width="13.88671875" style="5" customWidth="1"/>
    <col min="8455" max="8459" width="16.5546875" style="5" customWidth="1"/>
    <col min="8460" max="8460" width="20.5546875" style="5" customWidth="1"/>
    <col min="8461" max="8461" width="21.109375" style="5" customWidth="1"/>
    <col min="8462" max="8462" width="9.5546875" style="5" customWidth="1"/>
    <col min="8463" max="8463" width="0.44140625" style="5" customWidth="1"/>
    <col min="8464" max="8470" width="6.44140625" style="5" customWidth="1"/>
    <col min="8471" max="8699" width="11.44140625" style="5"/>
    <col min="8700" max="8700" width="1" style="5" customWidth="1"/>
    <col min="8701" max="8701" width="4.33203125" style="5" customWidth="1"/>
    <col min="8702" max="8702" width="34.6640625" style="5" customWidth="1"/>
    <col min="8703" max="8703" width="0" style="5" hidden="1" customWidth="1"/>
    <col min="8704" max="8704" width="20" style="5" customWidth="1"/>
    <col min="8705" max="8705" width="20.88671875" style="5" customWidth="1"/>
    <col min="8706" max="8706" width="25" style="5" customWidth="1"/>
    <col min="8707" max="8707" width="18.6640625" style="5" customWidth="1"/>
    <col min="8708" max="8708" width="29.6640625" style="5" customWidth="1"/>
    <col min="8709" max="8709" width="13.44140625" style="5" customWidth="1"/>
    <col min="8710" max="8710" width="13.88671875" style="5" customWidth="1"/>
    <col min="8711" max="8715" width="16.5546875" style="5" customWidth="1"/>
    <col min="8716" max="8716" width="20.5546875" style="5" customWidth="1"/>
    <col min="8717" max="8717" width="21.109375" style="5" customWidth="1"/>
    <col min="8718" max="8718" width="9.5546875" style="5" customWidth="1"/>
    <col min="8719" max="8719" width="0.44140625" style="5" customWidth="1"/>
    <col min="8720" max="8726" width="6.44140625" style="5" customWidth="1"/>
    <col min="8727" max="8955" width="11.44140625" style="5"/>
    <col min="8956" max="8956" width="1" style="5" customWidth="1"/>
    <col min="8957" max="8957" width="4.33203125" style="5" customWidth="1"/>
    <col min="8958" max="8958" width="34.6640625" style="5" customWidth="1"/>
    <col min="8959" max="8959" width="0" style="5" hidden="1" customWidth="1"/>
    <col min="8960" max="8960" width="20" style="5" customWidth="1"/>
    <col min="8961" max="8961" width="20.88671875" style="5" customWidth="1"/>
    <col min="8962" max="8962" width="25" style="5" customWidth="1"/>
    <col min="8963" max="8963" width="18.6640625" style="5" customWidth="1"/>
    <col min="8964" max="8964" width="29.6640625" style="5" customWidth="1"/>
    <col min="8965" max="8965" width="13.44140625" style="5" customWidth="1"/>
    <col min="8966" max="8966" width="13.88671875" style="5" customWidth="1"/>
    <col min="8967" max="8971" width="16.5546875" style="5" customWidth="1"/>
    <col min="8972" max="8972" width="20.5546875" style="5" customWidth="1"/>
    <col min="8973" max="8973" width="21.109375" style="5" customWidth="1"/>
    <col min="8974" max="8974" width="9.5546875" style="5" customWidth="1"/>
    <col min="8975" max="8975" width="0.44140625" style="5" customWidth="1"/>
    <col min="8976" max="8982" width="6.44140625" style="5" customWidth="1"/>
    <col min="8983" max="9211" width="11.44140625" style="5"/>
    <col min="9212" max="9212" width="1" style="5" customWidth="1"/>
    <col min="9213" max="9213" width="4.33203125" style="5" customWidth="1"/>
    <col min="9214" max="9214" width="34.6640625" style="5" customWidth="1"/>
    <col min="9215" max="9215" width="0" style="5" hidden="1" customWidth="1"/>
    <col min="9216" max="9216" width="20" style="5" customWidth="1"/>
    <col min="9217" max="9217" width="20.88671875" style="5" customWidth="1"/>
    <col min="9218" max="9218" width="25" style="5" customWidth="1"/>
    <col min="9219" max="9219" width="18.6640625" style="5" customWidth="1"/>
    <col min="9220" max="9220" width="29.6640625" style="5" customWidth="1"/>
    <col min="9221" max="9221" width="13.44140625" style="5" customWidth="1"/>
    <col min="9222" max="9222" width="13.88671875" style="5" customWidth="1"/>
    <col min="9223" max="9227" width="16.5546875" style="5" customWidth="1"/>
    <col min="9228" max="9228" width="20.5546875" style="5" customWidth="1"/>
    <col min="9229" max="9229" width="21.109375" style="5" customWidth="1"/>
    <col min="9230" max="9230" width="9.5546875" style="5" customWidth="1"/>
    <col min="9231" max="9231" width="0.44140625" style="5" customWidth="1"/>
    <col min="9232" max="9238" width="6.44140625" style="5" customWidth="1"/>
    <col min="9239" max="9467" width="11.44140625" style="5"/>
    <col min="9468" max="9468" width="1" style="5" customWidth="1"/>
    <col min="9469" max="9469" width="4.33203125" style="5" customWidth="1"/>
    <col min="9470" max="9470" width="34.6640625" style="5" customWidth="1"/>
    <col min="9471" max="9471" width="0" style="5" hidden="1" customWidth="1"/>
    <col min="9472" max="9472" width="20" style="5" customWidth="1"/>
    <col min="9473" max="9473" width="20.88671875" style="5" customWidth="1"/>
    <col min="9474" max="9474" width="25" style="5" customWidth="1"/>
    <col min="9475" max="9475" width="18.6640625" style="5" customWidth="1"/>
    <col min="9476" max="9476" width="29.6640625" style="5" customWidth="1"/>
    <col min="9477" max="9477" width="13.44140625" style="5" customWidth="1"/>
    <col min="9478" max="9478" width="13.88671875" style="5" customWidth="1"/>
    <col min="9479" max="9483" width="16.5546875" style="5" customWidth="1"/>
    <col min="9484" max="9484" width="20.5546875" style="5" customWidth="1"/>
    <col min="9485" max="9485" width="21.109375" style="5" customWidth="1"/>
    <col min="9486" max="9486" width="9.5546875" style="5" customWidth="1"/>
    <col min="9487" max="9487" width="0.44140625" style="5" customWidth="1"/>
    <col min="9488" max="9494" width="6.44140625" style="5" customWidth="1"/>
    <col min="9495" max="9723" width="11.44140625" style="5"/>
    <col min="9724" max="9724" width="1" style="5" customWidth="1"/>
    <col min="9725" max="9725" width="4.33203125" style="5" customWidth="1"/>
    <col min="9726" max="9726" width="34.6640625" style="5" customWidth="1"/>
    <col min="9727" max="9727" width="0" style="5" hidden="1" customWidth="1"/>
    <col min="9728" max="9728" width="20" style="5" customWidth="1"/>
    <col min="9729" max="9729" width="20.88671875" style="5" customWidth="1"/>
    <col min="9730" max="9730" width="25" style="5" customWidth="1"/>
    <col min="9731" max="9731" width="18.6640625" style="5" customWidth="1"/>
    <col min="9732" max="9732" width="29.6640625" style="5" customWidth="1"/>
    <col min="9733" max="9733" width="13.44140625" style="5" customWidth="1"/>
    <col min="9734" max="9734" width="13.88671875" style="5" customWidth="1"/>
    <col min="9735" max="9739" width="16.5546875" style="5" customWidth="1"/>
    <col min="9740" max="9740" width="20.5546875" style="5" customWidth="1"/>
    <col min="9741" max="9741" width="21.109375" style="5" customWidth="1"/>
    <col min="9742" max="9742" width="9.5546875" style="5" customWidth="1"/>
    <col min="9743" max="9743" width="0.44140625" style="5" customWidth="1"/>
    <col min="9744" max="9750" width="6.44140625" style="5" customWidth="1"/>
    <col min="9751" max="9979" width="11.44140625" style="5"/>
    <col min="9980" max="9980" width="1" style="5" customWidth="1"/>
    <col min="9981" max="9981" width="4.33203125" style="5" customWidth="1"/>
    <col min="9982" max="9982" width="34.6640625" style="5" customWidth="1"/>
    <col min="9983" max="9983" width="0" style="5" hidden="1" customWidth="1"/>
    <col min="9984" max="9984" width="20" style="5" customWidth="1"/>
    <col min="9985" max="9985" width="20.88671875" style="5" customWidth="1"/>
    <col min="9986" max="9986" width="25" style="5" customWidth="1"/>
    <col min="9987" max="9987" width="18.6640625" style="5" customWidth="1"/>
    <col min="9988" max="9988" width="29.6640625" style="5" customWidth="1"/>
    <col min="9989" max="9989" width="13.44140625" style="5" customWidth="1"/>
    <col min="9990" max="9990" width="13.88671875" style="5" customWidth="1"/>
    <col min="9991" max="9995" width="16.5546875" style="5" customWidth="1"/>
    <col min="9996" max="9996" width="20.5546875" style="5" customWidth="1"/>
    <col min="9997" max="9997" width="21.109375" style="5" customWidth="1"/>
    <col min="9998" max="9998" width="9.5546875" style="5" customWidth="1"/>
    <col min="9999" max="9999" width="0.44140625" style="5" customWidth="1"/>
    <col min="10000" max="10006" width="6.44140625" style="5" customWidth="1"/>
    <col min="10007" max="10235" width="11.44140625" style="5"/>
    <col min="10236" max="10236" width="1" style="5" customWidth="1"/>
    <col min="10237" max="10237" width="4.33203125" style="5" customWidth="1"/>
    <col min="10238" max="10238" width="34.6640625" style="5" customWidth="1"/>
    <col min="10239" max="10239" width="0" style="5" hidden="1" customWidth="1"/>
    <col min="10240" max="10240" width="20" style="5" customWidth="1"/>
    <col min="10241" max="10241" width="20.88671875" style="5" customWidth="1"/>
    <col min="10242" max="10242" width="25" style="5" customWidth="1"/>
    <col min="10243" max="10243" width="18.6640625" style="5" customWidth="1"/>
    <col min="10244" max="10244" width="29.6640625" style="5" customWidth="1"/>
    <col min="10245" max="10245" width="13.44140625" style="5" customWidth="1"/>
    <col min="10246" max="10246" width="13.88671875" style="5" customWidth="1"/>
    <col min="10247" max="10251" width="16.5546875" style="5" customWidth="1"/>
    <col min="10252" max="10252" width="20.5546875" style="5" customWidth="1"/>
    <col min="10253" max="10253" width="21.109375" style="5" customWidth="1"/>
    <col min="10254" max="10254" width="9.5546875" style="5" customWidth="1"/>
    <col min="10255" max="10255" width="0.44140625" style="5" customWidth="1"/>
    <col min="10256" max="10262" width="6.44140625" style="5" customWidth="1"/>
    <col min="10263" max="10491" width="11.44140625" style="5"/>
    <col min="10492" max="10492" width="1" style="5" customWidth="1"/>
    <col min="10493" max="10493" width="4.33203125" style="5" customWidth="1"/>
    <col min="10494" max="10494" width="34.6640625" style="5" customWidth="1"/>
    <col min="10495" max="10495" width="0" style="5" hidden="1" customWidth="1"/>
    <col min="10496" max="10496" width="20" style="5" customWidth="1"/>
    <col min="10497" max="10497" width="20.88671875" style="5" customWidth="1"/>
    <col min="10498" max="10498" width="25" style="5" customWidth="1"/>
    <col min="10499" max="10499" width="18.6640625" style="5" customWidth="1"/>
    <col min="10500" max="10500" width="29.6640625" style="5" customWidth="1"/>
    <col min="10501" max="10501" width="13.44140625" style="5" customWidth="1"/>
    <col min="10502" max="10502" width="13.88671875" style="5" customWidth="1"/>
    <col min="10503" max="10507" width="16.5546875" style="5" customWidth="1"/>
    <col min="10508" max="10508" width="20.5546875" style="5" customWidth="1"/>
    <col min="10509" max="10509" width="21.109375" style="5" customWidth="1"/>
    <col min="10510" max="10510" width="9.5546875" style="5" customWidth="1"/>
    <col min="10511" max="10511" width="0.44140625" style="5" customWidth="1"/>
    <col min="10512" max="10518" width="6.44140625" style="5" customWidth="1"/>
    <col min="10519" max="10747" width="11.44140625" style="5"/>
    <col min="10748" max="10748" width="1" style="5" customWidth="1"/>
    <col min="10749" max="10749" width="4.33203125" style="5" customWidth="1"/>
    <col min="10750" max="10750" width="34.6640625" style="5" customWidth="1"/>
    <col min="10751" max="10751" width="0" style="5" hidden="1" customWidth="1"/>
    <col min="10752" max="10752" width="20" style="5" customWidth="1"/>
    <col min="10753" max="10753" width="20.88671875" style="5" customWidth="1"/>
    <col min="10754" max="10754" width="25" style="5" customWidth="1"/>
    <col min="10755" max="10755" width="18.6640625" style="5" customWidth="1"/>
    <col min="10756" max="10756" width="29.6640625" style="5" customWidth="1"/>
    <col min="10757" max="10757" width="13.44140625" style="5" customWidth="1"/>
    <col min="10758" max="10758" width="13.88671875" style="5" customWidth="1"/>
    <col min="10759" max="10763" width="16.5546875" style="5" customWidth="1"/>
    <col min="10764" max="10764" width="20.5546875" style="5" customWidth="1"/>
    <col min="10765" max="10765" width="21.109375" style="5" customWidth="1"/>
    <col min="10766" max="10766" width="9.5546875" style="5" customWidth="1"/>
    <col min="10767" max="10767" width="0.44140625" style="5" customWidth="1"/>
    <col min="10768" max="10774" width="6.44140625" style="5" customWidth="1"/>
    <col min="10775" max="11003" width="11.44140625" style="5"/>
    <col min="11004" max="11004" width="1" style="5" customWidth="1"/>
    <col min="11005" max="11005" width="4.33203125" style="5" customWidth="1"/>
    <col min="11006" max="11006" width="34.6640625" style="5" customWidth="1"/>
    <col min="11007" max="11007" width="0" style="5" hidden="1" customWidth="1"/>
    <col min="11008" max="11008" width="20" style="5" customWidth="1"/>
    <col min="11009" max="11009" width="20.88671875" style="5" customWidth="1"/>
    <col min="11010" max="11010" width="25" style="5" customWidth="1"/>
    <col min="11011" max="11011" width="18.6640625" style="5" customWidth="1"/>
    <col min="11012" max="11012" width="29.6640625" style="5" customWidth="1"/>
    <col min="11013" max="11013" width="13.44140625" style="5" customWidth="1"/>
    <col min="11014" max="11014" width="13.88671875" style="5" customWidth="1"/>
    <col min="11015" max="11019" width="16.5546875" style="5" customWidth="1"/>
    <col min="11020" max="11020" width="20.5546875" style="5" customWidth="1"/>
    <col min="11021" max="11021" width="21.109375" style="5" customWidth="1"/>
    <col min="11022" max="11022" width="9.5546875" style="5" customWidth="1"/>
    <col min="11023" max="11023" width="0.44140625" style="5" customWidth="1"/>
    <col min="11024" max="11030" width="6.44140625" style="5" customWidth="1"/>
    <col min="11031" max="11259" width="11.44140625" style="5"/>
    <col min="11260" max="11260" width="1" style="5" customWidth="1"/>
    <col min="11261" max="11261" width="4.33203125" style="5" customWidth="1"/>
    <col min="11262" max="11262" width="34.6640625" style="5" customWidth="1"/>
    <col min="11263" max="11263" width="0" style="5" hidden="1" customWidth="1"/>
    <col min="11264" max="11264" width="20" style="5" customWidth="1"/>
    <col min="11265" max="11265" width="20.88671875" style="5" customWidth="1"/>
    <col min="11266" max="11266" width="25" style="5" customWidth="1"/>
    <col min="11267" max="11267" width="18.6640625" style="5" customWidth="1"/>
    <col min="11268" max="11268" width="29.6640625" style="5" customWidth="1"/>
    <col min="11269" max="11269" width="13.44140625" style="5" customWidth="1"/>
    <col min="11270" max="11270" width="13.88671875" style="5" customWidth="1"/>
    <col min="11271" max="11275" width="16.5546875" style="5" customWidth="1"/>
    <col min="11276" max="11276" width="20.5546875" style="5" customWidth="1"/>
    <col min="11277" max="11277" width="21.109375" style="5" customWidth="1"/>
    <col min="11278" max="11278" width="9.5546875" style="5" customWidth="1"/>
    <col min="11279" max="11279" width="0.44140625" style="5" customWidth="1"/>
    <col min="11280" max="11286" width="6.44140625" style="5" customWidth="1"/>
    <col min="11287" max="11515" width="11.44140625" style="5"/>
    <col min="11516" max="11516" width="1" style="5" customWidth="1"/>
    <col min="11517" max="11517" width="4.33203125" style="5" customWidth="1"/>
    <col min="11518" max="11518" width="34.6640625" style="5" customWidth="1"/>
    <col min="11519" max="11519" width="0" style="5" hidden="1" customWidth="1"/>
    <col min="11520" max="11520" width="20" style="5" customWidth="1"/>
    <col min="11521" max="11521" width="20.88671875" style="5" customWidth="1"/>
    <col min="11522" max="11522" width="25" style="5" customWidth="1"/>
    <col min="11523" max="11523" width="18.6640625" style="5" customWidth="1"/>
    <col min="11524" max="11524" width="29.6640625" style="5" customWidth="1"/>
    <col min="11525" max="11525" width="13.44140625" style="5" customWidth="1"/>
    <col min="11526" max="11526" width="13.88671875" style="5" customWidth="1"/>
    <col min="11527" max="11531" width="16.5546875" style="5" customWidth="1"/>
    <col min="11532" max="11532" width="20.5546875" style="5" customWidth="1"/>
    <col min="11533" max="11533" width="21.109375" style="5" customWidth="1"/>
    <col min="11534" max="11534" width="9.5546875" style="5" customWidth="1"/>
    <col min="11535" max="11535" width="0.44140625" style="5" customWidth="1"/>
    <col min="11536" max="11542" width="6.44140625" style="5" customWidth="1"/>
    <col min="11543" max="11771" width="11.44140625" style="5"/>
    <col min="11772" max="11772" width="1" style="5" customWidth="1"/>
    <col min="11773" max="11773" width="4.33203125" style="5" customWidth="1"/>
    <col min="11774" max="11774" width="34.6640625" style="5" customWidth="1"/>
    <col min="11775" max="11775" width="0" style="5" hidden="1" customWidth="1"/>
    <col min="11776" max="11776" width="20" style="5" customWidth="1"/>
    <col min="11777" max="11777" width="20.88671875" style="5" customWidth="1"/>
    <col min="11778" max="11778" width="25" style="5" customWidth="1"/>
    <col min="11779" max="11779" width="18.6640625" style="5" customWidth="1"/>
    <col min="11780" max="11780" width="29.6640625" style="5" customWidth="1"/>
    <col min="11781" max="11781" width="13.44140625" style="5" customWidth="1"/>
    <col min="11782" max="11782" width="13.88671875" style="5" customWidth="1"/>
    <col min="11783" max="11787" width="16.5546875" style="5" customWidth="1"/>
    <col min="11788" max="11788" width="20.5546875" style="5" customWidth="1"/>
    <col min="11789" max="11789" width="21.109375" style="5" customWidth="1"/>
    <col min="11790" max="11790" width="9.5546875" style="5" customWidth="1"/>
    <col min="11791" max="11791" width="0.44140625" style="5" customWidth="1"/>
    <col min="11792" max="11798" width="6.44140625" style="5" customWidth="1"/>
    <col min="11799" max="12027" width="11.44140625" style="5"/>
    <col min="12028" max="12028" width="1" style="5" customWidth="1"/>
    <col min="12029" max="12029" width="4.33203125" style="5" customWidth="1"/>
    <col min="12030" max="12030" width="34.6640625" style="5" customWidth="1"/>
    <col min="12031" max="12031" width="0" style="5" hidden="1" customWidth="1"/>
    <col min="12032" max="12032" width="20" style="5" customWidth="1"/>
    <col min="12033" max="12033" width="20.88671875" style="5" customWidth="1"/>
    <col min="12034" max="12034" width="25" style="5" customWidth="1"/>
    <col min="12035" max="12035" width="18.6640625" style="5" customWidth="1"/>
    <col min="12036" max="12036" width="29.6640625" style="5" customWidth="1"/>
    <col min="12037" max="12037" width="13.44140625" style="5" customWidth="1"/>
    <col min="12038" max="12038" width="13.88671875" style="5" customWidth="1"/>
    <col min="12039" max="12043" width="16.5546875" style="5" customWidth="1"/>
    <col min="12044" max="12044" width="20.5546875" style="5" customWidth="1"/>
    <col min="12045" max="12045" width="21.109375" style="5" customWidth="1"/>
    <col min="12046" max="12046" width="9.5546875" style="5" customWidth="1"/>
    <col min="12047" max="12047" width="0.44140625" style="5" customWidth="1"/>
    <col min="12048" max="12054" width="6.44140625" style="5" customWidth="1"/>
    <col min="12055" max="12283" width="11.44140625" style="5"/>
    <col min="12284" max="12284" width="1" style="5" customWidth="1"/>
    <col min="12285" max="12285" width="4.33203125" style="5" customWidth="1"/>
    <col min="12286" max="12286" width="34.6640625" style="5" customWidth="1"/>
    <col min="12287" max="12287" width="0" style="5" hidden="1" customWidth="1"/>
    <col min="12288" max="12288" width="20" style="5" customWidth="1"/>
    <col min="12289" max="12289" width="20.88671875" style="5" customWidth="1"/>
    <col min="12290" max="12290" width="25" style="5" customWidth="1"/>
    <col min="12291" max="12291" width="18.6640625" style="5" customWidth="1"/>
    <col min="12292" max="12292" width="29.6640625" style="5" customWidth="1"/>
    <col min="12293" max="12293" width="13.44140625" style="5" customWidth="1"/>
    <col min="12294" max="12294" width="13.88671875" style="5" customWidth="1"/>
    <col min="12295" max="12299" width="16.5546875" style="5" customWidth="1"/>
    <col min="12300" max="12300" width="20.5546875" style="5" customWidth="1"/>
    <col min="12301" max="12301" width="21.109375" style="5" customWidth="1"/>
    <col min="12302" max="12302" width="9.5546875" style="5" customWidth="1"/>
    <col min="12303" max="12303" width="0.44140625" style="5" customWidth="1"/>
    <col min="12304" max="12310" width="6.44140625" style="5" customWidth="1"/>
    <col min="12311" max="12539" width="11.44140625" style="5"/>
    <col min="12540" max="12540" width="1" style="5" customWidth="1"/>
    <col min="12541" max="12541" width="4.33203125" style="5" customWidth="1"/>
    <col min="12542" max="12542" width="34.6640625" style="5" customWidth="1"/>
    <col min="12543" max="12543" width="0" style="5" hidden="1" customWidth="1"/>
    <col min="12544" max="12544" width="20" style="5" customWidth="1"/>
    <col min="12545" max="12545" width="20.88671875" style="5" customWidth="1"/>
    <col min="12546" max="12546" width="25" style="5" customWidth="1"/>
    <col min="12547" max="12547" width="18.6640625" style="5" customWidth="1"/>
    <col min="12548" max="12548" width="29.6640625" style="5" customWidth="1"/>
    <col min="12549" max="12549" width="13.44140625" style="5" customWidth="1"/>
    <col min="12550" max="12550" width="13.88671875" style="5" customWidth="1"/>
    <col min="12551" max="12555" width="16.5546875" style="5" customWidth="1"/>
    <col min="12556" max="12556" width="20.5546875" style="5" customWidth="1"/>
    <col min="12557" max="12557" width="21.109375" style="5" customWidth="1"/>
    <col min="12558" max="12558" width="9.5546875" style="5" customWidth="1"/>
    <col min="12559" max="12559" width="0.44140625" style="5" customWidth="1"/>
    <col min="12560" max="12566" width="6.44140625" style="5" customWidth="1"/>
    <col min="12567" max="12795" width="11.44140625" style="5"/>
    <col min="12796" max="12796" width="1" style="5" customWidth="1"/>
    <col min="12797" max="12797" width="4.33203125" style="5" customWidth="1"/>
    <col min="12798" max="12798" width="34.6640625" style="5" customWidth="1"/>
    <col min="12799" max="12799" width="0" style="5" hidden="1" customWidth="1"/>
    <col min="12800" max="12800" width="20" style="5" customWidth="1"/>
    <col min="12801" max="12801" width="20.88671875" style="5" customWidth="1"/>
    <col min="12802" max="12802" width="25" style="5" customWidth="1"/>
    <col min="12803" max="12803" width="18.6640625" style="5" customWidth="1"/>
    <col min="12804" max="12804" width="29.6640625" style="5" customWidth="1"/>
    <col min="12805" max="12805" width="13.44140625" style="5" customWidth="1"/>
    <col min="12806" max="12806" width="13.88671875" style="5" customWidth="1"/>
    <col min="12807" max="12811" width="16.5546875" style="5" customWidth="1"/>
    <col min="12812" max="12812" width="20.5546875" style="5" customWidth="1"/>
    <col min="12813" max="12813" width="21.109375" style="5" customWidth="1"/>
    <col min="12814" max="12814" width="9.5546875" style="5" customWidth="1"/>
    <col min="12815" max="12815" width="0.44140625" style="5" customWidth="1"/>
    <col min="12816" max="12822" width="6.44140625" style="5" customWidth="1"/>
    <col min="12823" max="13051" width="11.44140625" style="5"/>
    <col min="13052" max="13052" width="1" style="5" customWidth="1"/>
    <col min="13053" max="13053" width="4.33203125" style="5" customWidth="1"/>
    <col min="13054" max="13054" width="34.6640625" style="5" customWidth="1"/>
    <col min="13055" max="13055" width="0" style="5" hidden="1" customWidth="1"/>
    <col min="13056" max="13056" width="20" style="5" customWidth="1"/>
    <col min="13057" max="13057" width="20.88671875" style="5" customWidth="1"/>
    <col min="13058" max="13058" width="25" style="5" customWidth="1"/>
    <col min="13059" max="13059" width="18.6640625" style="5" customWidth="1"/>
    <col min="13060" max="13060" width="29.6640625" style="5" customWidth="1"/>
    <col min="13061" max="13061" width="13.44140625" style="5" customWidth="1"/>
    <col min="13062" max="13062" width="13.88671875" style="5" customWidth="1"/>
    <col min="13063" max="13067" width="16.5546875" style="5" customWidth="1"/>
    <col min="13068" max="13068" width="20.5546875" style="5" customWidth="1"/>
    <col min="13069" max="13069" width="21.109375" style="5" customWidth="1"/>
    <col min="13070" max="13070" width="9.5546875" style="5" customWidth="1"/>
    <col min="13071" max="13071" width="0.44140625" style="5" customWidth="1"/>
    <col min="13072" max="13078" width="6.44140625" style="5" customWidth="1"/>
    <col min="13079" max="13307" width="11.44140625" style="5"/>
    <col min="13308" max="13308" width="1" style="5" customWidth="1"/>
    <col min="13309" max="13309" width="4.33203125" style="5" customWidth="1"/>
    <col min="13310" max="13310" width="34.6640625" style="5" customWidth="1"/>
    <col min="13311" max="13311" width="0" style="5" hidden="1" customWidth="1"/>
    <col min="13312" max="13312" width="20" style="5" customWidth="1"/>
    <col min="13313" max="13313" width="20.88671875" style="5" customWidth="1"/>
    <col min="13314" max="13314" width="25" style="5" customWidth="1"/>
    <col min="13315" max="13315" width="18.6640625" style="5" customWidth="1"/>
    <col min="13316" max="13316" width="29.6640625" style="5" customWidth="1"/>
    <col min="13317" max="13317" width="13.44140625" style="5" customWidth="1"/>
    <col min="13318" max="13318" width="13.88671875" style="5" customWidth="1"/>
    <col min="13319" max="13323" width="16.5546875" style="5" customWidth="1"/>
    <col min="13324" max="13324" width="20.5546875" style="5" customWidth="1"/>
    <col min="13325" max="13325" width="21.109375" style="5" customWidth="1"/>
    <col min="13326" max="13326" width="9.5546875" style="5" customWidth="1"/>
    <col min="13327" max="13327" width="0.44140625" style="5" customWidth="1"/>
    <col min="13328" max="13334" width="6.44140625" style="5" customWidth="1"/>
    <col min="13335" max="13563" width="11.44140625" style="5"/>
    <col min="13564" max="13564" width="1" style="5" customWidth="1"/>
    <col min="13565" max="13565" width="4.33203125" style="5" customWidth="1"/>
    <col min="13566" max="13566" width="34.6640625" style="5" customWidth="1"/>
    <col min="13567" max="13567" width="0" style="5" hidden="1" customWidth="1"/>
    <col min="13568" max="13568" width="20" style="5" customWidth="1"/>
    <col min="13569" max="13569" width="20.88671875" style="5" customWidth="1"/>
    <col min="13570" max="13570" width="25" style="5" customWidth="1"/>
    <col min="13571" max="13571" width="18.6640625" style="5" customWidth="1"/>
    <col min="13572" max="13572" width="29.6640625" style="5" customWidth="1"/>
    <col min="13573" max="13573" width="13.44140625" style="5" customWidth="1"/>
    <col min="13574" max="13574" width="13.88671875" style="5" customWidth="1"/>
    <col min="13575" max="13579" width="16.5546875" style="5" customWidth="1"/>
    <col min="13580" max="13580" width="20.5546875" style="5" customWidth="1"/>
    <col min="13581" max="13581" width="21.109375" style="5" customWidth="1"/>
    <col min="13582" max="13582" width="9.5546875" style="5" customWidth="1"/>
    <col min="13583" max="13583" width="0.44140625" style="5" customWidth="1"/>
    <col min="13584" max="13590" width="6.44140625" style="5" customWidth="1"/>
    <col min="13591" max="13819" width="11.44140625" style="5"/>
    <col min="13820" max="13820" width="1" style="5" customWidth="1"/>
    <col min="13821" max="13821" width="4.33203125" style="5" customWidth="1"/>
    <col min="13822" max="13822" width="34.6640625" style="5" customWidth="1"/>
    <col min="13823" max="13823" width="0" style="5" hidden="1" customWidth="1"/>
    <col min="13824" max="13824" width="20" style="5" customWidth="1"/>
    <col min="13825" max="13825" width="20.88671875" style="5" customWidth="1"/>
    <col min="13826" max="13826" width="25" style="5" customWidth="1"/>
    <col min="13827" max="13827" width="18.6640625" style="5" customWidth="1"/>
    <col min="13828" max="13828" width="29.6640625" style="5" customWidth="1"/>
    <col min="13829" max="13829" width="13.44140625" style="5" customWidth="1"/>
    <col min="13830" max="13830" width="13.88671875" style="5" customWidth="1"/>
    <col min="13831" max="13835" width="16.5546875" style="5" customWidth="1"/>
    <col min="13836" max="13836" width="20.5546875" style="5" customWidth="1"/>
    <col min="13837" max="13837" width="21.109375" style="5" customWidth="1"/>
    <col min="13838" max="13838" width="9.5546875" style="5" customWidth="1"/>
    <col min="13839" max="13839" width="0.44140625" style="5" customWidth="1"/>
    <col min="13840" max="13846" width="6.44140625" style="5" customWidth="1"/>
    <col min="13847" max="14075" width="11.44140625" style="5"/>
    <col min="14076" max="14076" width="1" style="5" customWidth="1"/>
    <col min="14077" max="14077" width="4.33203125" style="5" customWidth="1"/>
    <col min="14078" max="14078" width="34.6640625" style="5" customWidth="1"/>
    <col min="14079" max="14079" width="0" style="5" hidden="1" customWidth="1"/>
    <col min="14080" max="14080" width="20" style="5" customWidth="1"/>
    <col min="14081" max="14081" width="20.88671875" style="5" customWidth="1"/>
    <col min="14082" max="14082" width="25" style="5" customWidth="1"/>
    <col min="14083" max="14083" width="18.6640625" style="5" customWidth="1"/>
    <col min="14084" max="14084" width="29.6640625" style="5" customWidth="1"/>
    <col min="14085" max="14085" width="13.44140625" style="5" customWidth="1"/>
    <col min="14086" max="14086" width="13.88671875" style="5" customWidth="1"/>
    <col min="14087" max="14091" width="16.5546875" style="5" customWidth="1"/>
    <col min="14092" max="14092" width="20.5546875" style="5" customWidth="1"/>
    <col min="14093" max="14093" width="21.109375" style="5" customWidth="1"/>
    <col min="14094" max="14094" width="9.5546875" style="5" customWidth="1"/>
    <col min="14095" max="14095" width="0.44140625" style="5" customWidth="1"/>
    <col min="14096" max="14102" width="6.44140625" style="5" customWidth="1"/>
    <col min="14103" max="14331" width="11.44140625" style="5"/>
    <col min="14332" max="14332" width="1" style="5" customWidth="1"/>
    <col min="14333" max="14333" width="4.33203125" style="5" customWidth="1"/>
    <col min="14334" max="14334" width="34.6640625" style="5" customWidth="1"/>
    <col min="14335" max="14335" width="0" style="5" hidden="1" customWidth="1"/>
    <col min="14336" max="14336" width="20" style="5" customWidth="1"/>
    <col min="14337" max="14337" width="20.88671875" style="5" customWidth="1"/>
    <col min="14338" max="14338" width="25" style="5" customWidth="1"/>
    <col min="14339" max="14339" width="18.6640625" style="5" customWidth="1"/>
    <col min="14340" max="14340" width="29.6640625" style="5" customWidth="1"/>
    <col min="14341" max="14341" width="13.44140625" style="5" customWidth="1"/>
    <col min="14342" max="14342" width="13.88671875" style="5" customWidth="1"/>
    <col min="14343" max="14347" width="16.5546875" style="5" customWidth="1"/>
    <col min="14348" max="14348" width="20.5546875" style="5" customWidth="1"/>
    <col min="14349" max="14349" width="21.109375" style="5" customWidth="1"/>
    <col min="14350" max="14350" width="9.5546875" style="5" customWidth="1"/>
    <col min="14351" max="14351" width="0.44140625" style="5" customWidth="1"/>
    <col min="14352" max="14358" width="6.44140625" style="5" customWidth="1"/>
    <col min="14359" max="14587" width="11.44140625" style="5"/>
    <col min="14588" max="14588" width="1" style="5" customWidth="1"/>
    <col min="14589" max="14589" width="4.33203125" style="5" customWidth="1"/>
    <col min="14590" max="14590" width="34.6640625" style="5" customWidth="1"/>
    <col min="14591" max="14591" width="0" style="5" hidden="1" customWidth="1"/>
    <col min="14592" max="14592" width="20" style="5" customWidth="1"/>
    <col min="14593" max="14593" width="20.88671875" style="5" customWidth="1"/>
    <col min="14594" max="14594" width="25" style="5" customWidth="1"/>
    <col min="14595" max="14595" width="18.6640625" style="5" customWidth="1"/>
    <col min="14596" max="14596" width="29.6640625" style="5" customWidth="1"/>
    <col min="14597" max="14597" width="13.44140625" style="5" customWidth="1"/>
    <col min="14598" max="14598" width="13.88671875" style="5" customWidth="1"/>
    <col min="14599" max="14603" width="16.5546875" style="5" customWidth="1"/>
    <col min="14604" max="14604" width="20.5546875" style="5" customWidth="1"/>
    <col min="14605" max="14605" width="21.109375" style="5" customWidth="1"/>
    <col min="14606" max="14606" width="9.5546875" style="5" customWidth="1"/>
    <col min="14607" max="14607" width="0.44140625" style="5" customWidth="1"/>
    <col min="14608" max="14614" width="6.44140625" style="5" customWidth="1"/>
    <col min="14615" max="14843" width="11.44140625" style="5"/>
    <col min="14844" max="14844" width="1" style="5" customWidth="1"/>
    <col min="14845" max="14845" width="4.33203125" style="5" customWidth="1"/>
    <col min="14846" max="14846" width="34.6640625" style="5" customWidth="1"/>
    <col min="14847" max="14847" width="0" style="5" hidden="1" customWidth="1"/>
    <col min="14848" max="14848" width="20" style="5" customWidth="1"/>
    <col min="14849" max="14849" width="20.88671875" style="5" customWidth="1"/>
    <col min="14850" max="14850" width="25" style="5" customWidth="1"/>
    <col min="14851" max="14851" width="18.6640625" style="5" customWidth="1"/>
    <col min="14852" max="14852" width="29.6640625" style="5" customWidth="1"/>
    <col min="14853" max="14853" width="13.44140625" style="5" customWidth="1"/>
    <col min="14854" max="14854" width="13.88671875" style="5" customWidth="1"/>
    <col min="14855" max="14859" width="16.5546875" style="5" customWidth="1"/>
    <col min="14860" max="14860" width="20.5546875" style="5" customWidth="1"/>
    <col min="14861" max="14861" width="21.109375" style="5" customWidth="1"/>
    <col min="14862" max="14862" width="9.5546875" style="5" customWidth="1"/>
    <col min="14863" max="14863" width="0.44140625" style="5" customWidth="1"/>
    <col min="14864" max="14870" width="6.44140625" style="5" customWidth="1"/>
    <col min="14871" max="15099" width="11.44140625" style="5"/>
    <col min="15100" max="15100" width="1" style="5" customWidth="1"/>
    <col min="15101" max="15101" width="4.33203125" style="5" customWidth="1"/>
    <col min="15102" max="15102" width="34.6640625" style="5" customWidth="1"/>
    <col min="15103" max="15103" width="0" style="5" hidden="1" customWidth="1"/>
    <col min="15104" max="15104" width="20" style="5" customWidth="1"/>
    <col min="15105" max="15105" width="20.88671875" style="5" customWidth="1"/>
    <col min="15106" max="15106" width="25" style="5" customWidth="1"/>
    <col min="15107" max="15107" width="18.6640625" style="5" customWidth="1"/>
    <col min="15108" max="15108" width="29.6640625" style="5" customWidth="1"/>
    <col min="15109" max="15109" width="13.44140625" style="5" customWidth="1"/>
    <col min="15110" max="15110" width="13.88671875" style="5" customWidth="1"/>
    <col min="15111" max="15115" width="16.5546875" style="5" customWidth="1"/>
    <col min="15116" max="15116" width="20.5546875" style="5" customWidth="1"/>
    <col min="15117" max="15117" width="21.109375" style="5" customWidth="1"/>
    <col min="15118" max="15118" width="9.5546875" style="5" customWidth="1"/>
    <col min="15119" max="15119" width="0.44140625" style="5" customWidth="1"/>
    <col min="15120" max="15126" width="6.44140625" style="5" customWidth="1"/>
    <col min="15127" max="15355" width="11.44140625" style="5"/>
    <col min="15356" max="15356" width="1" style="5" customWidth="1"/>
    <col min="15357" max="15357" width="4.33203125" style="5" customWidth="1"/>
    <col min="15358" max="15358" width="34.6640625" style="5" customWidth="1"/>
    <col min="15359" max="15359" width="0" style="5" hidden="1" customWidth="1"/>
    <col min="15360" max="15360" width="20" style="5" customWidth="1"/>
    <col min="15361" max="15361" width="20.88671875" style="5" customWidth="1"/>
    <col min="15362" max="15362" width="25" style="5" customWidth="1"/>
    <col min="15363" max="15363" width="18.6640625" style="5" customWidth="1"/>
    <col min="15364" max="15364" width="29.6640625" style="5" customWidth="1"/>
    <col min="15365" max="15365" width="13.44140625" style="5" customWidth="1"/>
    <col min="15366" max="15366" width="13.88671875" style="5" customWidth="1"/>
    <col min="15367" max="15371" width="16.5546875" style="5" customWidth="1"/>
    <col min="15372" max="15372" width="20.5546875" style="5" customWidth="1"/>
    <col min="15373" max="15373" width="21.109375" style="5" customWidth="1"/>
    <col min="15374" max="15374" width="9.5546875" style="5" customWidth="1"/>
    <col min="15375" max="15375" width="0.44140625" style="5" customWidth="1"/>
    <col min="15376" max="15382" width="6.44140625" style="5" customWidth="1"/>
    <col min="15383" max="15611" width="11.44140625" style="5"/>
    <col min="15612" max="15612" width="1" style="5" customWidth="1"/>
    <col min="15613" max="15613" width="4.33203125" style="5" customWidth="1"/>
    <col min="15614" max="15614" width="34.6640625" style="5" customWidth="1"/>
    <col min="15615" max="15615" width="0" style="5" hidden="1" customWidth="1"/>
    <col min="15616" max="15616" width="20" style="5" customWidth="1"/>
    <col min="15617" max="15617" width="20.88671875" style="5" customWidth="1"/>
    <col min="15618" max="15618" width="25" style="5" customWidth="1"/>
    <col min="15619" max="15619" width="18.6640625" style="5" customWidth="1"/>
    <col min="15620" max="15620" width="29.6640625" style="5" customWidth="1"/>
    <col min="15621" max="15621" width="13.44140625" style="5" customWidth="1"/>
    <col min="15622" max="15622" width="13.88671875" style="5" customWidth="1"/>
    <col min="15623" max="15627" width="16.5546875" style="5" customWidth="1"/>
    <col min="15628" max="15628" width="20.5546875" style="5" customWidth="1"/>
    <col min="15629" max="15629" width="21.109375" style="5" customWidth="1"/>
    <col min="15630" max="15630" width="9.5546875" style="5" customWidth="1"/>
    <col min="15631" max="15631" width="0.44140625" style="5" customWidth="1"/>
    <col min="15632" max="15638" width="6.44140625" style="5" customWidth="1"/>
    <col min="15639" max="15867" width="11.44140625" style="5"/>
    <col min="15868" max="15868" width="1" style="5" customWidth="1"/>
    <col min="15869" max="15869" width="4.33203125" style="5" customWidth="1"/>
    <col min="15870" max="15870" width="34.6640625" style="5" customWidth="1"/>
    <col min="15871" max="15871" width="0" style="5" hidden="1" customWidth="1"/>
    <col min="15872" max="15872" width="20" style="5" customWidth="1"/>
    <col min="15873" max="15873" width="20.88671875" style="5" customWidth="1"/>
    <col min="15874" max="15874" width="25" style="5" customWidth="1"/>
    <col min="15875" max="15875" width="18.6640625" style="5" customWidth="1"/>
    <col min="15876" max="15876" width="29.6640625" style="5" customWidth="1"/>
    <col min="15877" max="15877" width="13.44140625" style="5" customWidth="1"/>
    <col min="15878" max="15878" width="13.88671875" style="5" customWidth="1"/>
    <col min="15879" max="15883" width="16.5546875" style="5" customWidth="1"/>
    <col min="15884" max="15884" width="20.5546875" style="5" customWidth="1"/>
    <col min="15885" max="15885" width="21.109375" style="5" customWidth="1"/>
    <col min="15886" max="15886" width="9.5546875" style="5" customWidth="1"/>
    <col min="15887" max="15887" width="0.44140625" style="5" customWidth="1"/>
    <col min="15888" max="15894" width="6.44140625" style="5" customWidth="1"/>
    <col min="15895" max="16123" width="11.44140625" style="5"/>
    <col min="16124" max="16124" width="1" style="5" customWidth="1"/>
    <col min="16125" max="16125" width="4.33203125" style="5" customWidth="1"/>
    <col min="16126" max="16126" width="34.6640625" style="5" customWidth="1"/>
    <col min="16127" max="16127" width="0" style="5" hidden="1" customWidth="1"/>
    <col min="16128" max="16128" width="20" style="5" customWidth="1"/>
    <col min="16129" max="16129" width="20.88671875" style="5" customWidth="1"/>
    <col min="16130" max="16130" width="25" style="5" customWidth="1"/>
    <col min="16131" max="16131" width="18.6640625" style="5" customWidth="1"/>
    <col min="16132" max="16132" width="29.6640625" style="5" customWidth="1"/>
    <col min="16133" max="16133" width="13.44140625" style="5" customWidth="1"/>
    <col min="16134" max="16134" width="13.88671875" style="5" customWidth="1"/>
    <col min="16135" max="16139" width="16.5546875" style="5" customWidth="1"/>
    <col min="16140" max="16140" width="20.5546875" style="5" customWidth="1"/>
    <col min="16141" max="16141" width="21.109375" style="5" customWidth="1"/>
    <col min="16142" max="16142" width="9.5546875" style="5" customWidth="1"/>
    <col min="16143" max="16143" width="0.44140625" style="5" customWidth="1"/>
    <col min="16144" max="16150" width="6.44140625" style="5" customWidth="1"/>
    <col min="16151" max="16371" width="11.44140625" style="5"/>
    <col min="16372" max="16384" width="11.44140625" style="5" customWidth="1"/>
  </cols>
  <sheetData>
    <row r="2" spans="1:16" ht="25.8" x14ac:dyDescent="0.3">
      <c r="B2" s="193" t="s">
        <v>61</v>
      </c>
      <c r="C2" s="194"/>
      <c r="D2" s="194"/>
      <c r="E2" s="194"/>
      <c r="F2" s="194"/>
      <c r="G2" s="194"/>
      <c r="H2" s="194"/>
      <c r="I2" s="194"/>
      <c r="J2" s="194"/>
      <c r="K2" s="194"/>
      <c r="L2" s="194"/>
      <c r="M2" s="194"/>
      <c r="N2" s="194"/>
      <c r="O2" s="194"/>
      <c r="P2" s="194"/>
    </row>
    <row r="4" spans="1:16" ht="25.8" x14ac:dyDescent="0.3">
      <c r="B4" s="195" t="s">
        <v>47</v>
      </c>
      <c r="C4" s="195"/>
      <c r="D4" s="195"/>
      <c r="E4" s="195"/>
      <c r="F4" s="195"/>
      <c r="G4" s="195"/>
      <c r="H4" s="195"/>
      <c r="I4" s="195"/>
      <c r="J4" s="195"/>
      <c r="K4" s="195"/>
      <c r="L4" s="195"/>
      <c r="M4" s="195"/>
      <c r="N4" s="195"/>
      <c r="O4" s="195"/>
      <c r="P4" s="195"/>
    </row>
    <row r="5" spans="1:16" s="66" customFormat="1" ht="39.75" customHeight="1" x14ac:dyDescent="0.4">
      <c r="A5" s="196" t="s">
        <v>117</v>
      </c>
      <c r="B5" s="196"/>
      <c r="C5" s="196"/>
      <c r="D5" s="196"/>
      <c r="E5" s="196"/>
      <c r="F5" s="196"/>
      <c r="G5" s="196"/>
      <c r="H5" s="196"/>
      <c r="I5" s="196"/>
      <c r="J5" s="196"/>
      <c r="K5" s="196"/>
      <c r="L5" s="196"/>
    </row>
    <row r="6" spans="1:16" ht="15" thickBot="1" x14ac:dyDescent="0.35"/>
    <row r="7" spans="1:16" ht="21.6" thickBot="1" x14ac:dyDescent="0.35">
      <c r="B7" s="7" t="s">
        <v>4</v>
      </c>
      <c r="C7" s="197" t="s">
        <v>128</v>
      </c>
      <c r="D7" s="197"/>
      <c r="E7" s="197"/>
      <c r="F7" s="197"/>
      <c r="G7" s="197"/>
      <c r="H7" s="197"/>
      <c r="I7" s="197"/>
      <c r="J7" s="197"/>
      <c r="K7" s="197"/>
      <c r="L7" s="197"/>
      <c r="M7" s="197"/>
      <c r="N7" s="198"/>
    </row>
    <row r="8" spans="1:16" ht="16.2" thickBot="1" x14ac:dyDescent="0.35">
      <c r="B8" s="8" t="s">
        <v>5</v>
      </c>
      <c r="C8" s="197"/>
      <c r="D8" s="197"/>
      <c r="E8" s="197"/>
      <c r="F8" s="197"/>
      <c r="G8" s="197"/>
      <c r="H8" s="197"/>
      <c r="I8" s="197"/>
      <c r="J8" s="197"/>
      <c r="K8" s="197"/>
      <c r="L8" s="197"/>
      <c r="M8" s="197"/>
      <c r="N8" s="198"/>
    </row>
    <row r="9" spans="1:16" ht="16.2" thickBot="1" x14ac:dyDescent="0.35">
      <c r="B9" s="8" t="s">
        <v>6</v>
      </c>
      <c r="C9" s="197"/>
      <c r="D9" s="197"/>
      <c r="E9" s="197"/>
      <c r="F9" s="197"/>
      <c r="G9" s="197"/>
      <c r="H9" s="197"/>
      <c r="I9" s="197"/>
      <c r="J9" s="197"/>
      <c r="K9" s="197"/>
      <c r="L9" s="197"/>
      <c r="M9" s="197"/>
      <c r="N9" s="198"/>
    </row>
    <row r="10" spans="1:16" ht="16.2" thickBot="1" x14ac:dyDescent="0.35">
      <c r="B10" s="8" t="s">
        <v>7</v>
      </c>
      <c r="C10" s="197"/>
      <c r="D10" s="197"/>
      <c r="E10" s="197"/>
      <c r="F10" s="197"/>
      <c r="G10" s="197"/>
      <c r="H10" s="197"/>
      <c r="I10" s="197"/>
      <c r="J10" s="197"/>
      <c r="K10" s="197"/>
      <c r="L10" s="197"/>
      <c r="M10" s="197"/>
      <c r="N10" s="198"/>
    </row>
    <row r="11" spans="1:16" ht="16.2" thickBot="1" x14ac:dyDescent="0.35">
      <c r="B11" s="8" t="s">
        <v>8</v>
      </c>
      <c r="C11" s="199">
        <v>17</v>
      </c>
      <c r="D11" s="199"/>
      <c r="E11" s="200"/>
      <c r="F11" s="24"/>
      <c r="G11" s="24"/>
      <c r="H11" s="24"/>
      <c r="I11" s="24"/>
      <c r="J11" s="24"/>
      <c r="K11" s="24"/>
      <c r="L11" s="24"/>
      <c r="M11" s="24"/>
      <c r="N11" s="25"/>
    </row>
    <row r="12" spans="1:16" ht="16.2" thickBot="1" x14ac:dyDescent="0.35">
      <c r="B12" s="10" t="s">
        <v>9</v>
      </c>
      <c r="C12" s="11">
        <v>41979</v>
      </c>
      <c r="D12" s="12"/>
      <c r="E12" s="12"/>
      <c r="F12" s="12"/>
      <c r="G12" s="12"/>
      <c r="H12" s="12"/>
      <c r="I12" s="12"/>
      <c r="J12" s="12"/>
      <c r="K12" s="12"/>
      <c r="L12" s="12"/>
      <c r="M12" s="12"/>
      <c r="N12" s="13"/>
    </row>
    <row r="13" spans="1:16" ht="15.6" x14ac:dyDescent="0.3">
      <c r="B13" s="9"/>
      <c r="C13" s="14"/>
      <c r="D13" s="15"/>
      <c r="E13" s="15"/>
      <c r="F13" s="15"/>
      <c r="G13" s="15"/>
      <c r="H13" s="15"/>
      <c r="I13" s="69"/>
      <c r="J13" s="69"/>
      <c r="K13" s="69"/>
      <c r="L13" s="69"/>
      <c r="M13" s="69"/>
      <c r="N13" s="15"/>
    </row>
    <row r="14" spans="1:16" x14ac:dyDescent="0.3">
      <c r="I14" s="69"/>
      <c r="J14" s="69"/>
      <c r="K14" s="69"/>
      <c r="L14" s="69"/>
      <c r="M14" s="69"/>
      <c r="N14" s="70"/>
    </row>
    <row r="15" spans="1:16" ht="45.75" customHeight="1" x14ac:dyDescent="0.3">
      <c r="B15" s="201" t="s">
        <v>63</v>
      </c>
      <c r="C15" s="201"/>
      <c r="D15" s="106" t="s">
        <v>12</v>
      </c>
      <c r="E15" s="106" t="s">
        <v>13</v>
      </c>
      <c r="F15" s="106" t="s">
        <v>28</v>
      </c>
      <c r="G15" s="53"/>
      <c r="I15" s="26"/>
      <c r="J15" s="26"/>
      <c r="K15" s="26"/>
      <c r="L15" s="26"/>
      <c r="M15" s="26"/>
      <c r="N15" s="70"/>
    </row>
    <row r="16" spans="1:16" x14ac:dyDescent="0.3">
      <c r="B16" s="201"/>
      <c r="C16" s="201"/>
      <c r="D16" s="106">
        <v>17</v>
      </c>
      <c r="E16" s="89">
        <v>455245258</v>
      </c>
      <c r="F16" s="89">
        <v>218</v>
      </c>
      <c r="G16" s="54"/>
      <c r="I16" s="27"/>
      <c r="J16" s="27"/>
      <c r="K16" s="27"/>
      <c r="L16" s="27"/>
      <c r="M16" s="27"/>
      <c r="N16" s="70"/>
    </row>
    <row r="17" spans="1:14" x14ac:dyDescent="0.3">
      <c r="B17" s="201"/>
      <c r="C17" s="201"/>
      <c r="D17" s="106"/>
      <c r="E17" s="89"/>
      <c r="F17" s="89"/>
      <c r="G17" s="54"/>
      <c r="I17" s="27"/>
      <c r="J17" s="27"/>
      <c r="K17" s="27"/>
      <c r="L17" s="27"/>
      <c r="M17" s="27"/>
      <c r="N17" s="70"/>
    </row>
    <row r="18" spans="1:14" x14ac:dyDescent="0.3">
      <c r="B18" s="201"/>
      <c r="C18" s="201"/>
      <c r="D18" s="106"/>
      <c r="E18" s="89"/>
      <c r="F18" s="89"/>
      <c r="G18" s="54"/>
      <c r="I18" s="27"/>
      <c r="J18" s="27"/>
      <c r="K18" s="27"/>
      <c r="L18" s="27"/>
      <c r="M18" s="27"/>
      <c r="N18" s="70"/>
    </row>
    <row r="19" spans="1:14" x14ac:dyDescent="0.3">
      <c r="B19" s="201"/>
      <c r="C19" s="201"/>
      <c r="D19" s="106"/>
      <c r="E19" s="90"/>
      <c r="F19" s="89"/>
      <c r="G19" s="54"/>
      <c r="H19" s="17"/>
      <c r="I19" s="27"/>
      <c r="J19" s="27"/>
      <c r="K19" s="27"/>
      <c r="L19" s="27"/>
      <c r="M19" s="27"/>
      <c r="N19" s="16"/>
    </row>
    <row r="20" spans="1:14" x14ac:dyDescent="0.3">
      <c r="B20" s="201"/>
      <c r="C20" s="201"/>
      <c r="D20" s="106"/>
      <c r="E20" s="90"/>
      <c r="F20" s="89"/>
      <c r="G20" s="54"/>
      <c r="H20" s="17"/>
      <c r="I20" s="29"/>
      <c r="J20" s="29"/>
      <c r="K20" s="29"/>
      <c r="L20" s="29"/>
      <c r="M20" s="29"/>
      <c r="N20" s="16"/>
    </row>
    <row r="21" spans="1:14" x14ac:dyDescent="0.3">
      <c r="B21" s="201"/>
      <c r="C21" s="201"/>
      <c r="D21" s="106"/>
      <c r="E21" s="90"/>
      <c r="F21" s="89"/>
      <c r="G21" s="54"/>
      <c r="H21" s="17"/>
      <c r="I21" s="69"/>
      <c r="J21" s="69"/>
      <c r="K21" s="69"/>
      <c r="L21" s="69"/>
      <c r="M21" s="69"/>
      <c r="N21" s="16"/>
    </row>
    <row r="22" spans="1:14" x14ac:dyDescent="0.3">
      <c r="B22" s="201"/>
      <c r="C22" s="201"/>
      <c r="D22" s="106"/>
      <c r="E22" s="90"/>
      <c r="F22" s="89"/>
      <c r="G22" s="54"/>
      <c r="H22" s="17"/>
      <c r="I22" s="69"/>
      <c r="J22" s="69"/>
      <c r="K22" s="69"/>
      <c r="L22" s="69"/>
      <c r="M22" s="69"/>
      <c r="N22" s="16"/>
    </row>
    <row r="23" spans="1:14" ht="15" thickBot="1" x14ac:dyDescent="0.35">
      <c r="B23" s="202" t="s">
        <v>14</v>
      </c>
      <c r="C23" s="203"/>
      <c r="D23" s="106"/>
      <c r="E23" s="91">
        <f>SUM(E16:E22)</f>
        <v>455245258</v>
      </c>
      <c r="F23" s="89">
        <f>SUM(F16:F22)</f>
        <v>218</v>
      </c>
      <c r="G23" s="54"/>
      <c r="H23" s="17"/>
      <c r="I23" s="69"/>
      <c r="J23" s="69"/>
      <c r="K23" s="69"/>
      <c r="L23" s="69"/>
      <c r="M23" s="69"/>
      <c r="N23" s="16"/>
    </row>
    <row r="24" spans="1:14" ht="29.4" thickBot="1" x14ac:dyDescent="0.35">
      <c r="A24" s="31"/>
      <c r="B24" s="37" t="s">
        <v>15</v>
      </c>
      <c r="C24" s="37" t="s">
        <v>64</v>
      </c>
      <c r="E24" s="26"/>
      <c r="F24" s="26"/>
      <c r="G24" s="26"/>
      <c r="H24" s="26"/>
      <c r="I24" s="6"/>
      <c r="J24" s="6"/>
      <c r="K24" s="6"/>
      <c r="L24" s="6"/>
      <c r="M24" s="6"/>
    </row>
    <row r="25" spans="1:14" ht="15" thickBot="1" x14ac:dyDescent="0.35">
      <c r="A25" s="32">
        <v>1</v>
      </c>
      <c r="C25" s="34">
        <f>+F23*80%</f>
        <v>174.4</v>
      </c>
      <c r="D25" s="30"/>
      <c r="E25" s="33">
        <f>E23</f>
        <v>455245258</v>
      </c>
      <c r="F25" s="28"/>
      <c r="G25" s="28"/>
      <c r="H25" s="28"/>
      <c r="I25" s="18"/>
      <c r="J25" s="18"/>
      <c r="K25" s="18"/>
      <c r="L25" s="18"/>
      <c r="M25" s="18"/>
    </row>
    <row r="26" spans="1:14" x14ac:dyDescent="0.3">
      <c r="A26" s="61"/>
      <c r="C26" s="62"/>
      <c r="D26" s="27"/>
      <c r="E26" s="63"/>
      <c r="F26" s="28"/>
      <c r="G26" s="28"/>
      <c r="H26" s="28"/>
      <c r="I26" s="18"/>
      <c r="J26" s="18"/>
      <c r="K26" s="18"/>
      <c r="L26" s="18"/>
      <c r="M26" s="18"/>
    </row>
    <row r="27" spans="1:14" x14ac:dyDescent="0.3">
      <c r="A27" s="61"/>
      <c r="C27" s="62"/>
      <c r="D27" s="27"/>
      <c r="E27" s="63"/>
      <c r="F27" s="28"/>
      <c r="G27" s="28"/>
      <c r="H27" s="28"/>
      <c r="I27" s="18"/>
      <c r="J27" s="18"/>
      <c r="K27" s="18"/>
      <c r="L27" s="18"/>
      <c r="M27" s="18"/>
    </row>
    <row r="28" spans="1:14" x14ac:dyDescent="0.3">
      <c r="A28" s="61"/>
      <c r="B28" s="82" t="s">
        <v>95</v>
      </c>
      <c r="C28" s="66"/>
      <c r="D28" s="66"/>
      <c r="E28" s="66"/>
      <c r="F28" s="66"/>
      <c r="G28" s="66"/>
      <c r="H28" s="66"/>
      <c r="I28" s="69"/>
      <c r="J28" s="69"/>
      <c r="K28" s="69"/>
      <c r="L28" s="69"/>
      <c r="M28" s="69"/>
      <c r="N28" s="70"/>
    </row>
    <row r="29" spans="1:14" x14ac:dyDescent="0.3">
      <c r="A29" s="61"/>
      <c r="B29" s="66"/>
      <c r="C29" s="66"/>
      <c r="D29" s="66"/>
      <c r="E29" s="66"/>
      <c r="F29" s="66"/>
      <c r="G29" s="66"/>
      <c r="H29" s="66"/>
      <c r="I29" s="69"/>
      <c r="J29" s="69"/>
      <c r="K29" s="69"/>
      <c r="L29" s="69"/>
      <c r="M29" s="69"/>
      <c r="N29" s="70"/>
    </row>
    <row r="30" spans="1:14" x14ac:dyDescent="0.3">
      <c r="A30" s="61"/>
      <c r="B30" s="84" t="s">
        <v>32</v>
      </c>
      <c r="C30" s="84" t="s">
        <v>96</v>
      </c>
      <c r="D30" s="84" t="s">
        <v>97</v>
      </c>
      <c r="E30" s="66"/>
      <c r="F30" s="66"/>
      <c r="G30" s="66"/>
      <c r="H30" s="66"/>
      <c r="I30" s="69"/>
      <c r="J30" s="69"/>
      <c r="K30" s="69"/>
      <c r="L30" s="69"/>
      <c r="M30" s="69"/>
      <c r="N30" s="70"/>
    </row>
    <row r="31" spans="1:14" x14ac:dyDescent="0.3">
      <c r="A31" s="61"/>
      <c r="B31" s="81" t="s">
        <v>98</v>
      </c>
      <c r="C31" s="178" t="s">
        <v>123</v>
      </c>
      <c r="D31" s="81"/>
      <c r="E31" s="66"/>
      <c r="F31" s="66"/>
      <c r="G31" s="66"/>
      <c r="H31" s="66"/>
      <c r="I31" s="69"/>
      <c r="J31" s="69"/>
      <c r="K31" s="69"/>
      <c r="L31" s="69"/>
      <c r="M31" s="69"/>
      <c r="N31" s="70"/>
    </row>
    <row r="32" spans="1:14" x14ac:dyDescent="0.3">
      <c r="A32" s="61"/>
      <c r="B32" s="81" t="s">
        <v>99</v>
      </c>
      <c r="C32" s="178" t="s">
        <v>123</v>
      </c>
      <c r="D32" s="81"/>
      <c r="E32" s="66"/>
      <c r="F32" s="66"/>
      <c r="G32" s="66"/>
      <c r="H32" s="66"/>
      <c r="I32" s="69"/>
      <c r="J32" s="69"/>
      <c r="K32" s="69"/>
      <c r="L32" s="69"/>
      <c r="M32" s="69"/>
      <c r="N32" s="70"/>
    </row>
    <row r="33" spans="1:14" x14ac:dyDescent="0.3">
      <c r="A33" s="61"/>
      <c r="B33" s="81" t="s">
        <v>100</v>
      </c>
      <c r="C33" s="178" t="s">
        <v>123</v>
      </c>
      <c r="D33" s="81"/>
      <c r="E33" s="66"/>
      <c r="F33" s="66"/>
      <c r="G33" s="66"/>
      <c r="H33" s="66"/>
      <c r="I33" s="69"/>
      <c r="J33" s="69"/>
      <c r="K33" s="69"/>
      <c r="L33" s="69"/>
      <c r="M33" s="69"/>
      <c r="N33" s="70"/>
    </row>
    <row r="34" spans="1:14" x14ac:dyDescent="0.3">
      <c r="A34" s="61"/>
      <c r="B34" s="81" t="s">
        <v>101</v>
      </c>
      <c r="C34" s="178" t="s">
        <v>123</v>
      </c>
      <c r="D34" s="81"/>
      <c r="E34" s="66"/>
      <c r="F34" s="66"/>
      <c r="G34" s="66"/>
      <c r="H34" s="66"/>
      <c r="I34" s="69"/>
      <c r="J34" s="69"/>
      <c r="K34" s="69"/>
      <c r="L34" s="69"/>
      <c r="M34" s="69"/>
      <c r="N34" s="70"/>
    </row>
    <row r="35" spans="1:14" x14ac:dyDescent="0.3">
      <c r="A35" s="61"/>
      <c r="B35" s="66"/>
      <c r="C35" s="66"/>
      <c r="D35" s="66"/>
      <c r="E35" s="66"/>
      <c r="F35" s="66"/>
      <c r="G35" s="66"/>
      <c r="H35" s="66"/>
      <c r="I35" s="69"/>
      <c r="J35" s="69"/>
      <c r="K35" s="69"/>
      <c r="L35" s="69"/>
      <c r="M35" s="69"/>
      <c r="N35" s="70"/>
    </row>
    <row r="36" spans="1:14" x14ac:dyDescent="0.3">
      <c r="A36" s="61"/>
      <c r="B36" s="66"/>
      <c r="C36" s="66"/>
      <c r="D36" s="66"/>
      <c r="E36" s="66"/>
      <c r="F36" s="66"/>
      <c r="G36" s="66"/>
      <c r="H36" s="66"/>
      <c r="I36" s="69"/>
      <c r="J36" s="69"/>
      <c r="K36" s="69"/>
      <c r="L36" s="69"/>
      <c r="M36" s="69"/>
      <c r="N36" s="70"/>
    </row>
    <row r="37" spans="1:14" x14ac:dyDescent="0.3">
      <c r="A37" s="61"/>
      <c r="B37" s="82" t="s">
        <v>102</v>
      </c>
      <c r="C37" s="66"/>
      <c r="D37" s="66"/>
      <c r="E37" s="66"/>
      <c r="F37" s="66"/>
      <c r="G37" s="66"/>
      <c r="H37" s="66"/>
      <c r="I37" s="69"/>
      <c r="J37" s="69"/>
      <c r="K37" s="69"/>
      <c r="L37" s="69"/>
      <c r="M37" s="69"/>
      <c r="N37" s="70"/>
    </row>
    <row r="38" spans="1:14" x14ac:dyDescent="0.3">
      <c r="A38" s="61"/>
      <c r="B38" s="66"/>
      <c r="C38" s="66"/>
      <c r="D38" s="66"/>
      <c r="E38" s="66"/>
      <c r="F38" s="66"/>
      <c r="G38" s="66"/>
      <c r="H38" s="66"/>
      <c r="I38" s="69"/>
      <c r="J38" s="69"/>
      <c r="K38" s="69"/>
      <c r="L38" s="69"/>
      <c r="M38" s="69"/>
      <c r="N38" s="70"/>
    </row>
    <row r="39" spans="1:14" x14ac:dyDescent="0.3">
      <c r="A39" s="61"/>
      <c r="B39" s="66"/>
      <c r="C39" s="66"/>
      <c r="D39" s="66"/>
      <c r="E39" s="66"/>
      <c r="F39" s="66"/>
      <c r="G39" s="66"/>
      <c r="H39" s="66"/>
      <c r="I39" s="69"/>
      <c r="J39" s="69"/>
      <c r="K39" s="69"/>
      <c r="L39" s="69"/>
      <c r="M39" s="69"/>
      <c r="N39" s="70"/>
    </row>
    <row r="40" spans="1:14" x14ac:dyDescent="0.3">
      <c r="A40" s="61"/>
      <c r="B40" s="84" t="s">
        <v>32</v>
      </c>
      <c r="C40" s="84" t="s">
        <v>57</v>
      </c>
      <c r="D40" s="83" t="s">
        <v>50</v>
      </c>
      <c r="E40" s="83" t="s">
        <v>16</v>
      </c>
      <c r="F40" s="66"/>
      <c r="G40" s="66"/>
      <c r="H40" s="66"/>
      <c r="I40" s="69"/>
      <c r="J40" s="69"/>
      <c r="K40" s="69"/>
      <c r="L40" s="69"/>
      <c r="M40" s="69"/>
      <c r="N40" s="70"/>
    </row>
    <row r="41" spans="1:14" ht="27.6" x14ac:dyDescent="0.3">
      <c r="A41" s="61"/>
      <c r="B41" s="67" t="s">
        <v>103</v>
      </c>
      <c r="C41" s="68">
        <v>40</v>
      </c>
      <c r="D41" s="103">
        <v>0</v>
      </c>
      <c r="E41" s="204">
        <f>+D41+D42</f>
        <v>60</v>
      </c>
      <c r="F41" s="66"/>
      <c r="G41" s="66"/>
      <c r="H41" s="66"/>
      <c r="I41" s="69"/>
      <c r="J41" s="69"/>
      <c r="K41" s="69"/>
      <c r="L41" s="69"/>
      <c r="M41" s="69"/>
      <c r="N41" s="70"/>
    </row>
    <row r="42" spans="1:14" ht="55.2" x14ac:dyDescent="0.3">
      <c r="A42" s="61"/>
      <c r="B42" s="67" t="s">
        <v>104</v>
      </c>
      <c r="C42" s="68">
        <v>60</v>
      </c>
      <c r="D42" s="103">
        <v>60</v>
      </c>
      <c r="E42" s="205"/>
      <c r="F42" s="66"/>
      <c r="G42" s="66"/>
      <c r="H42" s="66"/>
      <c r="I42" s="69"/>
      <c r="J42" s="69"/>
      <c r="K42" s="69"/>
      <c r="L42" s="69"/>
      <c r="M42" s="69"/>
      <c r="N42" s="70"/>
    </row>
    <row r="43" spans="1:14" x14ac:dyDescent="0.3">
      <c r="A43" s="61"/>
      <c r="C43" s="62"/>
      <c r="D43" s="27"/>
      <c r="E43" s="63"/>
      <c r="F43" s="28"/>
      <c r="G43" s="28"/>
      <c r="H43" s="28"/>
      <c r="I43" s="18"/>
      <c r="J43" s="18"/>
      <c r="K43" s="18"/>
      <c r="L43" s="18"/>
      <c r="M43" s="18"/>
    </row>
    <row r="44" spans="1:14" x14ac:dyDescent="0.3">
      <c r="A44" s="61"/>
      <c r="C44" s="62"/>
      <c r="D44" s="27"/>
      <c r="E44" s="63"/>
      <c r="F44" s="28"/>
      <c r="G44" s="28"/>
      <c r="H44" s="28"/>
      <c r="I44" s="18"/>
      <c r="J44" s="18"/>
      <c r="K44" s="18"/>
      <c r="L44" s="18"/>
      <c r="M44" s="18"/>
    </row>
    <row r="45" spans="1:14" x14ac:dyDescent="0.3">
      <c r="A45" s="61"/>
      <c r="C45" s="62"/>
      <c r="D45" s="27"/>
      <c r="E45" s="63"/>
      <c r="F45" s="28"/>
      <c r="G45" s="28"/>
      <c r="H45" s="28"/>
      <c r="I45" s="18"/>
      <c r="J45" s="18"/>
      <c r="K45" s="18"/>
      <c r="L45" s="18"/>
      <c r="M45" s="18"/>
    </row>
    <row r="46" spans="1:14" ht="15" thickBot="1" x14ac:dyDescent="0.35">
      <c r="M46" s="192" t="s">
        <v>34</v>
      </c>
      <c r="N46" s="192"/>
    </row>
    <row r="47" spans="1:14" x14ac:dyDescent="0.3">
      <c r="B47" s="92" t="s">
        <v>29</v>
      </c>
      <c r="M47" s="43"/>
      <c r="N47" s="43"/>
    </row>
    <row r="48" spans="1:14" ht="15" thickBot="1" x14ac:dyDescent="0.35">
      <c r="M48" s="43"/>
      <c r="N48" s="43"/>
    </row>
    <row r="49" spans="1:26" s="69" customFormat="1" ht="109.5" customHeight="1" x14ac:dyDescent="0.3">
      <c r="B49" s="80" t="s">
        <v>105</v>
      </c>
      <c r="C49" s="80" t="s">
        <v>106</v>
      </c>
      <c r="D49" s="80" t="s">
        <v>107</v>
      </c>
      <c r="E49" s="80" t="s">
        <v>44</v>
      </c>
      <c r="F49" s="80" t="s">
        <v>22</v>
      </c>
      <c r="G49" s="80" t="s">
        <v>65</v>
      </c>
      <c r="H49" s="80" t="s">
        <v>17</v>
      </c>
      <c r="I49" s="80" t="s">
        <v>10</v>
      </c>
      <c r="J49" s="80" t="s">
        <v>30</v>
      </c>
      <c r="K49" s="80" t="s">
        <v>60</v>
      </c>
      <c r="L49" s="80" t="s">
        <v>20</v>
      </c>
      <c r="M49" s="65" t="s">
        <v>26</v>
      </c>
      <c r="N49" s="114" t="s">
        <v>127</v>
      </c>
      <c r="O49" s="80" t="s">
        <v>108</v>
      </c>
      <c r="P49" s="80" t="s">
        <v>35</v>
      </c>
      <c r="Q49" s="105" t="s">
        <v>11</v>
      </c>
      <c r="R49" s="105" t="s">
        <v>19</v>
      </c>
    </row>
    <row r="50" spans="1:26" s="75" customFormat="1" ht="28.8" x14ac:dyDescent="0.3">
      <c r="A50" s="35" t="e">
        <f>+#REF!+1</f>
        <v>#REF!</v>
      </c>
      <c r="B50" s="76" t="s">
        <v>124</v>
      </c>
      <c r="C50" s="76" t="s">
        <v>125</v>
      </c>
      <c r="D50" s="76" t="s">
        <v>118</v>
      </c>
      <c r="E50" s="96">
        <v>172</v>
      </c>
      <c r="F50" s="72" t="s">
        <v>96</v>
      </c>
      <c r="G50" s="72" t="s">
        <v>119</v>
      </c>
      <c r="H50" s="94">
        <v>41659</v>
      </c>
      <c r="I50" s="94">
        <v>41912</v>
      </c>
      <c r="J50" s="73" t="s">
        <v>97</v>
      </c>
      <c r="K50" s="93">
        <f>(I50-H50)/30</f>
        <v>8.4333333333333336</v>
      </c>
      <c r="L50" s="96">
        <v>0</v>
      </c>
      <c r="M50" s="96">
        <v>322</v>
      </c>
      <c r="N50" s="88">
        <v>218</v>
      </c>
      <c r="O50" s="64" t="s">
        <v>119</v>
      </c>
      <c r="P50" s="19">
        <v>303612558</v>
      </c>
      <c r="Q50" s="19" t="s">
        <v>133</v>
      </c>
      <c r="R50" s="87"/>
      <c r="S50" s="74"/>
      <c r="T50" s="74"/>
      <c r="U50" s="74"/>
      <c r="V50" s="74"/>
      <c r="W50" s="74"/>
      <c r="X50" s="74"/>
      <c r="Y50" s="74"/>
      <c r="Z50" s="74"/>
    </row>
    <row r="51" spans="1:26" s="75" customFormat="1" ht="43.2" x14ac:dyDescent="0.3">
      <c r="A51" s="35" t="e">
        <f t="shared" ref="A51:A56" si="0">+A50+1</f>
        <v>#REF!</v>
      </c>
      <c r="B51" s="76" t="s">
        <v>124</v>
      </c>
      <c r="C51" s="77" t="s">
        <v>125</v>
      </c>
      <c r="D51" s="76" t="s">
        <v>134</v>
      </c>
      <c r="E51" s="96">
        <v>331</v>
      </c>
      <c r="F51" s="72" t="s">
        <v>96</v>
      </c>
      <c r="G51" s="72" t="s">
        <v>119</v>
      </c>
      <c r="H51" s="94">
        <v>41507</v>
      </c>
      <c r="I51" s="94">
        <v>41547</v>
      </c>
      <c r="J51" s="73" t="s">
        <v>97</v>
      </c>
      <c r="K51" s="93">
        <f>(I51-H51)/30</f>
        <v>1.3333333333333333</v>
      </c>
      <c r="L51" s="96">
        <v>0</v>
      </c>
      <c r="M51" s="96">
        <v>300</v>
      </c>
      <c r="N51" s="88">
        <v>218</v>
      </c>
      <c r="O51" s="64" t="s">
        <v>119</v>
      </c>
      <c r="P51" s="19">
        <v>697913660</v>
      </c>
      <c r="Q51" s="19">
        <v>953</v>
      </c>
      <c r="R51" s="87"/>
      <c r="S51" s="74"/>
      <c r="T51" s="74"/>
      <c r="U51" s="74"/>
      <c r="V51" s="74"/>
      <c r="W51" s="74"/>
      <c r="X51" s="74"/>
      <c r="Y51" s="74"/>
      <c r="Z51" s="74"/>
    </row>
    <row r="52" spans="1:26" s="75" customFormat="1" ht="28.8" x14ac:dyDescent="0.3">
      <c r="A52" s="35" t="e">
        <f t="shared" si="0"/>
        <v>#REF!</v>
      </c>
      <c r="B52" s="76" t="s">
        <v>124</v>
      </c>
      <c r="C52" s="77" t="s">
        <v>125</v>
      </c>
      <c r="D52" s="77" t="s">
        <v>353</v>
      </c>
      <c r="E52" s="96">
        <v>72</v>
      </c>
      <c r="F52" s="72" t="s">
        <v>96</v>
      </c>
      <c r="G52" s="72" t="s">
        <v>119</v>
      </c>
      <c r="H52" s="110">
        <v>40452</v>
      </c>
      <c r="I52" s="110">
        <v>40531</v>
      </c>
      <c r="J52" s="73" t="s">
        <v>97</v>
      </c>
      <c r="K52" s="93">
        <f>(I52-H52)/30</f>
        <v>2.6333333333333333</v>
      </c>
      <c r="L52" s="93">
        <v>0</v>
      </c>
      <c r="M52" s="96">
        <v>10000</v>
      </c>
      <c r="N52" s="88">
        <v>218</v>
      </c>
      <c r="O52" s="64" t="s">
        <v>119</v>
      </c>
      <c r="P52" s="19">
        <v>193417773</v>
      </c>
      <c r="Q52" s="19">
        <v>862</v>
      </c>
      <c r="R52" s="87"/>
      <c r="S52" s="74"/>
      <c r="T52" s="74"/>
      <c r="U52" s="74"/>
      <c r="V52" s="74"/>
      <c r="W52" s="74"/>
      <c r="X52" s="74"/>
      <c r="Y52" s="74"/>
      <c r="Z52" s="74"/>
    </row>
    <row r="53" spans="1:26" s="75" customFormat="1" ht="28.8" x14ac:dyDescent="0.3">
      <c r="A53" s="35" t="e">
        <f t="shared" si="0"/>
        <v>#REF!</v>
      </c>
      <c r="B53" s="76" t="s">
        <v>124</v>
      </c>
      <c r="C53" s="77" t="s">
        <v>125</v>
      </c>
      <c r="D53" s="77" t="s">
        <v>118</v>
      </c>
      <c r="E53" s="96">
        <v>248</v>
      </c>
      <c r="F53" s="72" t="s">
        <v>96</v>
      </c>
      <c r="G53" s="72" t="s">
        <v>119</v>
      </c>
      <c r="H53" s="110">
        <v>40964</v>
      </c>
      <c r="I53" s="110">
        <v>41274</v>
      </c>
      <c r="J53" s="73" t="s">
        <v>97</v>
      </c>
      <c r="K53" s="93">
        <f>(I53-H53)/30</f>
        <v>10.333333333333334</v>
      </c>
      <c r="L53" s="96"/>
      <c r="M53" s="96">
        <v>408</v>
      </c>
      <c r="N53" s="88">
        <v>218</v>
      </c>
      <c r="O53" s="64" t="s">
        <v>119</v>
      </c>
      <c r="P53" s="19"/>
      <c r="Q53" s="19"/>
      <c r="R53" s="87" t="s">
        <v>356</v>
      </c>
      <c r="S53" s="74"/>
      <c r="T53" s="74"/>
      <c r="U53" s="74"/>
      <c r="V53" s="74"/>
      <c r="W53" s="74"/>
      <c r="X53" s="74"/>
      <c r="Y53" s="74"/>
      <c r="Z53" s="74"/>
    </row>
    <row r="54" spans="1:26" s="75" customFormat="1" ht="28.8" x14ac:dyDescent="0.3">
      <c r="A54" s="35" t="e">
        <f t="shared" si="0"/>
        <v>#REF!</v>
      </c>
      <c r="B54" s="76" t="s">
        <v>124</v>
      </c>
      <c r="C54" s="77" t="s">
        <v>125</v>
      </c>
      <c r="D54" s="76" t="s">
        <v>167</v>
      </c>
      <c r="E54" s="96">
        <v>705</v>
      </c>
      <c r="F54" s="72" t="s">
        <v>96</v>
      </c>
      <c r="G54" s="72" t="s">
        <v>119</v>
      </c>
      <c r="H54" s="110">
        <v>40722</v>
      </c>
      <c r="I54" s="110">
        <v>40905</v>
      </c>
      <c r="J54" s="73" t="s">
        <v>97</v>
      </c>
      <c r="K54" s="93">
        <f>(I54-H54)/30</f>
        <v>6.1</v>
      </c>
      <c r="L54" s="96"/>
      <c r="M54" s="64">
        <v>3796</v>
      </c>
      <c r="N54" s="88">
        <v>218</v>
      </c>
      <c r="O54" s="64" t="s">
        <v>119</v>
      </c>
      <c r="P54" s="19">
        <v>913808883</v>
      </c>
      <c r="Q54" s="19"/>
      <c r="R54" s="87" t="s">
        <v>356</v>
      </c>
      <c r="S54" s="74"/>
      <c r="T54" s="74"/>
      <c r="U54" s="74"/>
      <c r="V54" s="74"/>
      <c r="W54" s="74"/>
      <c r="X54" s="74"/>
      <c r="Y54" s="74"/>
      <c r="Z54" s="74"/>
    </row>
    <row r="55" spans="1:26" s="75" customFormat="1" x14ac:dyDescent="0.3">
      <c r="A55" s="35" t="e">
        <f t="shared" si="0"/>
        <v>#REF!</v>
      </c>
      <c r="B55" s="76"/>
      <c r="C55" s="77"/>
      <c r="D55" s="76"/>
      <c r="E55" s="96"/>
      <c r="F55" s="72"/>
      <c r="G55" s="72"/>
      <c r="H55" s="94"/>
      <c r="I55" s="94"/>
      <c r="J55" s="73"/>
      <c r="K55" s="73"/>
      <c r="L55" s="96"/>
      <c r="M55" s="64"/>
      <c r="N55" s="88"/>
      <c r="O55" s="64"/>
      <c r="P55" s="19"/>
      <c r="Q55" s="19"/>
      <c r="R55" s="87"/>
      <c r="S55" s="74"/>
      <c r="T55" s="74"/>
      <c r="U55" s="74"/>
      <c r="V55" s="74"/>
      <c r="W55" s="74"/>
      <c r="X55" s="74"/>
      <c r="Y55" s="74"/>
      <c r="Z55" s="74"/>
    </row>
    <row r="56" spans="1:26" s="75" customFormat="1" x14ac:dyDescent="0.3">
      <c r="A56" s="35" t="e">
        <f t="shared" si="0"/>
        <v>#REF!</v>
      </c>
      <c r="B56" s="76"/>
      <c r="C56" s="77"/>
      <c r="D56" s="76"/>
      <c r="E56" s="96"/>
      <c r="F56" s="72"/>
      <c r="G56" s="72"/>
      <c r="H56" s="94"/>
      <c r="I56" s="94"/>
      <c r="J56" s="73"/>
      <c r="K56" s="73"/>
      <c r="L56" s="96"/>
      <c r="M56" s="64"/>
      <c r="N56" s="88"/>
      <c r="O56" s="64"/>
      <c r="P56" s="19"/>
      <c r="Q56" s="19"/>
      <c r="R56" s="87"/>
      <c r="S56" s="74"/>
      <c r="T56" s="74"/>
      <c r="U56" s="74"/>
      <c r="V56" s="74"/>
      <c r="W56" s="74"/>
      <c r="X56" s="74"/>
      <c r="Y56" s="74"/>
      <c r="Z56" s="74"/>
    </row>
    <row r="57" spans="1:26" s="75" customFormat="1" x14ac:dyDescent="0.3">
      <c r="A57" s="35"/>
      <c r="B57" s="36" t="s">
        <v>16</v>
      </c>
      <c r="C57" s="77"/>
      <c r="D57" s="76"/>
      <c r="E57" s="96"/>
      <c r="F57" s="72"/>
      <c r="G57" s="72"/>
      <c r="H57" s="72"/>
      <c r="I57" s="73"/>
      <c r="J57" s="73"/>
      <c r="K57" s="78" t="s">
        <v>354</v>
      </c>
      <c r="L57" s="78"/>
      <c r="M57" s="85"/>
      <c r="N57" s="78" t="s">
        <v>355</v>
      </c>
      <c r="O57" s="19"/>
      <c r="P57" s="19"/>
      <c r="Q57" s="88"/>
    </row>
    <row r="58" spans="1:26" s="20" customFormat="1" x14ac:dyDescent="0.3">
      <c r="E58" s="21"/>
      <c r="K58" s="95"/>
    </row>
    <row r="59" spans="1:26" s="20" customFormat="1" x14ac:dyDescent="0.3">
      <c r="B59" s="209" t="s">
        <v>27</v>
      </c>
      <c r="C59" s="209" t="s">
        <v>110</v>
      </c>
      <c r="D59" s="211" t="s">
        <v>33</v>
      </c>
      <c r="E59" s="211"/>
    </row>
    <row r="60" spans="1:26" s="20" customFormat="1" x14ac:dyDescent="0.3">
      <c r="B60" s="210"/>
      <c r="C60" s="210"/>
      <c r="D60" s="107" t="s">
        <v>23</v>
      </c>
      <c r="E60" s="42" t="s">
        <v>24</v>
      </c>
      <c r="G60" s="110"/>
      <c r="H60" s="110"/>
      <c r="I60" s="111"/>
    </row>
    <row r="61" spans="1:26" s="20" customFormat="1" ht="30.6" customHeight="1" x14ac:dyDescent="0.3">
      <c r="B61" s="40" t="s">
        <v>21</v>
      </c>
      <c r="C61" s="41" t="str">
        <f>+K57</f>
        <v>28.83</v>
      </c>
      <c r="D61" s="38" t="s">
        <v>123</v>
      </c>
      <c r="E61" s="39"/>
      <c r="F61" s="22"/>
      <c r="G61" s="112"/>
      <c r="H61" s="113"/>
      <c r="I61" s="113"/>
      <c r="J61" s="22"/>
      <c r="K61" s="22"/>
      <c r="L61" s="22"/>
      <c r="M61" s="22"/>
    </row>
    <row r="62" spans="1:26" s="20" customFormat="1" ht="30" customHeight="1" x14ac:dyDescent="0.3">
      <c r="B62" s="40" t="s">
        <v>25</v>
      </c>
      <c r="C62" s="185" t="s">
        <v>355</v>
      </c>
      <c r="D62" s="38" t="s">
        <v>123</v>
      </c>
      <c r="E62" s="39"/>
    </row>
    <row r="63" spans="1:26" s="20" customFormat="1" x14ac:dyDescent="0.3">
      <c r="B63" s="23"/>
      <c r="C63" s="212"/>
      <c r="D63" s="212"/>
      <c r="E63" s="212"/>
      <c r="F63" s="212"/>
      <c r="G63" s="212"/>
      <c r="H63" s="212"/>
      <c r="I63" s="212"/>
      <c r="J63" s="212"/>
      <c r="K63" s="212"/>
      <c r="L63" s="212"/>
      <c r="M63" s="212"/>
      <c r="N63" s="212"/>
    </row>
    <row r="64" spans="1:26" ht="28.2" customHeight="1" thickBot="1" x14ac:dyDescent="0.35"/>
    <row r="65" spans="2:18" ht="26.4" thickBot="1" x14ac:dyDescent="0.35">
      <c r="B65" s="213" t="s">
        <v>66</v>
      </c>
      <c r="C65" s="213"/>
      <c r="D65" s="213"/>
      <c r="E65" s="213"/>
      <c r="F65" s="213"/>
      <c r="G65" s="213"/>
      <c r="H65" s="213"/>
      <c r="I65" s="213"/>
      <c r="J65" s="213"/>
      <c r="K65" s="213"/>
      <c r="L65" s="213"/>
      <c r="M65" s="213"/>
      <c r="N65" s="213"/>
    </row>
    <row r="68" spans="2:18" ht="109.5" customHeight="1" x14ac:dyDescent="0.3">
      <c r="B68" s="104" t="s">
        <v>109</v>
      </c>
      <c r="C68" s="45" t="s">
        <v>2</v>
      </c>
      <c r="D68" s="45" t="s">
        <v>68</v>
      </c>
      <c r="E68" s="45" t="s">
        <v>67</v>
      </c>
      <c r="F68" s="45" t="s">
        <v>69</v>
      </c>
      <c r="G68" s="45" t="s">
        <v>70</v>
      </c>
      <c r="H68" s="45" t="s">
        <v>71</v>
      </c>
      <c r="I68" s="104" t="s">
        <v>112</v>
      </c>
      <c r="J68" s="45" t="s">
        <v>72</v>
      </c>
      <c r="K68" s="45" t="s">
        <v>73</v>
      </c>
      <c r="L68" s="45" t="s">
        <v>74</v>
      </c>
      <c r="M68" s="45" t="s">
        <v>75</v>
      </c>
      <c r="N68" s="57" t="s">
        <v>76</v>
      </c>
      <c r="O68" s="57" t="s">
        <v>77</v>
      </c>
      <c r="P68" s="214" t="s">
        <v>3</v>
      </c>
      <c r="Q68" s="215"/>
      <c r="R68" s="45" t="s">
        <v>18</v>
      </c>
    </row>
    <row r="69" spans="2:18" ht="150" customHeight="1" x14ac:dyDescent="0.3">
      <c r="B69" s="128" t="s">
        <v>121</v>
      </c>
      <c r="C69" s="123" t="s">
        <v>121</v>
      </c>
      <c r="D69" s="124" t="s">
        <v>158</v>
      </c>
      <c r="E69" s="124" t="s">
        <v>158</v>
      </c>
      <c r="F69" s="124" t="s">
        <v>158</v>
      </c>
      <c r="G69" s="124" t="s">
        <v>158</v>
      </c>
      <c r="H69" s="124" t="s">
        <v>158</v>
      </c>
      <c r="I69" s="124" t="s">
        <v>158</v>
      </c>
      <c r="J69" s="131" t="s">
        <v>96</v>
      </c>
      <c r="K69" s="124" t="s">
        <v>158</v>
      </c>
      <c r="L69" s="124" t="s">
        <v>158</v>
      </c>
      <c r="M69" s="124" t="s">
        <v>158</v>
      </c>
      <c r="N69" s="124" t="s">
        <v>158</v>
      </c>
      <c r="O69" s="124" t="s">
        <v>158</v>
      </c>
      <c r="P69" s="216"/>
      <c r="Q69" s="217"/>
      <c r="R69" s="183" t="s">
        <v>96</v>
      </c>
    </row>
    <row r="70" spans="2:18" x14ac:dyDescent="0.3">
      <c r="B70" s="1"/>
      <c r="C70" s="1"/>
      <c r="D70" s="3"/>
      <c r="E70" s="3"/>
      <c r="F70" s="2"/>
      <c r="G70" s="97"/>
      <c r="H70" s="2"/>
      <c r="I70" s="81"/>
      <c r="J70" s="58"/>
      <c r="K70" s="58"/>
      <c r="L70" s="81"/>
      <c r="M70" s="81"/>
      <c r="N70" s="81"/>
      <c r="O70" s="81"/>
      <c r="P70" s="207"/>
      <c r="Q70" s="208"/>
      <c r="R70" s="81"/>
    </row>
    <row r="71" spans="2:18" x14ac:dyDescent="0.3">
      <c r="B71" s="1"/>
      <c r="C71" s="1"/>
      <c r="D71" s="3"/>
      <c r="E71" s="3"/>
      <c r="F71" s="2"/>
      <c r="G71" s="97"/>
      <c r="H71" s="2"/>
      <c r="I71" s="81"/>
      <c r="J71" s="58"/>
      <c r="K71" s="58"/>
      <c r="L71" s="81"/>
      <c r="M71" s="81"/>
      <c r="N71" s="81"/>
      <c r="O71" s="81"/>
      <c r="P71" s="207"/>
      <c r="Q71" s="208"/>
      <c r="R71" s="81"/>
    </row>
    <row r="72" spans="2:18" x14ac:dyDescent="0.3">
      <c r="B72" s="1"/>
      <c r="C72" s="1"/>
      <c r="D72" s="3"/>
      <c r="E72" s="3"/>
      <c r="F72" s="2"/>
      <c r="G72" s="97"/>
      <c r="H72" s="2"/>
      <c r="I72" s="81"/>
      <c r="J72" s="58"/>
      <c r="K72" s="58"/>
      <c r="L72" s="81"/>
      <c r="M72" s="81"/>
      <c r="N72" s="81"/>
      <c r="O72" s="81"/>
      <c r="P72" s="207"/>
      <c r="Q72" s="208"/>
      <c r="R72" s="81"/>
    </row>
    <row r="73" spans="2:18" x14ac:dyDescent="0.3">
      <c r="B73" s="1"/>
      <c r="C73" s="1"/>
      <c r="D73" s="3"/>
      <c r="E73" s="3"/>
      <c r="F73" s="2"/>
      <c r="G73" s="97"/>
      <c r="H73" s="2"/>
      <c r="I73" s="81"/>
      <c r="J73" s="58"/>
      <c r="K73" s="58"/>
      <c r="L73" s="81"/>
      <c r="M73" s="81"/>
      <c r="N73" s="81"/>
      <c r="O73" s="81"/>
      <c r="P73" s="207"/>
      <c r="Q73" s="208"/>
      <c r="R73" s="81"/>
    </row>
    <row r="74" spans="2:18" x14ac:dyDescent="0.3">
      <c r="B74" s="1"/>
      <c r="C74" s="1"/>
      <c r="D74" s="3"/>
      <c r="E74" s="3"/>
      <c r="F74" s="2"/>
      <c r="G74" s="97"/>
      <c r="H74" s="2"/>
      <c r="I74" s="81"/>
      <c r="J74" s="58"/>
      <c r="K74" s="58"/>
      <c r="L74" s="81"/>
      <c r="M74" s="81"/>
      <c r="N74" s="81"/>
      <c r="O74" s="81"/>
      <c r="P74" s="207"/>
      <c r="Q74" s="208"/>
      <c r="R74" s="81"/>
    </row>
    <row r="75" spans="2:18" x14ac:dyDescent="0.3">
      <c r="B75" s="81"/>
      <c r="C75" s="81"/>
      <c r="D75" s="81"/>
      <c r="E75" s="81"/>
      <c r="F75" s="81"/>
      <c r="G75" s="98"/>
      <c r="H75" s="81"/>
      <c r="I75" s="81"/>
      <c r="J75" s="81"/>
      <c r="K75" s="81"/>
      <c r="L75" s="81"/>
      <c r="M75" s="81"/>
      <c r="N75" s="81"/>
      <c r="O75" s="81"/>
      <c r="P75" s="207"/>
      <c r="Q75" s="208"/>
      <c r="R75" s="81"/>
    </row>
    <row r="76" spans="2:18" x14ac:dyDescent="0.3">
      <c r="B76" s="5" t="s">
        <v>1</v>
      </c>
      <c r="H76" s="81"/>
      <c r="I76" s="81"/>
    </row>
    <row r="77" spans="2:18" x14ac:dyDescent="0.3">
      <c r="B77" s="5" t="s">
        <v>36</v>
      </c>
    </row>
    <row r="78" spans="2:18" x14ac:dyDescent="0.3">
      <c r="B78" s="5" t="s">
        <v>113</v>
      </c>
    </row>
    <row r="80" spans="2:18" ht="15" thickBot="1" x14ac:dyDescent="0.35"/>
    <row r="81" spans="2:17" ht="26.4" thickBot="1" x14ac:dyDescent="0.35">
      <c r="B81" s="221" t="s">
        <v>37</v>
      </c>
      <c r="C81" s="222"/>
      <c r="D81" s="222"/>
      <c r="E81" s="222"/>
      <c r="F81" s="222"/>
      <c r="G81" s="222"/>
      <c r="H81" s="222"/>
      <c r="I81" s="222"/>
      <c r="J81" s="222"/>
      <c r="K81" s="222"/>
      <c r="L81" s="222"/>
      <c r="M81" s="222"/>
      <c r="N81" s="223"/>
    </row>
    <row r="86" spans="2:17" ht="43.5" customHeight="1" x14ac:dyDescent="0.3">
      <c r="B86" s="218" t="s">
        <v>0</v>
      </c>
      <c r="C86" s="206" t="s">
        <v>38</v>
      </c>
      <c r="D86" s="206" t="s">
        <v>39</v>
      </c>
      <c r="E86" s="206" t="s">
        <v>78</v>
      </c>
      <c r="F86" s="206" t="s">
        <v>80</v>
      </c>
      <c r="G86" s="206" t="s">
        <v>81</v>
      </c>
      <c r="H86" s="206" t="s">
        <v>82</v>
      </c>
      <c r="I86" s="206" t="s">
        <v>79</v>
      </c>
      <c r="J86" s="206" t="s">
        <v>83</v>
      </c>
      <c r="K86" s="206"/>
      <c r="L86" s="206"/>
      <c r="M86" s="206" t="s">
        <v>87</v>
      </c>
      <c r="N86" s="206" t="s">
        <v>40</v>
      </c>
      <c r="O86" s="206" t="s">
        <v>41</v>
      </c>
      <c r="P86" s="206" t="s">
        <v>3</v>
      </c>
      <c r="Q86" s="206"/>
    </row>
    <row r="87" spans="2:17" ht="31.5" customHeight="1" x14ac:dyDescent="0.3">
      <c r="B87" s="219"/>
      <c r="C87" s="206"/>
      <c r="D87" s="206"/>
      <c r="E87" s="206"/>
      <c r="F87" s="206"/>
      <c r="G87" s="206"/>
      <c r="H87" s="206"/>
      <c r="I87" s="206"/>
      <c r="J87" s="99" t="s">
        <v>84</v>
      </c>
      <c r="K87" s="100" t="s">
        <v>85</v>
      </c>
      <c r="L87" s="101" t="s">
        <v>86</v>
      </c>
      <c r="M87" s="206"/>
      <c r="N87" s="206"/>
      <c r="O87" s="206"/>
      <c r="P87" s="206"/>
      <c r="Q87" s="206"/>
    </row>
    <row r="88" spans="2:17" ht="60.75" customHeight="1" x14ac:dyDescent="0.3">
      <c r="B88" s="46" t="s">
        <v>42</v>
      </c>
      <c r="C88" s="175">
        <v>218</v>
      </c>
      <c r="D88" s="138" t="s">
        <v>259</v>
      </c>
      <c r="E88" s="126">
        <v>1070605346</v>
      </c>
      <c r="F88" s="154" t="s">
        <v>153</v>
      </c>
      <c r="G88" s="154" t="s">
        <v>176</v>
      </c>
      <c r="H88" s="158">
        <v>41271</v>
      </c>
      <c r="I88" s="155" t="s">
        <v>158</v>
      </c>
      <c r="J88" s="154" t="s">
        <v>261</v>
      </c>
      <c r="K88" s="154" t="s">
        <v>262</v>
      </c>
      <c r="L88" s="154" t="s">
        <v>263</v>
      </c>
      <c r="M88" s="154" t="s">
        <v>96</v>
      </c>
      <c r="N88" s="154" t="s">
        <v>96</v>
      </c>
      <c r="O88" s="154" t="s">
        <v>96</v>
      </c>
      <c r="P88" s="237"/>
      <c r="Q88" s="237"/>
    </row>
    <row r="89" spans="2:17" ht="46.5" customHeight="1" x14ac:dyDescent="0.3">
      <c r="B89" s="46" t="s">
        <v>43</v>
      </c>
      <c r="C89" s="179">
        <v>218</v>
      </c>
      <c r="D89" s="138" t="s">
        <v>260</v>
      </c>
      <c r="E89" s="126">
        <v>38144750</v>
      </c>
      <c r="F89" s="156" t="s">
        <v>153</v>
      </c>
      <c r="G89" s="163" t="s">
        <v>264</v>
      </c>
      <c r="H89" s="169">
        <v>40431</v>
      </c>
      <c r="I89" s="157" t="s">
        <v>158</v>
      </c>
      <c r="J89" s="161" t="s">
        <v>266</v>
      </c>
      <c r="K89" s="160" t="s">
        <v>265</v>
      </c>
      <c r="L89" s="160" t="s">
        <v>267</v>
      </c>
      <c r="M89" s="166" t="s">
        <v>96</v>
      </c>
      <c r="N89" s="166" t="s">
        <v>96</v>
      </c>
      <c r="O89" s="166" t="s">
        <v>96</v>
      </c>
      <c r="P89" s="229"/>
      <c r="Q89" s="229"/>
    </row>
    <row r="91" spans="2:17" ht="15" thickBot="1" x14ac:dyDescent="0.35"/>
    <row r="92" spans="2:17" ht="26.4" thickBot="1" x14ac:dyDescent="0.35">
      <c r="B92" s="221" t="s">
        <v>45</v>
      </c>
      <c r="C92" s="222"/>
      <c r="D92" s="222"/>
      <c r="E92" s="222"/>
      <c r="F92" s="222"/>
      <c r="G92" s="222"/>
      <c r="H92" s="222"/>
      <c r="I92" s="222"/>
      <c r="J92" s="222"/>
      <c r="K92" s="222"/>
      <c r="L92" s="222"/>
      <c r="M92" s="222"/>
      <c r="N92" s="223"/>
    </row>
    <row r="95" spans="2:17" ht="46.2" customHeight="1" x14ac:dyDescent="0.3">
      <c r="B95" s="45" t="s">
        <v>32</v>
      </c>
      <c r="C95" s="45" t="s">
        <v>46</v>
      </c>
      <c r="D95" s="214" t="s">
        <v>3</v>
      </c>
      <c r="E95" s="215"/>
    </row>
    <row r="96" spans="2:17" ht="46.95" customHeight="1" x14ac:dyDescent="0.3">
      <c r="B96" s="46" t="s">
        <v>88</v>
      </c>
      <c r="C96" s="150" t="s">
        <v>96</v>
      </c>
      <c r="D96" s="229"/>
      <c r="E96" s="229"/>
    </row>
    <row r="99" spans="1:26" ht="25.8" x14ac:dyDescent="0.3">
      <c r="B99" s="193" t="s">
        <v>62</v>
      </c>
      <c r="C99" s="194"/>
      <c r="D99" s="194"/>
      <c r="E99" s="194"/>
      <c r="F99" s="194"/>
      <c r="G99" s="194"/>
      <c r="H99" s="194"/>
      <c r="I99" s="194"/>
      <c r="J99" s="194"/>
      <c r="K99" s="194"/>
      <c r="L99" s="194"/>
      <c r="M99" s="194"/>
      <c r="N99" s="194"/>
      <c r="O99" s="194"/>
      <c r="P99" s="194"/>
    </row>
    <row r="101" spans="1:26" ht="15" thickBot="1" x14ac:dyDescent="0.35"/>
    <row r="102" spans="1:26" ht="26.4" thickBot="1" x14ac:dyDescent="0.35">
      <c r="B102" s="221" t="s">
        <v>53</v>
      </c>
      <c r="C102" s="222"/>
      <c r="D102" s="222"/>
      <c r="E102" s="222"/>
      <c r="F102" s="222"/>
      <c r="G102" s="222"/>
      <c r="H102" s="222"/>
      <c r="I102" s="222"/>
      <c r="J102" s="222"/>
      <c r="K102" s="222"/>
      <c r="L102" s="222"/>
      <c r="M102" s="222"/>
      <c r="N102" s="223"/>
    </row>
    <row r="104" spans="1:26" ht="15" thickBot="1" x14ac:dyDescent="0.35">
      <c r="M104" s="43"/>
      <c r="N104" s="43"/>
    </row>
    <row r="105" spans="1:26" s="69" customFormat="1" ht="109.5" customHeight="1" x14ac:dyDescent="0.3">
      <c r="B105" s="80" t="s">
        <v>105</v>
      </c>
      <c r="C105" s="80" t="s">
        <v>106</v>
      </c>
      <c r="D105" s="80" t="s">
        <v>107</v>
      </c>
      <c r="E105" s="80" t="s">
        <v>44</v>
      </c>
      <c r="F105" s="80" t="s">
        <v>22</v>
      </c>
      <c r="G105" s="80" t="s">
        <v>65</v>
      </c>
      <c r="H105" s="80" t="s">
        <v>17</v>
      </c>
      <c r="I105" s="80" t="s">
        <v>10</v>
      </c>
      <c r="J105" s="80" t="s">
        <v>30</v>
      </c>
      <c r="K105" s="80" t="s">
        <v>60</v>
      </c>
      <c r="L105" s="80" t="s">
        <v>20</v>
      </c>
      <c r="M105" s="65" t="s">
        <v>26</v>
      </c>
      <c r="N105" s="80" t="s">
        <v>108</v>
      </c>
      <c r="O105" s="80" t="s">
        <v>35</v>
      </c>
      <c r="P105" s="105" t="s">
        <v>11</v>
      </c>
      <c r="Q105" s="105" t="s">
        <v>19</v>
      </c>
    </row>
    <row r="106" spans="1:26" s="75" customFormat="1" ht="28.8" x14ac:dyDescent="0.3">
      <c r="A106" s="35">
        <v>1</v>
      </c>
      <c r="B106" s="76"/>
      <c r="C106" s="76"/>
      <c r="D106" s="76"/>
      <c r="E106" s="109"/>
      <c r="F106" s="72"/>
      <c r="G106" s="86"/>
      <c r="H106" s="79"/>
      <c r="I106" s="79"/>
      <c r="J106" s="73"/>
      <c r="K106" s="93"/>
      <c r="L106" s="93"/>
      <c r="M106" s="96"/>
      <c r="N106" s="64"/>
      <c r="O106" s="19"/>
      <c r="P106" s="19"/>
      <c r="Q106" s="87" t="s">
        <v>357</v>
      </c>
      <c r="R106" s="74"/>
      <c r="S106" s="74"/>
      <c r="T106" s="74"/>
      <c r="U106" s="74"/>
      <c r="V106" s="74"/>
      <c r="W106" s="74"/>
      <c r="X106" s="74"/>
      <c r="Y106" s="74"/>
      <c r="Z106" s="74"/>
    </row>
    <row r="107" spans="1:26" s="75" customFormat="1" x14ac:dyDescent="0.3">
      <c r="A107" s="35">
        <f>+A106+1</f>
        <v>2</v>
      </c>
      <c r="B107" s="76"/>
      <c r="C107" s="77"/>
      <c r="D107" s="76"/>
      <c r="E107" s="71"/>
      <c r="F107" s="72"/>
      <c r="G107" s="72"/>
      <c r="H107" s="72"/>
      <c r="I107" s="73"/>
      <c r="J107" s="73"/>
      <c r="K107" s="73"/>
      <c r="L107" s="73"/>
      <c r="M107" s="64"/>
      <c r="N107" s="64"/>
      <c r="O107" s="19"/>
      <c r="P107" s="19"/>
      <c r="Q107" s="87"/>
      <c r="R107" s="74"/>
      <c r="S107" s="74"/>
      <c r="T107" s="74"/>
      <c r="U107" s="74"/>
      <c r="V107" s="74"/>
      <c r="W107" s="74"/>
      <c r="X107" s="74"/>
      <c r="Y107" s="74"/>
      <c r="Z107" s="74"/>
    </row>
    <row r="108" spans="1:26" s="75" customFormat="1" x14ac:dyDescent="0.3">
      <c r="A108" s="35">
        <f t="shared" ref="A108:A113" si="1">+A107+1</f>
        <v>3</v>
      </c>
      <c r="B108" s="76"/>
      <c r="C108" s="77"/>
      <c r="D108" s="76"/>
      <c r="E108" s="71"/>
      <c r="F108" s="72"/>
      <c r="G108" s="72"/>
      <c r="H108" s="72"/>
      <c r="I108" s="73"/>
      <c r="J108" s="73"/>
      <c r="K108" s="73"/>
      <c r="L108" s="73"/>
      <c r="M108" s="64"/>
      <c r="N108" s="64"/>
      <c r="O108" s="19"/>
      <c r="P108" s="19"/>
      <c r="Q108" s="87"/>
      <c r="R108" s="74"/>
      <c r="S108" s="74"/>
      <c r="T108" s="74"/>
      <c r="U108" s="74"/>
      <c r="V108" s="74"/>
      <c r="W108" s="74"/>
      <c r="X108" s="74"/>
      <c r="Y108" s="74"/>
      <c r="Z108" s="74"/>
    </row>
    <row r="109" spans="1:26" s="75" customFormat="1" x14ac:dyDescent="0.3">
      <c r="A109" s="35">
        <f t="shared" si="1"/>
        <v>4</v>
      </c>
      <c r="B109" s="76"/>
      <c r="C109" s="77"/>
      <c r="D109" s="76"/>
      <c r="E109" s="71"/>
      <c r="F109" s="72"/>
      <c r="G109" s="72"/>
      <c r="H109" s="72"/>
      <c r="I109" s="73"/>
      <c r="J109" s="73"/>
      <c r="K109" s="73"/>
      <c r="L109" s="73"/>
      <c r="M109" s="64"/>
      <c r="N109" s="64"/>
      <c r="O109" s="19"/>
      <c r="P109" s="19"/>
      <c r="Q109" s="87"/>
      <c r="R109" s="74"/>
      <c r="S109" s="74"/>
      <c r="T109" s="74"/>
      <c r="U109" s="74"/>
      <c r="V109" s="74"/>
      <c r="W109" s="74"/>
      <c r="X109" s="74"/>
      <c r="Y109" s="74"/>
      <c r="Z109" s="74"/>
    </row>
    <row r="110" spans="1:26" s="75" customFormat="1" x14ac:dyDescent="0.3">
      <c r="A110" s="35">
        <f t="shared" si="1"/>
        <v>5</v>
      </c>
      <c r="B110" s="76"/>
      <c r="C110" s="77"/>
      <c r="D110" s="76"/>
      <c r="E110" s="71"/>
      <c r="F110" s="72"/>
      <c r="G110" s="72"/>
      <c r="H110" s="72"/>
      <c r="I110" s="73"/>
      <c r="J110" s="73"/>
      <c r="K110" s="73"/>
      <c r="L110" s="73"/>
      <c r="M110" s="64"/>
      <c r="N110" s="64"/>
      <c r="O110" s="19"/>
      <c r="P110" s="19"/>
      <c r="Q110" s="87"/>
      <c r="R110" s="74"/>
      <c r="S110" s="74"/>
      <c r="T110" s="74"/>
      <c r="U110" s="74"/>
      <c r="V110" s="74"/>
      <c r="W110" s="74"/>
      <c r="X110" s="74"/>
      <c r="Y110" s="74"/>
      <c r="Z110" s="74"/>
    </row>
    <row r="111" spans="1:26" s="75" customFormat="1" x14ac:dyDescent="0.3">
      <c r="A111" s="35">
        <f t="shared" si="1"/>
        <v>6</v>
      </c>
      <c r="B111" s="76"/>
      <c r="C111" s="77"/>
      <c r="D111" s="76"/>
      <c r="E111" s="71"/>
      <c r="F111" s="72"/>
      <c r="G111" s="72"/>
      <c r="H111" s="72"/>
      <c r="I111" s="73"/>
      <c r="J111" s="73"/>
      <c r="K111" s="73"/>
      <c r="L111" s="73"/>
      <c r="M111" s="64"/>
      <c r="N111" s="64"/>
      <c r="O111" s="19"/>
      <c r="P111" s="19"/>
      <c r="Q111" s="87"/>
      <c r="R111" s="74"/>
      <c r="S111" s="74"/>
      <c r="T111" s="74"/>
      <c r="U111" s="74"/>
      <c r="V111" s="74"/>
      <c r="W111" s="74"/>
      <c r="X111" s="74"/>
      <c r="Y111" s="74"/>
      <c r="Z111" s="74"/>
    </row>
    <row r="112" spans="1:26" s="75" customFormat="1" x14ac:dyDescent="0.3">
      <c r="A112" s="35">
        <f t="shared" si="1"/>
        <v>7</v>
      </c>
      <c r="B112" s="76"/>
      <c r="C112" s="77"/>
      <c r="D112" s="76"/>
      <c r="E112" s="71"/>
      <c r="F112" s="72"/>
      <c r="G112" s="72"/>
      <c r="H112" s="72"/>
      <c r="I112" s="73"/>
      <c r="J112" s="73"/>
      <c r="K112" s="73"/>
      <c r="L112" s="73"/>
      <c r="M112" s="64"/>
      <c r="N112" s="64"/>
      <c r="O112" s="19"/>
      <c r="P112" s="19"/>
      <c r="Q112" s="87"/>
      <c r="R112" s="74"/>
      <c r="S112" s="74"/>
      <c r="T112" s="74"/>
      <c r="U112" s="74"/>
      <c r="V112" s="74"/>
      <c r="W112" s="74"/>
      <c r="X112" s="74"/>
      <c r="Y112" s="74"/>
      <c r="Z112" s="74"/>
    </row>
    <row r="113" spans="1:26" s="75" customFormat="1" x14ac:dyDescent="0.3">
      <c r="A113" s="35">
        <f t="shared" si="1"/>
        <v>8</v>
      </c>
      <c r="B113" s="76"/>
      <c r="C113" s="77"/>
      <c r="D113" s="76"/>
      <c r="E113" s="71"/>
      <c r="F113" s="72"/>
      <c r="G113" s="72"/>
      <c r="H113" s="72"/>
      <c r="I113" s="73"/>
      <c r="J113" s="73"/>
      <c r="K113" s="73"/>
      <c r="L113" s="73"/>
      <c r="M113" s="64"/>
      <c r="N113" s="64"/>
      <c r="O113" s="19"/>
      <c r="P113" s="19"/>
      <c r="Q113" s="87"/>
      <c r="R113" s="74"/>
      <c r="S113" s="74"/>
      <c r="T113" s="74"/>
      <c r="U113" s="74"/>
      <c r="V113" s="74"/>
      <c r="W113" s="74"/>
      <c r="X113" s="74"/>
      <c r="Y113" s="74"/>
      <c r="Z113" s="74"/>
    </row>
    <row r="114" spans="1:26" s="75" customFormat="1" x14ac:dyDescent="0.3">
      <c r="A114" s="35"/>
      <c r="B114" s="36" t="s">
        <v>16</v>
      </c>
      <c r="C114" s="77"/>
      <c r="D114" s="76"/>
      <c r="E114" s="71"/>
      <c r="F114" s="72"/>
      <c r="G114" s="72"/>
      <c r="H114" s="72"/>
      <c r="I114" s="73"/>
      <c r="J114" s="73"/>
      <c r="K114" s="78">
        <f t="shared" ref="K114:N114" si="2">SUM(K106:K113)</f>
        <v>0</v>
      </c>
      <c r="L114" s="78">
        <f t="shared" si="2"/>
        <v>0</v>
      </c>
      <c r="M114" s="85">
        <f t="shared" si="2"/>
        <v>0</v>
      </c>
      <c r="N114" s="78">
        <f t="shared" si="2"/>
        <v>0</v>
      </c>
      <c r="O114" s="19"/>
      <c r="P114" s="19"/>
      <c r="Q114" s="88"/>
    </row>
    <row r="115" spans="1:26" x14ac:dyDescent="0.3">
      <c r="B115" s="20"/>
      <c r="C115" s="20"/>
      <c r="D115" s="20"/>
      <c r="E115" s="21"/>
      <c r="F115" s="20"/>
      <c r="G115" s="20"/>
      <c r="H115" s="20"/>
      <c r="I115" s="20"/>
      <c r="J115" s="20"/>
      <c r="K115" s="20"/>
      <c r="L115" s="20"/>
      <c r="M115" s="20"/>
      <c r="N115" s="20"/>
      <c r="O115" s="20"/>
      <c r="P115" s="20"/>
    </row>
    <row r="116" spans="1:26" ht="18" x14ac:dyDescent="0.3">
      <c r="B116" s="40" t="s">
        <v>31</v>
      </c>
      <c r="C116" s="49">
        <f>+K114</f>
        <v>0</v>
      </c>
      <c r="H116" s="22"/>
      <c r="I116" s="22"/>
      <c r="J116" s="22"/>
      <c r="K116" s="22"/>
      <c r="L116" s="22"/>
      <c r="M116" s="22"/>
      <c r="N116" s="20"/>
      <c r="O116" s="20"/>
      <c r="P116" s="20"/>
    </row>
    <row r="118" spans="1:26" ht="15" thickBot="1" x14ac:dyDescent="0.35"/>
    <row r="119" spans="1:26" ht="37.200000000000003" customHeight="1" thickBot="1" x14ac:dyDescent="0.35">
      <c r="B119" s="51" t="s">
        <v>48</v>
      </c>
      <c r="C119" s="52" t="s">
        <v>49</v>
      </c>
      <c r="D119" s="51" t="s">
        <v>50</v>
      </c>
      <c r="E119" s="52" t="s">
        <v>54</v>
      </c>
    </row>
    <row r="120" spans="1:26" ht="41.4" customHeight="1" x14ac:dyDescent="0.3">
      <c r="B120" s="44" t="s">
        <v>89</v>
      </c>
      <c r="C120" s="47">
        <v>20</v>
      </c>
      <c r="D120" s="47">
        <v>0</v>
      </c>
      <c r="E120" s="234">
        <f>+D120+D121+D122</f>
        <v>0</v>
      </c>
    </row>
    <row r="121" spans="1:26" x14ac:dyDescent="0.3">
      <c r="B121" s="44" t="s">
        <v>90</v>
      </c>
      <c r="C121" s="38">
        <v>30</v>
      </c>
      <c r="D121" s="103">
        <v>0</v>
      </c>
      <c r="E121" s="235"/>
    </row>
    <row r="122" spans="1:26" ht="15" thickBot="1" x14ac:dyDescent="0.35">
      <c r="B122" s="44" t="s">
        <v>91</v>
      </c>
      <c r="C122" s="48">
        <v>40</v>
      </c>
      <c r="D122" s="48">
        <v>0</v>
      </c>
      <c r="E122" s="236"/>
    </row>
    <row r="124" spans="1:26" ht="15" thickBot="1" x14ac:dyDescent="0.35"/>
    <row r="125" spans="1:26" ht="26.4" thickBot="1" x14ac:dyDescent="0.35">
      <c r="B125" s="221" t="s">
        <v>51</v>
      </c>
      <c r="C125" s="222"/>
      <c r="D125" s="222"/>
      <c r="E125" s="222"/>
      <c r="F125" s="222"/>
      <c r="G125" s="222"/>
      <c r="H125" s="222"/>
      <c r="I125" s="222"/>
      <c r="J125" s="222"/>
      <c r="K125" s="222"/>
      <c r="L125" s="222"/>
      <c r="M125" s="222"/>
      <c r="N125" s="223"/>
    </row>
    <row r="127" spans="1:26" ht="33" customHeight="1" x14ac:dyDescent="0.3">
      <c r="B127" s="218" t="s">
        <v>0</v>
      </c>
      <c r="C127" s="218" t="s">
        <v>38</v>
      </c>
      <c r="D127" s="218" t="s">
        <v>39</v>
      </c>
      <c r="E127" s="218" t="s">
        <v>78</v>
      </c>
      <c r="F127" s="218" t="s">
        <v>80</v>
      </c>
      <c r="G127" s="218" t="s">
        <v>81</v>
      </c>
      <c r="H127" s="218" t="s">
        <v>82</v>
      </c>
      <c r="I127" s="218" t="s">
        <v>79</v>
      </c>
      <c r="J127" s="214" t="s">
        <v>83</v>
      </c>
      <c r="K127" s="224"/>
      <c r="L127" s="215"/>
      <c r="M127" s="218" t="s">
        <v>87</v>
      </c>
      <c r="N127" s="218" t="s">
        <v>40</v>
      </c>
      <c r="O127" s="218" t="s">
        <v>41</v>
      </c>
      <c r="P127" s="225" t="s">
        <v>3</v>
      </c>
      <c r="Q127" s="226"/>
    </row>
    <row r="128" spans="1:26" ht="72" customHeight="1" x14ac:dyDescent="0.3">
      <c r="B128" s="219"/>
      <c r="C128" s="219"/>
      <c r="D128" s="219"/>
      <c r="E128" s="219"/>
      <c r="F128" s="219"/>
      <c r="G128" s="219"/>
      <c r="H128" s="219"/>
      <c r="I128" s="219"/>
      <c r="J128" s="104" t="s">
        <v>84</v>
      </c>
      <c r="K128" s="104" t="s">
        <v>85</v>
      </c>
      <c r="L128" s="104" t="s">
        <v>86</v>
      </c>
      <c r="M128" s="219"/>
      <c r="N128" s="219"/>
      <c r="O128" s="219"/>
      <c r="P128" s="227"/>
      <c r="Q128" s="228"/>
    </row>
    <row r="129" spans="2:17" ht="60.75" customHeight="1" x14ac:dyDescent="0.3">
      <c r="B129" s="140" t="s">
        <v>115</v>
      </c>
      <c r="C129" s="50">
        <v>218</v>
      </c>
      <c r="D129" s="138" t="s">
        <v>218</v>
      </c>
      <c r="E129" s="126">
        <v>65795608</v>
      </c>
      <c r="F129" s="154" t="s">
        <v>153</v>
      </c>
      <c r="G129" s="154" t="s">
        <v>154</v>
      </c>
      <c r="H129" s="158">
        <v>39438</v>
      </c>
      <c r="I129" s="155" t="s">
        <v>158</v>
      </c>
      <c r="J129" s="46" t="s">
        <v>220</v>
      </c>
      <c r="K129" s="46" t="s">
        <v>221</v>
      </c>
      <c r="L129" s="46" t="s">
        <v>222</v>
      </c>
      <c r="M129" s="81" t="s">
        <v>96</v>
      </c>
      <c r="N129" s="81" t="s">
        <v>96</v>
      </c>
      <c r="O129" s="81" t="s">
        <v>96</v>
      </c>
      <c r="P129" s="59"/>
      <c r="Q129" s="60"/>
    </row>
    <row r="130" spans="2:17" ht="60.75" customHeight="1" x14ac:dyDescent="0.3">
      <c r="B130" s="140" t="s">
        <v>114</v>
      </c>
      <c r="C130" s="50">
        <v>218</v>
      </c>
      <c r="D130" s="138" t="s">
        <v>228</v>
      </c>
      <c r="E130" s="126">
        <v>80167597</v>
      </c>
      <c r="F130" s="154" t="s">
        <v>229</v>
      </c>
      <c r="G130" s="154" t="s">
        <v>230</v>
      </c>
      <c r="H130" s="158">
        <v>39057</v>
      </c>
      <c r="I130" s="155" t="s">
        <v>158</v>
      </c>
      <c r="J130" s="46" t="s">
        <v>231</v>
      </c>
      <c r="K130" s="46" t="s">
        <v>232</v>
      </c>
      <c r="L130" s="46" t="s">
        <v>233</v>
      </c>
      <c r="M130" s="81" t="s">
        <v>96</v>
      </c>
      <c r="N130" s="81" t="s">
        <v>96</v>
      </c>
      <c r="O130" s="81" t="s">
        <v>96</v>
      </c>
      <c r="P130" s="59"/>
      <c r="Q130" s="60"/>
    </row>
    <row r="131" spans="2:17" ht="49.5" customHeight="1" x14ac:dyDescent="0.3">
      <c r="B131" s="140" t="s">
        <v>116</v>
      </c>
      <c r="C131" s="50">
        <v>218</v>
      </c>
      <c r="D131" s="138" t="s">
        <v>238</v>
      </c>
      <c r="E131" s="126">
        <v>38364788</v>
      </c>
      <c r="F131" s="46" t="s">
        <v>239</v>
      </c>
      <c r="G131" s="1" t="s">
        <v>161</v>
      </c>
      <c r="H131" s="132">
        <v>39717</v>
      </c>
      <c r="I131" s="3" t="s">
        <v>158</v>
      </c>
      <c r="J131" s="133" t="s">
        <v>240</v>
      </c>
      <c r="K131" s="162" t="s">
        <v>241</v>
      </c>
      <c r="L131" s="162" t="s">
        <v>242</v>
      </c>
      <c r="M131" s="81" t="s">
        <v>96</v>
      </c>
      <c r="N131" s="81" t="s">
        <v>96</v>
      </c>
      <c r="O131" s="81" t="s">
        <v>96</v>
      </c>
      <c r="P131" s="59"/>
      <c r="Q131" s="60"/>
    </row>
    <row r="134" spans="2:17" ht="15" thickBot="1" x14ac:dyDescent="0.35"/>
    <row r="135" spans="2:17" ht="54" customHeight="1" x14ac:dyDescent="0.3">
      <c r="B135" s="83" t="s">
        <v>32</v>
      </c>
      <c r="C135" s="83" t="s">
        <v>48</v>
      </c>
      <c r="D135" s="104" t="s">
        <v>49</v>
      </c>
      <c r="E135" s="83" t="s">
        <v>50</v>
      </c>
      <c r="F135" s="52" t="s">
        <v>55</v>
      </c>
      <c r="G135" s="55"/>
    </row>
    <row r="136" spans="2:17" ht="120.75" customHeight="1" x14ac:dyDescent="0.2">
      <c r="B136" s="230" t="s">
        <v>52</v>
      </c>
      <c r="C136" s="4" t="s">
        <v>92</v>
      </c>
      <c r="D136" s="103">
        <v>25</v>
      </c>
      <c r="E136" s="103">
        <v>25</v>
      </c>
      <c r="F136" s="231">
        <f>+E136+E137+E138</f>
        <v>60</v>
      </c>
      <c r="G136" s="56"/>
    </row>
    <row r="137" spans="2:17" ht="76.2" customHeight="1" x14ac:dyDescent="0.2">
      <c r="B137" s="230"/>
      <c r="C137" s="4" t="s">
        <v>93</v>
      </c>
      <c r="D137" s="50">
        <v>25</v>
      </c>
      <c r="E137" s="103">
        <v>25</v>
      </c>
      <c r="F137" s="232"/>
      <c r="G137" s="56"/>
    </row>
    <row r="138" spans="2:17" ht="69" customHeight="1" x14ac:dyDescent="0.2">
      <c r="B138" s="230"/>
      <c r="C138" s="4" t="s">
        <v>94</v>
      </c>
      <c r="D138" s="103">
        <v>10</v>
      </c>
      <c r="E138" s="103">
        <v>10</v>
      </c>
      <c r="F138" s="233"/>
      <c r="G138" s="56"/>
    </row>
    <row r="139" spans="2:17" x14ac:dyDescent="0.3">
      <c r="C139" s="66"/>
    </row>
    <row r="142" spans="2:17" x14ac:dyDescent="0.3">
      <c r="B142" s="82" t="s">
        <v>56</v>
      </c>
    </row>
    <row r="145" spans="2:5" x14ac:dyDescent="0.3">
      <c r="B145" s="84" t="s">
        <v>32</v>
      </c>
      <c r="C145" s="84" t="s">
        <v>57</v>
      </c>
      <c r="D145" s="83" t="s">
        <v>50</v>
      </c>
      <c r="E145" s="83" t="s">
        <v>16</v>
      </c>
    </row>
    <row r="146" spans="2:5" ht="53.25" customHeight="1" x14ac:dyDescent="0.3">
      <c r="B146" s="67" t="s">
        <v>58</v>
      </c>
      <c r="C146" s="68">
        <v>40</v>
      </c>
      <c r="D146" s="103">
        <v>0</v>
      </c>
      <c r="E146" s="204">
        <f>+D146+D147</f>
        <v>60</v>
      </c>
    </row>
    <row r="147" spans="2:5" ht="65.25" customHeight="1" x14ac:dyDescent="0.3">
      <c r="B147" s="67" t="s">
        <v>59</v>
      </c>
      <c r="C147" s="68">
        <v>60</v>
      </c>
      <c r="D147" s="103">
        <v>60</v>
      </c>
      <c r="E147" s="205"/>
    </row>
  </sheetData>
  <mergeCells count="64">
    <mergeCell ref="E146:E147"/>
    <mergeCell ref="J127:L127"/>
    <mergeCell ref="M127:M128"/>
    <mergeCell ref="N127:N128"/>
    <mergeCell ref="O127:O128"/>
    <mergeCell ref="P127:Q128"/>
    <mergeCell ref="B136:B138"/>
    <mergeCell ref="F136:F138"/>
    <mergeCell ref="E120:E122"/>
    <mergeCell ref="B125:N125"/>
    <mergeCell ref="B127:B128"/>
    <mergeCell ref="C127:C128"/>
    <mergeCell ref="D127:D128"/>
    <mergeCell ref="E127:E128"/>
    <mergeCell ref="F127:F128"/>
    <mergeCell ref="G127:G128"/>
    <mergeCell ref="H127:H128"/>
    <mergeCell ref="I127:I128"/>
    <mergeCell ref="P89:Q89"/>
    <mergeCell ref="B92:N92"/>
    <mergeCell ref="D95:E95"/>
    <mergeCell ref="D96:E96"/>
    <mergeCell ref="B99:P99"/>
    <mergeCell ref="B102:N102"/>
    <mergeCell ref="J86:L86"/>
    <mergeCell ref="M86:M87"/>
    <mergeCell ref="N86:N87"/>
    <mergeCell ref="O86:O87"/>
    <mergeCell ref="P86:Q87"/>
    <mergeCell ref="P88:Q88"/>
    <mergeCell ref="P75:Q75"/>
    <mergeCell ref="B81:N81"/>
    <mergeCell ref="B86:B87"/>
    <mergeCell ref="C86:C87"/>
    <mergeCell ref="D86:D87"/>
    <mergeCell ref="E86:E87"/>
    <mergeCell ref="F86:F87"/>
    <mergeCell ref="G86:G87"/>
    <mergeCell ref="H86:H87"/>
    <mergeCell ref="I86:I87"/>
    <mergeCell ref="P74:Q74"/>
    <mergeCell ref="B59:B60"/>
    <mergeCell ref="C59:C60"/>
    <mergeCell ref="D59:E59"/>
    <mergeCell ref="C63:N63"/>
    <mergeCell ref="B65:N65"/>
    <mergeCell ref="P68:Q68"/>
    <mergeCell ref="P69:Q69"/>
    <mergeCell ref="P70:Q70"/>
    <mergeCell ref="P71:Q71"/>
    <mergeCell ref="P72:Q72"/>
    <mergeCell ref="P73:Q73"/>
    <mergeCell ref="M46:N46"/>
    <mergeCell ref="B2:P2"/>
    <mergeCell ref="B4:P4"/>
    <mergeCell ref="A5:L5"/>
    <mergeCell ref="C7:N7"/>
    <mergeCell ref="C8:N8"/>
    <mergeCell ref="C9:N9"/>
    <mergeCell ref="C10:N10"/>
    <mergeCell ref="C11:E11"/>
    <mergeCell ref="B15:C22"/>
    <mergeCell ref="B23:C23"/>
    <mergeCell ref="E41:E42"/>
  </mergeCells>
  <dataValidations count="2">
    <dataValidation type="list" allowBlank="1" showInputMessage="1" showErrorMessage="1" sqref="WVE983063 A65559 IS65559 SO65559 ACK65559 AMG65559 AWC65559 BFY65559 BPU65559 BZQ65559 CJM65559 CTI65559 DDE65559 DNA65559 DWW65559 EGS65559 EQO65559 FAK65559 FKG65559 FUC65559 GDY65559 GNU65559 GXQ65559 HHM65559 HRI65559 IBE65559 ILA65559 IUW65559 JES65559 JOO65559 JYK65559 KIG65559 KSC65559 LBY65559 LLU65559 LVQ65559 MFM65559 MPI65559 MZE65559 NJA65559 NSW65559 OCS65559 OMO65559 OWK65559 PGG65559 PQC65559 PZY65559 QJU65559 QTQ65559 RDM65559 RNI65559 RXE65559 SHA65559 SQW65559 TAS65559 TKO65559 TUK65559 UEG65559 UOC65559 UXY65559 VHU65559 VRQ65559 WBM65559 WLI65559 WVE65559 A131095 IS131095 SO131095 ACK131095 AMG131095 AWC131095 BFY131095 BPU131095 BZQ131095 CJM131095 CTI131095 DDE131095 DNA131095 DWW131095 EGS131095 EQO131095 FAK131095 FKG131095 FUC131095 GDY131095 GNU131095 GXQ131095 HHM131095 HRI131095 IBE131095 ILA131095 IUW131095 JES131095 JOO131095 JYK131095 KIG131095 KSC131095 LBY131095 LLU131095 LVQ131095 MFM131095 MPI131095 MZE131095 NJA131095 NSW131095 OCS131095 OMO131095 OWK131095 PGG131095 PQC131095 PZY131095 QJU131095 QTQ131095 RDM131095 RNI131095 RXE131095 SHA131095 SQW131095 TAS131095 TKO131095 TUK131095 UEG131095 UOC131095 UXY131095 VHU131095 VRQ131095 WBM131095 WLI131095 WVE131095 A196631 IS196631 SO196631 ACK196631 AMG196631 AWC196631 BFY196631 BPU196631 BZQ196631 CJM196631 CTI196631 DDE196631 DNA196631 DWW196631 EGS196631 EQO196631 FAK196631 FKG196631 FUC196631 GDY196631 GNU196631 GXQ196631 HHM196631 HRI196631 IBE196631 ILA196631 IUW196631 JES196631 JOO196631 JYK196631 KIG196631 KSC196631 LBY196631 LLU196631 LVQ196631 MFM196631 MPI196631 MZE196631 NJA196631 NSW196631 OCS196631 OMO196631 OWK196631 PGG196631 PQC196631 PZY196631 QJU196631 QTQ196631 RDM196631 RNI196631 RXE196631 SHA196631 SQW196631 TAS196631 TKO196631 TUK196631 UEG196631 UOC196631 UXY196631 VHU196631 VRQ196631 WBM196631 WLI196631 WVE196631 A262167 IS262167 SO262167 ACK262167 AMG262167 AWC262167 BFY262167 BPU262167 BZQ262167 CJM262167 CTI262167 DDE262167 DNA262167 DWW262167 EGS262167 EQO262167 FAK262167 FKG262167 FUC262167 GDY262167 GNU262167 GXQ262167 HHM262167 HRI262167 IBE262167 ILA262167 IUW262167 JES262167 JOO262167 JYK262167 KIG262167 KSC262167 LBY262167 LLU262167 LVQ262167 MFM262167 MPI262167 MZE262167 NJA262167 NSW262167 OCS262167 OMO262167 OWK262167 PGG262167 PQC262167 PZY262167 QJU262167 QTQ262167 RDM262167 RNI262167 RXE262167 SHA262167 SQW262167 TAS262167 TKO262167 TUK262167 UEG262167 UOC262167 UXY262167 VHU262167 VRQ262167 WBM262167 WLI262167 WVE262167 A327703 IS327703 SO327703 ACK327703 AMG327703 AWC327703 BFY327703 BPU327703 BZQ327703 CJM327703 CTI327703 DDE327703 DNA327703 DWW327703 EGS327703 EQO327703 FAK327703 FKG327703 FUC327703 GDY327703 GNU327703 GXQ327703 HHM327703 HRI327703 IBE327703 ILA327703 IUW327703 JES327703 JOO327703 JYK327703 KIG327703 KSC327703 LBY327703 LLU327703 LVQ327703 MFM327703 MPI327703 MZE327703 NJA327703 NSW327703 OCS327703 OMO327703 OWK327703 PGG327703 PQC327703 PZY327703 QJU327703 QTQ327703 RDM327703 RNI327703 RXE327703 SHA327703 SQW327703 TAS327703 TKO327703 TUK327703 UEG327703 UOC327703 UXY327703 VHU327703 VRQ327703 WBM327703 WLI327703 WVE327703 A393239 IS393239 SO393239 ACK393239 AMG393239 AWC393239 BFY393239 BPU393239 BZQ393239 CJM393239 CTI393239 DDE393239 DNA393239 DWW393239 EGS393239 EQO393239 FAK393239 FKG393239 FUC393239 GDY393239 GNU393239 GXQ393239 HHM393239 HRI393239 IBE393239 ILA393239 IUW393239 JES393239 JOO393239 JYK393239 KIG393239 KSC393239 LBY393239 LLU393239 LVQ393239 MFM393239 MPI393239 MZE393239 NJA393239 NSW393239 OCS393239 OMO393239 OWK393239 PGG393239 PQC393239 PZY393239 QJU393239 QTQ393239 RDM393239 RNI393239 RXE393239 SHA393239 SQW393239 TAS393239 TKO393239 TUK393239 UEG393239 UOC393239 UXY393239 VHU393239 VRQ393239 WBM393239 WLI393239 WVE393239 A458775 IS458775 SO458775 ACK458775 AMG458775 AWC458775 BFY458775 BPU458775 BZQ458775 CJM458775 CTI458775 DDE458775 DNA458775 DWW458775 EGS458775 EQO458775 FAK458775 FKG458775 FUC458775 GDY458775 GNU458775 GXQ458775 HHM458775 HRI458775 IBE458775 ILA458775 IUW458775 JES458775 JOO458775 JYK458775 KIG458775 KSC458775 LBY458775 LLU458775 LVQ458775 MFM458775 MPI458775 MZE458775 NJA458775 NSW458775 OCS458775 OMO458775 OWK458775 PGG458775 PQC458775 PZY458775 QJU458775 QTQ458775 RDM458775 RNI458775 RXE458775 SHA458775 SQW458775 TAS458775 TKO458775 TUK458775 UEG458775 UOC458775 UXY458775 VHU458775 VRQ458775 WBM458775 WLI458775 WVE458775 A524311 IS524311 SO524311 ACK524311 AMG524311 AWC524311 BFY524311 BPU524311 BZQ524311 CJM524311 CTI524311 DDE524311 DNA524311 DWW524311 EGS524311 EQO524311 FAK524311 FKG524311 FUC524311 GDY524311 GNU524311 GXQ524311 HHM524311 HRI524311 IBE524311 ILA524311 IUW524311 JES524311 JOO524311 JYK524311 KIG524311 KSC524311 LBY524311 LLU524311 LVQ524311 MFM524311 MPI524311 MZE524311 NJA524311 NSW524311 OCS524311 OMO524311 OWK524311 PGG524311 PQC524311 PZY524311 QJU524311 QTQ524311 RDM524311 RNI524311 RXE524311 SHA524311 SQW524311 TAS524311 TKO524311 TUK524311 UEG524311 UOC524311 UXY524311 VHU524311 VRQ524311 WBM524311 WLI524311 WVE524311 A589847 IS589847 SO589847 ACK589847 AMG589847 AWC589847 BFY589847 BPU589847 BZQ589847 CJM589847 CTI589847 DDE589847 DNA589847 DWW589847 EGS589847 EQO589847 FAK589847 FKG589847 FUC589847 GDY589847 GNU589847 GXQ589847 HHM589847 HRI589847 IBE589847 ILA589847 IUW589847 JES589847 JOO589847 JYK589847 KIG589847 KSC589847 LBY589847 LLU589847 LVQ589847 MFM589847 MPI589847 MZE589847 NJA589847 NSW589847 OCS589847 OMO589847 OWK589847 PGG589847 PQC589847 PZY589847 QJU589847 QTQ589847 RDM589847 RNI589847 RXE589847 SHA589847 SQW589847 TAS589847 TKO589847 TUK589847 UEG589847 UOC589847 UXY589847 VHU589847 VRQ589847 WBM589847 WLI589847 WVE589847 A655383 IS655383 SO655383 ACK655383 AMG655383 AWC655383 BFY655383 BPU655383 BZQ655383 CJM655383 CTI655383 DDE655383 DNA655383 DWW655383 EGS655383 EQO655383 FAK655383 FKG655383 FUC655383 GDY655383 GNU655383 GXQ655383 HHM655383 HRI655383 IBE655383 ILA655383 IUW655383 JES655383 JOO655383 JYK655383 KIG655383 KSC655383 LBY655383 LLU655383 LVQ655383 MFM655383 MPI655383 MZE655383 NJA655383 NSW655383 OCS655383 OMO655383 OWK655383 PGG655383 PQC655383 PZY655383 QJU655383 QTQ655383 RDM655383 RNI655383 RXE655383 SHA655383 SQW655383 TAS655383 TKO655383 TUK655383 UEG655383 UOC655383 UXY655383 VHU655383 VRQ655383 WBM655383 WLI655383 WVE655383 A720919 IS720919 SO720919 ACK720919 AMG720919 AWC720919 BFY720919 BPU720919 BZQ720919 CJM720919 CTI720919 DDE720919 DNA720919 DWW720919 EGS720919 EQO720919 FAK720919 FKG720919 FUC720919 GDY720919 GNU720919 GXQ720919 HHM720919 HRI720919 IBE720919 ILA720919 IUW720919 JES720919 JOO720919 JYK720919 KIG720919 KSC720919 LBY720919 LLU720919 LVQ720919 MFM720919 MPI720919 MZE720919 NJA720919 NSW720919 OCS720919 OMO720919 OWK720919 PGG720919 PQC720919 PZY720919 QJU720919 QTQ720919 RDM720919 RNI720919 RXE720919 SHA720919 SQW720919 TAS720919 TKO720919 TUK720919 UEG720919 UOC720919 UXY720919 VHU720919 VRQ720919 WBM720919 WLI720919 WVE720919 A786455 IS786455 SO786455 ACK786455 AMG786455 AWC786455 BFY786455 BPU786455 BZQ786455 CJM786455 CTI786455 DDE786455 DNA786455 DWW786455 EGS786455 EQO786455 FAK786455 FKG786455 FUC786455 GDY786455 GNU786455 GXQ786455 HHM786455 HRI786455 IBE786455 ILA786455 IUW786455 JES786455 JOO786455 JYK786455 KIG786455 KSC786455 LBY786455 LLU786455 LVQ786455 MFM786455 MPI786455 MZE786455 NJA786455 NSW786455 OCS786455 OMO786455 OWK786455 PGG786455 PQC786455 PZY786455 QJU786455 QTQ786455 RDM786455 RNI786455 RXE786455 SHA786455 SQW786455 TAS786455 TKO786455 TUK786455 UEG786455 UOC786455 UXY786455 VHU786455 VRQ786455 WBM786455 WLI786455 WVE786455 A851991 IS851991 SO851991 ACK851991 AMG851991 AWC851991 BFY851991 BPU851991 BZQ851991 CJM851991 CTI851991 DDE851991 DNA851991 DWW851991 EGS851991 EQO851991 FAK851991 FKG851991 FUC851991 GDY851991 GNU851991 GXQ851991 HHM851991 HRI851991 IBE851991 ILA851991 IUW851991 JES851991 JOO851991 JYK851991 KIG851991 KSC851991 LBY851991 LLU851991 LVQ851991 MFM851991 MPI851991 MZE851991 NJA851991 NSW851991 OCS851991 OMO851991 OWK851991 PGG851991 PQC851991 PZY851991 QJU851991 QTQ851991 RDM851991 RNI851991 RXE851991 SHA851991 SQW851991 TAS851991 TKO851991 TUK851991 UEG851991 UOC851991 UXY851991 VHU851991 VRQ851991 WBM851991 WLI851991 WVE851991 A917527 IS917527 SO917527 ACK917527 AMG917527 AWC917527 BFY917527 BPU917527 BZQ917527 CJM917527 CTI917527 DDE917527 DNA917527 DWW917527 EGS917527 EQO917527 FAK917527 FKG917527 FUC917527 GDY917527 GNU917527 GXQ917527 HHM917527 HRI917527 IBE917527 ILA917527 IUW917527 JES917527 JOO917527 JYK917527 KIG917527 KSC917527 LBY917527 LLU917527 LVQ917527 MFM917527 MPI917527 MZE917527 NJA917527 NSW917527 OCS917527 OMO917527 OWK917527 PGG917527 PQC917527 PZY917527 QJU917527 QTQ917527 RDM917527 RNI917527 RXE917527 SHA917527 SQW917527 TAS917527 TKO917527 TUK917527 UEG917527 UOC917527 UXY917527 VHU917527 VRQ917527 WBM917527 WLI917527 WVE917527 A983063 IS983063 SO983063 ACK983063 AMG983063 AWC983063 BFY983063 BPU983063 BZQ983063 CJM983063 CTI983063 DDE983063 DNA983063 DWW983063 EGS983063 EQO983063 FAK983063 FKG983063 FUC983063 GDY983063 GNU983063 GXQ983063 HHM983063 HRI983063 IBE983063 ILA983063 IUW983063 JES983063 JOO983063 JYK983063 KIG983063 KSC983063 LBY983063 LLU983063 LVQ983063 MFM983063 MPI983063 MZE983063 NJA983063 NSW983063 OCS983063 OMO983063 OWK983063 PGG983063 PQC983063 PZY983063 QJU983063 QTQ983063 RDM983063 RNI983063 RXE983063 SHA983063 SQW983063 TAS983063 TKO983063 TUK983063 UEG983063 UOC983063 UXY983063 VHU983063 VRQ983063 WBM983063 WLI983063 A25:A45 IS25:IS45 SO25:SO45 ACK25:ACK45 AMG25:AMG45 AWC25:AWC45 BFY25:BFY45 BPU25:BPU45 BZQ25:BZQ45 CJM25:CJM45 CTI25:CTI45 DDE25:DDE45 DNA25:DNA45 DWW25:DWW45 EGS25:EGS45 EQO25:EQO45 FAK25:FAK45 FKG25:FKG45 FUC25:FUC45 GDY25:GDY45 GNU25:GNU45 GXQ25:GXQ45 HHM25:HHM45 HRI25:HRI45 IBE25:IBE45 ILA25:ILA45 IUW25:IUW45 JES25:JES45 JOO25:JOO45 JYK25:JYK45 KIG25:KIG45 KSC25:KSC45 LBY25:LBY45 LLU25:LLU45 LVQ25:LVQ45 MFM25:MFM45 MPI25:MPI45 MZE25:MZE45 NJA25:NJA45 NSW25:NSW45 OCS25:OCS45 OMO25:OMO45 OWK25:OWK45 PGG25:PGG45 PQC25:PQC45 PZY25:PZY45 QJU25:QJU45 QTQ25:QTQ45 RDM25:RDM45 RNI25:RNI45 RXE25:RXE45 SHA25:SHA45 SQW25:SQW45 TAS25:TAS45 TKO25:TKO45 TUK25:TUK45 UEG25:UEG45 UOC25:UOC45 UXY25:UXY45 VHU25:VHU45 VRQ25:VRQ45 WBM25:WBM45 WLI25:WLI45 WVE25:WVE45">
      <formula1>"1,2,3,4,5"</formula1>
    </dataValidation>
    <dataValidation type="decimal" allowBlank="1" showInputMessage="1" showErrorMessage="1" sqref="WVH983063 WLL983063 C65559 IV65559 SR65559 ACN65559 AMJ65559 AWF65559 BGB65559 BPX65559 BZT65559 CJP65559 CTL65559 DDH65559 DND65559 DWZ65559 EGV65559 EQR65559 FAN65559 FKJ65559 FUF65559 GEB65559 GNX65559 GXT65559 HHP65559 HRL65559 IBH65559 ILD65559 IUZ65559 JEV65559 JOR65559 JYN65559 KIJ65559 KSF65559 LCB65559 LLX65559 LVT65559 MFP65559 MPL65559 MZH65559 NJD65559 NSZ65559 OCV65559 OMR65559 OWN65559 PGJ65559 PQF65559 QAB65559 QJX65559 QTT65559 RDP65559 RNL65559 RXH65559 SHD65559 SQZ65559 TAV65559 TKR65559 TUN65559 UEJ65559 UOF65559 UYB65559 VHX65559 VRT65559 WBP65559 WLL65559 WVH65559 C131095 IV131095 SR131095 ACN131095 AMJ131095 AWF131095 BGB131095 BPX131095 BZT131095 CJP131095 CTL131095 DDH131095 DND131095 DWZ131095 EGV131095 EQR131095 FAN131095 FKJ131095 FUF131095 GEB131095 GNX131095 GXT131095 HHP131095 HRL131095 IBH131095 ILD131095 IUZ131095 JEV131095 JOR131095 JYN131095 KIJ131095 KSF131095 LCB131095 LLX131095 LVT131095 MFP131095 MPL131095 MZH131095 NJD131095 NSZ131095 OCV131095 OMR131095 OWN131095 PGJ131095 PQF131095 QAB131095 QJX131095 QTT131095 RDP131095 RNL131095 RXH131095 SHD131095 SQZ131095 TAV131095 TKR131095 TUN131095 UEJ131095 UOF131095 UYB131095 VHX131095 VRT131095 WBP131095 WLL131095 WVH131095 C196631 IV196631 SR196631 ACN196631 AMJ196631 AWF196631 BGB196631 BPX196631 BZT196631 CJP196631 CTL196631 DDH196631 DND196631 DWZ196631 EGV196631 EQR196631 FAN196631 FKJ196631 FUF196631 GEB196631 GNX196631 GXT196631 HHP196631 HRL196631 IBH196631 ILD196631 IUZ196631 JEV196631 JOR196631 JYN196631 KIJ196631 KSF196631 LCB196631 LLX196631 LVT196631 MFP196631 MPL196631 MZH196631 NJD196631 NSZ196631 OCV196631 OMR196631 OWN196631 PGJ196631 PQF196631 QAB196631 QJX196631 QTT196631 RDP196631 RNL196631 RXH196631 SHD196631 SQZ196631 TAV196631 TKR196631 TUN196631 UEJ196631 UOF196631 UYB196631 VHX196631 VRT196631 WBP196631 WLL196631 WVH196631 C262167 IV262167 SR262167 ACN262167 AMJ262167 AWF262167 BGB262167 BPX262167 BZT262167 CJP262167 CTL262167 DDH262167 DND262167 DWZ262167 EGV262167 EQR262167 FAN262167 FKJ262167 FUF262167 GEB262167 GNX262167 GXT262167 HHP262167 HRL262167 IBH262167 ILD262167 IUZ262167 JEV262167 JOR262167 JYN262167 KIJ262167 KSF262167 LCB262167 LLX262167 LVT262167 MFP262167 MPL262167 MZH262167 NJD262167 NSZ262167 OCV262167 OMR262167 OWN262167 PGJ262167 PQF262167 QAB262167 QJX262167 QTT262167 RDP262167 RNL262167 RXH262167 SHD262167 SQZ262167 TAV262167 TKR262167 TUN262167 UEJ262167 UOF262167 UYB262167 VHX262167 VRT262167 WBP262167 WLL262167 WVH262167 C327703 IV327703 SR327703 ACN327703 AMJ327703 AWF327703 BGB327703 BPX327703 BZT327703 CJP327703 CTL327703 DDH327703 DND327703 DWZ327703 EGV327703 EQR327703 FAN327703 FKJ327703 FUF327703 GEB327703 GNX327703 GXT327703 HHP327703 HRL327703 IBH327703 ILD327703 IUZ327703 JEV327703 JOR327703 JYN327703 KIJ327703 KSF327703 LCB327703 LLX327703 LVT327703 MFP327703 MPL327703 MZH327703 NJD327703 NSZ327703 OCV327703 OMR327703 OWN327703 PGJ327703 PQF327703 QAB327703 QJX327703 QTT327703 RDP327703 RNL327703 RXH327703 SHD327703 SQZ327703 TAV327703 TKR327703 TUN327703 UEJ327703 UOF327703 UYB327703 VHX327703 VRT327703 WBP327703 WLL327703 WVH327703 C393239 IV393239 SR393239 ACN393239 AMJ393239 AWF393239 BGB393239 BPX393239 BZT393239 CJP393239 CTL393239 DDH393239 DND393239 DWZ393239 EGV393239 EQR393239 FAN393239 FKJ393239 FUF393239 GEB393239 GNX393239 GXT393239 HHP393239 HRL393239 IBH393239 ILD393239 IUZ393239 JEV393239 JOR393239 JYN393239 KIJ393239 KSF393239 LCB393239 LLX393239 LVT393239 MFP393239 MPL393239 MZH393239 NJD393239 NSZ393239 OCV393239 OMR393239 OWN393239 PGJ393239 PQF393239 QAB393239 QJX393239 QTT393239 RDP393239 RNL393239 RXH393239 SHD393239 SQZ393239 TAV393239 TKR393239 TUN393239 UEJ393239 UOF393239 UYB393239 VHX393239 VRT393239 WBP393239 WLL393239 WVH393239 C458775 IV458775 SR458775 ACN458775 AMJ458775 AWF458775 BGB458775 BPX458775 BZT458775 CJP458775 CTL458775 DDH458775 DND458775 DWZ458775 EGV458775 EQR458775 FAN458775 FKJ458775 FUF458775 GEB458775 GNX458775 GXT458775 HHP458775 HRL458775 IBH458775 ILD458775 IUZ458775 JEV458775 JOR458775 JYN458775 KIJ458775 KSF458775 LCB458775 LLX458775 LVT458775 MFP458775 MPL458775 MZH458775 NJD458775 NSZ458775 OCV458775 OMR458775 OWN458775 PGJ458775 PQF458775 QAB458775 QJX458775 QTT458775 RDP458775 RNL458775 RXH458775 SHD458775 SQZ458775 TAV458775 TKR458775 TUN458775 UEJ458775 UOF458775 UYB458775 VHX458775 VRT458775 WBP458775 WLL458775 WVH458775 C524311 IV524311 SR524311 ACN524311 AMJ524311 AWF524311 BGB524311 BPX524311 BZT524311 CJP524311 CTL524311 DDH524311 DND524311 DWZ524311 EGV524311 EQR524311 FAN524311 FKJ524311 FUF524311 GEB524311 GNX524311 GXT524311 HHP524311 HRL524311 IBH524311 ILD524311 IUZ524311 JEV524311 JOR524311 JYN524311 KIJ524311 KSF524311 LCB524311 LLX524311 LVT524311 MFP524311 MPL524311 MZH524311 NJD524311 NSZ524311 OCV524311 OMR524311 OWN524311 PGJ524311 PQF524311 QAB524311 QJX524311 QTT524311 RDP524311 RNL524311 RXH524311 SHD524311 SQZ524311 TAV524311 TKR524311 TUN524311 UEJ524311 UOF524311 UYB524311 VHX524311 VRT524311 WBP524311 WLL524311 WVH524311 C589847 IV589847 SR589847 ACN589847 AMJ589847 AWF589847 BGB589847 BPX589847 BZT589847 CJP589847 CTL589847 DDH589847 DND589847 DWZ589847 EGV589847 EQR589847 FAN589847 FKJ589847 FUF589847 GEB589847 GNX589847 GXT589847 HHP589847 HRL589847 IBH589847 ILD589847 IUZ589847 JEV589847 JOR589847 JYN589847 KIJ589847 KSF589847 LCB589847 LLX589847 LVT589847 MFP589847 MPL589847 MZH589847 NJD589847 NSZ589847 OCV589847 OMR589847 OWN589847 PGJ589847 PQF589847 QAB589847 QJX589847 QTT589847 RDP589847 RNL589847 RXH589847 SHD589847 SQZ589847 TAV589847 TKR589847 TUN589847 UEJ589847 UOF589847 UYB589847 VHX589847 VRT589847 WBP589847 WLL589847 WVH589847 C655383 IV655383 SR655383 ACN655383 AMJ655383 AWF655383 BGB655383 BPX655383 BZT655383 CJP655383 CTL655383 DDH655383 DND655383 DWZ655383 EGV655383 EQR655383 FAN655383 FKJ655383 FUF655383 GEB655383 GNX655383 GXT655383 HHP655383 HRL655383 IBH655383 ILD655383 IUZ655383 JEV655383 JOR655383 JYN655383 KIJ655383 KSF655383 LCB655383 LLX655383 LVT655383 MFP655383 MPL655383 MZH655383 NJD655383 NSZ655383 OCV655383 OMR655383 OWN655383 PGJ655383 PQF655383 QAB655383 QJX655383 QTT655383 RDP655383 RNL655383 RXH655383 SHD655383 SQZ655383 TAV655383 TKR655383 TUN655383 UEJ655383 UOF655383 UYB655383 VHX655383 VRT655383 WBP655383 WLL655383 WVH655383 C720919 IV720919 SR720919 ACN720919 AMJ720919 AWF720919 BGB720919 BPX720919 BZT720919 CJP720919 CTL720919 DDH720919 DND720919 DWZ720919 EGV720919 EQR720919 FAN720919 FKJ720919 FUF720919 GEB720919 GNX720919 GXT720919 HHP720919 HRL720919 IBH720919 ILD720919 IUZ720919 JEV720919 JOR720919 JYN720919 KIJ720919 KSF720919 LCB720919 LLX720919 LVT720919 MFP720919 MPL720919 MZH720919 NJD720919 NSZ720919 OCV720919 OMR720919 OWN720919 PGJ720919 PQF720919 QAB720919 QJX720919 QTT720919 RDP720919 RNL720919 RXH720919 SHD720919 SQZ720919 TAV720919 TKR720919 TUN720919 UEJ720919 UOF720919 UYB720919 VHX720919 VRT720919 WBP720919 WLL720919 WVH720919 C786455 IV786455 SR786455 ACN786455 AMJ786455 AWF786455 BGB786455 BPX786455 BZT786455 CJP786455 CTL786455 DDH786455 DND786455 DWZ786455 EGV786455 EQR786455 FAN786455 FKJ786455 FUF786455 GEB786455 GNX786455 GXT786455 HHP786455 HRL786455 IBH786455 ILD786455 IUZ786455 JEV786455 JOR786455 JYN786455 KIJ786455 KSF786455 LCB786455 LLX786455 LVT786455 MFP786455 MPL786455 MZH786455 NJD786455 NSZ786455 OCV786455 OMR786455 OWN786455 PGJ786455 PQF786455 QAB786455 QJX786455 QTT786455 RDP786455 RNL786455 RXH786455 SHD786455 SQZ786455 TAV786455 TKR786455 TUN786455 UEJ786455 UOF786455 UYB786455 VHX786455 VRT786455 WBP786455 WLL786455 WVH786455 C851991 IV851991 SR851991 ACN851991 AMJ851991 AWF851991 BGB851991 BPX851991 BZT851991 CJP851991 CTL851991 DDH851991 DND851991 DWZ851991 EGV851991 EQR851991 FAN851991 FKJ851991 FUF851991 GEB851991 GNX851991 GXT851991 HHP851991 HRL851991 IBH851991 ILD851991 IUZ851991 JEV851991 JOR851991 JYN851991 KIJ851991 KSF851991 LCB851991 LLX851991 LVT851991 MFP851991 MPL851991 MZH851991 NJD851991 NSZ851991 OCV851991 OMR851991 OWN851991 PGJ851991 PQF851991 QAB851991 QJX851991 QTT851991 RDP851991 RNL851991 RXH851991 SHD851991 SQZ851991 TAV851991 TKR851991 TUN851991 UEJ851991 UOF851991 UYB851991 VHX851991 VRT851991 WBP851991 WLL851991 WVH851991 C917527 IV917527 SR917527 ACN917527 AMJ917527 AWF917527 BGB917527 BPX917527 BZT917527 CJP917527 CTL917527 DDH917527 DND917527 DWZ917527 EGV917527 EQR917527 FAN917527 FKJ917527 FUF917527 GEB917527 GNX917527 GXT917527 HHP917527 HRL917527 IBH917527 ILD917527 IUZ917527 JEV917527 JOR917527 JYN917527 KIJ917527 KSF917527 LCB917527 LLX917527 LVT917527 MFP917527 MPL917527 MZH917527 NJD917527 NSZ917527 OCV917527 OMR917527 OWN917527 PGJ917527 PQF917527 QAB917527 QJX917527 QTT917527 RDP917527 RNL917527 RXH917527 SHD917527 SQZ917527 TAV917527 TKR917527 TUN917527 UEJ917527 UOF917527 UYB917527 VHX917527 VRT917527 WBP917527 WLL917527 WVH917527 C983063 IV983063 SR983063 ACN983063 AMJ983063 AWF983063 BGB983063 BPX983063 BZT983063 CJP983063 CTL983063 DDH983063 DND983063 DWZ983063 EGV983063 EQR983063 FAN983063 FKJ983063 FUF983063 GEB983063 GNX983063 GXT983063 HHP983063 HRL983063 IBH983063 ILD983063 IUZ983063 JEV983063 JOR983063 JYN983063 KIJ983063 KSF983063 LCB983063 LLX983063 LVT983063 MFP983063 MPL983063 MZH983063 NJD983063 NSZ983063 OCV983063 OMR983063 OWN983063 PGJ983063 PQF983063 QAB983063 QJX983063 QTT983063 RDP983063 RNL983063 RXH983063 SHD983063 SQZ983063 TAV983063 TKR983063 TUN983063 UEJ983063 UOF983063 UYB983063 VHX983063 VRT983063 WBP983063 IV25:IV45 SR25:SR45 ACN25:ACN45 AMJ25:AMJ45 AWF25:AWF45 BGB25:BGB45 BPX25:BPX45 BZT25:BZT45 CJP25:CJP45 CTL25:CTL45 DDH25:DDH45 DND25:DND45 DWZ25:DWZ45 EGV25:EGV45 EQR25:EQR45 FAN25:FAN45 FKJ25:FKJ45 FUF25:FUF45 GEB25:GEB45 GNX25:GNX45 GXT25:GXT45 HHP25:HHP45 HRL25:HRL45 IBH25:IBH45 ILD25:ILD45 IUZ25:IUZ45 JEV25:JEV45 JOR25:JOR45 JYN25:JYN45 KIJ25:KIJ45 KSF25:KSF45 LCB25:LCB45 LLX25:LLX45 LVT25:LVT45 MFP25:MFP45 MPL25:MPL45 MZH25:MZH45 NJD25:NJD45 NSZ25:NSZ45 OCV25:OCV45 OMR25:OMR45 OWN25:OWN45 PGJ25:PGJ45 PQF25:PQF45 QAB25:QAB45 QJX25:QJX45 QTT25:QTT45 RDP25:RDP45 RNL25:RNL45 RXH25:RXH45 SHD25:SHD45 SQZ25:SQZ45 TAV25:TAV45 TKR25:TKR45 TUN25:TUN45 UEJ25:UEJ45 UOF25:UOF45 UYB25:UYB45 VHX25:VHX45 VRT25:VRT45 WBP25:WBP45 WLL25:WLL45 WVH25:WVH45">
      <formula1>0</formula1>
      <formula2>1</formula2>
    </dataValidation>
  </dataValidations>
  <pageMargins left="0.7" right="0.7" top="0.75" bottom="0.75" header="0.3" footer="0.3"/>
  <pageSetup orientation="portrait" horizontalDpi="4294967295" verticalDpi="4294967295"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49"/>
  <sheetViews>
    <sheetView topLeftCell="A109" zoomScale="50" zoomScaleNormal="50" workbookViewId="0">
      <selection activeCell="K50" sqref="K50"/>
    </sheetView>
  </sheetViews>
  <sheetFormatPr baseColWidth="10" defaultRowHeight="14.4" x14ac:dyDescent="0.3"/>
  <cols>
    <col min="1" max="1" width="3.109375" style="5" bestFit="1" customWidth="1"/>
    <col min="2" max="2" width="58.88671875" style="5" customWidth="1"/>
    <col min="3" max="3" width="31.109375" style="5" customWidth="1"/>
    <col min="4" max="4" width="26.6640625" style="5" customWidth="1"/>
    <col min="5" max="5" width="25" style="5" customWidth="1"/>
    <col min="6" max="7" width="29.6640625" style="5" customWidth="1"/>
    <col min="8" max="8" width="23" style="5" customWidth="1"/>
    <col min="9" max="9" width="27.33203125" style="5" customWidth="1"/>
    <col min="10" max="10" width="17.5546875" style="5" customWidth="1"/>
    <col min="11" max="11" width="25.44140625" style="5" customWidth="1"/>
    <col min="12" max="12" width="17.6640625" style="5" customWidth="1"/>
    <col min="13" max="13" width="26.33203125" style="5" customWidth="1"/>
    <col min="14" max="14" width="22.109375" style="5" customWidth="1"/>
    <col min="15" max="15" width="26.109375" style="5" customWidth="1"/>
    <col min="16" max="16" width="19.5546875" style="5" bestFit="1" customWidth="1"/>
    <col min="17" max="17" width="21.88671875" style="5" customWidth="1"/>
    <col min="18" max="18" width="18.33203125" style="5" customWidth="1"/>
    <col min="19" max="22" width="6.44140625" style="5" customWidth="1"/>
    <col min="23" max="251" width="11.44140625" style="5"/>
    <col min="252" max="252" width="1" style="5" customWidth="1"/>
    <col min="253" max="253" width="4.33203125" style="5" customWidth="1"/>
    <col min="254" max="254" width="34.6640625" style="5" customWidth="1"/>
    <col min="255" max="255" width="0" style="5" hidden="1" customWidth="1"/>
    <col min="256" max="256" width="20" style="5" customWidth="1"/>
    <col min="257" max="257" width="20.88671875" style="5" customWidth="1"/>
    <col min="258" max="258" width="25" style="5" customWidth="1"/>
    <col min="259" max="259" width="18.6640625" style="5" customWidth="1"/>
    <col min="260" max="260" width="29.6640625" style="5" customWidth="1"/>
    <col min="261" max="261" width="13.44140625" style="5" customWidth="1"/>
    <col min="262" max="262" width="13.88671875" style="5" customWidth="1"/>
    <col min="263" max="267" width="16.5546875" style="5" customWidth="1"/>
    <col min="268" max="268" width="20.5546875" style="5" customWidth="1"/>
    <col min="269" max="269" width="21.109375" style="5" customWidth="1"/>
    <col min="270" max="270" width="9.5546875" style="5" customWidth="1"/>
    <col min="271" max="271" width="0.44140625" style="5" customWidth="1"/>
    <col min="272" max="278" width="6.44140625" style="5" customWidth="1"/>
    <col min="279" max="507" width="11.44140625" style="5"/>
    <col min="508" max="508" width="1" style="5" customWidth="1"/>
    <col min="509" max="509" width="4.33203125" style="5" customWidth="1"/>
    <col min="510" max="510" width="34.6640625" style="5" customWidth="1"/>
    <col min="511" max="511" width="0" style="5" hidden="1" customWidth="1"/>
    <col min="512" max="512" width="20" style="5" customWidth="1"/>
    <col min="513" max="513" width="20.88671875" style="5" customWidth="1"/>
    <col min="514" max="514" width="25" style="5" customWidth="1"/>
    <col min="515" max="515" width="18.6640625" style="5" customWidth="1"/>
    <col min="516" max="516" width="29.6640625" style="5" customWidth="1"/>
    <col min="517" max="517" width="13.44140625" style="5" customWidth="1"/>
    <col min="518" max="518" width="13.88671875" style="5" customWidth="1"/>
    <col min="519" max="523" width="16.5546875" style="5" customWidth="1"/>
    <col min="524" max="524" width="20.5546875" style="5" customWidth="1"/>
    <col min="525" max="525" width="21.109375" style="5" customWidth="1"/>
    <col min="526" max="526" width="9.5546875" style="5" customWidth="1"/>
    <col min="527" max="527" width="0.44140625" style="5" customWidth="1"/>
    <col min="528" max="534" width="6.44140625" style="5" customWidth="1"/>
    <col min="535" max="763" width="11.44140625" style="5"/>
    <col min="764" max="764" width="1" style="5" customWidth="1"/>
    <col min="765" max="765" width="4.33203125" style="5" customWidth="1"/>
    <col min="766" max="766" width="34.6640625" style="5" customWidth="1"/>
    <col min="767" max="767" width="0" style="5" hidden="1" customWidth="1"/>
    <col min="768" max="768" width="20" style="5" customWidth="1"/>
    <col min="769" max="769" width="20.88671875" style="5" customWidth="1"/>
    <col min="770" max="770" width="25" style="5" customWidth="1"/>
    <col min="771" max="771" width="18.6640625" style="5" customWidth="1"/>
    <col min="772" max="772" width="29.6640625" style="5" customWidth="1"/>
    <col min="773" max="773" width="13.44140625" style="5" customWidth="1"/>
    <col min="774" max="774" width="13.88671875" style="5" customWidth="1"/>
    <col min="775" max="779" width="16.5546875" style="5" customWidth="1"/>
    <col min="780" max="780" width="20.5546875" style="5" customWidth="1"/>
    <col min="781" max="781" width="21.109375" style="5" customWidth="1"/>
    <col min="782" max="782" width="9.5546875" style="5" customWidth="1"/>
    <col min="783" max="783" width="0.44140625" style="5" customWidth="1"/>
    <col min="784" max="790" width="6.44140625" style="5" customWidth="1"/>
    <col min="791" max="1019" width="11.44140625" style="5"/>
    <col min="1020" max="1020" width="1" style="5" customWidth="1"/>
    <col min="1021" max="1021" width="4.33203125" style="5" customWidth="1"/>
    <col min="1022" max="1022" width="34.6640625" style="5" customWidth="1"/>
    <col min="1023" max="1023" width="0" style="5" hidden="1" customWidth="1"/>
    <col min="1024" max="1024" width="20" style="5" customWidth="1"/>
    <col min="1025" max="1025" width="20.88671875" style="5" customWidth="1"/>
    <col min="1026" max="1026" width="25" style="5" customWidth="1"/>
    <col min="1027" max="1027" width="18.6640625" style="5" customWidth="1"/>
    <col min="1028" max="1028" width="29.6640625" style="5" customWidth="1"/>
    <col min="1029" max="1029" width="13.44140625" style="5" customWidth="1"/>
    <col min="1030" max="1030" width="13.88671875" style="5" customWidth="1"/>
    <col min="1031" max="1035" width="16.5546875" style="5" customWidth="1"/>
    <col min="1036" max="1036" width="20.5546875" style="5" customWidth="1"/>
    <col min="1037" max="1037" width="21.109375" style="5" customWidth="1"/>
    <col min="1038" max="1038" width="9.5546875" style="5" customWidth="1"/>
    <col min="1039" max="1039" width="0.44140625" style="5" customWidth="1"/>
    <col min="1040" max="1046" width="6.44140625" style="5" customWidth="1"/>
    <col min="1047" max="1275" width="11.44140625" style="5"/>
    <col min="1276" max="1276" width="1" style="5" customWidth="1"/>
    <col min="1277" max="1277" width="4.33203125" style="5" customWidth="1"/>
    <col min="1278" max="1278" width="34.6640625" style="5" customWidth="1"/>
    <col min="1279" max="1279" width="0" style="5" hidden="1" customWidth="1"/>
    <col min="1280" max="1280" width="20" style="5" customWidth="1"/>
    <col min="1281" max="1281" width="20.88671875" style="5" customWidth="1"/>
    <col min="1282" max="1282" width="25" style="5" customWidth="1"/>
    <col min="1283" max="1283" width="18.6640625" style="5" customWidth="1"/>
    <col min="1284" max="1284" width="29.6640625" style="5" customWidth="1"/>
    <col min="1285" max="1285" width="13.44140625" style="5" customWidth="1"/>
    <col min="1286" max="1286" width="13.88671875" style="5" customWidth="1"/>
    <col min="1287" max="1291" width="16.5546875" style="5" customWidth="1"/>
    <col min="1292" max="1292" width="20.5546875" style="5" customWidth="1"/>
    <col min="1293" max="1293" width="21.109375" style="5" customWidth="1"/>
    <col min="1294" max="1294" width="9.5546875" style="5" customWidth="1"/>
    <col min="1295" max="1295" width="0.44140625" style="5" customWidth="1"/>
    <col min="1296" max="1302" width="6.44140625" style="5" customWidth="1"/>
    <col min="1303" max="1531" width="11.44140625" style="5"/>
    <col min="1532" max="1532" width="1" style="5" customWidth="1"/>
    <col min="1533" max="1533" width="4.33203125" style="5" customWidth="1"/>
    <col min="1534" max="1534" width="34.6640625" style="5" customWidth="1"/>
    <col min="1535" max="1535" width="0" style="5" hidden="1" customWidth="1"/>
    <col min="1536" max="1536" width="20" style="5" customWidth="1"/>
    <col min="1537" max="1537" width="20.88671875" style="5" customWidth="1"/>
    <col min="1538" max="1538" width="25" style="5" customWidth="1"/>
    <col min="1539" max="1539" width="18.6640625" style="5" customWidth="1"/>
    <col min="1540" max="1540" width="29.6640625" style="5" customWidth="1"/>
    <col min="1541" max="1541" width="13.44140625" style="5" customWidth="1"/>
    <col min="1542" max="1542" width="13.88671875" style="5" customWidth="1"/>
    <col min="1543" max="1547" width="16.5546875" style="5" customWidth="1"/>
    <col min="1548" max="1548" width="20.5546875" style="5" customWidth="1"/>
    <col min="1549" max="1549" width="21.109375" style="5" customWidth="1"/>
    <col min="1550" max="1550" width="9.5546875" style="5" customWidth="1"/>
    <col min="1551" max="1551" width="0.44140625" style="5" customWidth="1"/>
    <col min="1552" max="1558" width="6.44140625" style="5" customWidth="1"/>
    <col min="1559" max="1787" width="11.44140625" style="5"/>
    <col min="1788" max="1788" width="1" style="5" customWidth="1"/>
    <col min="1789" max="1789" width="4.33203125" style="5" customWidth="1"/>
    <col min="1790" max="1790" width="34.6640625" style="5" customWidth="1"/>
    <col min="1791" max="1791" width="0" style="5" hidden="1" customWidth="1"/>
    <col min="1792" max="1792" width="20" style="5" customWidth="1"/>
    <col min="1793" max="1793" width="20.88671875" style="5" customWidth="1"/>
    <col min="1794" max="1794" width="25" style="5" customWidth="1"/>
    <col min="1795" max="1795" width="18.6640625" style="5" customWidth="1"/>
    <col min="1796" max="1796" width="29.6640625" style="5" customWidth="1"/>
    <col min="1797" max="1797" width="13.44140625" style="5" customWidth="1"/>
    <col min="1798" max="1798" width="13.88671875" style="5" customWidth="1"/>
    <col min="1799" max="1803" width="16.5546875" style="5" customWidth="1"/>
    <col min="1804" max="1804" width="20.5546875" style="5" customWidth="1"/>
    <col min="1805" max="1805" width="21.109375" style="5" customWidth="1"/>
    <col min="1806" max="1806" width="9.5546875" style="5" customWidth="1"/>
    <col min="1807" max="1807" width="0.44140625" style="5" customWidth="1"/>
    <col min="1808" max="1814" width="6.44140625" style="5" customWidth="1"/>
    <col min="1815" max="2043" width="11.44140625" style="5"/>
    <col min="2044" max="2044" width="1" style="5" customWidth="1"/>
    <col min="2045" max="2045" width="4.33203125" style="5" customWidth="1"/>
    <col min="2046" max="2046" width="34.6640625" style="5" customWidth="1"/>
    <col min="2047" max="2047" width="0" style="5" hidden="1" customWidth="1"/>
    <col min="2048" max="2048" width="20" style="5" customWidth="1"/>
    <col min="2049" max="2049" width="20.88671875" style="5" customWidth="1"/>
    <col min="2050" max="2050" width="25" style="5" customWidth="1"/>
    <col min="2051" max="2051" width="18.6640625" style="5" customWidth="1"/>
    <col min="2052" max="2052" width="29.6640625" style="5" customWidth="1"/>
    <col min="2053" max="2053" width="13.44140625" style="5" customWidth="1"/>
    <col min="2054" max="2054" width="13.88671875" style="5" customWidth="1"/>
    <col min="2055" max="2059" width="16.5546875" style="5" customWidth="1"/>
    <col min="2060" max="2060" width="20.5546875" style="5" customWidth="1"/>
    <col min="2061" max="2061" width="21.109375" style="5" customWidth="1"/>
    <col min="2062" max="2062" width="9.5546875" style="5" customWidth="1"/>
    <col min="2063" max="2063" width="0.44140625" style="5" customWidth="1"/>
    <col min="2064" max="2070" width="6.44140625" style="5" customWidth="1"/>
    <col min="2071" max="2299" width="11.44140625" style="5"/>
    <col min="2300" max="2300" width="1" style="5" customWidth="1"/>
    <col min="2301" max="2301" width="4.33203125" style="5" customWidth="1"/>
    <col min="2302" max="2302" width="34.6640625" style="5" customWidth="1"/>
    <col min="2303" max="2303" width="0" style="5" hidden="1" customWidth="1"/>
    <col min="2304" max="2304" width="20" style="5" customWidth="1"/>
    <col min="2305" max="2305" width="20.88671875" style="5" customWidth="1"/>
    <col min="2306" max="2306" width="25" style="5" customWidth="1"/>
    <col min="2307" max="2307" width="18.6640625" style="5" customWidth="1"/>
    <col min="2308" max="2308" width="29.6640625" style="5" customWidth="1"/>
    <col min="2309" max="2309" width="13.44140625" style="5" customWidth="1"/>
    <col min="2310" max="2310" width="13.88671875" style="5" customWidth="1"/>
    <col min="2311" max="2315" width="16.5546875" style="5" customWidth="1"/>
    <col min="2316" max="2316" width="20.5546875" style="5" customWidth="1"/>
    <col min="2317" max="2317" width="21.109375" style="5" customWidth="1"/>
    <col min="2318" max="2318" width="9.5546875" style="5" customWidth="1"/>
    <col min="2319" max="2319" width="0.44140625" style="5" customWidth="1"/>
    <col min="2320" max="2326" width="6.44140625" style="5" customWidth="1"/>
    <col min="2327" max="2555" width="11.44140625" style="5"/>
    <col min="2556" max="2556" width="1" style="5" customWidth="1"/>
    <col min="2557" max="2557" width="4.33203125" style="5" customWidth="1"/>
    <col min="2558" max="2558" width="34.6640625" style="5" customWidth="1"/>
    <col min="2559" max="2559" width="0" style="5" hidden="1" customWidth="1"/>
    <col min="2560" max="2560" width="20" style="5" customWidth="1"/>
    <col min="2561" max="2561" width="20.88671875" style="5" customWidth="1"/>
    <col min="2562" max="2562" width="25" style="5" customWidth="1"/>
    <col min="2563" max="2563" width="18.6640625" style="5" customWidth="1"/>
    <col min="2564" max="2564" width="29.6640625" style="5" customWidth="1"/>
    <col min="2565" max="2565" width="13.44140625" style="5" customWidth="1"/>
    <col min="2566" max="2566" width="13.88671875" style="5" customWidth="1"/>
    <col min="2567" max="2571" width="16.5546875" style="5" customWidth="1"/>
    <col min="2572" max="2572" width="20.5546875" style="5" customWidth="1"/>
    <col min="2573" max="2573" width="21.109375" style="5" customWidth="1"/>
    <col min="2574" max="2574" width="9.5546875" style="5" customWidth="1"/>
    <col min="2575" max="2575" width="0.44140625" style="5" customWidth="1"/>
    <col min="2576" max="2582" width="6.44140625" style="5" customWidth="1"/>
    <col min="2583" max="2811" width="11.44140625" style="5"/>
    <col min="2812" max="2812" width="1" style="5" customWidth="1"/>
    <col min="2813" max="2813" width="4.33203125" style="5" customWidth="1"/>
    <col min="2814" max="2814" width="34.6640625" style="5" customWidth="1"/>
    <col min="2815" max="2815" width="0" style="5" hidden="1" customWidth="1"/>
    <col min="2816" max="2816" width="20" style="5" customWidth="1"/>
    <col min="2817" max="2817" width="20.88671875" style="5" customWidth="1"/>
    <col min="2818" max="2818" width="25" style="5" customWidth="1"/>
    <col min="2819" max="2819" width="18.6640625" style="5" customWidth="1"/>
    <col min="2820" max="2820" width="29.6640625" style="5" customWidth="1"/>
    <col min="2821" max="2821" width="13.44140625" style="5" customWidth="1"/>
    <col min="2822" max="2822" width="13.88671875" style="5" customWidth="1"/>
    <col min="2823" max="2827" width="16.5546875" style="5" customWidth="1"/>
    <col min="2828" max="2828" width="20.5546875" style="5" customWidth="1"/>
    <col min="2829" max="2829" width="21.109375" style="5" customWidth="1"/>
    <col min="2830" max="2830" width="9.5546875" style="5" customWidth="1"/>
    <col min="2831" max="2831" width="0.44140625" style="5" customWidth="1"/>
    <col min="2832" max="2838" width="6.44140625" style="5" customWidth="1"/>
    <col min="2839" max="3067" width="11.44140625" style="5"/>
    <col min="3068" max="3068" width="1" style="5" customWidth="1"/>
    <col min="3069" max="3069" width="4.33203125" style="5" customWidth="1"/>
    <col min="3070" max="3070" width="34.6640625" style="5" customWidth="1"/>
    <col min="3071" max="3071" width="0" style="5" hidden="1" customWidth="1"/>
    <col min="3072" max="3072" width="20" style="5" customWidth="1"/>
    <col min="3073" max="3073" width="20.88671875" style="5" customWidth="1"/>
    <col min="3074" max="3074" width="25" style="5" customWidth="1"/>
    <col min="3075" max="3075" width="18.6640625" style="5" customWidth="1"/>
    <col min="3076" max="3076" width="29.6640625" style="5" customWidth="1"/>
    <col min="3077" max="3077" width="13.44140625" style="5" customWidth="1"/>
    <col min="3078" max="3078" width="13.88671875" style="5" customWidth="1"/>
    <col min="3079" max="3083" width="16.5546875" style="5" customWidth="1"/>
    <col min="3084" max="3084" width="20.5546875" style="5" customWidth="1"/>
    <col min="3085" max="3085" width="21.109375" style="5" customWidth="1"/>
    <col min="3086" max="3086" width="9.5546875" style="5" customWidth="1"/>
    <col min="3087" max="3087" width="0.44140625" style="5" customWidth="1"/>
    <col min="3088" max="3094" width="6.44140625" style="5" customWidth="1"/>
    <col min="3095" max="3323" width="11.44140625" style="5"/>
    <col min="3324" max="3324" width="1" style="5" customWidth="1"/>
    <col min="3325" max="3325" width="4.33203125" style="5" customWidth="1"/>
    <col min="3326" max="3326" width="34.6640625" style="5" customWidth="1"/>
    <col min="3327" max="3327" width="0" style="5" hidden="1" customWidth="1"/>
    <col min="3328" max="3328" width="20" style="5" customWidth="1"/>
    <col min="3329" max="3329" width="20.88671875" style="5" customWidth="1"/>
    <col min="3330" max="3330" width="25" style="5" customWidth="1"/>
    <col min="3331" max="3331" width="18.6640625" style="5" customWidth="1"/>
    <col min="3332" max="3332" width="29.6640625" style="5" customWidth="1"/>
    <col min="3333" max="3333" width="13.44140625" style="5" customWidth="1"/>
    <col min="3334" max="3334" width="13.88671875" style="5" customWidth="1"/>
    <col min="3335" max="3339" width="16.5546875" style="5" customWidth="1"/>
    <col min="3340" max="3340" width="20.5546875" style="5" customWidth="1"/>
    <col min="3341" max="3341" width="21.109375" style="5" customWidth="1"/>
    <col min="3342" max="3342" width="9.5546875" style="5" customWidth="1"/>
    <col min="3343" max="3343" width="0.44140625" style="5" customWidth="1"/>
    <col min="3344" max="3350" width="6.44140625" style="5" customWidth="1"/>
    <col min="3351" max="3579" width="11.44140625" style="5"/>
    <col min="3580" max="3580" width="1" style="5" customWidth="1"/>
    <col min="3581" max="3581" width="4.33203125" style="5" customWidth="1"/>
    <col min="3582" max="3582" width="34.6640625" style="5" customWidth="1"/>
    <col min="3583" max="3583" width="0" style="5" hidden="1" customWidth="1"/>
    <col min="3584" max="3584" width="20" style="5" customWidth="1"/>
    <col min="3585" max="3585" width="20.88671875" style="5" customWidth="1"/>
    <col min="3586" max="3586" width="25" style="5" customWidth="1"/>
    <col min="3587" max="3587" width="18.6640625" style="5" customWidth="1"/>
    <col min="3588" max="3588" width="29.6640625" style="5" customWidth="1"/>
    <col min="3589" max="3589" width="13.44140625" style="5" customWidth="1"/>
    <col min="3590" max="3590" width="13.88671875" style="5" customWidth="1"/>
    <col min="3591" max="3595" width="16.5546875" style="5" customWidth="1"/>
    <col min="3596" max="3596" width="20.5546875" style="5" customWidth="1"/>
    <col min="3597" max="3597" width="21.109375" style="5" customWidth="1"/>
    <col min="3598" max="3598" width="9.5546875" style="5" customWidth="1"/>
    <col min="3599" max="3599" width="0.44140625" style="5" customWidth="1"/>
    <col min="3600" max="3606" width="6.44140625" style="5" customWidth="1"/>
    <col min="3607" max="3835" width="11.44140625" style="5"/>
    <col min="3836" max="3836" width="1" style="5" customWidth="1"/>
    <col min="3837" max="3837" width="4.33203125" style="5" customWidth="1"/>
    <col min="3838" max="3838" width="34.6640625" style="5" customWidth="1"/>
    <col min="3839" max="3839" width="0" style="5" hidden="1" customWidth="1"/>
    <col min="3840" max="3840" width="20" style="5" customWidth="1"/>
    <col min="3841" max="3841" width="20.88671875" style="5" customWidth="1"/>
    <col min="3842" max="3842" width="25" style="5" customWidth="1"/>
    <col min="3843" max="3843" width="18.6640625" style="5" customWidth="1"/>
    <col min="3844" max="3844" width="29.6640625" style="5" customWidth="1"/>
    <col min="3845" max="3845" width="13.44140625" style="5" customWidth="1"/>
    <col min="3846" max="3846" width="13.88671875" style="5" customWidth="1"/>
    <col min="3847" max="3851" width="16.5546875" style="5" customWidth="1"/>
    <col min="3852" max="3852" width="20.5546875" style="5" customWidth="1"/>
    <col min="3853" max="3853" width="21.109375" style="5" customWidth="1"/>
    <col min="3854" max="3854" width="9.5546875" style="5" customWidth="1"/>
    <col min="3855" max="3855" width="0.44140625" style="5" customWidth="1"/>
    <col min="3856" max="3862" width="6.44140625" style="5" customWidth="1"/>
    <col min="3863" max="4091" width="11.44140625" style="5"/>
    <col min="4092" max="4092" width="1" style="5" customWidth="1"/>
    <col min="4093" max="4093" width="4.33203125" style="5" customWidth="1"/>
    <col min="4094" max="4094" width="34.6640625" style="5" customWidth="1"/>
    <col min="4095" max="4095" width="0" style="5" hidden="1" customWidth="1"/>
    <col min="4096" max="4096" width="20" style="5" customWidth="1"/>
    <col min="4097" max="4097" width="20.88671875" style="5" customWidth="1"/>
    <col min="4098" max="4098" width="25" style="5" customWidth="1"/>
    <col min="4099" max="4099" width="18.6640625" style="5" customWidth="1"/>
    <col min="4100" max="4100" width="29.6640625" style="5" customWidth="1"/>
    <col min="4101" max="4101" width="13.44140625" style="5" customWidth="1"/>
    <col min="4102" max="4102" width="13.88671875" style="5" customWidth="1"/>
    <col min="4103" max="4107" width="16.5546875" style="5" customWidth="1"/>
    <col min="4108" max="4108" width="20.5546875" style="5" customWidth="1"/>
    <col min="4109" max="4109" width="21.109375" style="5" customWidth="1"/>
    <col min="4110" max="4110" width="9.5546875" style="5" customWidth="1"/>
    <col min="4111" max="4111" width="0.44140625" style="5" customWidth="1"/>
    <col min="4112" max="4118" width="6.44140625" style="5" customWidth="1"/>
    <col min="4119" max="4347" width="11.44140625" style="5"/>
    <col min="4348" max="4348" width="1" style="5" customWidth="1"/>
    <col min="4349" max="4349" width="4.33203125" style="5" customWidth="1"/>
    <col min="4350" max="4350" width="34.6640625" style="5" customWidth="1"/>
    <col min="4351" max="4351" width="0" style="5" hidden="1" customWidth="1"/>
    <col min="4352" max="4352" width="20" style="5" customWidth="1"/>
    <col min="4353" max="4353" width="20.88671875" style="5" customWidth="1"/>
    <col min="4354" max="4354" width="25" style="5" customWidth="1"/>
    <col min="4355" max="4355" width="18.6640625" style="5" customWidth="1"/>
    <col min="4356" max="4356" width="29.6640625" style="5" customWidth="1"/>
    <col min="4357" max="4357" width="13.44140625" style="5" customWidth="1"/>
    <col min="4358" max="4358" width="13.88671875" style="5" customWidth="1"/>
    <col min="4359" max="4363" width="16.5546875" style="5" customWidth="1"/>
    <col min="4364" max="4364" width="20.5546875" style="5" customWidth="1"/>
    <col min="4365" max="4365" width="21.109375" style="5" customWidth="1"/>
    <col min="4366" max="4366" width="9.5546875" style="5" customWidth="1"/>
    <col min="4367" max="4367" width="0.44140625" style="5" customWidth="1"/>
    <col min="4368" max="4374" width="6.44140625" style="5" customWidth="1"/>
    <col min="4375" max="4603" width="11.44140625" style="5"/>
    <col min="4604" max="4604" width="1" style="5" customWidth="1"/>
    <col min="4605" max="4605" width="4.33203125" style="5" customWidth="1"/>
    <col min="4606" max="4606" width="34.6640625" style="5" customWidth="1"/>
    <col min="4607" max="4607" width="0" style="5" hidden="1" customWidth="1"/>
    <col min="4608" max="4608" width="20" style="5" customWidth="1"/>
    <col min="4609" max="4609" width="20.88671875" style="5" customWidth="1"/>
    <col min="4610" max="4610" width="25" style="5" customWidth="1"/>
    <col min="4611" max="4611" width="18.6640625" style="5" customWidth="1"/>
    <col min="4612" max="4612" width="29.6640625" style="5" customWidth="1"/>
    <col min="4613" max="4613" width="13.44140625" style="5" customWidth="1"/>
    <col min="4614" max="4614" width="13.88671875" style="5" customWidth="1"/>
    <col min="4615" max="4619" width="16.5546875" style="5" customWidth="1"/>
    <col min="4620" max="4620" width="20.5546875" style="5" customWidth="1"/>
    <col min="4621" max="4621" width="21.109375" style="5" customWidth="1"/>
    <col min="4622" max="4622" width="9.5546875" style="5" customWidth="1"/>
    <col min="4623" max="4623" width="0.44140625" style="5" customWidth="1"/>
    <col min="4624" max="4630" width="6.44140625" style="5" customWidth="1"/>
    <col min="4631" max="4859" width="11.44140625" style="5"/>
    <col min="4860" max="4860" width="1" style="5" customWidth="1"/>
    <col min="4861" max="4861" width="4.33203125" style="5" customWidth="1"/>
    <col min="4862" max="4862" width="34.6640625" style="5" customWidth="1"/>
    <col min="4863" max="4863" width="0" style="5" hidden="1" customWidth="1"/>
    <col min="4864" max="4864" width="20" style="5" customWidth="1"/>
    <col min="4865" max="4865" width="20.88671875" style="5" customWidth="1"/>
    <col min="4866" max="4866" width="25" style="5" customWidth="1"/>
    <col min="4867" max="4867" width="18.6640625" style="5" customWidth="1"/>
    <col min="4868" max="4868" width="29.6640625" style="5" customWidth="1"/>
    <col min="4869" max="4869" width="13.44140625" style="5" customWidth="1"/>
    <col min="4870" max="4870" width="13.88671875" style="5" customWidth="1"/>
    <col min="4871" max="4875" width="16.5546875" style="5" customWidth="1"/>
    <col min="4876" max="4876" width="20.5546875" style="5" customWidth="1"/>
    <col min="4877" max="4877" width="21.109375" style="5" customWidth="1"/>
    <col min="4878" max="4878" width="9.5546875" style="5" customWidth="1"/>
    <col min="4879" max="4879" width="0.44140625" style="5" customWidth="1"/>
    <col min="4880" max="4886" width="6.44140625" style="5" customWidth="1"/>
    <col min="4887" max="5115" width="11.44140625" style="5"/>
    <col min="5116" max="5116" width="1" style="5" customWidth="1"/>
    <col min="5117" max="5117" width="4.33203125" style="5" customWidth="1"/>
    <col min="5118" max="5118" width="34.6640625" style="5" customWidth="1"/>
    <col min="5119" max="5119" width="0" style="5" hidden="1" customWidth="1"/>
    <col min="5120" max="5120" width="20" style="5" customWidth="1"/>
    <col min="5121" max="5121" width="20.88671875" style="5" customWidth="1"/>
    <col min="5122" max="5122" width="25" style="5" customWidth="1"/>
    <col min="5123" max="5123" width="18.6640625" style="5" customWidth="1"/>
    <col min="5124" max="5124" width="29.6640625" style="5" customWidth="1"/>
    <col min="5125" max="5125" width="13.44140625" style="5" customWidth="1"/>
    <col min="5126" max="5126" width="13.88671875" style="5" customWidth="1"/>
    <col min="5127" max="5131" width="16.5546875" style="5" customWidth="1"/>
    <col min="5132" max="5132" width="20.5546875" style="5" customWidth="1"/>
    <col min="5133" max="5133" width="21.109375" style="5" customWidth="1"/>
    <col min="5134" max="5134" width="9.5546875" style="5" customWidth="1"/>
    <col min="5135" max="5135" width="0.44140625" style="5" customWidth="1"/>
    <col min="5136" max="5142" width="6.44140625" style="5" customWidth="1"/>
    <col min="5143" max="5371" width="11.44140625" style="5"/>
    <col min="5372" max="5372" width="1" style="5" customWidth="1"/>
    <col min="5373" max="5373" width="4.33203125" style="5" customWidth="1"/>
    <col min="5374" max="5374" width="34.6640625" style="5" customWidth="1"/>
    <col min="5375" max="5375" width="0" style="5" hidden="1" customWidth="1"/>
    <col min="5376" max="5376" width="20" style="5" customWidth="1"/>
    <col min="5377" max="5377" width="20.88671875" style="5" customWidth="1"/>
    <col min="5378" max="5378" width="25" style="5" customWidth="1"/>
    <col min="5379" max="5379" width="18.6640625" style="5" customWidth="1"/>
    <col min="5380" max="5380" width="29.6640625" style="5" customWidth="1"/>
    <col min="5381" max="5381" width="13.44140625" style="5" customWidth="1"/>
    <col min="5382" max="5382" width="13.88671875" style="5" customWidth="1"/>
    <col min="5383" max="5387" width="16.5546875" style="5" customWidth="1"/>
    <col min="5388" max="5388" width="20.5546875" style="5" customWidth="1"/>
    <col min="5389" max="5389" width="21.109375" style="5" customWidth="1"/>
    <col min="5390" max="5390" width="9.5546875" style="5" customWidth="1"/>
    <col min="5391" max="5391" width="0.44140625" style="5" customWidth="1"/>
    <col min="5392" max="5398" width="6.44140625" style="5" customWidth="1"/>
    <col min="5399" max="5627" width="11.44140625" style="5"/>
    <col min="5628" max="5628" width="1" style="5" customWidth="1"/>
    <col min="5629" max="5629" width="4.33203125" style="5" customWidth="1"/>
    <col min="5630" max="5630" width="34.6640625" style="5" customWidth="1"/>
    <col min="5631" max="5631" width="0" style="5" hidden="1" customWidth="1"/>
    <col min="5632" max="5632" width="20" style="5" customWidth="1"/>
    <col min="5633" max="5633" width="20.88671875" style="5" customWidth="1"/>
    <col min="5634" max="5634" width="25" style="5" customWidth="1"/>
    <col min="5635" max="5635" width="18.6640625" style="5" customWidth="1"/>
    <col min="5636" max="5636" width="29.6640625" style="5" customWidth="1"/>
    <col min="5637" max="5637" width="13.44140625" style="5" customWidth="1"/>
    <col min="5638" max="5638" width="13.88671875" style="5" customWidth="1"/>
    <col min="5639" max="5643" width="16.5546875" style="5" customWidth="1"/>
    <col min="5644" max="5644" width="20.5546875" style="5" customWidth="1"/>
    <col min="5645" max="5645" width="21.109375" style="5" customWidth="1"/>
    <col min="5646" max="5646" width="9.5546875" style="5" customWidth="1"/>
    <col min="5647" max="5647" width="0.44140625" style="5" customWidth="1"/>
    <col min="5648" max="5654" width="6.44140625" style="5" customWidth="1"/>
    <col min="5655" max="5883" width="11.44140625" style="5"/>
    <col min="5884" max="5884" width="1" style="5" customWidth="1"/>
    <col min="5885" max="5885" width="4.33203125" style="5" customWidth="1"/>
    <col min="5886" max="5886" width="34.6640625" style="5" customWidth="1"/>
    <col min="5887" max="5887" width="0" style="5" hidden="1" customWidth="1"/>
    <col min="5888" max="5888" width="20" style="5" customWidth="1"/>
    <col min="5889" max="5889" width="20.88671875" style="5" customWidth="1"/>
    <col min="5890" max="5890" width="25" style="5" customWidth="1"/>
    <col min="5891" max="5891" width="18.6640625" style="5" customWidth="1"/>
    <col min="5892" max="5892" width="29.6640625" style="5" customWidth="1"/>
    <col min="5893" max="5893" width="13.44140625" style="5" customWidth="1"/>
    <col min="5894" max="5894" width="13.88671875" style="5" customWidth="1"/>
    <col min="5895" max="5899" width="16.5546875" style="5" customWidth="1"/>
    <col min="5900" max="5900" width="20.5546875" style="5" customWidth="1"/>
    <col min="5901" max="5901" width="21.109375" style="5" customWidth="1"/>
    <col min="5902" max="5902" width="9.5546875" style="5" customWidth="1"/>
    <col min="5903" max="5903" width="0.44140625" style="5" customWidth="1"/>
    <col min="5904" max="5910" width="6.44140625" style="5" customWidth="1"/>
    <col min="5911" max="6139" width="11.44140625" style="5"/>
    <col min="6140" max="6140" width="1" style="5" customWidth="1"/>
    <col min="6141" max="6141" width="4.33203125" style="5" customWidth="1"/>
    <col min="6142" max="6142" width="34.6640625" style="5" customWidth="1"/>
    <col min="6143" max="6143" width="0" style="5" hidden="1" customWidth="1"/>
    <col min="6144" max="6144" width="20" style="5" customWidth="1"/>
    <col min="6145" max="6145" width="20.88671875" style="5" customWidth="1"/>
    <col min="6146" max="6146" width="25" style="5" customWidth="1"/>
    <col min="6147" max="6147" width="18.6640625" style="5" customWidth="1"/>
    <col min="6148" max="6148" width="29.6640625" style="5" customWidth="1"/>
    <col min="6149" max="6149" width="13.44140625" style="5" customWidth="1"/>
    <col min="6150" max="6150" width="13.88671875" style="5" customWidth="1"/>
    <col min="6151" max="6155" width="16.5546875" style="5" customWidth="1"/>
    <col min="6156" max="6156" width="20.5546875" style="5" customWidth="1"/>
    <col min="6157" max="6157" width="21.109375" style="5" customWidth="1"/>
    <col min="6158" max="6158" width="9.5546875" style="5" customWidth="1"/>
    <col min="6159" max="6159" width="0.44140625" style="5" customWidth="1"/>
    <col min="6160" max="6166" width="6.44140625" style="5" customWidth="1"/>
    <col min="6167" max="6395" width="11.44140625" style="5"/>
    <col min="6396" max="6396" width="1" style="5" customWidth="1"/>
    <col min="6397" max="6397" width="4.33203125" style="5" customWidth="1"/>
    <col min="6398" max="6398" width="34.6640625" style="5" customWidth="1"/>
    <col min="6399" max="6399" width="0" style="5" hidden="1" customWidth="1"/>
    <col min="6400" max="6400" width="20" style="5" customWidth="1"/>
    <col min="6401" max="6401" width="20.88671875" style="5" customWidth="1"/>
    <col min="6402" max="6402" width="25" style="5" customWidth="1"/>
    <col min="6403" max="6403" width="18.6640625" style="5" customWidth="1"/>
    <col min="6404" max="6404" width="29.6640625" style="5" customWidth="1"/>
    <col min="6405" max="6405" width="13.44140625" style="5" customWidth="1"/>
    <col min="6406" max="6406" width="13.88671875" style="5" customWidth="1"/>
    <col min="6407" max="6411" width="16.5546875" style="5" customWidth="1"/>
    <col min="6412" max="6412" width="20.5546875" style="5" customWidth="1"/>
    <col min="6413" max="6413" width="21.109375" style="5" customWidth="1"/>
    <col min="6414" max="6414" width="9.5546875" style="5" customWidth="1"/>
    <col min="6415" max="6415" width="0.44140625" style="5" customWidth="1"/>
    <col min="6416" max="6422" width="6.44140625" style="5" customWidth="1"/>
    <col min="6423" max="6651" width="11.44140625" style="5"/>
    <col min="6652" max="6652" width="1" style="5" customWidth="1"/>
    <col min="6653" max="6653" width="4.33203125" style="5" customWidth="1"/>
    <col min="6654" max="6654" width="34.6640625" style="5" customWidth="1"/>
    <col min="6655" max="6655" width="0" style="5" hidden="1" customWidth="1"/>
    <col min="6656" max="6656" width="20" style="5" customWidth="1"/>
    <col min="6657" max="6657" width="20.88671875" style="5" customWidth="1"/>
    <col min="6658" max="6658" width="25" style="5" customWidth="1"/>
    <col min="6659" max="6659" width="18.6640625" style="5" customWidth="1"/>
    <col min="6660" max="6660" width="29.6640625" style="5" customWidth="1"/>
    <col min="6661" max="6661" width="13.44140625" style="5" customWidth="1"/>
    <col min="6662" max="6662" width="13.88671875" style="5" customWidth="1"/>
    <col min="6663" max="6667" width="16.5546875" style="5" customWidth="1"/>
    <col min="6668" max="6668" width="20.5546875" style="5" customWidth="1"/>
    <col min="6669" max="6669" width="21.109375" style="5" customWidth="1"/>
    <col min="6670" max="6670" width="9.5546875" style="5" customWidth="1"/>
    <col min="6671" max="6671" width="0.44140625" style="5" customWidth="1"/>
    <col min="6672" max="6678" width="6.44140625" style="5" customWidth="1"/>
    <col min="6679" max="6907" width="11.44140625" style="5"/>
    <col min="6908" max="6908" width="1" style="5" customWidth="1"/>
    <col min="6909" max="6909" width="4.33203125" style="5" customWidth="1"/>
    <col min="6910" max="6910" width="34.6640625" style="5" customWidth="1"/>
    <col min="6911" max="6911" width="0" style="5" hidden="1" customWidth="1"/>
    <col min="6912" max="6912" width="20" style="5" customWidth="1"/>
    <col min="6913" max="6913" width="20.88671875" style="5" customWidth="1"/>
    <col min="6914" max="6914" width="25" style="5" customWidth="1"/>
    <col min="6915" max="6915" width="18.6640625" style="5" customWidth="1"/>
    <col min="6916" max="6916" width="29.6640625" style="5" customWidth="1"/>
    <col min="6917" max="6917" width="13.44140625" style="5" customWidth="1"/>
    <col min="6918" max="6918" width="13.88671875" style="5" customWidth="1"/>
    <col min="6919" max="6923" width="16.5546875" style="5" customWidth="1"/>
    <col min="6924" max="6924" width="20.5546875" style="5" customWidth="1"/>
    <col min="6925" max="6925" width="21.109375" style="5" customWidth="1"/>
    <col min="6926" max="6926" width="9.5546875" style="5" customWidth="1"/>
    <col min="6927" max="6927" width="0.44140625" style="5" customWidth="1"/>
    <col min="6928" max="6934" width="6.44140625" style="5" customWidth="1"/>
    <col min="6935" max="7163" width="11.44140625" style="5"/>
    <col min="7164" max="7164" width="1" style="5" customWidth="1"/>
    <col min="7165" max="7165" width="4.33203125" style="5" customWidth="1"/>
    <col min="7166" max="7166" width="34.6640625" style="5" customWidth="1"/>
    <col min="7167" max="7167" width="0" style="5" hidden="1" customWidth="1"/>
    <col min="7168" max="7168" width="20" style="5" customWidth="1"/>
    <col min="7169" max="7169" width="20.88671875" style="5" customWidth="1"/>
    <col min="7170" max="7170" width="25" style="5" customWidth="1"/>
    <col min="7171" max="7171" width="18.6640625" style="5" customWidth="1"/>
    <col min="7172" max="7172" width="29.6640625" style="5" customWidth="1"/>
    <col min="7173" max="7173" width="13.44140625" style="5" customWidth="1"/>
    <col min="7174" max="7174" width="13.88671875" style="5" customWidth="1"/>
    <col min="7175" max="7179" width="16.5546875" style="5" customWidth="1"/>
    <col min="7180" max="7180" width="20.5546875" style="5" customWidth="1"/>
    <col min="7181" max="7181" width="21.109375" style="5" customWidth="1"/>
    <col min="7182" max="7182" width="9.5546875" style="5" customWidth="1"/>
    <col min="7183" max="7183" width="0.44140625" style="5" customWidth="1"/>
    <col min="7184" max="7190" width="6.44140625" style="5" customWidth="1"/>
    <col min="7191" max="7419" width="11.44140625" style="5"/>
    <col min="7420" max="7420" width="1" style="5" customWidth="1"/>
    <col min="7421" max="7421" width="4.33203125" style="5" customWidth="1"/>
    <col min="7422" max="7422" width="34.6640625" style="5" customWidth="1"/>
    <col min="7423" max="7423" width="0" style="5" hidden="1" customWidth="1"/>
    <col min="7424" max="7424" width="20" style="5" customWidth="1"/>
    <col min="7425" max="7425" width="20.88671875" style="5" customWidth="1"/>
    <col min="7426" max="7426" width="25" style="5" customWidth="1"/>
    <col min="7427" max="7427" width="18.6640625" style="5" customWidth="1"/>
    <col min="7428" max="7428" width="29.6640625" style="5" customWidth="1"/>
    <col min="7429" max="7429" width="13.44140625" style="5" customWidth="1"/>
    <col min="7430" max="7430" width="13.88671875" style="5" customWidth="1"/>
    <col min="7431" max="7435" width="16.5546875" style="5" customWidth="1"/>
    <col min="7436" max="7436" width="20.5546875" style="5" customWidth="1"/>
    <col min="7437" max="7437" width="21.109375" style="5" customWidth="1"/>
    <col min="7438" max="7438" width="9.5546875" style="5" customWidth="1"/>
    <col min="7439" max="7439" width="0.44140625" style="5" customWidth="1"/>
    <col min="7440" max="7446" width="6.44140625" style="5" customWidth="1"/>
    <col min="7447" max="7675" width="11.44140625" style="5"/>
    <col min="7676" max="7676" width="1" style="5" customWidth="1"/>
    <col min="7677" max="7677" width="4.33203125" style="5" customWidth="1"/>
    <col min="7678" max="7678" width="34.6640625" style="5" customWidth="1"/>
    <col min="7679" max="7679" width="0" style="5" hidden="1" customWidth="1"/>
    <col min="7680" max="7680" width="20" style="5" customWidth="1"/>
    <col min="7681" max="7681" width="20.88671875" style="5" customWidth="1"/>
    <col min="7682" max="7682" width="25" style="5" customWidth="1"/>
    <col min="7683" max="7683" width="18.6640625" style="5" customWidth="1"/>
    <col min="7684" max="7684" width="29.6640625" style="5" customWidth="1"/>
    <col min="7685" max="7685" width="13.44140625" style="5" customWidth="1"/>
    <col min="7686" max="7686" width="13.88671875" style="5" customWidth="1"/>
    <col min="7687" max="7691" width="16.5546875" style="5" customWidth="1"/>
    <col min="7692" max="7692" width="20.5546875" style="5" customWidth="1"/>
    <col min="7693" max="7693" width="21.109375" style="5" customWidth="1"/>
    <col min="7694" max="7694" width="9.5546875" style="5" customWidth="1"/>
    <col min="7695" max="7695" width="0.44140625" style="5" customWidth="1"/>
    <col min="7696" max="7702" width="6.44140625" style="5" customWidth="1"/>
    <col min="7703" max="7931" width="11.44140625" style="5"/>
    <col min="7932" max="7932" width="1" style="5" customWidth="1"/>
    <col min="7933" max="7933" width="4.33203125" style="5" customWidth="1"/>
    <col min="7934" max="7934" width="34.6640625" style="5" customWidth="1"/>
    <col min="7935" max="7935" width="0" style="5" hidden="1" customWidth="1"/>
    <col min="7936" max="7936" width="20" style="5" customWidth="1"/>
    <col min="7937" max="7937" width="20.88671875" style="5" customWidth="1"/>
    <col min="7938" max="7938" width="25" style="5" customWidth="1"/>
    <col min="7939" max="7939" width="18.6640625" style="5" customWidth="1"/>
    <col min="7940" max="7940" width="29.6640625" style="5" customWidth="1"/>
    <col min="7941" max="7941" width="13.44140625" style="5" customWidth="1"/>
    <col min="7942" max="7942" width="13.88671875" style="5" customWidth="1"/>
    <col min="7943" max="7947" width="16.5546875" style="5" customWidth="1"/>
    <col min="7948" max="7948" width="20.5546875" style="5" customWidth="1"/>
    <col min="7949" max="7949" width="21.109375" style="5" customWidth="1"/>
    <col min="7950" max="7950" width="9.5546875" style="5" customWidth="1"/>
    <col min="7951" max="7951" width="0.44140625" style="5" customWidth="1"/>
    <col min="7952" max="7958" width="6.44140625" style="5" customWidth="1"/>
    <col min="7959" max="8187" width="11.44140625" style="5"/>
    <col min="8188" max="8188" width="1" style="5" customWidth="1"/>
    <col min="8189" max="8189" width="4.33203125" style="5" customWidth="1"/>
    <col min="8190" max="8190" width="34.6640625" style="5" customWidth="1"/>
    <col min="8191" max="8191" width="0" style="5" hidden="1" customWidth="1"/>
    <col min="8192" max="8192" width="20" style="5" customWidth="1"/>
    <col min="8193" max="8193" width="20.88671875" style="5" customWidth="1"/>
    <col min="8194" max="8194" width="25" style="5" customWidth="1"/>
    <col min="8195" max="8195" width="18.6640625" style="5" customWidth="1"/>
    <col min="8196" max="8196" width="29.6640625" style="5" customWidth="1"/>
    <col min="8197" max="8197" width="13.44140625" style="5" customWidth="1"/>
    <col min="8198" max="8198" width="13.88671875" style="5" customWidth="1"/>
    <col min="8199" max="8203" width="16.5546875" style="5" customWidth="1"/>
    <col min="8204" max="8204" width="20.5546875" style="5" customWidth="1"/>
    <col min="8205" max="8205" width="21.109375" style="5" customWidth="1"/>
    <col min="8206" max="8206" width="9.5546875" style="5" customWidth="1"/>
    <col min="8207" max="8207" width="0.44140625" style="5" customWidth="1"/>
    <col min="8208" max="8214" width="6.44140625" style="5" customWidth="1"/>
    <col min="8215" max="8443" width="11.44140625" style="5"/>
    <col min="8444" max="8444" width="1" style="5" customWidth="1"/>
    <col min="8445" max="8445" width="4.33203125" style="5" customWidth="1"/>
    <col min="8446" max="8446" width="34.6640625" style="5" customWidth="1"/>
    <col min="8447" max="8447" width="0" style="5" hidden="1" customWidth="1"/>
    <col min="8448" max="8448" width="20" style="5" customWidth="1"/>
    <col min="8449" max="8449" width="20.88671875" style="5" customWidth="1"/>
    <col min="8450" max="8450" width="25" style="5" customWidth="1"/>
    <col min="8451" max="8451" width="18.6640625" style="5" customWidth="1"/>
    <col min="8452" max="8452" width="29.6640625" style="5" customWidth="1"/>
    <col min="8453" max="8453" width="13.44140625" style="5" customWidth="1"/>
    <col min="8454" max="8454" width="13.88671875" style="5" customWidth="1"/>
    <col min="8455" max="8459" width="16.5546875" style="5" customWidth="1"/>
    <col min="8460" max="8460" width="20.5546875" style="5" customWidth="1"/>
    <col min="8461" max="8461" width="21.109375" style="5" customWidth="1"/>
    <col min="8462" max="8462" width="9.5546875" style="5" customWidth="1"/>
    <col min="8463" max="8463" width="0.44140625" style="5" customWidth="1"/>
    <col min="8464" max="8470" width="6.44140625" style="5" customWidth="1"/>
    <col min="8471" max="8699" width="11.44140625" style="5"/>
    <col min="8700" max="8700" width="1" style="5" customWidth="1"/>
    <col min="8701" max="8701" width="4.33203125" style="5" customWidth="1"/>
    <col min="8702" max="8702" width="34.6640625" style="5" customWidth="1"/>
    <col min="8703" max="8703" width="0" style="5" hidden="1" customWidth="1"/>
    <col min="8704" max="8704" width="20" style="5" customWidth="1"/>
    <col min="8705" max="8705" width="20.88671875" style="5" customWidth="1"/>
    <col min="8706" max="8706" width="25" style="5" customWidth="1"/>
    <col min="8707" max="8707" width="18.6640625" style="5" customWidth="1"/>
    <col min="8708" max="8708" width="29.6640625" style="5" customWidth="1"/>
    <col min="8709" max="8709" width="13.44140625" style="5" customWidth="1"/>
    <col min="8710" max="8710" width="13.88671875" style="5" customWidth="1"/>
    <col min="8711" max="8715" width="16.5546875" style="5" customWidth="1"/>
    <col min="8716" max="8716" width="20.5546875" style="5" customWidth="1"/>
    <col min="8717" max="8717" width="21.109375" style="5" customWidth="1"/>
    <col min="8718" max="8718" width="9.5546875" style="5" customWidth="1"/>
    <col min="8719" max="8719" width="0.44140625" style="5" customWidth="1"/>
    <col min="8720" max="8726" width="6.44140625" style="5" customWidth="1"/>
    <col min="8727" max="8955" width="11.44140625" style="5"/>
    <col min="8956" max="8956" width="1" style="5" customWidth="1"/>
    <col min="8957" max="8957" width="4.33203125" style="5" customWidth="1"/>
    <col min="8958" max="8958" width="34.6640625" style="5" customWidth="1"/>
    <col min="8959" max="8959" width="0" style="5" hidden="1" customWidth="1"/>
    <col min="8960" max="8960" width="20" style="5" customWidth="1"/>
    <col min="8961" max="8961" width="20.88671875" style="5" customWidth="1"/>
    <col min="8962" max="8962" width="25" style="5" customWidth="1"/>
    <col min="8963" max="8963" width="18.6640625" style="5" customWidth="1"/>
    <col min="8964" max="8964" width="29.6640625" style="5" customWidth="1"/>
    <col min="8965" max="8965" width="13.44140625" style="5" customWidth="1"/>
    <col min="8966" max="8966" width="13.88671875" style="5" customWidth="1"/>
    <col min="8967" max="8971" width="16.5546875" style="5" customWidth="1"/>
    <col min="8972" max="8972" width="20.5546875" style="5" customWidth="1"/>
    <col min="8973" max="8973" width="21.109375" style="5" customWidth="1"/>
    <col min="8974" max="8974" width="9.5546875" style="5" customWidth="1"/>
    <col min="8975" max="8975" width="0.44140625" style="5" customWidth="1"/>
    <col min="8976" max="8982" width="6.44140625" style="5" customWidth="1"/>
    <col min="8983" max="9211" width="11.44140625" style="5"/>
    <col min="9212" max="9212" width="1" style="5" customWidth="1"/>
    <col min="9213" max="9213" width="4.33203125" style="5" customWidth="1"/>
    <col min="9214" max="9214" width="34.6640625" style="5" customWidth="1"/>
    <col min="9215" max="9215" width="0" style="5" hidden="1" customWidth="1"/>
    <col min="9216" max="9216" width="20" style="5" customWidth="1"/>
    <col min="9217" max="9217" width="20.88671875" style="5" customWidth="1"/>
    <col min="9218" max="9218" width="25" style="5" customWidth="1"/>
    <col min="9219" max="9219" width="18.6640625" style="5" customWidth="1"/>
    <col min="9220" max="9220" width="29.6640625" style="5" customWidth="1"/>
    <col min="9221" max="9221" width="13.44140625" style="5" customWidth="1"/>
    <col min="9222" max="9222" width="13.88671875" style="5" customWidth="1"/>
    <col min="9223" max="9227" width="16.5546875" style="5" customWidth="1"/>
    <col min="9228" max="9228" width="20.5546875" style="5" customWidth="1"/>
    <col min="9229" max="9229" width="21.109375" style="5" customWidth="1"/>
    <col min="9230" max="9230" width="9.5546875" style="5" customWidth="1"/>
    <col min="9231" max="9231" width="0.44140625" style="5" customWidth="1"/>
    <col min="9232" max="9238" width="6.44140625" style="5" customWidth="1"/>
    <col min="9239" max="9467" width="11.44140625" style="5"/>
    <col min="9468" max="9468" width="1" style="5" customWidth="1"/>
    <col min="9469" max="9469" width="4.33203125" style="5" customWidth="1"/>
    <col min="9470" max="9470" width="34.6640625" style="5" customWidth="1"/>
    <col min="9471" max="9471" width="0" style="5" hidden="1" customWidth="1"/>
    <col min="9472" max="9472" width="20" style="5" customWidth="1"/>
    <col min="9473" max="9473" width="20.88671875" style="5" customWidth="1"/>
    <col min="9474" max="9474" width="25" style="5" customWidth="1"/>
    <col min="9475" max="9475" width="18.6640625" style="5" customWidth="1"/>
    <col min="9476" max="9476" width="29.6640625" style="5" customWidth="1"/>
    <col min="9477" max="9477" width="13.44140625" style="5" customWidth="1"/>
    <col min="9478" max="9478" width="13.88671875" style="5" customWidth="1"/>
    <col min="9479" max="9483" width="16.5546875" style="5" customWidth="1"/>
    <col min="9484" max="9484" width="20.5546875" style="5" customWidth="1"/>
    <col min="9485" max="9485" width="21.109375" style="5" customWidth="1"/>
    <col min="9486" max="9486" width="9.5546875" style="5" customWidth="1"/>
    <col min="9487" max="9487" width="0.44140625" style="5" customWidth="1"/>
    <col min="9488" max="9494" width="6.44140625" style="5" customWidth="1"/>
    <col min="9495" max="9723" width="11.44140625" style="5"/>
    <col min="9724" max="9724" width="1" style="5" customWidth="1"/>
    <col min="9725" max="9725" width="4.33203125" style="5" customWidth="1"/>
    <col min="9726" max="9726" width="34.6640625" style="5" customWidth="1"/>
    <col min="9727" max="9727" width="0" style="5" hidden="1" customWidth="1"/>
    <col min="9728" max="9728" width="20" style="5" customWidth="1"/>
    <col min="9729" max="9729" width="20.88671875" style="5" customWidth="1"/>
    <col min="9730" max="9730" width="25" style="5" customWidth="1"/>
    <col min="9731" max="9731" width="18.6640625" style="5" customWidth="1"/>
    <col min="9732" max="9732" width="29.6640625" style="5" customWidth="1"/>
    <col min="9733" max="9733" width="13.44140625" style="5" customWidth="1"/>
    <col min="9734" max="9734" width="13.88671875" style="5" customWidth="1"/>
    <col min="9735" max="9739" width="16.5546875" style="5" customWidth="1"/>
    <col min="9740" max="9740" width="20.5546875" style="5" customWidth="1"/>
    <col min="9741" max="9741" width="21.109375" style="5" customWidth="1"/>
    <col min="9742" max="9742" width="9.5546875" style="5" customWidth="1"/>
    <col min="9743" max="9743" width="0.44140625" style="5" customWidth="1"/>
    <col min="9744" max="9750" width="6.44140625" style="5" customWidth="1"/>
    <col min="9751" max="9979" width="11.44140625" style="5"/>
    <col min="9980" max="9980" width="1" style="5" customWidth="1"/>
    <col min="9981" max="9981" width="4.33203125" style="5" customWidth="1"/>
    <col min="9982" max="9982" width="34.6640625" style="5" customWidth="1"/>
    <col min="9983" max="9983" width="0" style="5" hidden="1" customWidth="1"/>
    <col min="9984" max="9984" width="20" style="5" customWidth="1"/>
    <col min="9985" max="9985" width="20.88671875" style="5" customWidth="1"/>
    <col min="9986" max="9986" width="25" style="5" customWidth="1"/>
    <col min="9987" max="9987" width="18.6640625" style="5" customWidth="1"/>
    <col min="9988" max="9988" width="29.6640625" style="5" customWidth="1"/>
    <col min="9989" max="9989" width="13.44140625" style="5" customWidth="1"/>
    <col min="9990" max="9990" width="13.88671875" style="5" customWidth="1"/>
    <col min="9991" max="9995" width="16.5546875" style="5" customWidth="1"/>
    <col min="9996" max="9996" width="20.5546875" style="5" customWidth="1"/>
    <col min="9997" max="9997" width="21.109375" style="5" customWidth="1"/>
    <col min="9998" max="9998" width="9.5546875" style="5" customWidth="1"/>
    <col min="9999" max="9999" width="0.44140625" style="5" customWidth="1"/>
    <col min="10000" max="10006" width="6.44140625" style="5" customWidth="1"/>
    <col min="10007" max="10235" width="11.44140625" style="5"/>
    <col min="10236" max="10236" width="1" style="5" customWidth="1"/>
    <col min="10237" max="10237" width="4.33203125" style="5" customWidth="1"/>
    <col min="10238" max="10238" width="34.6640625" style="5" customWidth="1"/>
    <col min="10239" max="10239" width="0" style="5" hidden="1" customWidth="1"/>
    <col min="10240" max="10240" width="20" style="5" customWidth="1"/>
    <col min="10241" max="10241" width="20.88671875" style="5" customWidth="1"/>
    <col min="10242" max="10242" width="25" style="5" customWidth="1"/>
    <col min="10243" max="10243" width="18.6640625" style="5" customWidth="1"/>
    <col min="10244" max="10244" width="29.6640625" style="5" customWidth="1"/>
    <col min="10245" max="10245" width="13.44140625" style="5" customWidth="1"/>
    <col min="10246" max="10246" width="13.88671875" style="5" customWidth="1"/>
    <col min="10247" max="10251" width="16.5546875" style="5" customWidth="1"/>
    <col min="10252" max="10252" width="20.5546875" style="5" customWidth="1"/>
    <col min="10253" max="10253" width="21.109375" style="5" customWidth="1"/>
    <col min="10254" max="10254" width="9.5546875" style="5" customWidth="1"/>
    <col min="10255" max="10255" width="0.44140625" style="5" customWidth="1"/>
    <col min="10256" max="10262" width="6.44140625" style="5" customWidth="1"/>
    <col min="10263" max="10491" width="11.44140625" style="5"/>
    <col min="10492" max="10492" width="1" style="5" customWidth="1"/>
    <col min="10493" max="10493" width="4.33203125" style="5" customWidth="1"/>
    <col min="10494" max="10494" width="34.6640625" style="5" customWidth="1"/>
    <col min="10495" max="10495" width="0" style="5" hidden="1" customWidth="1"/>
    <col min="10496" max="10496" width="20" style="5" customWidth="1"/>
    <col min="10497" max="10497" width="20.88671875" style="5" customWidth="1"/>
    <col min="10498" max="10498" width="25" style="5" customWidth="1"/>
    <col min="10499" max="10499" width="18.6640625" style="5" customWidth="1"/>
    <col min="10500" max="10500" width="29.6640625" style="5" customWidth="1"/>
    <col min="10501" max="10501" width="13.44140625" style="5" customWidth="1"/>
    <col min="10502" max="10502" width="13.88671875" style="5" customWidth="1"/>
    <col min="10503" max="10507" width="16.5546875" style="5" customWidth="1"/>
    <col min="10508" max="10508" width="20.5546875" style="5" customWidth="1"/>
    <col min="10509" max="10509" width="21.109375" style="5" customWidth="1"/>
    <col min="10510" max="10510" width="9.5546875" style="5" customWidth="1"/>
    <col min="10511" max="10511" width="0.44140625" style="5" customWidth="1"/>
    <col min="10512" max="10518" width="6.44140625" style="5" customWidth="1"/>
    <col min="10519" max="10747" width="11.44140625" style="5"/>
    <col min="10748" max="10748" width="1" style="5" customWidth="1"/>
    <col min="10749" max="10749" width="4.33203125" style="5" customWidth="1"/>
    <col min="10750" max="10750" width="34.6640625" style="5" customWidth="1"/>
    <col min="10751" max="10751" width="0" style="5" hidden="1" customWidth="1"/>
    <col min="10752" max="10752" width="20" style="5" customWidth="1"/>
    <col min="10753" max="10753" width="20.88671875" style="5" customWidth="1"/>
    <col min="10754" max="10754" width="25" style="5" customWidth="1"/>
    <col min="10755" max="10755" width="18.6640625" style="5" customWidth="1"/>
    <col min="10756" max="10756" width="29.6640625" style="5" customWidth="1"/>
    <col min="10757" max="10757" width="13.44140625" style="5" customWidth="1"/>
    <col min="10758" max="10758" width="13.88671875" style="5" customWidth="1"/>
    <col min="10759" max="10763" width="16.5546875" style="5" customWidth="1"/>
    <col min="10764" max="10764" width="20.5546875" style="5" customWidth="1"/>
    <col min="10765" max="10765" width="21.109375" style="5" customWidth="1"/>
    <col min="10766" max="10766" width="9.5546875" style="5" customWidth="1"/>
    <col min="10767" max="10767" width="0.44140625" style="5" customWidth="1"/>
    <col min="10768" max="10774" width="6.44140625" style="5" customWidth="1"/>
    <col min="10775" max="11003" width="11.44140625" style="5"/>
    <col min="11004" max="11004" width="1" style="5" customWidth="1"/>
    <col min="11005" max="11005" width="4.33203125" style="5" customWidth="1"/>
    <col min="11006" max="11006" width="34.6640625" style="5" customWidth="1"/>
    <col min="11007" max="11007" width="0" style="5" hidden="1" customWidth="1"/>
    <col min="11008" max="11008" width="20" style="5" customWidth="1"/>
    <col min="11009" max="11009" width="20.88671875" style="5" customWidth="1"/>
    <col min="11010" max="11010" width="25" style="5" customWidth="1"/>
    <col min="11011" max="11011" width="18.6640625" style="5" customWidth="1"/>
    <col min="11012" max="11012" width="29.6640625" style="5" customWidth="1"/>
    <col min="11013" max="11013" width="13.44140625" style="5" customWidth="1"/>
    <col min="11014" max="11014" width="13.88671875" style="5" customWidth="1"/>
    <col min="11015" max="11019" width="16.5546875" style="5" customWidth="1"/>
    <col min="11020" max="11020" width="20.5546875" style="5" customWidth="1"/>
    <col min="11021" max="11021" width="21.109375" style="5" customWidth="1"/>
    <col min="11022" max="11022" width="9.5546875" style="5" customWidth="1"/>
    <col min="11023" max="11023" width="0.44140625" style="5" customWidth="1"/>
    <col min="11024" max="11030" width="6.44140625" style="5" customWidth="1"/>
    <col min="11031" max="11259" width="11.44140625" style="5"/>
    <col min="11260" max="11260" width="1" style="5" customWidth="1"/>
    <col min="11261" max="11261" width="4.33203125" style="5" customWidth="1"/>
    <col min="11262" max="11262" width="34.6640625" style="5" customWidth="1"/>
    <col min="11263" max="11263" width="0" style="5" hidden="1" customWidth="1"/>
    <col min="11264" max="11264" width="20" style="5" customWidth="1"/>
    <col min="11265" max="11265" width="20.88671875" style="5" customWidth="1"/>
    <col min="11266" max="11266" width="25" style="5" customWidth="1"/>
    <col min="11267" max="11267" width="18.6640625" style="5" customWidth="1"/>
    <col min="11268" max="11268" width="29.6640625" style="5" customWidth="1"/>
    <col min="11269" max="11269" width="13.44140625" style="5" customWidth="1"/>
    <col min="11270" max="11270" width="13.88671875" style="5" customWidth="1"/>
    <col min="11271" max="11275" width="16.5546875" style="5" customWidth="1"/>
    <col min="11276" max="11276" width="20.5546875" style="5" customWidth="1"/>
    <col min="11277" max="11277" width="21.109375" style="5" customWidth="1"/>
    <col min="11278" max="11278" width="9.5546875" style="5" customWidth="1"/>
    <col min="11279" max="11279" width="0.44140625" style="5" customWidth="1"/>
    <col min="11280" max="11286" width="6.44140625" style="5" customWidth="1"/>
    <col min="11287" max="11515" width="11.44140625" style="5"/>
    <col min="11516" max="11516" width="1" style="5" customWidth="1"/>
    <col min="11517" max="11517" width="4.33203125" style="5" customWidth="1"/>
    <col min="11518" max="11518" width="34.6640625" style="5" customWidth="1"/>
    <col min="11519" max="11519" width="0" style="5" hidden="1" customWidth="1"/>
    <col min="11520" max="11520" width="20" style="5" customWidth="1"/>
    <col min="11521" max="11521" width="20.88671875" style="5" customWidth="1"/>
    <col min="11522" max="11522" width="25" style="5" customWidth="1"/>
    <col min="11523" max="11523" width="18.6640625" style="5" customWidth="1"/>
    <col min="11524" max="11524" width="29.6640625" style="5" customWidth="1"/>
    <col min="11525" max="11525" width="13.44140625" style="5" customWidth="1"/>
    <col min="11526" max="11526" width="13.88671875" style="5" customWidth="1"/>
    <col min="11527" max="11531" width="16.5546875" style="5" customWidth="1"/>
    <col min="11532" max="11532" width="20.5546875" style="5" customWidth="1"/>
    <col min="11533" max="11533" width="21.109375" style="5" customWidth="1"/>
    <col min="11534" max="11534" width="9.5546875" style="5" customWidth="1"/>
    <col min="11535" max="11535" width="0.44140625" style="5" customWidth="1"/>
    <col min="11536" max="11542" width="6.44140625" style="5" customWidth="1"/>
    <col min="11543" max="11771" width="11.44140625" style="5"/>
    <col min="11772" max="11772" width="1" style="5" customWidth="1"/>
    <col min="11773" max="11773" width="4.33203125" style="5" customWidth="1"/>
    <col min="11774" max="11774" width="34.6640625" style="5" customWidth="1"/>
    <col min="11775" max="11775" width="0" style="5" hidden="1" customWidth="1"/>
    <col min="11776" max="11776" width="20" style="5" customWidth="1"/>
    <col min="11777" max="11777" width="20.88671875" style="5" customWidth="1"/>
    <col min="11778" max="11778" width="25" style="5" customWidth="1"/>
    <col min="11779" max="11779" width="18.6640625" style="5" customWidth="1"/>
    <col min="11780" max="11780" width="29.6640625" style="5" customWidth="1"/>
    <col min="11781" max="11781" width="13.44140625" style="5" customWidth="1"/>
    <col min="11782" max="11782" width="13.88671875" style="5" customWidth="1"/>
    <col min="11783" max="11787" width="16.5546875" style="5" customWidth="1"/>
    <col min="11788" max="11788" width="20.5546875" style="5" customWidth="1"/>
    <col min="11789" max="11789" width="21.109375" style="5" customWidth="1"/>
    <col min="11790" max="11790" width="9.5546875" style="5" customWidth="1"/>
    <col min="11791" max="11791" width="0.44140625" style="5" customWidth="1"/>
    <col min="11792" max="11798" width="6.44140625" style="5" customWidth="1"/>
    <col min="11799" max="12027" width="11.44140625" style="5"/>
    <col min="12028" max="12028" width="1" style="5" customWidth="1"/>
    <col min="12029" max="12029" width="4.33203125" style="5" customWidth="1"/>
    <col min="12030" max="12030" width="34.6640625" style="5" customWidth="1"/>
    <col min="12031" max="12031" width="0" style="5" hidden="1" customWidth="1"/>
    <col min="12032" max="12032" width="20" style="5" customWidth="1"/>
    <col min="12033" max="12033" width="20.88671875" style="5" customWidth="1"/>
    <col min="12034" max="12034" width="25" style="5" customWidth="1"/>
    <col min="12035" max="12035" width="18.6640625" style="5" customWidth="1"/>
    <col min="12036" max="12036" width="29.6640625" style="5" customWidth="1"/>
    <col min="12037" max="12037" width="13.44140625" style="5" customWidth="1"/>
    <col min="12038" max="12038" width="13.88671875" style="5" customWidth="1"/>
    <col min="12039" max="12043" width="16.5546875" style="5" customWidth="1"/>
    <col min="12044" max="12044" width="20.5546875" style="5" customWidth="1"/>
    <col min="12045" max="12045" width="21.109375" style="5" customWidth="1"/>
    <col min="12046" max="12046" width="9.5546875" style="5" customWidth="1"/>
    <col min="12047" max="12047" width="0.44140625" style="5" customWidth="1"/>
    <col min="12048" max="12054" width="6.44140625" style="5" customWidth="1"/>
    <col min="12055" max="12283" width="11.44140625" style="5"/>
    <col min="12284" max="12284" width="1" style="5" customWidth="1"/>
    <col min="12285" max="12285" width="4.33203125" style="5" customWidth="1"/>
    <col min="12286" max="12286" width="34.6640625" style="5" customWidth="1"/>
    <col min="12287" max="12287" width="0" style="5" hidden="1" customWidth="1"/>
    <col min="12288" max="12288" width="20" style="5" customWidth="1"/>
    <col min="12289" max="12289" width="20.88671875" style="5" customWidth="1"/>
    <col min="12290" max="12290" width="25" style="5" customWidth="1"/>
    <col min="12291" max="12291" width="18.6640625" style="5" customWidth="1"/>
    <col min="12292" max="12292" width="29.6640625" style="5" customWidth="1"/>
    <col min="12293" max="12293" width="13.44140625" style="5" customWidth="1"/>
    <col min="12294" max="12294" width="13.88671875" style="5" customWidth="1"/>
    <col min="12295" max="12299" width="16.5546875" style="5" customWidth="1"/>
    <col min="12300" max="12300" width="20.5546875" style="5" customWidth="1"/>
    <col min="12301" max="12301" width="21.109375" style="5" customWidth="1"/>
    <col min="12302" max="12302" width="9.5546875" style="5" customWidth="1"/>
    <col min="12303" max="12303" width="0.44140625" style="5" customWidth="1"/>
    <col min="12304" max="12310" width="6.44140625" style="5" customWidth="1"/>
    <col min="12311" max="12539" width="11.44140625" style="5"/>
    <col min="12540" max="12540" width="1" style="5" customWidth="1"/>
    <col min="12541" max="12541" width="4.33203125" style="5" customWidth="1"/>
    <col min="12542" max="12542" width="34.6640625" style="5" customWidth="1"/>
    <col min="12543" max="12543" width="0" style="5" hidden="1" customWidth="1"/>
    <col min="12544" max="12544" width="20" style="5" customWidth="1"/>
    <col min="12545" max="12545" width="20.88671875" style="5" customWidth="1"/>
    <col min="12546" max="12546" width="25" style="5" customWidth="1"/>
    <col min="12547" max="12547" width="18.6640625" style="5" customWidth="1"/>
    <col min="12548" max="12548" width="29.6640625" style="5" customWidth="1"/>
    <col min="12549" max="12549" width="13.44140625" style="5" customWidth="1"/>
    <col min="12550" max="12550" width="13.88671875" style="5" customWidth="1"/>
    <col min="12551" max="12555" width="16.5546875" style="5" customWidth="1"/>
    <col min="12556" max="12556" width="20.5546875" style="5" customWidth="1"/>
    <col min="12557" max="12557" width="21.109375" style="5" customWidth="1"/>
    <col min="12558" max="12558" width="9.5546875" style="5" customWidth="1"/>
    <col min="12559" max="12559" width="0.44140625" style="5" customWidth="1"/>
    <col min="12560" max="12566" width="6.44140625" style="5" customWidth="1"/>
    <col min="12567" max="12795" width="11.44140625" style="5"/>
    <col min="12796" max="12796" width="1" style="5" customWidth="1"/>
    <col min="12797" max="12797" width="4.33203125" style="5" customWidth="1"/>
    <col min="12798" max="12798" width="34.6640625" style="5" customWidth="1"/>
    <col min="12799" max="12799" width="0" style="5" hidden="1" customWidth="1"/>
    <col min="12800" max="12800" width="20" style="5" customWidth="1"/>
    <col min="12801" max="12801" width="20.88671875" style="5" customWidth="1"/>
    <col min="12802" max="12802" width="25" style="5" customWidth="1"/>
    <col min="12803" max="12803" width="18.6640625" style="5" customWidth="1"/>
    <col min="12804" max="12804" width="29.6640625" style="5" customWidth="1"/>
    <col min="12805" max="12805" width="13.44140625" style="5" customWidth="1"/>
    <col min="12806" max="12806" width="13.88671875" style="5" customWidth="1"/>
    <col min="12807" max="12811" width="16.5546875" style="5" customWidth="1"/>
    <col min="12812" max="12812" width="20.5546875" style="5" customWidth="1"/>
    <col min="12813" max="12813" width="21.109375" style="5" customWidth="1"/>
    <col min="12814" max="12814" width="9.5546875" style="5" customWidth="1"/>
    <col min="12815" max="12815" width="0.44140625" style="5" customWidth="1"/>
    <col min="12816" max="12822" width="6.44140625" style="5" customWidth="1"/>
    <col min="12823" max="13051" width="11.44140625" style="5"/>
    <col min="13052" max="13052" width="1" style="5" customWidth="1"/>
    <col min="13053" max="13053" width="4.33203125" style="5" customWidth="1"/>
    <col min="13054" max="13054" width="34.6640625" style="5" customWidth="1"/>
    <col min="13055" max="13055" width="0" style="5" hidden="1" customWidth="1"/>
    <col min="13056" max="13056" width="20" style="5" customWidth="1"/>
    <col min="13057" max="13057" width="20.88671875" style="5" customWidth="1"/>
    <col min="13058" max="13058" width="25" style="5" customWidth="1"/>
    <col min="13059" max="13059" width="18.6640625" style="5" customWidth="1"/>
    <col min="13060" max="13060" width="29.6640625" style="5" customWidth="1"/>
    <col min="13061" max="13061" width="13.44140625" style="5" customWidth="1"/>
    <col min="13062" max="13062" width="13.88671875" style="5" customWidth="1"/>
    <col min="13063" max="13067" width="16.5546875" style="5" customWidth="1"/>
    <col min="13068" max="13068" width="20.5546875" style="5" customWidth="1"/>
    <col min="13069" max="13069" width="21.109375" style="5" customWidth="1"/>
    <col min="13070" max="13070" width="9.5546875" style="5" customWidth="1"/>
    <col min="13071" max="13071" width="0.44140625" style="5" customWidth="1"/>
    <col min="13072" max="13078" width="6.44140625" style="5" customWidth="1"/>
    <col min="13079" max="13307" width="11.44140625" style="5"/>
    <col min="13308" max="13308" width="1" style="5" customWidth="1"/>
    <col min="13309" max="13309" width="4.33203125" style="5" customWidth="1"/>
    <col min="13310" max="13310" width="34.6640625" style="5" customWidth="1"/>
    <col min="13311" max="13311" width="0" style="5" hidden="1" customWidth="1"/>
    <col min="13312" max="13312" width="20" style="5" customWidth="1"/>
    <col min="13313" max="13313" width="20.88671875" style="5" customWidth="1"/>
    <col min="13314" max="13314" width="25" style="5" customWidth="1"/>
    <col min="13315" max="13315" width="18.6640625" style="5" customWidth="1"/>
    <col min="13316" max="13316" width="29.6640625" style="5" customWidth="1"/>
    <col min="13317" max="13317" width="13.44140625" style="5" customWidth="1"/>
    <col min="13318" max="13318" width="13.88671875" style="5" customWidth="1"/>
    <col min="13319" max="13323" width="16.5546875" style="5" customWidth="1"/>
    <col min="13324" max="13324" width="20.5546875" style="5" customWidth="1"/>
    <col min="13325" max="13325" width="21.109375" style="5" customWidth="1"/>
    <col min="13326" max="13326" width="9.5546875" style="5" customWidth="1"/>
    <col min="13327" max="13327" width="0.44140625" style="5" customWidth="1"/>
    <col min="13328" max="13334" width="6.44140625" style="5" customWidth="1"/>
    <col min="13335" max="13563" width="11.44140625" style="5"/>
    <col min="13564" max="13564" width="1" style="5" customWidth="1"/>
    <col min="13565" max="13565" width="4.33203125" style="5" customWidth="1"/>
    <col min="13566" max="13566" width="34.6640625" style="5" customWidth="1"/>
    <col min="13567" max="13567" width="0" style="5" hidden="1" customWidth="1"/>
    <col min="13568" max="13568" width="20" style="5" customWidth="1"/>
    <col min="13569" max="13569" width="20.88671875" style="5" customWidth="1"/>
    <col min="13570" max="13570" width="25" style="5" customWidth="1"/>
    <col min="13571" max="13571" width="18.6640625" style="5" customWidth="1"/>
    <col min="13572" max="13572" width="29.6640625" style="5" customWidth="1"/>
    <col min="13573" max="13573" width="13.44140625" style="5" customWidth="1"/>
    <col min="13574" max="13574" width="13.88671875" style="5" customWidth="1"/>
    <col min="13575" max="13579" width="16.5546875" style="5" customWidth="1"/>
    <col min="13580" max="13580" width="20.5546875" style="5" customWidth="1"/>
    <col min="13581" max="13581" width="21.109375" style="5" customWidth="1"/>
    <col min="13582" max="13582" width="9.5546875" style="5" customWidth="1"/>
    <col min="13583" max="13583" width="0.44140625" style="5" customWidth="1"/>
    <col min="13584" max="13590" width="6.44140625" style="5" customWidth="1"/>
    <col min="13591" max="13819" width="11.44140625" style="5"/>
    <col min="13820" max="13820" width="1" style="5" customWidth="1"/>
    <col min="13821" max="13821" width="4.33203125" style="5" customWidth="1"/>
    <col min="13822" max="13822" width="34.6640625" style="5" customWidth="1"/>
    <col min="13823" max="13823" width="0" style="5" hidden="1" customWidth="1"/>
    <col min="13824" max="13824" width="20" style="5" customWidth="1"/>
    <col min="13825" max="13825" width="20.88671875" style="5" customWidth="1"/>
    <col min="13826" max="13826" width="25" style="5" customWidth="1"/>
    <col min="13827" max="13827" width="18.6640625" style="5" customWidth="1"/>
    <col min="13828" max="13828" width="29.6640625" style="5" customWidth="1"/>
    <col min="13829" max="13829" width="13.44140625" style="5" customWidth="1"/>
    <col min="13830" max="13830" width="13.88671875" style="5" customWidth="1"/>
    <col min="13831" max="13835" width="16.5546875" style="5" customWidth="1"/>
    <col min="13836" max="13836" width="20.5546875" style="5" customWidth="1"/>
    <col min="13837" max="13837" width="21.109375" style="5" customWidth="1"/>
    <col min="13838" max="13838" width="9.5546875" style="5" customWidth="1"/>
    <col min="13839" max="13839" width="0.44140625" style="5" customWidth="1"/>
    <col min="13840" max="13846" width="6.44140625" style="5" customWidth="1"/>
    <col min="13847" max="14075" width="11.44140625" style="5"/>
    <col min="14076" max="14076" width="1" style="5" customWidth="1"/>
    <col min="14077" max="14077" width="4.33203125" style="5" customWidth="1"/>
    <col min="14078" max="14078" width="34.6640625" style="5" customWidth="1"/>
    <col min="14079" max="14079" width="0" style="5" hidden="1" customWidth="1"/>
    <col min="14080" max="14080" width="20" style="5" customWidth="1"/>
    <col min="14081" max="14081" width="20.88671875" style="5" customWidth="1"/>
    <col min="14082" max="14082" width="25" style="5" customWidth="1"/>
    <col min="14083" max="14083" width="18.6640625" style="5" customWidth="1"/>
    <col min="14084" max="14084" width="29.6640625" style="5" customWidth="1"/>
    <col min="14085" max="14085" width="13.44140625" style="5" customWidth="1"/>
    <col min="14086" max="14086" width="13.88671875" style="5" customWidth="1"/>
    <col min="14087" max="14091" width="16.5546875" style="5" customWidth="1"/>
    <col min="14092" max="14092" width="20.5546875" style="5" customWidth="1"/>
    <col min="14093" max="14093" width="21.109375" style="5" customWidth="1"/>
    <col min="14094" max="14094" width="9.5546875" style="5" customWidth="1"/>
    <col min="14095" max="14095" width="0.44140625" style="5" customWidth="1"/>
    <col min="14096" max="14102" width="6.44140625" style="5" customWidth="1"/>
    <col min="14103" max="14331" width="11.44140625" style="5"/>
    <col min="14332" max="14332" width="1" style="5" customWidth="1"/>
    <col min="14333" max="14333" width="4.33203125" style="5" customWidth="1"/>
    <col min="14334" max="14334" width="34.6640625" style="5" customWidth="1"/>
    <col min="14335" max="14335" width="0" style="5" hidden="1" customWidth="1"/>
    <col min="14336" max="14336" width="20" style="5" customWidth="1"/>
    <col min="14337" max="14337" width="20.88671875" style="5" customWidth="1"/>
    <col min="14338" max="14338" width="25" style="5" customWidth="1"/>
    <col min="14339" max="14339" width="18.6640625" style="5" customWidth="1"/>
    <col min="14340" max="14340" width="29.6640625" style="5" customWidth="1"/>
    <col min="14341" max="14341" width="13.44140625" style="5" customWidth="1"/>
    <col min="14342" max="14342" width="13.88671875" style="5" customWidth="1"/>
    <col min="14343" max="14347" width="16.5546875" style="5" customWidth="1"/>
    <col min="14348" max="14348" width="20.5546875" style="5" customWidth="1"/>
    <col min="14349" max="14349" width="21.109375" style="5" customWidth="1"/>
    <col min="14350" max="14350" width="9.5546875" style="5" customWidth="1"/>
    <col min="14351" max="14351" width="0.44140625" style="5" customWidth="1"/>
    <col min="14352" max="14358" width="6.44140625" style="5" customWidth="1"/>
    <col min="14359" max="14587" width="11.44140625" style="5"/>
    <col min="14588" max="14588" width="1" style="5" customWidth="1"/>
    <col min="14589" max="14589" width="4.33203125" style="5" customWidth="1"/>
    <col min="14590" max="14590" width="34.6640625" style="5" customWidth="1"/>
    <col min="14591" max="14591" width="0" style="5" hidden="1" customWidth="1"/>
    <col min="14592" max="14592" width="20" style="5" customWidth="1"/>
    <col min="14593" max="14593" width="20.88671875" style="5" customWidth="1"/>
    <col min="14594" max="14594" width="25" style="5" customWidth="1"/>
    <col min="14595" max="14595" width="18.6640625" style="5" customWidth="1"/>
    <col min="14596" max="14596" width="29.6640625" style="5" customWidth="1"/>
    <col min="14597" max="14597" width="13.44140625" style="5" customWidth="1"/>
    <col min="14598" max="14598" width="13.88671875" style="5" customWidth="1"/>
    <col min="14599" max="14603" width="16.5546875" style="5" customWidth="1"/>
    <col min="14604" max="14604" width="20.5546875" style="5" customWidth="1"/>
    <col min="14605" max="14605" width="21.109375" style="5" customWidth="1"/>
    <col min="14606" max="14606" width="9.5546875" style="5" customWidth="1"/>
    <col min="14607" max="14607" width="0.44140625" style="5" customWidth="1"/>
    <col min="14608" max="14614" width="6.44140625" style="5" customWidth="1"/>
    <col min="14615" max="14843" width="11.44140625" style="5"/>
    <col min="14844" max="14844" width="1" style="5" customWidth="1"/>
    <col min="14845" max="14845" width="4.33203125" style="5" customWidth="1"/>
    <col min="14846" max="14846" width="34.6640625" style="5" customWidth="1"/>
    <col min="14847" max="14847" width="0" style="5" hidden="1" customWidth="1"/>
    <col min="14848" max="14848" width="20" style="5" customWidth="1"/>
    <col min="14849" max="14849" width="20.88671875" style="5" customWidth="1"/>
    <col min="14850" max="14850" width="25" style="5" customWidth="1"/>
    <col min="14851" max="14851" width="18.6640625" style="5" customWidth="1"/>
    <col min="14852" max="14852" width="29.6640625" style="5" customWidth="1"/>
    <col min="14853" max="14853" width="13.44140625" style="5" customWidth="1"/>
    <col min="14854" max="14854" width="13.88671875" style="5" customWidth="1"/>
    <col min="14855" max="14859" width="16.5546875" style="5" customWidth="1"/>
    <col min="14860" max="14860" width="20.5546875" style="5" customWidth="1"/>
    <col min="14861" max="14861" width="21.109375" style="5" customWidth="1"/>
    <col min="14862" max="14862" width="9.5546875" style="5" customWidth="1"/>
    <col min="14863" max="14863" width="0.44140625" style="5" customWidth="1"/>
    <col min="14864" max="14870" width="6.44140625" style="5" customWidth="1"/>
    <col min="14871" max="15099" width="11.44140625" style="5"/>
    <col min="15100" max="15100" width="1" style="5" customWidth="1"/>
    <col min="15101" max="15101" width="4.33203125" style="5" customWidth="1"/>
    <col min="15102" max="15102" width="34.6640625" style="5" customWidth="1"/>
    <col min="15103" max="15103" width="0" style="5" hidden="1" customWidth="1"/>
    <col min="15104" max="15104" width="20" style="5" customWidth="1"/>
    <col min="15105" max="15105" width="20.88671875" style="5" customWidth="1"/>
    <col min="15106" max="15106" width="25" style="5" customWidth="1"/>
    <col min="15107" max="15107" width="18.6640625" style="5" customWidth="1"/>
    <col min="15108" max="15108" width="29.6640625" style="5" customWidth="1"/>
    <col min="15109" max="15109" width="13.44140625" style="5" customWidth="1"/>
    <col min="15110" max="15110" width="13.88671875" style="5" customWidth="1"/>
    <col min="15111" max="15115" width="16.5546875" style="5" customWidth="1"/>
    <col min="15116" max="15116" width="20.5546875" style="5" customWidth="1"/>
    <col min="15117" max="15117" width="21.109375" style="5" customWidth="1"/>
    <col min="15118" max="15118" width="9.5546875" style="5" customWidth="1"/>
    <col min="15119" max="15119" width="0.44140625" style="5" customWidth="1"/>
    <col min="15120" max="15126" width="6.44140625" style="5" customWidth="1"/>
    <col min="15127" max="15355" width="11.44140625" style="5"/>
    <col min="15356" max="15356" width="1" style="5" customWidth="1"/>
    <col min="15357" max="15357" width="4.33203125" style="5" customWidth="1"/>
    <col min="15358" max="15358" width="34.6640625" style="5" customWidth="1"/>
    <col min="15359" max="15359" width="0" style="5" hidden="1" customWidth="1"/>
    <col min="15360" max="15360" width="20" style="5" customWidth="1"/>
    <col min="15361" max="15361" width="20.88671875" style="5" customWidth="1"/>
    <col min="15362" max="15362" width="25" style="5" customWidth="1"/>
    <col min="15363" max="15363" width="18.6640625" style="5" customWidth="1"/>
    <col min="15364" max="15364" width="29.6640625" style="5" customWidth="1"/>
    <col min="15365" max="15365" width="13.44140625" style="5" customWidth="1"/>
    <col min="15366" max="15366" width="13.88671875" style="5" customWidth="1"/>
    <col min="15367" max="15371" width="16.5546875" style="5" customWidth="1"/>
    <col min="15372" max="15372" width="20.5546875" style="5" customWidth="1"/>
    <col min="15373" max="15373" width="21.109375" style="5" customWidth="1"/>
    <col min="15374" max="15374" width="9.5546875" style="5" customWidth="1"/>
    <col min="15375" max="15375" width="0.44140625" style="5" customWidth="1"/>
    <col min="15376" max="15382" width="6.44140625" style="5" customWidth="1"/>
    <col min="15383" max="15611" width="11.44140625" style="5"/>
    <col min="15612" max="15612" width="1" style="5" customWidth="1"/>
    <col min="15613" max="15613" width="4.33203125" style="5" customWidth="1"/>
    <col min="15614" max="15614" width="34.6640625" style="5" customWidth="1"/>
    <col min="15615" max="15615" width="0" style="5" hidden="1" customWidth="1"/>
    <col min="15616" max="15616" width="20" style="5" customWidth="1"/>
    <col min="15617" max="15617" width="20.88671875" style="5" customWidth="1"/>
    <col min="15618" max="15618" width="25" style="5" customWidth="1"/>
    <col min="15619" max="15619" width="18.6640625" style="5" customWidth="1"/>
    <col min="15620" max="15620" width="29.6640625" style="5" customWidth="1"/>
    <col min="15621" max="15621" width="13.44140625" style="5" customWidth="1"/>
    <col min="15622" max="15622" width="13.88671875" style="5" customWidth="1"/>
    <col min="15623" max="15627" width="16.5546875" style="5" customWidth="1"/>
    <col min="15628" max="15628" width="20.5546875" style="5" customWidth="1"/>
    <col min="15629" max="15629" width="21.109375" style="5" customWidth="1"/>
    <col min="15630" max="15630" width="9.5546875" style="5" customWidth="1"/>
    <col min="15631" max="15631" width="0.44140625" style="5" customWidth="1"/>
    <col min="15632" max="15638" width="6.44140625" style="5" customWidth="1"/>
    <col min="15639" max="15867" width="11.44140625" style="5"/>
    <col min="15868" max="15868" width="1" style="5" customWidth="1"/>
    <col min="15869" max="15869" width="4.33203125" style="5" customWidth="1"/>
    <col min="15870" max="15870" width="34.6640625" style="5" customWidth="1"/>
    <col min="15871" max="15871" width="0" style="5" hidden="1" customWidth="1"/>
    <col min="15872" max="15872" width="20" style="5" customWidth="1"/>
    <col min="15873" max="15873" width="20.88671875" style="5" customWidth="1"/>
    <col min="15874" max="15874" width="25" style="5" customWidth="1"/>
    <col min="15875" max="15875" width="18.6640625" style="5" customWidth="1"/>
    <col min="15876" max="15876" width="29.6640625" style="5" customWidth="1"/>
    <col min="15877" max="15877" width="13.44140625" style="5" customWidth="1"/>
    <col min="15878" max="15878" width="13.88671875" style="5" customWidth="1"/>
    <col min="15879" max="15883" width="16.5546875" style="5" customWidth="1"/>
    <col min="15884" max="15884" width="20.5546875" style="5" customWidth="1"/>
    <col min="15885" max="15885" width="21.109375" style="5" customWidth="1"/>
    <col min="15886" max="15886" width="9.5546875" style="5" customWidth="1"/>
    <col min="15887" max="15887" width="0.44140625" style="5" customWidth="1"/>
    <col min="15888" max="15894" width="6.44140625" style="5" customWidth="1"/>
    <col min="15895" max="16123" width="11.44140625" style="5"/>
    <col min="16124" max="16124" width="1" style="5" customWidth="1"/>
    <col min="16125" max="16125" width="4.33203125" style="5" customWidth="1"/>
    <col min="16126" max="16126" width="34.6640625" style="5" customWidth="1"/>
    <col min="16127" max="16127" width="0" style="5" hidden="1" customWidth="1"/>
    <col min="16128" max="16128" width="20" style="5" customWidth="1"/>
    <col min="16129" max="16129" width="20.88671875" style="5" customWidth="1"/>
    <col min="16130" max="16130" width="25" style="5" customWidth="1"/>
    <col min="16131" max="16131" width="18.6640625" style="5" customWidth="1"/>
    <col min="16132" max="16132" width="29.6640625" style="5" customWidth="1"/>
    <col min="16133" max="16133" width="13.44140625" style="5" customWidth="1"/>
    <col min="16134" max="16134" width="13.88671875" style="5" customWidth="1"/>
    <col min="16135" max="16139" width="16.5546875" style="5" customWidth="1"/>
    <col min="16140" max="16140" width="20.5546875" style="5" customWidth="1"/>
    <col min="16141" max="16141" width="21.109375" style="5" customWidth="1"/>
    <col min="16142" max="16142" width="9.5546875" style="5" customWidth="1"/>
    <col min="16143" max="16143" width="0.44140625" style="5" customWidth="1"/>
    <col min="16144" max="16150" width="6.44140625" style="5" customWidth="1"/>
    <col min="16151" max="16371" width="11.44140625" style="5"/>
    <col min="16372" max="16384" width="11.44140625" style="5" customWidth="1"/>
  </cols>
  <sheetData>
    <row r="2" spans="1:16" ht="25.8" x14ac:dyDescent="0.3">
      <c r="B2" s="193" t="s">
        <v>61</v>
      </c>
      <c r="C2" s="194"/>
      <c r="D2" s="194"/>
      <c r="E2" s="194"/>
      <c r="F2" s="194"/>
      <c r="G2" s="194"/>
      <c r="H2" s="194"/>
      <c r="I2" s="194"/>
      <c r="J2" s="194"/>
      <c r="K2" s="194"/>
      <c r="L2" s="194"/>
      <c r="M2" s="194"/>
      <c r="N2" s="194"/>
      <c r="O2" s="194"/>
      <c r="P2" s="194"/>
    </row>
    <row r="4" spans="1:16" ht="25.8" x14ac:dyDescent="0.3">
      <c r="B4" s="195" t="s">
        <v>47</v>
      </c>
      <c r="C4" s="195"/>
      <c r="D4" s="195"/>
      <c r="E4" s="195"/>
      <c r="F4" s="195"/>
      <c r="G4" s="195"/>
      <c r="H4" s="195"/>
      <c r="I4" s="195"/>
      <c r="J4" s="195"/>
      <c r="K4" s="195"/>
      <c r="L4" s="195"/>
      <c r="M4" s="195"/>
      <c r="N4" s="195"/>
      <c r="O4" s="195"/>
      <c r="P4" s="195"/>
    </row>
    <row r="5" spans="1:16" s="66" customFormat="1" ht="39.75" customHeight="1" x14ac:dyDescent="0.4">
      <c r="A5" s="196" t="s">
        <v>117</v>
      </c>
      <c r="B5" s="196"/>
      <c r="C5" s="196"/>
      <c r="D5" s="196"/>
      <c r="E5" s="196"/>
      <c r="F5" s="196"/>
      <c r="G5" s="196"/>
      <c r="H5" s="196"/>
      <c r="I5" s="196"/>
      <c r="J5" s="196"/>
      <c r="K5" s="196"/>
      <c r="L5" s="196"/>
    </row>
    <row r="6" spans="1:16" ht="15" thickBot="1" x14ac:dyDescent="0.35"/>
    <row r="7" spans="1:16" ht="21.6" thickBot="1" x14ac:dyDescent="0.35">
      <c r="B7" s="7" t="s">
        <v>4</v>
      </c>
      <c r="C7" s="197" t="s">
        <v>128</v>
      </c>
      <c r="D7" s="197"/>
      <c r="E7" s="197"/>
      <c r="F7" s="197"/>
      <c r="G7" s="197"/>
      <c r="H7" s="197"/>
      <c r="I7" s="197"/>
      <c r="J7" s="197"/>
      <c r="K7" s="197"/>
      <c r="L7" s="197"/>
      <c r="M7" s="197"/>
      <c r="N7" s="198"/>
    </row>
    <row r="8" spans="1:16" ht="16.2" thickBot="1" x14ac:dyDescent="0.35">
      <c r="B8" s="8" t="s">
        <v>5</v>
      </c>
      <c r="C8" s="197"/>
      <c r="D8" s="197"/>
      <c r="E8" s="197"/>
      <c r="F8" s="197"/>
      <c r="G8" s="197"/>
      <c r="H8" s="197"/>
      <c r="I8" s="197"/>
      <c r="J8" s="197"/>
      <c r="K8" s="197"/>
      <c r="L8" s="197"/>
      <c r="M8" s="197"/>
      <c r="N8" s="198"/>
    </row>
    <row r="9" spans="1:16" ht="16.2" thickBot="1" x14ac:dyDescent="0.35">
      <c r="B9" s="8" t="s">
        <v>6</v>
      </c>
      <c r="C9" s="197"/>
      <c r="D9" s="197"/>
      <c r="E9" s="197"/>
      <c r="F9" s="197"/>
      <c r="G9" s="197"/>
      <c r="H9" s="197"/>
      <c r="I9" s="197"/>
      <c r="J9" s="197"/>
      <c r="K9" s="197"/>
      <c r="L9" s="197"/>
      <c r="M9" s="197"/>
      <c r="N9" s="198"/>
    </row>
    <row r="10" spans="1:16" ht="16.2" thickBot="1" x14ac:dyDescent="0.35">
      <c r="B10" s="8" t="s">
        <v>7</v>
      </c>
      <c r="C10" s="197"/>
      <c r="D10" s="197"/>
      <c r="E10" s="197"/>
      <c r="F10" s="197"/>
      <c r="G10" s="197"/>
      <c r="H10" s="197"/>
      <c r="I10" s="197"/>
      <c r="J10" s="197"/>
      <c r="K10" s="197"/>
      <c r="L10" s="197"/>
      <c r="M10" s="197"/>
      <c r="N10" s="198"/>
    </row>
    <row r="11" spans="1:16" ht="16.2" thickBot="1" x14ac:dyDescent="0.35">
      <c r="B11" s="8" t="s">
        <v>8</v>
      </c>
      <c r="C11" s="199">
        <v>25</v>
      </c>
      <c r="D11" s="199"/>
      <c r="E11" s="200"/>
      <c r="F11" s="24"/>
      <c r="G11" s="24"/>
      <c r="H11" s="24"/>
      <c r="I11" s="24"/>
      <c r="J11" s="24"/>
      <c r="K11" s="24"/>
      <c r="L11" s="24"/>
      <c r="M11" s="24"/>
      <c r="N11" s="25"/>
    </row>
    <row r="12" spans="1:16" ht="16.2" thickBot="1" x14ac:dyDescent="0.35">
      <c r="B12" s="10" t="s">
        <v>9</v>
      </c>
      <c r="C12" s="11">
        <v>41979</v>
      </c>
      <c r="D12" s="12"/>
      <c r="E12" s="12"/>
      <c r="F12" s="12"/>
      <c r="G12" s="12"/>
      <c r="H12" s="12"/>
      <c r="I12" s="12"/>
      <c r="J12" s="12"/>
      <c r="K12" s="12"/>
      <c r="L12" s="12"/>
      <c r="M12" s="12"/>
      <c r="N12" s="13"/>
    </row>
    <row r="13" spans="1:16" ht="15.6" x14ac:dyDescent="0.3">
      <c r="B13" s="9"/>
      <c r="C13" s="14"/>
      <c r="D13" s="15"/>
      <c r="E13" s="15"/>
      <c r="F13" s="15"/>
      <c r="G13" s="15"/>
      <c r="H13" s="15"/>
      <c r="I13" s="69"/>
      <c r="J13" s="69"/>
      <c r="K13" s="69"/>
      <c r="L13" s="69"/>
      <c r="M13" s="69"/>
      <c r="N13" s="15"/>
    </row>
    <row r="14" spans="1:16" x14ac:dyDescent="0.3">
      <c r="I14" s="69"/>
      <c r="J14" s="69"/>
      <c r="K14" s="69"/>
      <c r="L14" s="69"/>
      <c r="M14" s="69"/>
      <c r="N14" s="70"/>
    </row>
    <row r="15" spans="1:16" ht="45.75" customHeight="1" x14ac:dyDescent="0.3">
      <c r="B15" s="201" t="s">
        <v>63</v>
      </c>
      <c r="C15" s="201"/>
      <c r="D15" s="106" t="s">
        <v>12</v>
      </c>
      <c r="E15" s="106" t="s">
        <v>13</v>
      </c>
      <c r="F15" s="106" t="s">
        <v>28</v>
      </c>
      <c r="G15" s="53"/>
      <c r="I15" s="26"/>
      <c r="J15" s="26"/>
      <c r="K15" s="26"/>
      <c r="L15" s="26"/>
      <c r="M15" s="26"/>
      <c r="N15" s="70"/>
    </row>
    <row r="16" spans="1:16" x14ac:dyDescent="0.3">
      <c r="B16" s="201"/>
      <c r="C16" s="201"/>
      <c r="D16" s="106">
        <v>25</v>
      </c>
      <c r="E16" s="89">
        <v>1173144540</v>
      </c>
      <c r="F16" s="89">
        <v>402</v>
      </c>
      <c r="G16" s="54"/>
      <c r="I16" s="27"/>
      <c r="J16" s="27"/>
      <c r="K16" s="27"/>
      <c r="L16" s="27"/>
      <c r="M16" s="27"/>
      <c r="N16" s="70"/>
    </row>
    <row r="17" spans="1:14" x14ac:dyDescent="0.3">
      <c r="B17" s="201"/>
      <c r="C17" s="201"/>
      <c r="D17" s="106"/>
      <c r="E17" s="89"/>
      <c r="F17" s="89"/>
      <c r="G17" s="54"/>
      <c r="I17" s="27"/>
      <c r="J17" s="27"/>
      <c r="K17" s="27"/>
      <c r="L17" s="27"/>
      <c r="M17" s="27"/>
      <c r="N17" s="70"/>
    </row>
    <row r="18" spans="1:14" x14ac:dyDescent="0.3">
      <c r="B18" s="201"/>
      <c r="C18" s="201"/>
      <c r="D18" s="106"/>
      <c r="E18" s="89"/>
      <c r="F18" s="89"/>
      <c r="G18" s="54"/>
      <c r="I18" s="27"/>
      <c r="J18" s="27"/>
      <c r="K18" s="27"/>
      <c r="L18" s="27"/>
      <c r="M18" s="27"/>
      <c r="N18" s="70"/>
    </row>
    <row r="19" spans="1:14" x14ac:dyDescent="0.3">
      <c r="B19" s="201"/>
      <c r="C19" s="201"/>
      <c r="D19" s="106"/>
      <c r="E19" s="90"/>
      <c r="F19" s="89"/>
      <c r="G19" s="54"/>
      <c r="H19" s="17"/>
      <c r="I19" s="27"/>
      <c r="J19" s="27"/>
      <c r="K19" s="27"/>
      <c r="L19" s="27"/>
      <c r="M19" s="27"/>
      <c r="N19" s="16"/>
    </row>
    <row r="20" spans="1:14" x14ac:dyDescent="0.3">
      <c r="B20" s="201"/>
      <c r="C20" s="201"/>
      <c r="D20" s="106"/>
      <c r="E20" s="90"/>
      <c r="F20" s="89"/>
      <c r="G20" s="54"/>
      <c r="H20" s="17"/>
      <c r="I20" s="29"/>
      <c r="J20" s="29"/>
      <c r="K20" s="29"/>
      <c r="L20" s="29"/>
      <c r="M20" s="29"/>
      <c r="N20" s="16"/>
    </row>
    <row r="21" spans="1:14" x14ac:dyDescent="0.3">
      <c r="B21" s="201"/>
      <c r="C21" s="201"/>
      <c r="D21" s="106"/>
      <c r="E21" s="90"/>
      <c r="F21" s="89"/>
      <c r="G21" s="54"/>
      <c r="H21" s="17"/>
      <c r="I21" s="69"/>
      <c r="J21" s="69"/>
      <c r="K21" s="69"/>
      <c r="L21" s="69"/>
      <c r="M21" s="69"/>
      <c r="N21" s="16"/>
    </row>
    <row r="22" spans="1:14" x14ac:dyDescent="0.3">
      <c r="B22" s="201"/>
      <c r="C22" s="201"/>
      <c r="D22" s="106"/>
      <c r="E22" s="90"/>
      <c r="F22" s="89"/>
      <c r="G22" s="54"/>
      <c r="H22" s="17"/>
      <c r="I22" s="69"/>
      <c r="J22" s="69"/>
      <c r="K22" s="69"/>
      <c r="L22" s="69"/>
      <c r="M22" s="69"/>
      <c r="N22" s="16"/>
    </row>
    <row r="23" spans="1:14" ht="15" thickBot="1" x14ac:dyDescent="0.35">
      <c r="B23" s="202" t="s">
        <v>14</v>
      </c>
      <c r="C23" s="203"/>
      <c r="D23" s="106"/>
      <c r="E23" s="91">
        <f>SUM(E16:E22)</f>
        <v>1173144540</v>
      </c>
      <c r="F23" s="89">
        <f>SUM(F16:F22)</f>
        <v>402</v>
      </c>
      <c r="G23" s="54"/>
      <c r="H23" s="17"/>
      <c r="I23" s="69"/>
      <c r="J23" s="69"/>
      <c r="K23" s="69"/>
      <c r="L23" s="69"/>
      <c r="M23" s="69"/>
      <c r="N23" s="16"/>
    </row>
    <row r="24" spans="1:14" ht="29.4" thickBot="1" x14ac:dyDescent="0.35">
      <c r="A24" s="31"/>
      <c r="B24" s="37" t="s">
        <v>15</v>
      </c>
      <c r="C24" s="37" t="s">
        <v>64</v>
      </c>
      <c r="E24" s="26"/>
      <c r="F24" s="26"/>
      <c r="G24" s="26"/>
      <c r="H24" s="26"/>
      <c r="I24" s="6"/>
      <c r="J24" s="6"/>
      <c r="K24" s="6"/>
      <c r="L24" s="6"/>
      <c r="M24" s="6"/>
    </row>
    <row r="25" spans="1:14" ht="15" thickBot="1" x14ac:dyDescent="0.35">
      <c r="A25" s="32">
        <v>1</v>
      </c>
      <c r="C25" s="34">
        <f>+F23*80%</f>
        <v>321.60000000000002</v>
      </c>
      <c r="D25" s="30"/>
      <c r="E25" s="33">
        <f>E23</f>
        <v>1173144540</v>
      </c>
      <c r="F25" s="28"/>
      <c r="G25" s="28"/>
      <c r="H25" s="28"/>
      <c r="I25" s="18"/>
      <c r="J25" s="18"/>
      <c r="K25" s="18"/>
      <c r="L25" s="18"/>
      <c r="M25" s="18"/>
    </row>
    <row r="26" spans="1:14" x14ac:dyDescent="0.3">
      <c r="A26" s="61"/>
      <c r="C26" s="62"/>
      <c r="D26" s="27"/>
      <c r="E26" s="63"/>
      <c r="F26" s="28"/>
      <c r="G26" s="28"/>
      <c r="H26" s="28"/>
      <c r="I26" s="18"/>
      <c r="J26" s="18"/>
      <c r="K26" s="18"/>
      <c r="L26" s="18"/>
      <c r="M26" s="18"/>
    </row>
    <row r="27" spans="1:14" x14ac:dyDescent="0.3">
      <c r="A27" s="61"/>
      <c r="C27" s="62"/>
      <c r="D27" s="27"/>
      <c r="E27" s="63"/>
      <c r="F27" s="28"/>
      <c r="G27" s="28"/>
      <c r="H27" s="28"/>
      <c r="I27" s="18"/>
      <c r="J27" s="18"/>
      <c r="K27" s="18"/>
      <c r="L27" s="18"/>
      <c r="M27" s="18"/>
    </row>
    <row r="28" spans="1:14" x14ac:dyDescent="0.3">
      <c r="A28" s="61"/>
      <c r="B28" s="82" t="s">
        <v>95</v>
      </c>
      <c r="C28" s="66"/>
      <c r="D28" s="66"/>
      <c r="E28" s="66"/>
      <c r="F28" s="66"/>
      <c r="G28" s="66"/>
      <c r="H28" s="66"/>
      <c r="I28" s="69"/>
      <c r="J28" s="69"/>
      <c r="K28" s="69"/>
      <c r="L28" s="69"/>
      <c r="M28" s="69"/>
      <c r="N28" s="70"/>
    </row>
    <row r="29" spans="1:14" x14ac:dyDescent="0.3">
      <c r="A29" s="61"/>
      <c r="B29" s="66"/>
      <c r="C29" s="66"/>
      <c r="D29" s="66"/>
      <c r="E29" s="66"/>
      <c r="F29" s="66"/>
      <c r="G29" s="66"/>
      <c r="H29" s="66"/>
      <c r="I29" s="69"/>
      <c r="J29" s="69"/>
      <c r="K29" s="69"/>
      <c r="L29" s="69"/>
      <c r="M29" s="69"/>
      <c r="N29" s="70"/>
    </row>
    <row r="30" spans="1:14" x14ac:dyDescent="0.3">
      <c r="A30" s="61"/>
      <c r="B30" s="84" t="s">
        <v>32</v>
      </c>
      <c r="C30" s="84" t="s">
        <v>96</v>
      </c>
      <c r="D30" s="84" t="s">
        <v>97</v>
      </c>
      <c r="E30" s="66"/>
      <c r="F30" s="66"/>
      <c r="G30" s="66"/>
      <c r="H30" s="66"/>
      <c r="I30" s="69"/>
      <c r="J30" s="69"/>
      <c r="K30" s="69"/>
      <c r="L30" s="69"/>
      <c r="M30" s="69"/>
      <c r="N30" s="70"/>
    </row>
    <row r="31" spans="1:14" x14ac:dyDescent="0.3">
      <c r="A31" s="61"/>
      <c r="B31" s="81" t="s">
        <v>98</v>
      </c>
      <c r="C31" s="178" t="s">
        <v>123</v>
      </c>
      <c r="D31" s="81"/>
      <c r="E31" s="66"/>
      <c r="F31" s="66"/>
      <c r="G31" s="66"/>
      <c r="H31" s="66"/>
      <c r="I31" s="69"/>
      <c r="J31" s="69"/>
      <c r="K31" s="69"/>
      <c r="L31" s="69"/>
      <c r="M31" s="69"/>
      <c r="N31" s="70"/>
    </row>
    <row r="32" spans="1:14" x14ac:dyDescent="0.3">
      <c r="A32" s="61"/>
      <c r="B32" s="81" t="s">
        <v>99</v>
      </c>
      <c r="C32" s="178" t="s">
        <v>123</v>
      </c>
      <c r="D32" s="81"/>
      <c r="E32" s="66"/>
      <c r="F32" s="66"/>
      <c r="G32" s="66"/>
      <c r="H32" s="66"/>
      <c r="I32" s="69"/>
      <c r="J32" s="69"/>
      <c r="K32" s="69"/>
      <c r="L32" s="69"/>
      <c r="M32" s="69"/>
      <c r="N32" s="70"/>
    </row>
    <row r="33" spans="1:14" x14ac:dyDescent="0.3">
      <c r="A33" s="61"/>
      <c r="B33" s="81" t="s">
        <v>100</v>
      </c>
      <c r="C33" s="178" t="s">
        <v>123</v>
      </c>
      <c r="D33" s="81"/>
      <c r="E33" s="66"/>
      <c r="F33" s="66"/>
      <c r="G33" s="66"/>
      <c r="H33" s="66"/>
      <c r="I33" s="69"/>
      <c r="J33" s="69"/>
      <c r="K33" s="69"/>
      <c r="L33" s="69"/>
      <c r="M33" s="69"/>
      <c r="N33" s="70"/>
    </row>
    <row r="34" spans="1:14" x14ac:dyDescent="0.3">
      <c r="A34" s="61"/>
      <c r="B34" s="81" t="s">
        <v>101</v>
      </c>
      <c r="C34" s="178" t="s">
        <v>123</v>
      </c>
      <c r="D34" s="81"/>
      <c r="E34" s="66"/>
      <c r="F34" s="66"/>
      <c r="G34" s="66"/>
      <c r="H34" s="66"/>
      <c r="I34" s="69"/>
      <c r="J34" s="69"/>
      <c r="K34" s="69"/>
      <c r="L34" s="69"/>
      <c r="M34" s="69"/>
      <c r="N34" s="70"/>
    </row>
    <row r="35" spans="1:14" x14ac:dyDescent="0.3">
      <c r="A35" s="61"/>
      <c r="B35" s="66"/>
      <c r="C35" s="186"/>
      <c r="D35" s="66"/>
      <c r="E35" s="66"/>
      <c r="F35" s="66"/>
      <c r="G35" s="66"/>
      <c r="H35" s="66"/>
      <c r="I35" s="69"/>
      <c r="J35" s="69"/>
      <c r="K35" s="69"/>
      <c r="L35" s="69"/>
      <c r="M35" s="69"/>
      <c r="N35" s="70"/>
    </row>
    <row r="36" spans="1:14" x14ac:dyDescent="0.3">
      <c r="A36" s="61"/>
      <c r="B36" s="66"/>
      <c r="C36" s="66"/>
      <c r="D36" s="66"/>
      <c r="E36" s="66"/>
      <c r="F36" s="66"/>
      <c r="G36" s="66"/>
      <c r="H36" s="66"/>
      <c r="I36" s="69"/>
      <c r="J36" s="69"/>
      <c r="K36" s="69"/>
      <c r="L36" s="69"/>
      <c r="M36" s="69"/>
      <c r="N36" s="70"/>
    </row>
    <row r="37" spans="1:14" x14ac:dyDescent="0.3">
      <c r="A37" s="61"/>
      <c r="B37" s="82" t="s">
        <v>102</v>
      </c>
      <c r="C37" s="66"/>
      <c r="D37" s="66"/>
      <c r="E37" s="66"/>
      <c r="F37" s="66"/>
      <c r="G37" s="66"/>
      <c r="H37" s="66"/>
      <c r="I37" s="69"/>
      <c r="J37" s="69"/>
      <c r="K37" s="69"/>
      <c r="L37" s="69"/>
      <c r="M37" s="69"/>
      <c r="N37" s="70"/>
    </row>
    <row r="38" spans="1:14" x14ac:dyDescent="0.3">
      <c r="A38" s="61"/>
      <c r="B38" s="66"/>
      <c r="C38" s="66"/>
      <c r="D38" s="66"/>
      <c r="E38" s="66"/>
      <c r="F38" s="66"/>
      <c r="G38" s="66"/>
      <c r="H38" s="66"/>
      <c r="I38" s="69"/>
      <c r="J38" s="69"/>
      <c r="K38" s="69"/>
      <c r="L38" s="69"/>
      <c r="M38" s="69"/>
      <c r="N38" s="70"/>
    </row>
    <row r="39" spans="1:14" x14ac:dyDescent="0.3">
      <c r="A39" s="61"/>
      <c r="B39" s="66"/>
      <c r="C39" s="66"/>
      <c r="D39" s="66"/>
      <c r="E39" s="66"/>
      <c r="F39" s="66"/>
      <c r="G39" s="66"/>
      <c r="H39" s="66"/>
      <c r="I39" s="69"/>
      <c r="J39" s="69"/>
      <c r="K39" s="69"/>
      <c r="L39" s="69"/>
      <c r="M39" s="69"/>
      <c r="N39" s="70"/>
    </row>
    <row r="40" spans="1:14" x14ac:dyDescent="0.3">
      <c r="A40" s="61"/>
      <c r="B40" s="84" t="s">
        <v>32</v>
      </c>
      <c r="C40" s="84" t="s">
        <v>57</v>
      </c>
      <c r="D40" s="83" t="s">
        <v>50</v>
      </c>
      <c r="E40" s="83" t="s">
        <v>16</v>
      </c>
      <c r="F40" s="66"/>
      <c r="G40" s="66"/>
      <c r="H40" s="66"/>
      <c r="I40" s="69"/>
      <c r="J40" s="69"/>
      <c r="K40" s="69"/>
      <c r="L40" s="69"/>
      <c r="M40" s="69"/>
      <c r="N40" s="70"/>
    </row>
    <row r="41" spans="1:14" ht="27.6" x14ac:dyDescent="0.3">
      <c r="A41" s="61"/>
      <c r="B41" s="67" t="s">
        <v>103</v>
      </c>
      <c r="C41" s="68">
        <v>40</v>
      </c>
      <c r="D41" s="103">
        <v>20</v>
      </c>
      <c r="E41" s="204">
        <f>+D41+D42</f>
        <v>80</v>
      </c>
      <c r="F41" s="66"/>
      <c r="G41" s="66"/>
      <c r="H41" s="66"/>
      <c r="I41" s="69"/>
      <c r="J41" s="69"/>
      <c r="K41" s="69"/>
      <c r="L41" s="69"/>
      <c r="M41" s="69"/>
      <c r="N41" s="70"/>
    </row>
    <row r="42" spans="1:14" ht="55.2" x14ac:dyDescent="0.3">
      <c r="A42" s="61"/>
      <c r="B42" s="67" t="s">
        <v>104</v>
      </c>
      <c r="C42" s="68">
        <v>60</v>
      </c>
      <c r="D42" s="103">
        <v>60</v>
      </c>
      <c r="E42" s="205"/>
      <c r="F42" s="66"/>
      <c r="G42" s="66"/>
      <c r="H42" s="66"/>
      <c r="I42" s="69"/>
      <c r="J42" s="69"/>
      <c r="K42" s="69"/>
      <c r="L42" s="69"/>
      <c r="M42" s="69"/>
      <c r="N42" s="70"/>
    </row>
    <row r="43" spans="1:14" x14ac:dyDescent="0.3">
      <c r="A43" s="61"/>
      <c r="C43" s="62"/>
      <c r="D43" s="27"/>
      <c r="E43" s="63"/>
      <c r="F43" s="28"/>
      <c r="G43" s="28"/>
      <c r="H43" s="28"/>
      <c r="I43" s="18"/>
      <c r="J43" s="18"/>
      <c r="K43" s="18"/>
      <c r="L43" s="18"/>
      <c r="M43" s="18"/>
    </row>
    <row r="44" spans="1:14" x14ac:dyDescent="0.3">
      <c r="A44" s="61"/>
      <c r="C44" s="62"/>
      <c r="D44" s="27"/>
      <c r="E44" s="63"/>
      <c r="F44" s="28"/>
      <c r="G44" s="28"/>
      <c r="H44" s="28"/>
      <c r="I44" s="18"/>
      <c r="J44" s="18"/>
      <c r="K44" s="18"/>
      <c r="L44" s="18"/>
      <c r="M44" s="18"/>
    </row>
    <row r="45" spans="1:14" x14ac:dyDescent="0.3">
      <c r="A45" s="61"/>
      <c r="C45" s="62"/>
      <c r="D45" s="27"/>
      <c r="E45" s="63"/>
      <c r="F45" s="28"/>
      <c r="G45" s="28"/>
      <c r="H45" s="28"/>
      <c r="I45" s="18"/>
      <c r="J45" s="18"/>
      <c r="K45" s="18"/>
      <c r="L45" s="18"/>
      <c r="M45" s="18"/>
    </row>
    <row r="46" spans="1:14" ht="15" thickBot="1" x14ac:dyDescent="0.35">
      <c r="M46" s="192" t="s">
        <v>34</v>
      </c>
      <c r="N46" s="192"/>
    </row>
    <row r="47" spans="1:14" x14ac:dyDescent="0.3">
      <c r="B47" s="92" t="s">
        <v>29</v>
      </c>
      <c r="M47" s="43"/>
      <c r="N47" s="43"/>
    </row>
    <row r="48" spans="1:14" ht="15" thickBot="1" x14ac:dyDescent="0.35">
      <c r="M48" s="43"/>
      <c r="N48" s="43"/>
    </row>
    <row r="49" spans="1:26" s="69" customFormat="1" ht="109.5" customHeight="1" x14ac:dyDescent="0.3">
      <c r="B49" s="80" t="s">
        <v>105</v>
      </c>
      <c r="C49" s="80" t="s">
        <v>106</v>
      </c>
      <c r="D49" s="80" t="s">
        <v>107</v>
      </c>
      <c r="E49" s="80" t="s">
        <v>44</v>
      </c>
      <c r="F49" s="80" t="s">
        <v>22</v>
      </c>
      <c r="G49" s="80" t="s">
        <v>65</v>
      </c>
      <c r="H49" s="80" t="s">
        <v>17</v>
      </c>
      <c r="I49" s="80" t="s">
        <v>10</v>
      </c>
      <c r="J49" s="80" t="s">
        <v>30</v>
      </c>
      <c r="K49" s="80" t="s">
        <v>60</v>
      </c>
      <c r="L49" s="80" t="s">
        <v>20</v>
      </c>
      <c r="M49" s="65" t="s">
        <v>26</v>
      </c>
      <c r="N49" s="114" t="s">
        <v>127</v>
      </c>
      <c r="O49" s="80" t="s">
        <v>108</v>
      </c>
      <c r="P49" s="80" t="s">
        <v>35</v>
      </c>
      <c r="Q49" s="105" t="s">
        <v>11</v>
      </c>
      <c r="R49" s="105" t="s">
        <v>19</v>
      </c>
    </row>
    <row r="50" spans="1:26" s="75" customFormat="1" ht="28.8" x14ac:dyDescent="0.3">
      <c r="A50" s="35" t="e">
        <f>+#REF!+1</f>
        <v>#REF!</v>
      </c>
      <c r="B50" s="76" t="s">
        <v>124</v>
      </c>
      <c r="C50" s="76" t="s">
        <v>125</v>
      </c>
      <c r="D50" s="76" t="s">
        <v>118</v>
      </c>
      <c r="E50" s="96">
        <v>553</v>
      </c>
      <c r="F50" s="72" t="s">
        <v>96</v>
      </c>
      <c r="G50" s="72" t="s">
        <v>119</v>
      </c>
      <c r="H50" s="94">
        <v>41193</v>
      </c>
      <c r="I50" s="94">
        <v>41274</v>
      </c>
      <c r="J50" s="73" t="s">
        <v>97</v>
      </c>
      <c r="K50" s="189">
        <f>(I50-H50)/30</f>
        <v>2.7</v>
      </c>
      <c r="L50" s="96" t="s">
        <v>148</v>
      </c>
      <c r="M50" s="96">
        <v>99</v>
      </c>
      <c r="N50" s="88">
        <v>99</v>
      </c>
      <c r="O50" s="64" t="s">
        <v>119</v>
      </c>
      <c r="P50" s="19">
        <v>77734800</v>
      </c>
      <c r="Q50" s="19" t="s">
        <v>135</v>
      </c>
      <c r="R50" s="87"/>
      <c r="S50" s="74"/>
      <c r="T50" s="74"/>
      <c r="U50" s="74"/>
      <c r="V50" s="74"/>
      <c r="W50" s="74"/>
      <c r="X50" s="74"/>
      <c r="Y50" s="74"/>
      <c r="Z50" s="74"/>
    </row>
    <row r="51" spans="1:26" s="75" customFormat="1" ht="43.2" x14ac:dyDescent="0.3">
      <c r="A51" s="35" t="e">
        <f t="shared" ref="A51:A56" si="0">+A50+1</f>
        <v>#REF!</v>
      </c>
      <c r="B51" s="76" t="s">
        <v>124</v>
      </c>
      <c r="C51" s="77" t="s">
        <v>125</v>
      </c>
      <c r="D51" s="76" t="s">
        <v>122</v>
      </c>
      <c r="E51" s="96">
        <v>631</v>
      </c>
      <c r="F51" s="72" t="s">
        <v>96</v>
      </c>
      <c r="G51" s="72" t="s">
        <v>119</v>
      </c>
      <c r="H51" s="94">
        <v>41246</v>
      </c>
      <c r="I51" s="94">
        <v>41912</v>
      </c>
      <c r="J51" s="73" t="s">
        <v>97</v>
      </c>
      <c r="K51" s="189">
        <f>(I51-H51)/30</f>
        <v>22.2</v>
      </c>
      <c r="L51" s="96">
        <v>0</v>
      </c>
      <c r="M51" s="96">
        <v>205</v>
      </c>
      <c r="N51" s="88">
        <v>205</v>
      </c>
      <c r="O51" s="64"/>
      <c r="P51" s="19">
        <v>1072359661</v>
      </c>
      <c r="Q51" s="19" t="s">
        <v>136</v>
      </c>
      <c r="R51" s="87"/>
      <c r="S51" s="74"/>
      <c r="T51" s="74"/>
      <c r="U51" s="74"/>
      <c r="V51" s="74"/>
      <c r="W51" s="74"/>
      <c r="X51" s="74"/>
      <c r="Y51" s="74"/>
      <c r="Z51" s="74"/>
    </row>
    <row r="52" spans="1:26" s="75" customFormat="1" ht="43.2" x14ac:dyDescent="0.3">
      <c r="A52" s="35" t="e">
        <f t="shared" si="0"/>
        <v>#REF!</v>
      </c>
      <c r="B52" s="76" t="s">
        <v>124</v>
      </c>
      <c r="C52" s="77" t="s">
        <v>125</v>
      </c>
      <c r="D52" s="76" t="s">
        <v>126</v>
      </c>
      <c r="E52" s="96">
        <v>19</v>
      </c>
      <c r="F52" s="72" t="s">
        <v>96</v>
      </c>
      <c r="G52" s="72" t="s">
        <v>119</v>
      </c>
      <c r="H52" s="94">
        <v>40672</v>
      </c>
      <c r="I52" s="94">
        <v>40856</v>
      </c>
      <c r="J52" s="73" t="s">
        <v>97</v>
      </c>
      <c r="L52" s="93">
        <f>(I52-H52)/30</f>
        <v>6.1333333333333337</v>
      </c>
      <c r="M52" s="96">
        <v>10700</v>
      </c>
      <c r="N52" s="88">
        <v>402</v>
      </c>
      <c r="O52" s="64" t="s">
        <v>119</v>
      </c>
      <c r="P52" s="19">
        <v>274062640</v>
      </c>
      <c r="Q52" s="19">
        <v>861</v>
      </c>
      <c r="R52" s="87" t="s">
        <v>168</v>
      </c>
      <c r="S52" s="74"/>
      <c r="T52" s="74"/>
      <c r="U52" s="74"/>
      <c r="V52" s="74"/>
      <c r="W52" s="74"/>
      <c r="X52" s="74"/>
      <c r="Y52" s="74"/>
      <c r="Z52" s="74"/>
    </row>
    <row r="53" spans="1:26" s="75" customFormat="1" x14ac:dyDescent="0.3">
      <c r="A53" s="35" t="e">
        <f t="shared" si="0"/>
        <v>#REF!</v>
      </c>
      <c r="B53" s="76"/>
      <c r="C53" s="77"/>
      <c r="D53" s="77"/>
      <c r="E53" s="96"/>
      <c r="F53" s="72"/>
      <c r="G53" s="72"/>
      <c r="H53" s="110"/>
      <c r="I53" s="110"/>
      <c r="J53" s="73"/>
      <c r="K53" s="93"/>
      <c r="L53" s="96"/>
      <c r="M53" s="96"/>
      <c r="N53" s="88"/>
      <c r="O53" s="64"/>
      <c r="P53" s="19"/>
      <c r="Q53" s="19"/>
      <c r="R53" s="87"/>
      <c r="S53" s="74"/>
      <c r="T53" s="74"/>
      <c r="U53" s="74"/>
      <c r="V53" s="74"/>
      <c r="W53" s="74"/>
      <c r="X53" s="74"/>
      <c r="Y53" s="74"/>
      <c r="Z53" s="74"/>
    </row>
    <row r="54" spans="1:26" s="75" customFormat="1" x14ac:dyDescent="0.3">
      <c r="A54" s="35" t="e">
        <f t="shared" si="0"/>
        <v>#REF!</v>
      </c>
      <c r="B54" s="76"/>
      <c r="C54" s="77"/>
      <c r="D54" s="76"/>
      <c r="E54" s="96"/>
      <c r="F54" s="72"/>
      <c r="G54" s="72"/>
      <c r="H54" s="110"/>
      <c r="I54" s="110"/>
      <c r="J54" s="73"/>
      <c r="K54" s="93"/>
      <c r="L54" s="96"/>
      <c r="M54" s="64"/>
      <c r="N54" s="88"/>
      <c r="O54" s="64"/>
      <c r="P54" s="19"/>
      <c r="Q54" s="19"/>
      <c r="R54" s="87"/>
      <c r="S54" s="74"/>
      <c r="T54" s="74"/>
      <c r="U54" s="74"/>
      <c r="V54" s="74"/>
      <c r="W54" s="74"/>
      <c r="X54" s="74"/>
      <c r="Y54" s="74"/>
      <c r="Z54" s="74"/>
    </row>
    <row r="55" spans="1:26" s="75" customFormat="1" x14ac:dyDescent="0.3">
      <c r="A55" s="35" t="e">
        <f t="shared" si="0"/>
        <v>#REF!</v>
      </c>
      <c r="B55" s="76"/>
      <c r="C55" s="77"/>
      <c r="D55" s="76"/>
      <c r="E55" s="96"/>
      <c r="F55" s="72"/>
      <c r="G55" s="72"/>
      <c r="H55" s="94"/>
      <c r="I55" s="94"/>
      <c r="J55" s="73"/>
      <c r="K55" s="73"/>
      <c r="L55" s="96"/>
      <c r="M55" s="64"/>
      <c r="N55" s="88"/>
      <c r="O55" s="64"/>
      <c r="P55" s="19"/>
      <c r="Q55" s="19"/>
      <c r="R55" s="87"/>
      <c r="S55" s="74"/>
      <c r="T55" s="74"/>
      <c r="U55" s="74"/>
      <c r="V55" s="74"/>
      <c r="W55" s="74"/>
      <c r="X55" s="74"/>
      <c r="Y55" s="74"/>
      <c r="Z55" s="74"/>
    </row>
    <row r="56" spans="1:26" s="75" customFormat="1" x14ac:dyDescent="0.3">
      <c r="A56" s="35" t="e">
        <f t="shared" si="0"/>
        <v>#REF!</v>
      </c>
      <c r="B56" s="76"/>
      <c r="C56" s="77"/>
      <c r="D56" s="76"/>
      <c r="E56" s="96"/>
      <c r="F56" s="72"/>
      <c r="G56" s="72"/>
      <c r="H56" s="94"/>
      <c r="I56" s="94"/>
      <c r="J56" s="73"/>
      <c r="K56" s="73"/>
      <c r="L56" s="96"/>
      <c r="M56" s="64"/>
      <c r="N56" s="88"/>
      <c r="O56" s="64"/>
      <c r="P56" s="19"/>
      <c r="Q56" s="19"/>
      <c r="R56" s="87"/>
      <c r="S56" s="74"/>
      <c r="T56" s="74"/>
      <c r="U56" s="74"/>
      <c r="V56" s="74"/>
      <c r="W56" s="74"/>
      <c r="X56" s="74"/>
      <c r="Y56" s="74"/>
      <c r="Z56" s="74"/>
    </row>
    <row r="57" spans="1:26" s="75" customFormat="1" x14ac:dyDescent="0.3">
      <c r="A57" s="35"/>
      <c r="B57" s="36" t="s">
        <v>16</v>
      </c>
      <c r="C57" s="77"/>
      <c r="D57" s="76"/>
      <c r="E57" s="96"/>
      <c r="F57" s="72"/>
      <c r="G57" s="72"/>
      <c r="H57" s="72"/>
      <c r="I57" s="73"/>
      <c r="J57" s="73"/>
      <c r="K57" s="78" t="s">
        <v>170</v>
      </c>
      <c r="L57" s="78"/>
      <c r="M57" s="85"/>
      <c r="N57" s="78" t="s">
        <v>152</v>
      </c>
      <c r="O57" s="19"/>
      <c r="P57" s="19"/>
      <c r="Q57" s="88"/>
    </row>
    <row r="58" spans="1:26" s="20" customFormat="1" x14ac:dyDescent="0.3">
      <c r="E58" s="21"/>
      <c r="K58" s="95"/>
    </row>
    <row r="59" spans="1:26" s="20" customFormat="1" x14ac:dyDescent="0.3">
      <c r="B59" s="209" t="s">
        <v>27</v>
      </c>
      <c r="C59" s="209" t="s">
        <v>110</v>
      </c>
      <c r="D59" s="211" t="s">
        <v>33</v>
      </c>
      <c r="E59" s="211"/>
    </row>
    <row r="60" spans="1:26" s="20" customFormat="1" x14ac:dyDescent="0.3">
      <c r="B60" s="210"/>
      <c r="C60" s="210"/>
      <c r="D60" s="107" t="s">
        <v>23</v>
      </c>
      <c r="E60" s="42" t="s">
        <v>24</v>
      </c>
      <c r="G60" s="110"/>
      <c r="H60" s="110"/>
      <c r="I60" s="111"/>
    </row>
    <row r="61" spans="1:26" s="20" customFormat="1" ht="30.6" customHeight="1" x14ac:dyDescent="0.3">
      <c r="B61" s="40" t="s">
        <v>21</v>
      </c>
      <c r="C61" s="41" t="str">
        <f>+K57</f>
        <v>24.90</v>
      </c>
      <c r="D61" s="38" t="s">
        <v>123</v>
      </c>
      <c r="E61" s="39"/>
      <c r="F61" s="22"/>
      <c r="G61" s="112"/>
      <c r="H61" s="113"/>
      <c r="I61" s="113"/>
      <c r="J61" s="22"/>
      <c r="K61" s="22"/>
      <c r="L61" s="22"/>
      <c r="M61" s="22"/>
    </row>
    <row r="62" spans="1:26" s="20" customFormat="1" ht="30" customHeight="1" x14ac:dyDescent="0.3">
      <c r="B62" s="40" t="s">
        <v>25</v>
      </c>
      <c r="C62" s="185" t="s">
        <v>152</v>
      </c>
      <c r="D62" s="38" t="s">
        <v>123</v>
      </c>
      <c r="E62" s="39"/>
    </row>
    <row r="63" spans="1:26" s="20" customFormat="1" x14ac:dyDescent="0.3">
      <c r="B63" s="23"/>
      <c r="C63" s="212"/>
      <c r="D63" s="212"/>
      <c r="E63" s="212"/>
      <c r="F63" s="212"/>
      <c r="G63" s="212"/>
      <c r="H63" s="212"/>
      <c r="I63" s="212"/>
      <c r="J63" s="212"/>
      <c r="K63" s="212"/>
      <c r="L63" s="212"/>
      <c r="M63" s="212"/>
      <c r="N63" s="212"/>
    </row>
    <row r="64" spans="1:26" ht="28.2" customHeight="1" thickBot="1" x14ac:dyDescent="0.35"/>
    <row r="65" spans="2:18" ht="26.4" thickBot="1" x14ac:dyDescent="0.35">
      <c r="B65" s="213" t="s">
        <v>66</v>
      </c>
      <c r="C65" s="213"/>
      <c r="D65" s="213"/>
      <c r="E65" s="213"/>
      <c r="F65" s="213"/>
      <c r="G65" s="213"/>
      <c r="H65" s="213"/>
      <c r="I65" s="213"/>
      <c r="J65" s="213"/>
      <c r="K65" s="213"/>
      <c r="L65" s="213"/>
      <c r="M65" s="213"/>
      <c r="N65" s="213"/>
    </row>
    <row r="68" spans="2:18" ht="109.5" customHeight="1" x14ac:dyDescent="0.3">
      <c r="B68" s="104" t="s">
        <v>109</v>
      </c>
      <c r="C68" s="45" t="s">
        <v>2</v>
      </c>
      <c r="D68" s="45" t="s">
        <v>68</v>
      </c>
      <c r="E68" s="45" t="s">
        <v>67</v>
      </c>
      <c r="F68" s="45" t="s">
        <v>69</v>
      </c>
      <c r="G68" s="45" t="s">
        <v>70</v>
      </c>
      <c r="H68" s="45" t="s">
        <v>71</v>
      </c>
      <c r="I68" s="104" t="s">
        <v>112</v>
      </c>
      <c r="J68" s="45" t="s">
        <v>72</v>
      </c>
      <c r="K68" s="45" t="s">
        <v>73</v>
      </c>
      <c r="L68" s="45" t="s">
        <v>74</v>
      </c>
      <c r="M68" s="45" t="s">
        <v>75</v>
      </c>
      <c r="N68" s="57" t="s">
        <v>76</v>
      </c>
      <c r="O68" s="57" t="s">
        <v>77</v>
      </c>
      <c r="P68" s="214" t="s">
        <v>3</v>
      </c>
      <c r="Q68" s="215"/>
      <c r="R68" s="45" t="s">
        <v>18</v>
      </c>
    </row>
    <row r="69" spans="2:18" ht="81" customHeight="1" x14ac:dyDescent="0.3">
      <c r="B69" s="174" t="s">
        <v>111</v>
      </c>
      <c r="C69" s="175" t="s">
        <v>111</v>
      </c>
      <c r="D69" s="35" t="s">
        <v>334</v>
      </c>
      <c r="E69" s="35">
        <v>67</v>
      </c>
      <c r="F69" s="35" t="s">
        <v>158</v>
      </c>
      <c r="G69" s="182" t="s">
        <v>96</v>
      </c>
      <c r="H69" s="35" t="s">
        <v>158</v>
      </c>
      <c r="I69" s="35" t="s">
        <v>158</v>
      </c>
      <c r="J69" s="35" t="s">
        <v>158</v>
      </c>
      <c r="K69" s="35" t="s">
        <v>96</v>
      </c>
      <c r="L69" s="175" t="s">
        <v>96</v>
      </c>
      <c r="M69" s="175" t="s">
        <v>96</v>
      </c>
      <c r="N69" s="175" t="s">
        <v>96</v>
      </c>
      <c r="O69" s="175" t="s">
        <v>96</v>
      </c>
      <c r="P69" s="238"/>
      <c r="Q69" s="239"/>
      <c r="R69" s="183" t="s">
        <v>96</v>
      </c>
    </row>
    <row r="70" spans="2:18" ht="60" customHeight="1" x14ac:dyDescent="0.3">
      <c r="B70" s="174" t="s">
        <v>111</v>
      </c>
      <c r="C70" s="175" t="s">
        <v>111</v>
      </c>
      <c r="D70" s="35" t="s">
        <v>335</v>
      </c>
      <c r="E70" s="35">
        <v>80</v>
      </c>
      <c r="F70" s="35" t="s">
        <v>158</v>
      </c>
      <c r="G70" s="182" t="s">
        <v>96</v>
      </c>
      <c r="H70" s="35" t="s">
        <v>158</v>
      </c>
      <c r="I70" s="35" t="s">
        <v>158</v>
      </c>
      <c r="J70" s="35" t="s">
        <v>158</v>
      </c>
      <c r="K70" s="35" t="s">
        <v>96</v>
      </c>
      <c r="L70" s="175" t="s">
        <v>96</v>
      </c>
      <c r="M70" s="175" t="s">
        <v>96</v>
      </c>
      <c r="N70" s="175" t="s">
        <v>96</v>
      </c>
      <c r="O70" s="175" t="s">
        <v>96</v>
      </c>
      <c r="P70" s="238"/>
      <c r="Q70" s="239"/>
      <c r="R70" s="183" t="s">
        <v>96</v>
      </c>
    </row>
    <row r="71" spans="2:18" ht="69.75" customHeight="1" x14ac:dyDescent="0.3">
      <c r="B71" s="174" t="s">
        <v>111</v>
      </c>
      <c r="C71" s="175" t="s">
        <v>111</v>
      </c>
      <c r="D71" s="35" t="s">
        <v>337</v>
      </c>
      <c r="E71" s="35">
        <v>60</v>
      </c>
      <c r="F71" s="35" t="s">
        <v>158</v>
      </c>
      <c r="G71" s="182" t="s">
        <v>96</v>
      </c>
      <c r="H71" s="35" t="s">
        <v>158</v>
      </c>
      <c r="I71" s="35" t="s">
        <v>158</v>
      </c>
      <c r="J71" s="35" t="s">
        <v>158</v>
      </c>
      <c r="K71" s="35" t="s">
        <v>96</v>
      </c>
      <c r="L71" s="175" t="s">
        <v>96</v>
      </c>
      <c r="M71" s="175" t="s">
        <v>96</v>
      </c>
      <c r="N71" s="175" t="s">
        <v>96</v>
      </c>
      <c r="O71" s="175" t="s">
        <v>96</v>
      </c>
      <c r="P71" s="238"/>
      <c r="Q71" s="239"/>
      <c r="R71" s="183" t="s">
        <v>96</v>
      </c>
    </row>
    <row r="72" spans="2:18" ht="56.25" customHeight="1" x14ac:dyDescent="0.3">
      <c r="B72" s="174" t="s">
        <v>111</v>
      </c>
      <c r="C72" s="175" t="s">
        <v>111</v>
      </c>
      <c r="D72" s="35" t="s">
        <v>336</v>
      </c>
      <c r="E72" s="35">
        <v>110</v>
      </c>
      <c r="F72" s="35" t="s">
        <v>158</v>
      </c>
      <c r="G72" s="182" t="s">
        <v>96</v>
      </c>
      <c r="H72" s="35" t="s">
        <v>158</v>
      </c>
      <c r="I72" s="35" t="s">
        <v>158</v>
      </c>
      <c r="J72" s="35" t="s">
        <v>158</v>
      </c>
      <c r="K72" s="35" t="s">
        <v>96</v>
      </c>
      <c r="L72" s="175" t="s">
        <v>96</v>
      </c>
      <c r="M72" s="175" t="s">
        <v>96</v>
      </c>
      <c r="N72" s="175" t="s">
        <v>96</v>
      </c>
      <c r="O72" s="175" t="s">
        <v>96</v>
      </c>
      <c r="P72" s="238"/>
      <c r="Q72" s="239"/>
      <c r="R72" s="183" t="s">
        <v>96</v>
      </c>
    </row>
    <row r="73" spans="2:18" ht="56.25" customHeight="1" x14ac:dyDescent="0.3">
      <c r="B73" s="174" t="s">
        <v>111</v>
      </c>
      <c r="C73" s="175" t="s">
        <v>111</v>
      </c>
      <c r="D73" s="35" t="s">
        <v>338</v>
      </c>
      <c r="E73" s="35">
        <v>40</v>
      </c>
      <c r="F73" s="35" t="s">
        <v>158</v>
      </c>
      <c r="G73" s="182" t="s">
        <v>96</v>
      </c>
      <c r="H73" s="35" t="s">
        <v>158</v>
      </c>
      <c r="I73" s="35" t="s">
        <v>158</v>
      </c>
      <c r="J73" s="35" t="s">
        <v>158</v>
      </c>
      <c r="K73" s="35" t="s">
        <v>96</v>
      </c>
      <c r="L73" s="175" t="s">
        <v>96</v>
      </c>
      <c r="M73" s="175" t="s">
        <v>96</v>
      </c>
      <c r="N73" s="175" t="s">
        <v>96</v>
      </c>
      <c r="O73" s="175" t="s">
        <v>96</v>
      </c>
      <c r="P73" s="238"/>
      <c r="Q73" s="239"/>
      <c r="R73" s="183" t="s">
        <v>96</v>
      </c>
    </row>
    <row r="74" spans="2:18" ht="56.25" customHeight="1" x14ac:dyDescent="0.3">
      <c r="B74" s="174" t="s">
        <v>111</v>
      </c>
      <c r="C74" s="175" t="s">
        <v>111</v>
      </c>
      <c r="D74" s="35" t="s">
        <v>339</v>
      </c>
      <c r="E74" s="35">
        <v>35</v>
      </c>
      <c r="F74" s="35" t="s">
        <v>158</v>
      </c>
      <c r="G74" s="182" t="s">
        <v>96</v>
      </c>
      <c r="H74" s="35" t="s">
        <v>158</v>
      </c>
      <c r="I74" s="35" t="s">
        <v>158</v>
      </c>
      <c r="J74" s="35" t="s">
        <v>158</v>
      </c>
      <c r="K74" s="35" t="s">
        <v>96</v>
      </c>
      <c r="L74" s="175" t="s">
        <v>96</v>
      </c>
      <c r="M74" s="175" t="s">
        <v>96</v>
      </c>
      <c r="N74" s="175" t="s">
        <v>96</v>
      </c>
      <c r="O74" s="175" t="s">
        <v>96</v>
      </c>
      <c r="P74" s="238"/>
      <c r="Q74" s="239"/>
      <c r="R74" s="183" t="s">
        <v>96</v>
      </c>
    </row>
    <row r="75" spans="2:18" ht="43.5" customHeight="1" x14ac:dyDescent="0.3">
      <c r="B75" s="174" t="s">
        <v>111</v>
      </c>
      <c r="C75" s="175" t="s">
        <v>111</v>
      </c>
      <c r="D75" s="35" t="s">
        <v>358</v>
      </c>
      <c r="E75" s="35">
        <v>10</v>
      </c>
      <c r="F75" s="35" t="s">
        <v>158</v>
      </c>
      <c r="G75" s="182" t="s">
        <v>96</v>
      </c>
      <c r="H75" s="35" t="s">
        <v>158</v>
      </c>
      <c r="I75" s="35" t="s">
        <v>158</v>
      </c>
      <c r="J75" s="35" t="s">
        <v>158</v>
      </c>
      <c r="K75" s="35" t="s">
        <v>96</v>
      </c>
      <c r="L75" s="175" t="s">
        <v>96</v>
      </c>
      <c r="M75" s="175" t="s">
        <v>96</v>
      </c>
      <c r="N75" s="175" t="s">
        <v>96</v>
      </c>
      <c r="O75" s="175" t="s">
        <v>96</v>
      </c>
      <c r="P75" s="238"/>
      <c r="Q75" s="239"/>
      <c r="R75" s="183" t="s">
        <v>96</v>
      </c>
    </row>
    <row r="76" spans="2:18" x14ac:dyDescent="0.3">
      <c r="B76" s="5" t="s">
        <v>1</v>
      </c>
      <c r="H76" s="81"/>
      <c r="I76" s="81"/>
    </row>
    <row r="77" spans="2:18" x14ac:dyDescent="0.3">
      <c r="B77" s="5" t="s">
        <v>36</v>
      </c>
    </row>
    <row r="78" spans="2:18" x14ac:dyDescent="0.3">
      <c r="B78" s="5" t="s">
        <v>113</v>
      </c>
    </row>
    <row r="80" spans="2:18" ht="15" thickBot="1" x14ac:dyDescent="0.35"/>
    <row r="81" spans="2:17" ht="26.4" thickBot="1" x14ac:dyDescent="0.35">
      <c r="B81" s="221" t="s">
        <v>37</v>
      </c>
      <c r="C81" s="222"/>
      <c r="D81" s="222"/>
      <c r="E81" s="222"/>
      <c r="F81" s="222"/>
      <c r="G81" s="222"/>
      <c r="H81" s="222"/>
      <c r="I81" s="222"/>
      <c r="J81" s="222"/>
      <c r="K81" s="222"/>
      <c r="L81" s="222"/>
      <c r="M81" s="222"/>
      <c r="N81" s="223"/>
    </row>
    <row r="86" spans="2:17" ht="43.5" customHeight="1" x14ac:dyDescent="0.3">
      <c r="B86" s="218" t="s">
        <v>0</v>
      </c>
      <c r="C86" s="206" t="s">
        <v>38</v>
      </c>
      <c r="D86" s="206" t="s">
        <v>39</v>
      </c>
      <c r="E86" s="206" t="s">
        <v>78</v>
      </c>
      <c r="F86" s="206" t="s">
        <v>80</v>
      </c>
      <c r="G86" s="206" t="s">
        <v>81</v>
      </c>
      <c r="H86" s="206" t="s">
        <v>82</v>
      </c>
      <c r="I86" s="206" t="s">
        <v>79</v>
      </c>
      <c r="J86" s="206" t="s">
        <v>83</v>
      </c>
      <c r="K86" s="206"/>
      <c r="L86" s="206"/>
      <c r="M86" s="206" t="s">
        <v>87</v>
      </c>
      <c r="N86" s="206" t="s">
        <v>40</v>
      </c>
      <c r="O86" s="206" t="s">
        <v>41</v>
      </c>
      <c r="P86" s="206" t="s">
        <v>3</v>
      </c>
      <c r="Q86" s="206"/>
    </row>
    <row r="87" spans="2:17" ht="31.5" customHeight="1" x14ac:dyDescent="0.3">
      <c r="B87" s="219"/>
      <c r="C87" s="206"/>
      <c r="D87" s="206"/>
      <c r="E87" s="206"/>
      <c r="F87" s="206"/>
      <c r="G87" s="206"/>
      <c r="H87" s="206"/>
      <c r="I87" s="206"/>
      <c r="J87" s="99" t="s">
        <v>84</v>
      </c>
      <c r="K87" s="100" t="s">
        <v>85</v>
      </c>
      <c r="L87" s="101" t="s">
        <v>86</v>
      </c>
      <c r="M87" s="206"/>
      <c r="N87" s="206"/>
      <c r="O87" s="206"/>
      <c r="P87" s="206"/>
      <c r="Q87" s="206"/>
    </row>
    <row r="88" spans="2:17" ht="57" customHeight="1" x14ac:dyDescent="0.3">
      <c r="B88" s="46" t="s">
        <v>42</v>
      </c>
      <c r="C88" s="151">
        <v>201</v>
      </c>
      <c r="D88" s="123" t="s">
        <v>184</v>
      </c>
      <c r="E88" s="128">
        <v>65768088</v>
      </c>
      <c r="F88" s="81" t="s">
        <v>165</v>
      </c>
      <c r="G88" s="125" t="s">
        <v>161</v>
      </c>
      <c r="H88" s="125">
        <v>37054</v>
      </c>
      <c r="I88" s="124" t="s">
        <v>158</v>
      </c>
      <c r="J88" s="123" t="s">
        <v>124</v>
      </c>
      <c r="K88" s="149" t="s">
        <v>188</v>
      </c>
      <c r="L88" s="123" t="s">
        <v>159</v>
      </c>
      <c r="M88" s="123" t="s">
        <v>96</v>
      </c>
      <c r="N88" s="123" t="s">
        <v>96</v>
      </c>
      <c r="O88" s="123" t="s">
        <v>96</v>
      </c>
      <c r="P88" s="220"/>
      <c r="Q88" s="220"/>
    </row>
    <row r="89" spans="2:17" ht="57.75" customHeight="1" x14ac:dyDescent="0.3">
      <c r="B89" s="46" t="s">
        <v>42</v>
      </c>
      <c r="C89" s="151">
        <v>201</v>
      </c>
      <c r="D89" s="123" t="s">
        <v>185</v>
      </c>
      <c r="E89" s="128">
        <v>1110496054</v>
      </c>
      <c r="F89" s="123" t="s">
        <v>153</v>
      </c>
      <c r="G89" s="123" t="s">
        <v>120</v>
      </c>
      <c r="H89" s="153">
        <v>41600</v>
      </c>
      <c r="I89" s="124" t="s">
        <v>158</v>
      </c>
      <c r="J89" s="123" t="s">
        <v>189</v>
      </c>
      <c r="K89" s="123" t="s">
        <v>190</v>
      </c>
      <c r="L89" s="123" t="s">
        <v>191</v>
      </c>
      <c r="M89" s="123" t="s">
        <v>96</v>
      </c>
      <c r="N89" s="123" t="s">
        <v>96</v>
      </c>
      <c r="O89" s="123" t="s">
        <v>96</v>
      </c>
      <c r="P89" s="216"/>
      <c r="Q89" s="217"/>
    </row>
    <row r="90" spans="2:17" ht="60.75" customHeight="1" x14ac:dyDescent="0.3">
      <c r="B90" s="46" t="s">
        <v>43</v>
      </c>
      <c r="C90" s="151">
        <v>201</v>
      </c>
      <c r="D90" s="123" t="s">
        <v>186</v>
      </c>
      <c r="E90" s="128">
        <v>5821941</v>
      </c>
      <c r="F90" s="123" t="s">
        <v>162</v>
      </c>
      <c r="G90" s="123" t="s">
        <v>120</v>
      </c>
      <c r="H90" s="153">
        <v>38297</v>
      </c>
      <c r="I90" s="124" t="s">
        <v>158</v>
      </c>
      <c r="J90" s="123" t="s">
        <v>331</v>
      </c>
      <c r="K90" s="123" t="s">
        <v>332</v>
      </c>
      <c r="L90" s="123" t="s">
        <v>333</v>
      </c>
      <c r="M90" s="123" t="s">
        <v>96</v>
      </c>
      <c r="N90" s="180" t="s">
        <v>96</v>
      </c>
      <c r="O90" s="123" t="s">
        <v>96</v>
      </c>
      <c r="P90" s="216"/>
      <c r="Q90" s="217"/>
    </row>
    <row r="91" spans="2:17" ht="72" customHeight="1" x14ac:dyDescent="0.3">
      <c r="B91" s="46" t="s">
        <v>43</v>
      </c>
      <c r="C91" s="151">
        <v>201</v>
      </c>
      <c r="D91" s="123" t="s">
        <v>187</v>
      </c>
      <c r="E91" s="128">
        <v>1070704937</v>
      </c>
      <c r="F91" s="123" t="s">
        <v>153</v>
      </c>
      <c r="G91" s="123" t="s">
        <v>192</v>
      </c>
      <c r="H91" s="125">
        <v>41348</v>
      </c>
      <c r="I91" s="124" t="s">
        <v>158</v>
      </c>
      <c r="J91" s="127" t="s">
        <v>193</v>
      </c>
      <c r="K91" s="123" t="s">
        <v>194</v>
      </c>
      <c r="L91" s="123" t="s">
        <v>195</v>
      </c>
      <c r="M91" s="123" t="s">
        <v>96</v>
      </c>
      <c r="N91" s="124" t="s">
        <v>96</v>
      </c>
      <c r="O91" s="123" t="s">
        <v>96</v>
      </c>
      <c r="P91" s="216"/>
      <c r="Q91" s="217"/>
    </row>
    <row r="93" spans="2:17" ht="15" thickBot="1" x14ac:dyDescent="0.35"/>
    <row r="94" spans="2:17" ht="26.4" thickBot="1" x14ac:dyDescent="0.35">
      <c r="B94" s="221" t="s">
        <v>45</v>
      </c>
      <c r="C94" s="222"/>
      <c r="D94" s="222"/>
      <c r="E94" s="222"/>
      <c r="F94" s="222"/>
      <c r="G94" s="222"/>
      <c r="H94" s="222"/>
      <c r="I94" s="222"/>
      <c r="J94" s="222"/>
      <c r="K94" s="222"/>
      <c r="L94" s="222"/>
      <c r="M94" s="222"/>
      <c r="N94" s="223"/>
    </row>
    <row r="97" spans="1:26" ht="46.2" customHeight="1" x14ac:dyDescent="0.3">
      <c r="B97" s="45" t="s">
        <v>32</v>
      </c>
      <c r="C97" s="45" t="s">
        <v>46</v>
      </c>
      <c r="D97" s="214" t="s">
        <v>3</v>
      </c>
      <c r="E97" s="215"/>
    </row>
    <row r="98" spans="1:26" ht="46.95" customHeight="1" x14ac:dyDescent="0.3">
      <c r="B98" s="46" t="s">
        <v>88</v>
      </c>
      <c r="C98" s="150" t="s">
        <v>96</v>
      </c>
      <c r="D98" s="229"/>
      <c r="E98" s="229"/>
    </row>
    <row r="101" spans="1:26" ht="25.8" x14ac:dyDescent="0.3">
      <c r="B101" s="193" t="s">
        <v>62</v>
      </c>
      <c r="C101" s="194"/>
      <c r="D101" s="194"/>
      <c r="E101" s="194"/>
      <c r="F101" s="194"/>
      <c r="G101" s="194"/>
      <c r="H101" s="194"/>
      <c r="I101" s="194"/>
      <c r="J101" s="194"/>
      <c r="K101" s="194"/>
      <c r="L101" s="194"/>
      <c r="M101" s="194"/>
      <c r="N101" s="194"/>
      <c r="O101" s="194"/>
      <c r="P101" s="194"/>
    </row>
    <row r="103" spans="1:26" ht="15" thickBot="1" x14ac:dyDescent="0.35"/>
    <row r="104" spans="1:26" ht="26.4" thickBot="1" x14ac:dyDescent="0.35">
      <c r="B104" s="221" t="s">
        <v>53</v>
      </c>
      <c r="C104" s="222"/>
      <c r="D104" s="222"/>
      <c r="E104" s="222"/>
      <c r="F104" s="222"/>
      <c r="G104" s="222"/>
      <c r="H104" s="222"/>
      <c r="I104" s="222"/>
      <c r="J104" s="222"/>
      <c r="K104" s="222"/>
      <c r="L104" s="222"/>
      <c r="M104" s="222"/>
      <c r="N104" s="223"/>
    </row>
    <row r="106" spans="1:26" ht="15" thickBot="1" x14ac:dyDescent="0.35">
      <c r="M106" s="43"/>
      <c r="N106" s="43"/>
    </row>
    <row r="107" spans="1:26" s="69" customFormat="1" ht="109.5" customHeight="1" x14ac:dyDescent="0.3">
      <c r="B107" s="80" t="s">
        <v>105</v>
      </c>
      <c r="C107" s="80" t="s">
        <v>106</v>
      </c>
      <c r="D107" s="80" t="s">
        <v>107</v>
      </c>
      <c r="E107" s="80" t="s">
        <v>44</v>
      </c>
      <c r="F107" s="80" t="s">
        <v>22</v>
      </c>
      <c r="G107" s="80" t="s">
        <v>65</v>
      </c>
      <c r="H107" s="80" t="s">
        <v>17</v>
      </c>
      <c r="I107" s="80" t="s">
        <v>10</v>
      </c>
      <c r="J107" s="80" t="s">
        <v>30</v>
      </c>
      <c r="K107" s="80" t="s">
        <v>60</v>
      </c>
      <c r="L107" s="80" t="s">
        <v>20</v>
      </c>
      <c r="M107" s="65" t="s">
        <v>26</v>
      </c>
      <c r="N107" s="80" t="s">
        <v>108</v>
      </c>
      <c r="O107" s="80" t="s">
        <v>35</v>
      </c>
      <c r="P107" s="105" t="s">
        <v>11</v>
      </c>
      <c r="Q107" s="105" t="s">
        <v>19</v>
      </c>
    </row>
    <row r="108" spans="1:26" s="75" customFormat="1" ht="28.8" x14ac:dyDescent="0.3">
      <c r="A108" s="35">
        <v>1</v>
      </c>
      <c r="B108" s="76" t="s">
        <v>124</v>
      </c>
      <c r="C108" s="76" t="s">
        <v>125</v>
      </c>
      <c r="D108" s="76" t="s">
        <v>118</v>
      </c>
      <c r="E108" s="109">
        <v>206</v>
      </c>
      <c r="F108" s="72" t="s">
        <v>96</v>
      </c>
      <c r="G108" s="86" t="s">
        <v>119</v>
      </c>
      <c r="H108" s="79">
        <v>41661</v>
      </c>
      <c r="I108" s="79">
        <v>41942</v>
      </c>
      <c r="J108" s="73" t="s">
        <v>97</v>
      </c>
      <c r="K108" s="93">
        <f>(I108-H108)/30</f>
        <v>9.3666666666666671</v>
      </c>
      <c r="L108" s="93">
        <v>0</v>
      </c>
      <c r="M108" s="96">
        <v>686</v>
      </c>
      <c r="N108" s="64" t="s">
        <v>119</v>
      </c>
      <c r="O108" s="19">
        <v>483946736</v>
      </c>
      <c r="P108" s="19">
        <v>858</v>
      </c>
      <c r="Q108" s="87"/>
      <c r="R108" s="74"/>
      <c r="S108" s="74"/>
      <c r="T108" s="74"/>
      <c r="U108" s="74"/>
      <c r="V108" s="74"/>
      <c r="W108" s="74"/>
      <c r="X108" s="74"/>
      <c r="Y108" s="74"/>
      <c r="Z108" s="74"/>
    </row>
    <row r="109" spans="1:26" s="75" customFormat="1" x14ac:dyDescent="0.3">
      <c r="A109" s="35">
        <f>+A108+1</f>
        <v>2</v>
      </c>
      <c r="B109" s="76"/>
      <c r="C109" s="77"/>
      <c r="D109" s="76"/>
      <c r="E109" s="71"/>
      <c r="F109" s="72"/>
      <c r="G109" s="72"/>
      <c r="H109" s="72"/>
      <c r="I109" s="73"/>
      <c r="J109" s="73"/>
      <c r="K109" s="73"/>
      <c r="L109" s="73"/>
      <c r="M109" s="64"/>
      <c r="N109" s="64"/>
      <c r="O109" s="19"/>
      <c r="P109" s="19"/>
      <c r="Q109" s="87"/>
      <c r="R109" s="74"/>
      <c r="S109" s="74"/>
      <c r="T109" s="74"/>
      <c r="U109" s="74"/>
      <c r="V109" s="74"/>
      <c r="W109" s="74"/>
      <c r="X109" s="74"/>
      <c r="Y109" s="74"/>
      <c r="Z109" s="74"/>
    </row>
    <row r="110" spans="1:26" s="75" customFormat="1" x14ac:dyDescent="0.3">
      <c r="A110" s="35">
        <f t="shared" ref="A110:A115" si="1">+A109+1</f>
        <v>3</v>
      </c>
      <c r="B110" s="76"/>
      <c r="C110" s="77"/>
      <c r="D110" s="76"/>
      <c r="E110" s="71"/>
      <c r="F110" s="72"/>
      <c r="G110" s="72"/>
      <c r="H110" s="72"/>
      <c r="I110" s="73"/>
      <c r="J110" s="73"/>
      <c r="K110" s="73"/>
      <c r="L110" s="73"/>
      <c r="M110" s="64"/>
      <c r="N110" s="64"/>
      <c r="O110" s="19"/>
      <c r="P110" s="19"/>
      <c r="Q110" s="87"/>
      <c r="R110" s="74"/>
      <c r="S110" s="74"/>
      <c r="T110" s="74"/>
      <c r="U110" s="74"/>
      <c r="V110" s="74"/>
      <c r="W110" s="74"/>
      <c r="X110" s="74"/>
      <c r="Y110" s="74"/>
      <c r="Z110" s="74"/>
    </row>
    <row r="111" spans="1:26" s="75" customFormat="1" x14ac:dyDescent="0.3">
      <c r="A111" s="35">
        <f t="shared" si="1"/>
        <v>4</v>
      </c>
      <c r="B111" s="76"/>
      <c r="C111" s="77"/>
      <c r="D111" s="76"/>
      <c r="E111" s="71"/>
      <c r="F111" s="72"/>
      <c r="G111" s="72"/>
      <c r="H111" s="72"/>
      <c r="I111" s="73"/>
      <c r="J111" s="73"/>
      <c r="K111" s="73"/>
      <c r="L111" s="73"/>
      <c r="M111" s="64"/>
      <c r="N111" s="64"/>
      <c r="O111" s="19"/>
      <c r="P111" s="19"/>
      <c r="Q111" s="87"/>
      <c r="R111" s="74"/>
      <c r="S111" s="74"/>
      <c r="T111" s="74"/>
      <c r="U111" s="74"/>
      <c r="V111" s="74"/>
      <c r="W111" s="74"/>
      <c r="X111" s="74"/>
      <c r="Y111" s="74"/>
      <c r="Z111" s="74"/>
    </row>
    <row r="112" spans="1:26" s="75" customFormat="1" x14ac:dyDescent="0.3">
      <c r="A112" s="35">
        <f t="shared" si="1"/>
        <v>5</v>
      </c>
      <c r="B112" s="76"/>
      <c r="C112" s="77"/>
      <c r="D112" s="76"/>
      <c r="E112" s="71"/>
      <c r="F112" s="72"/>
      <c r="G112" s="72"/>
      <c r="H112" s="72"/>
      <c r="I112" s="73"/>
      <c r="J112" s="73"/>
      <c r="K112" s="73"/>
      <c r="L112" s="73"/>
      <c r="M112" s="64"/>
      <c r="N112" s="64"/>
      <c r="O112" s="19"/>
      <c r="P112" s="19"/>
      <c r="Q112" s="87"/>
      <c r="R112" s="74"/>
      <c r="S112" s="74"/>
      <c r="T112" s="74"/>
      <c r="U112" s="74"/>
      <c r="V112" s="74"/>
      <c r="W112" s="74"/>
      <c r="X112" s="74"/>
      <c r="Y112" s="74"/>
      <c r="Z112" s="74"/>
    </row>
    <row r="113" spans="1:26" s="75" customFormat="1" x14ac:dyDescent="0.3">
      <c r="A113" s="35">
        <f t="shared" si="1"/>
        <v>6</v>
      </c>
      <c r="B113" s="76"/>
      <c r="C113" s="77"/>
      <c r="D113" s="76"/>
      <c r="E113" s="71"/>
      <c r="F113" s="72"/>
      <c r="G113" s="72"/>
      <c r="H113" s="72"/>
      <c r="I113" s="73"/>
      <c r="J113" s="73"/>
      <c r="K113" s="73"/>
      <c r="L113" s="73"/>
      <c r="M113" s="64"/>
      <c r="N113" s="64"/>
      <c r="O113" s="19"/>
      <c r="P113" s="19"/>
      <c r="Q113" s="87"/>
      <c r="R113" s="74"/>
      <c r="S113" s="74"/>
      <c r="T113" s="74"/>
      <c r="U113" s="74"/>
      <c r="V113" s="74"/>
      <c r="W113" s="74"/>
      <c r="X113" s="74"/>
      <c r="Y113" s="74"/>
      <c r="Z113" s="74"/>
    </row>
    <row r="114" spans="1:26" s="75" customFormat="1" x14ac:dyDescent="0.3">
      <c r="A114" s="35">
        <f t="shared" si="1"/>
        <v>7</v>
      </c>
      <c r="B114" s="76"/>
      <c r="C114" s="77"/>
      <c r="D114" s="76"/>
      <c r="E114" s="71"/>
      <c r="F114" s="72"/>
      <c r="G114" s="72"/>
      <c r="H114" s="72"/>
      <c r="I114" s="73"/>
      <c r="J114" s="73"/>
      <c r="K114" s="73"/>
      <c r="L114" s="73"/>
      <c r="M114" s="64"/>
      <c r="N114" s="64"/>
      <c r="O114" s="19"/>
      <c r="P114" s="19"/>
      <c r="Q114" s="87"/>
      <c r="R114" s="74"/>
      <c r="S114" s="74"/>
      <c r="T114" s="74"/>
      <c r="U114" s="74"/>
      <c r="V114" s="74"/>
      <c r="W114" s="74"/>
      <c r="X114" s="74"/>
      <c r="Y114" s="74"/>
      <c r="Z114" s="74"/>
    </row>
    <row r="115" spans="1:26" s="75" customFormat="1" x14ac:dyDescent="0.3">
      <c r="A115" s="35">
        <f t="shared" si="1"/>
        <v>8</v>
      </c>
      <c r="B115" s="76"/>
      <c r="C115" s="77"/>
      <c r="D115" s="76"/>
      <c r="E115" s="71"/>
      <c r="F115" s="72"/>
      <c r="G115" s="72"/>
      <c r="H115" s="72"/>
      <c r="I115" s="73"/>
      <c r="J115" s="73"/>
      <c r="K115" s="73"/>
      <c r="L115" s="73"/>
      <c r="M115" s="64"/>
      <c r="N115" s="64"/>
      <c r="O115" s="19"/>
      <c r="P115" s="19"/>
      <c r="Q115" s="87"/>
      <c r="R115" s="74"/>
      <c r="S115" s="74"/>
      <c r="T115" s="74"/>
      <c r="U115" s="74"/>
      <c r="V115" s="74"/>
      <c r="W115" s="74"/>
      <c r="X115" s="74"/>
      <c r="Y115" s="74"/>
      <c r="Z115" s="74"/>
    </row>
    <row r="116" spans="1:26" s="75" customFormat="1" x14ac:dyDescent="0.3">
      <c r="A116" s="35"/>
      <c r="B116" s="36" t="s">
        <v>16</v>
      </c>
      <c r="C116" s="77"/>
      <c r="D116" s="76"/>
      <c r="E116" s="71"/>
      <c r="F116" s="72"/>
      <c r="G116" s="72"/>
      <c r="H116" s="72"/>
      <c r="I116" s="73"/>
      <c r="J116" s="73"/>
      <c r="K116" s="78">
        <f t="shared" ref="K116:N116" si="2">SUM(K108:K115)</f>
        <v>9.3666666666666671</v>
      </c>
      <c r="L116" s="78">
        <f t="shared" si="2"/>
        <v>0</v>
      </c>
      <c r="M116" s="85">
        <f t="shared" si="2"/>
        <v>686</v>
      </c>
      <c r="N116" s="78">
        <f t="shared" si="2"/>
        <v>0</v>
      </c>
      <c r="O116" s="19"/>
      <c r="P116" s="19"/>
      <c r="Q116" s="88"/>
    </row>
    <row r="117" spans="1:26" x14ac:dyDescent="0.3">
      <c r="B117" s="20"/>
      <c r="C117" s="20"/>
      <c r="D117" s="20"/>
      <c r="E117" s="21"/>
      <c r="F117" s="20"/>
      <c r="G117" s="20"/>
      <c r="H117" s="20"/>
      <c r="I117" s="20"/>
      <c r="J117" s="20"/>
      <c r="K117" s="20"/>
      <c r="L117" s="20"/>
      <c r="M117" s="20"/>
      <c r="N117" s="20"/>
      <c r="O117" s="20"/>
      <c r="P117" s="20"/>
    </row>
    <row r="118" spans="1:26" ht="18" x14ac:dyDescent="0.3">
      <c r="B118" s="40" t="s">
        <v>31</v>
      </c>
      <c r="C118" s="49">
        <f>+K116</f>
        <v>9.3666666666666671</v>
      </c>
      <c r="H118" s="22"/>
      <c r="I118" s="22"/>
      <c r="J118" s="22"/>
      <c r="K118" s="22"/>
      <c r="L118" s="22"/>
      <c r="M118" s="22"/>
      <c r="N118" s="20"/>
      <c r="O118" s="20"/>
      <c r="P118" s="20"/>
    </row>
    <row r="120" spans="1:26" ht="15" thickBot="1" x14ac:dyDescent="0.35"/>
    <row r="121" spans="1:26" ht="37.200000000000003" customHeight="1" thickBot="1" x14ac:dyDescent="0.35">
      <c r="B121" s="51" t="s">
        <v>48</v>
      </c>
      <c r="C121" s="52" t="s">
        <v>49</v>
      </c>
      <c r="D121" s="51" t="s">
        <v>50</v>
      </c>
      <c r="E121" s="52" t="s">
        <v>54</v>
      </c>
    </row>
    <row r="122" spans="1:26" ht="41.4" customHeight="1" x14ac:dyDescent="0.3">
      <c r="B122" s="44" t="s">
        <v>89</v>
      </c>
      <c r="C122" s="47">
        <v>20</v>
      </c>
      <c r="D122" s="47">
        <v>20</v>
      </c>
      <c r="E122" s="234">
        <f>+D122+D123+D124</f>
        <v>20</v>
      </c>
    </row>
    <row r="123" spans="1:26" x14ac:dyDescent="0.3">
      <c r="B123" s="44" t="s">
        <v>90</v>
      </c>
      <c r="C123" s="38">
        <v>30</v>
      </c>
      <c r="D123" s="103">
        <v>0</v>
      </c>
      <c r="E123" s="235"/>
    </row>
    <row r="124" spans="1:26" ht="15" thickBot="1" x14ac:dyDescent="0.35">
      <c r="B124" s="44" t="s">
        <v>91</v>
      </c>
      <c r="C124" s="48">
        <v>40</v>
      </c>
      <c r="D124" s="48">
        <v>0</v>
      </c>
      <c r="E124" s="236"/>
    </row>
    <row r="126" spans="1:26" ht="15" thickBot="1" x14ac:dyDescent="0.35"/>
    <row r="127" spans="1:26" ht="26.4" thickBot="1" x14ac:dyDescent="0.35">
      <c r="B127" s="221" t="s">
        <v>51</v>
      </c>
      <c r="C127" s="222"/>
      <c r="D127" s="222"/>
      <c r="E127" s="222"/>
      <c r="F127" s="222"/>
      <c r="G127" s="222"/>
      <c r="H127" s="222"/>
      <c r="I127" s="222"/>
      <c r="J127" s="222"/>
      <c r="K127" s="222"/>
      <c r="L127" s="222"/>
      <c r="M127" s="222"/>
      <c r="N127" s="223"/>
    </row>
    <row r="129" spans="2:17" ht="33" customHeight="1" x14ac:dyDescent="0.3">
      <c r="B129" s="218" t="s">
        <v>0</v>
      </c>
      <c r="C129" s="218" t="s">
        <v>38</v>
      </c>
      <c r="D129" s="218" t="s">
        <v>39</v>
      </c>
      <c r="E129" s="218" t="s">
        <v>78</v>
      </c>
      <c r="F129" s="218" t="s">
        <v>80</v>
      </c>
      <c r="G129" s="218" t="s">
        <v>81</v>
      </c>
      <c r="H129" s="218" t="s">
        <v>82</v>
      </c>
      <c r="I129" s="218" t="s">
        <v>79</v>
      </c>
      <c r="J129" s="214" t="s">
        <v>83</v>
      </c>
      <c r="K129" s="224"/>
      <c r="L129" s="215"/>
      <c r="M129" s="218" t="s">
        <v>87</v>
      </c>
      <c r="N129" s="218" t="s">
        <v>40</v>
      </c>
      <c r="O129" s="218" t="s">
        <v>41</v>
      </c>
      <c r="P129" s="225" t="s">
        <v>3</v>
      </c>
      <c r="Q129" s="226"/>
    </row>
    <row r="130" spans="2:17" ht="72" customHeight="1" x14ac:dyDescent="0.3">
      <c r="B130" s="219"/>
      <c r="C130" s="219"/>
      <c r="D130" s="219"/>
      <c r="E130" s="219"/>
      <c r="F130" s="219"/>
      <c r="G130" s="219"/>
      <c r="H130" s="219"/>
      <c r="I130" s="219"/>
      <c r="J130" s="104" t="s">
        <v>84</v>
      </c>
      <c r="K130" s="104" t="s">
        <v>85</v>
      </c>
      <c r="L130" s="104" t="s">
        <v>86</v>
      </c>
      <c r="M130" s="219"/>
      <c r="N130" s="219"/>
      <c r="O130" s="219"/>
      <c r="P130" s="227"/>
      <c r="Q130" s="228"/>
    </row>
    <row r="131" spans="2:17" ht="60.75" customHeight="1" x14ac:dyDescent="0.3">
      <c r="B131" s="140" t="s">
        <v>156</v>
      </c>
      <c r="C131" s="50">
        <v>402</v>
      </c>
      <c r="D131" s="154" t="s">
        <v>205</v>
      </c>
      <c r="E131" s="154">
        <v>65705758</v>
      </c>
      <c r="F131" s="154" t="s">
        <v>160</v>
      </c>
      <c r="G131" s="158" t="s">
        <v>161</v>
      </c>
      <c r="H131" s="158">
        <v>39717</v>
      </c>
      <c r="I131" s="155" t="s">
        <v>158</v>
      </c>
      <c r="J131" s="161" t="s">
        <v>206</v>
      </c>
      <c r="K131" s="154" t="s">
        <v>207</v>
      </c>
      <c r="L131" s="154" t="s">
        <v>208</v>
      </c>
      <c r="M131" s="166" t="s">
        <v>96</v>
      </c>
      <c r="N131" s="166" t="s">
        <v>96</v>
      </c>
      <c r="O131" s="81" t="s">
        <v>96</v>
      </c>
      <c r="P131" s="242"/>
      <c r="Q131" s="243"/>
    </row>
    <row r="132" spans="2:17" ht="60.75" customHeight="1" x14ac:dyDescent="0.3">
      <c r="B132" s="140" t="s">
        <v>114</v>
      </c>
      <c r="C132" s="50">
        <v>402</v>
      </c>
      <c r="D132" s="138" t="s">
        <v>209</v>
      </c>
      <c r="E132" s="138">
        <v>38210400</v>
      </c>
      <c r="F132" s="154" t="s">
        <v>160</v>
      </c>
      <c r="G132" s="158" t="s">
        <v>161</v>
      </c>
      <c r="H132" s="158">
        <v>41391</v>
      </c>
      <c r="I132" s="155" t="s">
        <v>158</v>
      </c>
      <c r="J132" s="161" t="s">
        <v>210</v>
      </c>
      <c r="K132" s="154" t="s">
        <v>211</v>
      </c>
      <c r="L132" s="154" t="s">
        <v>212</v>
      </c>
      <c r="M132" s="181" t="s">
        <v>96</v>
      </c>
      <c r="N132" s="166" t="s">
        <v>96</v>
      </c>
      <c r="O132" s="81" t="s">
        <v>96</v>
      </c>
      <c r="P132" s="240" t="s">
        <v>344</v>
      </c>
      <c r="Q132" s="241"/>
    </row>
    <row r="133" spans="2:17" ht="33.6" customHeight="1" x14ac:dyDescent="0.3">
      <c r="B133" s="140" t="s">
        <v>116</v>
      </c>
      <c r="C133" s="50">
        <v>402</v>
      </c>
      <c r="D133" s="138" t="s">
        <v>213</v>
      </c>
      <c r="E133" s="126">
        <v>93127678</v>
      </c>
      <c r="F133" s="154" t="s">
        <v>157</v>
      </c>
      <c r="G133" s="158" t="s">
        <v>214</v>
      </c>
      <c r="H133" s="158">
        <v>37245</v>
      </c>
      <c r="I133" s="155" t="s">
        <v>158</v>
      </c>
      <c r="J133" s="154" t="s">
        <v>215</v>
      </c>
      <c r="K133" s="154" t="s">
        <v>216</v>
      </c>
      <c r="L133" s="154" t="s">
        <v>217</v>
      </c>
      <c r="M133" s="166" t="s">
        <v>96</v>
      </c>
      <c r="N133" s="166" t="s">
        <v>96</v>
      </c>
      <c r="O133" s="81" t="s">
        <v>96</v>
      </c>
      <c r="P133" s="59"/>
      <c r="Q133" s="60"/>
    </row>
    <row r="136" spans="2:17" ht="15" thickBot="1" x14ac:dyDescent="0.35"/>
    <row r="137" spans="2:17" ht="54" customHeight="1" x14ac:dyDescent="0.3">
      <c r="B137" s="83" t="s">
        <v>32</v>
      </c>
      <c r="C137" s="83" t="s">
        <v>48</v>
      </c>
      <c r="D137" s="104" t="s">
        <v>49</v>
      </c>
      <c r="E137" s="83" t="s">
        <v>50</v>
      </c>
      <c r="F137" s="52" t="s">
        <v>55</v>
      </c>
      <c r="G137" s="55"/>
    </row>
    <row r="138" spans="2:17" ht="120.75" customHeight="1" x14ac:dyDescent="0.2">
      <c r="B138" s="230" t="s">
        <v>52</v>
      </c>
      <c r="C138" s="4" t="s">
        <v>92</v>
      </c>
      <c r="D138" s="103">
        <v>25</v>
      </c>
      <c r="E138" s="103">
        <v>25</v>
      </c>
      <c r="F138" s="231">
        <f>+E138+E139+E140</f>
        <v>60</v>
      </c>
      <c r="G138" s="56"/>
    </row>
    <row r="139" spans="2:17" ht="76.2" customHeight="1" x14ac:dyDescent="0.2">
      <c r="B139" s="230"/>
      <c r="C139" s="4" t="s">
        <v>93</v>
      </c>
      <c r="D139" s="50">
        <v>25</v>
      </c>
      <c r="E139" s="103">
        <v>25</v>
      </c>
      <c r="F139" s="232"/>
      <c r="G139" s="56"/>
    </row>
    <row r="140" spans="2:17" ht="69" customHeight="1" x14ac:dyDescent="0.2">
      <c r="B140" s="230"/>
      <c r="C140" s="4" t="s">
        <v>94</v>
      </c>
      <c r="D140" s="103">
        <v>10</v>
      </c>
      <c r="E140" s="103">
        <v>10</v>
      </c>
      <c r="F140" s="233"/>
      <c r="G140" s="56"/>
    </row>
    <row r="141" spans="2:17" x14ac:dyDescent="0.3">
      <c r="C141" s="66"/>
    </row>
    <row r="144" spans="2:17" x14ac:dyDescent="0.3">
      <c r="B144" s="82" t="s">
        <v>56</v>
      </c>
    </row>
    <row r="147" spans="2:5" x14ac:dyDescent="0.3">
      <c r="B147" s="84" t="s">
        <v>32</v>
      </c>
      <c r="C147" s="84" t="s">
        <v>57</v>
      </c>
      <c r="D147" s="83" t="s">
        <v>50</v>
      </c>
      <c r="E147" s="83" t="s">
        <v>16</v>
      </c>
    </row>
    <row r="148" spans="2:5" ht="53.25" customHeight="1" x14ac:dyDescent="0.3">
      <c r="B148" s="67" t="s">
        <v>58</v>
      </c>
      <c r="C148" s="68">
        <v>40</v>
      </c>
      <c r="D148" s="103">
        <f>+E122</f>
        <v>20</v>
      </c>
      <c r="E148" s="204">
        <f>+D148+D149</f>
        <v>80</v>
      </c>
    </row>
    <row r="149" spans="2:5" ht="65.25" customHeight="1" x14ac:dyDescent="0.3">
      <c r="B149" s="67" t="s">
        <v>59</v>
      </c>
      <c r="C149" s="68">
        <v>60</v>
      </c>
      <c r="D149" s="103">
        <f>+F138</f>
        <v>60</v>
      </c>
      <c r="E149" s="205"/>
    </row>
  </sheetData>
  <mergeCells count="68">
    <mergeCell ref="E148:E149"/>
    <mergeCell ref="J129:L129"/>
    <mergeCell ref="M129:M130"/>
    <mergeCell ref="N129:N130"/>
    <mergeCell ref="O129:O130"/>
    <mergeCell ref="P129:Q130"/>
    <mergeCell ref="B138:B140"/>
    <mergeCell ref="F138:F140"/>
    <mergeCell ref="E122:E124"/>
    <mergeCell ref="B127:N127"/>
    <mergeCell ref="B129:B130"/>
    <mergeCell ref="C129:C130"/>
    <mergeCell ref="D129:D130"/>
    <mergeCell ref="E129:E130"/>
    <mergeCell ref="F129:F130"/>
    <mergeCell ref="G129:G130"/>
    <mergeCell ref="H129:H130"/>
    <mergeCell ref="I129:I130"/>
    <mergeCell ref="P132:Q132"/>
    <mergeCell ref="P131:Q131"/>
    <mergeCell ref="P88:Q88"/>
    <mergeCell ref="B104:N104"/>
    <mergeCell ref="J86:L86"/>
    <mergeCell ref="M86:M87"/>
    <mergeCell ref="N86:N87"/>
    <mergeCell ref="O86:O87"/>
    <mergeCell ref="B94:N94"/>
    <mergeCell ref="D97:E97"/>
    <mergeCell ref="D98:E98"/>
    <mergeCell ref="B101:P101"/>
    <mergeCell ref="P90:Q90"/>
    <mergeCell ref="P91:Q91"/>
    <mergeCell ref="P86:Q87"/>
    <mergeCell ref="P89:Q89"/>
    <mergeCell ref="P75:Q75"/>
    <mergeCell ref="P73:Q73"/>
    <mergeCell ref="P74:Q74"/>
    <mergeCell ref="B81:N81"/>
    <mergeCell ref="B86:B87"/>
    <mergeCell ref="C86:C87"/>
    <mergeCell ref="D86:D87"/>
    <mergeCell ref="E86:E87"/>
    <mergeCell ref="F86:F87"/>
    <mergeCell ref="G86:G87"/>
    <mergeCell ref="H86:H87"/>
    <mergeCell ref="I86:I87"/>
    <mergeCell ref="P68:Q68"/>
    <mergeCell ref="P69:Q69"/>
    <mergeCell ref="P70:Q70"/>
    <mergeCell ref="P71:Q71"/>
    <mergeCell ref="P72:Q72"/>
    <mergeCell ref="B59:B60"/>
    <mergeCell ref="C59:C60"/>
    <mergeCell ref="D59:E59"/>
    <mergeCell ref="C63:N63"/>
    <mergeCell ref="B65:N65"/>
    <mergeCell ref="M46:N46"/>
    <mergeCell ref="B2:P2"/>
    <mergeCell ref="B4:P4"/>
    <mergeCell ref="A5:L5"/>
    <mergeCell ref="C7:N7"/>
    <mergeCell ref="C8:N8"/>
    <mergeCell ref="C9:N9"/>
    <mergeCell ref="C10:N10"/>
    <mergeCell ref="C11:E11"/>
    <mergeCell ref="B15:C22"/>
    <mergeCell ref="B23:C23"/>
    <mergeCell ref="E41:E42"/>
  </mergeCells>
  <dataValidations disablePrompts="1" count="2">
    <dataValidation type="decimal" allowBlank="1" showInputMessage="1" showErrorMessage="1" sqref="WVH983065 WLL983065 C65561 IV65561 SR65561 ACN65561 AMJ65561 AWF65561 BGB65561 BPX65561 BZT65561 CJP65561 CTL65561 DDH65561 DND65561 DWZ65561 EGV65561 EQR65561 FAN65561 FKJ65561 FUF65561 GEB65561 GNX65561 GXT65561 HHP65561 HRL65561 IBH65561 ILD65561 IUZ65561 JEV65561 JOR65561 JYN65561 KIJ65561 KSF65561 LCB65561 LLX65561 LVT65561 MFP65561 MPL65561 MZH65561 NJD65561 NSZ65561 OCV65561 OMR65561 OWN65561 PGJ65561 PQF65561 QAB65561 QJX65561 QTT65561 RDP65561 RNL65561 RXH65561 SHD65561 SQZ65561 TAV65561 TKR65561 TUN65561 UEJ65561 UOF65561 UYB65561 VHX65561 VRT65561 WBP65561 WLL65561 WVH65561 C131097 IV131097 SR131097 ACN131097 AMJ131097 AWF131097 BGB131097 BPX131097 BZT131097 CJP131097 CTL131097 DDH131097 DND131097 DWZ131097 EGV131097 EQR131097 FAN131097 FKJ131097 FUF131097 GEB131097 GNX131097 GXT131097 HHP131097 HRL131097 IBH131097 ILD131097 IUZ131097 JEV131097 JOR131097 JYN131097 KIJ131097 KSF131097 LCB131097 LLX131097 LVT131097 MFP131097 MPL131097 MZH131097 NJD131097 NSZ131097 OCV131097 OMR131097 OWN131097 PGJ131097 PQF131097 QAB131097 QJX131097 QTT131097 RDP131097 RNL131097 RXH131097 SHD131097 SQZ131097 TAV131097 TKR131097 TUN131097 UEJ131097 UOF131097 UYB131097 VHX131097 VRT131097 WBP131097 WLL131097 WVH131097 C196633 IV196633 SR196633 ACN196633 AMJ196633 AWF196633 BGB196633 BPX196633 BZT196633 CJP196633 CTL196633 DDH196633 DND196633 DWZ196633 EGV196633 EQR196633 FAN196633 FKJ196633 FUF196633 GEB196633 GNX196633 GXT196633 HHP196633 HRL196633 IBH196633 ILD196633 IUZ196633 JEV196633 JOR196633 JYN196633 KIJ196633 KSF196633 LCB196633 LLX196633 LVT196633 MFP196633 MPL196633 MZH196633 NJD196633 NSZ196633 OCV196633 OMR196633 OWN196633 PGJ196633 PQF196633 QAB196633 QJX196633 QTT196633 RDP196633 RNL196633 RXH196633 SHD196633 SQZ196633 TAV196633 TKR196633 TUN196633 UEJ196633 UOF196633 UYB196633 VHX196633 VRT196633 WBP196633 WLL196633 WVH196633 C262169 IV262169 SR262169 ACN262169 AMJ262169 AWF262169 BGB262169 BPX262169 BZT262169 CJP262169 CTL262169 DDH262169 DND262169 DWZ262169 EGV262169 EQR262169 FAN262169 FKJ262169 FUF262169 GEB262169 GNX262169 GXT262169 HHP262169 HRL262169 IBH262169 ILD262169 IUZ262169 JEV262169 JOR262169 JYN262169 KIJ262169 KSF262169 LCB262169 LLX262169 LVT262169 MFP262169 MPL262169 MZH262169 NJD262169 NSZ262169 OCV262169 OMR262169 OWN262169 PGJ262169 PQF262169 QAB262169 QJX262169 QTT262169 RDP262169 RNL262169 RXH262169 SHD262169 SQZ262169 TAV262169 TKR262169 TUN262169 UEJ262169 UOF262169 UYB262169 VHX262169 VRT262169 WBP262169 WLL262169 WVH262169 C327705 IV327705 SR327705 ACN327705 AMJ327705 AWF327705 BGB327705 BPX327705 BZT327705 CJP327705 CTL327705 DDH327705 DND327705 DWZ327705 EGV327705 EQR327705 FAN327705 FKJ327705 FUF327705 GEB327705 GNX327705 GXT327705 HHP327705 HRL327705 IBH327705 ILD327705 IUZ327705 JEV327705 JOR327705 JYN327705 KIJ327705 KSF327705 LCB327705 LLX327705 LVT327705 MFP327705 MPL327705 MZH327705 NJD327705 NSZ327705 OCV327705 OMR327705 OWN327705 PGJ327705 PQF327705 QAB327705 QJX327705 QTT327705 RDP327705 RNL327705 RXH327705 SHD327705 SQZ327705 TAV327705 TKR327705 TUN327705 UEJ327705 UOF327705 UYB327705 VHX327705 VRT327705 WBP327705 WLL327705 WVH327705 C393241 IV393241 SR393241 ACN393241 AMJ393241 AWF393241 BGB393241 BPX393241 BZT393241 CJP393241 CTL393241 DDH393241 DND393241 DWZ393241 EGV393241 EQR393241 FAN393241 FKJ393241 FUF393241 GEB393241 GNX393241 GXT393241 HHP393241 HRL393241 IBH393241 ILD393241 IUZ393241 JEV393241 JOR393241 JYN393241 KIJ393241 KSF393241 LCB393241 LLX393241 LVT393241 MFP393241 MPL393241 MZH393241 NJD393241 NSZ393241 OCV393241 OMR393241 OWN393241 PGJ393241 PQF393241 QAB393241 QJX393241 QTT393241 RDP393241 RNL393241 RXH393241 SHD393241 SQZ393241 TAV393241 TKR393241 TUN393241 UEJ393241 UOF393241 UYB393241 VHX393241 VRT393241 WBP393241 WLL393241 WVH393241 C458777 IV458777 SR458777 ACN458777 AMJ458777 AWF458777 BGB458777 BPX458777 BZT458777 CJP458777 CTL458777 DDH458777 DND458777 DWZ458777 EGV458777 EQR458777 FAN458777 FKJ458777 FUF458777 GEB458777 GNX458777 GXT458777 HHP458777 HRL458777 IBH458777 ILD458777 IUZ458777 JEV458777 JOR458777 JYN458777 KIJ458777 KSF458777 LCB458777 LLX458777 LVT458777 MFP458777 MPL458777 MZH458777 NJD458777 NSZ458777 OCV458777 OMR458777 OWN458777 PGJ458777 PQF458777 QAB458777 QJX458777 QTT458777 RDP458777 RNL458777 RXH458777 SHD458777 SQZ458777 TAV458777 TKR458777 TUN458777 UEJ458777 UOF458777 UYB458777 VHX458777 VRT458777 WBP458777 WLL458777 WVH458777 C524313 IV524313 SR524313 ACN524313 AMJ524313 AWF524313 BGB524313 BPX524313 BZT524313 CJP524313 CTL524313 DDH524313 DND524313 DWZ524313 EGV524313 EQR524313 FAN524313 FKJ524313 FUF524313 GEB524313 GNX524313 GXT524313 HHP524313 HRL524313 IBH524313 ILD524313 IUZ524313 JEV524313 JOR524313 JYN524313 KIJ524313 KSF524313 LCB524313 LLX524313 LVT524313 MFP524313 MPL524313 MZH524313 NJD524313 NSZ524313 OCV524313 OMR524313 OWN524313 PGJ524313 PQF524313 QAB524313 QJX524313 QTT524313 RDP524313 RNL524313 RXH524313 SHD524313 SQZ524313 TAV524313 TKR524313 TUN524313 UEJ524313 UOF524313 UYB524313 VHX524313 VRT524313 WBP524313 WLL524313 WVH524313 C589849 IV589849 SR589849 ACN589849 AMJ589849 AWF589849 BGB589849 BPX589849 BZT589849 CJP589849 CTL589849 DDH589849 DND589849 DWZ589849 EGV589849 EQR589849 FAN589849 FKJ589849 FUF589849 GEB589849 GNX589849 GXT589849 HHP589849 HRL589849 IBH589849 ILD589849 IUZ589849 JEV589849 JOR589849 JYN589849 KIJ589849 KSF589849 LCB589849 LLX589849 LVT589849 MFP589849 MPL589849 MZH589849 NJD589849 NSZ589849 OCV589849 OMR589849 OWN589849 PGJ589849 PQF589849 QAB589849 QJX589849 QTT589849 RDP589849 RNL589849 RXH589849 SHD589849 SQZ589849 TAV589849 TKR589849 TUN589849 UEJ589849 UOF589849 UYB589849 VHX589849 VRT589849 WBP589849 WLL589849 WVH589849 C655385 IV655385 SR655385 ACN655385 AMJ655385 AWF655385 BGB655385 BPX655385 BZT655385 CJP655385 CTL655385 DDH655385 DND655385 DWZ655385 EGV655385 EQR655385 FAN655385 FKJ655385 FUF655385 GEB655385 GNX655385 GXT655385 HHP655385 HRL655385 IBH655385 ILD655385 IUZ655385 JEV655385 JOR655385 JYN655385 KIJ655385 KSF655385 LCB655385 LLX655385 LVT655385 MFP655385 MPL655385 MZH655385 NJD655385 NSZ655385 OCV655385 OMR655385 OWN655385 PGJ655385 PQF655385 QAB655385 QJX655385 QTT655385 RDP655385 RNL655385 RXH655385 SHD655385 SQZ655385 TAV655385 TKR655385 TUN655385 UEJ655385 UOF655385 UYB655385 VHX655385 VRT655385 WBP655385 WLL655385 WVH655385 C720921 IV720921 SR720921 ACN720921 AMJ720921 AWF720921 BGB720921 BPX720921 BZT720921 CJP720921 CTL720921 DDH720921 DND720921 DWZ720921 EGV720921 EQR720921 FAN720921 FKJ720921 FUF720921 GEB720921 GNX720921 GXT720921 HHP720921 HRL720921 IBH720921 ILD720921 IUZ720921 JEV720921 JOR720921 JYN720921 KIJ720921 KSF720921 LCB720921 LLX720921 LVT720921 MFP720921 MPL720921 MZH720921 NJD720921 NSZ720921 OCV720921 OMR720921 OWN720921 PGJ720921 PQF720921 QAB720921 QJX720921 QTT720921 RDP720921 RNL720921 RXH720921 SHD720921 SQZ720921 TAV720921 TKR720921 TUN720921 UEJ720921 UOF720921 UYB720921 VHX720921 VRT720921 WBP720921 WLL720921 WVH720921 C786457 IV786457 SR786457 ACN786457 AMJ786457 AWF786457 BGB786457 BPX786457 BZT786457 CJP786457 CTL786457 DDH786457 DND786457 DWZ786457 EGV786457 EQR786457 FAN786457 FKJ786457 FUF786457 GEB786457 GNX786457 GXT786457 HHP786457 HRL786457 IBH786457 ILD786457 IUZ786457 JEV786457 JOR786457 JYN786457 KIJ786457 KSF786457 LCB786457 LLX786457 LVT786457 MFP786457 MPL786457 MZH786457 NJD786457 NSZ786457 OCV786457 OMR786457 OWN786457 PGJ786457 PQF786457 QAB786457 QJX786457 QTT786457 RDP786457 RNL786457 RXH786457 SHD786457 SQZ786457 TAV786457 TKR786457 TUN786457 UEJ786457 UOF786457 UYB786457 VHX786457 VRT786457 WBP786457 WLL786457 WVH786457 C851993 IV851993 SR851993 ACN851993 AMJ851993 AWF851993 BGB851993 BPX851993 BZT851993 CJP851993 CTL851993 DDH851993 DND851993 DWZ851993 EGV851993 EQR851993 FAN851993 FKJ851993 FUF851993 GEB851993 GNX851993 GXT851993 HHP851993 HRL851993 IBH851993 ILD851993 IUZ851993 JEV851993 JOR851993 JYN851993 KIJ851993 KSF851993 LCB851993 LLX851993 LVT851993 MFP851993 MPL851993 MZH851993 NJD851993 NSZ851993 OCV851993 OMR851993 OWN851993 PGJ851993 PQF851993 QAB851993 QJX851993 QTT851993 RDP851993 RNL851993 RXH851993 SHD851993 SQZ851993 TAV851993 TKR851993 TUN851993 UEJ851993 UOF851993 UYB851993 VHX851993 VRT851993 WBP851993 WLL851993 WVH851993 C917529 IV917529 SR917529 ACN917529 AMJ917529 AWF917529 BGB917529 BPX917529 BZT917529 CJP917529 CTL917529 DDH917529 DND917529 DWZ917529 EGV917529 EQR917529 FAN917529 FKJ917529 FUF917529 GEB917529 GNX917529 GXT917529 HHP917529 HRL917529 IBH917529 ILD917529 IUZ917529 JEV917529 JOR917529 JYN917529 KIJ917529 KSF917529 LCB917529 LLX917529 LVT917529 MFP917529 MPL917529 MZH917529 NJD917529 NSZ917529 OCV917529 OMR917529 OWN917529 PGJ917529 PQF917529 QAB917529 QJX917529 QTT917529 RDP917529 RNL917529 RXH917529 SHD917529 SQZ917529 TAV917529 TKR917529 TUN917529 UEJ917529 UOF917529 UYB917529 VHX917529 VRT917529 WBP917529 WLL917529 WVH917529 C983065 IV983065 SR983065 ACN983065 AMJ983065 AWF983065 BGB983065 BPX983065 BZT983065 CJP983065 CTL983065 DDH983065 DND983065 DWZ983065 EGV983065 EQR983065 FAN983065 FKJ983065 FUF983065 GEB983065 GNX983065 GXT983065 HHP983065 HRL983065 IBH983065 ILD983065 IUZ983065 JEV983065 JOR983065 JYN983065 KIJ983065 KSF983065 LCB983065 LLX983065 LVT983065 MFP983065 MPL983065 MZH983065 NJD983065 NSZ983065 OCV983065 OMR983065 OWN983065 PGJ983065 PQF983065 QAB983065 QJX983065 QTT983065 RDP983065 RNL983065 RXH983065 SHD983065 SQZ983065 TAV983065 TKR983065 TUN983065 UEJ983065 UOF983065 UYB983065 VHX983065 VRT983065 WBP983065 IV25:IV45 SR25:SR45 ACN25:ACN45 AMJ25:AMJ45 AWF25:AWF45 BGB25:BGB45 BPX25:BPX45 BZT25:BZT45 CJP25:CJP45 CTL25:CTL45 DDH25:DDH45 DND25:DND45 DWZ25:DWZ45 EGV25:EGV45 EQR25:EQR45 FAN25:FAN45 FKJ25:FKJ45 FUF25:FUF45 GEB25:GEB45 GNX25:GNX45 GXT25:GXT45 HHP25:HHP45 HRL25:HRL45 IBH25:IBH45 ILD25:ILD45 IUZ25:IUZ45 JEV25:JEV45 JOR25:JOR45 JYN25:JYN45 KIJ25:KIJ45 KSF25:KSF45 LCB25:LCB45 LLX25:LLX45 LVT25:LVT45 MFP25:MFP45 MPL25:MPL45 MZH25:MZH45 NJD25:NJD45 NSZ25:NSZ45 OCV25:OCV45 OMR25:OMR45 OWN25:OWN45 PGJ25:PGJ45 PQF25:PQF45 QAB25:QAB45 QJX25:QJX45 QTT25:QTT45 RDP25:RDP45 RNL25:RNL45 RXH25:RXH45 SHD25:SHD45 SQZ25:SQZ45 TAV25:TAV45 TKR25:TKR45 TUN25:TUN45 UEJ25:UEJ45 UOF25:UOF45 UYB25:UYB45 VHX25:VHX45 VRT25:VRT45 WBP25:WBP45 WLL25:WLL45 WVH25:WVH45">
      <formula1>0</formula1>
      <formula2>1</formula2>
    </dataValidation>
    <dataValidation type="list" allowBlank="1" showInputMessage="1" showErrorMessage="1" sqref="WVE983065 A65561 IS65561 SO65561 ACK65561 AMG65561 AWC65561 BFY65561 BPU65561 BZQ65561 CJM65561 CTI65561 DDE65561 DNA65561 DWW65561 EGS65561 EQO65561 FAK65561 FKG65561 FUC65561 GDY65561 GNU65561 GXQ65561 HHM65561 HRI65561 IBE65561 ILA65561 IUW65561 JES65561 JOO65561 JYK65561 KIG65561 KSC65561 LBY65561 LLU65561 LVQ65561 MFM65561 MPI65561 MZE65561 NJA65561 NSW65561 OCS65561 OMO65561 OWK65561 PGG65561 PQC65561 PZY65561 QJU65561 QTQ65561 RDM65561 RNI65561 RXE65561 SHA65561 SQW65561 TAS65561 TKO65561 TUK65561 UEG65561 UOC65561 UXY65561 VHU65561 VRQ65561 WBM65561 WLI65561 WVE65561 A131097 IS131097 SO131097 ACK131097 AMG131097 AWC131097 BFY131097 BPU131097 BZQ131097 CJM131097 CTI131097 DDE131097 DNA131097 DWW131097 EGS131097 EQO131097 FAK131097 FKG131097 FUC131097 GDY131097 GNU131097 GXQ131097 HHM131097 HRI131097 IBE131097 ILA131097 IUW131097 JES131097 JOO131097 JYK131097 KIG131097 KSC131097 LBY131097 LLU131097 LVQ131097 MFM131097 MPI131097 MZE131097 NJA131097 NSW131097 OCS131097 OMO131097 OWK131097 PGG131097 PQC131097 PZY131097 QJU131097 QTQ131097 RDM131097 RNI131097 RXE131097 SHA131097 SQW131097 TAS131097 TKO131097 TUK131097 UEG131097 UOC131097 UXY131097 VHU131097 VRQ131097 WBM131097 WLI131097 WVE131097 A196633 IS196633 SO196633 ACK196633 AMG196633 AWC196633 BFY196633 BPU196633 BZQ196633 CJM196633 CTI196633 DDE196633 DNA196633 DWW196633 EGS196633 EQO196633 FAK196633 FKG196633 FUC196633 GDY196633 GNU196633 GXQ196633 HHM196633 HRI196633 IBE196633 ILA196633 IUW196633 JES196633 JOO196633 JYK196633 KIG196633 KSC196633 LBY196633 LLU196633 LVQ196633 MFM196633 MPI196633 MZE196633 NJA196633 NSW196633 OCS196633 OMO196633 OWK196633 PGG196633 PQC196633 PZY196633 QJU196633 QTQ196633 RDM196633 RNI196633 RXE196633 SHA196633 SQW196633 TAS196633 TKO196633 TUK196633 UEG196633 UOC196633 UXY196633 VHU196633 VRQ196633 WBM196633 WLI196633 WVE196633 A262169 IS262169 SO262169 ACK262169 AMG262169 AWC262169 BFY262169 BPU262169 BZQ262169 CJM262169 CTI262169 DDE262169 DNA262169 DWW262169 EGS262169 EQO262169 FAK262169 FKG262169 FUC262169 GDY262169 GNU262169 GXQ262169 HHM262169 HRI262169 IBE262169 ILA262169 IUW262169 JES262169 JOO262169 JYK262169 KIG262169 KSC262169 LBY262169 LLU262169 LVQ262169 MFM262169 MPI262169 MZE262169 NJA262169 NSW262169 OCS262169 OMO262169 OWK262169 PGG262169 PQC262169 PZY262169 QJU262169 QTQ262169 RDM262169 RNI262169 RXE262169 SHA262169 SQW262169 TAS262169 TKO262169 TUK262169 UEG262169 UOC262169 UXY262169 VHU262169 VRQ262169 WBM262169 WLI262169 WVE262169 A327705 IS327705 SO327705 ACK327705 AMG327705 AWC327705 BFY327705 BPU327705 BZQ327705 CJM327705 CTI327705 DDE327705 DNA327705 DWW327705 EGS327705 EQO327705 FAK327705 FKG327705 FUC327705 GDY327705 GNU327705 GXQ327705 HHM327705 HRI327705 IBE327705 ILA327705 IUW327705 JES327705 JOO327705 JYK327705 KIG327705 KSC327705 LBY327705 LLU327705 LVQ327705 MFM327705 MPI327705 MZE327705 NJA327705 NSW327705 OCS327705 OMO327705 OWK327705 PGG327705 PQC327705 PZY327705 QJU327705 QTQ327705 RDM327705 RNI327705 RXE327705 SHA327705 SQW327705 TAS327705 TKO327705 TUK327705 UEG327705 UOC327705 UXY327705 VHU327705 VRQ327705 WBM327705 WLI327705 WVE327705 A393241 IS393241 SO393241 ACK393241 AMG393241 AWC393241 BFY393241 BPU393241 BZQ393241 CJM393241 CTI393241 DDE393241 DNA393241 DWW393241 EGS393241 EQO393241 FAK393241 FKG393241 FUC393241 GDY393241 GNU393241 GXQ393241 HHM393241 HRI393241 IBE393241 ILA393241 IUW393241 JES393241 JOO393241 JYK393241 KIG393241 KSC393241 LBY393241 LLU393241 LVQ393241 MFM393241 MPI393241 MZE393241 NJA393241 NSW393241 OCS393241 OMO393241 OWK393241 PGG393241 PQC393241 PZY393241 QJU393241 QTQ393241 RDM393241 RNI393241 RXE393241 SHA393241 SQW393241 TAS393241 TKO393241 TUK393241 UEG393241 UOC393241 UXY393241 VHU393241 VRQ393241 WBM393241 WLI393241 WVE393241 A458777 IS458777 SO458777 ACK458777 AMG458777 AWC458777 BFY458777 BPU458777 BZQ458777 CJM458777 CTI458777 DDE458777 DNA458777 DWW458777 EGS458777 EQO458777 FAK458777 FKG458777 FUC458777 GDY458777 GNU458777 GXQ458777 HHM458777 HRI458777 IBE458777 ILA458777 IUW458777 JES458777 JOO458777 JYK458777 KIG458777 KSC458777 LBY458777 LLU458777 LVQ458777 MFM458777 MPI458777 MZE458777 NJA458777 NSW458777 OCS458777 OMO458777 OWK458777 PGG458777 PQC458777 PZY458777 QJU458777 QTQ458777 RDM458777 RNI458777 RXE458777 SHA458777 SQW458777 TAS458777 TKO458777 TUK458777 UEG458777 UOC458777 UXY458777 VHU458777 VRQ458777 WBM458777 WLI458777 WVE458777 A524313 IS524313 SO524313 ACK524313 AMG524313 AWC524313 BFY524313 BPU524313 BZQ524313 CJM524313 CTI524313 DDE524313 DNA524313 DWW524313 EGS524313 EQO524313 FAK524313 FKG524313 FUC524313 GDY524313 GNU524313 GXQ524313 HHM524313 HRI524313 IBE524313 ILA524313 IUW524313 JES524313 JOO524313 JYK524313 KIG524313 KSC524313 LBY524313 LLU524313 LVQ524313 MFM524313 MPI524313 MZE524313 NJA524313 NSW524313 OCS524313 OMO524313 OWK524313 PGG524313 PQC524313 PZY524313 QJU524313 QTQ524313 RDM524313 RNI524313 RXE524313 SHA524313 SQW524313 TAS524313 TKO524313 TUK524313 UEG524313 UOC524313 UXY524313 VHU524313 VRQ524313 WBM524313 WLI524313 WVE524313 A589849 IS589849 SO589849 ACK589849 AMG589849 AWC589849 BFY589849 BPU589849 BZQ589849 CJM589849 CTI589849 DDE589849 DNA589849 DWW589849 EGS589849 EQO589849 FAK589849 FKG589849 FUC589849 GDY589849 GNU589849 GXQ589849 HHM589849 HRI589849 IBE589849 ILA589849 IUW589849 JES589849 JOO589849 JYK589849 KIG589849 KSC589849 LBY589849 LLU589849 LVQ589849 MFM589849 MPI589849 MZE589849 NJA589849 NSW589849 OCS589849 OMO589849 OWK589849 PGG589849 PQC589849 PZY589849 QJU589849 QTQ589849 RDM589849 RNI589849 RXE589849 SHA589849 SQW589849 TAS589849 TKO589849 TUK589849 UEG589849 UOC589849 UXY589849 VHU589849 VRQ589849 WBM589849 WLI589849 WVE589849 A655385 IS655385 SO655385 ACK655385 AMG655385 AWC655385 BFY655385 BPU655385 BZQ655385 CJM655385 CTI655385 DDE655385 DNA655385 DWW655385 EGS655385 EQO655385 FAK655385 FKG655385 FUC655385 GDY655385 GNU655385 GXQ655385 HHM655385 HRI655385 IBE655385 ILA655385 IUW655385 JES655385 JOO655385 JYK655385 KIG655385 KSC655385 LBY655385 LLU655385 LVQ655385 MFM655385 MPI655385 MZE655385 NJA655385 NSW655385 OCS655385 OMO655385 OWK655385 PGG655385 PQC655385 PZY655385 QJU655385 QTQ655385 RDM655385 RNI655385 RXE655385 SHA655385 SQW655385 TAS655385 TKO655385 TUK655385 UEG655385 UOC655385 UXY655385 VHU655385 VRQ655385 WBM655385 WLI655385 WVE655385 A720921 IS720921 SO720921 ACK720921 AMG720921 AWC720921 BFY720921 BPU720921 BZQ720921 CJM720921 CTI720921 DDE720921 DNA720921 DWW720921 EGS720921 EQO720921 FAK720921 FKG720921 FUC720921 GDY720921 GNU720921 GXQ720921 HHM720921 HRI720921 IBE720921 ILA720921 IUW720921 JES720921 JOO720921 JYK720921 KIG720921 KSC720921 LBY720921 LLU720921 LVQ720921 MFM720921 MPI720921 MZE720921 NJA720921 NSW720921 OCS720921 OMO720921 OWK720921 PGG720921 PQC720921 PZY720921 QJU720921 QTQ720921 RDM720921 RNI720921 RXE720921 SHA720921 SQW720921 TAS720921 TKO720921 TUK720921 UEG720921 UOC720921 UXY720921 VHU720921 VRQ720921 WBM720921 WLI720921 WVE720921 A786457 IS786457 SO786457 ACK786457 AMG786457 AWC786457 BFY786457 BPU786457 BZQ786457 CJM786457 CTI786457 DDE786457 DNA786457 DWW786457 EGS786457 EQO786457 FAK786457 FKG786457 FUC786457 GDY786457 GNU786457 GXQ786457 HHM786457 HRI786457 IBE786457 ILA786457 IUW786457 JES786457 JOO786457 JYK786457 KIG786457 KSC786457 LBY786457 LLU786457 LVQ786457 MFM786457 MPI786457 MZE786457 NJA786457 NSW786457 OCS786457 OMO786457 OWK786457 PGG786457 PQC786457 PZY786457 QJU786457 QTQ786457 RDM786457 RNI786457 RXE786457 SHA786457 SQW786457 TAS786457 TKO786457 TUK786457 UEG786457 UOC786457 UXY786457 VHU786457 VRQ786457 WBM786457 WLI786457 WVE786457 A851993 IS851993 SO851993 ACK851993 AMG851993 AWC851993 BFY851993 BPU851993 BZQ851993 CJM851993 CTI851993 DDE851993 DNA851993 DWW851993 EGS851993 EQO851993 FAK851993 FKG851993 FUC851993 GDY851993 GNU851993 GXQ851993 HHM851993 HRI851993 IBE851993 ILA851993 IUW851993 JES851993 JOO851993 JYK851993 KIG851993 KSC851993 LBY851993 LLU851993 LVQ851993 MFM851993 MPI851993 MZE851993 NJA851993 NSW851993 OCS851993 OMO851993 OWK851993 PGG851993 PQC851993 PZY851993 QJU851993 QTQ851993 RDM851993 RNI851993 RXE851993 SHA851993 SQW851993 TAS851993 TKO851993 TUK851993 UEG851993 UOC851993 UXY851993 VHU851993 VRQ851993 WBM851993 WLI851993 WVE851993 A917529 IS917529 SO917529 ACK917529 AMG917529 AWC917529 BFY917529 BPU917529 BZQ917529 CJM917529 CTI917529 DDE917529 DNA917529 DWW917529 EGS917529 EQO917529 FAK917529 FKG917529 FUC917529 GDY917529 GNU917529 GXQ917529 HHM917529 HRI917529 IBE917529 ILA917529 IUW917529 JES917529 JOO917529 JYK917529 KIG917529 KSC917529 LBY917529 LLU917529 LVQ917529 MFM917529 MPI917529 MZE917529 NJA917529 NSW917529 OCS917529 OMO917529 OWK917529 PGG917529 PQC917529 PZY917529 QJU917529 QTQ917529 RDM917529 RNI917529 RXE917529 SHA917529 SQW917529 TAS917529 TKO917529 TUK917529 UEG917529 UOC917529 UXY917529 VHU917529 VRQ917529 WBM917529 WLI917529 WVE917529 A983065 IS983065 SO983065 ACK983065 AMG983065 AWC983065 BFY983065 BPU983065 BZQ983065 CJM983065 CTI983065 DDE983065 DNA983065 DWW983065 EGS983065 EQO983065 FAK983065 FKG983065 FUC983065 GDY983065 GNU983065 GXQ983065 HHM983065 HRI983065 IBE983065 ILA983065 IUW983065 JES983065 JOO983065 JYK983065 KIG983065 KSC983065 LBY983065 LLU983065 LVQ983065 MFM983065 MPI983065 MZE983065 NJA983065 NSW983065 OCS983065 OMO983065 OWK983065 PGG983065 PQC983065 PZY983065 QJU983065 QTQ983065 RDM983065 RNI983065 RXE983065 SHA983065 SQW983065 TAS983065 TKO983065 TUK983065 UEG983065 UOC983065 UXY983065 VHU983065 VRQ983065 WBM983065 WLI983065 A25:A45 IS25:IS45 SO25:SO45 ACK25:ACK45 AMG25:AMG45 AWC25:AWC45 BFY25:BFY45 BPU25:BPU45 BZQ25:BZQ45 CJM25:CJM45 CTI25:CTI45 DDE25:DDE45 DNA25:DNA45 DWW25:DWW45 EGS25:EGS45 EQO25:EQO45 FAK25:FAK45 FKG25:FKG45 FUC25:FUC45 GDY25:GDY45 GNU25:GNU45 GXQ25:GXQ45 HHM25:HHM45 HRI25:HRI45 IBE25:IBE45 ILA25:ILA45 IUW25:IUW45 JES25:JES45 JOO25:JOO45 JYK25:JYK45 KIG25:KIG45 KSC25:KSC45 LBY25:LBY45 LLU25:LLU45 LVQ25:LVQ45 MFM25:MFM45 MPI25:MPI45 MZE25:MZE45 NJA25:NJA45 NSW25:NSW45 OCS25:OCS45 OMO25:OMO45 OWK25:OWK45 PGG25:PGG45 PQC25:PQC45 PZY25:PZY45 QJU25:QJU45 QTQ25:QTQ45 RDM25:RDM45 RNI25:RNI45 RXE25:RXE45 SHA25:SHA45 SQW25:SQW45 TAS25:TAS45 TKO25:TKO45 TUK25:TUK45 UEG25:UEG45 UOC25:UOC45 UXY25:UXY45 VHU25:VHU45 VRQ25:VRQ45 WBM25:WBM45 WLI25:WLI45 WVE25:WVE45">
      <formula1>"1,2,3,4,5"</formula1>
    </dataValidation>
  </dataValidations>
  <pageMargins left="0.7" right="0.7" top="0.75" bottom="0.75" header="0.3" footer="0.3"/>
  <pageSetup orientation="portrait" horizontalDpi="4294967295" verticalDpi="4294967295"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53"/>
  <sheetViews>
    <sheetView zoomScale="50" zoomScaleNormal="50" workbookViewId="0"/>
  </sheetViews>
  <sheetFormatPr baseColWidth="10" defaultRowHeight="14.4" x14ac:dyDescent="0.3"/>
  <cols>
    <col min="1" max="1" width="3.109375" style="5" bestFit="1" customWidth="1"/>
    <col min="2" max="2" width="58.88671875" style="5" customWidth="1"/>
    <col min="3" max="3" width="31.109375" style="5" customWidth="1"/>
    <col min="4" max="4" width="26.6640625" style="5" customWidth="1"/>
    <col min="5" max="5" width="25" style="5" customWidth="1"/>
    <col min="6" max="7" width="29.6640625" style="5" customWidth="1"/>
    <col min="8" max="8" width="23" style="5" customWidth="1"/>
    <col min="9" max="9" width="27.33203125" style="5" customWidth="1"/>
    <col min="10" max="10" width="15.5546875" style="5" customWidth="1"/>
    <col min="11" max="11" width="24.33203125" style="5" customWidth="1"/>
    <col min="12" max="12" width="17.6640625" style="5" customWidth="1"/>
    <col min="13" max="13" width="26.33203125" style="5" customWidth="1"/>
    <col min="14" max="14" width="22.109375" style="5" customWidth="1"/>
    <col min="15" max="15" width="26.109375" style="5" customWidth="1"/>
    <col min="16" max="16" width="19.5546875" style="5" bestFit="1" customWidth="1"/>
    <col min="17" max="17" width="21.88671875" style="5" customWidth="1"/>
    <col min="18" max="18" width="18.33203125" style="5" customWidth="1"/>
    <col min="19" max="22" width="6.44140625" style="5" customWidth="1"/>
    <col min="23" max="251" width="11.44140625" style="5"/>
    <col min="252" max="252" width="1" style="5" customWidth="1"/>
    <col min="253" max="253" width="4.33203125" style="5" customWidth="1"/>
    <col min="254" max="254" width="34.6640625" style="5" customWidth="1"/>
    <col min="255" max="255" width="0" style="5" hidden="1" customWidth="1"/>
    <col min="256" max="256" width="20" style="5" customWidth="1"/>
    <col min="257" max="257" width="20.88671875" style="5" customWidth="1"/>
    <col min="258" max="258" width="25" style="5" customWidth="1"/>
    <col min="259" max="259" width="18.6640625" style="5" customWidth="1"/>
    <col min="260" max="260" width="29.6640625" style="5" customWidth="1"/>
    <col min="261" max="261" width="13.44140625" style="5" customWidth="1"/>
    <col min="262" max="262" width="13.88671875" style="5" customWidth="1"/>
    <col min="263" max="267" width="16.5546875" style="5" customWidth="1"/>
    <col min="268" max="268" width="20.5546875" style="5" customWidth="1"/>
    <col min="269" max="269" width="21.109375" style="5" customWidth="1"/>
    <col min="270" max="270" width="9.5546875" style="5" customWidth="1"/>
    <col min="271" max="271" width="0.44140625" style="5" customWidth="1"/>
    <col min="272" max="278" width="6.44140625" style="5" customWidth="1"/>
    <col min="279" max="507" width="11.44140625" style="5"/>
    <col min="508" max="508" width="1" style="5" customWidth="1"/>
    <col min="509" max="509" width="4.33203125" style="5" customWidth="1"/>
    <col min="510" max="510" width="34.6640625" style="5" customWidth="1"/>
    <col min="511" max="511" width="0" style="5" hidden="1" customWidth="1"/>
    <col min="512" max="512" width="20" style="5" customWidth="1"/>
    <col min="513" max="513" width="20.88671875" style="5" customWidth="1"/>
    <col min="514" max="514" width="25" style="5" customWidth="1"/>
    <col min="515" max="515" width="18.6640625" style="5" customWidth="1"/>
    <col min="516" max="516" width="29.6640625" style="5" customWidth="1"/>
    <col min="517" max="517" width="13.44140625" style="5" customWidth="1"/>
    <col min="518" max="518" width="13.88671875" style="5" customWidth="1"/>
    <col min="519" max="523" width="16.5546875" style="5" customWidth="1"/>
    <col min="524" max="524" width="20.5546875" style="5" customWidth="1"/>
    <col min="525" max="525" width="21.109375" style="5" customWidth="1"/>
    <col min="526" max="526" width="9.5546875" style="5" customWidth="1"/>
    <col min="527" max="527" width="0.44140625" style="5" customWidth="1"/>
    <col min="528" max="534" width="6.44140625" style="5" customWidth="1"/>
    <col min="535" max="763" width="11.44140625" style="5"/>
    <col min="764" max="764" width="1" style="5" customWidth="1"/>
    <col min="765" max="765" width="4.33203125" style="5" customWidth="1"/>
    <col min="766" max="766" width="34.6640625" style="5" customWidth="1"/>
    <col min="767" max="767" width="0" style="5" hidden="1" customWidth="1"/>
    <col min="768" max="768" width="20" style="5" customWidth="1"/>
    <col min="769" max="769" width="20.88671875" style="5" customWidth="1"/>
    <col min="770" max="770" width="25" style="5" customWidth="1"/>
    <col min="771" max="771" width="18.6640625" style="5" customWidth="1"/>
    <col min="772" max="772" width="29.6640625" style="5" customWidth="1"/>
    <col min="773" max="773" width="13.44140625" style="5" customWidth="1"/>
    <col min="774" max="774" width="13.88671875" style="5" customWidth="1"/>
    <col min="775" max="779" width="16.5546875" style="5" customWidth="1"/>
    <col min="780" max="780" width="20.5546875" style="5" customWidth="1"/>
    <col min="781" max="781" width="21.109375" style="5" customWidth="1"/>
    <col min="782" max="782" width="9.5546875" style="5" customWidth="1"/>
    <col min="783" max="783" width="0.44140625" style="5" customWidth="1"/>
    <col min="784" max="790" width="6.44140625" style="5" customWidth="1"/>
    <col min="791" max="1019" width="11.44140625" style="5"/>
    <col min="1020" max="1020" width="1" style="5" customWidth="1"/>
    <col min="1021" max="1021" width="4.33203125" style="5" customWidth="1"/>
    <col min="1022" max="1022" width="34.6640625" style="5" customWidth="1"/>
    <col min="1023" max="1023" width="0" style="5" hidden="1" customWidth="1"/>
    <col min="1024" max="1024" width="20" style="5" customWidth="1"/>
    <col min="1025" max="1025" width="20.88671875" style="5" customWidth="1"/>
    <col min="1026" max="1026" width="25" style="5" customWidth="1"/>
    <col min="1027" max="1027" width="18.6640625" style="5" customWidth="1"/>
    <col min="1028" max="1028" width="29.6640625" style="5" customWidth="1"/>
    <col min="1029" max="1029" width="13.44140625" style="5" customWidth="1"/>
    <col min="1030" max="1030" width="13.88671875" style="5" customWidth="1"/>
    <col min="1031" max="1035" width="16.5546875" style="5" customWidth="1"/>
    <col min="1036" max="1036" width="20.5546875" style="5" customWidth="1"/>
    <col min="1037" max="1037" width="21.109375" style="5" customWidth="1"/>
    <col min="1038" max="1038" width="9.5546875" style="5" customWidth="1"/>
    <col min="1039" max="1039" width="0.44140625" style="5" customWidth="1"/>
    <col min="1040" max="1046" width="6.44140625" style="5" customWidth="1"/>
    <col min="1047" max="1275" width="11.44140625" style="5"/>
    <col min="1276" max="1276" width="1" style="5" customWidth="1"/>
    <col min="1277" max="1277" width="4.33203125" style="5" customWidth="1"/>
    <col min="1278" max="1278" width="34.6640625" style="5" customWidth="1"/>
    <col min="1279" max="1279" width="0" style="5" hidden="1" customWidth="1"/>
    <col min="1280" max="1280" width="20" style="5" customWidth="1"/>
    <col min="1281" max="1281" width="20.88671875" style="5" customWidth="1"/>
    <col min="1282" max="1282" width="25" style="5" customWidth="1"/>
    <col min="1283" max="1283" width="18.6640625" style="5" customWidth="1"/>
    <col min="1284" max="1284" width="29.6640625" style="5" customWidth="1"/>
    <col min="1285" max="1285" width="13.44140625" style="5" customWidth="1"/>
    <col min="1286" max="1286" width="13.88671875" style="5" customWidth="1"/>
    <col min="1287" max="1291" width="16.5546875" style="5" customWidth="1"/>
    <col min="1292" max="1292" width="20.5546875" style="5" customWidth="1"/>
    <col min="1293" max="1293" width="21.109375" style="5" customWidth="1"/>
    <col min="1294" max="1294" width="9.5546875" style="5" customWidth="1"/>
    <col min="1295" max="1295" width="0.44140625" style="5" customWidth="1"/>
    <col min="1296" max="1302" width="6.44140625" style="5" customWidth="1"/>
    <col min="1303" max="1531" width="11.44140625" style="5"/>
    <col min="1532" max="1532" width="1" style="5" customWidth="1"/>
    <col min="1533" max="1533" width="4.33203125" style="5" customWidth="1"/>
    <col min="1534" max="1534" width="34.6640625" style="5" customWidth="1"/>
    <col min="1535" max="1535" width="0" style="5" hidden="1" customWidth="1"/>
    <col min="1536" max="1536" width="20" style="5" customWidth="1"/>
    <col min="1537" max="1537" width="20.88671875" style="5" customWidth="1"/>
    <col min="1538" max="1538" width="25" style="5" customWidth="1"/>
    <col min="1539" max="1539" width="18.6640625" style="5" customWidth="1"/>
    <col min="1540" max="1540" width="29.6640625" style="5" customWidth="1"/>
    <col min="1541" max="1541" width="13.44140625" style="5" customWidth="1"/>
    <col min="1542" max="1542" width="13.88671875" style="5" customWidth="1"/>
    <col min="1543" max="1547" width="16.5546875" style="5" customWidth="1"/>
    <col min="1548" max="1548" width="20.5546875" style="5" customWidth="1"/>
    <col min="1549" max="1549" width="21.109375" style="5" customWidth="1"/>
    <col min="1550" max="1550" width="9.5546875" style="5" customWidth="1"/>
    <col min="1551" max="1551" width="0.44140625" style="5" customWidth="1"/>
    <col min="1552" max="1558" width="6.44140625" style="5" customWidth="1"/>
    <col min="1559" max="1787" width="11.44140625" style="5"/>
    <col min="1788" max="1788" width="1" style="5" customWidth="1"/>
    <col min="1789" max="1789" width="4.33203125" style="5" customWidth="1"/>
    <col min="1790" max="1790" width="34.6640625" style="5" customWidth="1"/>
    <col min="1791" max="1791" width="0" style="5" hidden="1" customWidth="1"/>
    <col min="1792" max="1792" width="20" style="5" customWidth="1"/>
    <col min="1793" max="1793" width="20.88671875" style="5" customWidth="1"/>
    <col min="1794" max="1794" width="25" style="5" customWidth="1"/>
    <col min="1795" max="1795" width="18.6640625" style="5" customWidth="1"/>
    <col min="1796" max="1796" width="29.6640625" style="5" customWidth="1"/>
    <col min="1797" max="1797" width="13.44140625" style="5" customWidth="1"/>
    <col min="1798" max="1798" width="13.88671875" style="5" customWidth="1"/>
    <col min="1799" max="1803" width="16.5546875" style="5" customWidth="1"/>
    <col min="1804" max="1804" width="20.5546875" style="5" customWidth="1"/>
    <col min="1805" max="1805" width="21.109375" style="5" customWidth="1"/>
    <col min="1806" max="1806" width="9.5546875" style="5" customWidth="1"/>
    <col min="1807" max="1807" width="0.44140625" style="5" customWidth="1"/>
    <col min="1808" max="1814" width="6.44140625" style="5" customWidth="1"/>
    <col min="1815" max="2043" width="11.44140625" style="5"/>
    <col min="2044" max="2044" width="1" style="5" customWidth="1"/>
    <col min="2045" max="2045" width="4.33203125" style="5" customWidth="1"/>
    <col min="2046" max="2046" width="34.6640625" style="5" customWidth="1"/>
    <col min="2047" max="2047" width="0" style="5" hidden="1" customWidth="1"/>
    <col min="2048" max="2048" width="20" style="5" customWidth="1"/>
    <col min="2049" max="2049" width="20.88671875" style="5" customWidth="1"/>
    <col min="2050" max="2050" width="25" style="5" customWidth="1"/>
    <col min="2051" max="2051" width="18.6640625" style="5" customWidth="1"/>
    <col min="2052" max="2052" width="29.6640625" style="5" customWidth="1"/>
    <col min="2053" max="2053" width="13.44140625" style="5" customWidth="1"/>
    <col min="2054" max="2054" width="13.88671875" style="5" customWidth="1"/>
    <col min="2055" max="2059" width="16.5546875" style="5" customWidth="1"/>
    <col min="2060" max="2060" width="20.5546875" style="5" customWidth="1"/>
    <col min="2061" max="2061" width="21.109375" style="5" customWidth="1"/>
    <col min="2062" max="2062" width="9.5546875" style="5" customWidth="1"/>
    <col min="2063" max="2063" width="0.44140625" style="5" customWidth="1"/>
    <col min="2064" max="2070" width="6.44140625" style="5" customWidth="1"/>
    <col min="2071" max="2299" width="11.44140625" style="5"/>
    <col min="2300" max="2300" width="1" style="5" customWidth="1"/>
    <col min="2301" max="2301" width="4.33203125" style="5" customWidth="1"/>
    <col min="2302" max="2302" width="34.6640625" style="5" customWidth="1"/>
    <col min="2303" max="2303" width="0" style="5" hidden="1" customWidth="1"/>
    <col min="2304" max="2304" width="20" style="5" customWidth="1"/>
    <col min="2305" max="2305" width="20.88671875" style="5" customWidth="1"/>
    <col min="2306" max="2306" width="25" style="5" customWidth="1"/>
    <col min="2307" max="2307" width="18.6640625" style="5" customWidth="1"/>
    <col min="2308" max="2308" width="29.6640625" style="5" customWidth="1"/>
    <col min="2309" max="2309" width="13.44140625" style="5" customWidth="1"/>
    <col min="2310" max="2310" width="13.88671875" style="5" customWidth="1"/>
    <col min="2311" max="2315" width="16.5546875" style="5" customWidth="1"/>
    <col min="2316" max="2316" width="20.5546875" style="5" customWidth="1"/>
    <col min="2317" max="2317" width="21.109375" style="5" customWidth="1"/>
    <col min="2318" max="2318" width="9.5546875" style="5" customWidth="1"/>
    <col min="2319" max="2319" width="0.44140625" style="5" customWidth="1"/>
    <col min="2320" max="2326" width="6.44140625" style="5" customWidth="1"/>
    <col min="2327" max="2555" width="11.44140625" style="5"/>
    <col min="2556" max="2556" width="1" style="5" customWidth="1"/>
    <col min="2557" max="2557" width="4.33203125" style="5" customWidth="1"/>
    <col min="2558" max="2558" width="34.6640625" style="5" customWidth="1"/>
    <col min="2559" max="2559" width="0" style="5" hidden="1" customWidth="1"/>
    <col min="2560" max="2560" width="20" style="5" customWidth="1"/>
    <col min="2561" max="2561" width="20.88671875" style="5" customWidth="1"/>
    <col min="2562" max="2562" width="25" style="5" customWidth="1"/>
    <col min="2563" max="2563" width="18.6640625" style="5" customWidth="1"/>
    <col min="2564" max="2564" width="29.6640625" style="5" customWidth="1"/>
    <col min="2565" max="2565" width="13.44140625" style="5" customWidth="1"/>
    <col min="2566" max="2566" width="13.88671875" style="5" customWidth="1"/>
    <col min="2567" max="2571" width="16.5546875" style="5" customWidth="1"/>
    <col min="2572" max="2572" width="20.5546875" style="5" customWidth="1"/>
    <col min="2573" max="2573" width="21.109375" style="5" customWidth="1"/>
    <col min="2574" max="2574" width="9.5546875" style="5" customWidth="1"/>
    <col min="2575" max="2575" width="0.44140625" style="5" customWidth="1"/>
    <col min="2576" max="2582" width="6.44140625" style="5" customWidth="1"/>
    <col min="2583" max="2811" width="11.44140625" style="5"/>
    <col min="2812" max="2812" width="1" style="5" customWidth="1"/>
    <col min="2813" max="2813" width="4.33203125" style="5" customWidth="1"/>
    <col min="2814" max="2814" width="34.6640625" style="5" customWidth="1"/>
    <col min="2815" max="2815" width="0" style="5" hidden="1" customWidth="1"/>
    <col min="2816" max="2816" width="20" style="5" customWidth="1"/>
    <col min="2817" max="2817" width="20.88671875" style="5" customWidth="1"/>
    <col min="2818" max="2818" width="25" style="5" customWidth="1"/>
    <col min="2819" max="2819" width="18.6640625" style="5" customWidth="1"/>
    <col min="2820" max="2820" width="29.6640625" style="5" customWidth="1"/>
    <col min="2821" max="2821" width="13.44140625" style="5" customWidth="1"/>
    <col min="2822" max="2822" width="13.88671875" style="5" customWidth="1"/>
    <col min="2823" max="2827" width="16.5546875" style="5" customWidth="1"/>
    <col min="2828" max="2828" width="20.5546875" style="5" customWidth="1"/>
    <col min="2829" max="2829" width="21.109375" style="5" customWidth="1"/>
    <col min="2830" max="2830" width="9.5546875" style="5" customWidth="1"/>
    <col min="2831" max="2831" width="0.44140625" style="5" customWidth="1"/>
    <col min="2832" max="2838" width="6.44140625" style="5" customWidth="1"/>
    <col min="2839" max="3067" width="11.44140625" style="5"/>
    <col min="3068" max="3068" width="1" style="5" customWidth="1"/>
    <col min="3069" max="3069" width="4.33203125" style="5" customWidth="1"/>
    <col min="3070" max="3070" width="34.6640625" style="5" customWidth="1"/>
    <col min="3071" max="3071" width="0" style="5" hidden="1" customWidth="1"/>
    <col min="3072" max="3072" width="20" style="5" customWidth="1"/>
    <col min="3073" max="3073" width="20.88671875" style="5" customWidth="1"/>
    <col min="3074" max="3074" width="25" style="5" customWidth="1"/>
    <col min="3075" max="3075" width="18.6640625" style="5" customWidth="1"/>
    <col min="3076" max="3076" width="29.6640625" style="5" customWidth="1"/>
    <col min="3077" max="3077" width="13.44140625" style="5" customWidth="1"/>
    <col min="3078" max="3078" width="13.88671875" style="5" customWidth="1"/>
    <col min="3079" max="3083" width="16.5546875" style="5" customWidth="1"/>
    <col min="3084" max="3084" width="20.5546875" style="5" customWidth="1"/>
    <col min="3085" max="3085" width="21.109375" style="5" customWidth="1"/>
    <col min="3086" max="3086" width="9.5546875" style="5" customWidth="1"/>
    <col min="3087" max="3087" width="0.44140625" style="5" customWidth="1"/>
    <col min="3088" max="3094" width="6.44140625" style="5" customWidth="1"/>
    <col min="3095" max="3323" width="11.44140625" style="5"/>
    <col min="3324" max="3324" width="1" style="5" customWidth="1"/>
    <col min="3325" max="3325" width="4.33203125" style="5" customWidth="1"/>
    <col min="3326" max="3326" width="34.6640625" style="5" customWidth="1"/>
    <col min="3327" max="3327" width="0" style="5" hidden="1" customWidth="1"/>
    <col min="3328" max="3328" width="20" style="5" customWidth="1"/>
    <col min="3329" max="3329" width="20.88671875" style="5" customWidth="1"/>
    <col min="3330" max="3330" width="25" style="5" customWidth="1"/>
    <col min="3331" max="3331" width="18.6640625" style="5" customWidth="1"/>
    <col min="3332" max="3332" width="29.6640625" style="5" customWidth="1"/>
    <col min="3333" max="3333" width="13.44140625" style="5" customWidth="1"/>
    <col min="3334" max="3334" width="13.88671875" style="5" customWidth="1"/>
    <col min="3335" max="3339" width="16.5546875" style="5" customWidth="1"/>
    <col min="3340" max="3340" width="20.5546875" style="5" customWidth="1"/>
    <col min="3341" max="3341" width="21.109375" style="5" customWidth="1"/>
    <col min="3342" max="3342" width="9.5546875" style="5" customWidth="1"/>
    <col min="3343" max="3343" width="0.44140625" style="5" customWidth="1"/>
    <col min="3344" max="3350" width="6.44140625" style="5" customWidth="1"/>
    <col min="3351" max="3579" width="11.44140625" style="5"/>
    <col min="3580" max="3580" width="1" style="5" customWidth="1"/>
    <col min="3581" max="3581" width="4.33203125" style="5" customWidth="1"/>
    <col min="3582" max="3582" width="34.6640625" style="5" customWidth="1"/>
    <col min="3583" max="3583" width="0" style="5" hidden="1" customWidth="1"/>
    <col min="3584" max="3584" width="20" style="5" customWidth="1"/>
    <col min="3585" max="3585" width="20.88671875" style="5" customWidth="1"/>
    <col min="3586" max="3586" width="25" style="5" customWidth="1"/>
    <col min="3587" max="3587" width="18.6640625" style="5" customWidth="1"/>
    <col min="3588" max="3588" width="29.6640625" style="5" customWidth="1"/>
    <col min="3589" max="3589" width="13.44140625" style="5" customWidth="1"/>
    <col min="3590" max="3590" width="13.88671875" style="5" customWidth="1"/>
    <col min="3591" max="3595" width="16.5546875" style="5" customWidth="1"/>
    <col min="3596" max="3596" width="20.5546875" style="5" customWidth="1"/>
    <col min="3597" max="3597" width="21.109375" style="5" customWidth="1"/>
    <col min="3598" max="3598" width="9.5546875" style="5" customWidth="1"/>
    <col min="3599" max="3599" width="0.44140625" style="5" customWidth="1"/>
    <col min="3600" max="3606" width="6.44140625" style="5" customWidth="1"/>
    <col min="3607" max="3835" width="11.44140625" style="5"/>
    <col min="3836" max="3836" width="1" style="5" customWidth="1"/>
    <col min="3837" max="3837" width="4.33203125" style="5" customWidth="1"/>
    <col min="3838" max="3838" width="34.6640625" style="5" customWidth="1"/>
    <col min="3839" max="3839" width="0" style="5" hidden="1" customWidth="1"/>
    <col min="3840" max="3840" width="20" style="5" customWidth="1"/>
    <col min="3841" max="3841" width="20.88671875" style="5" customWidth="1"/>
    <col min="3842" max="3842" width="25" style="5" customWidth="1"/>
    <col min="3843" max="3843" width="18.6640625" style="5" customWidth="1"/>
    <col min="3844" max="3844" width="29.6640625" style="5" customWidth="1"/>
    <col min="3845" max="3845" width="13.44140625" style="5" customWidth="1"/>
    <col min="3846" max="3846" width="13.88671875" style="5" customWidth="1"/>
    <col min="3847" max="3851" width="16.5546875" style="5" customWidth="1"/>
    <col min="3852" max="3852" width="20.5546875" style="5" customWidth="1"/>
    <col min="3853" max="3853" width="21.109375" style="5" customWidth="1"/>
    <col min="3854" max="3854" width="9.5546875" style="5" customWidth="1"/>
    <col min="3855" max="3855" width="0.44140625" style="5" customWidth="1"/>
    <col min="3856" max="3862" width="6.44140625" style="5" customWidth="1"/>
    <col min="3863" max="4091" width="11.44140625" style="5"/>
    <col min="4092" max="4092" width="1" style="5" customWidth="1"/>
    <col min="4093" max="4093" width="4.33203125" style="5" customWidth="1"/>
    <col min="4094" max="4094" width="34.6640625" style="5" customWidth="1"/>
    <col min="4095" max="4095" width="0" style="5" hidden="1" customWidth="1"/>
    <col min="4096" max="4096" width="20" style="5" customWidth="1"/>
    <col min="4097" max="4097" width="20.88671875" style="5" customWidth="1"/>
    <col min="4098" max="4098" width="25" style="5" customWidth="1"/>
    <col min="4099" max="4099" width="18.6640625" style="5" customWidth="1"/>
    <col min="4100" max="4100" width="29.6640625" style="5" customWidth="1"/>
    <col min="4101" max="4101" width="13.44140625" style="5" customWidth="1"/>
    <col min="4102" max="4102" width="13.88671875" style="5" customWidth="1"/>
    <col min="4103" max="4107" width="16.5546875" style="5" customWidth="1"/>
    <col min="4108" max="4108" width="20.5546875" style="5" customWidth="1"/>
    <col min="4109" max="4109" width="21.109375" style="5" customWidth="1"/>
    <col min="4110" max="4110" width="9.5546875" style="5" customWidth="1"/>
    <col min="4111" max="4111" width="0.44140625" style="5" customWidth="1"/>
    <col min="4112" max="4118" width="6.44140625" style="5" customWidth="1"/>
    <col min="4119" max="4347" width="11.44140625" style="5"/>
    <col min="4348" max="4348" width="1" style="5" customWidth="1"/>
    <col min="4349" max="4349" width="4.33203125" style="5" customWidth="1"/>
    <col min="4350" max="4350" width="34.6640625" style="5" customWidth="1"/>
    <col min="4351" max="4351" width="0" style="5" hidden="1" customWidth="1"/>
    <col min="4352" max="4352" width="20" style="5" customWidth="1"/>
    <col min="4353" max="4353" width="20.88671875" style="5" customWidth="1"/>
    <col min="4354" max="4354" width="25" style="5" customWidth="1"/>
    <col min="4355" max="4355" width="18.6640625" style="5" customWidth="1"/>
    <col min="4356" max="4356" width="29.6640625" style="5" customWidth="1"/>
    <col min="4357" max="4357" width="13.44140625" style="5" customWidth="1"/>
    <col min="4358" max="4358" width="13.88671875" style="5" customWidth="1"/>
    <col min="4359" max="4363" width="16.5546875" style="5" customWidth="1"/>
    <col min="4364" max="4364" width="20.5546875" style="5" customWidth="1"/>
    <col min="4365" max="4365" width="21.109375" style="5" customWidth="1"/>
    <col min="4366" max="4366" width="9.5546875" style="5" customWidth="1"/>
    <col min="4367" max="4367" width="0.44140625" style="5" customWidth="1"/>
    <col min="4368" max="4374" width="6.44140625" style="5" customWidth="1"/>
    <col min="4375" max="4603" width="11.44140625" style="5"/>
    <col min="4604" max="4604" width="1" style="5" customWidth="1"/>
    <col min="4605" max="4605" width="4.33203125" style="5" customWidth="1"/>
    <col min="4606" max="4606" width="34.6640625" style="5" customWidth="1"/>
    <col min="4607" max="4607" width="0" style="5" hidden="1" customWidth="1"/>
    <col min="4608" max="4608" width="20" style="5" customWidth="1"/>
    <col min="4609" max="4609" width="20.88671875" style="5" customWidth="1"/>
    <col min="4610" max="4610" width="25" style="5" customWidth="1"/>
    <col min="4611" max="4611" width="18.6640625" style="5" customWidth="1"/>
    <col min="4612" max="4612" width="29.6640625" style="5" customWidth="1"/>
    <col min="4613" max="4613" width="13.44140625" style="5" customWidth="1"/>
    <col min="4614" max="4614" width="13.88671875" style="5" customWidth="1"/>
    <col min="4615" max="4619" width="16.5546875" style="5" customWidth="1"/>
    <col min="4620" max="4620" width="20.5546875" style="5" customWidth="1"/>
    <col min="4621" max="4621" width="21.109375" style="5" customWidth="1"/>
    <col min="4622" max="4622" width="9.5546875" style="5" customWidth="1"/>
    <col min="4623" max="4623" width="0.44140625" style="5" customWidth="1"/>
    <col min="4624" max="4630" width="6.44140625" style="5" customWidth="1"/>
    <col min="4631" max="4859" width="11.44140625" style="5"/>
    <col min="4860" max="4860" width="1" style="5" customWidth="1"/>
    <col min="4861" max="4861" width="4.33203125" style="5" customWidth="1"/>
    <col min="4862" max="4862" width="34.6640625" style="5" customWidth="1"/>
    <col min="4863" max="4863" width="0" style="5" hidden="1" customWidth="1"/>
    <col min="4864" max="4864" width="20" style="5" customWidth="1"/>
    <col min="4865" max="4865" width="20.88671875" style="5" customWidth="1"/>
    <col min="4866" max="4866" width="25" style="5" customWidth="1"/>
    <col min="4867" max="4867" width="18.6640625" style="5" customWidth="1"/>
    <col min="4868" max="4868" width="29.6640625" style="5" customWidth="1"/>
    <col min="4869" max="4869" width="13.44140625" style="5" customWidth="1"/>
    <col min="4870" max="4870" width="13.88671875" style="5" customWidth="1"/>
    <col min="4871" max="4875" width="16.5546875" style="5" customWidth="1"/>
    <col min="4876" max="4876" width="20.5546875" style="5" customWidth="1"/>
    <col min="4877" max="4877" width="21.109375" style="5" customWidth="1"/>
    <col min="4878" max="4878" width="9.5546875" style="5" customWidth="1"/>
    <col min="4879" max="4879" width="0.44140625" style="5" customWidth="1"/>
    <col min="4880" max="4886" width="6.44140625" style="5" customWidth="1"/>
    <col min="4887" max="5115" width="11.44140625" style="5"/>
    <col min="5116" max="5116" width="1" style="5" customWidth="1"/>
    <col min="5117" max="5117" width="4.33203125" style="5" customWidth="1"/>
    <col min="5118" max="5118" width="34.6640625" style="5" customWidth="1"/>
    <col min="5119" max="5119" width="0" style="5" hidden="1" customWidth="1"/>
    <col min="5120" max="5120" width="20" style="5" customWidth="1"/>
    <col min="5121" max="5121" width="20.88671875" style="5" customWidth="1"/>
    <col min="5122" max="5122" width="25" style="5" customWidth="1"/>
    <col min="5123" max="5123" width="18.6640625" style="5" customWidth="1"/>
    <col min="5124" max="5124" width="29.6640625" style="5" customWidth="1"/>
    <col min="5125" max="5125" width="13.44140625" style="5" customWidth="1"/>
    <col min="5126" max="5126" width="13.88671875" style="5" customWidth="1"/>
    <col min="5127" max="5131" width="16.5546875" style="5" customWidth="1"/>
    <col min="5132" max="5132" width="20.5546875" style="5" customWidth="1"/>
    <col min="5133" max="5133" width="21.109375" style="5" customWidth="1"/>
    <col min="5134" max="5134" width="9.5546875" style="5" customWidth="1"/>
    <col min="5135" max="5135" width="0.44140625" style="5" customWidth="1"/>
    <col min="5136" max="5142" width="6.44140625" style="5" customWidth="1"/>
    <col min="5143" max="5371" width="11.44140625" style="5"/>
    <col min="5372" max="5372" width="1" style="5" customWidth="1"/>
    <col min="5373" max="5373" width="4.33203125" style="5" customWidth="1"/>
    <col min="5374" max="5374" width="34.6640625" style="5" customWidth="1"/>
    <col min="5375" max="5375" width="0" style="5" hidden="1" customWidth="1"/>
    <col min="5376" max="5376" width="20" style="5" customWidth="1"/>
    <col min="5377" max="5377" width="20.88671875" style="5" customWidth="1"/>
    <col min="5378" max="5378" width="25" style="5" customWidth="1"/>
    <col min="5379" max="5379" width="18.6640625" style="5" customWidth="1"/>
    <col min="5380" max="5380" width="29.6640625" style="5" customWidth="1"/>
    <col min="5381" max="5381" width="13.44140625" style="5" customWidth="1"/>
    <col min="5382" max="5382" width="13.88671875" style="5" customWidth="1"/>
    <col min="5383" max="5387" width="16.5546875" style="5" customWidth="1"/>
    <col min="5388" max="5388" width="20.5546875" style="5" customWidth="1"/>
    <col min="5389" max="5389" width="21.109375" style="5" customWidth="1"/>
    <col min="5390" max="5390" width="9.5546875" style="5" customWidth="1"/>
    <col min="5391" max="5391" width="0.44140625" style="5" customWidth="1"/>
    <col min="5392" max="5398" width="6.44140625" style="5" customWidth="1"/>
    <col min="5399" max="5627" width="11.44140625" style="5"/>
    <col min="5628" max="5628" width="1" style="5" customWidth="1"/>
    <col min="5629" max="5629" width="4.33203125" style="5" customWidth="1"/>
    <col min="5630" max="5630" width="34.6640625" style="5" customWidth="1"/>
    <col min="5631" max="5631" width="0" style="5" hidden="1" customWidth="1"/>
    <col min="5632" max="5632" width="20" style="5" customWidth="1"/>
    <col min="5633" max="5633" width="20.88671875" style="5" customWidth="1"/>
    <col min="5634" max="5634" width="25" style="5" customWidth="1"/>
    <col min="5635" max="5635" width="18.6640625" style="5" customWidth="1"/>
    <col min="5636" max="5636" width="29.6640625" style="5" customWidth="1"/>
    <col min="5637" max="5637" width="13.44140625" style="5" customWidth="1"/>
    <col min="5638" max="5638" width="13.88671875" style="5" customWidth="1"/>
    <col min="5639" max="5643" width="16.5546875" style="5" customWidth="1"/>
    <col min="5644" max="5644" width="20.5546875" style="5" customWidth="1"/>
    <col min="5645" max="5645" width="21.109375" style="5" customWidth="1"/>
    <col min="5646" max="5646" width="9.5546875" style="5" customWidth="1"/>
    <col min="5647" max="5647" width="0.44140625" style="5" customWidth="1"/>
    <col min="5648" max="5654" width="6.44140625" style="5" customWidth="1"/>
    <col min="5655" max="5883" width="11.44140625" style="5"/>
    <col min="5884" max="5884" width="1" style="5" customWidth="1"/>
    <col min="5885" max="5885" width="4.33203125" style="5" customWidth="1"/>
    <col min="5886" max="5886" width="34.6640625" style="5" customWidth="1"/>
    <col min="5887" max="5887" width="0" style="5" hidden="1" customWidth="1"/>
    <col min="5888" max="5888" width="20" style="5" customWidth="1"/>
    <col min="5889" max="5889" width="20.88671875" style="5" customWidth="1"/>
    <col min="5890" max="5890" width="25" style="5" customWidth="1"/>
    <col min="5891" max="5891" width="18.6640625" style="5" customWidth="1"/>
    <col min="5892" max="5892" width="29.6640625" style="5" customWidth="1"/>
    <col min="5893" max="5893" width="13.44140625" style="5" customWidth="1"/>
    <col min="5894" max="5894" width="13.88671875" style="5" customWidth="1"/>
    <col min="5895" max="5899" width="16.5546875" style="5" customWidth="1"/>
    <col min="5900" max="5900" width="20.5546875" style="5" customWidth="1"/>
    <col min="5901" max="5901" width="21.109375" style="5" customWidth="1"/>
    <col min="5902" max="5902" width="9.5546875" style="5" customWidth="1"/>
    <col min="5903" max="5903" width="0.44140625" style="5" customWidth="1"/>
    <col min="5904" max="5910" width="6.44140625" style="5" customWidth="1"/>
    <col min="5911" max="6139" width="11.44140625" style="5"/>
    <col min="6140" max="6140" width="1" style="5" customWidth="1"/>
    <col min="6141" max="6141" width="4.33203125" style="5" customWidth="1"/>
    <col min="6142" max="6142" width="34.6640625" style="5" customWidth="1"/>
    <col min="6143" max="6143" width="0" style="5" hidden="1" customWidth="1"/>
    <col min="6144" max="6144" width="20" style="5" customWidth="1"/>
    <col min="6145" max="6145" width="20.88671875" style="5" customWidth="1"/>
    <col min="6146" max="6146" width="25" style="5" customWidth="1"/>
    <col min="6147" max="6147" width="18.6640625" style="5" customWidth="1"/>
    <col min="6148" max="6148" width="29.6640625" style="5" customWidth="1"/>
    <col min="6149" max="6149" width="13.44140625" style="5" customWidth="1"/>
    <col min="6150" max="6150" width="13.88671875" style="5" customWidth="1"/>
    <col min="6151" max="6155" width="16.5546875" style="5" customWidth="1"/>
    <col min="6156" max="6156" width="20.5546875" style="5" customWidth="1"/>
    <col min="6157" max="6157" width="21.109375" style="5" customWidth="1"/>
    <col min="6158" max="6158" width="9.5546875" style="5" customWidth="1"/>
    <col min="6159" max="6159" width="0.44140625" style="5" customWidth="1"/>
    <col min="6160" max="6166" width="6.44140625" style="5" customWidth="1"/>
    <col min="6167" max="6395" width="11.44140625" style="5"/>
    <col min="6396" max="6396" width="1" style="5" customWidth="1"/>
    <col min="6397" max="6397" width="4.33203125" style="5" customWidth="1"/>
    <col min="6398" max="6398" width="34.6640625" style="5" customWidth="1"/>
    <col min="6399" max="6399" width="0" style="5" hidden="1" customWidth="1"/>
    <col min="6400" max="6400" width="20" style="5" customWidth="1"/>
    <col min="6401" max="6401" width="20.88671875" style="5" customWidth="1"/>
    <col min="6402" max="6402" width="25" style="5" customWidth="1"/>
    <col min="6403" max="6403" width="18.6640625" style="5" customWidth="1"/>
    <col min="6404" max="6404" width="29.6640625" style="5" customWidth="1"/>
    <col min="6405" max="6405" width="13.44140625" style="5" customWidth="1"/>
    <col min="6406" max="6406" width="13.88671875" style="5" customWidth="1"/>
    <col min="6407" max="6411" width="16.5546875" style="5" customWidth="1"/>
    <col min="6412" max="6412" width="20.5546875" style="5" customWidth="1"/>
    <col min="6413" max="6413" width="21.109375" style="5" customWidth="1"/>
    <col min="6414" max="6414" width="9.5546875" style="5" customWidth="1"/>
    <col min="6415" max="6415" width="0.44140625" style="5" customWidth="1"/>
    <col min="6416" max="6422" width="6.44140625" style="5" customWidth="1"/>
    <col min="6423" max="6651" width="11.44140625" style="5"/>
    <col min="6652" max="6652" width="1" style="5" customWidth="1"/>
    <col min="6653" max="6653" width="4.33203125" style="5" customWidth="1"/>
    <col min="6654" max="6654" width="34.6640625" style="5" customWidth="1"/>
    <col min="6655" max="6655" width="0" style="5" hidden="1" customWidth="1"/>
    <col min="6656" max="6656" width="20" style="5" customWidth="1"/>
    <col min="6657" max="6657" width="20.88671875" style="5" customWidth="1"/>
    <col min="6658" max="6658" width="25" style="5" customWidth="1"/>
    <col min="6659" max="6659" width="18.6640625" style="5" customWidth="1"/>
    <col min="6660" max="6660" width="29.6640625" style="5" customWidth="1"/>
    <col min="6661" max="6661" width="13.44140625" style="5" customWidth="1"/>
    <col min="6662" max="6662" width="13.88671875" style="5" customWidth="1"/>
    <col min="6663" max="6667" width="16.5546875" style="5" customWidth="1"/>
    <col min="6668" max="6668" width="20.5546875" style="5" customWidth="1"/>
    <col min="6669" max="6669" width="21.109375" style="5" customWidth="1"/>
    <col min="6670" max="6670" width="9.5546875" style="5" customWidth="1"/>
    <col min="6671" max="6671" width="0.44140625" style="5" customWidth="1"/>
    <col min="6672" max="6678" width="6.44140625" style="5" customWidth="1"/>
    <col min="6679" max="6907" width="11.44140625" style="5"/>
    <col min="6908" max="6908" width="1" style="5" customWidth="1"/>
    <col min="6909" max="6909" width="4.33203125" style="5" customWidth="1"/>
    <col min="6910" max="6910" width="34.6640625" style="5" customWidth="1"/>
    <col min="6911" max="6911" width="0" style="5" hidden="1" customWidth="1"/>
    <col min="6912" max="6912" width="20" style="5" customWidth="1"/>
    <col min="6913" max="6913" width="20.88671875" style="5" customWidth="1"/>
    <col min="6914" max="6914" width="25" style="5" customWidth="1"/>
    <col min="6915" max="6915" width="18.6640625" style="5" customWidth="1"/>
    <col min="6916" max="6916" width="29.6640625" style="5" customWidth="1"/>
    <col min="6917" max="6917" width="13.44140625" style="5" customWidth="1"/>
    <col min="6918" max="6918" width="13.88671875" style="5" customWidth="1"/>
    <col min="6919" max="6923" width="16.5546875" style="5" customWidth="1"/>
    <col min="6924" max="6924" width="20.5546875" style="5" customWidth="1"/>
    <col min="6925" max="6925" width="21.109375" style="5" customWidth="1"/>
    <col min="6926" max="6926" width="9.5546875" style="5" customWidth="1"/>
    <col min="6927" max="6927" width="0.44140625" style="5" customWidth="1"/>
    <col min="6928" max="6934" width="6.44140625" style="5" customWidth="1"/>
    <col min="6935" max="7163" width="11.44140625" style="5"/>
    <col min="7164" max="7164" width="1" style="5" customWidth="1"/>
    <col min="7165" max="7165" width="4.33203125" style="5" customWidth="1"/>
    <col min="7166" max="7166" width="34.6640625" style="5" customWidth="1"/>
    <col min="7167" max="7167" width="0" style="5" hidden="1" customWidth="1"/>
    <col min="7168" max="7168" width="20" style="5" customWidth="1"/>
    <col min="7169" max="7169" width="20.88671875" style="5" customWidth="1"/>
    <col min="7170" max="7170" width="25" style="5" customWidth="1"/>
    <col min="7171" max="7171" width="18.6640625" style="5" customWidth="1"/>
    <col min="7172" max="7172" width="29.6640625" style="5" customWidth="1"/>
    <col min="7173" max="7173" width="13.44140625" style="5" customWidth="1"/>
    <col min="7174" max="7174" width="13.88671875" style="5" customWidth="1"/>
    <col min="7175" max="7179" width="16.5546875" style="5" customWidth="1"/>
    <col min="7180" max="7180" width="20.5546875" style="5" customWidth="1"/>
    <col min="7181" max="7181" width="21.109375" style="5" customWidth="1"/>
    <col min="7182" max="7182" width="9.5546875" style="5" customWidth="1"/>
    <col min="7183" max="7183" width="0.44140625" style="5" customWidth="1"/>
    <col min="7184" max="7190" width="6.44140625" style="5" customWidth="1"/>
    <col min="7191" max="7419" width="11.44140625" style="5"/>
    <col min="7420" max="7420" width="1" style="5" customWidth="1"/>
    <col min="7421" max="7421" width="4.33203125" style="5" customWidth="1"/>
    <col min="7422" max="7422" width="34.6640625" style="5" customWidth="1"/>
    <col min="7423" max="7423" width="0" style="5" hidden="1" customWidth="1"/>
    <col min="7424" max="7424" width="20" style="5" customWidth="1"/>
    <col min="7425" max="7425" width="20.88671875" style="5" customWidth="1"/>
    <col min="7426" max="7426" width="25" style="5" customWidth="1"/>
    <col min="7427" max="7427" width="18.6640625" style="5" customWidth="1"/>
    <col min="7428" max="7428" width="29.6640625" style="5" customWidth="1"/>
    <col min="7429" max="7429" width="13.44140625" style="5" customWidth="1"/>
    <col min="7430" max="7430" width="13.88671875" style="5" customWidth="1"/>
    <col min="7431" max="7435" width="16.5546875" style="5" customWidth="1"/>
    <col min="7436" max="7436" width="20.5546875" style="5" customWidth="1"/>
    <col min="7437" max="7437" width="21.109375" style="5" customWidth="1"/>
    <col min="7438" max="7438" width="9.5546875" style="5" customWidth="1"/>
    <col min="7439" max="7439" width="0.44140625" style="5" customWidth="1"/>
    <col min="7440" max="7446" width="6.44140625" style="5" customWidth="1"/>
    <col min="7447" max="7675" width="11.44140625" style="5"/>
    <col min="7676" max="7676" width="1" style="5" customWidth="1"/>
    <col min="7677" max="7677" width="4.33203125" style="5" customWidth="1"/>
    <col min="7678" max="7678" width="34.6640625" style="5" customWidth="1"/>
    <col min="7679" max="7679" width="0" style="5" hidden="1" customWidth="1"/>
    <col min="7680" max="7680" width="20" style="5" customWidth="1"/>
    <col min="7681" max="7681" width="20.88671875" style="5" customWidth="1"/>
    <col min="7682" max="7682" width="25" style="5" customWidth="1"/>
    <col min="7683" max="7683" width="18.6640625" style="5" customWidth="1"/>
    <col min="7684" max="7684" width="29.6640625" style="5" customWidth="1"/>
    <col min="7685" max="7685" width="13.44140625" style="5" customWidth="1"/>
    <col min="7686" max="7686" width="13.88671875" style="5" customWidth="1"/>
    <col min="7687" max="7691" width="16.5546875" style="5" customWidth="1"/>
    <col min="7692" max="7692" width="20.5546875" style="5" customWidth="1"/>
    <col min="7693" max="7693" width="21.109375" style="5" customWidth="1"/>
    <col min="7694" max="7694" width="9.5546875" style="5" customWidth="1"/>
    <col min="7695" max="7695" width="0.44140625" style="5" customWidth="1"/>
    <col min="7696" max="7702" width="6.44140625" style="5" customWidth="1"/>
    <col min="7703" max="7931" width="11.44140625" style="5"/>
    <col min="7932" max="7932" width="1" style="5" customWidth="1"/>
    <col min="7933" max="7933" width="4.33203125" style="5" customWidth="1"/>
    <col min="7934" max="7934" width="34.6640625" style="5" customWidth="1"/>
    <col min="7935" max="7935" width="0" style="5" hidden="1" customWidth="1"/>
    <col min="7936" max="7936" width="20" style="5" customWidth="1"/>
    <col min="7937" max="7937" width="20.88671875" style="5" customWidth="1"/>
    <col min="7938" max="7938" width="25" style="5" customWidth="1"/>
    <col min="7939" max="7939" width="18.6640625" style="5" customWidth="1"/>
    <col min="7940" max="7940" width="29.6640625" style="5" customWidth="1"/>
    <col min="7941" max="7941" width="13.44140625" style="5" customWidth="1"/>
    <col min="7942" max="7942" width="13.88671875" style="5" customWidth="1"/>
    <col min="7943" max="7947" width="16.5546875" style="5" customWidth="1"/>
    <col min="7948" max="7948" width="20.5546875" style="5" customWidth="1"/>
    <col min="7949" max="7949" width="21.109375" style="5" customWidth="1"/>
    <col min="7950" max="7950" width="9.5546875" style="5" customWidth="1"/>
    <col min="7951" max="7951" width="0.44140625" style="5" customWidth="1"/>
    <col min="7952" max="7958" width="6.44140625" style="5" customWidth="1"/>
    <col min="7959" max="8187" width="11.44140625" style="5"/>
    <col min="8188" max="8188" width="1" style="5" customWidth="1"/>
    <col min="8189" max="8189" width="4.33203125" style="5" customWidth="1"/>
    <col min="8190" max="8190" width="34.6640625" style="5" customWidth="1"/>
    <col min="8191" max="8191" width="0" style="5" hidden="1" customWidth="1"/>
    <col min="8192" max="8192" width="20" style="5" customWidth="1"/>
    <col min="8193" max="8193" width="20.88671875" style="5" customWidth="1"/>
    <col min="8194" max="8194" width="25" style="5" customWidth="1"/>
    <col min="8195" max="8195" width="18.6640625" style="5" customWidth="1"/>
    <col min="8196" max="8196" width="29.6640625" style="5" customWidth="1"/>
    <col min="8197" max="8197" width="13.44140625" style="5" customWidth="1"/>
    <col min="8198" max="8198" width="13.88671875" style="5" customWidth="1"/>
    <col min="8199" max="8203" width="16.5546875" style="5" customWidth="1"/>
    <col min="8204" max="8204" width="20.5546875" style="5" customWidth="1"/>
    <col min="8205" max="8205" width="21.109375" style="5" customWidth="1"/>
    <col min="8206" max="8206" width="9.5546875" style="5" customWidth="1"/>
    <col min="8207" max="8207" width="0.44140625" style="5" customWidth="1"/>
    <col min="8208" max="8214" width="6.44140625" style="5" customWidth="1"/>
    <col min="8215" max="8443" width="11.44140625" style="5"/>
    <col min="8444" max="8444" width="1" style="5" customWidth="1"/>
    <col min="8445" max="8445" width="4.33203125" style="5" customWidth="1"/>
    <col min="8446" max="8446" width="34.6640625" style="5" customWidth="1"/>
    <col min="8447" max="8447" width="0" style="5" hidden="1" customWidth="1"/>
    <col min="8448" max="8448" width="20" style="5" customWidth="1"/>
    <col min="8449" max="8449" width="20.88671875" style="5" customWidth="1"/>
    <col min="8450" max="8450" width="25" style="5" customWidth="1"/>
    <col min="8451" max="8451" width="18.6640625" style="5" customWidth="1"/>
    <col min="8452" max="8452" width="29.6640625" style="5" customWidth="1"/>
    <col min="8453" max="8453" width="13.44140625" style="5" customWidth="1"/>
    <col min="8454" max="8454" width="13.88671875" style="5" customWidth="1"/>
    <col min="8455" max="8459" width="16.5546875" style="5" customWidth="1"/>
    <col min="8460" max="8460" width="20.5546875" style="5" customWidth="1"/>
    <col min="8461" max="8461" width="21.109375" style="5" customWidth="1"/>
    <col min="8462" max="8462" width="9.5546875" style="5" customWidth="1"/>
    <col min="8463" max="8463" width="0.44140625" style="5" customWidth="1"/>
    <col min="8464" max="8470" width="6.44140625" style="5" customWidth="1"/>
    <col min="8471" max="8699" width="11.44140625" style="5"/>
    <col min="8700" max="8700" width="1" style="5" customWidth="1"/>
    <col min="8701" max="8701" width="4.33203125" style="5" customWidth="1"/>
    <col min="8702" max="8702" width="34.6640625" style="5" customWidth="1"/>
    <col min="8703" max="8703" width="0" style="5" hidden="1" customWidth="1"/>
    <col min="8704" max="8704" width="20" style="5" customWidth="1"/>
    <col min="8705" max="8705" width="20.88671875" style="5" customWidth="1"/>
    <col min="8706" max="8706" width="25" style="5" customWidth="1"/>
    <col min="8707" max="8707" width="18.6640625" style="5" customWidth="1"/>
    <col min="8708" max="8708" width="29.6640625" style="5" customWidth="1"/>
    <col min="8709" max="8709" width="13.44140625" style="5" customWidth="1"/>
    <col min="8710" max="8710" width="13.88671875" style="5" customWidth="1"/>
    <col min="8711" max="8715" width="16.5546875" style="5" customWidth="1"/>
    <col min="8716" max="8716" width="20.5546875" style="5" customWidth="1"/>
    <col min="8717" max="8717" width="21.109375" style="5" customWidth="1"/>
    <col min="8718" max="8718" width="9.5546875" style="5" customWidth="1"/>
    <col min="8719" max="8719" width="0.44140625" style="5" customWidth="1"/>
    <col min="8720" max="8726" width="6.44140625" style="5" customWidth="1"/>
    <col min="8727" max="8955" width="11.44140625" style="5"/>
    <col min="8956" max="8956" width="1" style="5" customWidth="1"/>
    <col min="8957" max="8957" width="4.33203125" style="5" customWidth="1"/>
    <col min="8958" max="8958" width="34.6640625" style="5" customWidth="1"/>
    <col min="8959" max="8959" width="0" style="5" hidden="1" customWidth="1"/>
    <col min="8960" max="8960" width="20" style="5" customWidth="1"/>
    <col min="8961" max="8961" width="20.88671875" style="5" customWidth="1"/>
    <col min="8962" max="8962" width="25" style="5" customWidth="1"/>
    <col min="8963" max="8963" width="18.6640625" style="5" customWidth="1"/>
    <col min="8964" max="8964" width="29.6640625" style="5" customWidth="1"/>
    <col min="8965" max="8965" width="13.44140625" style="5" customWidth="1"/>
    <col min="8966" max="8966" width="13.88671875" style="5" customWidth="1"/>
    <col min="8967" max="8971" width="16.5546875" style="5" customWidth="1"/>
    <col min="8972" max="8972" width="20.5546875" style="5" customWidth="1"/>
    <col min="8973" max="8973" width="21.109375" style="5" customWidth="1"/>
    <col min="8974" max="8974" width="9.5546875" style="5" customWidth="1"/>
    <col min="8975" max="8975" width="0.44140625" style="5" customWidth="1"/>
    <col min="8976" max="8982" width="6.44140625" style="5" customWidth="1"/>
    <col min="8983" max="9211" width="11.44140625" style="5"/>
    <col min="9212" max="9212" width="1" style="5" customWidth="1"/>
    <col min="9213" max="9213" width="4.33203125" style="5" customWidth="1"/>
    <col min="9214" max="9214" width="34.6640625" style="5" customWidth="1"/>
    <col min="9215" max="9215" width="0" style="5" hidden="1" customWidth="1"/>
    <col min="9216" max="9216" width="20" style="5" customWidth="1"/>
    <col min="9217" max="9217" width="20.88671875" style="5" customWidth="1"/>
    <col min="9218" max="9218" width="25" style="5" customWidth="1"/>
    <col min="9219" max="9219" width="18.6640625" style="5" customWidth="1"/>
    <col min="9220" max="9220" width="29.6640625" style="5" customWidth="1"/>
    <col min="9221" max="9221" width="13.44140625" style="5" customWidth="1"/>
    <col min="9222" max="9222" width="13.88671875" style="5" customWidth="1"/>
    <col min="9223" max="9227" width="16.5546875" style="5" customWidth="1"/>
    <col min="9228" max="9228" width="20.5546875" style="5" customWidth="1"/>
    <col min="9229" max="9229" width="21.109375" style="5" customWidth="1"/>
    <col min="9230" max="9230" width="9.5546875" style="5" customWidth="1"/>
    <col min="9231" max="9231" width="0.44140625" style="5" customWidth="1"/>
    <col min="9232" max="9238" width="6.44140625" style="5" customWidth="1"/>
    <col min="9239" max="9467" width="11.44140625" style="5"/>
    <col min="9468" max="9468" width="1" style="5" customWidth="1"/>
    <col min="9469" max="9469" width="4.33203125" style="5" customWidth="1"/>
    <col min="9470" max="9470" width="34.6640625" style="5" customWidth="1"/>
    <col min="9471" max="9471" width="0" style="5" hidden="1" customWidth="1"/>
    <col min="9472" max="9472" width="20" style="5" customWidth="1"/>
    <col min="9473" max="9473" width="20.88671875" style="5" customWidth="1"/>
    <col min="9474" max="9474" width="25" style="5" customWidth="1"/>
    <col min="9475" max="9475" width="18.6640625" style="5" customWidth="1"/>
    <col min="9476" max="9476" width="29.6640625" style="5" customWidth="1"/>
    <col min="9477" max="9477" width="13.44140625" style="5" customWidth="1"/>
    <col min="9478" max="9478" width="13.88671875" style="5" customWidth="1"/>
    <col min="9479" max="9483" width="16.5546875" style="5" customWidth="1"/>
    <col min="9484" max="9484" width="20.5546875" style="5" customWidth="1"/>
    <col min="9485" max="9485" width="21.109375" style="5" customWidth="1"/>
    <col min="9486" max="9486" width="9.5546875" style="5" customWidth="1"/>
    <col min="9487" max="9487" width="0.44140625" style="5" customWidth="1"/>
    <col min="9488" max="9494" width="6.44140625" style="5" customWidth="1"/>
    <col min="9495" max="9723" width="11.44140625" style="5"/>
    <col min="9724" max="9724" width="1" style="5" customWidth="1"/>
    <col min="9725" max="9725" width="4.33203125" style="5" customWidth="1"/>
    <col min="9726" max="9726" width="34.6640625" style="5" customWidth="1"/>
    <col min="9727" max="9727" width="0" style="5" hidden="1" customWidth="1"/>
    <col min="9728" max="9728" width="20" style="5" customWidth="1"/>
    <col min="9729" max="9729" width="20.88671875" style="5" customWidth="1"/>
    <col min="9730" max="9730" width="25" style="5" customWidth="1"/>
    <col min="9731" max="9731" width="18.6640625" style="5" customWidth="1"/>
    <col min="9732" max="9732" width="29.6640625" style="5" customWidth="1"/>
    <col min="9733" max="9733" width="13.44140625" style="5" customWidth="1"/>
    <col min="9734" max="9734" width="13.88671875" style="5" customWidth="1"/>
    <col min="9735" max="9739" width="16.5546875" style="5" customWidth="1"/>
    <col min="9740" max="9740" width="20.5546875" style="5" customWidth="1"/>
    <col min="9741" max="9741" width="21.109375" style="5" customWidth="1"/>
    <col min="9742" max="9742" width="9.5546875" style="5" customWidth="1"/>
    <col min="9743" max="9743" width="0.44140625" style="5" customWidth="1"/>
    <col min="9744" max="9750" width="6.44140625" style="5" customWidth="1"/>
    <col min="9751" max="9979" width="11.44140625" style="5"/>
    <col min="9980" max="9980" width="1" style="5" customWidth="1"/>
    <col min="9981" max="9981" width="4.33203125" style="5" customWidth="1"/>
    <col min="9982" max="9982" width="34.6640625" style="5" customWidth="1"/>
    <col min="9983" max="9983" width="0" style="5" hidden="1" customWidth="1"/>
    <col min="9984" max="9984" width="20" style="5" customWidth="1"/>
    <col min="9985" max="9985" width="20.88671875" style="5" customWidth="1"/>
    <col min="9986" max="9986" width="25" style="5" customWidth="1"/>
    <col min="9987" max="9987" width="18.6640625" style="5" customWidth="1"/>
    <col min="9988" max="9988" width="29.6640625" style="5" customWidth="1"/>
    <col min="9989" max="9989" width="13.44140625" style="5" customWidth="1"/>
    <col min="9990" max="9990" width="13.88671875" style="5" customWidth="1"/>
    <col min="9991" max="9995" width="16.5546875" style="5" customWidth="1"/>
    <col min="9996" max="9996" width="20.5546875" style="5" customWidth="1"/>
    <col min="9997" max="9997" width="21.109375" style="5" customWidth="1"/>
    <col min="9998" max="9998" width="9.5546875" style="5" customWidth="1"/>
    <col min="9999" max="9999" width="0.44140625" style="5" customWidth="1"/>
    <col min="10000" max="10006" width="6.44140625" style="5" customWidth="1"/>
    <col min="10007" max="10235" width="11.44140625" style="5"/>
    <col min="10236" max="10236" width="1" style="5" customWidth="1"/>
    <col min="10237" max="10237" width="4.33203125" style="5" customWidth="1"/>
    <col min="10238" max="10238" width="34.6640625" style="5" customWidth="1"/>
    <col min="10239" max="10239" width="0" style="5" hidden="1" customWidth="1"/>
    <col min="10240" max="10240" width="20" style="5" customWidth="1"/>
    <col min="10241" max="10241" width="20.88671875" style="5" customWidth="1"/>
    <col min="10242" max="10242" width="25" style="5" customWidth="1"/>
    <col min="10243" max="10243" width="18.6640625" style="5" customWidth="1"/>
    <col min="10244" max="10244" width="29.6640625" style="5" customWidth="1"/>
    <col min="10245" max="10245" width="13.44140625" style="5" customWidth="1"/>
    <col min="10246" max="10246" width="13.88671875" style="5" customWidth="1"/>
    <col min="10247" max="10251" width="16.5546875" style="5" customWidth="1"/>
    <col min="10252" max="10252" width="20.5546875" style="5" customWidth="1"/>
    <col min="10253" max="10253" width="21.109375" style="5" customWidth="1"/>
    <col min="10254" max="10254" width="9.5546875" style="5" customWidth="1"/>
    <col min="10255" max="10255" width="0.44140625" style="5" customWidth="1"/>
    <col min="10256" max="10262" width="6.44140625" style="5" customWidth="1"/>
    <col min="10263" max="10491" width="11.44140625" style="5"/>
    <col min="10492" max="10492" width="1" style="5" customWidth="1"/>
    <col min="10493" max="10493" width="4.33203125" style="5" customWidth="1"/>
    <col min="10494" max="10494" width="34.6640625" style="5" customWidth="1"/>
    <col min="10495" max="10495" width="0" style="5" hidden="1" customWidth="1"/>
    <col min="10496" max="10496" width="20" style="5" customWidth="1"/>
    <col min="10497" max="10497" width="20.88671875" style="5" customWidth="1"/>
    <col min="10498" max="10498" width="25" style="5" customWidth="1"/>
    <col min="10499" max="10499" width="18.6640625" style="5" customWidth="1"/>
    <col min="10500" max="10500" width="29.6640625" style="5" customWidth="1"/>
    <col min="10501" max="10501" width="13.44140625" style="5" customWidth="1"/>
    <col min="10502" max="10502" width="13.88671875" style="5" customWidth="1"/>
    <col min="10503" max="10507" width="16.5546875" style="5" customWidth="1"/>
    <col min="10508" max="10508" width="20.5546875" style="5" customWidth="1"/>
    <col min="10509" max="10509" width="21.109375" style="5" customWidth="1"/>
    <col min="10510" max="10510" width="9.5546875" style="5" customWidth="1"/>
    <col min="10511" max="10511" width="0.44140625" style="5" customWidth="1"/>
    <col min="10512" max="10518" width="6.44140625" style="5" customWidth="1"/>
    <col min="10519" max="10747" width="11.44140625" style="5"/>
    <col min="10748" max="10748" width="1" style="5" customWidth="1"/>
    <col min="10749" max="10749" width="4.33203125" style="5" customWidth="1"/>
    <col min="10750" max="10750" width="34.6640625" style="5" customWidth="1"/>
    <col min="10751" max="10751" width="0" style="5" hidden="1" customWidth="1"/>
    <col min="10752" max="10752" width="20" style="5" customWidth="1"/>
    <col min="10753" max="10753" width="20.88671875" style="5" customWidth="1"/>
    <col min="10754" max="10754" width="25" style="5" customWidth="1"/>
    <col min="10755" max="10755" width="18.6640625" style="5" customWidth="1"/>
    <col min="10756" max="10756" width="29.6640625" style="5" customWidth="1"/>
    <col min="10757" max="10757" width="13.44140625" style="5" customWidth="1"/>
    <col min="10758" max="10758" width="13.88671875" style="5" customWidth="1"/>
    <col min="10759" max="10763" width="16.5546875" style="5" customWidth="1"/>
    <col min="10764" max="10764" width="20.5546875" style="5" customWidth="1"/>
    <col min="10765" max="10765" width="21.109375" style="5" customWidth="1"/>
    <col min="10766" max="10766" width="9.5546875" style="5" customWidth="1"/>
    <col min="10767" max="10767" width="0.44140625" style="5" customWidth="1"/>
    <col min="10768" max="10774" width="6.44140625" style="5" customWidth="1"/>
    <col min="10775" max="11003" width="11.44140625" style="5"/>
    <col min="11004" max="11004" width="1" style="5" customWidth="1"/>
    <col min="11005" max="11005" width="4.33203125" style="5" customWidth="1"/>
    <col min="11006" max="11006" width="34.6640625" style="5" customWidth="1"/>
    <col min="11007" max="11007" width="0" style="5" hidden="1" customWidth="1"/>
    <col min="11008" max="11008" width="20" style="5" customWidth="1"/>
    <col min="11009" max="11009" width="20.88671875" style="5" customWidth="1"/>
    <col min="11010" max="11010" width="25" style="5" customWidth="1"/>
    <col min="11011" max="11011" width="18.6640625" style="5" customWidth="1"/>
    <col min="11012" max="11012" width="29.6640625" style="5" customWidth="1"/>
    <col min="11013" max="11013" width="13.44140625" style="5" customWidth="1"/>
    <col min="11014" max="11014" width="13.88671875" style="5" customWidth="1"/>
    <col min="11015" max="11019" width="16.5546875" style="5" customWidth="1"/>
    <col min="11020" max="11020" width="20.5546875" style="5" customWidth="1"/>
    <col min="11021" max="11021" width="21.109375" style="5" customWidth="1"/>
    <col min="11022" max="11022" width="9.5546875" style="5" customWidth="1"/>
    <col min="11023" max="11023" width="0.44140625" style="5" customWidth="1"/>
    <col min="11024" max="11030" width="6.44140625" style="5" customWidth="1"/>
    <col min="11031" max="11259" width="11.44140625" style="5"/>
    <col min="11260" max="11260" width="1" style="5" customWidth="1"/>
    <col min="11261" max="11261" width="4.33203125" style="5" customWidth="1"/>
    <col min="11262" max="11262" width="34.6640625" style="5" customWidth="1"/>
    <col min="11263" max="11263" width="0" style="5" hidden="1" customWidth="1"/>
    <col min="11264" max="11264" width="20" style="5" customWidth="1"/>
    <col min="11265" max="11265" width="20.88671875" style="5" customWidth="1"/>
    <col min="11266" max="11266" width="25" style="5" customWidth="1"/>
    <col min="11267" max="11267" width="18.6640625" style="5" customWidth="1"/>
    <col min="11268" max="11268" width="29.6640625" style="5" customWidth="1"/>
    <col min="11269" max="11269" width="13.44140625" style="5" customWidth="1"/>
    <col min="11270" max="11270" width="13.88671875" style="5" customWidth="1"/>
    <col min="11271" max="11275" width="16.5546875" style="5" customWidth="1"/>
    <col min="11276" max="11276" width="20.5546875" style="5" customWidth="1"/>
    <col min="11277" max="11277" width="21.109375" style="5" customWidth="1"/>
    <col min="11278" max="11278" width="9.5546875" style="5" customWidth="1"/>
    <col min="11279" max="11279" width="0.44140625" style="5" customWidth="1"/>
    <col min="11280" max="11286" width="6.44140625" style="5" customWidth="1"/>
    <col min="11287" max="11515" width="11.44140625" style="5"/>
    <col min="11516" max="11516" width="1" style="5" customWidth="1"/>
    <col min="11517" max="11517" width="4.33203125" style="5" customWidth="1"/>
    <col min="11518" max="11518" width="34.6640625" style="5" customWidth="1"/>
    <col min="11519" max="11519" width="0" style="5" hidden="1" customWidth="1"/>
    <col min="11520" max="11520" width="20" style="5" customWidth="1"/>
    <col min="11521" max="11521" width="20.88671875" style="5" customWidth="1"/>
    <col min="11522" max="11522" width="25" style="5" customWidth="1"/>
    <col min="11523" max="11523" width="18.6640625" style="5" customWidth="1"/>
    <col min="11524" max="11524" width="29.6640625" style="5" customWidth="1"/>
    <col min="11525" max="11525" width="13.44140625" style="5" customWidth="1"/>
    <col min="11526" max="11526" width="13.88671875" style="5" customWidth="1"/>
    <col min="11527" max="11531" width="16.5546875" style="5" customWidth="1"/>
    <col min="11532" max="11532" width="20.5546875" style="5" customWidth="1"/>
    <col min="11533" max="11533" width="21.109375" style="5" customWidth="1"/>
    <col min="11534" max="11534" width="9.5546875" style="5" customWidth="1"/>
    <col min="11535" max="11535" width="0.44140625" style="5" customWidth="1"/>
    <col min="11536" max="11542" width="6.44140625" style="5" customWidth="1"/>
    <col min="11543" max="11771" width="11.44140625" style="5"/>
    <col min="11772" max="11772" width="1" style="5" customWidth="1"/>
    <col min="11773" max="11773" width="4.33203125" style="5" customWidth="1"/>
    <col min="11774" max="11774" width="34.6640625" style="5" customWidth="1"/>
    <col min="11775" max="11775" width="0" style="5" hidden="1" customWidth="1"/>
    <col min="11776" max="11776" width="20" style="5" customWidth="1"/>
    <col min="11777" max="11777" width="20.88671875" style="5" customWidth="1"/>
    <col min="11778" max="11778" width="25" style="5" customWidth="1"/>
    <col min="11779" max="11779" width="18.6640625" style="5" customWidth="1"/>
    <col min="11780" max="11780" width="29.6640625" style="5" customWidth="1"/>
    <col min="11781" max="11781" width="13.44140625" style="5" customWidth="1"/>
    <col min="11782" max="11782" width="13.88671875" style="5" customWidth="1"/>
    <col min="11783" max="11787" width="16.5546875" style="5" customWidth="1"/>
    <col min="11788" max="11788" width="20.5546875" style="5" customWidth="1"/>
    <col min="11789" max="11789" width="21.109375" style="5" customWidth="1"/>
    <col min="11790" max="11790" width="9.5546875" style="5" customWidth="1"/>
    <col min="11791" max="11791" width="0.44140625" style="5" customWidth="1"/>
    <col min="11792" max="11798" width="6.44140625" style="5" customWidth="1"/>
    <col min="11799" max="12027" width="11.44140625" style="5"/>
    <col min="12028" max="12028" width="1" style="5" customWidth="1"/>
    <col min="12029" max="12029" width="4.33203125" style="5" customWidth="1"/>
    <col min="12030" max="12030" width="34.6640625" style="5" customWidth="1"/>
    <col min="12031" max="12031" width="0" style="5" hidden="1" customWidth="1"/>
    <col min="12032" max="12032" width="20" style="5" customWidth="1"/>
    <col min="12033" max="12033" width="20.88671875" style="5" customWidth="1"/>
    <col min="12034" max="12034" width="25" style="5" customWidth="1"/>
    <col min="12035" max="12035" width="18.6640625" style="5" customWidth="1"/>
    <col min="12036" max="12036" width="29.6640625" style="5" customWidth="1"/>
    <col min="12037" max="12037" width="13.44140625" style="5" customWidth="1"/>
    <col min="12038" max="12038" width="13.88671875" style="5" customWidth="1"/>
    <col min="12039" max="12043" width="16.5546875" style="5" customWidth="1"/>
    <col min="12044" max="12044" width="20.5546875" style="5" customWidth="1"/>
    <col min="12045" max="12045" width="21.109375" style="5" customWidth="1"/>
    <col min="12046" max="12046" width="9.5546875" style="5" customWidth="1"/>
    <col min="12047" max="12047" width="0.44140625" style="5" customWidth="1"/>
    <col min="12048" max="12054" width="6.44140625" style="5" customWidth="1"/>
    <col min="12055" max="12283" width="11.44140625" style="5"/>
    <col min="12284" max="12284" width="1" style="5" customWidth="1"/>
    <col min="12285" max="12285" width="4.33203125" style="5" customWidth="1"/>
    <col min="12286" max="12286" width="34.6640625" style="5" customWidth="1"/>
    <col min="12287" max="12287" width="0" style="5" hidden="1" customWidth="1"/>
    <col min="12288" max="12288" width="20" style="5" customWidth="1"/>
    <col min="12289" max="12289" width="20.88671875" style="5" customWidth="1"/>
    <col min="12290" max="12290" width="25" style="5" customWidth="1"/>
    <col min="12291" max="12291" width="18.6640625" style="5" customWidth="1"/>
    <col min="12292" max="12292" width="29.6640625" style="5" customWidth="1"/>
    <col min="12293" max="12293" width="13.44140625" style="5" customWidth="1"/>
    <col min="12294" max="12294" width="13.88671875" style="5" customWidth="1"/>
    <col min="12295" max="12299" width="16.5546875" style="5" customWidth="1"/>
    <col min="12300" max="12300" width="20.5546875" style="5" customWidth="1"/>
    <col min="12301" max="12301" width="21.109375" style="5" customWidth="1"/>
    <col min="12302" max="12302" width="9.5546875" style="5" customWidth="1"/>
    <col min="12303" max="12303" width="0.44140625" style="5" customWidth="1"/>
    <col min="12304" max="12310" width="6.44140625" style="5" customWidth="1"/>
    <col min="12311" max="12539" width="11.44140625" style="5"/>
    <col min="12540" max="12540" width="1" style="5" customWidth="1"/>
    <col min="12541" max="12541" width="4.33203125" style="5" customWidth="1"/>
    <col min="12542" max="12542" width="34.6640625" style="5" customWidth="1"/>
    <col min="12543" max="12543" width="0" style="5" hidden="1" customWidth="1"/>
    <col min="12544" max="12544" width="20" style="5" customWidth="1"/>
    <col min="12545" max="12545" width="20.88671875" style="5" customWidth="1"/>
    <col min="12546" max="12546" width="25" style="5" customWidth="1"/>
    <col min="12547" max="12547" width="18.6640625" style="5" customWidth="1"/>
    <col min="12548" max="12548" width="29.6640625" style="5" customWidth="1"/>
    <col min="12549" max="12549" width="13.44140625" style="5" customWidth="1"/>
    <col min="12550" max="12550" width="13.88671875" style="5" customWidth="1"/>
    <col min="12551" max="12555" width="16.5546875" style="5" customWidth="1"/>
    <col min="12556" max="12556" width="20.5546875" style="5" customWidth="1"/>
    <col min="12557" max="12557" width="21.109375" style="5" customWidth="1"/>
    <col min="12558" max="12558" width="9.5546875" style="5" customWidth="1"/>
    <col min="12559" max="12559" width="0.44140625" style="5" customWidth="1"/>
    <col min="12560" max="12566" width="6.44140625" style="5" customWidth="1"/>
    <col min="12567" max="12795" width="11.44140625" style="5"/>
    <col min="12796" max="12796" width="1" style="5" customWidth="1"/>
    <col min="12797" max="12797" width="4.33203125" style="5" customWidth="1"/>
    <col min="12798" max="12798" width="34.6640625" style="5" customWidth="1"/>
    <col min="12799" max="12799" width="0" style="5" hidden="1" customWidth="1"/>
    <col min="12800" max="12800" width="20" style="5" customWidth="1"/>
    <col min="12801" max="12801" width="20.88671875" style="5" customWidth="1"/>
    <col min="12802" max="12802" width="25" style="5" customWidth="1"/>
    <col min="12803" max="12803" width="18.6640625" style="5" customWidth="1"/>
    <col min="12804" max="12804" width="29.6640625" style="5" customWidth="1"/>
    <col min="12805" max="12805" width="13.44140625" style="5" customWidth="1"/>
    <col min="12806" max="12806" width="13.88671875" style="5" customWidth="1"/>
    <col min="12807" max="12811" width="16.5546875" style="5" customWidth="1"/>
    <col min="12812" max="12812" width="20.5546875" style="5" customWidth="1"/>
    <col min="12813" max="12813" width="21.109375" style="5" customWidth="1"/>
    <col min="12814" max="12814" width="9.5546875" style="5" customWidth="1"/>
    <col min="12815" max="12815" width="0.44140625" style="5" customWidth="1"/>
    <col min="12816" max="12822" width="6.44140625" style="5" customWidth="1"/>
    <col min="12823" max="13051" width="11.44140625" style="5"/>
    <col min="13052" max="13052" width="1" style="5" customWidth="1"/>
    <col min="13053" max="13053" width="4.33203125" style="5" customWidth="1"/>
    <col min="13054" max="13054" width="34.6640625" style="5" customWidth="1"/>
    <col min="13055" max="13055" width="0" style="5" hidden="1" customWidth="1"/>
    <col min="13056" max="13056" width="20" style="5" customWidth="1"/>
    <col min="13057" max="13057" width="20.88671875" style="5" customWidth="1"/>
    <col min="13058" max="13058" width="25" style="5" customWidth="1"/>
    <col min="13059" max="13059" width="18.6640625" style="5" customWidth="1"/>
    <col min="13060" max="13060" width="29.6640625" style="5" customWidth="1"/>
    <col min="13061" max="13061" width="13.44140625" style="5" customWidth="1"/>
    <col min="13062" max="13062" width="13.88671875" style="5" customWidth="1"/>
    <col min="13063" max="13067" width="16.5546875" style="5" customWidth="1"/>
    <col min="13068" max="13068" width="20.5546875" style="5" customWidth="1"/>
    <col min="13069" max="13069" width="21.109375" style="5" customWidth="1"/>
    <col min="13070" max="13070" width="9.5546875" style="5" customWidth="1"/>
    <col min="13071" max="13071" width="0.44140625" style="5" customWidth="1"/>
    <col min="13072" max="13078" width="6.44140625" style="5" customWidth="1"/>
    <col min="13079" max="13307" width="11.44140625" style="5"/>
    <col min="13308" max="13308" width="1" style="5" customWidth="1"/>
    <col min="13309" max="13309" width="4.33203125" style="5" customWidth="1"/>
    <col min="13310" max="13310" width="34.6640625" style="5" customWidth="1"/>
    <col min="13311" max="13311" width="0" style="5" hidden="1" customWidth="1"/>
    <col min="13312" max="13312" width="20" style="5" customWidth="1"/>
    <col min="13313" max="13313" width="20.88671875" style="5" customWidth="1"/>
    <col min="13314" max="13314" width="25" style="5" customWidth="1"/>
    <col min="13315" max="13315" width="18.6640625" style="5" customWidth="1"/>
    <col min="13316" max="13316" width="29.6640625" style="5" customWidth="1"/>
    <col min="13317" max="13317" width="13.44140625" style="5" customWidth="1"/>
    <col min="13318" max="13318" width="13.88671875" style="5" customWidth="1"/>
    <col min="13319" max="13323" width="16.5546875" style="5" customWidth="1"/>
    <col min="13324" max="13324" width="20.5546875" style="5" customWidth="1"/>
    <col min="13325" max="13325" width="21.109375" style="5" customWidth="1"/>
    <col min="13326" max="13326" width="9.5546875" style="5" customWidth="1"/>
    <col min="13327" max="13327" width="0.44140625" style="5" customWidth="1"/>
    <col min="13328" max="13334" width="6.44140625" style="5" customWidth="1"/>
    <col min="13335" max="13563" width="11.44140625" style="5"/>
    <col min="13564" max="13564" width="1" style="5" customWidth="1"/>
    <col min="13565" max="13565" width="4.33203125" style="5" customWidth="1"/>
    <col min="13566" max="13566" width="34.6640625" style="5" customWidth="1"/>
    <col min="13567" max="13567" width="0" style="5" hidden="1" customWidth="1"/>
    <col min="13568" max="13568" width="20" style="5" customWidth="1"/>
    <col min="13569" max="13569" width="20.88671875" style="5" customWidth="1"/>
    <col min="13570" max="13570" width="25" style="5" customWidth="1"/>
    <col min="13571" max="13571" width="18.6640625" style="5" customWidth="1"/>
    <col min="13572" max="13572" width="29.6640625" style="5" customWidth="1"/>
    <col min="13573" max="13573" width="13.44140625" style="5" customWidth="1"/>
    <col min="13574" max="13574" width="13.88671875" style="5" customWidth="1"/>
    <col min="13575" max="13579" width="16.5546875" style="5" customWidth="1"/>
    <col min="13580" max="13580" width="20.5546875" style="5" customWidth="1"/>
    <col min="13581" max="13581" width="21.109375" style="5" customWidth="1"/>
    <col min="13582" max="13582" width="9.5546875" style="5" customWidth="1"/>
    <col min="13583" max="13583" width="0.44140625" style="5" customWidth="1"/>
    <col min="13584" max="13590" width="6.44140625" style="5" customWidth="1"/>
    <col min="13591" max="13819" width="11.44140625" style="5"/>
    <col min="13820" max="13820" width="1" style="5" customWidth="1"/>
    <col min="13821" max="13821" width="4.33203125" style="5" customWidth="1"/>
    <col min="13822" max="13822" width="34.6640625" style="5" customWidth="1"/>
    <col min="13823" max="13823" width="0" style="5" hidden="1" customWidth="1"/>
    <col min="13824" max="13824" width="20" style="5" customWidth="1"/>
    <col min="13825" max="13825" width="20.88671875" style="5" customWidth="1"/>
    <col min="13826" max="13826" width="25" style="5" customWidth="1"/>
    <col min="13827" max="13827" width="18.6640625" style="5" customWidth="1"/>
    <col min="13828" max="13828" width="29.6640625" style="5" customWidth="1"/>
    <col min="13829" max="13829" width="13.44140625" style="5" customWidth="1"/>
    <col min="13830" max="13830" width="13.88671875" style="5" customWidth="1"/>
    <col min="13831" max="13835" width="16.5546875" style="5" customWidth="1"/>
    <col min="13836" max="13836" width="20.5546875" style="5" customWidth="1"/>
    <col min="13837" max="13837" width="21.109375" style="5" customWidth="1"/>
    <col min="13838" max="13838" width="9.5546875" style="5" customWidth="1"/>
    <col min="13839" max="13839" width="0.44140625" style="5" customWidth="1"/>
    <col min="13840" max="13846" width="6.44140625" style="5" customWidth="1"/>
    <col min="13847" max="14075" width="11.44140625" style="5"/>
    <col min="14076" max="14076" width="1" style="5" customWidth="1"/>
    <col min="14077" max="14077" width="4.33203125" style="5" customWidth="1"/>
    <col min="14078" max="14078" width="34.6640625" style="5" customWidth="1"/>
    <col min="14079" max="14079" width="0" style="5" hidden="1" customWidth="1"/>
    <col min="14080" max="14080" width="20" style="5" customWidth="1"/>
    <col min="14081" max="14081" width="20.88671875" style="5" customWidth="1"/>
    <col min="14082" max="14082" width="25" style="5" customWidth="1"/>
    <col min="14083" max="14083" width="18.6640625" style="5" customWidth="1"/>
    <col min="14084" max="14084" width="29.6640625" style="5" customWidth="1"/>
    <col min="14085" max="14085" width="13.44140625" style="5" customWidth="1"/>
    <col min="14086" max="14086" width="13.88671875" style="5" customWidth="1"/>
    <col min="14087" max="14091" width="16.5546875" style="5" customWidth="1"/>
    <col min="14092" max="14092" width="20.5546875" style="5" customWidth="1"/>
    <col min="14093" max="14093" width="21.109375" style="5" customWidth="1"/>
    <col min="14094" max="14094" width="9.5546875" style="5" customWidth="1"/>
    <col min="14095" max="14095" width="0.44140625" style="5" customWidth="1"/>
    <col min="14096" max="14102" width="6.44140625" style="5" customWidth="1"/>
    <col min="14103" max="14331" width="11.44140625" style="5"/>
    <col min="14332" max="14332" width="1" style="5" customWidth="1"/>
    <col min="14333" max="14333" width="4.33203125" style="5" customWidth="1"/>
    <col min="14334" max="14334" width="34.6640625" style="5" customWidth="1"/>
    <col min="14335" max="14335" width="0" style="5" hidden="1" customWidth="1"/>
    <col min="14336" max="14336" width="20" style="5" customWidth="1"/>
    <col min="14337" max="14337" width="20.88671875" style="5" customWidth="1"/>
    <col min="14338" max="14338" width="25" style="5" customWidth="1"/>
    <col min="14339" max="14339" width="18.6640625" style="5" customWidth="1"/>
    <col min="14340" max="14340" width="29.6640625" style="5" customWidth="1"/>
    <col min="14341" max="14341" width="13.44140625" style="5" customWidth="1"/>
    <col min="14342" max="14342" width="13.88671875" style="5" customWidth="1"/>
    <col min="14343" max="14347" width="16.5546875" style="5" customWidth="1"/>
    <col min="14348" max="14348" width="20.5546875" style="5" customWidth="1"/>
    <col min="14349" max="14349" width="21.109375" style="5" customWidth="1"/>
    <col min="14350" max="14350" width="9.5546875" style="5" customWidth="1"/>
    <col min="14351" max="14351" width="0.44140625" style="5" customWidth="1"/>
    <col min="14352" max="14358" width="6.44140625" style="5" customWidth="1"/>
    <col min="14359" max="14587" width="11.44140625" style="5"/>
    <col min="14588" max="14588" width="1" style="5" customWidth="1"/>
    <col min="14589" max="14589" width="4.33203125" style="5" customWidth="1"/>
    <col min="14590" max="14590" width="34.6640625" style="5" customWidth="1"/>
    <col min="14591" max="14591" width="0" style="5" hidden="1" customWidth="1"/>
    <col min="14592" max="14592" width="20" style="5" customWidth="1"/>
    <col min="14593" max="14593" width="20.88671875" style="5" customWidth="1"/>
    <col min="14594" max="14594" width="25" style="5" customWidth="1"/>
    <col min="14595" max="14595" width="18.6640625" style="5" customWidth="1"/>
    <col min="14596" max="14596" width="29.6640625" style="5" customWidth="1"/>
    <col min="14597" max="14597" width="13.44140625" style="5" customWidth="1"/>
    <col min="14598" max="14598" width="13.88671875" style="5" customWidth="1"/>
    <col min="14599" max="14603" width="16.5546875" style="5" customWidth="1"/>
    <col min="14604" max="14604" width="20.5546875" style="5" customWidth="1"/>
    <col min="14605" max="14605" width="21.109375" style="5" customWidth="1"/>
    <col min="14606" max="14606" width="9.5546875" style="5" customWidth="1"/>
    <col min="14607" max="14607" width="0.44140625" style="5" customWidth="1"/>
    <col min="14608" max="14614" width="6.44140625" style="5" customWidth="1"/>
    <col min="14615" max="14843" width="11.44140625" style="5"/>
    <col min="14844" max="14844" width="1" style="5" customWidth="1"/>
    <col min="14845" max="14845" width="4.33203125" style="5" customWidth="1"/>
    <col min="14846" max="14846" width="34.6640625" style="5" customWidth="1"/>
    <col min="14847" max="14847" width="0" style="5" hidden="1" customWidth="1"/>
    <col min="14848" max="14848" width="20" style="5" customWidth="1"/>
    <col min="14849" max="14849" width="20.88671875" style="5" customWidth="1"/>
    <col min="14850" max="14850" width="25" style="5" customWidth="1"/>
    <col min="14851" max="14851" width="18.6640625" style="5" customWidth="1"/>
    <col min="14852" max="14852" width="29.6640625" style="5" customWidth="1"/>
    <col min="14853" max="14853" width="13.44140625" style="5" customWidth="1"/>
    <col min="14854" max="14854" width="13.88671875" style="5" customWidth="1"/>
    <col min="14855" max="14859" width="16.5546875" style="5" customWidth="1"/>
    <col min="14860" max="14860" width="20.5546875" style="5" customWidth="1"/>
    <col min="14861" max="14861" width="21.109375" style="5" customWidth="1"/>
    <col min="14862" max="14862" width="9.5546875" style="5" customWidth="1"/>
    <col min="14863" max="14863" width="0.44140625" style="5" customWidth="1"/>
    <col min="14864" max="14870" width="6.44140625" style="5" customWidth="1"/>
    <col min="14871" max="15099" width="11.44140625" style="5"/>
    <col min="15100" max="15100" width="1" style="5" customWidth="1"/>
    <col min="15101" max="15101" width="4.33203125" style="5" customWidth="1"/>
    <col min="15102" max="15102" width="34.6640625" style="5" customWidth="1"/>
    <col min="15103" max="15103" width="0" style="5" hidden="1" customWidth="1"/>
    <col min="15104" max="15104" width="20" style="5" customWidth="1"/>
    <col min="15105" max="15105" width="20.88671875" style="5" customWidth="1"/>
    <col min="15106" max="15106" width="25" style="5" customWidth="1"/>
    <col min="15107" max="15107" width="18.6640625" style="5" customWidth="1"/>
    <col min="15108" max="15108" width="29.6640625" style="5" customWidth="1"/>
    <col min="15109" max="15109" width="13.44140625" style="5" customWidth="1"/>
    <col min="15110" max="15110" width="13.88671875" style="5" customWidth="1"/>
    <col min="15111" max="15115" width="16.5546875" style="5" customWidth="1"/>
    <col min="15116" max="15116" width="20.5546875" style="5" customWidth="1"/>
    <col min="15117" max="15117" width="21.109375" style="5" customWidth="1"/>
    <col min="15118" max="15118" width="9.5546875" style="5" customWidth="1"/>
    <col min="15119" max="15119" width="0.44140625" style="5" customWidth="1"/>
    <col min="15120" max="15126" width="6.44140625" style="5" customWidth="1"/>
    <col min="15127" max="15355" width="11.44140625" style="5"/>
    <col min="15356" max="15356" width="1" style="5" customWidth="1"/>
    <col min="15357" max="15357" width="4.33203125" style="5" customWidth="1"/>
    <col min="15358" max="15358" width="34.6640625" style="5" customWidth="1"/>
    <col min="15359" max="15359" width="0" style="5" hidden="1" customWidth="1"/>
    <col min="15360" max="15360" width="20" style="5" customWidth="1"/>
    <col min="15361" max="15361" width="20.88671875" style="5" customWidth="1"/>
    <col min="15362" max="15362" width="25" style="5" customWidth="1"/>
    <col min="15363" max="15363" width="18.6640625" style="5" customWidth="1"/>
    <col min="15364" max="15364" width="29.6640625" style="5" customWidth="1"/>
    <col min="15365" max="15365" width="13.44140625" style="5" customWidth="1"/>
    <col min="15366" max="15366" width="13.88671875" style="5" customWidth="1"/>
    <col min="15367" max="15371" width="16.5546875" style="5" customWidth="1"/>
    <col min="15372" max="15372" width="20.5546875" style="5" customWidth="1"/>
    <col min="15373" max="15373" width="21.109375" style="5" customWidth="1"/>
    <col min="15374" max="15374" width="9.5546875" style="5" customWidth="1"/>
    <col min="15375" max="15375" width="0.44140625" style="5" customWidth="1"/>
    <col min="15376" max="15382" width="6.44140625" style="5" customWidth="1"/>
    <col min="15383" max="15611" width="11.44140625" style="5"/>
    <col min="15612" max="15612" width="1" style="5" customWidth="1"/>
    <col min="15613" max="15613" width="4.33203125" style="5" customWidth="1"/>
    <col min="15614" max="15614" width="34.6640625" style="5" customWidth="1"/>
    <col min="15615" max="15615" width="0" style="5" hidden="1" customWidth="1"/>
    <col min="15616" max="15616" width="20" style="5" customWidth="1"/>
    <col min="15617" max="15617" width="20.88671875" style="5" customWidth="1"/>
    <col min="15618" max="15618" width="25" style="5" customWidth="1"/>
    <col min="15619" max="15619" width="18.6640625" style="5" customWidth="1"/>
    <col min="15620" max="15620" width="29.6640625" style="5" customWidth="1"/>
    <col min="15621" max="15621" width="13.44140625" style="5" customWidth="1"/>
    <col min="15622" max="15622" width="13.88671875" style="5" customWidth="1"/>
    <col min="15623" max="15627" width="16.5546875" style="5" customWidth="1"/>
    <col min="15628" max="15628" width="20.5546875" style="5" customWidth="1"/>
    <col min="15629" max="15629" width="21.109375" style="5" customWidth="1"/>
    <col min="15630" max="15630" width="9.5546875" style="5" customWidth="1"/>
    <col min="15631" max="15631" width="0.44140625" style="5" customWidth="1"/>
    <col min="15632" max="15638" width="6.44140625" style="5" customWidth="1"/>
    <col min="15639" max="15867" width="11.44140625" style="5"/>
    <col min="15868" max="15868" width="1" style="5" customWidth="1"/>
    <col min="15869" max="15869" width="4.33203125" style="5" customWidth="1"/>
    <col min="15870" max="15870" width="34.6640625" style="5" customWidth="1"/>
    <col min="15871" max="15871" width="0" style="5" hidden="1" customWidth="1"/>
    <col min="15872" max="15872" width="20" style="5" customWidth="1"/>
    <col min="15873" max="15873" width="20.88671875" style="5" customWidth="1"/>
    <col min="15874" max="15874" width="25" style="5" customWidth="1"/>
    <col min="15875" max="15875" width="18.6640625" style="5" customWidth="1"/>
    <col min="15876" max="15876" width="29.6640625" style="5" customWidth="1"/>
    <col min="15877" max="15877" width="13.44140625" style="5" customWidth="1"/>
    <col min="15878" max="15878" width="13.88671875" style="5" customWidth="1"/>
    <col min="15879" max="15883" width="16.5546875" style="5" customWidth="1"/>
    <col min="15884" max="15884" width="20.5546875" style="5" customWidth="1"/>
    <col min="15885" max="15885" width="21.109375" style="5" customWidth="1"/>
    <col min="15886" max="15886" width="9.5546875" style="5" customWidth="1"/>
    <col min="15887" max="15887" width="0.44140625" style="5" customWidth="1"/>
    <col min="15888" max="15894" width="6.44140625" style="5" customWidth="1"/>
    <col min="15895" max="16123" width="11.44140625" style="5"/>
    <col min="16124" max="16124" width="1" style="5" customWidth="1"/>
    <col min="16125" max="16125" width="4.33203125" style="5" customWidth="1"/>
    <col min="16126" max="16126" width="34.6640625" style="5" customWidth="1"/>
    <col min="16127" max="16127" width="0" style="5" hidden="1" customWidth="1"/>
    <col min="16128" max="16128" width="20" style="5" customWidth="1"/>
    <col min="16129" max="16129" width="20.88671875" style="5" customWidth="1"/>
    <col min="16130" max="16130" width="25" style="5" customWidth="1"/>
    <col min="16131" max="16131" width="18.6640625" style="5" customWidth="1"/>
    <col min="16132" max="16132" width="29.6640625" style="5" customWidth="1"/>
    <col min="16133" max="16133" width="13.44140625" style="5" customWidth="1"/>
    <col min="16134" max="16134" width="13.88671875" style="5" customWidth="1"/>
    <col min="16135" max="16139" width="16.5546875" style="5" customWidth="1"/>
    <col min="16140" max="16140" width="20.5546875" style="5" customWidth="1"/>
    <col min="16141" max="16141" width="21.109375" style="5" customWidth="1"/>
    <col min="16142" max="16142" width="9.5546875" style="5" customWidth="1"/>
    <col min="16143" max="16143" width="0.44140625" style="5" customWidth="1"/>
    <col min="16144" max="16150" width="6.44140625" style="5" customWidth="1"/>
    <col min="16151" max="16371" width="11.44140625" style="5"/>
    <col min="16372" max="16384" width="11.44140625" style="5" customWidth="1"/>
  </cols>
  <sheetData>
    <row r="2" spans="1:16" ht="25.8" x14ac:dyDescent="0.3">
      <c r="B2" s="193" t="s">
        <v>61</v>
      </c>
      <c r="C2" s="194"/>
      <c r="D2" s="194"/>
      <c r="E2" s="194"/>
      <c r="F2" s="194"/>
      <c r="G2" s="194"/>
      <c r="H2" s="194"/>
      <c r="I2" s="194"/>
      <c r="J2" s="194"/>
      <c r="K2" s="194"/>
      <c r="L2" s="194"/>
      <c r="M2" s="194"/>
      <c r="N2" s="194"/>
      <c r="O2" s="194"/>
      <c r="P2" s="194"/>
    </row>
    <row r="4" spans="1:16" ht="25.8" x14ac:dyDescent="0.3">
      <c r="B4" s="195" t="s">
        <v>47</v>
      </c>
      <c r="C4" s="195"/>
      <c r="D4" s="195"/>
      <c r="E4" s="195"/>
      <c r="F4" s="195"/>
      <c r="G4" s="195"/>
      <c r="H4" s="195"/>
      <c r="I4" s="195"/>
      <c r="J4" s="195"/>
      <c r="K4" s="195"/>
      <c r="L4" s="195"/>
      <c r="M4" s="195"/>
      <c r="N4" s="195"/>
      <c r="O4" s="195"/>
      <c r="P4" s="195"/>
    </row>
    <row r="5" spans="1:16" s="66" customFormat="1" ht="39.75" customHeight="1" x14ac:dyDescent="0.4">
      <c r="A5" s="196" t="s">
        <v>117</v>
      </c>
      <c r="B5" s="196"/>
      <c r="C5" s="196"/>
      <c r="D5" s="196"/>
      <c r="E5" s="196"/>
      <c r="F5" s="196"/>
      <c r="G5" s="196"/>
      <c r="H5" s="196"/>
      <c r="I5" s="196"/>
      <c r="J5" s="196"/>
      <c r="K5" s="196"/>
      <c r="L5" s="196"/>
    </row>
    <row r="6" spans="1:16" ht="15" thickBot="1" x14ac:dyDescent="0.35"/>
    <row r="7" spans="1:16" ht="21.6" thickBot="1" x14ac:dyDescent="0.35">
      <c r="B7" s="7" t="s">
        <v>4</v>
      </c>
      <c r="C7" s="197" t="s">
        <v>128</v>
      </c>
      <c r="D7" s="197"/>
      <c r="E7" s="197"/>
      <c r="F7" s="197"/>
      <c r="G7" s="197"/>
      <c r="H7" s="197"/>
      <c r="I7" s="197"/>
      <c r="J7" s="197"/>
      <c r="K7" s="197"/>
      <c r="L7" s="197"/>
      <c r="M7" s="197"/>
      <c r="N7" s="198"/>
    </row>
    <row r="8" spans="1:16" ht="16.2" thickBot="1" x14ac:dyDescent="0.35">
      <c r="B8" s="8" t="s">
        <v>5</v>
      </c>
      <c r="C8" s="197"/>
      <c r="D8" s="197"/>
      <c r="E8" s="197"/>
      <c r="F8" s="197"/>
      <c r="G8" s="197"/>
      <c r="H8" s="197"/>
      <c r="I8" s="197"/>
      <c r="J8" s="197"/>
      <c r="K8" s="197"/>
      <c r="L8" s="197"/>
      <c r="M8" s="197"/>
      <c r="N8" s="198"/>
    </row>
    <row r="9" spans="1:16" ht="16.2" thickBot="1" x14ac:dyDescent="0.35">
      <c r="B9" s="8" t="s">
        <v>6</v>
      </c>
      <c r="C9" s="197"/>
      <c r="D9" s="197"/>
      <c r="E9" s="197"/>
      <c r="F9" s="197"/>
      <c r="G9" s="197"/>
      <c r="H9" s="197"/>
      <c r="I9" s="197"/>
      <c r="J9" s="197"/>
      <c r="K9" s="197"/>
      <c r="L9" s="197"/>
      <c r="M9" s="197"/>
      <c r="N9" s="198"/>
    </row>
    <row r="10" spans="1:16" ht="16.2" thickBot="1" x14ac:dyDescent="0.35">
      <c r="B10" s="8" t="s">
        <v>7</v>
      </c>
      <c r="C10" s="197"/>
      <c r="D10" s="197"/>
      <c r="E10" s="197"/>
      <c r="F10" s="197"/>
      <c r="G10" s="197"/>
      <c r="H10" s="197"/>
      <c r="I10" s="197"/>
      <c r="J10" s="197"/>
      <c r="K10" s="197"/>
      <c r="L10" s="197"/>
      <c r="M10" s="197"/>
      <c r="N10" s="198"/>
    </row>
    <row r="11" spans="1:16" ht="16.2" thickBot="1" x14ac:dyDescent="0.35">
      <c r="B11" s="8" t="s">
        <v>8</v>
      </c>
      <c r="C11" s="199">
        <v>30</v>
      </c>
      <c r="D11" s="199"/>
      <c r="E11" s="200"/>
      <c r="F11" s="24"/>
      <c r="G11" s="24"/>
      <c r="H11" s="24"/>
      <c r="I11" s="24"/>
      <c r="J11" s="24"/>
      <c r="K11" s="24"/>
      <c r="L11" s="24"/>
      <c r="M11" s="24"/>
      <c r="N11" s="25"/>
    </row>
    <row r="12" spans="1:16" ht="16.2" thickBot="1" x14ac:dyDescent="0.35">
      <c r="B12" s="10" t="s">
        <v>9</v>
      </c>
      <c r="C12" s="11">
        <v>41979</v>
      </c>
      <c r="D12" s="12"/>
      <c r="E12" s="12"/>
      <c r="F12" s="12"/>
      <c r="G12" s="12"/>
      <c r="H12" s="12"/>
      <c r="I12" s="12"/>
      <c r="J12" s="12"/>
      <c r="K12" s="12"/>
      <c r="L12" s="12"/>
      <c r="M12" s="12"/>
      <c r="N12" s="13"/>
    </row>
    <row r="13" spans="1:16" ht="15.6" x14ac:dyDescent="0.3">
      <c r="B13" s="9"/>
      <c r="C13" s="14"/>
      <c r="D13" s="15"/>
      <c r="E13" s="15"/>
      <c r="F13" s="15"/>
      <c r="G13" s="15"/>
      <c r="H13" s="15"/>
      <c r="I13" s="69"/>
      <c r="J13" s="69"/>
      <c r="K13" s="69"/>
      <c r="L13" s="69"/>
      <c r="M13" s="69"/>
      <c r="N13" s="15"/>
    </row>
    <row r="14" spans="1:16" x14ac:dyDescent="0.3">
      <c r="I14" s="69"/>
      <c r="J14" s="69"/>
      <c r="K14" s="69"/>
      <c r="L14" s="69"/>
      <c r="M14" s="69"/>
      <c r="N14" s="70"/>
    </row>
    <row r="15" spans="1:16" ht="45.75" customHeight="1" x14ac:dyDescent="0.3">
      <c r="B15" s="201" t="s">
        <v>63</v>
      </c>
      <c r="C15" s="201"/>
      <c r="D15" s="122" t="s">
        <v>12</v>
      </c>
      <c r="E15" s="122" t="s">
        <v>13</v>
      </c>
      <c r="F15" s="122" t="s">
        <v>28</v>
      </c>
      <c r="G15" s="53"/>
      <c r="I15" s="26"/>
      <c r="J15" s="26"/>
      <c r="K15" s="26"/>
      <c r="L15" s="26"/>
      <c r="M15" s="26"/>
      <c r="N15" s="70"/>
    </row>
    <row r="16" spans="1:16" x14ac:dyDescent="0.3">
      <c r="B16" s="201"/>
      <c r="C16" s="201"/>
      <c r="D16" s="122">
        <v>30</v>
      </c>
      <c r="E16" s="89">
        <v>837987304</v>
      </c>
      <c r="F16" s="89">
        <v>308</v>
      </c>
      <c r="G16" s="54"/>
      <c r="I16" s="27"/>
      <c r="J16" s="27"/>
      <c r="K16" s="27"/>
      <c r="L16" s="27"/>
      <c r="M16" s="27"/>
      <c r="N16" s="70"/>
    </row>
    <row r="17" spans="1:14" x14ac:dyDescent="0.3">
      <c r="B17" s="201"/>
      <c r="C17" s="201"/>
      <c r="D17" s="122"/>
      <c r="E17" s="89"/>
      <c r="F17" s="89"/>
      <c r="G17" s="54"/>
      <c r="I17" s="27"/>
      <c r="J17" s="27"/>
      <c r="K17" s="27"/>
      <c r="L17" s="27"/>
      <c r="M17" s="27"/>
      <c r="N17" s="70"/>
    </row>
    <row r="18" spans="1:14" x14ac:dyDescent="0.3">
      <c r="B18" s="201"/>
      <c r="C18" s="201"/>
      <c r="D18" s="122"/>
      <c r="E18" s="89"/>
      <c r="F18" s="89"/>
      <c r="G18" s="54"/>
      <c r="I18" s="27"/>
      <c r="J18" s="27"/>
      <c r="K18" s="27"/>
      <c r="L18" s="27"/>
      <c r="M18" s="27"/>
      <c r="N18" s="70"/>
    </row>
    <row r="19" spans="1:14" x14ac:dyDescent="0.3">
      <c r="B19" s="201"/>
      <c r="C19" s="201"/>
      <c r="D19" s="122"/>
      <c r="E19" s="90"/>
      <c r="F19" s="89"/>
      <c r="G19" s="54"/>
      <c r="H19" s="17"/>
      <c r="I19" s="27"/>
      <c r="J19" s="27"/>
      <c r="K19" s="27"/>
      <c r="L19" s="27"/>
      <c r="M19" s="27"/>
      <c r="N19" s="16"/>
    </row>
    <row r="20" spans="1:14" x14ac:dyDescent="0.3">
      <c r="B20" s="201"/>
      <c r="C20" s="201"/>
      <c r="D20" s="122"/>
      <c r="E20" s="90"/>
      <c r="F20" s="89"/>
      <c r="G20" s="54"/>
      <c r="H20" s="17"/>
      <c r="I20" s="29"/>
      <c r="J20" s="29"/>
      <c r="K20" s="29"/>
      <c r="L20" s="29"/>
      <c r="M20" s="29"/>
      <c r="N20" s="16"/>
    </row>
    <row r="21" spans="1:14" x14ac:dyDescent="0.3">
      <c r="B21" s="201"/>
      <c r="C21" s="201"/>
      <c r="D21" s="122"/>
      <c r="E21" s="90"/>
      <c r="F21" s="89"/>
      <c r="G21" s="54"/>
      <c r="H21" s="17"/>
      <c r="I21" s="69"/>
      <c r="J21" s="69"/>
      <c r="K21" s="69"/>
      <c r="L21" s="69"/>
      <c r="M21" s="69"/>
      <c r="N21" s="16"/>
    </row>
    <row r="22" spans="1:14" x14ac:dyDescent="0.3">
      <c r="B22" s="201"/>
      <c r="C22" s="201"/>
      <c r="D22" s="122"/>
      <c r="E22" s="90"/>
      <c r="F22" s="89"/>
      <c r="G22" s="54"/>
      <c r="H22" s="17"/>
      <c r="I22" s="69"/>
      <c r="J22" s="69"/>
      <c r="K22" s="69"/>
      <c r="L22" s="69"/>
      <c r="M22" s="69"/>
      <c r="N22" s="16"/>
    </row>
    <row r="23" spans="1:14" ht="15" thickBot="1" x14ac:dyDescent="0.35">
      <c r="B23" s="202" t="s">
        <v>14</v>
      </c>
      <c r="C23" s="203"/>
      <c r="D23" s="122"/>
      <c r="E23" s="91">
        <f>SUM(E16:E22)</f>
        <v>837987304</v>
      </c>
      <c r="F23" s="89">
        <f>SUM(F16:F22)</f>
        <v>308</v>
      </c>
      <c r="G23" s="54"/>
      <c r="H23" s="17"/>
      <c r="I23" s="69"/>
      <c r="J23" s="69"/>
      <c r="K23" s="69"/>
      <c r="L23" s="69"/>
      <c r="M23" s="69"/>
      <c r="N23" s="16"/>
    </row>
    <row r="24" spans="1:14" ht="29.4" thickBot="1" x14ac:dyDescent="0.35">
      <c r="A24" s="31"/>
      <c r="B24" s="37" t="s">
        <v>15</v>
      </c>
      <c r="C24" s="37" t="s">
        <v>64</v>
      </c>
      <c r="E24" s="26"/>
      <c r="F24" s="26"/>
      <c r="G24" s="26"/>
      <c r="H24" s="26"/>
      <c r="I24" s="6"/>
      <c r="J24" s="6"/>
      <c r="K24" s="6"/>
      <c r="L24" s="6"/>
      <c r="M24" s="6"/>
    </row>
    <row r="25" spans="1:14" ht="15" thickBot="1" x14ac:dyDescent="0.35">
      <c r="A25" s="32">
        <v>1</v>
      </c>
      <c r="C25" s="34">
        <f>+F23*80%</f>
        <v>246.4</v>
      </c>
      <c r="D25" s="30"/>
      <c r="E25" s="33">
        <f>E23</f>
        <v>837987304</v>
      </c>
      <c r="F25" s="28"/>
      <c r="G25" s="28"/>
      <c r="H25" s="28"/>
      <c r="I25" s="18"/>
      <c r="J25" s="18"/>
      <c r="K25" s="18"/>
      <c r="L25" s="18"/>
      <c r="M25" s="18"/>
    </row>
    <row r="26" spans="1:14" x14ac:dyDescent="0.3">
      <c r="A26" s="61"/>
      <c r="C26" s="62"/>
      <c r="D26" s="27"/>
      <c r="E26" s="63"/>
      <c r="F26" s="28"/>
      <c r="G26" s="28"/>
      <c r="H26" s="28"/>
      <c r="I26" s="18"/>
      <c r="J26" s="18"/>
      <c r="K26" s="18"/>
      <c r="L26" s="18"/>
      <c r="M26" s="18"/>
    </row>
    <row r="27" spans="1:14" x14ac:dyDescent="0.3">
      <c r="A27" s="61"/>
      <c r="C27" s="62"/>
      <c r="D27" s="27"/>
      <c r="E27" s="63"/>
      <c r="F27" s="28"/>
      <c r="G27" s="28"/>
      <c r="H27" s="28"/>
      <c r="I27" s="18"/>
      <c r="J27" s="18"/>
      <c r="K27" s="18"/>
      <c r="L27" s="18"/>
      <c r="M27" s="18"/>
    </row>
    <row r="28" spans="1:14" x14ac:dyDescent="0.3">
      <c r="A28" s="61"/>
      <c r="B28" s="82" t="s">
        <v>95</v>
      </c>
      <c r="C28" s="66"/>
      <c r="D28" s="66"/>
      <c r="E28" s="66"/>
      <c r="F28" s="66"/>
      <c r="G28" s="66"/>
      <c r="H28" s="66"/>
      <c r="I28" s="69"/>
      <c r="J28" s="69"/>
      <c r="K28" s="69"/>
      <c r="L28" s="69"/>
      <c r="M28" s="69"/>
      <c r="N28" s="70"/>
    </row>
    <row r="29" spans="1:14" x14ac:dyDescent="0.3">
      <c r="A29" s="61"/>
      <c r="B29" s="66"/>
      <c r="C29" s="66"/>
      <c r="D29" s="66"/>
      <c r="E29" s="66"/>
      <c r="F29" s="66"/>
      <c r="G29" s="66"/>
      <c r="H29" s="66"/>
      <c r="I29" s="69"/>
      <c r="J29" s="69"/>
      <c r="K29" s="69"/>
      <c r="L29" s="69"/>
      <c r="M29" s="69"/>
      <c r="N29" s="70"/>
    </row>
    <row r="30" spans="1:14" x14ac:dyDescent="0.3">
      <c r="A30" s="61"/>
      <c r="B30" s="84" t="s">
        <v>32</v>
      </c>
      <c r="C30" s="84" t="s">
        <v>96</v>
      </c>
      <c r="D30" s="84" t="s">
        <v>97</v>
      </c>
      <c r="E30" s="66"/>
      <c r="F30" s="66"/>
      <c r="G30" s="66"/>
      <c r="H30" s="66"/>
      <c r="I30" s="69"/>
      <c r="J30" s="69"/>
      <c r="K30" s="69"/>
      <c r="L30" s="69"/>
      <c r="M30" s="69"/>
      <c r="N30" s="70"/>
    </row>
    <row r="31" spans="1:14" x14ac:dyDescent="0.3">
      <c r="A31" s="61"/>
      <c r="B31" s="81" t="s">
        <v>98</v>
      </c>
      <c r="C31" s="178" t="s">
        <v>123</v>
      </c>
      <c r="D31" s="81"/>
      <c r="E31" s="66"/>
      <c r="F31" s="66"/>
      <c r="G31" s="66"/>
      <c r="H31" s="66"/>
      <c r="I31" s="69"/>
      <c r="J31" s="69"/>
      <c r="K31" s="69"/>
      <c r="L31" s="69"/>
      <c r="M31" s="69"/>
      <c r="N31" s="70"/>
    </row>
    <row r="32" spans="1:14" x14ac:dyDescent="0.3">
      <c r="A32" s="61"/>
      <c r="B32" s="81" t="s">
        <v>99</v>
      </c>
      <c r="C32" s="178" t="s">
        <v>123</v>
      </c>
      <c r="D32" s="81"/>
      <c r="E32" s="66"/>
      <c r="F32" s="66"/>
      <c r="G32" s="66"/>
      <c r="H32" s="66"/>
      <c r="I32" s="69"/>
      <c r="J32" s="69"/>
      <c r="K32" s="69"/>
      <c r="L32" s="69"/>
      <c r="M32" s="69"/>
      <c r="N32" s="70"/>
    </row>
    <row r="33" spans="1:14" x14ac:dyDescent="0.3">
      <c r="A33" s="61"/>
      <c r="B33" s="81" t="s">
        <v>100</v>
      </c>
      <c r="C33" s="178" t="s">
        <v>123</v>
      </c>
      <c r="D33" s="81"/>
      <c r="E33" s="66"/>
      <c r="F33" s="66"/>
      <c r="G33" s="66"/>
      <c r="H33" s="66"/>
      <c r="I33" s="69"/>
      <c r="J33" s="69"/>
      <c r="K33" s="69"/>
      <c r="L33" s="69"/>
      <c r="M33" s="69"/>
      <c r="N33" s="70"/>
    </row>
    <row r="34" spans="1:14" x14ac:dyDescent="0.3">
      <c r="A34" s="61"/>
      <c r="B34" s="81" t="s">
        <v>101</v>
      </c>
      <c r="C34" s="178" t="s">
        <v>123</v>
      </c>
      <c r="D34" s="81"/>
      <c r="E34" s="66"/>
      <c r="F34" s="66"/>
      <c r="G34" s="66"/>
      <c r="H34" s="66"/>
      <c r="I34" s="69"/>
      <c r="J34" s="69"/>
      <c r="K34" s="69"/>
      <c r="L34" s="69"/>
      <c r="M34" s="69"/>
      <c r="N34" s="70"/>
    </row>
    <row r="35" spans="1:14" x14ac:dyDescent="0.3">
      <c r="A35" s="61"/>
      <c r="B35" s="66"/>
      <c r="C35" s="66"/>
      <c r="D35" s="66"/>
      <c r="E35" s="66"/>
      <c r="F35" s="66"/>
      <c r="G35" s="66"/>
      <c r="H35" s="66"/>
      <c r="I35" s="69"/>
      <c r="J35" s="69"/>
      <c r="K35" s="69"/>
      <c r="L35" s="69"/>
      <c r="M35" s="69"/>
      <c r="N35" s="70"/>
    </row>
    <row r="36" spans="1:14" x14ac:dyDescent="0.3">
      <c r="A36" s="61"/>
      <c r="B36" s="66"/>
      <c r="C36" s="66"/>
      <c r="D36" s="66"/>
      <c r="E36" s="66"/>
      <c r="F36" s="66"/>
      <c r="G36" s="66"/>
      <c r="H36" s="66"/>
      <c r="I36" s="69"/>
      <c r="J36" s="69"/>
      <c r="K36" s="69"/>
      <c r="L36" s="69"/>
      <c r="M36" s="69"/>
      <c r="N36" s="70"/>
    </row>
    <row r="37" spans="1:14" x14ac:dyDescent="0.3">
      <c r="A37" s="61"/>
      <c r="B37" s="82" t="s">
        <v>102</v>
      </c>
      <c r="C37" s="66"/>
      <c r="D37" s="66"/>
      <c r="E37" s="66"/>
      <c r="F37" s="66"/>
      <c r="G37" s="66"/>
      <c r="H37" s="66"/>
      <c r="I37" s="69"/>
      <c r="J37" s="69"/>
      <c r="K37" s="69"/>
      <c r="L37" s="69"/>
      <c r="M37" s="69"/>
      <c r="N37" s="70"/>
    </row>
    <row r="38" spans="1:14" x14ac:dyDescent="0.3">
      <c r="A38" s="61"/>
      <c r="B38" s="66"/>
      <c r="C38" s="66"/>
      <c r="D38" s="66"/>
      <c r="E38" s="66"/>
      <c r="F38" s="66"/>
      <c r="G38" s="66"/>
      <c r="H38" s="66"/>
      <c r="I38" s="69"/>
      <c r="J38" s="69"/>
      <c r="K38" s="69"/>
      <c r="L38" s="69"/>
      <c r="M38" s="69"/>
      <c r="N38" s="70"/>
    </row>
    <row r="39" spans="1:14" x14ac:dyDescent="0.3">
      <c r="A39" s="61"/>
      <c r="B39" s="66"/>
      <c r="C39" s="66"/>
      <c r="D39" s="66"/>
      <c r="E39" s="66"/>
      <c r="F39" s="66"/>
      <c r="G39" s="66"/>
      <c r="H39" s="66"/>
      <c r="I39" s="69"/>
      <c r="J39" s="69"/>
      <c r="K39" s="69"/>
      <c r="L39" s="69"/>
      <c r="M39" s="69"/>
      <c r="N39" s="70"/>
    </row>
    <row r="40" spans="1:14" x14ac:dyDescent="0.3">
      <c r="A40" s="61"/>
      <c r="B40" s="84" t="s">
        <v>32</v>
      </c>
      <c r="C40" s="84" t="s">
        <v>57</v>
      </c>
      <c r="D40" s="83" t="s">
        <v>50</v>
      </c>
      <c r="E40" s="83" t="s">
        <v>16</v>
      </c>
      <c r="F40" s="66"/>
      <c r="G40" s="66"/>
      <c r="H40" s="66"/>
      <c r="I40" s="69"/>
      <c r="J40" s="69"/>
      <c r="K40" s="69"/>
      <c r="L40" s="69"/>
      <c r="M40" s="69"/>
      <c r="N40" s="70"/>
    </row>
    <row r="41" spans="1:14" ht="27.6" x14ac:dyDescent="0.3">
      <c r="A41" s="61"/>
      <c r="B41" s="67" t="s">
        <v>103</v>
      </c>
      <c r="C41" s="68">
        <v>40</v>
      </c>
      <c r="D41" s="119">
        <v>0</v>
      </c>
      <c r="E41" s="204">
        <f>+D41+D42</f>
        <v>60</v>
      </c>
      <c r="F41" s="66"/>
      <c r="G41" s="66"/>
      <c r="H41" s="66"/>
      <c r="I41" s="69"/>
      <c r="J41" s="69"/>
      <c r="K41" s="69"/>
      <c r="L41" s="69"/>
      <c r="M41" s="69"/>
      <c r="N41" s="70"/>
    </row>
    <row r="42" spans="1:14" ht="55.2" x14ac:dyDescent="0.3">
      <c r="A42" s="61"/>
      <c r="B42" s="67" t="s">
        <v>104</v>
      </c>
      <c r="C42" s="68">
        <v>60</v>
      </c>
      <c r="D42" s="119">
        <v>60</v>
      </c>
      <c r="E42" s="205"/>
      <c r="F42" s="66"/>
      <c r="G42" s="66"/>
      <c r="H42" s="66"/>
      <c r="I42" s="69"/>
      <c r="J42" s="69"/>
      <c r="K42" s="69"/>
      <c r="L42" s="69"/>
      <c r="M42" s="69"/>
      <c r="N42" s="70"/>
    </row>
    <row r="43" spans="1:14" x14ac:dyDescent="0.3">
      <c r="A43" s="61"/>
      <c r="C43" s="62"/>
      <c r="D43" s="27"/>
      <c r="E43" s="63"/>
      <c r="F43" s="28"/>
      <c r="G43" s="28"/>
      <c r="H43" s="28"/>
      <c r="I43" s="18"/>
      <c r="J43" s="18"/>
      <c r="K43" s="18"/>
      <c r="L43" s="18"/>
      <c r="M43" s="18"/>
    </row>
    <row r="44" spans="1:14" x14ac:dyDescent="0.3">
      <c r="A44" s="61"/>
      <c r="C44" s="62"/>
      <c r="D44" s="27"/>
      <c r="E44" s="63"/>
      <c r="F44" s="28"/>
      <c r="G44" s="28"/>
      <c r="H44" s="28"/>
      <c r="I44" s="18"/>
      <c r="J44" s="18"/>
      <c r="K44" s="18"/>
      <c r="L44" s="18"/>
      <c r="M44" s="18"/>
    </row>
    <row r="45" spans="1:14" x14ac:dyDescent="0.3">
      <c r="A45" s="61"/>
      <c r="C45" s="62"/>
      <c r="D45" s="27"/>
      <c r="E45" s="63"/>
      <c r="F45" s="28"/>
      <c r="G45" s="28"/>
      <c r="H45" s="28"/>
      <c r="I45" s="18"/>
      <c r="J45" s="18"/>
      <c r="K45" s="18"/>
      <c r="L45" s="18"/>
      <c r="M45" s="18"/>
    </row>
    <row r="46" spans="1:14" ht="15" thickBot="1" x14ac:dyDescent="0.35">
      <c r="M46" s="192" t="s">
        <v>34</v>
      </c>
      <c r="N46" s="192"/>
    </row>
    <row r="47" spans="1:14" x14ac:dyDescent="0.3">
      <c r="B47" s="92" t="s">
        <v>29</v>
      </c>
      <c r="M47" s="43"/>
      <c r="N47" s="43"/>
    </row>
    <row r="48" spans="1:14" ht="15" thickBot="1" x14ac:dyDescent="0.35">
      <c r="M48" s="43"/>
      <c r="N48" s="43"/>
    </row>
    <row r="49" spans="1:26" s="69" customFormat="1" ht="109.5" customHeight="1" x14ac:dyDescent="0.3">
      <c r="B49" s="80" t="s">
        <v>105</v>
      </c>
      <c r="C49" s="80" t="s">
        <v>106</v>
      </c>
      <c r="D49" s="80" t="s">
        <v>107</v>
      </c>
      <c r="E49" s="80" t="s">
        <v>44</v>
      </c>
      <c r="F49" s="80" t="s">
        <v>22</v>
      </c>
      <c r="G49" s="80" t="s">
        <v>65</v>
      </c>
      <c r="H49" s="80" t="s">
        <v>17</v>
      </c>
      <c r="I49" s="80" t="s">
        <v>10</v>
      </c>
      <c r="J49" s="80" t="s">
        <v>30</v>
      </c>
      <c r="K49" s="80" t="s">
        <v>60</v>
      </c>
      <c r="L49" s="80" t="s">
        <v>20</v>
      </c>
      <c r="M49" s="65" t="s">
        <v>26</v>
      </c>
      <c r="N49" s="114" t="s">
        <v>127</v>
      </c>
      <c r="O49" s="80" t="s">
        <v>108</v>
      </c>
      <c r="P49" s="80" t="s">
        <v>35</v>
      </c>
      <c r="Q49" s="118" t="s">
        <v>11</v>
      </c>
      <c r="R49" s="118" t="s">
        <v>19</v>
      </c>
    </row>
    <row r="50" spans="1:26" s="75" customFormat="1" ht="84.75" customHeight="1" x14ac:dyDescent="0.3">
      <c r="A50" s="35" t="e">
        <f>+#REF!+1</f>
        <v>#REF!</v>
      </c>
      <c r="B50" s="76" t="s">
        <v>124</v>
      </c>
      <c r="C50" s="77" t="s">
        <v>124</v>
      </c>
      <c r="D50" s="76" t="s">
        <v>131</v>
      </c>
      <c r="E50" s="96">
        <v>1588</v>
      </c>
      <c r="F50" s="72" t="s">
        <v>96</v>
      </c>
      <c r="G50" s="72" t="s">
        <v>119</v>
      </c>
      <c r="H50" s="110">
        <v>40445</v>
      </c>
      <c r="I50" s="110">
        <v>40527</v>
      </c>
      <c r="J50" s="73" t="s">
        <v>97</v>
      </c>
      <c r="K50" s="93">
        <f>(I50-H50)/30-L50</f>
        <v>2.7333333333333334</v>
      </c>
      <c r="L50" s="134"/>
      <c r="M50" s="96">
        <v>3066</v>
      </c>
      <c r="N50" s="35">
        <v>308</v>
      </c>
      <c r="O50" s="64" t="s">
        <v>158</v>
      </c>
      <c r="P50" s="19">
        <v>154107891</v>
      </c>
      <c r="Q50" s="19"/>
      <c r="R50" s="87" t="s">
        <v>347</v>
      </c>
      <c r="S50" s="74"/>
      <c r="T50" s="74"/>
      <c r="U50" s="74"/>
      <c r="V50" s="74"/>
      <c r="W50" s="74"/>
      <c r="X50" s="74"/>
      <c r="Y50" s="74"/>
      <c r="Z50" s="74"/>
    </row>
    <row r="51" spans="1:26" s="75" customFormat="1" ht="64.5" customHeight="1" x14ac:dyDescent="0.3">
      <c r="A51" s="35" t="e">
        <f t="shared" ref="A51:A61" si="0">+A50+1</f>
        <v>#REF!</v>
      </c>
      <c r="B51" s="76" t="s">
        <v>124</v>
      </c>
      <c r="C51" s="77" t="s">
        <v>124</v>
      </c>
      <c r="D51" s="76" t="s">
        <v>346</v>
      </c>
      <c r="E51" s="96">
        <v>65</v>
      </c>
      <c r="F51" s="72" t="s">
        <v>96</v>
      </c>
      <c r="G51" s="72" t="s">
        <v>119</v>
      </c>
      <c r="H51" s="94">
        <v>41449</v>
      </c>
      <c r="I51" s="94">
        <v>41789</v>
      </c>
      <c r="J51" s="73" t="s">
        <v>97</v>
      </c>
      <c r="K51" s="93">
        <f>(I51-H51)/30-L51</f>
        <v>11.333333333333334</v>
      </c>
      <c r="L51" s="134"/>
      <c r="M51" s="96">
        <v>1960</v>
      </c>
      <c r="N51" s="35">
        <v>308</v>
      </c>
      <c r="O51" s="64" t="s">
        <v>158</v>
      </c>
      <c r="P51" s="19">
        <v>2187515000</v>
      </c>
      <c r="Q51" s="19"/>
      <c r="R51" s="87" t="s">
        <v>347</v>
      </c>
      <c r="S51" s="74"/>
      <c r="T51" s="74"/>
      <c r="U51" s="74"/>
      <c r="V51" s="74"/>
      <c r="W51" s="74"/>
      <c r="X51" s="74"/>
      <c r="Y51" s="74"/>
      <c r="Z51" s="74"/>
    </row>
    <row r="52" spans="1:26" s="75" customFormat="1" x14ac:dyDescent="0.3">
      <c r="A52" s="35" t="e">
        <f t="shared" si="0"/>
        <v>#REF!</v>
      </c>
      <c r="B52" s="76"/>
      <c r="C52" s="77"/>
      <c r="D52" s="77"/>
      <c r="E52" s="96"/>
      <c r="F52" s="72"/>
      <c r="G52" s="72"/>
      <c r="H52" s="110"/>
      <c r="I52" s="110"/>
      <c r="J52" s="73"/>
      <c r="K52" s="93"/>
      <c r="L52" s="134"/>
      <c r="M52" s="96"/>
      <c r="N52" s="88"/>
      <c r="O52" s="64"/>
      <c r="P52" s="19"/>
      <c r="Q52" s="19"/>
      <c r="R52" s="87"/>
      <c r="S52" s="74"/>
      <c r="T52" s="74"/>
      <c r="U52" s="74"/>
      <c r="V52" s="74"/>
      <c r="W52" s="74"/>
      <c r="X52" s="74"/>
      <c r="Y52" s="74"/>
      <c r="Z52" s="74"/>
    </row>
    <row r="53" spans="1:26" s="75" customFormat="1" x14ac:dyDescent="0.3">
      <c r="A53" s="35" t="e">
        <f t="shared" si="0"/>
        <v>#REF!</v>
      </c>
      <c r="B53" s="76"/>
      <c r="C53" s="77"/>
      <c r="D53" s="77"/>
      <c r="E53" s="96"/>
      <c r="F53" s="72"/>
      <c r="G53" s="72"/>
      <c r="H53" s="110"/>
      <c r="I53" s="110"/>
      <c r="J53" s="73"/>
      <c r="K53" s="93"/>
      <c r="L53" s="134"/>
      <c r="M53" s="96"/>
      <c r="N53" s="88"/>
      <c r="O53" s="64"/>
      <c r="P53" s="19"/>
      <c r="Q53" s="19"/>
      <c r="R53" s="87"/>
      <c r="S53" s="74"/>
      <c r="T53" s="74"/>
      <c r="U53" s="74"/>
      <c r="V53" s="74"/>
      <c r="W53" s="74"/>
      <c r="X53" s="74"/>
      <c r="Y53" s="74"/>
      <c r="Z53" s="74"/>
    </row>
    <row r="54" spans="1:26" s="75" customFormat="1" x14ac:dyDescent="0.3">
      <c r="A54" s="35" t="e">
        <f t="shared" si="0"/>
        <v>#REF!</v>
      </c>
      <c r="B54" s="76"/>
      <c r="C54" s="77"/>
      <c r="D54" s="76"/>
      <c r="E54" s="96"/>
      <c r="F54" s="72"/>
      <c r="G54" s="72"/>
      <c r="H54" s="110"/>
      <c r="I54" s="110"/>
      <c r="J54" s="73"/>
      <c r="K54" s="93"/>
      <c r="L54" s="134"/>
      <c r="M54" s="96"/>
      <c r="N54" s="88"/>
      <c r="O54" s="64"/>
      <c r="P54" s="19"/>
      <c r="Q54" s="19"/>
      <c r="R54" s="87"/>
      <c r="S54" s="74"/>
      <c r="T54" s="74"/>
      <c r="U54" s="74"/>
      <c r="V54" s="74"/>
      <c r="W54" s="74"/>
      <c r="X54" s="74"/>
      <c r="Y54" s="74"/>
      <c r="Z54" s="74"/>
    </row>
    <row r="55" spans="1:26" s="75" customFormat="1" x14ac:dyDescent="0.3">
      <c r="A55" s="35"/>
      <c r="B55" s="76"/>
      <c r="C55" s="77"/>
      <c r="D55" s="76"/>
      <c r="E55" s="96"/>
      <c r="F55" s="72"/>
      <c r="G55" s="72"/>
      <c r="H55" s="110"/>
      <c r="I55" s="110"/>
      <c r="J55" s="73"/>
      <c r="K55" s="93"/>
      <c r="L55" s="134"/>
      <c r="M55" s="96"/>
      <c r="N55" s="88"/>
      <c r="O55" s="64"/>
      <c r="P55" s="19"/>
      <c r="Q55" s="19"/>
      <c r="R55" s="87"/>
      <c r="S55" s="74"/>
      <c r="T55" s="74"/>
      <c r="U55" s="74"/>
      <c r="V55" s="74"/>
      <c r="W55" s="74"/>
      <c r="X55" s="74"/>
      <c r="Y55" s="74"/>
      <c r="Z55" s="74"/>
    </row>
    <row r="56" spans="1:26" s="75" customFormat="1" x14ac:dyDescent="0.3">
      <c r="A56" s="35"/>
      <c r="B56" s="76"/>
      <c r="C56" s="77"/>
      <c r="D56" s="76"/>
      <c r="E56" s="96"/>
      <c r="F56" s="72"/>
      <c r="G56" s="72"/>
      <c r="H56" s="110"/>
      <c r="I56" s="110"/>
      <c r="J56" s="73"/>
      <c r="K56" s="93"/>
      <c r="L56" s="96"/>
      <c r="M56" s="96"/>
      <c r="N56" s="88"/>
      <c r="O56" s="64"/>
      <c r="P56" s="19"/>
      <c r="Q56" s="19"/>
      <c r="R56" s="87"/>
      <c r="S56" s="74"/>
      <c r="T56" s="74"/>
      <c r="U56" s="74"/>
      <c r="V56" s="74"/>
      <c r="W56" s="74"/>
      <c r="X56" s="74"/>
      <c r="Y56" s="74"/>
      <c r="Z56" s="74"/>
    </row>
    <row r="57" spans="1:26" s="75" customFormat="1" x14ac:dyDescent="0.3">
      <c r="A57" s="35"/>
      <c r="B57" s="76"/>
      <c r="C57" s="77"/>
      <c r="D57" s="76"/>
      <c r="E57" s="96"/>
      <c r="F57" s="72"/>
      <c r="G57" s="72"/>
      <c r="H57" s="110"/>
      <c r="I57" s="110"/>
      <c r="J57" s="73"/>
      <c r="K57" s="93"/>
      <c r="L57" s="96"/>
      <c r="M57" s="96"/>
      <c r="N57" s="88"/>
      <c r="O57" s="64"/>
      <c r="P57" s="19"/>
      <c r="Q57" s="19"/>
      <c r="R57" s="87"/>
      <c r="S57" s="74"/>
      <c r="T57" s="74"/>
      <c r="U57" s="74"/>
      <c r="V57" s="74"/>
      <c r="W57" s="74"/>
      <c r="X57" s="74"/>
      <c r="Y57" s="74"/>
      <c r="Z57" s="74"/>
    </row>
    <row r="58" spans="1:26" s="75" customFormat="1" x14ac:dyDescent="0.3">
      <c r="A58" s="35"/>
      <c r="B58" s="76"/>
      <c r="C58" s="77"/>
      <c r="D58" s="76"/>
      <c r="E58" s="96"/>
      <c r="F58" s="72"/>
      <c r="G58" s="72"/>
      <c r="H58" s="110"/>
      <c r="I58" s="110"/>
      <c r="J58" s="73"/>
      <c r="K58" s="93"/>
      <c r="L58" s="96"/>
      <c r="M58" s="96"/>
      <c r="N58" s="88"/>
      <c r="O58" s="64"/>
      <c r="P58" s="19"/>
      <c r="Q58" s="19"/>
      <c r="R58" s="87"/>
      <c r="S58" s="74"/>
      <c r="T58" s="74"/>
      <c r="U58" s="74"/>
      <c r="V58" s="74"/>
      <c r="W58" s="74"/>
      <c r="X58" s="74"/>
      <c r="Y58" s="74"/>
      <c r="Z58" s="74"/>
    </row>
    <row r="59" spans="1:26" s="75" customFormat="1" x14ac:dyDescent="0.3">
      <c r="A59" s="35"/>
      <c r="B59" s="76"/>
      <c r="C59" s="77"/>
      <c r="D59" s="76"/>
      <c r="E59" s="96"/>
      <c r="F59" s="72"/>
      <c r="G59" s="72"/>
      <c r="H59" s="110"/>
      <c r="I59" s="110"/>
      <c r="J59" s="73"/>
      <c r="K59" s="93"/>
      <c r="L59" s="96"/>
      <c r="M59" s="96"/>
      <c r="N59" s="88"/>
      <c r="O59" s="64"/>
      <c r="P59" s="19"/>
      <c r="Q59" s="19"/>
      <c r="R59" s="87"/>
      <c r="S59" s="74"/>
      <c r="T59" s="74"/>
      <c r="U59" s="74"/>
      <c r="V59" s="74"/>
      <c r="W59" s="74"/>
      <c r="X59" s="74"/>
      <c r="Y59" s="74"/>
      <c r="Z59" s="74"/>
    </row>
    <row r="60" spans="1:26" s="75" customFormat="1" x14ac:dyDescent="0.3">
      <c r="A60" s="35" t="e">
        <f>+A54+1</f>
        <v>#REF!</v>
      </c>
      <c r="B60" s="76"/>
      <c r="C60" s="77"/>
      <c r="D60" s="76"/>
      <c r="E60" s="96"/>
      <c r="F60" s="72"/>
      <c r="G60" s="72"/>
      <c r="H60" s="94"/>
      <c r="I60" s="94"/>
      <c r="J60" s="73"/>
      <c r="K60" s="73"/>
      <c r="L60" s="96"/>
      <c r="M60" s="64"/>
      <c r="N60" s="88"/>
      <c r="O60" s="64"/>
      <c r="P60" s="19"/>
      <c r="Q60" s="19"/>
      <c r="R60" s="87"/>
      <c r="S60" s="74"/>
      <c r="T60" s="74"/>
      <c r="U60" s="74"/>
      <c r="V60" s="74"/>
      <c r="W60" s="74"/>
      <c r="X60" s="74"/>
      <c r="Y60" s="74"/>
      <c r="Z60" s="74"/>
    </row>
    <row r="61" spans="1:26" s="75" customFormat="1" x14ac:dyDescent="0.3">
      <c r="A61" s="35" t="e">
        <f t="shared" si="0"/>
        <v>#REF!</v>
      </c>
      <c r="B61" s="76"/>
      <c r="C61" s="77"/>
      <c r="D61" s="76"/>
      <c r="E61" s="96"/>
      <c r="F61" s="72"/>
      <c r="G61" s="72"/>
      <c r="H61" s="94"/>
      <c r="I61" s="94"/>
      <c r="J61" s="73"/>
      <c r="K61" s="73"/>
      <c r="L61" s="96"/>
      <c r="M61" s="64"/>
      <c r="N61" s="88"/>
      <c r="O61" s="64"/>
      <c r="P61" s="19"/>
      <c r="Q61" s="19"/>
      <c r="R61" s="87"/>
      <c r="S61" s="74"/>
      <c r="T61" s="74"/>
      <c r="U61" s="74"/>
      <c r="V61" s="74"/>
      <c r="W61" s="74"/>
      <c r="X61" s="74"/>
      <c r="Y61" s="74"/>
      <c r="Z61" s="74"/>
    </row>
    <row r="62" spans="1:26" s="75" customFormat="1" x14ac:dyDescent="0.3">
      <c r="A62" s="35"/>
      <c r="B62" s="36" t="s">
        <v>16</v>
      </c>
      <c r="C62" s="77"/>
      <c r="D62" s="76"/>
      <c r="E62" s="96"/>
      <c r="F62" s="72"/>
      <c r="G62" s="72"/>
      <c r="H62" s="72"/>
      <c r="I62" s="73"/>
      <c r="J62" s="73"/>
      <c r="K62" s="78" t="s">
        <v>169</v>
      </c>
      <c r="L62" s="78"/>
      <c r="M62" s="85"/>
      <c r="N62" s="78" t="s">
        <v>359</v>
      </c>
      <c r="O62" s="19"/>
      <c r="P62" s="19"/>
      <c r="Q62" s="88"/>
    </row>
    <row r="63" spans="1:26" s="20" customFormat="1" x14ac:dyDescent="0.3">
      <c r="E63" s="21"/>
      <c r="K63" s="95"/>
    </row>
    <row r="64" spans="1:26" s="20" customFormat="1" x14ac:dyDescent="0.3">
      <c r="B64" s="209" t="s">
        <v>27</v>
      </c>
      <c r="C64" s="209" t="s">
        <v>110</v>
      </c>
      <c r="D64" s="211" t="s">
        <v>33</v>
      </c>
      <c r="E64" s="211"/>
    </row>
    <row r="65" spans="2:18" s="20" customFormat="1" x14ac:dyDescent="0.3">
      <c r="B65" s="210"/>
      <c r="C65" s="210"/>
      <c r="D65" s="121" t="s">
        <v>23</v>
      </c>
      <c r="E65" s="42" t="s">
        <v>24</v>
      </c>
      <c r="G65" s="110"/>
      <c r="H65" s="110"/>
      <c r="I65" s="111"/>
    </row>
    <row r="66" spans="2:18" s="20" customFormat="1" ht="30.6" customHeight="1" x14ac:dyDescent="0.3">
      <c r="B66" s="40" t="s">
        <v>21</v>
      </c>
      <c r="C66" s="41" t="str">
        <f>+K62</f>
        <v>29.84</v>
      </c>
      <c r="D66" s="38" t="s">
        <v>123</v>
      </c>
      <c r="E66" s="39"/>
      <c r="F66" s="22"/>
      <c r="G66" s="112"/>
      <c r="H66" s="113"/>
      <c r="I66" s="113"/>
      <c r="J66" s="22"/>
      <c r="K66" s="22"/>
      <c r="L66" s="22"/>
      <c r="M66" s="22"/>
    </row>
    <row r="67" spans="2:18" s="20" customFormat="1" ht="30" customHeight="1" x14ac:dyDescent="0.3">
      <c r="B67" s="40" t="s">
        <v>25</v>
      </c>
      <c r="C67" s="78" t="s">
        <v>359</v>
      </c>
      <c r="D67" s="38" t="s">
        <v>123</v>
      </c>
      <c r="E67" s="39"/>
    </row>
    <row r="68" spans="2:18" s="20" customFormat="1" x14ac:dyDescent="0.3">
      <c r="B68" s="23"/>
      <c r="C68" s="212"/>
      <c r="D68" s="212"/>
      <c r="E68" s="212"/>
      <c r="F68" s="212"/>
      <c r="G68" s="212"/>
      <c r="H68" s="212"/>
      <c r="I68" s="212"/>
      <c r="J68" s="212"/>
      <c r="K68" s="212"/>
      <c r="L68" s="212"/>
      <c r="M68" s="212"/>
      <c r="N68" s="212"/>
    </row>
    <row r="69" spans="2:18" ht="28.2" customHeight="1" thickBot="1" x14ac:dyDescent="0.35"/>
    <row r="70" spans="2:18" ht="26.4" thickBot="1" x14ac:dyDescent="0.35">
      <c r="B70" s="213" t="s">
        <v>66</v>
      </c>
      <c r="C70" s="213"/>
      <c r="D70" s="213"/>
      <c r="E70" s="213"/>
      <c r="F70" s="213"/>
      <c r="G70" s="213"/>
      <c r="H70" s="213"/>
      <c r="I70" s="213"/>
      <c r="J70" s="213"/>
      <c r="K70" s="213"/>
      <c r="L70" s="213"/>
      <c r="M70" s="213"/>
      <c r="N70" s="213"/>
    </row>
    <row r="73" spans="2:18" ht="109.5" customHeight="1" x14ac:dyDescent="0.3">
      <c r="B73" s="120" t="s">
        <v>109</v>
      </c>
      <c r="C73" s="45" t="s">
        <v>2</v>
      </c>
      <c r="D73" s="45" t="s">
        <v>68</v>
      </c>
      <c r="E73" s="45" t="s">
        <v>67</v>
      </c>
      <c r="F73" s="45" t="s">
        <v>69</v>
      </c>
      <c r="G73" s="45" t="s">
        <v>70</v>
      </c>
      <c r="H73" s="45" t="s">
        <v>71</v>
      </c>
      <c r="I73" s="120" t="s">
        <v>112</v>
      </c>
      <c r="J73" s="45" t="s">
        <v>72</v>
      </c>
      <c r="K73" s="45" t="s">
        <v>73</v>
      </c>
      <c r="L73" s="45" t="s">
        <v>74</v>
      </c>
      <c r="M73" s="45" t="s">
        <v>75</v>
      </c>
      <c r="N73" s="57" t="s">
        <v>76</v>
      </c>
      <c r="O73" s="57" t="s">
        <v>77</v>
      </c>
      <c r="P73" s="214" t="s">
        <v>3</v>
      </c>
      <c r="Q73" s="215"/>
      <c r="R73" s="45" t="s">
        <v>18</v>
      </c>
    </row>
    <row r="74" spans="2:18" ht="118.5" customHeight="1" x14ac:dyDescent="0.3">
      <c r="B74" s="174" t="s">
        <v>340</v>
      </c>
      <c r="C74" s="175" t="s">
        <v>340</v>
      </c>
      <c r="D74" s="35" t="s">
        <v>341</v>
      </c>
      <c r="E74" s="35">
        <v>196</v>
      </c>
      <c r="F74" s="35" t="s">
        <v>158</v>
      </c>
      <c r="G74" s="182" t="s">
        <v>158</v>
      </c>
      <c r="H74" s="35" t="s">
        <v>96</v>
      </c>
      <c r="I74" s="35" t="s">
        <v>158</v>
      </c>
      <c r="J74" s="35" t="s">
        <v>158</v>
      </c>
      <c r="K74" s="35" t="s">
        <v>96</v>
      </c>
      <c r="L74" s="175" t="s">
        <v>96</v>
      </c>
      <c r="M74" s="175" t="s">
        <v>96</v>
      </c>
      <c r="N74" s="175" t="s">
        <v>96</v>
      </c>
      <c r="O74" s="175" t="s">
        <v>96</v>
      </c>
      <c r="P74" s="238"/>
      <c r="Q74" s="239"/>
      <c r="R74" s="183" t="s">
        <v>96</v>
      </c>
    </row>
    <row r="75" spans="2:18" ht="76.5" customHeight="1" x14ac:dyDescent="0.3">
      <c r="B75" s="174" t="s">
        <v>340</v>
      </c>
      <c r="C75" s="175" t="s">
        <v>340</v>
      </c>
      <c r="D75" s="35" t="s">
        <v>342</v>
      </c>
      <c r="E75" s="35">
        <v>112</v>
      </c>
      <c r="F75" s="35" t="s">
        <v>158</v>
      </c>
      <c r="G75" s="182" t="s">
        <v>158</v>
      </c>
      <c r="H75" s="35" t="s">
        <v>96</v>
      </c>
      <c r="I75" s="35" t="s">
        <v>158</v>
      </c>
      <c r="J75" s="35" t="s">
        <v>158</v>
      </c>
      <c r="K75" s="35" t="s">
        <v>96</v>
      </c>
      <c r="L75" s="175" t="s">
        <v>96</v>
      </c>
      <c r="M75" s="175" t="s">
        <v>96</v>
      </c>
      <c r="N75" s="175" t="s">
        <v>96</v>
      </c>
      <c r="O75" s="175" t="s">
        <v>96</v>
      </c>
      <c r="P75" s="238"/>
      <c r="Q75" s="239"/>
      <c r="R75" s="183" t="s">
        <v>96</v>
      </c>
    </row>
    <row r="76" spans="2:18" x14ac:dyDescent="0.3">
      <c r="B76" s="1"/>
      <c r="C76" s="1"/>
      <c r="D76" s="3"/>
      <c r="E76" s="3"/>
      <c r="F76" s="2"/>
      <c r="G76" s="97"/>
      <c r="H76" s="2"/>
      <c r="I76" s="81"/>
      <c r="J76" s="58"/>
      <c r="K76" s="58"/>
      <c r="L76" s="81"/>
      <c r="M76" s="81"/>
      <c r="N76" s="81"/>
      <c r="O76" s="81"/>
      <c r="P76" s="207"/>
      <c r="Q76" s="208"/>
      <c r="R76" s="81"/>
    </row>
    <row r="77" spans="2:18" x14ac:dyDescent="0.3">
      <c r="B77" s="1"/>
      <c r="C77" s="1"/>
      <c r="D77" s="3"/>
      <c r="E77" s="3"/>
      <c r="F77" s="2"/>
      <c r="G77" s="97"/>
      <c r="H77" s="2"/>
      <c r="I77" s="81"/>
      <c r="J77" s="58"/>
      <c r="K77" s="58"/>
      <c r="L77" s="81"/>
      <c r="M77" s="81"/>
      <c r="N77" s="81"/>
      <c r="O77" s="81"/>
      <c r="P77" s="207"/>
      <c r="Q77" s="208"/>
      <c r="R77" s="81"/>
    </row>
    <row r="78" spans="2:18" x14ac:dyDescent="0.3">
      <c r="B78" s="1"/>
      <c r="C78" s="1"/>
      <c r="D78" s="3"/>
      <c r="E78" s="3"/>
      <c r="F78" s="2"/>
      <c r="G78" s="97"/>
      <c r="H78" s="2"/>
      <c r="I78" s="81"/>
      <c r="J78" s="58"/>
      <c r="K78" s="58"/>
      <c r="L78" s="81"/>
      <c r="M78" s="81"/>
      <c r="N78" s="81"/>
      <c r="O78" s="81"/>
      <c r="P78" s="207"/>
      <c r="Q78" s="208"/>
      <c r="R78" s="81"/>
    </row>
    <row r="79" spans="2:18" x14ac:dyDescent="0.3">
      <c r="B79" s="1"/>
      <c r="C79" s="1"/>
      <c r="D79" s="3"/>
      <c r="E79" s="3"/>
      <c r="F79" s="2"/>
      <c r="G79" s="97"/>
      <c r="H79" s="2"/>
      <c r="I79" s="81"/>
      <c r="J79" s="58"/>
      <c r="K79" s="58"/>
      <c r="L79" s="81"/>
      <c r="M79" s="81"/>
      <c r="N79" s="81"/>
      <c r="O79" s="81"/>
      <c r="P79" s="207"/>
      <c r="Q79" s="208"/>
      <c r="R79" s="81"/>
    </row>
    <row r="80" spans="2:18" x14ac:dyDescent="0.3">
      <c r="B80" s="81"/>
      <c r="C80" s="81"/>
      <c r="D80" s="81"/>
      <c r="E80" s="81"/>
      <c r="F80" s="81"/>
      <c r="G80" s="98"/>
      <c r="H80" s="81"/>
      <c r="I80" s="81"/>
      <c r="J80" s="81"/>
      <c r="K80" s="81"/>
      <c r="L80" s="81"/>
      <c r="M80" s="81"/>
      <c r="N80" s="81"/>
      <c r="O80" s="81"/>
      <c r="P80" s="207"/>
      <c r="Q80" s="208"/>
      <c r="R80" s="81"/>
    </row>
    <row r="81" spans="2:17" x14ac:dyDescent="0.3">
      <c r="B81" s="5" t="s">
        <v>1</v>
      </c>
      <c r="H81" s="81"/>
      <c r="I81" s="81"/>
    </row>
    <row r="82" spans="2:17" x14ac:dyDescent="0.3">
      <c r="B82" s="5" t="s">
        <v>36</v>
      </c>
    </row>
    <row r="83" spans="2:17" x14ac:dyDescent="0.3">
      <c r="B83" s="5" t="s">
        <v>113</v>
      </c>
    </row>
    <row r="85" spans="2:17" ht="15" thickBot="1" x14ac:dyDescent="0.35"/>
    <row r="86" spans="2:17" ht="26.4" thickBot="1" x14ac:dyDescent="0.35">
      <c r="B86" s="221" t="s">
        <v>37</v>
      </c>
      <c r="C86" s="222"/>
      <c r="D86" s="222"/>
      <c r="E86" s="222"/>
      <c r="F86" s="222"/>
      <c r="G86" s="222"/>
      <c r="H86" s="222"/>
      <c r="I86" s="222"/>
      <c r="J86" s="222"/>
      <c r="K86" s="222"/>
      <c r="L86" s="222"/>
      <c r="M86" s="222"/>
      <c r="N86" s="223"/>
    </row>
    <row r="91" spans="2:17" ht="43.5" customHeight="1" x14ac:dyDescent="0.3">
      <c r="B91" s="218" t="s">
        <v>0</v>
      </c>
      <c r="C91" s="206" t="s">
        <v>38</v>
      </c>
      <c r="D91" s="206" t="s">
        <v>39</v>
      </c>
      <c r="E91" s="206" t="s">
        <v>78</v>
      </c>
      <c r="F91" s="206" t="s">
        <v>80</v>
      </c>
      <c r="G91" s="206" t="s">
        <v>81</v>
      </c>
      <c r="H91" s="206" t="s">
        <v>82</v>
      </c>
      <c r="I91" s="206" t="s">
        <v>79</v>
      </c>
      <c r="J91" s="206" t="s">
        <v>83</v>
      </c>
      <c r="K91" s="206"/>
      <c r="L91" s="206"/>
      <c r="M91" s="206" t="s">
        <v>87</v>
      </c>
      <c r="N91" s="206" t="s">
        <v>40</v>
      </c>
      <c r="O91" s="206" t="s">
        <v>41</v>
      </c>
      <c r="P91" s="206" t="s">
        <v>3</v>
      </c>
      <c r="Q91" s="206"/>
    </row>
    <row r="92" spans="2:17" ht="31.5" customHeight="1" x14ac:dyDescent="0.3">
      <c r="B92" s="219"/>
      <c r="C92" s="206"/>
      <c r="D92" s="206"/>
      <c r="E92" s="206"/>
      <c r="F92" s="206"/>
      <c r="G92" s="206"/>
      <c r="H92" s="206"/>
      <c r="I92" s="206"/>
      <c r="J92" s="99" t="s">
        <v>84</v>
      </c>
      <c r="K92" s="100" t="s">
        <v>85</v>
      </c>
      <c r="L92" s="101" t="s">
        <v>86</v>
      </c>
      <c r="M92" s="206"/>
      <c r="N92" s="206"/>
      <c r="O92" s="206"/>
      <c r="P92" s="206"/>
      <c r="Q92" s="206"/>
    </row>
    <row r="93" spans="2:17" ht="60.75" customHeight="1" x14ac:dyDescent="0.3">
      <c r="B93" s="117" t="s">
        <v>42</v>
      </c>
      <c r="C93" s="152">
        <v>308</v>
      </c>
      <c r="D93" s="138" t="s">
        <v>171</v>
      </c>
      <c r="E93" s="126">
        <v>1105671111</v>
      </c>
      <c r="F93" s="81" t="s">
        <v>163</v>
      </c>
      <c r="G93" s="123" t="s">
        <v>174</v>
      </c>
      <c r="H93" s="125">
        <v>39428</v>
      </c>
      <c r="I93" s="124" t="s">
        <v>158</v>
      </c>
      <c r="J93" s="123" t="s">
        <v>124</v>
      </c>
      <c r="K93" s="123" t="s">
        <v>175</v>
      </c>
      <c r="L93" s="123" t="s">
        <v>159</v>
      </c>
      <c r="M93" s="123" t="s">
        <v>96</v>
      </c>
      <c r="N93" s="123" t="s">
        <v>96</v>
      </c>
      <c r="O93" s="123" t="s">
        <v>96</v>
      </c>
      <c r="P93" s="220"/>
      <c r="Q93" s="220"/>
    </row>
    <row r="94" spans="2:17" ht="60.75" customHeight="1" x14ac:dyDescent="0.3">
      <c r="B94" s="117" t="s">
        <v>43</v>
      </c>
      <c r="C94" s="152">
        <v>154</v>
      </c>
      <c r="D94" s="138" t="s">
        <v>172</v>
      </c>
      <c r="E94" s="126">
        <v>1105680851</v>
      </c>
      <c r="F94" s="123" t="s">
        <v>153</v>
      </c>
      <c r="G94" s="123" t="s">
        <v>176</v>
      </c>
      <c r="H94" s="139" t="s">
        <v>177</v>
      </c>
      <c r="I94" s="124" t="s">
        <v>158</v>
      </c>
      <c r="J94" s="123" t="s">
        <v>180</v>
      </c>
      <c r="K94" s="123" t="s">
        <v>179</v>
      </c>
      <c r="L94" s="123" t="s">
        <v>178</v>
      </c>
      <c r="M94" s="123" t="s">
        <v>96</v>
      </c>
      <c r="N94" s="123" t="s">
        <v>96</v>
      </c>
      <c r="O94" s="123" t="s">
        <v>96</v>
      </c>
      <c r="P94" s="129"/>
      <c r="Q94" s="129"/>
    </row>
    <row r="95" spans="2:17" ht="60.75" customHeight="1" x14ac:dyDescent="0.3">
      <c r="B95" s="117" t="s">
        <v>43</v>
      </c>
      <c r="C95" s="152">
        <v>154</v>
      </c>
      <c r="D95" s="138" t="s">
        <v>173</v>
      </c>
      <c r="E95" s="126">
        <v>1105677563</v>
      </c>
      <c r="F95" s="123" t="s">
        <v>153</v>
      </c>
      <c r="G95" s="123" t="s">
        <v>120</v>
      </c>
      <c r="H95" s="125">
        <v>41257</v>
      </c>
      <c r="I95" s="124" t="s">
        <v>158</v>
      </c>
      <c r="J95" s="123" t="s">
        <v>181</v>
      </c>
      <c r="K95" s="123" t="s">
        <v>182</v>
      </c>
      <c r="L95" s="123" t="s">
        <v>183</v>
      </c>
      <c r="M95" s="123" t="s">
        <v>96</v>
      </c>
      <c r="N95" s="123" t="s">
        <v>96</v>
      </c>
      <c r="O95" s="123" t="s">
        <v>96</v>
      </c>
      <c r="P95" s="129"/>
      <c r="Q95" s="129"/>
    </row>
    <row r="97" spans="1:26" ht="15" thickBot="1" x14ac:dyDescent="0.35"/>
    <row r="98" spans="1:26" ht="26.4" thickBot="1" x14ac:dyDescent="0.35">
      <c r="B98" s="221" t="s">
        <v>45</v>
      </c>
      <c r="C98" s="222"/>
      <c r="D98" s="222"/>
      <c r="E98" s="222"/>
      <c r="F98" s="222"/>
      <c r="G98" s="222"/>
      <c r="H98" s="222"/>
      <c r="I98" s="222"/>
      <c r="J98" s="222"/>
      <c r="K98" s="222"/>
      <c r="L98" s="222"/>
      <c r="M98" s="222"/>
      <c r="N98" s="223"/>
    </row>
    <row r="101" spans="1:26" ht="46.2" customHeight="1" x14ac:dyDescent="0.3">
      <c r="B101" s="45" t="s">
        <v>32</v>
      </c>
      <c r="C101" s="45" t="s">
        <v>46</v>
      </c>
      <c r="D101" s="214" t="s">
        <v>3</v>
      </c>
      <c r="E101" s="215"/>
    </row>
    <row r="102" spans="1:26" ht="46.95" customHeight="1" x14ac:dyDescent="0.3">
      <c r="B102" s="46" t="s">
        <v>88</v>
      </c>
      <c r="C102" s="150" t="s">
        <v>96</v>
      </c>
      <c r="D102" s="229"/>
      <c r="E102" s="229"/>
    </row>
    <row r="105" spans="1:26" ht="25.8" x14ac:dyDescent="0.3">
      <c r="B105" s="193" t="s">
        <v>62</v>
      </c>
      <c r="C105" s="194"/>
      <c r="D105" s="194"/>
      <c r="E105" s="194"/>
      <c r="F105" s="194"/>
      <c r="G105" s="194"/>
      <c r="H105" s="194"/>
      <c r="I105" s="194"/>
      <c r="J105" s="194"/>
      <c r="K105" s="194"/>
      <c r="L105" s="194"/>
      <c r="M105" s="194"/>
      <c r="N105" s="194"/>
      <c r="O105" s="194"/>
      <c r="P105" s="194"/>
    </row>
    <row r="107" spans="1:26" ht="15" thickBot="1" x14ac:dyDescent="0.35"/>
    <row r="108" spans="1:26" ht="26.4" thickBot="1" x14ac:dyDescent="0.35">
      <c r="B108" s="221" t="s">
        <v>53</v>
      </c>
      <c r="C108" s="222"/>
      <c r="D108" s="222"/>
      <c r="E108" s="222"/>
      <c r="F108" s="222"/>
      <c r="G108" s="222"/>
      <c r="H108" s="222"/>
      <c r="I108" s="222"/>
      <c r="J108" s="222"/>
      <c r="K108" s="222"/>
      <c r="L108" s="222"/>
      <c r="M108" s="222"/>
      <c r="N108" s="223"/>
    </row>
    <row r="110" spans="1:26" ht="15" thickBot="1" x14ac:dyDescent="0.35">
      <c r="M110" s="43"/>
      <c r="N110" s="43"/>
    </row>
    <row r="111" spans="1:26" s="69" customFormat="1" ht="109.5" customHeight="1" x14ac:dyDescent="0.3">
      <c r="B111" s="80" t="s">
        <v>105</v>
      </c>
      <c r="C111" s="80" t="s">
        <v>106</v>
      </c>
      <c r="D111" s="80" t="s">
        <v>107</v>
      </c>
      <c r="E111" s="80" t="s">
        <v>44</v>
      </c>
      <c r="F111" s="80" t="s">
        <v>22</v>
      </c>
      <c r="G111" s="80" t="s">
        <v>65</v>
      </c>
      <c r="H111" s="80" t="s">
        <v>17</v>
      </c>
      <c r="I111" s="80" t="s">
        <v>10</v>
      </c>
      <c r="J111" s="80" t="s">
        <v>30</v>
      </c>
      <c r="K111" s="80" t="s">
        <v>60</v>
      </c>
      <c r="L111" s="80" t="s">
        <v>20</v>
      </c>
      <c r="M111" s="65" t="s">
        <v>26</v>
      </c>
      <c r="N111" s="80" t="s">
        <v>108</v>
      </c>
      <c r="O111" s="80" t="s">
        <v>35</v>
      </c>
      <c r="P111" s="118" t="s">
        <v>11</v>
      </c>
      <c r="Q111" s="118" t="s">
        <v>19</v>
      </c>
    </row>
    <row r="112" spans="1:26" s="75" customFormat="1" ht="28.8" x14ac:dyDescent="0.3">
      <c r="A112" s="35">
        <v>1</v>
      </c>
      <c r="B112" s="76"/>
      <c r="C112" s="76"/>
      <c r="D112" s="76"/>
      <c r="E112" s="109"/>
      <c r="F112" s="72"/>
      <c r="G112" s="86"/>
      <c r="H112" s="79"/>
      <c r="I112" s="79"/>
      <c r="J112" s="73"/>
      <c r="K112" s="93"/>
      <c r="L112" s="93"/>
      <c r="M112" s="96"/>
      <c r="N112" s="64"/>
      <c r="O112" s="19"/>
      <c r="P112" s="19"/>
      <c r="Q112" s="87" t="s">
        <v>357</v>
      </c>
      <c r="R112" s="74"/>
      <c r="S112" s="74"/>
      <c r="T112" s="74"/>
      <c r="U112" s="74"/>
      <c r="V112" s="74"/>
      <c r="W112" s="74"/>
      <c r="X112" s="74"/>
      <c r="Y112" s="74"/>
      <c r="Z112" s="74"/>
    </row>
    <row r="113" spans="1:26" s="75" customFormat="1" x14ac:dyDescent="0.3">
      <c r="A113" s="35">
        <f>+A112+1</f>
        <v>2</v>
      </c>
      <c r="B113" s="76"/>
      <c r="C113" s="77"/>
      <c r="D113" s="76"/>
      <c r="E113" s="71"/>
      <c r="F113" s="72"/>
      <c r="G113" s="72"/>
      <c r="H113" s="72"/>
      <c r="I113" s="73"/>
      <c r="J113" s="73"/>
      <c r="K113" s="73"/>
      <c r="L113" s="73"/>
      <c r="M113" s="64"/>
      <c r="N113" s="64"/>
      <c r="O113" s="19"/>
      <c r="P113" s="19"/>
      <c r="Q113" s="87"/>
      <c r="R113" s="74"/>
      <c r="S113" s="74"/>
      <c r="T113" s="74"/>
      <c r="U113" s="74"/>
      <c r="V113" s="74"/>
      <c r="W113" s="74"/>
      <c r="X113" s="74"/>
      <c r="Y113" s="74"/>
      <c r="Z113" s="74"/>
    </row>
    <row r="114" spans="1:26" s="75" customFormat="1" x14ac:dyDescent="0.3">
      <c r="A114" s="35">
        <f t="shared" ref="A114:A119" si="1">+A113+1</f>
        <v>3</v>
      </c>
      <c r="B114" s="76"/>
      <c r="C114" s="77"/>
      <c r="D114" s="76"/>
      <c r="E114" s="71"/>
      <c r="F114" s="72"/>
      <c r="G114" s="72"/>
      <c r="H114" s="72"/>
      <c r="I114" s="73"/>
      <c r="J114" s="73"/>
      <c r="K114" s="73"/>
      <c r="L114" s="73"/>
      <c r="M114" s="64"/>
      <c r="N114" s="64"/>
      <c r="O114" s="19"/>
      <c r="P114" s="19"/>
      <c r="Q114" s="87"/>
      <c r="R114" s="74"/>
      <c r="S114" s="74"/>
      <c r="T114" s="74"/>
      <c r="U114" s="74"/>
      <c r="V114" s="74"/>
      <c r="W114" s="74"/>
      <c r="X114" s="74"/>
      <c r="Y114" s="74"/>
      <c r="Z114" s="74"/>
    </row>
    <row r="115" spans="1:26" s="75" customFormat="1" x14ac:dyDescent="0.3">
      <c r="A115" s="35">
        <f t="shared" si="1"/>
        <v>4</v>
      </c>
      <c r="B115" s="76"/>
      <c r="C115" s="77"/>
      <c r="D115" s="76"/>
      <c r="E115" s="71"/>
      <c r="F115" s="72"/>
      <c r="G115" s="72"/>
      <c r="H115" s="72"/>
      <c r="I115" s="73"/>
      <c r="J115" s="73"/>
      <c r="K115" s="73"/>
      <c r="L115" s="73"/>
      <c r="M115" s="64"/>
      <c r="N115" s="64"/>
      <c r="O115" s="19"/>
      <c r="P115" s="19"/>
      <c r="Q115" s="87"/>
      <c r="R115" s="74"/>
      <c r="S115" s="74"/>
      <c r="T115" s="74"/>
      <c r="U115" s="74"/>
      <c r="V115" s="74"/>
      <c r="W115" s="74"/>
      <c r="X115" s="74"/>
      <c r="Y115" s="74"/>
      <c r="Z115" s="74"/>
    </row>
    <row r="116" spans="1:26" s="75" customFormat="1" x14ac:dyDescent="0.3">
      <c r="A116" s="35">
        <f t="shared" si="1"/>
        <v>5</v>
      </c>
      <c r="B116" s="76"/>
      <c r="C116" s="77"/>
      <c r="D116" s="76"/>
      <c r="E116" s="71"/>
      <c r="F116" s="72"/>
      <c r="G116" s="72"/>
      <c r="H116" s="72"/>
      <c r="I116" s="73"/>
      <c r="J116" s="73"/>
      <c r="K116" s="73"/>
      <c r="L116" s="73"/>
      <c r="M116" s="64"/>
      <c r="N116" s="64"/>
      <c r="O116" s="19"/>
      <c r="P116" s="19"/>
      <c r="Q116" s="87"/>
      <c r="R116" s="74"/>
      <c r="S116" s="74"/>
      <c r="T116" s="74"/>
      <c r="U116" s="74"/>
      <c r="V116" s="74"/>
      <c r="W116" s="74"/>
      <c r="X116" s="74"/>
      <c r="Y116" s="74"/>
      <c r="Z116" s="74"/>
    </row>
    <row r="117" spans="1:26" s="75" customFormat="1" x14ac:dyDescent="0.3">
      <c r="A117" s="35">
        <f t="shared" si="1"/>
        <v>6</v>
      </c>
      <c r="B117" s="76"/>
      <c r="C117" s="77"/>
      <c r="D117" s="76"/>
      <c r="E117" s="71"/>
      <c r="F117" s="72"/>
      <c r="G117" s="72"/>
      <c r="H117" s="72"/>
      <c r="I117" s="73"/>
      <c r="J117" s="73"/>
      <c r="K117" s="73"/>
      <c r="L117" s="73"/>
      <c r="M117" s="64"/>
      <c r="N117" s="64"/>
      <c r="O117" s="19"/>
      <c r="P117" s="19"/>
      <c r="Q117" s="87"/>
      <c r="R117" s="74"/>
      <c r="S117" s="74"/>
      <c r="T117" s="74"/>
      <c r="U117" s="74"/>
      <c r="V117" s="74"/>
      <c r="W117" s="74"/>
      <c r="X117" s="74"/>
      <c r="Y117" s="74"/>
      <c r="Z117" s="74"/>
    </row>
    <row r="118" spans="1:26" s="75" customFormat="1" x14ac:dyDescent="0.3">
      <c r="A118" s="35">
        <f t="shared" si="1"/>
        <v>7</v>
      </c>
      <c r="B118" s="76"/>
      <c r="C118" s="77"/>
      <c r="D118" s="76"/>
      <c r="E118" s="71"/>
      <c r="F118" s="72"/>
      <c r="G118" s="72"/>
      <c r="H118" s="72"/>
      <c r="I118" s="73"/>
      <c r="J118" s="73"/>
      <c r="K118" s="73"/>
      <c r="L118" s="73"/>
      <c r="M118" s="64"/>
      <c r="N118" s="64"/>
      <c r="O118" s="19"/>
      <c r="P118" s="19"/>
      <c r="Q118" s="87"/>
      <c r="R118" s="74"/>
      <c r="S118" s="74"/>
      <c r="T118" s="74"/>
      <c r="U118" s="74"/>
      <c r="V118" s="74"/>
      <c r="W118" s="74"/>
      <c r="X118" s="74"/>
      <c r="Y118" s="74"/>
      <c r="Z118" s="74"/>
    </row>
    <row r="119" spans="1:26" s="75" customFormat="1" x14ac:dyDescent="0.3">
      <c r="A119" s="35">
        <f t="shared" si="1"/>
        <v>8</v>
      </c>
      <c r="B119" s="76"/>
      <c r="C119" s="77"/>
      <c r="D119" s="76"/>
      <c r="E119" s="71"/>
      <c r="F119" s="72"/>
      <c r="G119" s="72"/>
      <c r="H119" s="72"/>
      <c r="I119" s="73"/>
      <c r="J119" s="73"/>
      <c r="K119" s="73"/>
      <c r="L119" s="73"/>
      <c r="M119" s="64"/>
      <c r="N119" s="64"/>
      <c r="O119" s="19"/>
      <c r="P119" s="19"/>
      <c r="Q119" s="87"/>
      <c r="R119" s="74"/>
      <c r="S119" s="74"/>
      <c r="T119" s="74"/>
      <c r="U119" s="74"/>
      <c r="V119" s="74"/>
      <c r="W119" s="74"/>
      <c r="X119" s="74"/>
      <c r="Y119" s="74"/>
      <c r="Z119" s="74"/>
    </row>
    <row r="120" spans="1:26" s="75" customFormat="1" x14ac:dyDescent="0.3">
      <c r="A120" s="35"/>
      <c r="B120" s="36" t="s">
        <v>16</v>
      </c>
      <c r="C120" s="77"/>
      <c r="D120" s="76"/>
      <c r="E120" s="71"/>
      <c r="F120" s="72"/>
      <c r="G120" s="72"/>
      <c r="H120" s="72"/>
      <c r="I120" s="73"/>
      <c r="J120" s="73"/>
      <c r="K120" s="78">
        <f t="shared" ref="K120:N120" si="2">SUM(K112:K119)</f>
        <v>0</v>
      </c>
      <c r="L120" s="78">
        <f t="shared" si="2"/>
        <v>0</v>
      </c>
      <c r="M120" s="85">
        <f t="shared" si="2"/>
        <v>0</v>
      </c>
      <c r="N120" s="78">
        <f t="shared" si="2"/>
        <v>0</v>
      </c>
      <c r="O120" s="19"/>
      <c r="P120" s="19"/>
      <c r="Q120" s="88"/>
    </row>
    <row r="121" spans="1:26" x14ac:dyDescent="0.3">
      <c r="B121" s="20"/>
      <c r="C121" s="20"/>
      <c r="D121" s="20"/>
      <c r="E121" s="21"/>
      <c r="F121" s="20"/>
      <c r="G121" s="20"/>
      <c r="H121" s="20"/>
      <c r="I121" s="20"/>
      <c r="J121" s="20"/>
      <c r="K121" s="20"/>
      <c r="L121" s="20"/>
      <c r="M121" s="20"/>
      <c r="N121" s="20"/>
      <c r="O121" s="20"/>
      <c r="P121" s="20"/>
    </row>
    <row r="122" spans="1:26" ht="18" x14ac:dyDescent="0.3">
      <c r="B122" s="40" t="s">
        <v>31</v>
      </c>
      <c r="C122" s="49">
        <f>+K120</f>
        <v>0</v>
      </c>
      <c r="H122" s="22"/>
      <c r="I122" s="22"/>
      <c r="J122" s="22"/>
      <c r="K122" s="22"/>
      <c r="L122" s="22"/>
      <c r="M122" s="22"/>
      <c r="N122" s="20"/>
      <c r="O122" s="20"/>
      <c r="P122" s="20"/>
    </row>
    <row r="124" spans="1:26" ht="15" thickBot="1" x14ac:dyDescent="0.35"/>
    <row r="125" spans="1:26" ht="37.200000000000003" customHeight="1" thickBot="1" x14ac:dyDescent="0.35">
      <c r="B125" s="51" t="s">
        <v>48</v>
      </c>
      <c r="C125" s="52" t="s">
        <v>49</v>
      </c>
      <c r="D125" s="51" t="s">
        <v>50</v>
      </c>
      <c r="E125" s="52" t="s">
        <v>54</v>
      </c>
    </row>
    <row r="126" spans="1:26" ht="41.4" customHeight="1" x14ac:dyDescent="0.3">
      <c r="B126" s="44" t="s">
        <v>89</v>
      </c>
      <c r="C126" s="47">
        <v>20</v>
      </c>
      <c r="D126" s="47">
        <v>0</v>
      </c>
      <c r="E126" s="234">
        <f>+D126+D127+D128</f>
        <v>0</v>
      </c>
    </row>
    <row r="127" spans="1:26" x14ac:dyDescent="0.3">
      <c r="B127" s="44" t="s">
        <v>90</v>
      </c>
      <c r="C127" s="38">
        <v>30</v>
      </c>
      <c r="D127" s="119">
        <v>0</v>
      </c>
      <c r="E127" s="235"/>
    </row>
    <row r="128" spans="1:26" ht="15" thickBot="1" x14ac:dyDescent="0.35">
      <c r="B128" s="44" t="s">
        <v>91</v>
      </c>
      <c r="C128" s="48">
        <v>40</v>
      </c>
      <c r="D128" s="48">
        <v>0</v>
      </c>
      <c r="E128" s="236"/>
    </row>
    <row r="130" spans="2:17" ht="15" thickBot="1" x14ac:dyDescent="0.35"/>
    <row r="131" spans="2:17" ht="26.4" thickBot="1" x14ac:dyDescent="0.35">
      <c r="B131" s="221" t="s">
        <v>51</v>
      </c>
      <c r="C131" s="222"/>
      <c r="D131" s="222"/>
      <c r="E131" s="222"/>
      <c r="F131" s="222"/>
      <c r="G131" s="222"/>
      <c r="H131" s="222"/>
      <c r="I131" s="222"/>
      <c r="J131" s="222"/>
      <c r="K131" s="222"/>
      <c r="L131" s="222"/>
      <c r="M131" s="222"/>
      <c r="N131" s="223"/>
    </row>
    <row r="133" spans="2:17" ht="33" customHeight="1" x14ac:dyDescent="0.3">
      <c r="B133" s="218" t="s">
        <v>0</v>
      </c>
      <c r="C133" s="218" t="s">
        <v>38</v>
      </c>
      <c r="D133" s="218" t="s">
        <v>39</v>
      </c>
      <c r="E133" s="218" t="s">
        <v>78</v>
      </c>
      <c r="F133" s="218" t="s">
        <v>80</v>
      </c>
      <c r="G133" s="218" t="s">
        <v>81</v>
      </c>
      <c r="H133" s="218" t="s">
        <v>82</v>
      </c>
      <c r="I133" s="218" t="s">
        <v>79</v>
      </c>
      <c r="J133" s="214" t="s">
        <v>83</v>
      </c>
      <c r="K133" s="224"/>
      <c r="L133" s="215"/>
      <c r="M133" s="218" t="s">
        <v>87</v>
      </c>
      <c r="N133" s="218" t="s">
        <v>40</v>
      </c>
      <c r="O133" s="218" t="s">
        <v>41</v>
      </c>
      <c r="P133" s="225" t="s">
        <v>3</v>
      </c>
      <c r="Q133" s="226"/>
    </row>
    <row r="134" spans="2:17" ht="72" customHeight="1" x14ac:dyDescent="0.3">
      <c r="B134" s="219"/>
      <c r="C134" s="219"/>
      <c r="D134" s="219"/>
      <c r="E134" s="219"/>
      <c r="F134" s="219"/>
      <c r="G134" s="219"/>
      <c r="H134" s="219"/>
      <c r="I134" s="219"/>
      <c r="J134" s="120" t="s">
        <v>84</v>
      </c>
      <c r="K134" s="120" t="s">
        <v>85</v>
      </c>
      <c r="L134" s="120" t="s">
        <v>86</v>
      </c>
      <c r="M134" s="219"/>
      <c r="N134" s="219"/>
      <c r="O134" s="219"/>
      <c r="P134" s="227"/>
      <c r="Q134" s="228"/>
    </row>
    <row r="135" spans="2:17" ht="60.75" customHeight="1" x14ac:dyDescent="0.3">
      <c r="B135" s="140" t="s">
        <v>156</v>
      </c>
      <c r="C135" s="50">
        <v>308</v>
      </c>
      <c r="D135" s="154" t="s">
        <v>205</v>
      </c>
      <c r="E135" s="154">
        <v>65705758</v>
      </c>
      <c r="F135" s="154" t="s">
        <v>160</v>
      </c>
      <c r="G135" s="158" t="s">
        <v>161</v>
      </c>
      <c r="H135" s="158">
        <v>39717</v>
      </c>
      <c r="I135" s="155" t="s">
        <v>158</v>
      </c>
      <c r="J135" s="161" t="s">
        <v>206</v>
      </c>
      <c r="K135" s="154" t="s">
        <v>207</v>
      </c>
      <c r="L135" s="154" t="s">
        <v>208</v>
      </c>
      <c r="M135" s="166" t="s">
        <v>96</v>
      </c>
      <c r="N135" s="166" t="s">
        <v>96</v>
      </c>
      <c r="O135" s="81" t="s">
        <v>96</v>
      </c>
      <c r="P135" s="59"/>
      <c r="Q135" s="60"/>
    </row>
    <row r="136" spans="2:17" ht="60.75" customHeight="1" x14ac:dyDescent="0.3">
      <c r="B136" s="140" t="s">
        <v>114</v>
      </c>
      <c r="C136" s="50">
        <v>308</v>
      </c>
      <c r="D136" s="138" t="s">
        <v>209</v>
      </c>
      <c r="E136" s="138">
        <v>38210400</v>
      </c>
      <c r="F136" s="154" t="s">
        <v>160</v>
      </c>
      <c r="G136" s="158" t="s">
        <v>161</v>
      </c>
      <c r="H136" s="158">
        <v>41391</v>
      </c>
      <c r="I136" s="155" t="s">
        <v>158</v>
      </c>
      <c r="J136" s="161" t="s">
        <v>210</v>
      </c>
      <c r="K136" s="154" t="s">
        <v>211</v>
      </c>
      <c r="L136" s="154" t="s">
        <v>212</v>
      </c>
      <c r="M136" s="181" t="s">
        <v>96</v>
      </c>
      <c r="N136" s="166" t="s">
        <v>96</v>
      </c>
      <c r="O136" s="81" t="s">
        <v>96</v>
      </c>
      <c r="P136" s="240"/>
      <c r="Q136" s="241"/>
    </row>
    <row r="137" spans="2:17" ht="33.6" customHeight="1" x14ac:dyDescent="0.3">
      <c r="B137" s="140" t="s">
        <v>116</v>
      </c>
      <c r="C137" s="50">
        <v>308</v>
      </c>
      <c r="D137" s="138" t="s">
        <v>213</v>
      </c>
      <c r="E137" s="126">
        <v>93127678</v>
      </c>
      <c r="F137" s="154" t="s">
        <v>157</v>
      </c>
      <c r="G137" s="158" t="s">
        <v>214</v>
      </c>
      <c r="H137" s="158">
        <v>37245</v>
      </c>
      <c r="I137" s="155" t="s">
        <v>158</v>
      </c>
      <c r="J137" s="154" t="s">
        <v>215</v>
      </c>
      <c r="K137" s="154" t="s">
        <v>216</v>
      </c>
      <c r="L137" s="154" t="s">
        <v>217</v>
      </c>
      <c r="M137" s="166" t="s">
        <v>96</v>
      </c>
      <c r="N137" s="166" t="s">
        <v>96</v>
      </c>
      <c r="O137" s="81" t="s">
        <v>96</v>
      </c>
      <c r="P137" s="59"/>
      <c r="Q137" s="60"/>
    </row>
    <row r="140" spans="2:17" ht="15" thickBot="1" x14ac:dyDescent="0.35"/>
    <row r="141" spans="2:17" ht="54" customHeight="1" x14ac:dyDescent="0.3">
      <c r="B141" s="83" t="s">
        <v>32</v>
      </c>
      <c r="C141" s="83" t="s">
        <v>48</v>
      </c>
      <c r="D141" s="120" t="s">
        <v>49</v>
      </c>
      <c r="E141" s="83" t="s">
        <v>50</v>
      </c>
      <c r="F141" s="52" t="s">
        <v>55</v>
      </c>
      <c r="G141" s="55"/>
    </row>
    <row r="142" spans="2:17" ht="120.75" customHeight="1" x14ac:dyDescent="0.2">
      <c r="B142" s="230" t="s">
        <v>52</v>
      </c>
      <c r="C142" s="4" t="s">
        <v>92</v>
      </c>
      <c r="D142" s="119">
        <v>25</v>
      </c>
      <c r="E142" s="119">
        <v>25</v>
      </c>
      <c r="F142" s="231">
        <f>+E142+E143+E144</f>
        <v>60</v>
      </c>
      <c r="G142" s="56"/>
    </row>
    <row r="143" spans="2:17" ht="76.2" customHeight="1" x14ac:dyDescent="0.2">
      <c r="B143" s="230"/>
      <c r="C143" s="4" t="s">
        <v>93</v>
      </c>
      <c r="D143" s="50">
        <v>25</v>
      </c>
      <c r="E143" s="119">
        <v>25</v>
      </c>
      <c r="F143" s="232"/>
      <c r="G143" s="56"/>
    </row>
    <row r="144" spans="2:17" ht="69" customHeight="1" x14ac:dyDescent="0.2">
      <c r="B144" s="230"/>
      <c r="C144" s="4" t="s">
        <v>94</v>
      </c>
      <c r="D144" s="119">
        <v>10</v>
      </c>
      <c r="E144" s="119">
        <v>10</v>
      </c>
      <c r="F144" s="233"/>
      <c r="G144" s="56"/>
    </row>
    <row r="145" spans="2:5" x14ac:dyDescent="0.3">
      <c r="C145" s="66"/>
    </row>
    <row r="148" spans="2:5" x14ac:dyDescent="0.3">
      <c r="B148" s="82" t="s">
        <v>56</v>
      </c>
    </row>
    <row r="151" spans="2:5" x14ac:dyDescent="0.3">
      <c r="B151" s="84" t="s">
        <v>32</v>
      </c>
      <c r="C151" s="84" t="s">
        <v>57</v>
      </c>
      <c r="D151" s="83" t="s">
        <v>50</v>
      </c>
      <c r="E151" s="83" t="s">
        <v>16</v>
      </c>
    </row>
    <row r="152" spans="2:5" ht="53.25" customHeight="1" x14ac:dyDescent="0.3">
      <c r="B152" s="67" t="s">
        <v>58</v>
      </c>
      <c r="C152" s="68">
        <v>40</v>
      </c>
      <c r="D152" s="119">
        <v>0</v>
      </c>
      <c r="E152" s="204">
        <f>+D152+D153</f>
        <v>60</v>
      </c>
    </row>
    <row r="153" spans="2:5" ht="65.25" customHeight="1" x14ac:dyDescent="0.3">
      <c r="B153" s="67" t="s">
        <v>59</v>
      </c>
      <c r="C153" s="68">
        <v>60</v>
      </c>
      <c r="D153" s="119">
        <v>60</v>
      </c>
      <c r="E153" s="205"/>
    </row>
  </sheetData>
  <mergeCells count="64">
    <mergeCell ref="E152:E153"/>
    <mergeCell ref="M133:M134"/>
    <mergeCell ref="N133:N134"/>
    <mergeCell ref="O133:O134"/>
    <mergeCell ref="P133:Q134"/>
    <mergeCell ref="P136:Q136"/>
    <mergeCell ref="B142:B144"/>
    <mergeCell ref="F142:F144"/>
    <mergeCell ref="B131:N131"/>
    <mergeCell ref="B133:B134"/>
    <mergeCell ref="C133:C134"/>
    <mergeCell ref="D133:D134"/>
    <mergeCell ref="E133:E134"/>
    <mergeCell ref="F133:F134"/>
    <mergeCell ref="G133:G134"/>
    <mergeCell ref="H133:H134"/>
    <mergeCell ref="I133:I134"/>
    <mergeCell ref="J133:L133"/>
    <mergeCell ref="E126:E128"/>
    <mergeCell ref="J91:L91"/>
    <mergeCell ref="M91:M92"/>
    <mergeCell ref="N91:N92"/>
    <mergeCell ref="O91:O92"/>
    <mergeCell ref="B98:N98"/>
    <mergeCell ref="D101:E101"/>
    <mergeCell ref="D102:E102"/>
    <mergeCell ref="B105:P105"/>
    <mergeCell ref="B108:N108"/>
    <mergeCell ref="P91:Q92"/>
    <mergeCell ref="P93:Q93"/>
    <mergeCell ref="P80:Q80"/>
    <mergeCell ref="B86:N86"/>
    <mergeCell ref="B91:B92"/>
    <mergeCell ref="C91:C92"/>
    <mergeCell ref="D91:D92"/>
    <mergeCell ref="E91:E92"/>
    <mergeCell ref="F91:F92"/>
    <mergeCell ref="G91:G92"/>
    <mergeCell ref="H91:H92"/>
    <mergeCell ref="I91:I92"/>
    <mergeCell ref="P79:Q79"/>
    <mergeCell ref="B64:B65"/>
    <mergeCell ref="C64:C65"/>
    <mergeCell ref="D64:E64"/>
    <mergeCell ref="C68:N68"/>
    <mergeCell ref="B70:N70"/>
    <mergeCell ref="P73:Q73"/>
    <mergeCell ref="P74:Q74"/>
    <mergeCell ref="P75:Q75"/>
    <mergeCell ref="P76:Q76"/>
    <mergeCell ref="P77:Q77"/>
    <mergeCell ref="P78:Q78"/>
    <mergeCell ref="M46:N46"/>
    <mergeCell ref="B2:P2"/>
    <mergeCell ref="B4:P4"/>
    <mergeCell ref="A5:L5"/>
    <mergeCell ref="C7:N7"/>
    <mergeCell ref="C8:N8"/>
    <mergeCell ref="C9:N9"/>
    <mergeCell ref="C10:N10"/>
    <mergeCell ref="C11:E11"/>
    <mergeCell ref="B15:C22"/>
    <mergeCell ref="B23:C23"/>
    <mergeCell ref="E41:E42"/>
  </mergeCells>
  <dataValidations count="2">
    <dataValidation type="list" allowBlank="1" showInputMessage="1" showErrorMessage="1" sqref="WVE983069 A65565 IS65565 SO65565 ACK65565 AMG65565 AWC65565 BFY65565 BPU65565 BZQ65565 CJM65565 CTI65565 DDE65565 DNA65565 DWW65565 EGS65565 EQO65565 FAK65565 FKG65565 FUC65565 GDY65565 GNU65565 GXQ65565 HHM65565 HRI65565 IBE65565 ILA65565 IUW65565 JES65565 JOO65565 JYK65565 KIG65565 KSC65565 LBY65565 LLU65565 LVQ65565 MFM65565 MPI65565 MZE65565 NJA65565 NSW65565 OCS65565 OMO65565 OWK65565 PGG65565 PQC65565 PZY65565 QJU65565 QTQ65565 RDM65565 RNI65565 RXE65565 SHA65565 SQW65565 TAS65565 TKO65565 TUK65565 UEG65565 UOC65565 UXY65565 VHU65565 VRQ65565 WBM65565 WLI65565 WVE65565 A131101 IS131101 SO131101 ACK131101 AMG131101 AWC131101 BFY131101 BPU131101 BZQ131101 CJM131101 CTI131101 DDE131101 DNA131101 DWW131101 EGS131101 EQO131101 FAK131101 FKG131101 FUC131101 GDY131101 GNU131101 GXQ131101 HHM131101 HRI131101 IBE131101 ILA131101 IUW131101 JES131101 JOO131101 JYK131101 KIG131101 KSC131101 LBY131101 LLU131101 LVQ131101 MFM131101 MPI131101 MZE131101 NJA131101 NSW131101 OCS131101 OMO131101 OWK131101 PGG131101 PQC131101 PZY131101 QJU131101 QTQ131101 RDM131101 RNI131101 RXE131101 SHA131101 SQW131101 TAS131101 TKO131101 TUK131101 UEG131101 UOC131101 UXY131101 VHU131101 VRQ131101 WBM131101 WLI131101 WVE131101 A196637 IS196637 SO196637 ACK196637 AMG196637 AWC196637 BFY196637 BPU196637 BZQ196637 CJM196637 CTI196637 DDE196637 DNA196637 DWW196637 EGS196637 EQO196637 FAK196637 FKG196637 FUC196637 GDY196637 GNU196637 GXQ196637 HHM196637 HRI196637 IBE196637 ILA196637 IUW196637 JES196637 JOO196637 JYK196637 KIG196637 KSC196637 LBY196637 LLU196637 LVQ196637 MFM196637 MPI196637 MZE196637 NJA196637 NSW196637 OCS196637 OMO196637 OWK196637 PGG196637 PQC196637 PZY196637 QJU196637 QTQ196637 RDM196637 RNI196637 RXE196637 SHA196637 SQW196637 TAS196637 TKO196637 TUK196637 UEG196637 UOC196637 UXY196637 VHU196637 VRQ196637 WBM196637 WLI196637 WVE196637 A262173 IS262173 SO262173 ACK262173 AMG262173 AWC262173 BFY262173 BPU262173 BZQ262173 CJM262173 CTI262173 DDE262173 DNA262173 DWW262173 EGS262173 EQO262173 FAK262173 FKG262173 FUC262173 GDY262173 GNU262173 GXQ262173 HHM262173 HRI262173 IBE262173 ILA262173 IUW262173 JES262173 JOO262173 JYK262173 KIG262173 KSC262173 LBY262173 LLU262173 LVQ262173 MFM262173 MPI262173 MZE262173 NJA262173 NSW262173 OCS262173 OMO262173 OWK262173 PGG262173 PQC262173 PZY262173 QJU262173 QTQ262173 RDM262173 RNI262173 RXE262173 SHA262173 SQW262173 TAS262173 TKO262173 TUK262173 UEG262173 UOC262173 UXY262173 VHU262173 VRQ262173 WBM262173 WLI262173 WVE262173 A327709 IS327709 SO327709 ACK327709 AMG327709 AWC327709 BFY327709 BPU327709 BZQ327709 CJM327709 CTI327709 DDE327709 DNA327709 DWW327709 EGS327709 EQO327709 FAK327709 FKG327709 FUC327709 GDY327709 GNU327709 GXQ327709 HHM327709 HRI327709 IBE327709 ILA327709 IUW327709 JES327709 JOO327709 JYK327709 KIG327709 KSC327709 LBY327709 LLU327709 LVQ327709 MFM327709 MPI327709 MZE327709 NJA327709 NSW327709 OCS327709 OMO327709 OWK327709 PGG327709 PQC327709 PZY327709 QJU327709 QTQ327709 RDM327709 RNI327709 RXE327709 SHA327709 SQW327709 TAS327709 TKO327709 TUK327709 UEG327709 UOC327709 UXY327709 VHU327709 VRQ327709 WBM327709 WLI327709 WVE327709 A393245 IS393245 SO393245 ACK393245 AMG393245 AWC393245 BFY393245 BPU393245 BZQ393245 CJM393245 CTI393245 DDE393245 DNA393245 DWW393245 EGS393245 EQO393245 FAK393245 FKG393245 FUC393245 GDY393245 GNU393245 GXQ393245 HHM393245 HRI393245 IBE393245 ILA393245 IUW393245 JES393245 JOO393245 JYK393245 KIG393245 KSC393245 LBY393245 LLU393245 LVQ393245 MFM393245 MPI393245 MZE393245 NJA393245 NSW393245 OCS393245 OMO393245 OWK393245 PGG393245 PQC393245 PZY393245 QJU393245 QTQ393245 RDM393245 RNI393245 RXE393245 SHA393245 SQW393245 TAS393245 TKO393245 TUK393245 UEG393245 UOC393245 UXY393245 VHU393245 VRQ393245 WBM393245 WLI393245 WVE393245 A458781 IS458781 SO458781 ACK458781 AMG458781 AWC458781 BFY458781 BPU458781 BZQ458781 CJM458781 CTI458781 DDE458781 DNA458781 DWW458781 EGS458781 EQO458781 FAK458781 FKG458781 FUC458781 GDY458781 GNU458781 GXQ458781 HHM458781 HRI458781 IBE458781 ILA458781 IUW458781 JES458781 JOO458781 JYK458781 KIG458781 KSC458781 LBY458781 LLU458781 LVQ458781 MFM458781 MPI458781 MZE458781 NJA458781 NSW458781 OCS458781 OMO458781 OWK458781 PGG458781 PQC458781 PZY458781 QJU458781 QTQ458781 RDM458781 RNI458781 RXE458781 SHA458781 SQW458781 TAS458781 TKO458781 TUK458781 UEG458781 UOC458781 UXY458781 VHU458781 VRQ458781 WBM458781 WLI458781 WVE458781 A524317 IS524317 SO524317 ACK524317 AMG524317 AWC524317 BFY524317 BPU524317 BZQ524317 CJM524317 CTI524317 DDE524317 DNA524317 DWW524317 EGS524317 EQO524317 FAK524317 FKG524317 FUC524317 GDY524317 GNU524317 GXQ524317 HHM524317 HRI524317 IBE524317 ILA524317 IUW524317 JES524317 JOO524317 JYK524317 KIG524317 KSC524317 LBY524317 LLU524317 LVQ524317 MFM524317 MPI524317 MZE524317 NJA524317 NSW524317 OCS524317 OMO524317 OWK524317 PGG524317 PQC524317 PZY524317 QJU524317 QTQ524317 RDM524317 RNI524317 RXE524317 SHA524317 SQW524317 TAS524317 TKO524317 TUK524317 UEG524317 UOC524317 UXY524317 VHU524317 VRQ524317 WBM524317 WLI524317 WVE524317 A589853 IS589853 SO589853 ACK589853 AMG589853 AWC589853 BFY589853 BPU589853 BZQ589853 CJM589853 CTI589853 DDE589853 DNA589853 DWW589853 EGS589853 EQO589853 FAK589853 FKG589853 FUC589853 GDY589853 GNU589853 GXQ589853 HHM589853 HRI589853 IBE589853 ILA589853 IUW589853 JES589853 JOO589853 JYK589853 KIG589853 KSC589853 LBY589853 LLU589853 LVQ589853 MFM589853 MPI589853 MZE589853 NJA589853 NSW589853 OCS589853 OMO589853 OWK589853 PGG589853 PQC589853 PZY589853 QJU589853 QTQ589853 RDM589853 RNI589853 RXE589853 SHA589853 SQW589853 TAS589853 TKO589853 TUK589853 UEG589853 UOC589853 UXY589853 VHU589853 VRQ589853 WBM589853 WLI589853 WVE589853 A655389 IS655389 SO655389 ACK655389 AMG655389 AWC655389 BFY655389 BPU655389 BZQ655389 CJM655389 CTI655389 DDE655389 DNA655389 DWW655389 EGS655389 EQO655389 FAK655389 FKG655389 FUC655389 GDY655389 GNU655389 GXQ655389 HHM655389 HRI655389 IBE655389 ILA655389 IUW655389 JES655389 JOO655389 JYK655389 KIG655389 KSC655389 LBY655389 LLU655389 LVQ655389 MFM655389 MPI655389 MZE655389 NJA655389 NSW655389 OCS655389 OMO655389 OWK655389 PGG655389 PQC655389 PZY655389 QJU655389 QTQ655389 RDM655389 RNI655389 RXE655389 SHA655389 SQW655389 TAS655389 TKO655389 TUK655389 UEG655389 UOC655389 UXY655389 VHU655389 VRQ655389 WBM655389 WLI655389 WVE655389 A720925 IS720925 SO720925 ACK720925 AMG720925 AWC720925 BFY720925 BPU720925 BZQ720925 CJM720925 CTI720925 DDE720925 DNA720925 DWW720925 EGS720925 EQO720925 FAK720925 FKG720925 FUC720925 GDY720925 GNU720925 GXQ720925 HHM720925 HRI720925 IBE720925 ILA720925 IUW720925 JES720925 JOO720925 JYK720925 KIG720925 KSC720925 LBY720925 LLU720925 LVQ720925 MFM720925 MPI720925 MZE720925 NJA720925 NSW720925 OCS720925 OMO720925 OWK720925 PGG720925 PQC720925 PZY720925 QJU720925 QTQ720925 RDM720925 RNI720925 RXE720925 SHA720925 SQW720925 TAS720925 TKO720925 TUK720925 UEG720925 UOC720925 UXY720925 VHU720925 VRQ720925 WBM720925 WLI720925 WVE720925 A786461 IS786461 SO786461 ACK786461 AMG786461 AWC786461 BFY786461 BPU786461 BZQ786461 CJM786461 CTI786461 DDE786461 DNA786461 DWW786461 EGS786461 EQO786461 FAK786461 FKG786461 FUC786461 GDY786461 GNU786461 GXQ786461 HHM786461 HRI786461 IBE786461 ILA786461 IUW786461 JES786461 JOO786461 JYK786461 KIG786461 KSC786461 LBY786461 LLU786461 LVQ786461 MFM786461 MPI786461 MZE786461 NJA786461 NSW786461 OCS786461 OMO786461 OWK786461 PGG786461 PQC786461 PZY786461 QJU786461 QTQ786461 RDM786461 RNI786461 RXE786461 SHA786461 SQW786461 TAS786461 TKO786461 TUK786461 UEG786461 UOC786461 UXY786461 VHU786461 VRQ786461 WBM786461 WLI786461 WVE786461 A851997 IS851997 SO851997 ACK851997 AMG851997 AWC851997 BFY851997 BPU851997 BZQ851997 CJM851997 CTI851997 DDE851997 DNA851997 DWW851997 EGS851997 EQO851997 FAK851997 FKG851997 FUC851997 GDY851997 GNU851997 GXQ851997 HHM851997 HRI851997 IBE851997 ILA851997 IUW851997 JES851997 JOO851997 JYK851997 KIG851997 KSC851997 LBY851997 LLU851997 LVQ851997 MFM851997 MPI851997 MZE851997 NJA851997 NSW851997 OCS851997 OMO851997 OWK851997 PGG851997 PQC851997 PZY851997 QJU851997 QTQ851997 RDM851997 RNI851997 RXE851997 SHA851997 SQW851997 TAS851997 TKO851997 TUK851997 UEG851997 UOC851997 UXY851997 VHU851997 VRQ851997 WBM851997 WLI851997 WVE851997 A917533 IS917533 SO917533 ACK917533 AMG917533 AWC917533 BFY917533 BPU917533 BZQ917533 CJM917533 CTI917533 DDE917533 DNA917533 DWW917533 EGS917533 EQO917533 FAK917533 FKG917533 FUC917533 GDY917533 GNU917533 GXQ917533 HHM917533 HRI917533 IBE917533 ILA917533 IUW917533 JES917533 JOO917533 JYK917533 KIG917533 KSC917533 LBY917533 LLU917533 LVQ917533 MFM917533 MPI917533 MZE917533 NJA917533 NSW917533 OCS917533 OMO917533 OWK917533 PGG917533 PQC917533 PZY917533 QJU917533 QTQ917533 RDM917533 RNI917533 RXE917533 SHA917533 SQW917533 TAS917533 TKO917533 TUK917533 UEG917533 UOC917533 UXY917533 VHU917533 VRQ917533 WBM917533 WLI917533 WVE917533 A983069 IS983069 SO983069 ACK983069 AMG983069 AWC983069 BFY983069 BPU983069 BZQ983069 CJM983069 CTI983069 DDE983069 DNA983069 DWW983069 EGS983069 EQO983069 FAK983069 FKG983069 FUC983069 GDY983069 GNU983069 GXQ983069 HHM983069 HRI983069 IBE983069 ILA983069 IUW983069 JES983069 JOO983069 JYK983069 KIG983069 KSC983069 LBY983069 LLU983069 LVQ983069 MFM983069 MPI983069 MZE983069 NJA983069 NSW983069 OCS983069 OMO983069 OWK983069 PGG983069 PQC983069 PZY983069 QJU983069 QTQ983069 RDM983069 RNI983069 RXE983069 SHA983069 SQW983069 TAS983069 TKO983069 TUK983069 UEG983069 UOC983069 UXY983069 VHU983069 VRQ983069 WBM983069 WLI983069 A25:A45 IS25:IS45 SO25:SO45 ACK25:ACK45 AMG25:AMG45 AWC25:AWC45 BFY25:BFY45 BPU25:BPU45 BZQ25:BZQ45 CJM25:CJM45 CTI25:CTI45 DDE25:DDE45 DNA25:DNA45 DWW25:DWW45 EGS25:EGS45 EQO25:EQO45 FAK25:FAK45 FKG25:FKG45 FUC25:FUC45 GDY25:GDY45 GNU25:GNU45 GXQ25:GXQ45 HHM25:HHM45 HRI25:HRI45 IBE25:IBE45 ILA25:ILA45 IUW25:IUW45 JES25:JES45 JOO25:JOO45 JYK25:JYK45 KIG25:KIG45 KSC25:KSC45 LBY25:LBY45 LLU25:LLU45 LVQ25:LVQ45 MFM25:MFM45 MPI25:MPI45 MZE25:MZE45 NJA25:NJA45 NSW25:NSW45 OCS25:OCS45 OMO25:OMO45 OWK25:OWK45 PGG25:PGG45 PQC25:PQC45 PZY25:PZY45 QJU25:QJU45 QTQ25:QTQ45 RDM25:RDM45 RNI25:RNI45 RXE25:RXE45 SHA25:SHA45 SQW25:SQW45 TAS25:TAS45 TKO25:TKO45 TUK25:TUK45 UEG25:UEG45 UOC25:UOC45 UXY25:UXY45 VHU25:VHU45 VRQ25:VRQ45 WBM25:WBM45 WLI25:WLI45 WVE25:WVE45">
      <formula1>"1,2,3,4,5"</formula1>
    </dataValidation>
    <dataValidation type="decimal" allowBlank="1" showInputMessage="1" showErrorMessage="1" sqref="WVH983069 WLL983069 C65565 IV65565 SR65565 ACN65565 AMJ65565 AWF65565 BGB65565 BPX65565 BZT65565 CJP65565 CTL65565 DDH65565 DND65565 DWZ65565 EGV65565 EQR65565 FAN65565 FKJ65565 FUF65565 GEB65565 GNX65565 GXT65565 HHP65565 HRL65565 IBH65565 ILD65565 IUZ65565 JEV65565 JOR65565 JYN65565 KIJ65565 KSF65565 LCB65565 LLX65565 LVT65565 MFP65565 MPL65565 MZH65565 NJD65565 NSZ65565 OCV65565 OMR65565 OWN65565 PGJ65565 PQF65565 QAB65565 QJX65565 QTT65565 RDP65565 RNL65565 RXH65565 SHD65565 SQZ65565 TAV65565 TKR65565 TUN65565 UEJ65565 UOF65565 UYB65565 VHX65565 VRT65565 WBP65565 WLL65565 WVH65565 C131101 IV131101 SR131101 ACN131101 AMJ131101 AWF131101 BGB131101 BPX131101 BZT131101 CJP131101 CTL131101 DDH131101 DND131101 DWZ131101 EGV131101 EQR131101 FAN131101 FKJ131101 FUF131101 GEB131101 GNX131101 GXT131101 HHP131101 HRL131101 IBH131101 ILD131101 IUZ131101 JEV131101 JOR131101 JYN131101 KIJ131101 KSF131101 LCB131101 LLX131101 LVT131101 MFP131101 MPL131101 MZH131101 NJD131101 NSZ131101 OCV131101 OMR131101 OWN131101 PGJ131101 PQF131101 QAB131101 QJX131101 QTT131101 RDP131101 RNL131101 RXH131101 SHD131101 SQZ131101 TAV131101 TKR131101 TUN131101 UEJ131101 UOF131101 UYB131101 VHX131101 VRT131101 WBP131101 WLL131101 WVH131101 C196637 IV196637 SR196637 ACN196637 AMJ196637 AWF196637 BGB196637 BPX196637 BZT196637 CJP196637 CTL196637 DDH196637 DND196637 DWZ196637 EGV196637 EQR196637 FAN196637 FKJ196637 FUF196637 GEB196637 GNX196637 GXT196637 HHP196637 HRL196637 IBH196637 ILD196637 IUZ196637 JEV196637 JOR196637 JYN196637 KIJ196637 KSF196637 LCB196637 LLX196637 LVT196637 MFP196637 MPL196637 MZH196637 NJD196637 NSZ196637 OCV196637 OMR196637 OWN196637 PGJ196637 PQF196637 QAB196637 QJX196637 QTT196637 RDP196637 RNL196637 RXH196637 SHD196637 SQZ196637 TAV196637 TKR196637 TUN196637 UEJ196637 UOF196637 UYB196637 VHX196637 VRT196637 WBP196637 WLL196637 WVH196637 C262173 IV262173 SR262173 ACN262173 AMJ262173 AWF262173 BGB262173 BPX262173 BZT262173 CJP262173 CTL262173 DDH262173 DND262173 DWZ262173 EGV262173 EQR262173 FAN262173 FKJ262173 FUF262173 GEB262173 GNX262173 GXT262173 HHP262173 HRL262173 IBH262173 ILD262173 IUZ262173 JEV262173 JOR262173 JYN262173 KIJ262173 KSF262173 LCB262173 LLX262173 LVT262173 MFP262173 MPL262173 MZH262173 NJD262173 NSZ262173 OCV262173 OMR262173 OWN262173 PGJ262173 PQF262173 QAB262173 QJX262173 QTT262173 RDP262173 RNL262173 RXH262173 SHD262173 SQZ262173 TAV262173 TKR262173 TUN262173 UEJ262173 UOF262173 UYB262173 VHX262173 VRT262173 WBP262173 WLL262173 WVH262173 C327709 IV327709 SR327709 ACN327709 AMJ327709 AWF327709 BGB327709 BPX327709 BZT327709 CJP327709 CTL327709 DDH327709 DND327709 DWZ327709 EGV327709 EQR327709 FAN327709 FKJ327709 FUF327709 GEB327709 GNX327709 GXT327709 HHP327709 HRL327709 IBH327709 ILD327709 IUZ327709 JEV327709 JOR327709 JYN327709 KIJ327709 KSF327709 LCB327709 LLX327709 LVT327709 MFP327709 MPL327709 MZH327709 NJD327709 NSZ327709 OCV327709 OMR327709 OWN327709 PGJ327709 PQF327709 QAB327709 QJX327709 QTT327709 RDP327709 RNL327709 RXH327709 SHD327709 SQZ327709 TAV327709 TKR327709 TUN327709 UEJ327709 UOF327709 UYB327709 VHX327709 VRT327709 WBP327709 WLL327709 WVH327709 C393245 IV393245 SR393245 ACN393245 AMJ393245 AWF393245 BGB393245 BPX393245 BZT393245 CJP393245 CTL393245 DDH393245 DND393245 DWZ393245 EGV393245 EQR393245 FAN393245 FKJ393245 FUF393245 GEB393245 GNX393245 GXT393245 HHP393245 HRL393245 IBH393245 ILD393245 IUZ393245 JEV393245 JOR393245 JYN393245 KIJ393245 KSF393245 LCB393245 LLX393245 LVT393245 MFP393245 MPL393245 MZH393245 NJD393245 NSZ393245 OCV393245 OMR393245 OWN393245 PGJ393245 PQF393245 QAB393245 QJX393245 QTT393245 RDP393245 RNL393245 RXH393245 SHD393245 SQZ393245 TAV393245 TKR393245 TUN393245 UEJ393245 UOF393245 UYB393245 VHX393245 VRT393245 WBP393245 WLL393245 WVH393245 C458781 IV458781 SR458781 ACN458781 AMJ458781 AWF458781 BGB458781 BPX458781 BZT458781 CJP458781 CTL458781 DDH458781 DND458781 DWZ458781 EGV458781 EQR458781 FAN458781 FKJ458781 FUF458781 GEB458781 GNX458781 GXT458781 HHP458781 HRL458781 IBH458781 ILD458781 IUZ458781 JEV458781 JOR458781 JYN458781 KIJ458781 KSF458781 LCB458781 LLX458781 LVT458781 MFP458781 MPL458781 MZH458781 NJD458781 NSZ458781 OCV458781 OMR458781 OWN458781 PGJ458781 PQF458781 QAB458781 QJX458781 QTT458781 RDP458781 RNL458781 RXH458781 SHD458781 SQZ458781 TAV458781 TKR458781 TUN458781 UEJ458781 UOF458781 UYB458781 VHX458781 VRT458781 WBP458781 WLL458781 WVH458781 C524317 IV524317 SR524317 ACN524317 AMJ524317 AWF524317 BGB524317 BPX524317 BZT524317 CJP524317 CTL524317 DDH524317 DND524317 DWZ524317 EGV524317 EQR524317 FAN524317 FKJ524317 FUF524317 GEB524317 GNX524317 GXT524317 HHP524317 HRL524317 IBH524317 ILD524317 IUZ524317 JEV524317 JOR524317 JYN524317 KIJ524317 KSF524317 LCB524317 LLX524317 LVT524317 MFP524317 MPL524317 MZH524317 NJD524317 NSZ524317 OCV524317 OMR524317 OWN524317 PGJ524317 PQF524317 QAB524317 QJX524317 QTT524317 RDP524317 RNL524317 RXH524317 SHD524317 SQZ524317 TAV524317 TKR524317 TUN524317 UEJ524317 UOF524317 UYB524317 VHX524317 VRT524317 WBP524317 WLL524317 WVH524317 C589853 IV589853 SR589853 ACN589853 AMJ589853 AWF589853 BGB589853 BPX589853 BZT589853 CJP589853 CTL589853 DDH589853 DND589853 DWZ589853 EGV589853 EQR589853 FAN589853 FKJ589853 FUF589853 GEB589853 GNX589853 GXT589853 HHP589853 HRL589853 IBH589853 ILD589853 IUZ589853 JEV589853 JOR589853 JYN589853 KIJ589853 KSF589853 LCB589853 LLX589853 LVT589853 MFP589853 MPL589853 MZH589853 NJD589853 NSZ589853 OCV589853 OMR589853 OWN589853 PGJ589853 PQF589853 QAB589853 QJX589853 QTT589853 RDP589853 RNL589853 RXH589853 SHD589853 SQZ589853 TAV589853 TKR589853 TUN589853 UEJ589853 UOF589853 UYB589853 VHX589853 VRT589853 WBP589853 WLL589853 WVH589853 C655389 IV655389 SR655389 ACN655389 AMJ655389 AWF655389 BGB655389 BPX655389 BZT655389 CJP655389 CTL655389 DDH655389 DND655389 DWZ655389 EGV655389 EQR655389 FAN655389 FKJ655389 FUF655389 GEB655389 GNX655389 GXT655389 HHP655389 HRL655389 IBH655389 ILD655389 IUZ655389 JEV655389 JOR655389 JYN655389 KIJ655389 KSF655389 LCB655389 LLX655389 LVT655389 MFP655389 MPL655389 MZH655389 NJD655389 NSZ655389 OCV655389 OMR655389 OWN655389 PGJ655389 PQF655389 QAB655389 QJX655389 QTT655389 RDP655389 RNL655389 RXH655389 SHD655389 SQZ655389 TAV655389 TKR655389 TUN655389 UEJ655389 UOF655389 UYB655389 VHX655389 VRT655389 WBP655389 WLL655389 WVH655389 C720925 IV720925 SR720925 ACN720925 AMJ720925 AWF720925 BGB720925 BPX720925 BZT720925 CJP720925 CTL720925 DDH720925 DND720925 DWZ720925 EGV720925 EQR720925 FAN720925 FKJ720925 FUF720925 GEB720925 GNX720925 GXT720925 HHP720925 HRL720925 IBH720925 ILD720925 IUZ720925 JEV720925 JOR720925 JYN720925 KIJ720925 KSF720925 LCB720925 LLX720925 LVT720925 MFP720925 MPL720925 MZH720925 NJD720925 NSZ720925 OCV720925 OMR720925 OWN720925 PGJ720925 PQF720925 QAB720925 QJX720925 QTT720925 RDP720925 RNL720925 RXH720925 SHD720925 SQZ720925 TAV720925 TKR720925 TUN720925 UEJ720925 UOF720925 UYB720925 VHX720925 VRT720925 WBP720925 WLL720925 WVH720925 C786461 IV786461 SR786461 ACN786461 AMJ786461 AWF786461 BGB786461 BPX786461 BZT786461 CJP786461 CTL786461 DDH786461 DND786461 DWZ786461 EGV786461 EQR786461 FAN786461 FKJ786461 FUF786461 GEB786461 GNX786461 GXT786461 HHP786461 HRL786461 IBH786461 ILD786461 IUZ786461 JEV786461 JOR786461 JYN786461 KIJ786461 KSF786461 LCB786461 LLX786461 LVT786461 MFP786461 MPL786461 MZH786461 NJD786461 NSZ786461 OCV786461 OMR786461 OWN786461 PGJ786461 PQF786461 QAB786461 QJX786461 QTT786461 RDP786461 RNL786461 RXH786461 SHD786461 SQZ786461 TAV786461 TKR786461 TUN786461 UEJ786461 UOF786461 UYB786461 VHX786461 VRT786461 WBP786461 WLL786461 WVH786461 C851997 IV851997 SR851997 ACN851997 AMJ851997 AWF851997 BGB851997 BPX851997 BZT851997 CJP851997 CTL851997 DDH851997 DND851997 DWZ851997 EGV851997 EQR851997 FAN851997 FKJ851997 FUF851997 GEB851997 GNX851997 GXT851997 HHP851997 HRL851997 IBH851997 ILD851997 IUZ851997 JEV851997 JOR851997 JYN851997 KIJ851997 KSF851997 LCB851997 LLX851997 LVT851997 MFP851997 MPL851997 MZH851997 NJD851997 NSZ851997 OCV851997 OMR851997 OWN851997 PGJ851997 PQF851997 QAB851997 QJX851997 QTT851997 RDP851997 RNL851997 RXH851997 SHD851997 SQZ851997 TAV851997 TKR851997 TUN851997 UEJ851997 UOF851997 UYB851997 VHX851997 VRT851997 WBP851997 WLL851997 WVH851997 C917533 IV917533 SR917533 ACN917533 AMJ917533 AWF917533 BGB917533 BPX917533 BZT917533 CJP917533 CTL917533 DDH917533 DND917533 DWZ917533 EGV917533 EQR917533 FAN917533 FKJ917533 FUF917533 GEB917533 GNX917533 GXT917533 HHP917533 HRL917533 IBH917533 ILD917533 IUZ917533 JEV917533 JOR917533 JYN917533 KIJ917533 KSF917533 LCB917533 LLX917533 LVT917533 MFP917533 MPL917533 MZH917533 NJD917533 NSZ917533 OCV917533 OMR917533 OWN917533 PGJ917533 PQF917533 QAB917533 QJX917533 QTT917533 RDP917533 RNL917533 RXH917533 SHD917533 SQZ917533 TAV917533 TKR917533 TUN917533 UEJ917533 UOF917533 UYB917533 VHX917533 VRT917533 WBP917533 WLL917533 WVH917533 C983069 IV983069 SR983069 ACN983069 AMJ983069 AWF983069 BGB983069 BPX983069 BZT983069 CJP983069 CTL983069 DDH983069 DND983069 DWZ983069 EGV983069 EQR983069 FAN983069 FKJ983069 FUF983069 GEB983069 GNX983069 GXT983069 HHP983069 HRL983069 IBH983069 ILD983069 IUZ983069 JEV983069 JOR983069 JYN983069 KIJ983069 KSF983069 LCB983069 LLX983069 LVT983069 MFP983069 MPL983069 MZH983069 NJD983069 NSZ983069 OCV983069 OMR983069 OWN983069 PGJ983069 PQF983069 QAB983069 QJX983069 QTT983069 RDP983069 RNL983069 RXH983069 SHD983069 SQZ983069 TAV983069 TKR983069 TUN983069 UEJ983069 UOF983069 UYB983069 VHX983069 VRT983069 WBP983069 IV25:IV45 SR25:SR45 ACN25:ACN45 AMJ25:AMJ45 AWF25:AWF45 BGB25:BGB45 BPX25:BPX45 BZT25:BZT45 CJP25:CJP45 CTL25:CTL45 DDH25:DDH45 DND25:DND45 DWZ25:DWZ45 EGV25:EGV45 EQR25:EQR45 FAN25:FAN45 FKJ25:FKJ45 FUF25:FUF45 GEB25:GEB45 GNX25:GNX45 GXT25:GXT45 HHP25:HHP45 HRL25:HRL45 IBH25:IBH45 ILD25:ILD45 IUZ25:IUZ45 JEV25:JEV45 JOR25:JOR45 JYN25:JYN45 KIJ25:KIJ45 KSF25:KSF45 LCB25:LCB45 LLX25:LLX45 LVT25:LVT45 MFP25:MFP45 MPL25:MPL45 MZH25:MZH45 NJD25:NJD45 NSZ25:NSZ45 OCV25:OCV45 OMR25:OMR45 OWN25:OWN45 PGJ25:PGJ45 PQF25:PQF45 QAB25:QAB45 QJX25:QJX45 QTT25:QTT45 RDP25:RDP45 RNL25:RNL45 RXH25:RXH45 SHD25:SHD45 SQZ25:SQZ45 TAV25:TAV45 TKR25:TKR45 TUN25:TUN45 UEJ25:UEJ45 UOF25:UOF45 UYB25:UYB45 VHX25:VHX45 VRT25:VRT45 WBP25:WBP45 WLL25:WLL45 WVH25:WVH45">
      <formula1>0</formula1>
      <formula2>1</formula2>
    </dataValidation>
  </dataValidations>
  <pageMargins left="0.7" right="0.7" top="0.75" bottom="0.75" header="0.3" footer="0.3"/>
  <pageSetup orientation="portrait" horizontalDpi="4294967295" verticalDpi="4294967295"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53"/>
  <sheetViews>
    <sheetView tabSelected="1" topLeftCell="A52" zoomScale="50" zoomScaleNormal="50" workbookViewId="0">
      <selection activeCell="F17" sqref="F17"/>
    </sheetView>
  </sheetViews>
  <sheetFormatPr baseColWidth="10" defaultRowHeight="14.4" x14ac:dyDescent="0.3"/>
  <cols>
    <col min="1" max="1" width="3.109375" style="5" bestFit="1" customWidth="1"/>
    <col min="2" max="2" width="58.88671875" style="5" customWidth="1"/>
    <col min="3" max="3" width="31.109375" style="5" customWidth="1"/>
    <col min="4" max="4" width="26.6640625" style="5" customWidth="1"/>
    <col min="5" max="5" width="25" style="5" customWidth="1"/>
    <col min="6" max="7" width="29.6640625" style="5" customWidth="1"/>
    <col min="8" max="8" width="23" style="5" customWidth="1"/>
    <col min="9" max="9" width="27.33203125" style="5" customWidth="1"/>
    <col min="10" max="10" width="15.5546875" style="5" customWidth="1"/>
    <col min="11" max="11" width="24.33203125" style="5" customWidth="1"/>
    <col min="12" max="12" width="17.6640625" style="5" customWidth="1"/>
    <col min="13" max="13" width="26.33203125" style="5" customWidth="1"/>
    <col min="14" max="14" width="22.109375" style="5" customWidth="1"/>
    <col min="15" max="15" width="26.109375" style="5" customWidth="1"/>
    <col min="16" max="16" width="19.5546875" style="5" bestFit="1" customWidth="1"/>
    <col min="17" max="17" width="21.88671875" style="5" customWidth="1"/>
    <col min="18" max="18" width="18.33203125" style="5" customWidth="1"/>
    <col min="19" max="22" width="6.44140625" style="5" customWidth="1"/>
    <col min="23" max="251" width="11.44140625" style="5"/>
    <col min="252" max="252" width="1" style="5" customWidth="1"/>
    <col min="253" max="253" width="4.33203125" style="5" customWidth="1"/>
    <col min="254" max="254" width="34.6640625" style="5" customWidth="1"/>
    <col min="255" max="255" width="0" style="5" hidden="1" customWidth="1"/>
    <col min="256" max="256" width="20" style="5" customWidth="1"/>
    <col min="257" max="257" width="20.88671875" style="5" customWidth="1"/>
    <col min="258" max="258" width="25" style="5" customWidth="1"/>
    <col min="259" max="259" width="18.6640625" style="5" customWidth="1"/>
    <col min="260" max="260" width="29.6640625" style="5" customWidth="1"/>
    <col min="261" max="261" width="13.44140625" style="5" customWidth="1"/>
    <col min="262" max="262" width="13.88671875" style="5" customWidth="1"/>
    <col min="263" max="267" width="16.5546875" style="5" customWidth="1"/>
    <col min="268" max="268" width="20.5546875" style="5" customWidth="1"/>
    <col min="269" max="269" width="21.109375" style="5" customWidth="1"/>
    <col min="270" max="270" width="9.5546875" style="5" customWidth="1"/>
    <col min="271" max="271" width="0.44140625" style="5" customWidth="1"/>
    <col min="272" max="278" width="6.44140625" style="5" customWidth="1"/>
    <col min="279" max="507" width="11.44140625" style="5"/>
    <col min="508" max="508" width="1" style="5" customWidth="1"/>
    <col min="509" max="509" width="4.33203125" style="5" customWidth="1"/>
    <col min="510" max="510" width="34.6640625" style="5" customWidth="1"/>
    <col min="511" max="511" width="0" style="5" hidden="1" customWidth="1"/>
    <col min="512" max="512" width="20" style="5" customWidth="1"/>
    <col min="513" max="513" width="20.88671875" style="5" customWidth="1"/>
    <col min="514" max="514" width="25" style="5" customWidth="1"/>
    <col min="515" max="515" width="18.6640625" style="5" customWidth="1"/>
    <col min="516" max="516" width="29.6640625" style="5" customWidth="1"/>
    <col min="517" max="517" width="13.44140625" style="5" customWidth="1"/>
    <col min="518" max="518" width="13.88671875" style="5" customWidth="1"/>
    <col min="519" max="523" width="16.5546875" style="5" customWidth="1"/>
    <col min="524" max="524" width="20.5546875" style="5" customWidth="1"/>
    <col min="525" max="525" width="21.109375" style="5" customWidth="1"/>
    <col min="526" max="526" width="9.5546875" style="5" customWidth="1"/>
    <col min="527" max="527" width="0.44140625" style="5" customWidth="1"/>
    <col min="528" max="534" width="6.44140625" style="5" customWidth="1"/>
    <col min="535" max="763" width="11.44140625" style="5"/>
    <col min="764" max="764" width="1" style="5" customWidth="1"/>
    <col min="765" max="765" width="4.33203125" style="5" customWidth="1"/>
    <col min="766" max="766" width="34.6640625" style="5" customWidth="1"/>
    <col min="767" max="767" width="0" style="5" hidden="1" customWidth="1"/>
    <col min="768" max="768" width="20" style="5" customWidth="1"/>
    <col min="769" max="769" width="20.88671875" style="5" customWidth="1"/>
    <col min="770" max="770" width="25" style="5" customWidth="1"/>
    <col min="771" max="771" width="18.6640625" style="5" customWidth="1"/>
    <col min="772" max="772" width="29.6640625" style="5" customWidth="1"/>
    <col min="773" max="773" width="13.44140625" style="5" customWidth="1"/>
    <col min="774" max="774" width="13.88671875" style="5" customWidth="1"/>
    <col min="775" max="779" width="16.5546875" style="5" customWidth="1"/>
    <col min="780" max="780" width="20.5546875" style="5" customWidth="1"/>
    <col min="781" max="781" width="21.109375" style="5" customWidth="1"/>
    <col min="782" max="782" width="9.5546875" style="5" customWidth="1"/>
    <col min="783" max="783" width="0.44140625" style="5" customWidth="1"/>
    <col min="784" max="790" width="6.44140625" style="5" customWidth="1"/>
    <col min="791" max="1019" width="11.44140625" style="5"/>
    <col min="1020" max="1020" width="1" style="5" customWidth="1"/>
    <col min="1021" max="1021" width="4.33203125" style="5" customWidth="1"/>
    <col min="1022" max="1022" width="34.6640625" style="5" customWidth="1"/>
    <col min="1023" max="1023" width="0" style="5" hidden="1" customWidth="1"/>
    <col min="1024" max="1024" width="20" style="5" customWidth="1"/>
    <col min="1025" max="1025" width="20.88671875" style="5" customWidth="1"/>
    <col min="1026" max="1026" width="25" style="5" customWidth="1"/>
    <col min="1027" max="1027" width="18.6640625" style="5" customWidth="1"/>
    <col min="1028" max="1028" width="29.6640625" style="5" customWidth="1"/>
    <col min="1029" max="1029" width="13.44140625" style="5" customWidth="1"/>
    <col min="1030" max="1030" width="13.88671875" style="5" customWidth="1"/>
    <col min="1031" max="1035" width="16.5546875" style="5" customWidth="1"/>
    <col min="1036" max="1036" width="20.5546875" style="5" customWidth="1"/>
    <col min="1037" max="1037" width="21.109375" style="5" customWidth="1"/>
    <col min="1038" max="1038" width="9.5546875" style="5" customWidth="1"/>
    <col min="1039" max="1039" width="0.44140625" style="5" customWidth="1"/>
    <col min="1040" max="1046" width="6.44140625" style="5" customWidth="1"/>
    <col min="1047" max="1275" width="11.44140625" style="5"/>
    <col min="1276" max="1276" width="1" style="5" customWidth="1"/>
    <col min="1277" max="1277" width="4.33203125" style="5" customWidth="1"/>
    <col min="1278" max="1278" width="34.6640625" style="5" customWidth="1"/>
    <col min="1279" max="1279" width="0" style="5" hidden="1" customWidth="1"/>
    <col min="1280" max="1280" width="20" style="5" customWidth="1"/>
    <col min="1281" max="1281" width="20.88671875" style="5" customWidth="1"/>
    <col min="1282" max="1282" width="25" style="5" customWidth="1"/>
    <col min="1283" max="1283" width="18.6640625" style="5" customWidth="1"/>
    <col min="1284" max="1284" width="29.6640625" style="5" customWidth="1"/>
    <col min="1285" max="1285" width="13.44140625" style="5" customWidth="1"/>
    <col min="1286" max="1286" width="13.88671875" style="5" customWidth="1"/>
    <col min="1287" max="1291" width="16.5546875" style="5" customWidth="1"/>
    <col min="1292" max="1292" width="20.5546875" style="5" customWidth="1"/>
    <col min="1293" max="1293" width="21.109375" style="5" customWidth="1"/>
    <col min="1294" max="1294" width="9.5546875" style="5" customWidth="1"/>
    <col min="1295" max="1295" width="0.44140625" style="5" customWidth="1"/>
    <col min="1296" max="1302" width="6.44140625" style="5" customWidth="1"/>
    <col min="1303" max="1531" width="11.44140625" style="5"/>
    <col min="1532" max="1532" width="1" style="5" customWidth="1"/>
    <col min="1533" max="1533" width="4.33203125" style="5" customWidth="1"/>
    <col min="1534" max="1534" width="34.6640625" style="5" customWidth="1"/>
    <col min="1535" max="1535" width="0" style="5" hidden="1" customWidth="1"/>
    <col min="1536" max="1536" width="20" style="5" customWidth="1"/>
    <col min="1537" max="1537" width="20.88671875" style="5" customWidth="1"/>
    <col min="1538" max="1538" width="25" style="5" customWidth="1"/>
    <col min="1539" max="1539" width="18.6640625" style="5" customWidth="1"/>
    <col min="1540" max="1540" width="29.6640625" style="5" customWidth="1"/>
    <col min="1541" max="1541" width="13.44140625" style="5" customWidth="1"/>
    <col min="1542" max="1542" width="13.88671875" style="5" customWidth="1"/>
    <col min="1543" max="1547" width="16.5546875" style="5" customWidth="1"/>
    <col min="1548" max="1548" width="20.5546875" style="5" customWidth="1"/>
    <col min="1549" max="1549" width="21.109375" style="5" customWidth="1"/>
    <col min="1550" max="1550" width="9.5546875" style="5" customWidth="1"/>
    <col min="1551" max="1551" width="0.44140625" style="5" customWidth="1"/>
    <col min="1552" max="1558" width="6.44140625" style="5" customWidth="1"/>
    <col min="1559" max="1787" width="11.44140625" style="5"/>
    <col min="1788" max="1788" width="1" style="5" customWidth="1"/>
    <col min="1789" max="1789" width="4.33203125" style="5" customWidth="1"/>
    <col min="1790" max="1790" width="34.6640625" style="5" customWidth="1"/>
    <col min="1791" max="1791" width="0" style="5" hidden="1" customWidth="1"/>
    <col min="1792" max="1792" width="20" style="5" customWidth="1"/>
    <col min="1793" max="1793" width="20.88671875" style="5" customWidth="1"/>
    <col min="1794" max="1794" width="25" style="5" customWidth="1"/>
    <col min="1795" max="1795" width="18.6640625" style="5" customWidth="1"/>
    <col min="1796" max="1796" width="29.6640625" style="5" customWidth="1"/>
    <col min="1797" max="1797" width="13.44140625" style="5" customWidth="1"/>
    <col min="1798" max="1798" width="13.88671875" style="5" customWidth="1"/>
    <col min="1799" max="1803" width="16.5546875" style="5" customWidth="1"/>
    <col min="1804" max="1804" width="20.5546875" style="5" customWidth="1"/>
    <col min="1805" max="1805" width="21.109375" style="5" customWidth="1"/>
    <col min="1806" max="1806" width="9.5546875" style="5" customWidth="1"/>
    <col min="1807" max="1807" width="0.44140625" style="5" customWidth="1"/>
    <col min="1808" max="1814" width="6.44140625" style="5" customWidth="1"/>
    <col min="1815" max="2043" width="11.44140625" style="5"/>
    <col min="2044" max="2044" width="1" style="5" customWidth="1"/>
    <col min="2045" max="2045" width="4.33203125" style="5" customWidth="1"/>
    <col min="2046" max="2046" width="34.6640625" style="5" customWidth="1"/>
    <col min="2047" max="2047" width="0" style="5" hidden="1" customWidth="1"/>
    <col min="2048" max="2048" width="20" style="5" customWidth="1"/>
    <col min="2049" max="2049" width="20.88671875" style="5" customWidth="1"/>
    <col min="2050" max="2050" width="25" style="5" customWidth="1"/>
    <col min="2051" max="2051" width="18.6640625" style="5" customWidth="1"/>
    <col min="2052" max="2052" width="29.6640625" style="5" customWidth="1"/>
    <col min="2053" max="2053" width="13.44140625" style="5" customWidth="1"/>
    <col min="2054" max="2054" width="13.88671875" style="5" customWidth="1"/>
    <col min="2055" max="2059" width="16.5546875" style="5" customWidth="1"/>
    <col min="2060" max="2060" width="20.5546875" style="5" customWidth="1"/>
    <col min="2061" max="2061" width="21.109375" style="5" customWidth="1"/>
    <col min="2062" max="2062" width="9.5546875" style="5" customWidth="1"/>
    <col min="2063" max="2063" width="0.44140625" style="5" customWidth="1"/>
    <col min="2064" max="2070" width="6.44140625" style="5" customWidth="1"/>
    <col min="2071" max="2299" width="11.44140625" style="5"/>
    <col min="2300" max="2300" width="1" style="5" customWidth="1"/>
    <col min="2301" max="2301" width="4.33203125" style="5" customWidth="1"/>
    <col min="2302" max="2302" width="34.6640625" style="5" customWidth="1"/>
    <col min="2303" max="2303" width="0" style="5" hidden="1" customWidth="1"/>
    <col min="2304" max="2304" width="20" style="5" customWidth="1"/>
    <col min="2305" max="2305" width="20.88671875" style="5" customWidth="1"/>
    <col min="2306" max="2306" width="25" style="5" customWidth="1"/>
    <col min="2307" max="2307" width="18.6640625" style="5" customWidth="1"/>
    <col min="2308" max="2308" width="29.6640625" style="5" customWidth="1"/>
    <col min="2309" max="2309" width="13.44140625" style="5" customWidth="1"/>
    <col min="2310" max="2310" width="13.88671875" style="5" customWidth="1"/>
    <col min="2311" max="2315" width="16.5546875" style="5" customWidth="1"/>
    <col min="2316" max="2316" width="20.5546875" style="5" customWidth="1"/>
    <col min="2317" max="2317" width="21.109375" style="5" customWidth="1"/>
    <col min="2318" max="2318" width="9.5546875" style="5" customWidth="1"/>
    <col min="2319" max="2319" width="0.44140625" style="5" customWidth="1"/>
    <col min="2320" max="2326" width="6.44140625" style="5" customWidth="1"/>
    <col min="2327" max="2555" width="11.44140625" style="5"/>
    <col min="2556" max="2556" width="1" style="5" customWidth="1"/>
    <col min="2557" max="2557" width="4.33203125" style="5" customWidth="1"/>
    <col min="2558" max="2558" width="34.6640625" style="5" customWidth="1"/>
    <col min="2559" max="2559" width="0" style="5" hidden="1" customWidth="1"/>
    <col min="2560" max="2560" width="20" style="5" customWidth="1"/>
    <col min="2561" max="2561" width="20.88671875" style="5" customWidth="1"/>
    <col min="2562" max="2562" width="25" style="5" customWidth="1"/>
    <col min="2563" max="2563" width="18.6640625" style="5" customWidth="1"/>
    <col min="2564" max="2564" width="29.6640625" style="5" customWidth="1"/>
    <col min="2565" max="2565" width="13.44140625" style="5" customWidth="1"/>
    <col min="2566" max="2566" width="13.88671875" style="5" customWidth="1"/>
    <col min="2567" max="2571" width="16.5546875" style="5" customWidth="1"/>
    <col min="2572" max="2572" width="20.5546875" style="5" customWidth="1"/>
    <col min="2573" max="2573" width="21.109375" style="5" customWidth="1"/>
    <col min="2574" max="2574" width="9.5546875" style="5" customWidth="1"/>
    <col min="2575" max="2575" width="0.44140625" style="5" customWidth="1"/>
    <col min="2576" max="2582" width="6.44140625" style="5" customWidth="1"/>
    <col min="2583" max="2811" width="11.44140625" style="5"/>
    <col min="2812" max="2812" width="1" style="5" customWidth="1"/>
    <col min="2813" max="2813" width="4.33203125" style="5" customWidth="1"/>
    <col min="2814" max="2814" width="34.6640625" style="5" customWidth="1"/>
    <col min="2815" max="2815" width="0" style="5" hidden="1" customWidth="1"/>
    <col min="2816" max="2816" width="20" style="5" customWidth="1"/>
    <col min="2817" max="2817" width="20.88671875" style="5" customWidth="1"/>
    <col min="2818" max="2818" width="25" style="5" customWidth="1"/>
    <col min="2819" max="2819" width="18.6640625" style="5" customWidth="1"/>
    <col min="2820" max="2820" width="29.6640625" style="5" customWidth="1"/>
    <col min="2821" max="2821" width="13.44140625" style="5" customWidth="1"/>
    <col min="2822" max="2822" width="13.88671875" style="5" customWidth="1"/>
    <col min="2823" max="2827" width="16.5546875" style="5" customWidth="1"/>
    <col min="2828" max="2828" width="20.5546875" style="5" customWidth="1"/>
    <col min="2829" max="2829" width="21.109375" style="5" customWidth="1"/>
    <col min="2830" max="2830" width="9.5546875" style="5" customWidth="1"/>
    <col min="2831" max="2831" width="0.44140625" style="5" customWidth="1"/>
    <col min="2832" max="2838" width="6.44140625" style="5" customWidth="1"/>
    <col min="2839" max="3067" width="11.44140625" style="5"/>
    <col min="3068" max="3068" width="1" style="5" customWidth="1"/>
    <col min="3069" max="3069" width="4.33203125" style="5" customWidth="1"/>
    <col min="3070" max="3070" width="34.6640625" style="5" customWidth="1"/>
    <col min="3071" max="3071" width="0" style="5" hidden="1" customWidth="1"/>
    <col min="3072" max="3072" width="20" style="5" customWidth="1"/>
    <col min="3073" max="3073" width="20.88671875" style="5" customWidth="1"/>
    <col min="3074" max="3074" width="25" style="5" customWidth="1"/>
    <col min="3075" max="3075" width="18.6640625" style="5" customWidth="1"/>
    <col min="3076" max="3076" width="29.6640625" style="5" customWidth="1"/>
    <col min="3077" max="3077" width="13.44140625" style="5" customWidth="1"/>
    <col min="3078" max="3078" width="13.88671875" style="5" customWidth="1"/>
    <col min="3079" max="3083" width="16.5546875" style="5" customWidth="1"/>
    <col min="3084" max="3084" width="20.5546875" style="5" customWidth="1"/>
    <col min="3085" max="3085" width="21.109375" style="5" customWidth="1"/>
    <col min="3086" max="3086" width="9.5546875" style="5" customWidth="1"/>
    <col min="3087" max="3087" width="0.44140625" style="5" customWidth="1"/>
    <col min="3088" max="3094" width="6.44140625" style="5" customWidth="1"/>
    <col min="3095" max="3323" width="11.44140625" style="5"/>
    <col min="3324" max="3324" width="1" style="5" customWidth="1"/>
    <col min="3325" max="3325" width="4.33203125" style="5" customWidth="1"/>
    <col min="3326" max="3326" width="34.6640625" style="5" customWidth="1"/>
    <col min="3327" max="3327" width="0" style="5" hidden="1" customWidth="1"/>
    <col min="3328" max="3328" width="20" style="5" customWidth="1"/>
    <col min="3329" max="3329" width="20.88671875" style="5" customWidth="1"/>
    <col min="3330" max="3330" width="25" style="5" customWidth="1"/>
    <col min="3331" max="3331" width="18.6640625" style="5" customWidth="1"/>
    <col min="3332" max="3332" width="29.6640625" style="5" customWidth="1"/>
    <col min="3333" max="3333" width="13.44140625" style="5" customWidth="1"/>
    <col min="3334" max="3334" width="13.88671875" style="5" customWidth="1"/>
    <col min="3335" max="3339" width="16.5546875" style="5" customWidth="1"/>
    <col min="3340" max="3340" width="20.5546875" style="5" customWidth="1"/>
    <col min="3341" max="3341" width="21.109375" style="5" customWidth="1"/>
    <col min="3342" max="3342" width="9.5546875" style="5" customWidth="1"/>
    <col min="3343" max="3343" width="0.44140625" style="5" customWidth="1"/>
    <col min="3344" max="3350" width="6.44140625" style="5" customWidth="1"/>
    <col min="3351" max="3579" width="11.44140625" style="5"/>
    <col min="3580" max="3580" width="1" style="5" customWidth="1"/>
    <col min="3581" max="3581" width="4.33203125" style="5" customWidth="1"/>
    <col min="3582" max="3582" width="34.6640625" style="5" customWidth="1"/>
    <col min="3583" max="3583" width="0" style="5" hidden="1" customWidth="1"/>
    <col min="3584" max="3584" width="20" style="5" customWidth="1"/>
    <col min="3585" max="3585" width="20.88671875" style="5" customWidth="1"/>
    <col min="3586" max="3586" width="25" style="5" customWidth="1"/>
    <col min="3587" max="3587" width="18.6640625" style="5" customWidth="1"/>
    <col min="3588" max="3588" width="29.6640625" style="5" customWidth="1"/>
    <col min="3589" max="3589" width="13.44140625" style="5" customWidth="1"/>
    <col min="3590" max="3590" width="13.88671875" style="5" customWidth="1"/>
    <col min="3591" max="3595" width="16.5546875" style="5" customWidth="1"/>
    <col min="3596" max="3596" width="20.5546875" style="5" customWidth="1"/>
    <col min="3597" max="3597" width="21.109375" style="5" customWidth="1"/>
    <col min="3598" max="3598" width="9.5546875" style="5" customWidth="1"/>
    <col min="3599" max="3599" width="0.44140625" style="5" customWidth="1"/>
    <col min="3600" max="3606" width="6.44140625" style="5" customWidth="1"/>
    <col min="3607" max="3835" width="11.44140625" style="5"/>
    <col min="3836" max="3836" width="1" style="5" customWidth="1"/>
    <col min="3837" max="3837" width="4.33203125" style="5" customWidth="1"/>
    <col min="3838" max="3838" width="34.6640625" style="5" customWidth="1"/>
    <col min="3839" max="3839" width="0" style="5" hidden="1" customWidth="1"/>
    <col min="3840" max="3840" width="20" style="5" customWidth="1"/>
    <col min="3841" max="3841" width="20.88671875" style="5" customWidth="1"/>
    <col min="3842" max="3842" width="25" style="5" customWidth="1"/>
    <col min="3843" max="3843" width="18.6640625" style="5" customWidth="1"/>
    <col min="3844" max="3844" width="29.6640625" style="5" customWidth="1"/>
    <col min="3845" max="3845" width="13.44140625" style="5" customWidth="1"/>
    <col min="3846" max="3846" width="13.88671875" style="5" customWidth="1"/>
    <col min="3847" max="3851" width="16.5546875" style="5" customWidth="1"/>
    <col min="3852" max="3852" width="20.5546875" style="5" customWidth="1"/>
    <col min="3853" max="3853" width="21.109375" style="5" customWidth="1"/>
    <col min="3854" max="3854" width="9.5546875" style="5" customWidth="1"/>
    <col min="3855" max="3855" width="0.44140625" style="5" customWidth="1"/>
    <col min="3856" max="3862" width="6.44140625" style="5" customWidth="1"/>
    <col min="3863" max="4091" width="11.44140625" style="5"/>
    <col min="4092" max="4092" width="1" style="5" customWidth="1"/>
    <col min="4093" max="4093" width="4.33203125" style="5" customWidth="1"/>
    <col min="4094" max="4094" width="34.6640625" style="5" customWidth="1"/>
    <col min="4095" max="4095" width="0" style="5" hidden="1" customWidth="1"/>
    <col min="4096" max="4096" width="20" style="5" customWidth="1"/>
    <col min="4097" max="4097" width="20.88671875" style="5" customWidth="1"/>
    <col min="4098" max="4098" width="25" style="5" customWidth="1"/>
    <col min="4099" max="4099" width="18.6640625" style="5" customWidth="1"/>
    <col min="4100" max="4100" width="29.6640625" style="5" customWidth="1"/>
    <col min="4101" max="4101" width="13.44140625" style="5" customWidth="1"/>
    <col min="4102" max="4102" width="13.88671875" style="5" customWidth="1"/>
    <col min="4103" max="4107" width="16.5546875" style="5" customWidth="1"/>
    <col min="4108" max="4108" width="20.5546875" style="5" customWidth="1"/>
    <col min="4109" max="4109" width="21.109375" style="5" customWidth="1"/>
    <col min="4110" max="4110" width="9.5546875" style="5" customWidth="1"/>
    <col min="4111" max="4111" width="0.44140625" style="5" customWidth="1"/>
    <col min="4112" max="4118" width="6.44140625" style="5" customWidth="1"/>
    <col min="4119" max="4347" width="11.44140625" style="5"/>
    <col min="4348" max="4348" width="1" style="5" customWidth="1"/>
    <col min="4349" max="4349" width="4.33203125" style="5" customWidth="1"/>
    <col min="4350" max="4350" width="34.6640625" style="5" customWidth="1"/>
    <col min="4351" max="4351" width="0" style="5" hidden="1" customWidth="1"/>
    <col min="4352" max="4352" width="20" style="5" customWidth="1"/>
    <col min="4353" max="4353" width="20.88671875" style="5" customWidth="1"/>
    <col min="4354" max="4354" width="25" style="5" customWidth="1"/>
    <col min="4355" max="4355" width="18.6640625" style="5" customWidth="1"/>
    <col min="4356" max="4356" width="29.6640625" style="5" customWidth="1"/>
    <col min="4357" max="4357" width="13.44140625" style="5" customWidth="1"/>
    <col min="4358" max="4358" width="13.88671875" style="5" customWidth="1"/>
    <col min="4359" max="4363" width="16.5546875" style="5" customWidth="1"/>
    <col min="4364" max="4364" width="20.5546875" style="5" customWidth="1"/>
    <col min="4365" max="4365" width="21.109375" style="5" customWidth="1"/>
    <col min="4366" max="4366" width="9.5546875" style="5" customWidth="1"/>
    <col min="4367" max="4367" width="0.44140625" style="5" customWidth="1"/>
    <col min="4368" max="4374" width="6.44140625" style="5" customWidth="1"/>
    <col min="4375" max="4603" width="11.44140625" style="5"/>
    <col min="4604" max="4604" width="1" style="5" customWidth="1"/>
    <col min="4605" max="4605" width="4.33203125" style="5" customWidth="1"/>
    <col min="4606" max="4606" width="34.6640625" style="5" customWidth="1"/>
    <col min="4607" max="4607" width="0" style="5" hidden="1" customWidth="1"/>
    <col min="4608" max="4608" width="20" style="5" customWidth="1"/>
    <col min="4609" max="4609" width="20.88671875" style="5" customWidth="1"/>
    <col min="4610" max="4610" width="25" style="5" customWidth="1"/>
    <col min="4611" max="4611" width="18.6640625" style="5" customWidth="1"/>
    <col min="4612" max="4612" width="29.6640625" style="5" customWidth="1"/>
    <col min="4613" max="4613" width="13.44140625" style="5" customWidth="1"/>
    <col min="4614" max="4614" width="13.88671875" style="5" customWidth="1"/>
    <col min="4615" max="4619" width="16.5546875" style="5" customWidth="1"/>
    <col min="4620" max="4620" width="20.5546875" style="5" customWidth="1"/>
    <col min="4621" max="4621" width="21.109375" style="5" customWidth="1"/>
    <col min="4622" max="4622" width="9.5546875" style="5" customWidth="1"/>
    <col min="4623" max="4623" width="0.44140625" style="5" customWidth="1"/>
    <col min="4624" max="4630" width="6.44140625" style="5" customWidth="1"/>
    <col min="4631" max="4859" width="11.44140625" style="5"/>
    <col min="4860" max="4860" width="1" style="5" customWidth="1"/>
    <col min="4861" max="4861" width="4.33203125" style="5" customWidth="1"/>
    <col min="4862" max="4862" width="34.6640625" style="5" customWidth="1"/>
    <col min="4863" max="4863" width="0" style="5" hidden="1" customWidth="1"/>
    <col min="4864" max="4864" width="20" style="5" customWidth="1"/>
    <col min="4865" max="4865" width="20.88671875" style="5" customWidth="1"/>
    <col min="4866" max="4866" width="25" style="5" customWidth="1"/>
    <col min="4867" max="4867" width="18.6640625" style="5" customWidth="1"/>
    <col min="4868" max="4868" width="29.6640625" style="5" customWidth="1"/>
    <col min="4869" max="4869" width="13.44140625" style="5" customWidth="1"/>
    <col min="4870" max="4870" width="13.88671875" style="5" customWidth="1"/>
    <col min="4871" max="4875" width="16.5546875" style="5" customWidth="1"/>
    <col min="4876" max="4876" width="20.5546875" style="5" customWidth="1"/>
    <col min="4877" max="4877" width="21.109375" style="5" customWidth="1"/>
    <col min="4878" max="4878" width="9.5546875" style="5" customWidth="1"/>
    <col min="4879" max="4879" width="0.44140625" style="5" customWidth="1"/>
    <col min="4880" max="4886" width="6.44140625" style="5" customWidth="1"/>
    <col min="4887" max="5115" width="11.44140625" style="5"/>
    <col min="5116" max="5116" width="1" style="5" customWidth="1"/>
    <col min="5117" max="5117" width="4.33203125" style="5" customWidth="1"/>
    <col min="5118" max="5118" width="34.6640625" style="5" customWidth="1"/>
    <col min="5119" max="5119" width="0" style="5" hidden="1" customWidth="1"/>
    <col min="5120" max="5120" width="20" style="5" customWidth="1"/>
    <col min="5121" max="5121" width="20.88671875" style="5" customWidth="1"/>
    <col min="5122" max="5122" width="25" style="5" customWidth="1"/>
    <col min="5123" max="5123" width="18.6640625" style="5" customWidth="1"/>
    <col min="5124" max="5124" width="29.6640625" style="5" customWidth="1"/>
    <col min="5125" max="5125" width="13.44140625" style="5" customWidth="1"/>
    <col min="5126" max="5126" width="13.88671875" style="5" customWidth="1"/>
    <col min="5127" max="5131" width="16.5546875" style="5" customWidth="1"/>
    <col min="5132" max="5132" width="20.5546875" style="5" customWidth="1"/>
    <col min="5133" max="5133" width="21.109375" style="5" customWidth="1"/>
    <col min="5134" max="5134" width="9.5546875" style="5" customWidth="1"/>
    <col min="5135" max="5135" width="0.44140625" style="5" customWidth="1"/>
    <col min="5136" max="5142" width="6.44140625" style="5" customWidth="1"/>
    <col min="5143" max="5371" width="11.44140625" style="5"/>
    <col min="5372" max="5372" width="1" style="5" customWidth="1"/>
    <col min="5373" max="5373" width="4.33203125" style="5" customWidth="1"/>
    <col min="5374" max="5374" width="34.6640625" style="5" customWidth="1"/>
    <col min="5375" max="5375" width="0" style="5" hidden="1" customWidth="1"/>
    <col min="5376" max="5376" width="20" style="5" customWidth="1"/>
    <col min="5377" max="5377" width="20.88671875" style="5" customWidth="1"/>
    <col min="5378" max="5378" width="25" style="5" customWidth="1"/>
    <col min="5379" max="5379" width="18.6640625" style="5" customWidth="1"/>
    <col min="5380" max="5380" width="29.6640625" style="5" customWidth="1"/>
    <col min="5381" max="5381" width="13.44140625" style="5" customWidth="1"/>
    <col min="5382" max="5382" width="13.88671875" style="5" customWidth="1"/>
    <col min="5383" max="5387" width="16.5546875" style="5" customWidth="1"/>
    <col min="5388" max="5388" width="20.5546875" style="5" customWidth="1"/>
    <col min="5389" max="5389" width="21.109375" style="5" customWidth="1"/>
    <col min="5390" max="5390" width="9.5546875" style="5" customWidth="1"/>
    <col min="5391" max="5391" width="0.44140625" style="5" customWidth="1"/>
    <col min="5392" max="5398" width="6.44140625" style="5" customWidth="1"/>
    <col min="5399" max="5627" width="11.44140625" style="5"/>
    <col min="5628" max="5628" width="1" style="5" customWidth="1"/>
    <col min="5629" max="5629" width="4.33203125" style="5" customWidth="1"/>
    <col min="5630" max="5630" width="34.6640625" style="5" customWidth="1"/>
    <col min="5631" max="5631" width="0" style="5" hidden="1" customWidth="1"/>
    <col min="5632" max="5632" width="20" style="5" customWidth="1"/>
    <col min="5633" max="5633" width="20.88671875" style="5" customWidth="1"/>
    <col min="5634" max="5634" width="25" style="5" customWidth="1"/>
    <col min="5635" max="5635" width="18.6640625" style="5" customWidth="1"/>
    <col min="5636" max="5636" width="29.6640625" style="5" customWidth="1"/>
    <col min="5637" max="5637" width="13.44140625" style="5" customWidth="1"/>
    <col min="5638" max="5638" width="13.88671875" style="5" customWidth="1"/>
    <col min="5639" max="5643" width="16.5546875" style="5" customWidth="1"/>
    <col min="5644" max="5644" width="20.5546875" style="5" customWidth="1"/>
    <col min="5645" max="5645" width="21.109375" style="5" customWidth="1"/>
    <col min="5646" max="5646" width="9.5546875" style="5" customWidth="1"/>
    <col min="5647" max="5647" width="0.44140625" style="5" customWidth="1"/>
    <col min="5648" max="5654" width="6.44140625" style="5" customWidth="1"/>
    <col min="5655" max="5883" width="11.44140625" style="5"/>
    <col min="5884" max="5884" width="1" style="5" customWidth="1"/>
    <col min="5885" max="5885" width="4.33203125" style="5" customWidth="1"/>
    <col min="5886" max="5886" width="34.6640625" style="5" customWidth="1"/>
    <col min="5887" max="5887" width="0" style="5" hidden="1" customWidth="1"/>
    <col min="5888" max="5888" width="20" style="5" customWidth="1"/>
    <col min="5889" max="5889" width="20.88671875" style="5" customWidth="1"/>
    <col min="5890" max="5890" width="25" style="5" customWidth="1"/>
    <col min="5891" max="5891" width="18.6640625" style="5" customWidth="1"/>
    <col min="5892" max="5892" width="29.6640625" style="5" customWidth="1"/>
    <col min="5893" max="5893" width="13.44140625" style="5" customWidth="1"/>
    <col min="5894" max="5894" width="13.88671875" style="5" customWidth="1"/>
    <col min="5895" max="5899" width="16.5546875" style="5" customWidth="1"/>
    <col min="5900" max="5900" width="20.5546875" style="5" customWidth="1"/>
    <col min="5901" max="5901" width="21.109375" style="5" customWidth="1"/>
    <col min="5902" max="5902" width="9.5546875" style="5" customWidth="1"/>
    <col min="5903" max="5903" width="0.44140625" style="5" customWidth="1"/>
    <col min="5904" max="5910" width="6.44140625" style="5" customWidth="1"/>
    <col min="5911" max="6139" width="11.44140625" style="5"/>
    <col min="6140" max="6140" width="1" style="5" customWidth="1"/>
    <col min="6141" max="6141" width="4.33203125" style="5" customWidth="1"/>
    <col min="6142" max="6142" width="34.6640625" style="5" customWidth="1"/>
    <col min="6143" max="6143" width="0" style="5" hidden="1" customWidth="1"/>
    <col min="6144" max="6144" width="20" style="5" customWidth="1"/>
    <col min="6145" max="6145" width="20.88671875" style="5" customWidth="1"/>
    <col min="6146" max="6146" width="25" style="5" customWidth="1"/>
    <col min="6147" max="6147" width="18.6640625" style="5" customWidth="1"/>
    <col min="6148" max="6148" width="29.6640625" style="5" customWidth="1"/>
    <col min="6149" max="6149" width="13.44140625" style="5" customWidth="1"/>
    <col min="6150" max="6150" width="13.88671875" style="5" customWidth="1"/>
    <col min="6151" max="6155" width="16.5546875" style="5" customWidth="1"/>
    <col min="6156" max="6156" width="20.5546875" style="5" customWidth="1"/>
    <col min="6157" max="6157" width="21.109375" style="5" customWidth="1"/>
    <col min="6158" max="6158" width="9.5546875" style="5" customWidth="1"/>
    <col min="6159" max="6159" width="0.44140625" style="5" customWidth="1"/>
    <col min="6160" max="6166" width="6.44140625" style="5" customWidth="1"/>
    <col min="6167" max="6395" width="11.44140625" style="5"/>
    <col min="6396" max="6396" width="1" style="5" customWidth="1"/>
    <col min="6397" max="6397" width="4.33203125" style="5" customWidth="1"/>
    <col min="6398" max="6398" width="34.6640625" style="5" customWidth="1"/>
    <col min="6399" max="6399" width="0" style="5" hidden="1" customWidth="1"/>
    <col min="6400" max="6400" width="20" style="5" customWidth="1"/>
    <col min="6401" max="6401" width="20.88671875" style="5" customWidth="1"/>
    <col min="6402" max="6402" width="25" style="5" customWidth="1"/>
    <col min="6403" max="6403" width="18.6640625" style="5" customWidth="1"/>
    <col min="6404" max="6404" width="29.6640625" style="5" customWidth="1"/>
    <col min="6405" max="6405" width="13.44140625" style="5" customWidth="1"/>
    <col min="6406" max="6406" width="13.88671875" style="5" customWidth="1"/>
    <col min="6407" max="6411" width="16.5546875" style="5" customWidth="1"/>
    <col min="6412" max="6412" width="20.5546875" style="5" customWidth="1"/>
    <col min="6413" max="6413" width="21.109375" style="5" customWidth="1"/>
    <col min="6414" max="6414" width="9.5546875" style="5" customWidth="1"/>
    <col min="6415" max="6415" width="0.44140625" style="5" customWidth="1"/>
    <col min="6416" max="6422" width="6.44140625" style="5" customWidth="1"/>
    <col min="6423" max="6651" width="11.44140625" style="5"/>
    <col min="6652" max="6652" width="1" style="5" customWidth="1"/>
    <col min="6653" max="6653" width="4.33203125" style="5" customWidth="1"/>
    <col min="6654" max="6654" width="34.6640625" style="5" customWidth="1"/>
    <col min="6655" max="6655" width="0" style="5" hidden="1" customWidth="1"/>
    <col min="6656" max="6656" width="20" style="5" customWidth="1"/>
    <col min="6657" max="6657" width="20.88671875" style="5" customWidth="1"/>
    <col min="6658" max="6658" width="25" style="5" customWidth="1"/>
    <col min="6659" max="6659" width="18.6640625" style="5" customWidth="1"/>
    <col min="6660" max="6660" width="29.6640625" style="5" customWidth="1"/>
    <col min="6661" max="6661" width="13.44140625" style="5" customWidth="1"/>
    <col min="6662" max="6662" width="13.88671875" style="5" customWidth="1"/>
    <col min="6663" max="6667" width="16.5546875" style="5" customWidth="1"/>
    <col min="6668" max="6668" width="20.5546875" style="5" customWidth="1"/>
    <col min="6669" max="6669" width="21.109375" style="5" customWidth="1"/>
    <col min="6670" max="6670" width="9.5546875" style="5" customWidth="1"/>
    <col min="6671" max="6671" width="0.44140625" style="5" customWidth="1"/>
    <col min="6672" max="6678" width="6.44140625" style="5" customWidth="1"/>
    <col min="6679" max="6907" width="11.44140625" style="5"/>
    <col min="6908" max="6908" width="1" style="5" customWidth="1"/>
    <col min="6909" max="6909" width="4.33203125" style="5" customWidth="1"/>
    <col min="6910" max="6910" width="34.6640625" style="5" customWidth="1"/>
    <col min="6911" max="6911" width="0" style="5" hidden="1" customWidth="1"/>
    <col min="6912" max="6912" width="20" style="5" customWidth="1"/>
    <col min="6913" max="6913" width="20.88671875" style="5" customWidth="1"/>
    <col min="6914" max="6914" width="25" style="5" customWidth="1"/>
    <col min="6915" max="6915" width="18.6640625" style="5" customWidth="1"/>
    <col min="6916" max="6916" width="29.6640625" style="5" customWidth="1"/>
    <col min="6917" max="6917" width="13.44140625" style="5" customWidth="1"/>
    <col min="6918" max="6918" width="13.88671875" style="5" customWidth="1"/>
    <col min="6919" max="6923" width="16.5546875" style="5" customWidth="1"/>
    <col min="6924" max="6924" width="20.5546875" style="5" customWidth="1"/>
    <col min="6925" max="6925" width="21.109375" style="5" customWidth="1"/>
    <col min="6926" max="6926" width="9.5546875" style="5" customWidth="1"/>
    <col min="6927" max="6927" width="0.44140625" style="5" customWidth="1"/>
    <col min="6928" max="6934" width="6.44140625" style="5" customWidth="1"/>
    <col min="6935" max="7163" width="11.44140625" style="5"/>
    <col min="7164" max="7164" width="1" style="5" customWidth="1"/>
    <col min="7165" max="7165" width="4.33203125" style="5" customWidth="1"/>
    <col min="7166" max="7166" width="34.6640625" style="5" customWidth="1"/>
    <col min="7167" max="7167" width="0" style="5" hidden="1" customWidth="1"/>
    <col min="7168" max="7168" width="20" style="5" customWidth="1"/>
    <col min="7169" max="7169" width="20.88671875" style="5" customWidth="1"/>
    <col min="7170" max="7170" width="25" style="5" customWidth="1"/>
    <col min="7171" max="7171" width="18.6640625" style="5" customWidth="1"/>
    <col min="7172" max="7172" width="29.6640625" style="5" customWidth="1"/>
    <col min="7173" max="7173" width="13.44140625" style="5" customWidth="1"/>
    <col min="7174" max="7174" width="13.88671875" style="5" customWidth="1"/>
    <col min="7175" max="7179" width="16.5546875" style="5" customWidth="1"/>
    <col min="7180" max="7180" width="20.5546875" style="5" customWidth="1"/>
    <col min="7181" max="7181" width="21.109375" style="5" customWidth="1"/>
    <col min="7182" max="7182" width="9.5546875" style="5" customWidth="1"/>
    <col min="7183" max="7183" width="0.44140625" style="5" customWidth="1"/>
    <col min="7184" max="7190" width="6.44140625" style="5" customWidth="1"/>
    <col min="7191" max="7419" width="11.44140625" style="5"/>
    <col min="7420" max="7420" width="1" style="5" customWidth="1"/>
    <col min="7421" max="7421" width="4.33203125" style="5" customWidth="1"/>
    <col min="7422" max="7422" width="34.6640625" style="5" customWidth="1"/>
    <col min="7423" max="7423" width="0" style="5" hidden="1" customWidth="1"/>
    <col min="7424" max="7424" width="20" style="5" customWidth="1"/>
    <col min="7425" max="7425" width="20.88671875" style="5" customWidth="1"/>
    <col min="7426" max="7426" width="25" style="5" customWidth="1"/>
    <col min="7427" max="7427" width="18.6640625" style="5" customWidth="1"/>
    <col min="7428" max="7428" width="29.6640625" style="5" customWidth="1"/>
    <col min="7429" max="7429" width="13.44140625" style="5" customWidth="1"/>
    <col min="7430" max="7430" width="13.88671875" style="5" customWidth="1"/>
    <col min="7431" max="7435" width="16.5546875" style="5" customWidth="1"/>
    <col min="7436" max="7436" width="20.5546875" style="5" customWidth="1"/>
    <col min="7437" max="7437" width="21.109375" style="5" customWidth="1"/>
    <col min="7438" max="7438" width="9.5546875" style="5" customWidth="1"/>
    <col min="7439" max="7439" width="0.44140625" style="5" customWidth="1"/>
    <col min="7440" max="7446" width="6.44140625" style="5" customWidth="1"/>
    <col min="7447" max="7675" width="11.44140625" style="5"/>
    <col min="7676" max="7676" width="1" style="5" customWidth="1"/>
    <col min="7677" max="7677" width="4.33203125" style="5" customWidth="1"/>
    <col min="7678" max="7678" width="34.6640625" style="5" customWidth="1"/>
    <col min="7679" max="7679" width="0" style="5" hidden="1" customWidth="1"/>
    <col min="7680" max="7680" width="20" style="5" customWidth="1"/>
    <col min="7681" max="7681" width="20.88671875" style="5" customWidth="1"/>
    <col min="7682" max="7682" width="25" style="5" customWidth="1"/>
    <col min="7683" max="7683" width="18.6640625" style="5" customWidth="1"/>
    <col min="7684" max="7684" width="29.6640625" style="5" customWidth="1"/>
    <col min="7685" max="7685" width="13.44140625" style="5" customWidth="1"/>
    <col min="7686" max="7686" width="13.88671875" style="5" customWidth="1"/>
    <col min="7687" max="7691" width="16.5546875" style="5" customWidth="1"/>
    <col min="7692" max="7692" width="20.5546875" style="5" customWidth="1"/>
    <col min="7693" max="7693" width="21.109375" style="5" customWidth="1"/>
    <col min="7694" max="7694" width="9.5546875" style="5" customWidth="1"/>
    <col min="7695" max="7695" width="0.44140625" style="5" customWidth="1"/>
    <col min="7696" max="7702" width="6.44140625" style="5" customWidth="1"/>
    <col min="7703" max="7931" width="11.44140625" style="5"/>
    <col min="7932" max="7932" width="1" style="5" customWidth="1"/>
    <col min="7933" max="7933" width="4.33203125" style="5" customWidth="1"/>
    <col min="7934" max="7934" width="34.6640625" style="5" customWidth="1"/>
    <col min="7935" max="7935" width="0" style="5" hidden="1" customWidth="1"/>
    <col min="7936" max="7936" width="20" style="5" customWidth="1"/>
    <col min="7937" max="7937" width="20.88671875" style="5" customWidth="1"/>
    <col min="7938" max="7938" width="25" style="5" customWidth="1"/>
    <col min="7939" max="7939" width="18.6640625" style="5" customWidth="1"/>
    <col min="7940" max="7940" width="29.6640625" style="5" customWidth="1"/>
    <col min="7941" max="7941" width="13.44140625" style="5" customWidth="1"/>
    <col min="7942" max="7942" width="13.88671875" style="5" customWidth="1"/>
    <col min="7943" max="7947" width="16.5546875" style="5" customWidth="1"/>
    <col min="7948" max="7948" width="20.5546875" style="5" customWidth="1"/>
    <col min="7949" max="7949" width="21.109375" style="5" customWidth="1"/>
    <col min="7950" max="7950" width="9.5546875" style="5" customWidth="1"/>
    <col min="7951" max="7951" width="0.44140625" style="5" customWidth="1"/>
    <col min="7952" max="7958" width="6.44140625" style="5" customWidth="1"/>
    <col min="7959" max="8187" width="11.44140625" style="5"/>
    <col min="8188" max="8188" width="1" style="5" customWidth="1"/>
    <col min="8189" max="8189" width="4.33203125" style="5" customWidth="1"/>
    <col min="8190" max="8190" width="34.6640625" style="5" customWidth="1"/>
    <col min="8191" max="8191" width="0" style="5" hidden="1" customWidth="1"/>
    <col min="8192" max="8192" width="20" style="5" customWidth="1"/>
    <col min="8193" max="8193" width="20.88671875" style="5" customWidth="1"/>
    <col min="8194" max="8194" width="25" style="5" customWidth="1"/>
    <col min="8195" max="8195" width="18.6640625" style="5" customWidth="1"/>
    <col min="8196" max="8196" width="29.6640625" style="5" customWidth="1"/>
    <col min="8197" max="8197" width="13.44140625" style="5" customWidth="1"/>
    <col min="8198" max="8198" width="13.88671875" style="5" customWidth="1"/>
    <col min="8199" max="8203" width="16.5546875" style="5" customWidth="1"/>
    <col min="8204" max="8204" width="20.5546875" style="5" customWidth="1"/>
    <col min="8205" max="8205" width="21.109375" style="5" customWidth="1"/>
    <col min="8206" max="8206" width="9.5546875" style="5" customWidth="1"/>
    <col min="8207" max="8207" width="0.44140625" style="5" customWidth="1"/>
    <col min="8208" max="8214" width="6.44140625" style="5" customWidth="1"/>
    <col min="8215" max="8443" width="11.44140625" style="5"/>
    <col min="8444" max="8444" width="1" style="5" customWidth="1"/>
    <col min="8445" max="8445" width="4.33203125" style="5" customWidth="1"/>
    <col min="8446" max="8446" width="34.6640625" style="5" customWidth="1"/>
    <col min="8447" max="8447" width="0" style="5" hidden="1" customWidth="1"/>
    <col min="8448" max="8448" width="20" style="5" customWidth="1"/>
    <col min="8449" max="8449" width="20.88671875" style="5" customWidth="1"/>
    <col min="8450" max="8450" width="25" style="5" customWidth="1"/>
    <col min="8451" max="8451" width="18.6640625" style="5" customWidth="1"/>
    <col min="8452" max="8452" width="29.6640625" style="5" customWidth="1"/>
    <col min="8453" max="8453" width="13.44140625" style="5" customWidth="1"/>
    <col min="8454" max="8454" width="13.88671875" style="5" customWidth="1"/>
    <col min="8455" max="8459" width="16.5546875" style="5" customWidth="1"/>
    <col min="8460" max="8460" width="20.5546875" style="5" customWidth="1"/>
    <col min="8461" max="8461" width="21.109375" style="5" customWidth="1"/>
    <col min="8462" max="8462" width="9.5546875" style="5" customWidth="1"/>
    <col min="8463" max="8463" width="0.44140625" style="5" customWidth="1"/>
    <col min="8464" max="8470" width="6.44140625" style="5" customWidth="1"/>
    <col min="8471" max="8699" width="11.44140625" style="5"/>
    <col min="8700" max="8700" width="1" style="5" customWidth="1"/>
    <col min="8701" max="8701" width="4.33203125" style="5" customWidth="1"/>
    <col min="8702" max="8702" width="34.6640625" style="5" customWidth="1"/>
    <col min="8703" max="8703" width="0" style="5" hidden="1" customWidth="1"/>
    <col min="8704" max="8704" width="20" style="5" customWidth="1"/>
    <col min="8705" max="8705" width="20.88671875" style="5" customWidth="1"/>
    <col min="8706" max="8706" width="25" style="5" customWidth="1"/>
    <col min="8707" max="8707" width="18.6640625" style="5" customWidth="1"/>
    <col min="8708" max="8708" width="29.6640625" style="5" customWidth="1"/>
    <col min="8709" max="8709" width="13.44140625" style="5" customWidth="1"/>
    <col min="8710" max="8710" width="13.88671875" style="5" customWidth="1"/>
    <col min="8711" max="8715" width="16.5546875" style="5" customWidth="1"/>
    <col min="8716" max="8716" width="20.5546875" style="5" customWidth="1"/>
    <col min="8717" max="8717" width="21.109375" style="5" customWidth="1"/>
    <col min="8718" max="8718" width="9.5546875" style="5" customWidth="1"/>
    <col min="8719" max="8719" width="0.44140625" style="5" customWidth="1"/>
    <col min="8720" max="8726" width="6.44140625" style="5" customWidth="1"/>
    <col min="8727" max="8955" width="11.44140625" style="5"/>
    <col min="8956" max="8956" width="1" style="5" customWidth="1"/>
    <col min="8957" max="8957" width="4.33203125" style="5" customWidth="1"/>
    <col min="8958" max="8958" width="34.6640625" style="5" customWidth="1"/>
    <col min="8959" max="8959" width="0" style="5" hidden="1" customWidth="1"/>
    <col min="8960" max="8960" width="20" style="5" customWidth="1"/>
    <col min="8961" max="8961" width="20.88671875" style="5" customWidth="1"/>
    <col min="8962" max="8962" width="25" style="5" customWidth="1"/>
    <col min="8963" max="8963" width="18.6640625" style="5" customWidth="1"/>
    <col min="8964" max="8964" width="29.6640625" style="5" customWidth="1"/>
    <col min="8965" max="8965" width="13.44140625" style="5" customWidth="1"/>
    <col min="8966" max="8966" width="13.88671875" style="5" customWidth="1"/>
    <col min="8967" max="8971" width="16.5546875" style="5" customWidth="1"/>
    <col min="8972" max="8972" width="20.5546875" style="5" customWidth="1"/>
    <col min="8973" max="8973" width="21.109375" style="5" customWidth="1"/>
    <col min="8974" max="8974" width="9.5546875" style="5" customWidth="1"/>
    <col min="8975" max="8975" width="0.44140625" style="5" customWidth="1"/>
    <col min="8976" max="8982" width="6.44140625" style="5" customWidth="1"/>
    <col min="8983" max="9211" width="11.44140625" style="5"/>
    <col min="9212" max="9212" width="1" style="5" customWidth="1"/>
    <col min="9213" max="9213" width="4.33203125" style="5" customWidth="1"/>
    <col min="9214" max="9214" width="34.6640625" style="5" customWidth="1"/>
    <col min="9215" max="9215" width="0" style="5" hidden="1" customWidth="1"/>
    <col min="9216" max="9216" width="20" style="5" customWidth="1"/>
    <col min="9217" max="9217" width="20.88671875" style="5" customWidth="1"/>
    <col min="9218" max="9218" width="25" style="5" customWidth="1"/>
    <col min="9219" max="9219" width="18.6640625" style="5" customWidth="1"/>
    <col min="9220" max="9220" width="29.6640625" style="5" customWidth="1"/>
    <col min="9221" max="9221" width="13.44140625" style="5" customWidth="1"/>
    <col min="9222" max="9222" width="13.88671875" style="5" customWidth="1"/>
    <col min="9223" max="9227" width="16.5546875" style="5" customWidth="1"/>
    <col min="9228" max="9228" width="20.5546875" style="5" customWidth="1"/>
    <col min="9229" max="9229" width="21.109375" style="5" customWidth="1"/>
    <col min="9230" max="9230" width="9.5546875" style="5" customWidth="1"/>
    <col min="9231" max="9231" width="0.44140625" style="5" customWidth="1"/>
    <col min="9232" max="9238" width="6.44140625" style="5" customWidth="1"/>
    <col min="9239" max="9467" width="11.44140625" style="5"/>
    <col min="9468" max="9468" width="1" style="5" customWidth="1"/>
    <col min="9469" max="9469" width="4.33203125" style="5" customWidth="1"/>
    <col min="9470" max="9470" width="34.6640625" style="5" customWidth="1"/>
    <col min="9471" max="9471" width="0" style="5" hidden="1" customWidth="1"/>
    <col min="9472" max="9472" width="20" style="5" customWidth="1"/>
    <col min="9473" max="9473" width="20.88671875" style="5" customWidth="1"/>
    <col min="9474" max="9474" width="25" style="5" customWidth="1"/>
    <col min="9475" max="9475" width="18.6640625" style="5" customWidth="1"/>
    <col min="9476" max="9476" width="29.6640625" style="5" customWidth="1"/>
    <col min="9477" max="9477" width="13.44140625" style="5" customWidth="1"/>
    <col min="9478" max="9478" width="13.88671875" style="5" customWidth="1"/>
    <col min="9479" max="9483" width="16.5546875" style="5" customWidth="1"/>
    <col min="9484" max="9484" width="20.5546875" style="5" customWidth="1"/>
    <col min="9485" max="9485" width="21.109375" style="5" customWidth="1"/>
    <col min="9486" max="9486" width="9.5546875" style="5" customWidth="1"/>
    <col min="9487" max="9487" width="0.44140625" style="5" customWidth="1"/>
    <col min="9488" max="9494" width="6.44140625" style="5" customWidth="1"/>
    <col min="9495" max="9723" width="11.44140625" style="5"/>
    <col min="9724" max="9724" width="1" style="5" customWidth="1"/>
    <col min="9725" max="9725" width="4.33203125" style="5" customWidth="1"/>
    <col min="9726" max="9726" width="34.6640625" style="5" customWidth="1"/>
    <col min="9727" max="9727" width="0" style="5" hidden="1" customWidth="1"/>
    <col min="9728" max="9728" width="20" style="5" customWidth="1"/>
    <col min="9729" max="9729" width="20.88671875" style="5" customWidth="1"/>
    <col min="9730" max="9730" width="25" style="5" customWidth="1"/>
    <col min="9731" max="9731" width="18.6640625" style="5" customWidth="1"/>
    <col min="9732" max="9732" width="29.6640625" style="5" customWidth="1"/>
    <col min="9733" max="9733" width="13.44140625" style="5" customWidth="1"/>
    <col min="9734" max="9734" width="13.88671875" style="5" customWidth="1"/>
    <col min="9735" max="9739" width="16.5546875" style="5" customWidth="1"/>
    <col min="9740" max="9740" width="20.5546875" style="5" customWidth="1"/>
    <col min="9741" max="9741" width="21.109375" style="5" customWidth="1"/>
    <col min="9742" max="9742" width="9.5546875" style="5" customWidth="1"/>
    <col min="9743" max="9743" width="0.44140625" style="5" customWidth="1"/>
    <col min="9744" max="9750" width="6.44140625" style="5" customWidth="1"/>
    <col min="9751" max="9979" width="11.44140625" style="5"/>
    <col min="9980" max="9980" width="1" style="5" customWidth="1"/>
    <col min="9981" max="9981" width="4.33203125" style="5" customWidth="1"/>
    <col min="9982" max="9982" width="34.6640625" style="5" customWidth="1"/>
    <col min="9983" max="9983" width="0" style="5" hidden="1" customWidth="1"/>
    <col min="9984" max="9984" width="20" style="5" customWidth="1"/>
    <col min="9985" max="9985" width="20.88671875" style="5" customWidth="1"/>
    <col min="9986" max="9986" width="25" style="5" customWidth="1"/>
    <col min="9987" max="9987" width="18.6640625" style="5" customWidth="1"/>
    <col min="9988" max="9988" width="29.6640625" style="5" customWidth="1"/>
    <col min="9989" max="9989" width="13.44140625" style="5" customWidth="1"/>
    <col min="9990" max="9990" width="13.88671875" style="5" customWidth="1"/>
    <col min="9991" max="9995" width="16.5546875" style="5" customWidth="1"/>
    <col min="9996" max="9996" width="20.5546875" style="5" customWidth="1"/>
    <col min="9997" max="9997" width="21.109375" style="5" customWidth="1"/>
    <col min="9998" max="9998" width="9.5546875" style="5" customWidth="1"/>
    <col min="9999" max="9999" width="0.44140625" style="5" customWidth="1"/>
    <col min="10000" max="10006" width="6.44140625" style="5" customWidth="1"/>
    <col min="10007" max="10235" width="11.44140625" style="5"/>
    <col min="10236" max="10236" width="1" style="5" customWidth="1"/>
    <col min="10237" max="10237" width="4.33203125" style="5" customWidth="1"/>
    <col min="10238" max="10238" width="34.6640625" style="5" customWidth="1"/>
    <col min="10239" max="10239" width="0" style="5" hidden="1" customWidth="1"/>
    <col min="10240" max="10240" width="20" style="5" customWidth="1"/>
    <col min="10241" max="10241" width="20.88671875" style="5" customWidth="1"/>
    <col min="10242" max="10242" width="25" style="5" customWidth="1"/>
    <col min="10243" max="10243" width="18.6640625" style="5" customWidth="1"/>
    <col min="10244" max="10244" width="29.6640625" style="5" customWidth="1"/>
    <col min="10245" max="10245" width="13.44140625" style="5" customWidth="1"/>
    <col min="10246" max="10246" width="13.88671875" style="5" customWidth="1"/>
    <col min="10247" max="10251" width="16.5546875" style="5" customWidth="1"/>
    <col min="10252" max="10252" width="20.5546875" style="5" customWidth="1"/>
    <col min="10253" max="10253" width="21.109375" style="5" customWidth="1"/>
    <col min="10254" max="10254" width="9.5546875" style="5" customWidth="1"/>
    <col min="10255" max="10255" width="0.44140625" style="5" customWidth="1"/>
    <col min="10256" max="10262" width="6.44140625" style="5" customWidth="1"/>
    <col min="10263" max="10491" width="11.44140625" style="5"/>
    <col min="10492" max="10492" width="1" style="5" customWidth="1"/>
    <col min="10493" max="10493" width="4.33203125" style="5" customWidth="1"/>
    <col min="10494" max="10494" width="34.6640625" style="5" customWidth="1"/>
    <col min="10495" max="10495" width="0" style="5" hidden="1" customWidth="1"/>
    <col min="10496" max="10496" width="20" style="5" customWidth="1"/>
    <col min="10497" max="10497" width="20.88671875" style="5" customWidth="1"/>
    <col min="10498" max="10498" width="25" style="5" customWidth="1"/>
    <col min="10499" max="10499" width="18.6640625" style="5" customWidth="1"/>
    <col min="10500" max="10500" width="29.6640625" style="5" customWidth="1"/>
    <col min="10501" max="10501" width="13.44140625" style="5" customWidth="1"/>
    <col min="10502" max="10502" width="13.88671875" style="5" customWidth="1"/>
    <col min="10503" max="10507" width="16.5546875" style="5" customWidth="1"/>
    <col min="10508" max="10508" width="20.5546875" style="5" customWidth="1"/>
    <col min="10509" max="10509" width="21.109375" style="5" customWidth="1"/>
    <col min="10510" max="10510" width="9.5546875" style="5" customWidth="1"/>
    <col min="10511" max="10511" width="0.44140625" style="5" customWidth="1"/>
    <col min="10512" max="10518" width="6.44140625" style="5" customWidth="1"/>
    <col min="10519" max="10747" width="11.44140625" style="5"/>
    <col min="10748" max="10748" width="1" style="5" customWidth="1"/>
    <col min="10749" max="10749" width="4.33203125" style="5" customWidth="1"/>
    <col min="10750" max="10750" width="34.6640625" style="5" customWidth="1"/>
    <col min="10751" max="10751" width="0" style="5" hidden="1" customWidth="1"/>
    <col min="10752" max="10752" width="20" style="5" customWidth="1"/>
    <col min="10753" max="10753" width="20.88671875" style="5" customWidth="1"/>
    <col min="10754" max="10754" width="25" style="5" customWidth="1"/>
    <col min="10755" max="10755" width="18.6640625" style="5" customWidth="1"/>
    <col min="10756" max="10756" width="29.6640625" style="5" customWidth="1"/>
    <col min="10757" max="10757" width="13.44140625" style="5" customWidth="1"/>
    <col min="10758" max="10758" width="13.88671875" style="5" customWidth="1"/>
    <col min="10759" max="10763" width="16.5546875" style="5" customWidth="1"/>
    <col min="10764" max="10764" width="20.5546875" style="5" customWidth="1"/>
    <col min="10765" max="10765" width="21.109375" style="5" customWidth="1"/>
    <col min="10766" max="10766" width="9.5546875" style="5" customWidth="1"/>
    <col min="10767" max="10767" width="0.44140625" style="5" customWidth="1"/>
    <col min="10768" max="10774" width="6.44140625" style="5" customWidth="1"/>
    <col min="10775" max="11003" width="11.44140625" style="5"/>
    <col min="11004" max="11004" width="1" style="5" customWidth="1"/>
    <col min="11005" max="11005" width="4.33203125" style="5" customWidth="1"/>
    <col min="11006" max="11006" width="34.6640625" style="5" customWidth="1"/>
    <col min="11007" max="11007" width="0" style="5" hidden="1" customWidth="1"/>
    <col min="11008" max="11008" width="20" style="5" customWidth="1"/>
    <col min="11009" max="11009" width="20.88671875" style="5" customWidth="1"/>
    <col min="11010" max="11010" width="25" style="5" customWidth="1"/>
    <col min="11011" max="11011" width="18.6640625" style="5" customWidth="1"/>
    <col min="11012" max="11012" width="29.6640625" style="5" customWidth="1"/>
    <col min="11013" max="11013" width="13.44140625" style="5" customWidth="1"/>
    <col min="11014" max="11014" width="13.88671875" style="5" customWidth="1"/>
    <col min="11015" max="11019" width="16.5546875" style="5" customWidth="1"/>
    <col min="11020" max="11020" width="20.5546875" style="5" customWidth="1"/>
    <col min="11021" max="11021" width="21.109375" style="5" customWidth="1"/>
    <col min="11022" max="11022" width="9.5546875" style="5" customWidth="1"/>
    <col min="11023" max="11023" width="0.44140625" style="5" customWidth="1"/>
    <col min="11024" max="11030" width="6.44140625" style="5" customWidth="1"/>
    <col min="11031" max="11259" width="11.44140625" style="5"/>
    <col min="11260" max="11260" width="1" style="5" customWidth="1"/>
    <col min="11261" max="11261" width="4.33203125" style="5" customWidth="1"/>
    <col min="11262" max="11262" width="34.6640625" style="5" customWidth="1"/>
    <col min="11263" max="11263" width="0" style="5" hidden="1" customWidth="1"/>
    <col min="11264" max="11264" width="20" style="5" customWidth="1"/>
    <col min="11265" max="11265" width="20.88671875" style="5" customWidth="1"/>
    <col min="11266" max="11266" width="25" style="5" customWidth="1"/>
    <col min="11267" max="11267" width="18.6640625" style="5" customWidth="1"/>
    <col min="11268" max="11268" width="29.6640625" style="5" customWidth="1"/>
    <col min="11269" max="11269" width="13.44140625" style="5" customWidth="1"/>
    <col min="11270" max="11270" width="13.88671875" style="5" customWidth="1"/>
    <col min="11271" max="11275" width="16.5546875" style="5" customWidth="1"/>
    <col min="11276" max="11276" width="20.5546875" style="5" customWidth="1"/>
    <col min="11277" max="11277" width="21.109375" style="5" customWidth="1"/>
    <col min="11278" max="11278" width="9.5546875" style="5" customWidth="1"/>
    <col min="11279" max="11279" width="0.44140625" style="5" customWidth="1"/>
    <col min="11280" max="11286" width="6.44140625" style="5" customWidth="1"/>
    <col min="11287" max="11515" width="11.44140625" style="5"/>
    <col min="11516" max="11516" width="1" style="5" customWidth="1"/>
    <col min="11517" max="11517" width="4.33203125" style="5" customWidth="1"/>
    <col min="11518" max="11518" width="34.6640625" style="5" customWidth="1"/>
    <col min="11519" max="11519" width="0" style="5" hidden="1" customWidth="1"/>
    <col min="11520" max="11520" width="20" style="5" customWidth="1"/>
    <col min="11521" max="11521" width="20.88671875" style="5" customWidth="1"/>
    <col min="11522" max="11522" width="25" style="5" customWidth="1"/>
    <col min="11523" max="11523" width="18.6640625" style="5" customWidth="1"/>
    <col min="11524" max="11524" width="29.6640625" style="5" customWidth="1"/>
    <col min="11525" max="11525" width="13.44140625" style="5" customWidth="1"/>
    <col min="11526" max="11526" width="13.88671875" style="5" customWidth="1"/>
    <col min="11527" max="11531" width="16.5546875" style="5" customWidth="1"/>
    <col min="11532" max="11532" width="20.5546875" style="5" customWidth="1"/>
    <col min="11533" max="11533" width="21.109375" style="5" customWidth="1"/>
    <col min="11534" max="11534" width="9.5546875" style="5" customWidth="1"/>
    <col min="11535" max="11535" width="0.44140625" style="5" customWidth="1"/>
    <col min="11536" max="11542" width="6.44140625" style="5" customWidth="1"/>
    <col min="11543" max="11771" width="11.44140625" style="5"/>
    <col min="11772" max="11772" width="1" style="5" customWidth="1"/>
    <col min="11773" max="11773" width="4.33203125" style="5" customWidth="1"/>
    <col min="11774" max="11774" width="34.6640625" style="5" customWidth="1"/>
    <col min="11775" max="11775" width="0" style="5" hidden="1" customWidth="1"/>
    <col min="11776" max="11776" width="20" style="5" customWidth="1"/>
    <col min="11777" max="11777" width="20.88671875" style="5" customWidth="1"/>
    <col min="11778" max="11778" width="25" style="5" customWidth="1"/>
    <col min="11779" max="11779" width="18.6640625" style="5" customWidth="1"/>
    <col min="11780" max="11780" width="29.6640625" style="5" customWidth="1"/>
    <col min="11781" max="11781" width="13.44140625" style="5" customWidth="1"/>
    <col min="11782" max="11782" width="13.88671875" style="5" customWidth="1"/>
    <col min="11783" max="11787" width="16.5546875" style="5" customWidth="1"/>
    <col min="11788" max="11788" width="20.5546875" style="5" customWidth="1"/>
    <col min="11789" max="11789" width="21.109375" style="5" customWidth="1"/>
    <col min="11790" max="11790" width="9.5546875" style="5" customWidth="1"/>
    <col min="11791" max="11791" width="0.44140625" style="5" customWidth="1"/>
    <col min="11792" max="11798" width="6.44140625" style="5" customWidth="1"/>
    <col min="11799" max="12027" width="11.44140625" style="5"/>
    <col min="12028" max="12028" width="1" style="5" customWidth="1"/>
    <col min="12029" max="12029" width="4.33203125" style="5" customWidth="1"/>
    <col min="12030" max="12030" width="34.6640625" style="5" customWidth="1"/>
    <col min="12031" max="12031" width="0" style="5" hidden="1" customWidth="1"/>
    <col min="12032" max="12032" width="20" style="5" customWidth="1"/>
    <col min="12033" max="12033" width="20.88671875" style="5" customWidth="1"/>
    <col min="12034" max="12034" width="25" style="5" customWidth="1"/>
    <col min="12035" max="12035" width="18.6640625" style="5" customWidth="1"/>
    <col min="12036" max="12036" width="29.6640625" style="5" customWidth="1"/>
    <col min="12037" max="12037" width="13.44140625" style="5" customWidth="1"/>
    <col min="12038" max="12038" width="13.88671875" style="5" customWidth="1"/>
    <col min="12039" max="12043" width="16.5546875" style="5" customWidth="1"/>
    <col min="12044" max="12044" width="20.5546875" style="5" customWidth="1"/>
    <col min="12045" max="12045" width="21.109375" style="5" customWidth="1"/>
    <col min="12046" max="12046" width="9.5546875" style="5" customWidth="1"/>
    <col min="12047" max="12047" width="0.44140625" style="5" customWidth="1"/>
    <col min="12048" max="12054" width="6.44140625" style="5" customWidth="1"/>
    <col min="12055" max="12283" width="11.44140625" style="5"/>
    <col min="12284" max="12284" width="1" style="5" customWidth="1"/>
    <col min="12285" max="12285" width="4.33203125" style="5" customWidth="1"/>
    <col min="12286" max="12286" width="34.6640625" style="5" customWidth="1"/>
    <col min="12287" max="12287" width="0" style="5" hidden="1" customWidth="1"/>
    <col min="12288" max="12288" width="20" style="5" customWidth="1"/>
    <col min="12289" max="12289" width="20.88671875" style="5" customWidth="1"/>
    <col min="12290" max="12290" width="25" style="5" customWidth="1"/>
    <col min="12291" max="12291" width="18.6640625" style="5" customWidth="1"/>
    <col min="12292" max="12292" width="29.6640625" style="5" customWidth="1"/>
    <col min="12293" max="12293" width="13.44140625" style="5" customWidth="1"/>
    <col min="12294" max="12294" width="13.88671875" style="5" customWidth="1"/>
    <col min="12295" max="12299" width="16.5546875" style="5" customWidth="1"/>
    <col min="12300" max="12300" width="20.5546875" style="5" customWidth="1"/>
    <col min="12301" max="12301" width="21.109375" style="5" customWidth="1"/>
    <col min="12302" max="12302" width="9.5546875" style="5" customWidth="1"/>
    <col min="12303" max="12303" width="0.44140625" style="5" customWidth="1"/>
    <col min="12304" max="12310" width="6.44140625" style="5" customWidth="1"/>
    <col min="12311" max="12539" width="11.44140625" style="5"/>
    <col min="12540" max="12540" width="1" style="5" customWidth="1"/>
    <col min="12541" max="12541" width="4.33203125" style="5" customWidth="1"/>
    <col min="12542" max="12542" width="34.6640625" style="5" customWidth="1"/>
    <col min="12543" max="12543" width="0" style="5" hidden="1" customWidth="1"/>
    <col min="12544" max="12544" width="20" style="5" customWidth="1"/>
    <col min="12545" max="12545" width="20.88671875" style="5" customWidth="1"/>
    <col min="12546" max="12546" width="25" style="5" customWidth="1"/>
    <col min="12547" max="12547" width="18.6640625" style="5" customWidth="1"/>
    <col min="12548" max="12548" width="29.6640625" style="5" customWidth="1"/>
    <col min="12549" max="12549" width="13.44140625" style="5" customWidth="1"/>
    <col min="12550" max="12550" width="13.88671875" style="5" customWidth="1"/>
    <col min="12551" max="12555" width="16.5546875" style="5" customWidth="1"/>
    <col min="12556" max="12556" width="20.5546875" style="5" customWidth="1"/>
    <col min="12557" max="12557" width="21.109375" style="5" customWidth="1"/>
    <col min="12558" max="12558" width="9.5546875" style="5" customWidth="1"/>
    <col min="12559" max="12559" width="0.44140625" style="5" customWidth="1"/>
    <col min="12560" max="12566" width="6.44140625" style="5" customWidth="1"/>
    <col min="12567" max="12795" width="11.44140625" style="5"/>
    <col min="12796" max="12796" width="1" style="5" customWidth="1"/>
    <col min="12797" max="12797" width="4.33203125" style="5" customWidth="1"/>
    <col min="12798" max="12798" width="34.6640625" style="5" customWidth="1"/>
    <col min="12799" max="12799" width="0" style="5" hidden="1" customWidth="1"/>
    <col min="12800" max="12800" width="20" style="5" customWidth="1"/>
    <col min="12801" max="12801" width="20.88671875" style="5" customWidth="1"/>
    <col min="12802" max="12802" width="25" style="5" customWidth="1"/>
    <col min="12803" max="12803" width="18.6640625" style="5" customWidth="1"/>
    <col min="12804" max="12804" width="29.6640625" style="5" customWidth="1"/>
    <col min="12805" max="12805" width="13.44140625" style="5" customWidth="1"/>
    <col min="12806" max="12806" width="13.88671875" style="5" customWidth="1"/>
    <col min="12807" max="12811" width="16.5546875" style="5" customWidth="1"/>
    <col min="12812" max="12812" width="20.5546875" style="5" customWidth="1"/>
    <col min="12813" max="12813" width="21.109375" style="5" customWidth="1"/>
    <col min="12814" max="12814" width="9.5546875" style="5" customWidth="1"/>
    <col min="12815" max="12815" width="0.44140625" style="5" customWidth="1"/>
    <col min="12816" max="12822" width="6.44140625" style="5" customWidth="1"/>
    <col min="12823" max="13051" width="11.44140625" style="5"/>
    <col min="13052" max="13052" width="1" style="5" customWidth="1"/>
    <col min="13053" max="13053" width="4.33203125" style="5" customWidth="1"/>
    <col min="13054" max="13054" width="34.6640625" style="5" customWidth="1"/>
    <col min="13055" max="13055" width="0" style="5" hidden="1" customWidth="1"/>
    <col min="13056" max="13056" width="20" style="5" customWidth="1"/>
    <col min="13057" max="13057" width="20.88671875" style="5" customWidth="1"/>
    <col min="13058" max="13058" width="25" style="5" customWidth="1"/>
    <col min="13059" max="13059" width="18.6640625" style="5" customWidth="1"/>
    <col min="13060" max="13060" width="29.6640625" style="5" customWidth="1"/>
    <col min="13061" max="13061" width="13.44140625" style="5" customWidth="1"/>
    <col min="13062" max="13062" width="13.88671875" style="5" customWidth="1"/>
    <col min="13063" max="13067" width="16.5546875" style="5" customWidth="1"/>
    <col min="13068" max="13068" width="20.5546875" style="5" customWidth="1"/>
    <col min="13069" max="13069" width="21.109375" style="5" customWidth="1"/>
    <col min="13070" max="13070" width="9.5546875" style="5" customWidth="1"/>
    <col min="13071" max="13071" width="0.44140625" style="5" customWidth="1"/>
    <col min="13072" max="13078" width="6.44140625" style="5" customWidth="1"/>
    <col min="13079" max="13307" width="11.44140625" style="5"/>
    <col min="13308" max="13308" width="1" style="5" customWidth="1"/>
    <col min="13309" max="13309" width="4.33203125" style="5" customWidth="1"/>
    <col min="13310" max="13310" width="34.6640625" style="5" customWidth="1"/>
    <col min="13311" max="13311" width="0" style="5" hidden="1" customWidth="1"/>
    <col min="13312" max="13312" width="20" style="5" customWidth="1"/>
    <col min="13313" max="13313" width="20.88671875" style="5" customWidth="1"/>
    <col min="13314" max="13314" width="25" style="5" customWidth="1"/>
    <col min="13315" max="13315" width="18.6640625" style="5" customWidth="1"/>
    <col min="13316" max="13316" width="29.6640625" style="5" customWidth="1"/>
    <col min="13317" max="13317" width="13.44140625" style="5" customWidth="1"/>
    <col min="13318" max="13318" width="13.88671875" style="5" customWidth="1"/>
    <col min="13319" max="13323" width="16.5546875" style="5" customWidth="1"/>
    <col min="13324" max="13324" width="20.5546875" style="5" customWidth="1"/>
    <col min="13325" max="13325" width="21.109375" style="5" customWidth="1"/>
    <col min="13326" max="13326" width="9.5546875" style="5" customWidth="1"/>
    <col min="13327" max="13327" width="0.44140625" style="5" customWidth="1"/>
    <col min="13328" max="13334" width="6.44140625" style="5" customWidth="1"/>
    <col min="13335" max="13563" width="11.44140625" style="5"/>
    <col min="13564" max="13564" width="1" style="5" customWidth="1"/>
    <col min="13565" max="13565" width="4.33203125" style="5" customWidth="1"/>
    <col min="13566" max="13566" width="34.6640625" style="5" customWidth="1"/>
    <col min="13567" max="13567" width="0" style="5" hidden="1" customWidth="1"/>
    <col min="13568" max="13568" width="20" style="5" customWidth="1"/>
    <col min="13569" max="13569" width="20.88671875" style="5" customWidth="1"/>
    <col min="13570" max="13570" width="25" style="5" customWidth="1"/>
    <col min="13571" max="13571" width="18.6640625" style="5" customWidth="1"/>
    <col min="13572" max="13572" width="29.6640625" style="5" customWidth="1"/>
    <col min="13573" max="13573" width="13.44140625" style="5" customWidth="1"/>
    <col min="13574" max="13574" width="13.88671875" style="5" customWidth="1"/>
    <col min="13575" max="13579" width="16.5546875" style="5" customWidth="1"/>
    <col min="13580" max="13580" width="20.5546875" style="5" customWidth="1"/>
    <col min="13581" max="13581" width="21.109375" style="5" customWidth="1"/>
    <col min="13582" max="13582" width="9.5546875" style="5" customWidth="1"/>
    <col min="13583" max="13583" width="0.44140625" style="5" customWidth="1"/>
    <col min="13584" max="13590" width="6.44140625" style="5" customWidth="1"/>
    <col min="13591" max="13819" width="11.44140625" style="5"/>
    <col min="13820" max="13820" width="1" style="5" customWidth="1"/>
    <col min="13821" max="13821" width="4.33203125" style="5" customWidth="1"/>
    <col min="13822" max="13822" width="34.6640625" style="5" customWidth="1"/>
    <col min="13823" max="13823" width="0" style="5" hidden="1" customWidth="1"/>
    <col min="13824" max="13824" width="20" style="5" customWidth="1"/>
    <col min="13825" max="13825" width="20.88671875" style="5" customWidth="1"/>
    <col min="13826" max="13826" width="25" style="5" customWidth="1"/>
    <col min="13827" max="13827" width="18.6640625" style="5" customWidth="1"/>
    <col min="13828" max="13828" width="29.6640625" style="5" customWidth="1"/>
    <col min="13829" max="13829" width="13.44140625" style="5" customWidth="1"/>
    <col min="13830" max="13830" width="13.88671875" style="5" customWidth="1"/>
    <col min="13831" max="13835" width="16.5546875" style="5" customWidth="1"/>
    <col min="13836" max="13836" width="20.5546875" style="5" customWidth="1"/>
    <col min="13837" max="13837" width="21.109375" style="5" customWidth="1"/>
    <col min="13838" max="13838" width="9.5546875" style="5" customWidth="1"/>
    <col min="13839" max="13839" width="0.44140625" style="5" customWidth="1"/>
    <col min="13840" max="13846" width="6.44140625" style="5" customWidth="1"/>
    <col min="13847" max="14075" width="11.44140625" style="5"/>
    <col min="14076" max="14076" width="1" style="5" customWidth="1"/>
    <col min="14077" max="14077" width="4.33203125" style="5" customWidth="1"/>
    <col min="14078" max="14078" width="34.6640625" style="5" customWidth="1"/>
    <col min="14079" max="14079" width="0" style="5" hidden="1" customWidth="1"/>
    <col min="14080" max="14080" width="20" style="5" customWidth="1"/>
    <col min="14081" max="14081" width="20.88671875" style="5" customWidth="1"/>
    <col min="14082" max="14082" width="25" style="5" customWidth="1"/>
    <col min="14083" max="14083" width="18.6640625" style="5" customWidth="1"/>
    <col min="14084" max="14084" width="29.6640625" style="5" customWidth="1"/>
    <col min="14085" max="14085" width="13.44140625" style="5" customWidth="1"/>
    <col min="14086" max="14086" width="13.88671875" style="5" customWidth="1"/>
    <col min="14087" max="14091" width="16.5546875" style="5" customWidth="1"/>
    <col min="14092" max="14092" width="20.5546875" style="5" customWidth="1"/>
    <col min="14093" max="14093" width="21.109375" style="5" customWidth="1"/>
    <col min="14094" max="14094" width="9.5546875" style="5" customWidth="1"/>
    <col min="14095" max="14095" width="0.44140625" style="5" customWidth="1"/>
    <col min="14096" max="14102" width="6.44140625" style="5" customWidth="1"/>
    <col min="14103" max="14331" width="11.44140625" style="5"/>
    <col min="14332" max="14332" width="1" style="5" customWidth="1"/>
    <col min="14333" max="14333" width="4.33203125" style="5" customWidth="1"/>
    <col min="14334" max="14334" width="34.6640625" style="5" customWidth="1"/>
    <col min="14335" max="14335" width="0" style="5" hidden="1" customWidth="1"/>
    <col min="14336" max="14336" width="20" style="5" customWidth="1"/>
    <col min="14337" max="14337" width="20.88671875" style="5" customWidth="1"/>
    <col min="14338" max="14338" width="25" style="5" customWidth="1"/>
    <col min="14339" max="14339" width="18.6640625" style="5" customWidth="1"/>
    <col min="14340" max="14340" width="29.6640625" style="5" customWidth="1"/>
    <col min="14341" max="14341" width="13.44140625" style="5" customWidth="1"/>
    <col min="14342" max="14342" width="13.88671875" style="5" customWidth="1"/>
    <col min="14343" max="14347" width="16.5546875" style="5" customWidth="1"/>
    <col min="14348" max="14348" width="20.5546875" style="5" customWidth="1"/>
    <col min="14349" max="14349" width="21.109375" style="5" customWidth="1"/>
    <col min="14350" max="14350" width="9.5546875" style="5" customWidth="1"/>
    <col min="14351" max="14351" width="0.44140625" style="5" customWidth="1"/>
    <col min="14352" max="14358" width="6.44140625" style="5" customWidth="1"/>
    <col min="14359" max="14587" width="11.44140625" style="5"/>
    <col min="14588" max="14588" width="1" style="5" customWidth="1"/>
    <col min="14589" max="14589" width="4.33203125" style="5" customWidth="1"/>
    <col min="14590" max="14590" width="34.6640625" style="5" customWidth="1"/>
    <col min="14591" max="14591" width="0" style="5" hidden="1" customWidth="1"/>
    <col min="14592" max="14592" width="20" style="5" customWidth="1"/>
    <col min="14593" max="14593" width="20.88671875" style="5" customWidth="1"/>
    <col min="14594" max="14594" width="25" style="5" customWidth="1"/>
    <col min="14595" max="14595" width="18.6640625" style="5" customWidth="1"/>
    <col min="14596" max="14596" width="29.6640625" style="5" customWidth="1"/>
    <col min="14597" max="14597" width="13.44140625" style="5" customWidth="1"/>
    <col min="14598" max="14598" width="13.88671875" style="5" customWidth="1"/>
    <col min="14599" max="14603" width="16.5546875" style="5" customWidth="1"/>
    <col min="14604" max="14604" width="20.5546875" style="5" customWidth="1"/>
    <col min="14605" max="14605" width="21.109375" style="5" customWidth="1"/>
    <col min="14606" max="14606" width="9.5546875" style="5" customWidth="1"/>
    <col min="14607" max="14607" width="0.44140625" style="5" customWidth="1"/>
    <col min="14608" max="14614" width="6.44140625" style="5" customWidth="1"/>
    <col min="14615" max="14843" width="11.44140625" style="5"/>
    <col min="14844" max="14844" width="1" style="5" customWidth="1"/>
    <col min="14845" max="14845" width="4.33203125" style="5" customWidth="1"/>
    <col min="14846" max="14846" width="34.6640625" style="5" customWidth="1"/>
    <col min="14847" max="14847" width="0" style="5" hidden="1" customWidth="1"/>
    <col min="14848" max="14848" width="20" style="5" customWidth="1"/>
    <col min="14849" max="14849" width="20.88671875" style="5" customWidth="1"/>
    <col min="14850" max="14850" width="25" style="5" customWidth="1"/>
    <col min="14851" max="14851" width="18.6640625" style="5" customWidth="1"/>
    <col min="14852" max="14852" width="29.6640625" style="5" customWidth="1"/>
    <col min="14853" max="14853" width="13.44140625" style="5" customWidth="1"/>
    <col min="14854" max="14854" width="13.88671875" style="5" customWidth="1"/>
    <col min="14855" max="14859" width="16.5546875" style="5" customWidth="1"/>
    <col min="14860" max="14860" width="20.5546875" style="5" customWidth="1"/>
    <col min="14861" max="14861" width="21.109375" style="5" customWidth="1"/>
    <col min="14862" max="14862" width="9.5546875" style="5" customWidth="1"/>
    <col min="14863" max="14863" width="0.44140625" style="5" customWidth="1"/>
    <col min="14864" max="14870" width="6.44140625" style="5" customWidth="1"/>
    <col min="14871" max="15099" width="11.44140625" style="5"/>
    <col min="15100" max="15100" width="1" style="5" customWidth="1"/>
    <col min="15101" max="15101" width="4.33203125" style="5" customWidth="1"/>
    <col min="15102" max="15102" width="34.6640625" style="5" customWidth="1"/>
    <col min="15103" max="15103" width="0" style="5" hidden="1" customWidth="1"/>
    <col min="15104" max="15104" width="20" style="5" customWidth="1"/>
    <col min="15105" max="15105" width="20.88671875" style="5" customWidth="1"/>
    <col min="15106" max="15106" width="25" style="5" customWidth="1"/>
    <col min="15107" max="15107" width="18.6640625" style="5" customWidth="1"/>
    <col min="15108" max="15108" width="29.6640625" style="5" customWidth="1"/>
    <col min="15109" max="15109" width="13.44140625" style="5" customWidth="1"/>
    <col min="15110" max="15110" width="13.88671875" style="5" customWidth="1"/>
    <col min="15111" max="15115" width="16.5546875" style="5" customWidth="1"/>
    <col min="15116" max="15116" width="20.5546875" style="5" customWidth="1"/>
    <col min="15117" max="15117" width="21.109375" style="5" customWidth="1"/>
    <col min="15118" max="15118" width="9.5546875" style="5" customWidth="1"/>
    <col min="15119" max="15119" width="0.44140625" style="5" customWidth="1"/>
    <col min="15120" max="15126" width="6.44140625" style="5" customWidth="1"/>
    <col min="15127" max="15355" width="11.44140625" style="5"/>
    <col min="15356" max="15356" width="1" style="5" customWidth="1"/>
    <col min="15357" max="15357" width="4.33203125" style="5" customWidth="1"/>
    <col min="15358" max="15358" width="34.6640625" style="5" customWidth="1"/>
    <col min="15359" max="15359" width="0" style="5" hidden="1" customWidth="1"/>
    <col min="15360" max="15360" width="20" style="5" customWidth="1"/>
    <col min="15361" max="15361" width="20.88671875" style="5" customWidth="1"/>
    <col min="15362" max="15362" width="25" style="5" customWidth="1"/>
    <col min="15363" max="15363" width="18.6640625" style="5" customWidth="1"/>
    <col min="15364" max="15364" width="29.6640625" style="5" customWidth="1"/>
    <col min="15365" max="15365" width="13.44140625" style="5" customWidth="1"/>
    <col min="15366" max="15366" width="13.88671875" style="5" customWidth="1"/>
    <col min="15367" max="15371" width="16.5546875" style="5" customWidth="1"/>
    <col min="15372" max="15372" width="20.5546875" style="5" customWidth="1"/>
    <col min="15373" max="15373" width="21.109375" style="5" customWidth="1"/>
    <col min="15374" max="15374" width="9.5546875" style="5" customWidth="1"/>
    <col min="15375" max="15375" width="0.44140625" style="5" customWidth="1"/>
    <col min="15376" max="15382" width="6.44140625" style="5" customWidth="1"/>
    <col min="15383" max="15611" width="11.44140625" style="5"/>
    <col min="15612" max="15612" width="1" style="5" customWidth="1"/>
    <col min="15613" max="15613" width="4.33203125" style="5" customWidth="1"/>
    <col min="15614" max="15614" width="34.6640625" style="5" customWidth="1"/>
    <col min="15615" max="15615" width="0" style="5" hidden="1" customWidth="1"/>
    <col min="15616" max="15616" width="20" style="5" customWidth="1"/>
    <col min="15617" max="15617" width="20.88671875" style="5" customWidth="1"/>
    <col min="15618" max="15618" width="25" style="5" customWidth="1"/>
    <col min="15619" max="15619" width="18.6640625" style="5" customWidth="1"/>
    <col min="15620" max="15620" width="29.6640625" style="5" customWidth="1"/>
    <col min="15621" max="15621" width="13.44140625" style="5" customWidth="1"/>
    <col min="15622" max="15622" width="13.88671875" style="5" customWidth="1"/>
    <col min="15623" max="15627" width="16.5546875" style="5" customWidth="1"/>
    <col min="15628" max="15628" width="20.5546875" style="5" customWidth="1"/>
    <col min="15629" max="15629" width="21.109375" style="5" customWidth="1"/>
    <col min="15630" max="15630" width="9.5546875" style="5" customWidth="1"/>
    <col min="15631" max="15631" width="0.44140625" style="5" customWidth="1"/>
    <col min="15632" max="15638" width="6.44140625" style="5" customWidth="1"/>
    <col min="15639" max="15867" width="11.44140625" style="5"/>
    <col min="15868" max="15868" width="1" style="5" customWidth="1"/>
    <col min="15869" max="15869" width="4.33203125" style="5" customWidth="1"/>
    <col min="15870" max="15870" width="34.6640625" style="5" customWidth="1"/>
    <col min="15871" max="15871" width="0" style="5" hidden="1" customWidth="1"/>
    <col min="15872" max="15872" width="20" style="5" customWidth="1"/>
    <col min="15873" max="15873" width="20.88671875" style="5" customWidth="1"/>
    <col min="15874" max="15874" width="25" style="5" customWidth="1"/>
    <col min="15875" max="15875" width="18.6640625" style="5" customWidth="1"/>
    <col min="15876" max="15876" width="29.6640625" style="5" customWidth="1"/>
    <col min="15877" max="15877" width="13.44140625" style="5" customWidth="1"/>
    <col min="15878" max="15878" width="13.88671875" style="5" customWidth="1"/>
    <col min="15879" max="15883" width="16.5546875" style="5" customWidth="1"/>
    <col min="15884" max="15884" width="20.5546875" style="5" customWidth="1"/>
    <col min="15885" max="15885" width="21.109375" style="5" customWidth="1"/>
    <col min="15886" max="15886" width="9.5546875" style="5" customWidth="1"/>
    <col min="15887" max="15887" width="0.44140625" style="5" customWidth="1"/>
    <col min="15888" max="15894" width="6.44140625" style="5" customWidth="1"/>
    <col min="15895" max="16123" width="11.44140625" style="5"/>
    <col min="16124" max="16124" width="1" style="5" customWidth="1"/>
    <col min="16125" max="16125" width="4.33203125" style="5" customWidth="1"/>
    <col min="16126" max="16126" width="34.6640625" style="5" customWidth="1"/>
    <col min="16127" max="16127" width="0" style="5" hidden="1" customWidth="1"/>
    <col min="16128" max="16128" width="20" style="5" customWidth="1"/>
    <col min="16129" max="16129" width="20.88671875" style="5" customWidth="1"/>
    <col min="16130" max="16130" width="25" style="5" customWidth="1"/>
    <col min="16131" max="16131" width="18.6640625" style="5" customWidth="1"/>
    <col min="16132" max="16132" width="29.6640625" style="5" customWidth="1"/>
    <col min="16133" max="16133" width="13.44140625" style="5" customWidth="1"/>
    <col min="16134" max="16134" width="13.88671875" style="5" customWidth="1"/>
    <col min="16135" max="16139" width="16.5546875" style="5" customWidth="1"/>
    <col min="16140" max="16140" width="20.5546875" style="5" customWidth="1"/>
    <col min="16141" max="16141" width="21.109375" style="5" customWidth="1"/>
    <col min="16142" max="16142" width="9.5546875" style="5" customWidth="1"/>
    <col min="16143" max="16143" width="0.44140625" style="5" customWidth="1"/>
    <col min="16144" max="16150" width="6.44140625" style="5" customWidth="1"/>
    <col min="16151" max="16371" width="11.44140625" style="5"/>
    <col min="16372" max="16384" width="11.44140625" style="5" customWidth="1"/>
  </cols>
  <sheetData>
    <row r="2" spans="1:16" ht="25.8" x14ac:dyDescent="0.3">
      <c r="B2" s="193" t="s">
        <v>61</v>
      </c>
      <c r="C2" s="194"/>
      <c r="D2" s="194"/>
      <c r="E2" s="194"/>
      <c r="F2" s="194"/>
      <c r="G2" s="194"/>
      <c r="H2" s="194"/>
      <c r="I2" s="194"/>
      <c r="J2" s="194"/>
      <c r="K2" s="194"/>
      <c r="L2" s="194"/>
      <c r="M2" s="194"/>
      <c r="N2" s="194"/>
      <c r="O2" s="194"/>
      <c r="P2" s="194"/>
    </row>
    <row r="4" spans="1:16" ht="25.8" x14ac:dyDescent="0.3">
      <c r="B4" s="195" t="s">
        <v>47</v>
      </c>
      <c r="C4" s="195"/>
      <c r="D4" s="195"/>
      <c r="E4" s="195"/>
      <c r="F4" s="195"/>
      <c r="G4" s="195"/>
      <c r="H4" s="195"/>
      <c r="I4" s="195"/>
      <c r="J4" s="195"/>
      <c r="K4" s="195"/>
      <c r="L4" s="195"/>
      <c r="M4" s="195"/>
      <c r="N4" s="195"/>
      <c r="O4" s="195"/>
      <c r="P4" s="195"/>
    </row>
    <row r="5" spans="1:16" s="66" customFormat="1" ht="39.75" customHeight="1" x14ac:dyDescent="0.4">
      <c r="A5" s="196" t="s">
        <v>117</v>
      </c>
      <c r="B5" s="196"/>
      <c r="C5" s="196"/>
      <c r="D5" s="196"/>
      <c r="E5" s="196"/>
      <c r="F5" s="196"/>
      <c r="G5" s="196"/>
      <c r="H5" s="196"/>
      <c r="I5" s="196"/>
      <c r="J5" s="196"/>
      <c r="K5" s="196"/>
      <c r="L5" s="196"/>
    </row>
    <row r="6" spans="1:16" ht="15" thickBot="1" x14ac:dyDescent="0.35"/>
    <row r="7" spans="1:16" ht="21.6" thickBot="1" x14ac:dyDescent="0.35">
      <c r="B7" s="7" t="s">
        <v>4</v>
      </c>
      <c r="C7" s="197" t="s">
        <v>128</v>
      </c>
      <c r="D7" s="197"/>
      <c r="E7" s="197"/>
      <c r="F7" s="197"/>
      <c r="G7" s="197"/>
      <c r="H7" s="197"/>
      <c r="I7" s="197"/>
      <c r="J7" s="197"/>
      <c r="K7" s="197"/>
      <c r="L7" s="197"/>
      <c r="M7" s="197"/>
      <c r="N7" s="198"/>
    </row>
    <row r="8" spans="1:16" ht="16.2" thickBot="1" x14ac:dyDescent="0.35">
      <c r="B8" s="8" t="s">
        <v>5</v>
      </c>
      <c r="C8" s="197"/>
      <c r="D8" s="197"/>
      <c r="E8" s="197"/>
      <c r="F8" s="197"/>
      <c r="G8" s="197"/>
      <c r="H8" s="197"/>
      <c r="I8" s="197"/>
      <c r="J8" s="197"/>
      <c r="K8" s="197"/>
      <c r="L8" s="197"/>
      <c r="M8" s="197"/>
      <c r="N8" s="198"/>
    </row>
    <row r="9" spans="1:16" ht="16.2" thickBot="1" x14ac:dyDescent="0.35">
      <c r="B9" s="8" t="s">
        <v>6</v>
      </c>
      <c r="C9" s="197"/>
      <c r="D9" s="197"/>
      <c r="E9" s="197"/>
      <c r="F9" s="197"/>
      <c r="G9" s="197"/>
      <c r="H9" s="197"/>
      <c r="I9" s="197"/>
      <c r="J9" s="197"/>
      <c r="K9" s="197"/>
      <c r="L9" s="197"/>
      <c r="M9" s="197"/>
      <c r="N9" s="198"/>
    </row>
    <row r="10" spans="1:16" ht="16.2" thickBot="1" x14ac:dyDescent="0.35">
      <c r="B10" s="8" t="s">
        <v>7</v>
      </c>
      <c r="C10" s="197"/>
      <c r="D10" s="197"/>
      <c r="E10" s="197"/>
      <c r="F10" s="197"/>
      <c r="G10" s="197"/>
      <c r="H10" s="197"/>
      <c r="I10" s="197"/>
      <c r="J10" s="197"/>
      <c r="K10" s="197"/>
      <c r="L10" s="197"/>
      <c r="M10" s="197"/>
      <c r="N10" s="198"/>
    </row>
    <row r="11" spans="1:16" ht="16.2" thickBot="1" x14ac:dyDescent="0.35">
      <c r="B11" s="8" t="s">
        <v>8</v>
      </c>
      <c r="C11" s="199">
        <v>51</v>
      </c>
      <c r="D11" s="199"/>
      <c r="E11" s="200"/>
      <c r="F11" s="24"/>
      <c r="G11" s="24"/>
      <c r="H11" s="24"/>
      <c r="I11" s="24"/>
      <c r="J11" s="24"/>
      <c r="K11" s="24"/>
      <c r="L11" s="24"/>
      <c r="M11" s="24"/>
      <c r="N11" s="25"/>
    </row>
    <row r="12" spans="1:16" ht="16.2" thickBot="1" x14ac:dyDescent="0.35">
      <c r="B12" s="10" t="s">
        <v>9</v>
      </c>
      <c r="C12" s="11">
        <v>41979</v>
      </c>
      <c r="D12" s="12"/>
      <c r="E12" s="12"/>
      <c r="F12" s="12"/>
      <c r="G12" s="12"/>
      <c r="H12" s="12"/>
      <c r="I12" s="12"/>
      <c r="J12" s="12"/>
      <c r="K12" s="12"/>
      <c r="L12" s="12"/>
      <c r="M12" s="12"/>
      <c r="N12" s="13"/>
    </row>
    <row r="13" spans="1:16" ht="15.6" x14ac:dyDescent="0.3">
      <c r="B13" s="9"/>
      <c r="C13" s="14"/>
      <c r="D13" s="15"/>
      <c r="E13" s="15"/>
      <c r="F13" s="15"/>
      <c r="G13" s="15"/>
      <c r="H13" s="15"/>
      <c r="I13" s="69"/>
      <c r="J13" s="69"/>
      <c r="K13" s="69"/>
      <c r="L13" s="69"/>
      <c r="M13" s="69"/>
      <c r="N13" s="15"/>
    </row>
    <row r="14" spans="1:16" x14ac:dyDescent="0.3">
      <c r="I14" s="69"/>
      <c r="J14" s="69"/>
      <c r="K14" s="69"/>
      <c r="L14" s="69"/>
      <c r="M14" s="69"/>
      <c r="N14" s="70"/>
    </row>
    <row r="15" spans="1:16" ht="45.75" customHeight="1" x14ac:dyDescent="0.3">
      <c r="B15" s="201" t="s">
        <v>63</v>
      </c>
      <c r="C15" s="201"/>
      <c r="D15" s="145" t="s">
        <v>12</v>
      </c>
      <c r="E15" s="145" t="s">
        <v>13</v>
      </c>
      <c r="F15" s="145" t="s">
        <v>28</v>
      </c>
      <c r="G15" s="53"/>
      <c r="I15" s="26"/>
      <c r="J15" s="26"/>
      <c r="K15" s="26"/>
      <c r="L15" s="26"/>
      <c r="M15" s="26"/>
      <c r="N15" s="70"/>
    </row>
    <row r="16" spans="1:16" x14ac:dyDescent="0.3">
      <c r="B16" s="201"/>
      <c r="C16" s="201"/>
      <c r="D16" s="145">
        <v>51</v>
      </c>
      <c r="E16" s="89">
        <v>626484300</v>
      </c>
      <c r="F16" s="89">
        <v>300</v>
      </c>
      <c r="G16" s="54"/>
      <c r="I16" s="27"/>
      <c r="J16" s="27"/>
      <c r="K16" s="27"/>
      <c r="L16" s="27"/>
      <c r="M16" s="27"/>
      <c r="N16" s="70"/>
    </row>
    <row r="17" spans="1:14" x14ac:dyDescent="0.3">
      <c r="B17" s="201"/>
      <c r="C17" s="201"/>
      <c r="D17" s="145"/>
      <c r="E17" s="89"/>
      <c r="F17" s="89"/>
      <c r="G17" s="54"/>
      <c r="I17" s="27"/>
      <c r="J17" s="27"/>
      <c r="K17" s="27"/>
      <c r="L17" s="27"/>
      <c r="M17" s="27"/>
      <c r="N17" s="70"/>
    </row>
    <row r="18" spans="1:14" x14ac:dyDescent="0.3">
      <c r="B18" s="201"/>
      <c r="C18" s="201"/>
      <c r="D18" s="145"/>
      <c r="E18" s="89"/>
      <c r="F18" s="89"/>
      <c r="G18" s="54"/>
      <c r="I18" s="27"/>
      <c r="J18" s="27"/>
      <c r="K18" s="27"/>
      <c r="L18" s="27"/>
      <c r="M18" s="27"/>
      <c r="N18" s="70"/>
    </row>
    <row r="19" spans="1:14" x14ac:dyDescent="0.3">
      <c r="B19" s="201"/>
      <c r="C19" s="201"/>
      <c r="D19" s="145"/>
      <c r="E19" s="90"/>
      <c r="F19" s="89"/>
      <c r="G19" s="54"/>
      <c r="H19" s="17"/>
      <c r="I19" s="27"/>
      <c r="J19" s="27"/>
      <c r="K19" s="27"/>
      <c r="L19" s="27"/>
      <c r="M19" s="27"/>
      <c r="N19" s="16"/>
    </row>
    <row r="20" spans="1:14" x14ac:dyDescent="0.3">
      <c r="B20" s="201"/>
      <c r="C20" s="201"/>
      <c r="D20" s="145"/>
      <c r="E20" s="90"/>
      <c r="F20" s="89"/>
      <c r="G20" s="54"/>
      <c r="H20" s="17"/>
      <c r="I20" s="29"/>
      <c r="J20" s="29"/>
      <c r="K20" s="29"/>
      <c r="L20" s="29"/>
      <c r="M20" s="29"/>
      <c r="N20" s="16"/>
    </row>
    <row r="21" spans="1:14" x14ac:dyDescent="0.3">
      <c r="B21" s="201"/>
      <c r="C21" s="201"/>
      <c r="D21" s="145"/>
      <c r="E21" s="90"/>
      <c r="F21" s="89"/>
      <c r="G21" s="54"/>
      <c r="H21" s="17"/>
      <c r="I21" s="69"/>
      <c r="J21" s="69"/>
      <c r="K21" s="69"/>
      <c r="L21" s="69"/>
      <c r="M21" s="69"/>
      <c r="N21" s="16"/>
    </row>
    <row r="22" spans="1:14" x14ac:dyDescent="0.3">
      <c r="B22" s="201"/>
      <c r="C22" s="201"/>
      <c r="D22" s="145"/>
      <c r="E22" s="90"/>
      <c r="F22" s="89"/>
      <c r="G22" s="54"/>
      <c r="H22" s="17"/>
      <c r="I22" s="69"/>
      <c r="J22" s="69"/>
      <c r="K22" s="69"/>
      <c r="L22" s="69"/>
      <c r="M22" s="69"/>
      <c r="N22" s="16"/>
    </row>
    <row r="23" spans="1:14" ht="15" thickBot="1" x14ac:dyDescent="0.35">
      <c r="B23" s="202" t="s">
        <v>14</v>
      </c>
      <c r="C23" s="203"/>
      <c r="D23" s="145"/>
      <c r="E23" s="91">
        <f>SUM(E16:E22)</f>
        <v>626484300</v>
      </c>
      <c r="F23" s="89">
        <f>SUM(F16:F22)</f>
        <v>300</v>
      </c>
      <c r="G23" s="54"/>
      <c r="H23" s="17"/>
      <c r="I23" s="69"/>
      <c r="J23" s="69"/>
      <c r="K23" s="69"/>
      <c r="L23" s="69"/>
      <c r="M23" s="69"/>
      <c r="N23" s="16"/>
    </row>
    <row r="24" spans="1:14" ht="29.4" thickBot="1" x14ac:dyDescent="0.35">
      <c r="A24" s="31"/>
      <c r="B24" s="37" t="s">
        <v>15</v>
      </c>
      <c r="C24" s="37" t="s">
        <v>64</v>
      </c>
      <c r="E24" s="26"/>
      <c r="F24" s="26"/>
      <c r="G24" s="26"/>
      <c r="H24" s="26"/>
      <c r="I24" s="6"/>
      <c r="J24" s="6"/>
      <c r="K24" s="6"/>
      <c r="L24" s="6"/>
      <c r="M24" s="6"/>
    </row>
    <row r="25" spans="1:14" ht="15" thickBot="1" x14ac:dyDescent="0.35">
      <c r="A25" s="32">
        <v>1</v>
      </c>
      <c r="C25" s="34">
        <f>+F23*80%</f>
        <v>240</v>
      </c>
      <c r="D25" s="30"/>
      <c r="E25" s="33">
        <f>E23</f>
        <v>626484300</v>
      </c>
      <c r="F25" s="28"/>
      <c r="G25" s="28"/>
      <c r="H25" s="28"/>
      <c r="I25" s="18"/>
      <c r="J25" s="18"/>
      <c r="K25" s="18"/>
      <c r="L25" s="18"/>
      <c r="M25" s="18"/>
    </row>
    <row r="26" spans="1:14" x14ac:dyDescent="0.3">
      <c r="A26" s="61"/>
      <c r="C26" s="62"/>
      <c r="D26" s="27"/>
      <c r="E26" s="63"/>
      <c r="F26" s="28"/>
      <c r="G26" s="28"/>
      <c r="H26" s="28"/>
      <c r="I26" s="18"/>
      <c r="J26" s="18"/>
      <c r="K26" s="18"/>
      <c r="L26" s="18"/>
      <c r="M26" s="18"/>
    </row>
    <row r="27" spans="1:14" x14ac:dyDescent="0.3">
      <c r="A27" s="61"/>
      <c r="C27" s="62"/>
      <c r="D27" s="27"/>
      <c r="E27" s="63"/>
      <c r="F27" s="28"/>
      <c r="G27" s="28"/>
      <c r="H27" s="28"/>
      <c r="I27" s="18"/>
      <c r="J27" s="18"/>
      <c r="K27" s="18"/>
      <c r="L27" s="18"/>
      <c r="M27" s="18"/>
    </row>
    <row r="28" spans="1:14" x14ac:dyDescent="0.3">
      <c r="A28" s="61"/>
      <c r="B28" s="82" t="s">
        <v>95</v>
      </c>
      <c r="C28" s="66"/>
      <c r="D28" s="66"/>
      <c r="E28" s="66"/>
      <c r="F28" s="66"/>
      <c r="G28" s="66"/>
      <c r="H28" s="66"/>
      <c r="I28" s="69"/>
      <c r="J28" s="69"/>
      <c r="K28" s="69"/>
      <c r="L28" s="69"/>
      <c r="M28" s="69"/>
      <c r="N28" s="70"/>
    </row>
    <row r="29" spans="1:14" x14ac:dyDescent="0.3">
      <c r="A29" s="61"/>
      <c r="B29" s="66"/>
      <c r="C29" s="66"/>
      <c r="D29" s="66"/>
      <c r="E29" s="66"/>
      <c r="F29" s="66"/>
      <c r="G29" s="66"/>
      <c r="H29" s="66"/>
      <c r="I29" s="69"/>
      <c r="J29" s="69"/>
      <c r="K29" s="69"/>
      <c r="L29" s="69"/>
      <c r="M29" s="69"/>
      <c r="N29" s="70"/>
    </row>
    <row r="30" spans="1:14" x14ac:dyDescent="0.3">
      <c r="A30" s="61"/>
      <c r="B30" s="84" t="s">
        <v>32</v>
      </c>
      <c r="C30" s="84" t="s">
        <v>96</v>
      </c>
      <c r="D30" s="84" t="s">
        <v>97</v>
      </c>
      <c r="E30" s="66"/>
      <c r="F30" s="66"/>
      <c r="G30" s="66"/>
      <c r="H30" s="66"/>
      <c r="I30" s="69"/>
      <c r="J30" s="69"/>
      <c r="K30" s="69"/>
      <c r="L30" s="69"/>
      <c r="M30" s="69"/>
      <c r="N30" s="70"/>
    </row>
    <row r="31" spans="1:14" x14ac:dyDescent="0.3">
      <c r="A31" s="61"/>
      <c r="B31" s="81" t="s">
        <v>98</v>
      </c>
      <c r="C31" s="178" t="s">
        <v>123</v>
      </c>
      <c r="D31" s="81"/>
      <c r="E31" s="66"/>
      <c r="F31" s="66"/>
      <c r="G31" s="66"/>
      <c r="H31" s="66"/>
      <c r="I31" s="69"/>
      <c r="J31" s="69"/>
      <c r="K31" s="69"/>
      <c r="L31" s="69"/>
      <c r="M31" s="69"/>
      <c r="N31" s="70"/>
    </row>
    <row r="32" spans="1:14" x14ac:dyDescent="0.3">
      <c r="A32" s="61"/>
      <c r="B32" s="81" t="s">
        <v>99</v>
      </c>
      <c r="C32" s="178" t="s">
        <v>123</v>
      </c>
      <c r="D32" s="81"/>
      <c r="E32" s="66"/>
      <c r="F32" s="66"/>
      <c r="G32" s="66"/>
      <c r="H32" s="66"/>
      <c r="I32" s="69"/>
      <c r="J32" s="69"/>
      <c r="K32" s="69"/>
      <c r="L32" s="69"/>
      <c r="M32" s="69"/>
      <c r="N32" s="70"/>
    </row>
    <row r="33" spans="1:14" x14ac:dyDescent="0.3">
      <c r="A33" s="61"/>
      <c r="B33" s="81" t="s">
        <v>100</v>
      </c>
      <c r="C33" s="178" t="s">
        <v>123</v>
      </c>
      <c r="D33" s="81"/>
      <c r="E33" s="66"/>
      <c r="F33" s="66"/>
      <c r="G33" s="66"/>
      <c r="H33" s="66"/>
      <c r="I33" s="69"/>
      <c r="J33" s="69"/>
      <c r="K33" s="69"/>
      <c r="L33" s="69"/>
      <c r="M33" s="69"/>
      <c r="N33" s="70"/>
    </row>
    <row r="34" spans="1:14" x14ac:dyDescent="0.3">
      <c r="A34" s="61"/>
      <c r="B34" s="81" t="s">
        <v>101</v>
      </c>
      <c r="C34" s="178" t="s">
        <v>123</v>
      </c>
      <c r="D34" s="81"/>
      <c r="E34" s="66"/>
      <c r="F34" s="66"/>
      <c r="G34" s="66"/>
      <c r="H34" s="66"/>
      <c r="I34" s="69"/>
      <c r="J34" s="69"/>
      <c r="K34" s="69"/>
      <c r="L34" s="69"/>
      <c r="M34" s="69"/>
      <c r="N34" s="70"/>
    </row>
    <row r="35" spans="1:14" x14ac:dyDescent="0.3">
      <c r="A35" s="61"/>
      <c r="B35" s="66"/>
      <c r="C35" s="66"/>
      <c r="D35" s="66"/>
      <c r="E35" s="66"/>
      <c r="F35" s="66"/>
      <c r="G35" s="66"/>
      <c r="H35" s="66"/>
      <c r="I35" s="69"/>
      <c r="J35" s="69"/>
      <c r="K35" s="69"/>
      <c r="L35" s="69"/>
      <c r="M35" s="69"/>
      <c r="N35" s="70"/>
    </row>
    <row r="36" spans="1:14" x14ac:dyDescent="0.3">
      <c r="A36" s="61"/>
      <c r="B36" s="66"/>
      <c r="C36" s="66"/>
      <c r="D36" s="66"/>
      <c r="E36" s="66"/>
      <c r="F36" s="66"/>
      <c r="G36" s="66"/>
      <c r="H36" s="66"/>
      <c r="I36" s="69"/>
      <c r="J36" s="69"/>
      <c r="K36" s="69"/>
      <c r="L36" s="69"/>
      <c r="M36" s="69"/>
      <c r="N36" s="70"/>
    </row>
    <row r="37" spans="1:14" x14ac:dyDescent="0.3">
      <c r="A37" s="61"/>
      <c r="B37" s="82" t="s">
        <v>102</v>
      </c>
      <c r="C37" s="66"/>
      <c r="D37" s="66"/>
      <c r="E37" s="66"/>
      <c r="F37" s="66"/>
      <c r="G37" s="66"/>
      <c r="H37" s="66"/>
      <c r="I37" s="69"/>
      <c r="J37" s="69"/>
      <c r="K37" s="69"/>
      <c r="L37" s="69"/>
      <c r="M37" s="69"/>
      <c r="N37" s="70"/>
    </row>
    <row r="38" spans="1:14" x14ac:dyDescent="0.3">
      <c r="A38" s="61"/>
      <c r="B38" s="66"/>
      <c r="C38" s="66"/>
      <c r="D38" s="66"/>
      <c r="E38" s="66"/>
      <c r="F38" s="66"/>
      <c r="G38" s="66"/>
      <c r="H38" s="66"/>
      <c r="I38" s="69"/>
      <c r="J38" s="69"/>
      <c r="K38" s="69"/>
      <c r="L38" s="69"/>
      <c r="M38" s="69"/>
      <c r="N38" s="70"/>
    </row>
    <row r="39" spans="1:14" x14ac:dyDescent="0.3">
      <c r="A39" s="61"/>
      <c r="B39" s="66"/>
      <c r="C39" s="66"/>
      <c r="D39" s="66"/>
      <c r="E39" s="66"/>
      <c r="F39" s="66"/>
      <c r="G39" s="66"/>
      <c r="H39" s="66"/>
      <c r="I39" s="69"/>
      <c r="J39" s="69"/>
      <c r="K39" s="69"/>
      <c r="L39" s="69"/>
      <c r="M39" s="69"/>
      <c r="N39" s="70"/>
    </row>
    <row r="40" spans="1:14" x14ac:dyDescent="0.3">
      <c r="A40" s="61"/>
      <c r="B40" s="84" t="s">
        <v>32</v>
      </c>
      <c r="C40" s="84" t="s">
        <v>57</v>
      </c>
      <c r="D40" s="83" t="s">
        <v>50</v>
      </c>
      <c r="E40" s="83" t="s">
        <v>16</v>
      </c>
      <c r="F40" s="66"/>
      <c r="G40" s="66"/>
      <c r="H40" s="66"/>
      <c r="I40" s="69"/>
      <c r="J40" s="69"/>
      <c r="K40" s="69"/>
      <c r="L40" s="69"/>
      <c r="M40" s="69"/>
      <c r="N40" s="70"/>
    </row>
    <row r="41" spans="1:14" ht="27.6" x14ac:dyDescent="0.3">
      <c r="A41" s="61"/>
      <c r="B41" s="67" t="s">
        <v>103</v>
      </c>
      <c r="C41" s="68">
        <v>40</v>
      </c>
      <c r="D41" s="143">
        <v>0</v>
      </c>
      <c r="E41" s="204">
        <f>+D41+D42</f>
        <v>60</v>
      </c>
      <c r="F41" s="66"/>
      <c r="G41" s="66"/>
      <c r="H41" s="66"/>
      <c r="I41" s="69"/>
      <c r="J41" s="69"/>
      <c r="K41" s="69"/>
      <c r="L41" s="69"/>
      <c r="M41" s="69"/>
      <c r="N41" s="70"/>
    </row>
    <row r="42" spans="1:14" ht="55.2" x14ac:dyDescent="0.3">
      <c r="A42" s="61"/>
      <c r="B42" s="67" t="s">
        <v>104</v>
      </c>
      <c r="C42" s="68">
        <v>60</v>
      </c>
      <c r="D42" s="143">
        <v>60</v>
      </c>
      <c r="E42" s="205"/>
      <c r="F42" s="66"/>
      <c r="G42" s="66"/>
      <c r="H42" s="66"/>
      <c r="I42" s="69"/>
      <c r="J42" s="69"/>
      <c r="K42" s="69"/>
      <c r="L42" s="69"/>
      <c r="M42" s="69"/>
      <c r="N42" s="70"/>
    </row>
    <row r="43" spans="1:14" x14ac:dyDescent="0.3">
      <c r="A43" s="61"/>
      <c r="C43" s="62"/>
      <c r="D43" s="27"/>
      <c r="E43" s="63"/>
      <c r="F43" s="28"/>
      <c r="G43" s="28"/>
      <c r="H43" s="28"/>
      <c r="I43" s="18"/>
      <c r="J43" s="18"/>
      <c r="K43" s="18"/>
      <c r="L43" s="18"/>
      <c r="M43" s="18"/>
    </row>
    <row r="44" spans="1:14" x14ac:dyDescent="0.3">
      <c r="A44" s="61"/>
      <c r="C44" s="62"/>
      <c r="D44" s="27"/>
      <c r="E44" s="63"/>
      <c r="F44" s="28"/>
      <c r="G44" s="28"/>
      <c r="H44" s="28"/>
      <c r="I44" s="18"/>
      <c r="J44" s="18"/>
      <c r="K44" s="18"/>
      <c r="L44" s="18"/>
      <c r="M44" s="18"/>
    </row>
    <row r="45" spans="1:14" x14ac:dyDescent="0.3">
      <c r="A45" s="61"/>
      <c r="C45" s="62"/>
      <c r="D45" s="27"/>
      <c r="E45" s="63"/>
      <c r="F45" s="28"/>
      <c r="G45" s="28"/>
      <c r="H45" s="28"/>
      <c r="I45" s="18"/>
      <c r="J45" s="18"/>
      <c r="K45" s="18"/>
      <c r="L45" s="18"/>
      <c r="M45" s="18"/>
    </row>
    <row r="46" spans="1:14" ht="15" thickBot="1" x14ac:dyDescent="0.35">
      <c r="M46" s="192" t="s">
        <v>34</v>
      </c>
      <c r="N46" s="192"/>
    </row>
    <row r="47" spans="1:14" x14ac:dyDescent="0.3">
      <c r="B47" s="92" t="s">
        <v>29</v>
      </c>
      <c r="M47" s="43"/>
      <c r="N47" s="43"/>
    </row>
    <row r="48" spans="1:14" ht="15" thickBot="1" x14ac:dyDescent="0.35">
      <c r="M48" s="43"/>
      <c r="N48" s="43"/>
    </row>
    <row r="49" spans="1:26" s="69" customFormat="1" ht="109.5" customHeight="1" x14ac:dyDescent="0.3">
      <c r="B49" s="80" t="s">
        <v>105</v>
      </c>
      <c r="C49" s="80" t="s">
        <v>106</v>
      </c>
      <c r="D49" s="80" t="s">
        <v>107</v>
      </c>
      <c r="E49" s="80" t="s">
        <v>44</v>
      </c>
      <c r="F49" s="80" t="s">
        <v>22</v>
      </c>
      <c r="G49" s="80" t="s">
        <v>65</v>
      </c>
      <c r="H49" s="80" t="s">
        <v>17</v>
      </c>
      <c r="I49" s="80" t="s">
        <v>10</v>
      </c>
      <c r="J49" s="80" t="s">
        <v>30</v>
      </c>
      <c r="K49" s="80" t="s">
        <v>60</v>
      </c>
      <c r="L49" s="80" t="s">
        <v>20</v>
      </c>
      <c r="M49" s="65" t="s">
        <v>26</v>
      </c>
      <c r="N49" s="114" t="s">
        <v>127</v>
      </c>
      <c r="O49" s="80" t="s">
        <v>108</v>
      </c>
      <c r="P49" s="80" t="s">
        <v>35</v>
      </c>
      <c r="Q49" s="141" t="s">
        <v>11</v>
      </c>
      <c r="R49" s="141" t="s">
        <v>19</v>
      </c>
    </row>
    <row r="50" spans="1:26" s="75" customFormat="1" ht="28.8" x14ac:dyDescent="0.3">
      <c r="A50" s="35" t="e">
        <f>+#REF!+1</f>
        <v>#REF!</v>
      </c>
      <c r="B50" s="76" t="s">
        <v>124</v>
      </c>
      <c r="C50" s="77" t="s">
        <v>125</v>
      </c>
      <c r="D50" s="76" t="s">
        <v>126</v>
      </c>
      <c r="E50" s="96">
        <v>19</v>
      </c>
      <c r="F50" s="72" t="s">
        <v>96</v>
      </c>
      <c r="G50" s="72" t="s">
        <v>119</v>
      </c>
      <c r="H50" s="94">
        <v>40672</v>
      </c>
      <c r="I50" s="94">
        <v>40856</v>
      </c>
      <c r="J50" s="73" t="s">
        <v>97</v>
      </c>
      <c r="K50" s="187" t="s">
        <v>364</v>
      </c>
      <c r="L50" s="189" t="s">
        <v>366</v>
      </c>
      <c r="M50" s="96">
        <v>10700</v>
      </c>
      <c r="N50" s="88">
        <v>246</v>
      </c>
      <c r="O50" s="64" t="s">
        <v>119</v>
      </c>
      <c r="P50" s="19">
        <v>274062640</v>
      </c>
      <c r="Q50" s="19">
        <v>861</v>
      </c>
      <c r="R50" s="87"/>
      <c r="S50" s="74"/>
      <c r="T50" s="74"/>
      <c r="U50" s="74"/>
      <c r="V50" s="74"/>
      <c r="W50" s="74"/>
      <c r="X50" s="74"/>
      <c r="Y50" s="74"/>
      <c r="Z50" s="74"/>
    </row>
    <row r="51" spans="1:26" s="75" customFormat="1" ht="43.2" x14ac:dyDescent="0.3">
      <c r="A51" s="35" t="e">
        <f t="shared" ref="A51:A61" si="0">+A50+1</f>
        <v>#REF!</v>
      </c>
      <c r="B51" s="76" t="s">
        <v>124</v>
      </c>
      <c r="C51" s="77" t="s">
        <v>125</v>
      </c>
      <c r="D51" s="76" t="s">
        <v>118</v>
      </c>
      <c r="E51" s="96">
        <v>632</v>
      </c>
      <c r="F51" s="72" t="s">
        <v>96</v>
      </c>
      <c r="G51" s="72" t="s">
        <v>119</v>
      </c>
      <c r="H51" s="94">
        <v>41246</v>
      </c>
      <c r="I51" s="94">
        <v>41912</v>
      </c>
      <c r="J51" s="73" t="s">
        <v>97</v>
      </c>
      <c r="K51" s="188" t="s">
        <v>362</v>
      </c>
      <c r="L51" s="134"/>
      <c r="M51" s="96">
        <v>281</v>
      </c>
      <c r="N51" s="88">
        <v>281</v>
      </c>
      <c r="O51" s="64" t="s">
        <v>119</v>
      </c>
      <c r="P51" s="19">
        <v>1188591031</v>
      </c>
      <c r="Q51" s="19"/>
      <c r="R51" s="87" t="s">
        <v>369</v>
      </c>
      <c r="S51" s="74"/>
      <c r="T51" s="74"/>
      <c r="U51" s="74"/>
      <c r="V51" s="74"/>
      <c r="W51" s="74"/>
      <c r="X51" s="74"/>
      <c r="Y51" s="74"/>
      <c r="Z51" s="74"/>
    </row>
    <row r="52" spans="1:26" s="75" customFormat="1" x14ac:dyDescent="0.3">
      <c r="A52" s="35" t="e">
        <f t="shared" si="0"/>
        <v>#REF!</v>
      </c>
      <c r="B52" s="76"/>
      <c r="C52" s="77"/>
      <c r="D52" s="77"/>
      <c r="E52" s="96"/>
      <c r="F52" s="72"/>
      <c r="G52" s="72"/>
      <c r="H52" s="110"/>
      <c r="I52" s="110"/>
      <c r="J52" s="73"/>
      <c r="K52" s="93"/>
      <c r="L52" s="134"/>
      <c r="M52" s="96"/>
      <c r="N52" s="88"/>
      <c r="O52" s="64"/>
      <c r="P52" s="19"/>
      <c r="Q52" s="19"/>
      <c r="R52" s="87"/>
      <c r="S52" s="74"/>
      <c r="T52" s="74"/>
      <c r="U52" s="74"/>
      <c r="V52" s="74"/>
      <c r="W52" s="74"/>
      <c r="X52" s="74"/>
      <c r="Y52" s="74"/>
      <c r="Z52" s="74"/>
    </row>
    <row r="53" spans="1:26" s="75" customFormat="1" x14ac:dyDescent="0.3">
      <c r="A53" s="35" t="e">
        <f t="shared" si="0"/>
        <v>#REF!</v>
      </c>
      <c r="B53" s="76"/>
      <c r="C53" s="77"/>
      <c r="D53" s="77"/>
      <c r="E53" s="96"/>
      <c r="F53" s="72"/>
      <c r="G53" s="72"/>
      <c r="H53" s="110"/>
      <c r="I53" s="110"/>
      <c r="J53" s="73"/>
      <c r="K53" s="93"/>
      <c r="L53" s="134"/>
      <c r="M53" s="96"/>
      <c r="N53" s="88"/>
      <c r="O53" s="64"/>
      <c r="P53" s="19"/>
      <c r="Q53" s="19"/>
      <c r="R53" s="87"/>
      <c r="S53" s="74"/>
      <c r="T53" s="74"/>
      <c r="U53" s="74"/>
      <c r="V53" s="74"/>
      <c r="W53" s="74"/>
      <c r="X53" s="74"/>
      <c r="Y53" s="74"/>
      <c r="Z53" s="74"/>
    </row>
    <row r="54" spans="1:26" s="75" customFormat="1" x14ac:dyDescent="0.3">
      <c r="A54" s="35" t="e">
        <f t="shared" si="0"/>
        <v>#REF!</v>
      </c>
      <c r="B54" s="76"/>
      <c r="C54" s="77"/>
      <c r="D54" s="76"/>
      <c r="E54" s="96"/>
      <c r="F54" s="72"/>
      <c r="G54" s="72"/>
      <c r="H54" s="110"/>
      <c r="I54" s="110"/>
      <c r="J54" s="73"/>
      <c r="K54" s="93"/>
      <c r="L54" s="134"/>
      <c r="M54" s="96"/>
      <c r="N54" s="88"/>
      <c r="O54" s="64"/>
      <c r="P54" s="19"/>
      <c r="Q54" s="19"/>
      <c r="R54" s="87"/>
      <c r="S54" s="74"/>
      <c r="T54" s="74"/>
      <c r="U54" s="74"/>
      <c r="V54" s="74"/>
      <c r="W54" s="74"/>
      <c r="X54" s="74"/>
      <c r="Y54" s="74"/>
      <c r="Z54" s="74"/>
    </row>
    <row r="55" spans="1:26" s="75" customFormat="1" x14ac:dyDescent="0.3">
      <c r="A55" s="35"/>
      <c r="B55" s="76"/>
      <c r="C55" s="77"/>
      <c r="D55" s="76"/>
      <c r="E55" s="96"/>
      <c r="F55" s="72"/>
      <c r="G55" s="72"/>
      <c r="H55" s="110"/>
      <c r="I55" s="110"/>
      <c r="J55" s="73"/>
      <c r="K55" s="93"/>
      <c r="L55" s="134"/>
      <c r="M55" s="96"/>
      <c r="N55" s="88"/>
      <c r="O55" s="64"/>
      <c r="P55" s="19"/>
      <c r="Q55" s="19"/>
      <c r="R55" s="87"/>
      <c r="S55" s="74"/>
      <c r="T55" s="74"/>
      <c r="U55" s="74"/>
      <c r="V55" s="74"/>
      <c r="W55" s="74"/>
      <c r="X55" s="74"/>
      <c r="Y55" s="74"/>
      <c r="Z55" s="74"/>
    </row>
    <row r="56" spans="1:26" s="75" customFormat="1" x14ac:dyDescent="0.3">
      <c r="A56" s="35"/>
      <c r="B56" s="76"/>
      <c r="C56" s="77"/>
      <c r="D56" s="76"/>
      <c r="E56" s="96"/>
      <c r="F56" s="72"/>
      <c r="G56" s="72"/>
      <c r="H56" s="110"/>
      <c r="I56" s="110"/>
      <c r="J56" s="73"/>
      <c r="K56" s="93"/>
      <c r="L56" s="96"/>
      <c r="M56" s="96"/>
      <c r="N56" s="88"/>
      <c r="O56" s="64"/>
      <c r="P56" s="19"/>
      <c r="Q56" s="19"/>
      <c r="R56" s="87"/>
      <c r="S56" s="74"/>
      <c r="T56" s="74"/>
      <c r="U56" s="74"/>
      <c r="V56" s="74"/>
      <c r="W56" s="74"/>
      <c r="X56" s="74"/>
      <c r="Y56" s="74"/>
      <c r="Z56" s="74"/>
    </row>
    <row r="57" spans="1:26" s="75" customFormat="1" x14ac:dyDescent="0.3">
      <c r="A57" s="35"/>
      <c r="B57" s="76"/>
      <c r="C57" s="77"/>
      <c r="D57" s="76"/>
      <c r="E57" s="96"/>
      <c r="F57" s="72"/>
      <c r="G57" s="72"/>
      <c r="H57" s="110"/>
      <c r="I57" s="110"/>
      <c r="J57" s="73"/>
      <c r="K57" s="93"/>
      <c r="L57" s="96"/>
      <c r="M57" s="96"/>
      <c r="N57" s="88"/>
      <c r="O57" s="64"/>
      <c r="P57" s="19"/>
      <c r="Q57" s="19"/>
      <c r="R57" s="87"/>
      <c r="S57" s="74"/>
      <c r="T57" s="74"/>
      <c r="U57" s="74"/>
      <c r="V57" s="74"/>
      <c r="W57" s="74"/>
      <c r="X57" s="74"/>
      <c r="Y57" s="74"/>
      <c r="Z57" s="74"/>
    </row>
    <row r="58" spans="1:26" s="75" customFormat="1" x14ac:dyDescent="0.3">
      <c r="A58" s="35"/>
      <c r="B58" s="76"/>
      <c r="C58" s="77"/>
      <c r="D58" s="76"/>
      <c r="E58" s="96"/>
      <c r="F58" s="72"/>
      <c r="G58" s="72"/>
      <c r="H58" s="110"/>
      <c r="I58" s="110"/>
      <c r="J58" s="73"/>
      <c r="K58" s="93"/>
      <c r="L58" s="96"/>
      <c r="M58" s="96"/>
      <c r="N58" s="88"/>
      <c r="O58" s="64"/>
      <c r="P58" s="19"/>
      <c r="Q58" s="19"/>
      <c r="R58" s="87"/>
      <c r="S58" s="74"/>
      <c r="T58" s="74"/>
      <c r="U58" s="74"/>
      <c r="V58" s="74"/>
      <c r="W58" s="74"/>
      <c r="X58" s="74"/>
      <c r="Y58" s="74"/>
      <c r="Z58" s="74"/>
    </row>
    <row r="59" spans="1:26" s="75" customFormat="1" x14ac:dyDescent="0.3">
      <c r="A59" s="35"/>
      <c r="B59" s="76"/>
      <c r="C59" s="77"/>
      <c r="D59" s="76"/>
      <c r="E59" s="96"/>
      <c r="F59" s="72"/>
      <c r="G59" s="72"/>
      <c r="H59" s="110"/>
      <c r="I59" s="110"/>
      <c r="J59" s="73"/>
      <c r="K59" s="93"/>
      <c r="L59" s="96"/>
      <c r="M59" s="96"/>
      <c r="N59" s="88"/>
      <c r="O59" s="64"/>
      <c r="P59" s="19"/>
      <c r="Q59" s="19"/>
      <c r="R59" s="87"/>
      <c r="S59" s="74"/>
      <c r="T59" s="74"/>
      <c r="U59" s="74"/>
      <c r="V59" s="74"/>
      <c r="W59" s="74"/>
      <c r="X59" s="74"/>
      <c r="Y59" s="74"/>
      <c r="Z59" s="74"/>
    </row>
    <row r="60" spans="1:26" s="75" customFormat="1" x14ac:dyDescent="0.3">
      <c r="A60" s="35" t="e">
        <f>+A54+1</f>
        <v>#REF!</v>
      </c>
      <c r="B60" s="76"/>
      <c r="C60" s="77"/>
      <c r="D60" s="76"/>
      <c r="E60" s="96"/>
      <c r="F60" s="72"/>
      <c r="G60" s="72"/>
      <c r="H60" s="94"/>
      <c r="I60" s="94"/>
      <c r="J60" s="73"/>
      <c r="K60" s="73"/>
      <c r="L60" s="96"/>
      <c r="M60" s="64"/>
      <c r="N60" s="88"/>
      <c r="O60" s="64"/>
      <c r="P60" s="19"/>
      <c r="Q60" s="19"/>
      <c r="R60" s="87"/>
      <c r="S60" s="74"/>
      <c r="T60" s="74"/>
      <c r="U60" s="74"/>
      <c r="V60" s="74"/>
      <c r="W60" s="74"/>
      <c r="X60" s="74"/>
      <c r="Y60" s="74"/>
      <c r="Z60" s="74"/>
    </row>
    <row r="61" spans="1:26" s="75" customFormat="1" x14ac:dyDescent="0.3">
      <c r="A61" s="35" t="e">
        <f t="shared" si="0"/>
        <v>#REF!</v>
      </c>
      <c r="B61" s="76"/>
      <c r="C61" s="77"/>
      <c r="D61" s="76"/>
      <c r="E61" s="96"/>
      <c r="F61" s="72"/>
      <c r="G61" s="72"/>
      <c r="H61" s="94"/>
      <c r="I61" s="94"/>
      <c r="J61" s="73"/>
      <c r="K61" s="73"/>
      <c r="L61" s="96"/>
      <c r="M61" s="64"/>
      <c r="N61" s="88"/>
      <c r="O61" s="64"/>
      <c r="P61" s="19"/>
      <c r="Q61" s="19"/>
      <c r="R61" s="87"/>
      <c r="S61" s="74"/>
      <c r="T61" s="74"/>
      <c r="U61" s="74"/>
      <c r="V61" s="74"/>
      <c r="W61" s="74"/>
      <c r="X61" s="74"/>
      <c r="Y61" s="74"/>
      <c r="Z61" s="74"/>
    </row>
    <row r="62" spans="1:26" s="75" customFormat="1" x14ac:dyDescent="0.3">
      <c r="A62" s="35"/>
      <c r="B62" s="36" t="s">
        <v>16</v>
      </c>
      <c r="C62" s="77"/>
      <c r="D62" s="76"/>
      <c r="E62" s="96"/>
      <c r="F62" s="72"/>
      <c r="G62" s="72"/>
      <c r="H62" s="72"/>
      <c r="I62" s="73"/>
      <c r="J62" s="73"/>
      <c r="K62" s="78" t="s">
        <v>367</v>
      </c>
      <c r="L62" s="78" t="s">
        <v>366</v>
      </c>
      <c r="M62" s="85"/>
      <c r="N62" s="78" t="s">
        <v>368</v>
      </c>
      <c r="O62" s="19"/>
      <c r="P62" s="19"/>
      <c r="Q62" s="88"/>
    </row>
    <row r="63" spans="1:26" s="20" customFormat="1" x14ac:dyDescent="0.3">
      <c r="E63" s="21"/>
      <c r="K63" s="95"/>
    </row>
    <row r="64" spans="1:26" s="20" customFormat="1" x14ac:dyDescent="0.3">
      <c r="B64" s="209" t="s">
        <v>27</v>
      </c>
      <c r="C64" s="209" t="s">
        <v>110</v>
      </c>
      <c r="D64" s="211" t="s">
        <v>33</v>
      </c>
      <c r="E64" s="211"/>
    </row>
    <row r="65" spans="2:18" s="20" customFormat="1" x14ac:dyDescent="0.3">
      <c r="B65" s="210"/>
      <c r="C65" s="210"/>
      <c r="D65" s="144" t="s">
        <v>23</v>
      </c>
      <c r="E65" s="42" t="s">
        <v>24</v>
      </c>
      <c r="G65" s="116"/>
      <c r="H65" s="116"/>
      <c r="I65" s="190"/>
      <c r="J65" s="115"/>
      <c r="K65" s="115"/>
      <c r="L65" s="115"/>
      <c r="M65" s="115"/>
      <c r="N65" s="115"/>
      <c r="O65" s="115"/>
      <c r="P65" s="115"/>
    </row>
    <row r="66" spans="2:18" s="20" customFormat="1" ht="30.6" customHeight="1" x14ac:dyDescent="0.3">
      <c r="B66" s="40" t="s">
        <v>21</v>
      </c>
      <c r="C66" s="41" t="s">
        <v>367</v>
      </c>
      <c r="D66" s="38" t="s">
        <v>123</v>
      </c>
      <c r="E66" s="39"/>
      <c r="F66" s="22"/>
      <c r="G66" s="112"/>
      <c r="H66" s="113"/>
      <c r="I66" s="113"/>
      <c r="J66" s="22"/>
      <c r="K66" s="22"/>
      <c r="L66" s="22"/>
      <c r="M66" s="22"/>
    </row>
    <row r="67" spans="2:18" s="20" customFormat="1" ht="30" customHeight="1" x14ac:dyDescent="0.3">
      <c r="B67" s="40" t="s">
        <v>25</v>
      </c>
      <c r="C67" s="41" t="s">
        <v>368</v>
      </c>
      <c r="D67" s="38" t="s">
        <v>123</v>
      </c>
      <c r="E67" s="39"/>
    </row>
    <row r="68" spans="2:18" s="20" customFormat="1" x14ac:dyDescent="0.3">
      <c r="B68" s="23"/>
      <c r="C68" s="212"/>
      <c r="D68" s="212"/>
      <c r="E68" s="212"/>
      <c r="F68" s="212"/>
      <c r="G68" s="212"/>
      <c r="H68" s="212"/>
      <c r="I68" s="212"/>
      <c r="J68" s="212"/>
      <c r="K68" s="212"/>
      <c r="L68" s="212"/>
      <c r="M68" s="212"/>
      <c r="N68" s="212"/>
    </row>
    <row r="69" spans="2:18" ht="28.2" customHeight="1" thickBot="1" x14ac:dyDescent="0.35"/>
    <row r="70" spans="2:18" ht="26.4" thickBot="1" x14ac:dyDescent="0.35">
      <c r="B70" s="213" t="s">
        <v>66</v>
      </c>
      <c r="C70" s="213"/>
      <c r="D70" s="213"/>
      <c r="E70" s="213"/>
      <c r="F70" s="213"/>
      <c r="G70" s="213"/>
      <c r="H70" s="213"/>
      <c r="I70" s="213"/>
      <c r="J70" s="213"/>
      <c r="K70" s="213"/>
      <c r="L70" s="213"/>
      <c r="M70" s="213"/>
      <c r="N70" s="213"/>
    </row>
    <row r="73" spans="2:18" ht="109.5" customHeight="1" x14ac:dyDescent="0.3">
      <c r="B73" s="142" t="s">
        <v>109</v>
      </c>
      <c r="C73" s="45" t="s">
        <v>2</v>
      </c>
      <c r="D73" s="45" t="s">
        <v>68</v>
      </c>
      <c r="E73" s="45" t="s">
        <v>67</v>
      </c>
      <c r="F73" s="45" t="s">
        <v>69</v>
      </c>
      <c r="G73" s="45" t="s">
        <v>70</v>
      </c>
      <c r="H73" s="45" t="s">
        <v>71</v>
      </c>
      <c r="I73" s="142" t="s">
        <v>112</v>
      </c>
      <c r="J73" s="45" t="s">
        <v>72</v>
      </c>
      <c r="K73" s="45" t="s">
        <v>73</v>
      </c>
      <c r="L73" s="45" t="s">
        <v>74</v>
      </c>
      <c r="M73" s="45" t="s">
        <v>75</v>
      </c>
      <c r="N73" s="57" t="s">
        <v>76</v>
      </c>
      <c r="O73" s="57" t="s">
        <v>77</v>
      </c>
      <c r="P73" s="214" t="s">
        <v>3</v>
      </c>
      <c r="Q73" s="215"/>
      <c r="R73" s="45" t="s">
        <v>18</v>
      </c>
    </row>
    <row r="74" spans="2:18" ht="150" customHeight="1" x14ac:dyDescent="0.3">
      <c r="B74" s="128" t="s">
        <v>121</v>
      </c>
      <c r="C74" s="123" t="s">
        <v>121</v>
      </c>
      <c r="D74" s="124" t="s">
        <v>158</v>
      </c>
      <c r="E74" s="124" t="s">
        <v>158</v>
      </c>
      <c r="F74" s="124" t="s">
        <v>158</v>
      </c>
      <c r="G74" s="124" t="s">
        <v>158</v>
      </c>
      <c r="H74" s="124" t="s">
        <v>158</v>
      </c>
      <c r="I74" s="124" t="s">
        <v>158</v>
      </c>
      <c r="J74" s="131" t="s">
        <v>96</v>
      </c>
      <c r="K74" s="124" t="s">
        <v>158</v>
      </c>
      <c r="L74" s="124" t="s">
        <v>158</v>
      </c>
      <c r="M74" s="124" t="s">
        <v>158</v>
      </c>
      <c r="N74" s="124" t="s">
        <v>158</v>
      </c>
      <c r="O74" s="124" t="s">
        <v>158</v>
      </c>
      <c r="P74" s="216"/>
      <c r="Q74" s="217"/>
      <c r="R74" s="183" t="s">
        <v>96</v>
      </c>
    </row>
    <row r="75" spans="2:18" x14ac:dyDescent="0.3">
      <c r="B75" s="1"/>
      <c r="C75" s="1"/>
      <c r="D75" s="3"/>
      <c r="E75" s="3"/>
      <c r="F75" s="2"/>
      <c r="G75" s="97"/>
      <c r="H75" s="2"/>
      <c r="I75" s="81"/>
      <c r="J75" s="58"/>
      <c r="K75" s="58"/>
      <c r="L75" s="81"/>
      <c r="M75" s="81"/>
      <c r="N75" s="81"/>
      <c r="O75" s="81"/>
      <c r="P75" s="207"/>
      <c r="Q75" s="208"/>
      <c r="R75" s="81"/>
    </row>
    <row r="76" spans="2:18" x14ac:dyDescent="0.3">
      <c r="B76" s="1"/>
      <c r="C76" s="1"/>
      <c r="D76" s="3"/>
      <c r="E76" s="3"/>
      <c r="F76" s="2"/>
      <c r="G76" s="97"/>
      <c r="H76" s="2"/>
      <c r="I76" s="81"/>
      <c r="J76" s="58"/>
      <c r="K76" s="58"/>
      <c r="L76" s="81"/>
      <c r="M76" s="81"/>
      <c r="N76" s="81"/>
      <c r="O76" s="81"/>
      <c r="P76" s="207"/>
      <c r="Q76" s="208"/>
      <c r="R76" s="81"/>
    </row>
    <row r="77" spans="2:18" x14ac:dyDescent="0.3">
      <c r="B77" s="1"/>
      <c r="C77" s="1"/>
      <c r="D77" s="3"/>
      <c r="E77" s="3"/>
      <c r="F77" s="2"/>
      <c r="G77" s="97"/>
      <c r="H77" s="2"/>
      <c r="I77" s="81"/>
      <c r="J77" s="58"/>
      <c r="K77" s="58"/>
      <c r="L77" s="81"/>
      <c r="M77" s="81"/>
      <c r="N77" s="81"/>
      <c r="O77" s="81"/>
      <c r="P77" s="207"/>
      <c r="Q77" s="208"/>
      <c r="R77" s="81"/>
    </row>
    <row r="78" spans="2:18" x14ac:dyDescent="0.3">
      <c r="B78" s="1"/>
      <c r="C78" s="1"/>
      <c r="D78" s="3"/>
      <c r="E78" s="3"/>
      <c r="F78" s="2"/>
      <c r="G78" s="97"/>
      <c r="H78" s="2"/>
      <c r="I78" s="81"/>
      <c r="J78" s="58"/>
      <c r="K78" s="58"/>
      <c r="L78" s="81"/>
      <c r="M78" s="81"/>
      <c r="N78" s="81"/>
      <c r="O78" s="81"/>
      <c r="P78" s="207"/>
      <c r="Q78" s="208"/>
      <c r="R78" s="81"/>
    </row>
    <row r="79" spans="2:18" x14ac:dyDescent="0.3">
      <c r="B79" s="1"/>
      <c r="C79" s="1"/>
      <c r="D79" s="3"/>
      <c r="E79" s="3"/>
      <c r="F79" s="2"/>
      <c r="G79" s="97"/>
      <c r="H79" s="2"/>
      <c r="I79" s="81"/>
      <c r="J79" s="58"/>
      <c r="K79" s="58"/>
      <c r="L79" s="81"/>
      <c r="M79" s="81"/>
      <c r="N79" s="81"/>
      <c r="O79" s="81"/>
      <c r="P79" s="207"/>
      <c r="Q79" s="208"/>
      <c r="R79" s="81"/>
    </row>
    <row r="80" spans="2:18" x14ac:dyDescent="0.3">
      <c r="B80" s="81"/>
      <c r="C80" s="81"/>
      <c r="D80" s="81"/>
      <c r="E80" s="81"/>
      <c r="F80" s="81"/>
      <c r="G80" s="98"/>
      <c r="H80" s="81"/>
      <c r="I80" s="81"/>
      <c r="J80" s="81"/>
      <c r="K80" s="81"/>
      <c r="L80" s="81"/>
      <c r="M80" s="81"/>
      <c r="N80" s="81"/>
      <c r="O80" s="81"/>
      <c r="P80" s="207"/>
      <c r="Q80" s="208"/>
      <c r="R80" s="81"/>
    </row>
    <row r="81" spans="2:17" x14ac:dyDescent="0.3">
      <c r="B81" s="5" t="s">
        <v>1</v>
      </c>
      <c r="H81" s="81"/>
      <c r="I81" s="81"/>
    </row>
    <row r="82" spans="2:17" x14ac:dyDescent="0.3">
      <c r="B82" s="5" t="s">
        <v>36</v>
      </c>
    </row>
    <row r="83" spans="2:17" x14ac:dyDescent="0.3">
      <c r="B83" s="5" t="s">
        <v>113</v>
      </c>
    </row>
    <row r="85" spans="2:17" ht="15" thickBot="1" x14ac:dyDescent="0.35"/>
    <row r="86" spans="2:17" ht="26.4" thickBot="1" x14ac:dyDescent="0.35">
      <c r="B86" s="221" t="s">
        <v>37</v>
      </c>
      <c r="C86" s="222"/>
      <c r="D86" s="222"/>
      <c r="E86" s="222"/>
      <c r="F86" s="222"/>
      <c r="G86" s="222"/>
      <c r="H86" s="222"/>
      <c r="I86" s="222"/>
      <c r="J86" s="222"/>
      <c r="K86" s="222"/>
      <c r="L86" s="222"/>
      <c r="M86" s="222"/>
      <c r="N86" s="223"/>
    </row>
    <row r="91" spans="2:17" ht="43.5" customHeight="1" x14ac:dyDescent="0.3">
      <c r="B91" s="218" t="s">
        <v>0</v>
      </c>
      <c r="C91" s="206" t="s">
        <v>38</v>
      </c>
      <c r="D91" s="206" t="s">
        <v>39</v>
      </c>
      <c r="E91" s="206" t="s">
        <v>78</v>
      </c>
      <c r="F91" s="206" t="s">
        <v>80</v>
      </c>
      <c r="G91" s="206" t="s">
        <v>81</v>
      </c>
      <c r="H91" s="206" t="s">
        <v>82</v>
      </c>
      <c r="I91" s="206" t="s">
        <v>79</v>
      </c>
      <c r="J91" s="206" t="s">
        <v>83</v>
      </c>
      <c r="K91" s="206"/>
      <c r="L91" s="206"/>
      <c r="M91" s="206" t="s">
        <v>87</v>
      </c>
      <c r="N91" s="206" t="s">
        <v>40</v>
      </c>
      <c r="O91" s="206" t="s">
        <v>41</v>
      </c>
      <c r="P91" s="206" t="s">
        <v>3</v>
      </c>
      <c r="Q91" s="206"/>
    </row>
    <row r="92" spans="2:17" ht="31.5" customHeight="1" x14ac:dyDescent="0.3">
      <c r="B92" s="219"/>
      <c r="C92" s="206"/>
      <c r="D92" s="206"/>
      <c r="E92" s="206"/>
      <c r="F92" s="206"/>
      <c r="G92" s="206"/>
      <c r="H92" s="206"/>
      <c r="I92" s="206"/>
      <c r="J92" s="99" t="s">
        <v>84</v>
      </c>
      <c r="K92" s="100" t="s">
        <v>85</v>
      </c>
      <c r="L92" s="101" t="s">
        <v>86</v>
      </c>
      <c r="M92" s="206"/>
      <c r="N92" s="206"/>
      <c r="O92" s="206"/>
      <c r="P92" s="206"/>
      <c r="Q92" s="206"/>
    </row>
    <row r="93" spans="2:17" ht="60.75" customHeight="1" x14ac:dyDescent="0.3">
      <c r="B93" s="164" t="s">
        <v>42</v>
      </c>
      <c r="C93" s="164">
        <f>300/1</f>
        <v>300</v>
      </c>
      <c r="D93" s="170" t="s">
        <v>268</v>
      </c>
      <c r="E93" s="170">
        <v>1110457004</v>
      </c>
      <c r="F93" s="164" t="s">
        <v>153</v>
      </c>
      <c r="G93" s="171" t="s">
        <v>269</v>
      </c>
      <c r="H93" s="171">
        <v>40731</v>
      </c>
      <c r="I93" s="35" t="s">
        <v>158</v>
      </c>
      <c r="J93" s="164" t="s">
        <v>270</v>
      </c>
      <c r="K93" s="164" t="s">
        <v>271</v>
      </c>
      <c r="L93" s="164" t="s">
        <v>272</v>
      </c>
      <c r="M93" s="164" t="s">
        <v>96</v>
      </c>
      <c r="N93" s="164" t="s">
        <v>96</v>
      </c>
      <c r="O93" s="164" t="s">
        <v>96</v>
      </c>
      <c r="P93" s="238"/>
      <c r="Q93" s="239"/>
    </row>
    <row r="94" spans="2:17" ht="60.75" customHeight="1" x14ac:dyDescent="0.3">
      <c r="B94" s="164" t="s">
        <v>43</v>
      </c>
      <c r="C94" s="164">
        <f>300/2</f>
        <v>150</v>
      </c>
      <c r="D94" s="170" t="s">
        <v>273</v>
      </c>
      <c r="E94" s="170">
        <v>28719287</v>
      </c>
      <c r="F94" s="164" t="s">
        <v>153</v>
      </c>
      <c r="G94" s="164" t="s">
        <v>176</v>
      </c>
      <c r="H94" s="171">
        <v>41271</v>
      </c>
      <c r="I94" s="35" t="s">
        <v>158</v>
      </c>
      <c r="J94" s="164" t="s">
        <v>274</v>
      </c>
      <c r="K94" s="164" t="s">
        <v>275</v>
      </c>
      <c r="L94" s="164" t="s">
        <v>276</v>
      </c>
      <c r="M94" s="164" t="s">
        <v>96</v>
      </c>
      <c r="N94" s="164" t="s">
        <v>96</v>
      </c>
      <c r="O94" s="164" t="s">
        <v>96</v>
      </c>
      <c r="P94" s="238"/>
      <c r="Q94" s="239"/>
    </row>
    <row r="95" spans="2:17" ht="60.75" customHeight="1" x14ac:dyDescent="0.3">
      <c r="B95" s="164" t="s">
        <v>43</v>
      </c>
      <c r="C95" s="164">
        <f>300/2</f>
        <v>150</v>
      </c>
      <c r="D95" s="170" t="s">
        <v>277</v>
      </c>
      <c r="E95" s="170">
        <v>1105681603</v>
      </c>
      <c r="F95" s="164" t="s">
        <v>153</v>
      </c>
      <c r="G95" s="164" t="s">
        <v>176</v>
      </c>
      <c r="H95" s="171">
        <v>41272</v>
      </c>
      <c r="I95" s="172" t="s">
        <v>158</v>
      </c>
      <c r="J95" s="164" t="s">
        <v>278</v>
      </c>
      <c r="K95" s="35" t="s">
        <v>279</v>
      </c>
      <c r="L95" s="35" t="s">
        <v>280</v>
      </c>
      <c r="M95" s="173" t="s">
        <v>96</v>
      </c>
      <c r="N95" s="173" t="s">
        <v>96</v>
      </c>
      <c r="O95" s="173" t="s">
        <v>96</v>
      </c>
      <c r="P95" s="244"/>
      <c r="Q95" s="244"/>
    </row>
    <row r="97" spans="1:26" ht="15" thickBot="1" x14ac:dyDescent="0.35"/>
    <row r="98" spans="1:26" ht="26.4" thickBot="1" x14ac:dyDescent="0.35">
      <c r="B98" s="221" t="s">
        <v>45</v>
      </c>
      <c r="C98" s="222"/>
      <c r="D98" s="222"/>
      <c r="E98" s="222"/>
      <c r="F98" s="222"/>
      <c r="G98" s="222"/>
      <c r="H98" s="222"/>
      <c r="I98" s="222"/>
      <c r="J98" s="222"/>
      <c r="K98" s="222"/>
      <c r="L98" s="222"/>
      <c r="M98" s="222"/>
      <c r="N98" s="223"/>
    </row>
    <row r="101" spans="1:26" ht="46.2" customHeight="1" x14ac:dyDescent="0.3">
      <c r="B101" s="45" t="s">
        <v>32</v>
      </c>
      <c r="C101" s="45" t="s">
        <v>46</v>
      </c>
      <c r="D101" s="214" t="s">
        <v>3</v>
      </c>
      <c r="E101" s="215"/>
    </row>
    <row r="102" spans="1:26" ht="46.95" customHeight="1" x14ac:dyDescent="0.3">
      <c r="B102" s="46" t="s">
        <v>88</v>
      </c>
      <c r="C102" s="150" t="s">
        <v>96</v>
      </c>
      <c r="D102" s="229"/>
      <c r="E102" s="229"/>
    </row>
    <row r="105" spans="1:26" ht="25.8" x14ac:dyDescent="0.3">
      <c r="B105" s="193" t="s">
        <v>62</v>
      </c>
      <c r="C105" s="194"/>
      <c r="D105" s="194"/>
      <c r="E105" s="194"/>
      <c r="F105" s="194"/>
      <c r="G105" s="194"/>
      <c r="H105" s="194"/>
      <c r="I105" s="194"/>
      <c r="J105" s="194"/>
      <c r="K105" s="194"/>
      <c r="L105" s="194"/>
      <c r="M105" s="194"/>
      <c r="N105" s="194"/>
      <c r="O105" s="194"/>
      <c r="P105" s="194"/>
    </row>
    <row r="107" spans="1:26" ht="15" thickBot="1" x14ac:dyDescent="0.35"/>
    <row r="108" spans="1:26" ht="26.4" thickBot="1" x14ac:dyDescent="0.35">
      <c r="B108" s="221" t="s">
        <v>53</v>
      </c>
      <c r="C108" s="222"/>
      <c r="D108" s="222"/>
      <c r="E108" s="222"/>
      <c r="F108" s="222"/>
      <c r="G108" s="222"/>
      <c r="H108" s="222"/>
      <c r="I108" s="222"/>
      <c r="J108" s="222"/>
      <c r="K108" s="222"/>
      <c r="L108" s="222"/>
      <c r="M108" s="222"/>
      <c r="N108" s="223"/>
    </row>
    <row r="110" spans="1:26" ht="15" thickBot="1" x14ac:dyDescent="0.35">
      <c r="M110" s="43"/>
      <c r="N110" s="43"/>
    </row>
    <row r="111" spans="1:26" s="69" customFormat="1" ht="109.5" customHeight="1" x14ac:dyDescent="0.3">
      <c r="B111" s="80" t="s">
        <v>105</v>
      </c>
      <c r="C111" s="80" t="s">
        <v>106</v>
      </c>
      <c r="D111" s="80" t="s">
        <v>107</v>
      </c>
      <c r="E111" s="80" t="s">
        <v>44</v>
      </c>
      <c r="F111" s="80" t="s">
        <v>22</v>
      </c>
      <c r="G111" s="80" t="s">
        <v>65</v>
      </c>
      <c r="H111" s="80" t="s">
        <v>17</v>
      </c>
      <c r="I111" s="80" t="s">
        <v>10</v>
      </c>
      <c r="J111" s="80" t="s">
        <v>30</v>
      </c>
      <c r="K111" s="80" t="s">
        <v>60</v>
      </c>
      <c r="L111" s="80" t="s">
        <v>20</v>
      </c>
      <c r="M111" s="65" t="s">
        <v>26</v>
      </c>
      <c r="N111" s="80" t="s">
        <v>108</v>
      </c>
      <c r="O111" s="80" t="s">
        <v>35</v>
      </c>
      <c r="P111" s="141" t="s">
        <v>11</v>
      </c>
      <c r="Q111" s="141" t="s">
        <v>19</v>
      </c>
    </row>
    <row r="112" spans="1:26" s="75" customFormat="1" ht="43.2" x14ac:dyDescent="0.3">
      <c r="A112" s="35">
        <v>1</v>
      </c>
      <c r="B112" s="76"/>
      <c r="C112" s="76"/>
      <c r="D112" s="76"/>
      <c r="E112" s="109"/>
      <c r="F112" s="72"/>
      <c r="G112" s="86"/>
      <c r="H112" s="79"/>
      <c r="I112" s="79"/>
      <c r="J112" s="73"/>
      <c r="K112" s="93"/>
      <c r="L112" s="93"/>
      <c r="M112" s="96"/>
      <c r="N112" s="64"/>
      <c r="O112" s="19"/>
      <c r="P112" s="19"/>
      <c r="Q112" s="87" t="s">
        <v>357</v>
      </c>
      <c r="R112" s="74"/>
      <c r="S112" s="74"/>
      <c r="T112" s="74"/>
      <c r="U112" s="74"/>
      <c r="V112" s="74"/>
      <c r="W112" s="74"/>
      <c r="X112" s="74"/>
      <c r="Y112" s="74"/>
      <c r="Z112" s="74"/>
    </row>
    <row r="113" spans="1:26" s="75" customFormat="1" x14ac:dyDescent="0.3">
      <c r="A113" s="35">
        <f>+A112+1</f>
        <v>2</v>
      </c>
      <c r="B113" s="76"/>
      <c r="C113" s="77"/>
      <c r="D113" s="76"/>
      <c r="E113" s="71"/>
      <c r="F113" s="72"/>
      <c r="G113" s="72"/>
      <c r="H113" s="72"/>
      <c r="I113" s="73"/>
      <c r="J113" s="73"/>
      <c r="K113" s="73"/>
      <c r="L113" s="73"/>
      <c r="M113" s="64"/>
      <c r="N113" s="64"/>
      <c r="O113" s="19"/>
      <c r="P113" s="19"/>
      <c r="Q113" s="87"/>
      <c r="R113" s="74"/>
      <c r="S113" s="74"/>
      <c r="T113" s="74"/>
      <c r="U113" s="74"/>
      <c r="V113" s="74"/>
      <c r="W113" s="74"/>
      <c r="X113" s="74"/>
      <c r="Y113" s="74"/>
      <c r="Z113" s="74"/>
    </row>
    <row r="114" spans="1:26" s="75" customFormat="1" x14ac:dyDescent="0.3">
      <c r="A114" s="35">
        <f t="shared" ref="A114:A119" si="1">+A113+1</f>
        <v>3</v>
      </c>
      <c r="B114" s="76"/>
      <c r="C114" s="77"/>
      <c r="D114" s="76"/>
      <c r="E114" s="71"/>
      <c r="F114" s="72"/>
      <c r="G114" s="72"/>
      <c r="H114" s="72"/>
      <c r="I114" s="73"/>
      <c r="J114" s="73"/>
      <c r="K114" s="73"/>
      <c r="L114" s="73"/>
      <c r="M114" s="64"/>
      <c r="N114" s="64"/>
      <c r="O114" s="19"/>
      <c r="P114" s="19"/>
      <c r="Q114" s="87"/>
      <c r="R114" s="74"/>
      <c r="S114" s="74"/>
      <c r="T114" s="74"/>
      <c r="U114" s="74"/>
      <c r="V114" s="74"/>
      <c r="W114" s="74"/>
      <c r="X114" s="74"/>
      <c r="Y114" s="74"/>
      <c r="Z114" s="74"/>
    </row>
    <row r="115" spans="1:26" s="75" customFormat="1" x14ac:dyDescent="0.3">
      <c r="A115" s="35">
        <f t="shared" si="1"/>
        <v>4</v>
      </c>
      <c r="B115" s="76"/>
      <c r="C115" s="77"/>
      <c r="D115" s="76"/>
      <c r="E115" s="71"/>
      <c r="F115" s="72"/>
      <c r="G115" s="72"/>
      <c r="H115" s="72"/>
      <c r="I115" s="73"/>
      <c r="J115" s="73"/>
      <c r="K115" s="73"/>
      <c r="L115" s="73"/>
      <c r="M115" s="64"/>
      <c r="N115" s="64"/>
      <c r="O115" s="19"/>
      <c r="P115" s="19"/>
      <c r="Q115" s="87"/>
      <c r="R115" s="74"/>
      <c r="S115" s="74"/>
      <c r="T115" s="74"/>
      <c r="U115" s="74"/>
      <c r="V115" s="74"/>
      <c r="W115" s="74"/>
      <c r="X115" s="74"/>
      <c r="Y115" s="74"/>
      <c r="Z115" s="74"/>
    </row>
    <row r="116" spans="1:26" s="75" customFormat="1" x14ac:dyDescent="0.3">
      <c r="A116" s="35">
        <f t="shared" si="1"/>
        <v>5</v>
      </c>
      <c r="B116" s="76"/>
      <c r="C116" s="77"/>
      <c r="D116" s="76"/>
      <c r="E116" s="71"/>
      <c r="F116" s="72"/>
      <c r="G116" s="72"/>
      <c r="H116" s="72"/>
      <c r="I116" s="73"/>
      <c r="J116" s="73"/>
      <c r="K116" s="73"/>
      <c r="L116" s="73"/>
      <c r="M116" s="64"/>
      <c r="N116" s="64"/>
      <c r="O116" s="19"/>
      <c r="P116" s="19"/>
      <c r="Q116" s="87"/>
      <c r="R116" s="74"/>
      <c r="S116" s="74"/>
      <c r="T116" s="74"/>
      <c r="U116" s="74"/>
      <c r="V116" s="74"/>
      <c r="W116" s="74"/>
      <c r="X116" s="74"/>
      <c r="Y116" s="74"/>
      <c r="Z116" s="74"/>
    </row>
    <row r="117" spans="1:26" s="75" customFormat="1" x14ac:dyDescent="0.3">
      <c r="A117" s="35">
        <f t="shared" si="1"/>
        <v>6</v>
      </c>
      <c r="B117" s="76"/>
      <c r="C117" s="77"/>
      <c r="D117" s="76"/>
      <c r="E117" s="71"/>
      <c r="F117" s="72"/>
      <c r="G117" s="72"/>
      <c r="H117" s="72"/>
      <c r="I117" s="73"/>
      <c r="J117" s="73"/>
      <c r="K117" s="73"/>
      <c r="L117" s="73"/>
      <c r="M117" s="64"/>
      <c r="N117" s="64"/>
      <c r="O117" s="19"/>
      <c r="P117" s="19"/>
      <c r="Q117" s="87"/>
      <c r="R117" s="74"/>
      <c r="S117" s="74"/>
      <c r="T117" s="74"/>
      <c r="U117" s="74"/>
      <c r="V117" s="74"/>
      <c r="W117" s="74"/>
      <c r="X117" s="74"/>
      <c r="Y117" s="74"/>
      <c r="Z117" s="74"/>
    </row>
    <row r="118" spans="1:26" s="75" customFormat="1" x14ac:dyDescent="0.3">
      <c r="A118" s="35">
        <f t="shared" si="1"/>
        <v>7</v>
      </c>
      <c r="B118" s="76"/>
      <c r="C118" s="77"/>
      <c r="D118" s="76"/>
      <c r="E118" s="71"/>
      <c r="F118" s="72"/>
      <c r="G118" s="72"/>
      <c r="H118" s="72"/>
      <c r="I118" s="73"/>
      <c r="J118" s="73"/>
      <c r="K118" s="73"/>
      <c r="L118" s="73"/>
      <c r="M118" s="64"/>
      <c r="N118" s="64"/>
      <c r="O118" s="19"/>
      <c r="P118" s="19"/>
      <c r="Q118" s="87"/>
      <c r="R118" s="74"/>
      <c r="S118" s="74"/>
      <c r="T118" s="74"/>
      <c r="U118" s="74"/>
      <c r="V118" s="74"/>
      <c r="W118" s="74"/>
      <c r="X118" s="74"/>
      <c r="Y118" s="74"/>
      <c r="Z118" s="74"/>
    </row>
    <row r="119" spans="1:26" s="75" customFormat="1" x14ac:dyDescent="0.3">
      <c r="A119" s="35">
        <f t="shared" si="1"/>
        <v>8</v>
      </c>
      <c r="B119" s="76"/>
      <c r="C119" s="77"/>
      <c r="D119" s="76"/>
      <c r="E119" s="71"/>
      <c r="F119" s="72"/>
      <c r="G119" s="72"/>
      <c r="H119" s="72"/>
      <c r="I119" s="73"/>
      <c r="J119" s="73"/>
      <c r="K119" s="73"/>
      <c r="L119" s="73"/>
      <c r="M119" s="64"/>
      <c r="N119" s="64"/>
      <c r="O119" s="19"/>
      <c r="P119" s="19"/>
      <c r="Q119" s="87"/>
      <c r="R119" s="74"/>
      <c r="S119" s="74"/>
      <c r="T119" s="74"/>
      <c r="U119" s="74"/>
      <c r="V119" s="74"/>
      <c r="W119" s="74"/>
      <c r="X119" s="74"/>
      <c r="Y119" s="74"/>
      <c r="Z119" s="74"/>
    </row>
    <row r="120" spans="1:26" s="75" customFormat="1" x14ac:dyDescent="0.3">
      <c r="A120" s="35"/>
      <c r="B120" s="36" t="s">
        <v>16</v>
      </c>
      <c r="C120" s="77"/>
      <c r="D120" s="76"/>
      <c r="E120" s="71"/>
      <c r="F120" s="72"/>
      <c r="G120" s="72"/>
      <c r="H120" s="72"/>
      <c r="I120" s="73"/>
      <c r="J120" s="73"/>
      <c r="K120" s="78">
        <f t="shared" ref="K120:N120" si="2">SUM(K112:K119)</f>
        <v>0</v>
      </c>
      <c r="L120" s="78">
        <f t="shared" si="2"/>
        <v>0</v>
      </c>
      <c r="M120" s="85">
        <f t="shared" si="2"/>
        <v>0</v>
      </c>
      <c r="N120" s="78">
        <f t="shared" si="2"/>
        <v>0</v>
      </c>
      <c r="O120" s="19"/>
      <c r="P120" s="19"/>
      <c r="Q120" s="88"/>
    </row>
    <row r="121" spans="1:26" x14ac:dyDescent="0.3">
      <c r="B121" s="20"/>
      <c r="C121" s="20"/>
      <c r="D121" s="20"/>
      <c r="E121" s="21"/>
      <c r="F121" s="20"/>
      <c r="G121" s="20"/>
      <c r="H121" s="20"/>
      <c r="I121" s="20"/>
      <c r="J121" s="20"/>
      <c r="K121" s="20"/>
      <c r="L121" s="20"/>
      <c r="M121" s="20"/>
      <c r="N121" s="20"/>
      <c r="O121" s="20"/>
      <c r="P121" s="20"/>
    </row>
    <row r="122" spans="1:26" ht="18" x14ac:dyDescent="0.3">
      <c r="B122" s="40" t="s">
        <v>31</v>
      </c>
      <c r="C122" s="49">
        <f>+K120</f>
        <v>0</v>
      </c>
      <c r="H122" s="22"/>
      <c r="I122" s="22"/>
      <c r="J122" s="22"/>
      <c r="K122" s="22"/>
      <c r="L122" s="22"/>
      <c r="M122" s="22"/>
      <c r="N122" s="20"/>
      <c r="O122" s="20"/>
      <c r="P122" s="20"/>
    </row>
    <row r="124" spans="1:26" ht="15" thickBot="1" x14ac:dyDescent="0.35"/>
    <row r="125" spans="1:26" ht="37.200000000000003" customHeight="1" thickBot="1" x14ac:dyDescent="0.35">
      <c r="B125" s="51" t="s">
        <v>48</v>
      </c>
      <c r="C125" s="52" t="s">
        <v>49</v>
      </c>
      <c r="D125" s="51" t="s">
        <v>50</v>
      </c>
      <c r="E125" s="52" t="s">
        <v>54</v>
      </c>
    </row>
    <row r="126" spans="1:26" ht="41.4" customHeight="1" x14ac:dyDescent="0.3">
      <c r="B126" s="44" t="s">
        <v>89</v>
      </c>
      <c r="C126" s="47">
        <v>20</v>
      </c>
      <c r="D126" s="47">
        <v>0</v>
      </c>
      <c r="E126" s="234">
        <f>+D126+D127+D128</f>
        <v>0</v>
      </c>
    </row>
    <row r="127" spans="1:26" x14ac:dyDescent="0.3">
      <c r="B127" s="44" t="s">
        <v>90</v>
      </c>
      <c r="C127" s="38">
        <v>30</v>
      </c>
      <c r="D127" s="143">
        <v>0</v>
      </c>
      <c r="E127" s="235"/>
    </row>
    <row r="128" spans="1:26" ht="15" thickBot="1" x14ac:dyDescent="0.35">
      <c r="B128" s="44" t="s">
        <v>91</v>
      </c>
      <c r="C128" s="48">
        <v>40</v>
      </c>
      <c r="D128" s="48">
        <v>0</v>
      </c>
      <c r="E128" s="236"/>
    </row>
    <row r="130" spans="2:17" ht="15" thickBot="1" x14ac:dyDescent="0.35"/>
    <row r="131" spans="2:17" ht="26.4" thickBot="1" x14ac:dyDescent="0.35">
      <c r="B131" s="221" t="s">
        <v>51</v>
      </c>
      <c r="C131" s="222"/>
      <c r="D131" s="222"/>
      <c r="E131" s="222"/>
      <c r="F131" s="222"/>
      <c r="G131" s="222"/>
      <c r="H131" s="222"/>
      <c r="I131" s="222"/>
      <c r="J131" s="222"/>
      <c r="K131" s="222"/>
      <c r="L131" s="222"/>
      <c r="M131" s="222"/>
      <c r="N131" s="223"/>
    </row>
    <row r="133" spans="2:17" ht="33" customHeight="1" x14ac:dyDescent="0.3">
      <c r="B133" s="218" t="s">
        <v>0</v>
      </c>
      <c r="C133" s="218" t="s">
        <v>38</v>
      </c>
      <c r="D133" s="218" t="s">
        <v>39</v>
      </c>
      <c r="E133" s="218" t="s">
        <v>78</v>
      </c>
      <c r="F133" s="218" t="s">
        <v>80</v>
      </c>
      <c r="G133" s="218" t="s">
        <v>81</v>
      </c>
      <c r="H133" s="218" t="s">
        <v>82</v>
      </c>
      <c r="I133" s="218" t="s">
        <v>79</v>
      </c>
      <c r="J133" s="214" t="s">
        <v>83</v>
      </c>
      <c r="K133" s="224"/>
      <c r="L133" s="215"/>
      <c r="M133" s="218" t="s">
        <v>87</v>
      </c>
      <c r="N133" s="218" t="s">
        <v>40</v>
      </c>
      <c r="O133" s="218" t="s">
        <v>41</v>
      </c>
      <c r="P133" s="225" t="s">
        <v>3</v>
      </c>
      <c r="Q133" s="226"/>
    </row>
    <row r="134" spans="2:17" ht="72" customHeight="1" x14ac:dyDescent="0.3">
      <c r="B134" s="219"/>
      <c r="C134" s="219"/>
      <c r="D134" s="219"/>
      <c r="E134" s="219"/>
      <c r="F134" s="219"/>
      <c r="G134" s="219"/>
      <c r="H134" s="219"/>
      <c r="I134" s="219"/>
      <c r="J134" s="142" t="s">
        <v>84</v>
      </c>
      <c r="K134" s="142" t="s">
        <v>85</v>
      </c>
      <c r="L134" s="142" t="s">
        <v>86</v>
      </c>
      <c r="M134" s="219"/>
      <c r="N134" s="219"/>
      <c r="O134" s="219"/>
      <c r="P134" s="227"/>
      <c r="Q134" s="228"/>
    </row>
    <row r="135" spans="2:17" ht="60.75" customHeight="1" x14ac:dyDescent="0.3">
      <c r="B135" s="140" t="s">
        <v>115</v>
      </c>
      <c r="C135" s="50">
        <v>300</v>
      </c>
      <c r="D135" s="138" t="s">
        <v>218</v>
      </c>
      <c r="E135" s="126">
        <v>65795608</v>
      </c>
      <c r="F135" s="154" t="s">
        <v>153</v>
      </c>
      <c r="G135" s="154" t="s">
        <v>154</v>
      </c>
      <c r="H135" s="158">
        <v>39438</v>
      </c>
      <c r="I135" s="155" t="s">
        <v>158</v>
      </c>
      <c r="J135" s="46" t="s">
        <v>220</v>
      </c>
      <c r="K135" s="46" t="s">
        <v>221</v>
      </c>
      <c r="L135" s="46" t="s">
        <v>222</v>
      </c>
      <c r="M135" s="81" t="s">
        <v>96</v>
      </c>
      <c r="N135" s="81" t="s">
        <v>96</v>
      </c>
      <c r="O135" s="81" t="s">
        <v>96</v>
      </c>
      <c r="P135" s="59"/>
      <c r="Q135" s="60"/>
    </row>
    <row r="136" spans="2:17" ht="60.75" customHeight="1" x14ac:dyDescent="0.3">
      <c r="B136" s="140" t="s">
        <v>114</v>
      </c>
      <c r="C136" s="50">
        <v>300</v>
      </c>
      <c r="D136" s="138" t="s">
        <v>228</v>
      </c>
      <c r="E136" s="126">
        <v>80167597</v>
      </c>
      <c r="F136" s="154" t="s">
        <v>229</v>
      </c>
      <c r="G136" s="154" t="s">
        <v>230</v>
      </c>
      <c r="H136" s="158">
        <v>39057</v>
      </c>
      <c r="I136" s="155" t="s">
        <v>158</v>
      </c>
      <c r="J136" s="46" t="s">
        <v>231</v>
      </c>
      <c r="K136" s="46" t="s">
        <v>232</v>
      </c>
      <c r="L136" s="46" t="s">
        <v>233</v>
      </c>
      <c r="M136" s="81" t="s">
        <v>96</v>
      </c>
      <c r="N136" s="81" t="s">
        <v>96</v>
      </c>
      <c r="O136" s="81" t="s">
        <v>96</v>
      </c>
      <c r="P136" s="59"/>
      <c r="Q136" s="60"/>
    </row>
    <row r="137" spans="2:17" ht="60.75" customHeight="1" x14ac:dyDescent="0.3">
      <c r="B137" s="140" t="s">
        <v>116</v>
      </c>
      <c r="C137" s="50">
        <v>300</v>
      </c>
      <c r="D137" s="138" t="s">
        <v>238</v>
      </c>
      <c r="E137" s="126">
        <v>38364788</v>
      </c>
      <c r="F137" s="46" t="s">
        <v>239</v>
      </c>
      <c r="G137" s="1" t="s">
        <v>161</v>
      </c>
      <c r="H137" s="132">
        <v>39717</v>
      </c>
      <c r="I137" s="3" t="s">
        <v>158</v>
      </c>
      <c r="J137" s="133" t="s">
        <v>240</v>
      </c>
      <c r="K137" s="162" t="s">
        <v>241</v>
      </c>
      <c r="L137" s="162" t="s">
        <v>242</v>
      </c>
      <c r="M137" s="81" t="s">
        <v>96</v>
      </c>
      <c r="N137" s="81" t="s">
        <v>96</v>
      </c>
      <c r="O137" s="81" t="s">
        <v>96</v>
      </c>
      <c r="P137" s="59"/>
      <c r="Q137" s="60"/>
    </row>
    <row r="140" spans="2:17" ht="15" thickBot="1" x14ac:dyDescent="0.35"/>
    <row r="141" spans="2:17" ht="54" customHeight="1" x14ac:dyDescent="0.3">
      <c r="B141" s="83" t="s">
        <v>32</v>
      </c>
      <c r="C141" s="83" t="s">
        <v>48</v>
      </c>
      <c r="D141" s="142" t="s">
        <v>49</v>
      </c>
      <c r="E141" s="83" t="s">
        <v>50</v>
      </c>
      <c r="F141" s="52" t="s">
        <v>55</v>
      </c>
      <c r="G141" s="55"/>
    </row>
    <row r="142" spans="2:17" ht="120.75" customHeight="1" x14ac:dyDescent="0.2">
      <c r="B142" s="230" t="s">
        <v>52</v>
      </c>
      <c r="C142" s="4" t="s">
        <v>92</v>
      </c>
      <c r="D142" s="143">
        <v>25</v>
      </c>
      <c r="E142" s="143">
        <v>25</v>
      </c>
      <c r="F142" s="231">
        <f>+E142+E143+E144</f>
        <v>60</v>
      </c>
      <c r="G142" s="56"/>
    </row>
    <row r="143" spans="2:17" ht="76.2" customHeight="1" x14ac:dyDescent="0.2">
      <c r="B143" s="230"/>
      <c r="C143" s="4" t="s">
        <v>93</v>
      </c>
      <c r="D143" s="50">
        <v>25</v>
      </c>
      <c r="E143" s="143">
        <v>25</v>
      </c>
      <c r="F143" s="232"/>
      <c r="G143" s="56"/>
    </row>
    <row r="144" spans="2:17" ht="69" customHeight="1" x14ac:dyDescent="0.2">
      <c r="B144" s="230"/>
      <c r="C144" s="4" t="s">
        <v>94</v>
      </c>
      <c r="D144" s="143">
        <v>10</v>
      </c>
      <c r="E144" s="143">
        <v>10</v>
      </c>
      <c r="F144" s="233"/>
      <c r="G144" s="56"/>
    </row>
    <row r="145" spans="2:5" x14ac:dyDescent="0.3">
      <c r="C145" s="66"/>
    </row>
    <row r="148" spans="2:5" x14ac:dyDescent="0.3">
      <c r="B148" s="82" t="s">
        <v>56</v>
      </c>
    </row>
    <row r="151" spans="2:5" x14ac:dyDescent="0.3">
      <c r="B151" s="84" t="s">
        <v>32</v>
      </c>
      <c r="C151" s="84" t="s">
        <v>57</v>
      </c>
      <c r="D151" s="83" t="s">
        <v>50</v>
      </c>
      <c r="E151" s="83" t="s">
        <v>16</v>
      </c>
    </row>
    <row r="152" spans="2:5" ht="53.25" customHeight="1" x14ac:dyDescent="0.3">
      <c r="B152" s="67" t="s">
        <v>58</v>
      </c>
      <c r="C152" s="68">
        <v>40</v>
      </c>
      <c r="D152" s="143">
        <v>0</v>
      </c>
      <c r="E152" s="204">
        <f>+D152+D153</f>
        <v>60</v>
      </c>
    </row>
    <row r="153" spans="2:5" ht="65.25" customHeight="1" x14ac:dyDescent="0.3">
      <c r="B153" s="67" t="s">
        <v>59</v>
      </c>
      <c r="C153" s="68">
        <v>60</v>
      </c>
      <c r="D153" s="143">
        <f>+F142</f>
        <v>60</v>
      </c>
      <c r="E153" s="205"/>
    </row>
  </sheetData>
  <mergeCells count="65">
    <mergeCell ref="E152:E153"/>
    <mergeCell ref="P94:Q94"/>
    <mergeCell ref="P95:Q95"/>
    <mergeCell ref="M133:M134"/>
    <mergeCell ref="N133:N134"/>
    <mergeCell ref="O133:O134"/>
    <mergeCell ref="P133:Q134"/>
    <mergeCell ref="B98:N98"/>
    <mergeCell ref="D101:E101"/>
    <mergeCell ref="D102:E102"/>
    <mergeCell ref="B105:P105"/>
    <mergeCell ref="B108:N108"/>
    <mergeCell ref="E126:E128"/>
    <mergeCell ref="B142:B144"/>
    <mergeCell ref="F142:F144"/>
    <mergeCell ref="B131:N131"/>
    <mergeCell ref="B133:B134"/>
    <mergeCell ref="C133:C134"/>
    <mergeCell ref="D133:D134"/>
    <mergeCell ref="E133:E134"/>
    <mergeCell ref="F133:F134"/>
    <mergeCell ref="G133:G134"/>
    <mergeCell ref="H133:H134"/>
    <mergeCell ref="I133:I134"/>
    <mergeCell ref="J133:L133"/>
    <mergeCell ref="P93:Q93"/>
    <mergeCell ref="P80:Q80"/>
    <mergeCell ref="B86:N86"/>
    <mergeCell ref="B91:B92"/>
    <mergeCell ref="C91:C92"/>
    <mergeCell ref="D91:D92"/>
    <mergeCell ref="E91:E92"/>
    <mergeCell ref="F91:F92"/>
    <mergeCell ref="G91:G92"/>
    <mergeCell ref="H91:H92"/>
    <mergeCell ref="I91:I92"/>
    <mergeCell ref="J91:L91"/>
    <mergeCell ref="M91:M92"/>
    <mergeCell ref="N91:N92"/>
    <mergeCell ref="O91:O92"/>
    <mergeCell ref="P91:Q92"/>
    <mergeCell ref="P79:Q79"/>
    <mergeCell ref="B64:B65"/>
    <mergeCell ref="C64:C65"/>
    <mergeCell ref="D64:E64"/>
    <mergeCell ref="C68:N68"/>
    <mergeCell ref="B70:N70"/>
    <mergeCell ref="P73:Q73"/>
    <mergeCell ref="P74:Q74"/>
    <mergeCell ref="P75:Q75"/>
    <mergeCell ref="P76:Q76"/>
    <mergeCell ref="P77:Q77"/>
    <mergeCell ref="P78:Q78"/>
    <mergeCell ref="M46:N46"/>
    <mergeCell ref="B2:P2"/>
    <mergeCell ref="B4:P4"/>
    <mergeCell ref="A5:L5"/>
    <mergeCell ref="C7:N7"/>
    <mergeCell ref="C8:N8"/>
    <mergeCell ref="C9:N9"/>
    <mergeCell ref="C10:N10"/>
    <mergeCell ref="C11:E11"/>
    <mergeCell ref="B15:C22"/>
    <mergeCell ref="B23:C23"/>
    <mergeCell ref="E41:E42"/>
  </mergeCells>
  <dataValidations count="2">
    <dataValidation type="decimal" allowBlank="1" showInputMessage="1" showErrorMessage="1" sqref="WVH983069 WLL983069 C65565 IV65565 SR65565 ACN65565 AMJ65565 AWF65565 BGB65565 BPX65565 BZT65565 CJP65565 CTL65565 DDH65565 DND65565 DWZ65565 EGV65565 EQR65565 FAN65565 FKJ65565 FUF65565 GEB65565 GNX65565 GXT65565 HHP65565 HRL65565 IBH65565 ILD65565 IUZ65565 JEV65565 JOR65565 JYN65565 KIJ65565 KSF65565 LCB65565 LLX65565 LVT65565 MFP65565 MPL65565 MZH65565 NJD65565 NSZ65565 OCV65565 OMR65565 OWN65565 PGJ65565 PQF65565 QAB65565 QJX65565 QTT65565 RDP65565 RNL65565 RXH65565 SHD65565 SQZ65565 TAV65565 TKR65565 TUN65565 UEJ65565 UOF65565 UYB65565 VHX65565 VRT65565 WBP65565 WLL65565 WVH65565 C131101 IV131101 SR131101 ACN131101 AMJ131101 AWF131101 BGB131101 BPX131101 BZT131101 CJP131101 CTL131101 DDH131101 DND131101 DWZ131101 EGV131101 EQR131101 FAN131101 FKJ131101 FUF131101 GEB131101 GNX131101 GXT131101 HHP131101 HRL131101 IBH131101 ILD131101 IUZ131101 JEV131101 JOR131101 JYN131101 KIJ131101 KSF131101 LCB131101 LLX131101 LVT131101 MFP131101 MPL131101 MZH131101 NJD131101 NSZ131101 OCV131101 OMR131101 OWN131101 PGJ131101 PQF131101 QAB131101 QJX131101 QTT131101 RDP131101 RNL131101 RXH131101 SHD131101 SQZ131101 TAV131101 TKR131101 TUN131101 UEJ131101 UOF131101 UYB131101 VHX131101 VRT131101 WBP131101 WLL131101 WVH131101 C196637 IV196637 SR196637 ACN196637 AMJ196637 AWF196637 BGB196637 BPX196637 BZT196637 CJP196637 CTL196637 DDH196637 DND196637 DWZ196637 EGV196637 EQR196637 FAN196637 FKJ196637 FUF196637 GEB196637 GNX196637 GXT196637 HHP196637 HRL196637 IBH196637 ILD196637 IUZ196637 JEV196637 JOR196637 JYN196637 KIJ196637 KSF196637 LCB196637 LLX196637 LVT196637 MFP196637 MPL196637 MZH196637 NJD196637 NSZ196637 OCV196637 OMR196637 OWN196637 PGJ196637 PQF196637 QAB196637 QJX196637 QTT196637 RDP196637 RNL196637 RXH196637 SHD196637 SQZ196637 TAV196637 TKR196637 TUN196637 UEJ196637 UOF196637 UYB196637 VHX196637 VRT196637 WBP196637 WLL196637 WVH196637 C262173 IV262173 SR262173 ACN262173 AMJ262173 AWF262173 BGB262173 BPX262173 BZT262173 CJP262173 CTL262173 DDH262173 DND262173 DWZ262173 EGV262173 EQR262173 FAN262173 FKJ262173 FUF262173 GEB262173 GNX262173 GXT262173 HHP262173 HRL262173 IBH262173 ILD262173 IUZ262173 JEV262173 JOR262173 JYN262173 KIJ262173 KSF262173 LCB262173 LLX262173 LVT262173 MFP262173 MPL262173 MZH262173 NJD262173 NSZ262173 OCV262173 OMR262173 OWN262173 PGJ262173 PQF262173 QAB262173 QJX262173 QTT262173 RDP262173 RNL262173 RXH262173 SHD262173 SQZ262173 TAV262173 TKR262173 TUN262173 UEJ262173 UOF262173 UYB262173 VHX262173 VRT262173 WBP262173 WLL262173 WVH262173 C327709 IV327709 SR327709 ACN327709 AMJ327709 AWF327709 BGB327709 BPX327709 BZT327709 CJP327709 CTL327709 DDH327709 DND327709 DWZ327709 EGV327709 EQR327709 FAN327709 FKJ327709 FUF327709 GEB327709 GNX327709 GXT327709 HHP327709 HRL327709 IBH327709 ILD327709 IUZ327709 JEV327709 JOR327709 JYN327709 KIJ327709 KSF327709 LCB327709 LLX327709 LVT327709 MFP327709 MPL327709 MZH327709 NJD327709 NSZ327709 OCV327709 OMR327709 OWN327709 PGJ327709 PQF327709 QAB327709 QJX327709 QTT327709 RDP327709 RNL327709 RXH327709 SHD327709 SQZ327709 TAV327709 TKR327709 TUN327709 UEJ327709 UOF327709 UYB327709 VHX327709 VRT327709 WBP327709 WLL327709 WVH327709 C393245 IV393245 SR393245 ACN393245 AMJ393245 AWF393245 BGB393245 BPX393245 BZT393245 CJP393245 CTL393245 DDH393245 DND393245 DWZ393245 EGV393245 EQR393245 FAN393245 FKJ393245 FUF393245 GEB393245 GNX393245 GXT393245 HHP393245 HRL393245 IBH393245 ILD393245 IUZ393245 JEV393245 JOR393245 JYN393245 KIJ393245 KSF393245 LCB393245 LLX393245 LVT393245 MFP393245 MPL393245 MZH393245 NJD393245 NSZ393245 OCV393245 OMR393245 OWN393245 PGJ393245 PQF393245 QAB393245 QJX393245 QTT393245 RDP393245 RNL393245 RXH393245 SHD393245 SQZ393245 TAV393245 TKR393245 TUN393245 UEJ393245 UOF393245 UYB393245 VHX393245 VRT393245 WBP393245 WLL393245 WVH393245 C458781 IV458781 SR458781 ACN458781 AMJ458781 AWF458781 BGB458781 BPX458781 BZT458781 CJP458781 CTL458781 DDH458781 DND458781 DWZ458781 EGV458781 EQR458781 FAN458781 FKJ458781 FUF458781 GEB458781 GNX458781 GXT458781 HHP458781 HRL458781 IBH458781 ILD458781 IUZ458781 JEV458781 JOR458781 JYN458781 KIJ458781 KSF458781 LCB458781 LLX458781 LVT458781 MFP458781 MPL458781 MZH458781 NJD458781 NSZ458781 OCV458781 OMR458781 OWN458781 PGJ458781 PQF458781 QAB458781 QJX458781 QTT458781 RDP458781 RNL458781 RXH458781 SHD458781 SQZ458781 TAV458781 TKR458781 TUN458781 UEJ458781 UOF458781 UYB458781 VHX458781 VRT458781 WBP458781 WLL458781 WVH458781 C524317 IV524317 SR524317 ACN524317 AMJ524317 AWF524317 BGB524317 BPX524317 BZT524317 CJP524317 CTL524317 DDH524317 DND524317 DWZ524317 EGV524317 EQR524317 FAN524317 FKJ524317 FUF524317 GEB524317 GNX524317 GXT524317 HHP524317 HRL524317 IBH524317 ILD524317 IUZ524317 JEV524317 JOR524317 JYN524317 KIJ524317 KSF524317 LCB524317 LLX524317 LVT524317 MFP524317 MPL524317 MZH524317 NJD524317 NSZ524317 OCV524317 OMR524317 OWN524317 PGJ524317 PQF524317 QAB524317 QJX524317 QTT524317 RDP524317 RNL524317 RXH524317 SHD524317 SQZ524317 TAV524317 TKR524317 TUN524317 UEJ524317 UOF524317 UYB524317 VHX524317 VRT524317 WBP524317 WLL524317 WVH524317 C589853 IV589853 SR589853 ACN589853 AMJ589853 AWF589853 BGB589853 BPX589853 BZT589853 CJP589853 CTL589853 DDH589853 DND589853 DWZ589853 EGV589853 EQR589853 FAN589853 FKJ589853 FUF589853 GEB589853 GNX589853 GXT589853 HHP589853 HRL589853 IBH589853 ILD589853 IUZ589853 JEV589853 JOR589853 JYN589853 KIJ589853 KSF589853 LCB589853 LLX589853 LVT589853 MFP589853 MPL589853 MZH589853 NJD589853 NSZ589853 OCV589853 OMR589853 OWN589853 PGJ589853 PQF589853 QAB589853 QJX589853 QTT589853 RDP589853 RNL589853 RXH589853 SHD589853 SQZ589853 TAV589853 TKR589853 TUN589853 UEJ589853 UOF589853 UYB589853 VHX589853 VRT589853 WBP589853 WLL589853 WVH589853 C655389 IV655389 SR655389 ACN655389 AMJ655389 AWF655389 BGB655389 BPX655389 BZT655389 CJP655389 CTL655389 DDH655389 DND655389 DWZ655389 EGV655389 EQR655389 FAN655389 FKJ655389 FUF655389 GEB655389 GNX655389 GXT655389 HHP655389 HRL655389 IBH655389 ILD655389 IUZ655389 JEV655389 JOR655389 JYN655389 KIJ655389 KSF655389 LCB655389 LLX655389 LVT655389 MFP655389 MPL655389 MZH655389 NJD655389 NSZ655389 OCV655389 OMR655389 OWN655389 PGJ655389 PQF655389 QAB655389 QJX655389 QTT655389 RDP655389 RNL655389 RXH655389 SHD655389 SQZ655389 TAV655389 TKR655389 TUN655389 UEJ655389 UOF655389 UYB655389 VHX655389 VRT655389 WBP655389 WLL655389 WVH655389 C720925 IV720925 SR720925 ACN720925 AMJ720925 AWF720925 BGB720925 BPX720925 BZT720925 CJP720925 CTL720925 DDH720925 DND720925 DWZ720925 EGV720925 EQR720925 FAN720925 FKJ720925 FUF720925 GEB720925 GNX720925 GXT720925 HHP720925 HRL720925 IBH720925 ILD720925 IUZ720925 JEV720925 JOR720925 JYN720925 KIJ720925 KSF720925 LCB720925 LLX720925 LVT720925 MFP720925 MPL720925 MZH720925 NJD720925 NSZ720925 OCV720925 OMR720925 OWN720925 PGJ720925 PQF720925 QAB720925 QJX720925 QTT720925 RDP720925 RNL720925 RXH720925 SHD720925 SQZ720925 TAV720925 TKR720925 TUN720925 UEJ720925 UOF720925 UYB720925 VHX720925 VRT720925 WBP720925 WLL720925 WVH720925 C786461 IV786461 SR786461 ACN786461 AMJ786461 AWF786461 BGB786461 BPX786461 BZT786461 CJP786461 CTL786461 DDH786461 DND786461 DWZ786461 EGV786461 EQR786461 FAN786461 FKJ786461 FUF786461 GEB786461 GNX786461 GXT786461 HHP786461 HRL786461 IBH786461 ILD786461 IUZ786461 JEV786461 JOR786461 JYN786461 KIJ786461 KSF786461 LCB786461 LLX786461 LVT786461 MFP786461 MPL786461 MZH786461 NJD786461 NSZ786461 OCV786461 OMR786461 OWN786461 PGJ786461 PQF786461 QAB786461 QJX786461 QTT786461 RDP786461 RNL786461 RXH786461 SHD786461 SQZ786461 TAV786461 TKR786461 TUN786461 UEJ786461 UOF786461 UYB786461 VHX786461 VRT786461 WBP786461 WLL786461 WVH786461 C851997 IV851997 SR851997 ACN851997 AMJ851997 AWF851997 BGB851997 BPX851997 BZT851997 CJP851997 CTL851997 DDH851997 DND851997 DWZ851997 EGV851997 EQR851997 FAN851997 FKJ851997 FUF851997 GEB851997 GNX851997 GXT851997 HHP851997 HRL851997 IBH851997 ILD851997 IUZ851997 JEV851997 JOR851997 JYN851997 KIJ851997 KSF851997 LCB851997 LLX851997 LVT851997 MFP851997 MPL851997 MZH851997 NJD851997 NSZ851997 OCV851997 OMR851997 OWN851997 PGJ851997 PQF851997 QAB851997 QJX851997 QTT851997 RDP851997 RNL851997 RXH851997 SHD851997 SQZ851997 TAV851997 TKR851997 TUN851997 UEJ851997 UOF851997 UYB851997 VHX851997 VRT851997 WBP851997 WLL851997 WVH851997 C917533 IV917533 SR917533 ACN917533 AMJ917533 AWF917533 BGB917533 BPX917533 BZT917533 CJP917533 CTL917533 DDH917533 DND917533 DWZ917533 EGV917533 EQR917533 FAN917533 FKJ917533 FUF917533 GEB917533 GNX917533 GXT917533 HHP917533 HRL917533 IBH917533 ILD917533 IUZ917533 JEV917533 JOR917533 JYN917533 KIJ917533 KSF917533 LCB917533 LLX917533 LVT917533 MFP917533 MPL917533 MZH917533 NJD917533 NSZ917533 OCV917533 OMR917533 OWN917533 PGJ917533 PQF917533 QAB917533 QJX917533 QTT917533 RDP917533 RNL917533 RXH917533 SHD917533 SQZ917533 TAV917533 TKR917533 TUN917533 UEJ917533 UOF917533 UYB917533 VHX917533 VRT917533 WBP917533 WLL917533 WVH917533 C983069 IV983069 SR983069 ACN983069 AMJ983069 AWF983069 BGB983069 BPX983069 BZT983069 CJP983069 CTL983069 DDH983069 DND983069 DWZ983069 EGV983069 EQR983069 FAN983069 FKJ983069 FUF983069 GEB983069 GNX983069 GXT983069 HHP983069 HRL983069 IBH983069 ILD983069 IUZ983069 JEV983069 JOR983069 JYN983069 KIJ983069 KSF983069 LCB983069 LLX983069 LVT983069 MFP983069 MPL983069 MZH983069 NJD983069 NSZ983069 OCV983069 OMR983069 OWN983069 PGJ983069 PQF983069 QAB983069 QJX983069 QTT983069 RDP983069 RNL983069 RXH983069 SHD983069 SQZ983069 TAV983069 TKR983069 TUN983069 UEJ983069 UOF983069 UYB983069 VHX983069 VRT983069 WBP983069 IV25:IV45 SR25:SR45 ACN25:ACN45 AMJ25:AMJ45 AWF25:AWF45 BGB25:BGB45 BPX25:BPX45 BZT25:BZT45 CJP25:CJP45 CTL25:CTL45 DDH25:DDH45 DND25:DND45 DWZ25:DWZ45 EGV25:EGV45 EQR25:EQR45 FAN25:FAN45 FKJ25:FKJ45 FUF25:FUF45 GEB25:GEB45 GNX25:GNX45 GXT25:GXT45 HHP25:HHP45 HRL25:HRL45 IBH25:IBH45 ILD25:ILD45 IUZ25:IUZ45 JEV25:JEV45 JOR25:JOR45 JYN25:JYN45 KIJ25:KIJ45 KSF25:KSF45 LCB25:LCB45 LLX25:LLX45 LVT25:LVT45 MFP25:MFP45 MPL25:MPL45 MZH25:MZH45 NJD25:NJD45 NSZ25:NSZ45 OCV25:OCV45 OMR25:OMR45 OWN25:OWN45 PGJ25:PGJ45 PQF25:PQF45 QAB25:QAB45 QJX25:QJX45 QTT25:QTT45 RDP25:RDP45 RNL25:RNL45 RXH25:RXH45 SHD25:SHD45 SQZ25:SQZ45 TAV25:TAV45 TKR25:TKR45 TUN25:TUN45 UEJ25:UEJ45 UOF25:UOF45 UYB25:UYB45 VHX25:VHX45 VRT25:VRT45 WBP25:WBP45 WLL25:WLL45 WVH25:WVH45">
      <formula1>0</formula1>
      <formula2>1</formula2>
    </dataValidation>
    <dataValidation type="list" allowBlank="1" showInputMessage="1" showErrorMessage="1" sqref="WVE983069 A65565 IS65565 SO65565 ACK65565 AMG65565 AWC65565 BFY65565 BPU65565 BZQ65565 CJM65565 CTI65565 DDE65565 DNA65565 DWW65565 EGS65565 EQO65565 FAK65565 FKG65565 FUC65565 GDY65565 GNU65565 GXQ65565 HHM65565 HRI65565 IBE65565 ILA65565 IUW65565 JES65565 JOO65565 JYK65565 KIG65565 KSC65565 LBY65565 LLU65565 LVQ65565 MFM65565 MPI65565 MZE65565 NJA65565 NSW65565 OCS65565 OMO65565 OWK65565 PGG65565 PQC65565 PZY65565 QJU65565 QTQ65565 RDM65565 RNI65565 RXE65565 SHA65565 SQW65565 TAS65565 TKO65565 TUK65565 UEG65565 UOC65565 UXY65565 VHU65565 VRQ65565 WBM65565 WLI65565 WVE65565 A131101 IS131101 SO131101 ACK131101 AMG131101 AWC131101 BFY131101 BPU131101 BZQ131101 CJM131101 CTI131101 DDE131101 DNA131101 DWW131101 EGS131101 EQO131101 FAK131101 FKG131101 FUC131101 GDY131101 GNU131101 GXQ131101 HHM131101 HRI131101 IBE131101 ILA131101 IUW131101 JES131101 JOO131101 JYK131101 KIG131101 KSC131101 LBY131101 LLU131101 LVQ131101 MFM131101 MPI131101 MZE131101 NJA131101 NSW131101 OCS131101 OMO131101 OWK131101 PGG131101 PQC131101 PZY131101 QJU131101 QTQ131101 RDM131101 RNI131101 RXE131101 SHA131101 SQW131101 TAS131101 TKO131101 TUK131101 UEG131101 UOC131101 UXY131101 VHU131101 VRQ131101 WBM131101 WLI131101 WVE131101 A196637 IS196637 SO196637 ACK196637 AMG196637 AWC196637 BFY196637 BPU196637 BZQ196637 CJM196637 CTI196637 DDE196637 DNA196637 DWW196637 EGS196637 EQO196637 FAK196637 FKG196637 FUC196637 GDY196637 GNU196637 GXQ196637 HHM196637 HRI196637 IBE196637 ILA196637 IUW196637 JES196637 JOO196637 JYK196637 KIG196637 KSC196637 LBY196637 LLU196637 LVQ196637 MFM196637 MPI196637 MZE196637 NJA196637 NSW196637 OCS196637 OMO196637 OWK196637 PGG196637 PQC196637 PZY196637 QJU196637 QTQ196637 RDM196637 RNI196637 RXE196637 SHA196637 SQW196637 TAS196637 TKO196637 TUK196637 UEG196637 UOC196637 UXY196637 VHU196637 VRQ196637 WBM196637 WLI196637 WVE196637 A262173 IS262173 SO262173 ACK262173 AMG262173 AWC262173 BFY262173 BPU262173 BZQ262173 CJM262173 CTI262173 DDE262173 DNA262173 DWW262173 EGS262173 EQO262173 FAK262173 FKG262173 FUC262173 GDY262173 GNU262173 GXQ262173 HHM262173 HRI262173 IBE262173 ILA262173 IUW262173 JES262173 JOO262173 JYK262173 KIG262173 KSC262173 LBY262173 LLU262173 LVQ262173 MFM262173 MPI262173 MZE262173 NJA262173 NSW262173 OCS262173 OMO262173 OWK262173 PGG262173 PQC262173 PZY262173 QJU262173 QTQ262173 RDM262173 RNI262173 RXE262173 SHA262173 SQW262173 TAS262173 TKO262173 TUK262173 UEG262173 UOC262173 UXY262173 VHU262173 VRQ262173 WBM262173 WLI262173 WVE262173 A327709 IS327709 SO327709 ACK327709 AMG327709 AWC327709 BFY327709 BPU327709 BZQ327709 CJM327709 CTI327709 DDE327709 DNA327709 DWW327709 EGS327709 EQO327709 FAK327709 FKG327709 FUC327709 GDY327709 GNU327709 GXQ327709 HHM327709 HRI327709 IBE327709 ILA327709 IUW327709 JES327709 JOO327709 JYK327709 KIG327709 KSC327709 LBY327709 LLU327709 LVQ327709 MFM327709 MPI327709 MZE327709 NJA327709 NSW327709 OCS327709 OMO327709 OWK327709 PGG327709 PQC327709 PZY327709 QJU327709 QTQ327709 RDM327709 RNI327709 RXE327709 SHA327709 SQW327709 TAS327709 TKO327709 TUK327709 UEG327709 UOC327709 UXY327709 VHU327709 VRQ327709 WBM327709 WLI327709 WVE327709 A393245 IS393245 SO393245 ACK393245 AMG393245 AWC393245 BFY393245 BPU393245 BZQ393245 CJM393245 CTI393245 DDE393245 DNA393245 DWW393245 EGS393245 EQO393245 FAK393245 FKG393245 FUC393245 GDY393245 GNU393245 GXQ393245 HHM393245 HRI393245 IBE393245 ILA393245 IUW393245 JES393245 JOO393245 JYK393245 KIG393245 KSC393245 LBY393245 LLU393245 LVQ393245 MFM393245 MPI393245 MZE393245 NJA393245 NSW393245 OCS393245 OMO393245 OWK393245 PGG393245 PQC393245 PZY393245 QJU393245 QTQ393245 RDM393245 RNI393245 RXE393245 SHA393245 SQW393245 TAS393245 TKO393245 TUK393245 UEG393245 UOC393245 UXY393245 VHU393245 VRQ393245 WBM393245 WLI393245 WVE393245 A458781 IS458781 SO458781 ACK458781 AMG458781 AWC458781 BFY458781 BPU458781 BZQ458781 CJM458781 CTI458781 DDE458781 DNA458781 DWW458781 EGS458781 EQO458781 FAK458781 FKG458781 FUC458781 GDY458781 GNU458781 GXQ458781 HHM458781 HRI458781 IBE458781 ILA458781 IUW458781 JES458781 JOO458781 JYK458781 KIG458781 KSC458781 LBY458781 LLU458781 LVQ458781 MFM458781 MPI458781 MZE458781 NJA458781 NSW458781 OCS458781 OMO458781 OWK458781 PGG458781 PQC458781 PZY458781 QJU458781 QTQ458781 RDM458781 RNI458781 RXE458781 SHA458781 SQW458781 TAS458781 TKO458781 TUK458781 UEG458781 UOC458781 UXY458781 VHU458781 VRQ458781 WBM458781 WLI458781 WVE458781 A524317 IS524317 SO524317 ACK524317 AMG524317 AWC524317 BFY524317 BPU524317 BZQ524317 CJM524317 CTI524317 DDE524317 DNA524317 DWW524317 EGS524317 EQO524317 FAK524317 FKG524317 FUC524317 GDY524317 GNU524317 GXQ524317 HHM524317 HRI524317 IBE524317 ILA524317 IUW524317 JES524317 JOO524317 JYK524317 KIG524317 KSC524317 LBY524317 LLU524317 LVQ524317 MFM524317 MPI524317 MZE524317 NJA524317 NSW524317 OCS524317 OMO524317 OWK524317 PGG524317 PQC524317 PZY524317 QJU524317 QTQ524317 RDM524317 RNI524317 RXE524317 SHA524317 SQW524317 TAS524317 TKO524317 TUK524317 UEG524317 UOC524317 UXY524317 VHU524317 VRQ524317 WBM524317 WLI524317 WVE524317 A589853 IS589853 SO589853 ACK589853 AMG589853 AWC589853 BFY589853 BPU589853 BZQ589853 CJM589853 CTI589853 DDE589853 DNA589853 DWW589853 EGS589853 EQO589853 FAK589853 FKG589853 FUC589853 GDY589853 GNU589853 GXQ589853 HHM589853 HRI589853 IBE589853 ILA589853 IUW589853 JES589853 JOO589853 JYK589853 KIG589853 KSC589853 LBY589853 LLU589853 LVQ589853 MFM589853 MPI589853 MZE589853 NJA589853 NSW589853 OCS589853 OMO589853 OWK589853 PGG589853 PQC589853 PZY589853 QJU589853 QTQ589853 RDM589853 RNI589853 RXE589853 SHA589853 SQW589853 TAS589853 TKO589853 TUK589853 UEG589853 UOC589853 UXY589853 VHU589853 VRQ589853 WBM589853 WLI589853 WVE589853 A655389 IS655389 SO655389 ACK655389 AMG655389 AWC655389 BFY655389 BPU655389 BZQ655389 CJM655389 CTI655389 DDE655389 DNA655389 DWW655389 EGS655389 EQO655389 FAK655389 FKG655389 FUC655389 GDY655389 GNU655389 GXQ655389 HHM655389 HRI655389 IBE655389 ILA655389 IUW655389 JES655389 JOO655389 JYK655389 KIG655389 KSC655389 LBY655389 LLU655389 LVQ655389 MFM655389 MPI655389 MZE655389 NJA655389 NSW655389 OCS655389 OMO655389 OWK655389 PGG655389 PQC655389 PZY655389 QJU655389 QTQ655389 RDM655389 RNI655389 RXE655389 SHA655389 SQW655389 TAS655389 TKO655389 TUK655389 UEG655389 UOC655389 UXY655389 VHU655389 VRQ655389 WBM655389 WLI655389 WVE655389 A720925 IS720925 SO720925 ACK720925 AMG720925 AWC720925 BFY720925 BPU720925 BZQ720925 CJM720925 CTI720925 DDE720925 DNA720925 DWW720925 EGS720925 EQO720925 FAK720925 FKG720925 FUC720925 GDY720925 GNU720925 GXQ720925 HHM720925 HRI720925 IBE720925 ILA720925 IUW720925 JES720925 JOO720925 JYK720925 KIG720925 KSC720925 LBY720925 LLU720925 LVQ720925 MFM720925 MPI720925 MZE720925 NJA720925 NSW720925 OCS720925 OMO720925 OWK720925 PGG720925 PQC720925 PZY720925 QJU720925 QTQ720925 RDM720925 RNI720925 RXE720925 SHA720925 SQW720925 TAS720925 TKO720925 TUK720925 UEG720925 UOC720925 UXY720925 VHU720925 VRQ720925 WBM720925 WLI720925 WVE720925 A786461 IS786461 SO786461 ACK786461 AMG786461 AWC786461 BFY786461 BPU786461 BZQ786461 CJM786461 CTI786461 DDE786461 DNA786461 DWW786461 EGS786461 EQO786461 FAK786461 FKG786461 FUC786461 GDY786461 GNU786461 GXQ786461 HHM786461 HRI786461 IBE786461 ILA786461 IUW786461 JES786461 JOO786461 JYK786461 KIG786461 KSC786461 LBY786461 LLU786461 LVQ786461 MFM786461 MPI786461 MZE786461 NJA786461 NSW786461 OCS786461 OMO786461 OWK786461 PGG786461 PQC786461 PZY786461 QJU786461 QTQ786461 RDM786461 RNI786461 RXE786461 SHA786461 SQW786461 TAS786461 TKO786461 TUK786461 UEG786461 UOC786461 UXY786461 VHU786461 VRQ786461 WBM786461 WLI786461 WVE786461 A851997 IS851997 SO851997 ACK851997 AMG851997 AWC851997 BFY851997 BPU851997 BZQ851997 CJM851997 CTI851997 DDE851997 DNA851997 DWW851997 EGS851997 EQO851997 FAK851997 FKG851997 FUC851997 GDY851997 GNU851997 GXQ851997 HHM851997 HRI851997 IBE851997 ILA851997 IUW851997 JES851997 JOO851997 JYK851997 KIG851997 KSC851997 LBY851997 LLU851997 LVQ851997 MFM851997 MPI851997 MZE851997 NJA851997 NSW851997 OCS851997 OMO851997 OWK851997 PGG851997 PQC851997 PZY851997 QJU851997 QTQ851997 RDM851997 RNI851997 RXE851997 SHA851997 SQW851997 TAS851997 TKO851997 TUK851997 UEG851997 UOC851997 UXY851997 VHU851997 VRQ851997 WBM851997 WLI851997 WVE851997 A917533 IS917533 SO917533 ACK917533 AMG917533 AWC917533 BFY917533 BPU917533 BZQ917533 CJM917533 CTI917533 DDE917533 DNA917533 DWW917533 EGS917533 EQO917533 FAK917533 FKG917533 FUC917533 GDY917533 GNU917533 GXQ917533 HHM917533 HRI917533 IBE917533 ILA917533 IUW917533 JES917533 JOO917533 JYK917533 KIG917533 KSC917533 LBY917533 LLU917533 LVQ917533 MFM917533 MPI917533 MZE917533 NJA917533 NSW917533 OCS917533 OMO917533 OWK917533 PGG917533 PQC917533 PZY917533 QJU917533 QTQ917533 RDM917533 RNI917533 RXE917533 SHA917533 SQW917533 TAS917533 TKO917533 TUK917533 UEG917533 UOC917533 UXY917533 VHU917533 VRQ917533 WBM917533 WLI917533 WVE917533 A983069 IS983069 SO983069 ACK983069 AMG983069 AWC983069 BFY983069 BPU983069 BZQ983069 CJM983069 CTI983069 DDE983069 DNA983069 DWW983069 EGS983069 EQO983069 FAK983069 FKG983069 FUC983069 GDY983069 GNU983069 GXQ983069 HHM983069 HRI983069 IBE983069 ILA983069 IUW983069 JES983069 JOO983069 JYK983069 KIG983069 KSC983069 LBY983069 LLU983069 LVQ983069 MFM983069 MPI983069 MZE983069 NJA983069 NSW983069 OCS983069 OMO983069 OWK983069 PGG983069 PQC983069 PZY983069 QJU983069 QTQ983069 RDM983069 RNI983069 RXE983069 SHA983069 SQW983069 TAS983069 TKO983069 TUK983069 UEG983069 UOC983069 UXY983069 VHU983069 VRQ983069 WBM983069 WLI983069 A25:A45 IS25:IS45 SO25:SO45 ACK25:ACK45 AMG25:AMG45 AWC25:AWC45 BFY25:BFY45 BPU25:BPU45 BZQ25:BZQ45 CJM25:CJM45 CTI25:CTI45 DDE25:DDE45 DNA25:DNA45 DWW25:DWW45 EGS25:EGS45 EQO25:EQO45 FAK25:FAK45 FKG25:FKG45 FUC25:FUC45 GDY25:GDY45 GNU25:GNU45 GXQ25:GXQ45 HHM25:HHM45 HRI25:HRI45 IBE25:IBE45 ILA25:ILA45 IUW25:IUW45 JES25:JES45 JOO25:JOO45 JYK25:JYK45 KIG25:KIG45 KSC25:KSC45 LBY25:LBY45 LLU25:LLU45 LVQ25:LVQ45 MFM25:MFM45 MPI25:MPI45 MZE25:MZE45 NJA25:NJA45 NSW25:NSW45 OCS25:OCS45 OMO25:OMO45 OWK25:OWK45 PGG25:PGG45 PQC25:PQC45 PZY25:PZY45 QJU25:QJU45 QTQ25:QTQ45 RDM25:RDM45 RNI25:RNI45 RXE25:RXE45 SHA25:SHA45 SQW25:SQW45 TAS25:TAS45 TKO25:TKO45 TUK25:TUK45 UEG25:UEG45 UOC25:UOC45 UXY25:UXY45 VHU25:VHU45 VRQ25:VRQ45 WBM25:WBM45 WLI25:WLI45 WVE25:WVE45">
      <formula1>"1,2,3,4,5"</formula1>
    </dataValidation>
  </dataValidations>
  <pageMargins left="0.7" right="0.7" top="0.75" bottom="0.75" header="0.3" footer="0.3"/>
  <pageSetup orientation="portrait" horizontalDpi="4294967295" verticalDpi="4294967295"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48"/>
  <sheetViews>
    <sheetView zoomScale="50" zoomScaleNormal="50" workbookViewId="0"/>
  </sheetViews>
  <sheetFormatPr baseColWidth="10" defaultRowHeight="14.4" x14ac:dyDescent="0.3"/>
  <cols>
    <col min="1" max="1" width="3.109375" style="5" bestFit="1" customWidth="1"/>
    <col min="2" max="2" width="58.88671875" style="5" customWidth="1"/>
    <col min="3" max="3" width="31.109375" style="5" customWidth="1"/>
    <col min="4" max="4" width="26.6640625" style="5" customWidth="1"/>
    <col min="5" max="5" width="25" style="5" customWidth="1"/>
    <col min="6" max="7" width="29.6640625" style="5" customWidth="1"/>
    <col min="8" max="8" width="23" style="5" customWidth="1"/>
    <col min="9" max="9" width="27.33203125" style="5" customWidth="1"/>
    <col min="10" max="10" width="17.5546875" style="5" customWidth="1"/>
    <col min="11" max="11" width="19.33203125" style="5" customWidth="1"/>
    <col min="12" max="12" width="17.6640625" style="5" customWidth="1"/>
    <col min="13" max="13" width="26.33203125" style="5" customWidth="1"/>
    <col min="14" max="14" width="22.109375" style="5" customWidth="1"/>
    <col min="15" max="15" width="26.109375" style="5" customWidth="1"/>
    <col min="16" max="16" width="19.5546875" style="5" bestFit="1" customWidth="1"/>
    <col min="17" max="17" width="21.88671875" style="5" customWidth="1"/>
    <col min="18" max="18" width="18.33203125" style="5" customWidth="1"/>
    <col min="19" max="22" width="6.44140625" style="5" customWidth="1"/>
    <col min="23" max="251" width="11.44140625" style="5"/>
    <col min="252" max="252" width="1" style="5" customWidth="1"/>
    <col min="253" max="253" width="4.33203125" style="5" customWidth="1"/>
    <col min="254" max="254" width="34.6640625" style="5" customWidth="1"/>
    <col min="255" max="255" width="0" style="5" hidden="1" customWidth="1"/>
    <col min="256" max="256" width="20" style="5" customWidth="1"/>
    <col min="257" max="257" width="20.88671875" style="5" customWidth="1"/>
    <col min="258" max="258" width="25" style="5" customWidth="1"/>
    <col min="259" max="259" width="18.6640625" style="5" customWidth="1"/>
    <col min="260" max="260" width="29.6640625" style="5" customWidth="1"/>
    <col min="261" max="261" width="13.44140625" style="5" customWidth="1"/>
    <col min="262" max="262" width="13.88671875" style="5" customWidth="1"/>
    <col min="263" max="267" width="16.5546875" style="5" customWidth="1"/>
    <col min="268" max="268" width="20.5546875" style="5" customWidth="1"/>
    <col min="269" max="269" width="21.109375" style="5" customWidth="1"/>
    <col min="270" max="270" width="9.5546875" style="5" customWidth="1"/>
    <col min="271" max="271" width="0.44140625" style="5" customWidth="1"/>
    <col min="272" max="278" width="6.44140625" style="5" customWidth="1"/>
    <col min="279" max="507" width="11.44140625" style="5"/>
    <col min="508" max="508" width="1" style="5" customWidth="1"/>
    <col min="509" max="509" width="4.33203125" style="5" customWidth="1"/>
    <col min="510" max="510" width="34.6640625" style="5" customWidth="1"/>
    <col min="511" max="511" width="0" style="5" hidden="1" customWidth="1"/>
    <col min="512" max="512" width="20" style="5" customWidth="1"/>
    <col min="513" max="513" width="20.88671875" style="5" customWidth="1"/>
    <col min="514" max="514" width="25" style="5" customWidth="1"/>
    <col min="515" max="515" width="18.6640625" style="5" customWidth="1"/>
    <col min="516" max="516" width="29.6640625" style="5" customWidth="1"/>
    <col min="517" max="517" width="13.44140625" style="5" customWidth="1"/>
    <col min="518" max="518" width="13.88671875" style="5" customWidth="1"/>
    <col min="519" max="523" width="16.5546875" style="5" customWidth="1"/>
    <col min="524" max="524" width="20.5546875" style="5" customWidth="1"/>
    <col min="525" max="525" width="21.109375" style="5" customWidth="1"/>
    <col min="526" max="526" width="9.5546875" style="5" customWidth="1"/>
    <col min="527" max="527" width="0.44140625" style="5" customWidth="1"/>
    <col min="528" max="534" width="6.44140625" style="5" customWidth="1"/>
    <col min="535" max="763" width="11.44140625" style="5"/>
    <col min="764" max="764" width="1" style="5" customWidth="1"/>
    <col min="765" max="765" width="4.33203125" style="5" customWidth="1"/>
    <col min="766" max="766" width="34.6640625" style="5" customWidth="1"/>
    <col min="767" max="767" width="0" style="5" hidden="1" customWidth="1"/>
    <col min="768" max="768" width="20" style="5" customWidth="1"/>
    <col min="769" max="769" width="20.88671875" style="5" customWidth="1"/>
    <col min="770" max="770" width="25" style="5" customWidth="1"/>
    <col min="771" max="771" width="18.6640625" style="5" customWidth="1"/>
    <col min="772" max="772" width="29.6640625" style="5" customWidth="1"/>
    <col min="773" max="773" width="13.44140625" style="5" customWidth="1"/>
    <col min="774" max="774" width="13.88671875" style="5" customWidth="1"/>
    <col min="775" max="779" width="16.5546875" style="5" customWidth="1"/>
    <col min="780" max="780" width="20.5546875" style="5" customWidth="1"/>
    <col min="781" max="781" width="21.109375" style="5" customWidth="1"/>
    <col min="782" max="782" width="9.5546875" style="5" customWidth="1"/>
    <col min="783" max="783" width="0.44140625" style="5" customWidth="1"/>
    <col min="784" max="790" width="6.44140625" style="5" customWidth="1"/>
    <col min="791" max="1019" width="11.44140625" style="5"/>
    <col min="1020" max="1020" width="1" style="5" customWidth="1"/>
    <col min="1021" max="1021" width="4.33203125" style="5" customWidth="1"/>
    <col min="1022" max="1022" width="34.6640625" style="5" customWidth="1"/>
    <col min="1023" max="1023" width="0" style="5" hidden="1" customWidth="1"/>
    <col min="1024" max="1024" width="20" style="5" customWidth="1"/>
    <col min="1025" max="1025" width="20.88671875" style="5" customWidth="1"/>
    <col min="1026" max="1026" width="25" style="5" customWidth="1"/>
    <col min="1027" max="1027" width="18.6640625" style="5" customWidth="1"/>
    <col min="1028" max="1028" width="29.6640625" style="5" customWidth="1"/>
    <col min="1029" max="1029" width="13.44140625" style="5" customWidth="1"/>
    <col min="1030" max="1030" width="13.88671875" style="5" customWidth="1"/>
    <col min="1031" max="1035" width="16.5546875" style="5" customWidth="1"/>
    <col min="1036" max="1036" width="20.5546875" style="5" customWidth="1"/>
    <col min="1037" max="1037" width="21.109375" style="5" customWidth="1"/>
    <col min="1038" max="1038" width="9.5546875" style="5" customWidth="1"/>
    <col min="1039" max="1039" width="0.44140625" style="5" customWidth="1"/>
    <col min="1040" max="1046" width="6.44140625" style="5" customWidth="1"/>
    <col min="1047" max="1275" width="11.44140625" style="5"/>
    <col min="1276" max="1276" width="1" style="5" customWidth="1"/>
    <col min="1277" max="1277" width="4.33203125" style="5" customWidth="1"/>
    <col min="1278" max="1278" width="34.6640625" style="5" customWidth="1"/>
    <col min="1279" max="1279" width="0" style="5" hidden="1" customWidth="1"/>
    <col min="1280" max="1280" width="20" style="5" customWidth="1"/>
    <col min="1281" max="1281" width="20.88671875" style="5" customWidth="1"/>
    <col min="1282" max="1282" width="25" style="5" customWidth="1"/>
    <col min="1283" max="1283" width="18.6640625" style="5" customWidth="1"/>
    <col min="1284" max="1284" width="29.6640625" style="5" customWidth="1"/>
    <col min="1285" max="1285" width="13.44140625" style="5" customWidth="1"/>
    <col min="1286" max="1286" width="13.88671875" style="5" customWidth="1"/>
    <col min="1287" max="1291" width="16.5546875" style="5" customWidth="1"/>
    <col min="1292" max="1292" width="20.5546875" style="5" customWidth="1"/>
    <col min="1293" max="1293" width="21.109375" style="5" customWidth="1"/>
    <col min="1294" max="1294" width="9.5546875" style="5" customWidth="1"/>
    <col min="1295" max="1295" width="0.44140625" style="5" customWidth="1"/>
    <col min="1296" max="1302" width="6.44140625" style="5" customWidth="1"/>
    <col min="1303" max="1531" width="11.44140625" style="5"/>
    <col min="1532" max="1532" width="1" style="5" customWidth="1"/>
    <col min="1533" max="1533" width="4.33203125" style="5" customWidth="1"/>
    <col min="1534" max="1534" width="34.6640625" style="5" customWidth="1"/>
    <col min="1535" max="1535" width="0" style="5" hidden="1" customWidth="1"/>
    <col min="1536" max="1536" width="20" style="5" customWidth="1"/>
    <col min="1537" max="1537" width="20.88671875" style="5" customWidth="1"/>
    <col min="1538" max="1538" width="25" style="5" customWidth="1"/>
    <col min="1539" max="1539" width="18.6640625" style="5" customWidth="1"/>
    <col min="1540" max="1540" width="29.6640625" style="5" customWidth="1"/>
    <col min="1541" max="1541" width="13.44140625" style="5" customWidth="1"/>
    <col min="1542" max="1542" width="13.88671875" style="5" customWidth="1"/>
    <col min="1543" max="1547" width="16.5546875" style="5" customWidth="1"/>
    <col min="1548" max="1548" width="20.5546875" style="5" customWidth="1"/>
    <col min="1549" max="1549" width="21.109375" style="5" customWidth="1"/>
    <col min="1550" max="1550" width="9.5546875" style="5" customWidth="1"/>
    <col min="1551" max="1551" width="0.44140625" style="5" customWidth="1"/>
    <col min="1552" max="1558" width="6.44140625" style="5" customWidth="1"/>
    <col min="1559" max="1787" width="11.44140625" style="5"/>
    <col min="1788" max="1788" width="1" style="5" customWidth="1"/>
    <col min="1789" max="1789" width="4.33203125" style="5" customWidth="1"/>
    <col min="1790" max="1790" width="34.6640625" style="5" customWidth="1"/>
    <col min="1791" max="1791" width="0" style="5" hidden="1" customWidth="1"/>
    <col min="1792" max="1792" width="20" style="5" customWidth="1"/>
    <col min="1793" max="1793" width="20.88671875" style="5" customWidth="1"/>
    <col min="1794" max="1794" width="25" style="5" customWidth="1"/>
    <col min="1795" max="1795" width="18.6640625" style="5" customWidth="1"/>
    <col min="1796" max="1796" width="29.6640625" style="5" customWidth="1"/>
    <col min="1797" max="1797" width="13.44140625" style="5" customWidth="1"/>
    <col min="1798" max="1798" width="13.88671875" style="5" customWidth="1"/>
    <col min="1799" max="1803" width="16.5546875" style="5" customWidth="1"/>
    <col min="1804" max="1804" width="20.5546875" style="5" customWidth="1"/>
    <col min="1805" max="1805" width="21.109375" style="5" customWidth="1"/>
    <col min="1806" max="1806" width="9.5546875" style="5" customWidth="1"/>
    <col min="1807" max="1807" width="0.44140625" style="5" customWidth="1"/>
    <col min="1808" max="1814" width="6.44140625" style="5" customWidth="1"/>
    <col min="1815" max="2043" width="11.44140625" style="5"/>
    <col min="2044" max="2044" width="1" style="5" customWidth="1"/>
    <col min="2045" max="2045" width="4.33203125" style="5" customWidth="1"/>
    <col min="2046" max="2046" width="34.6640625" style="5" customWidth="1"/>
    <col min="2047" max="2047" width="0" style="5" hidden="1" customWidth="1"/>
    <col min="2048" max="2048" width="20" style="5" customWidth="1"/>
    <col min="2049" max="2049" width="20.88671875" style="5" customWidth="1"/>
    <col min="2050" max="2050" width="25" style="5" customWidth="1"/>
    <col min="2051" max="2051" width="18.6640625" style="5" customWidth="1"/>
    <col min="2052" max="2052" width="29.6640625" style="5" customWidth="1"/>
    <col min="2053" max="2053" width="13.44140625" style="5" customWidth="1"/>
    <col min="2054" max="2054" width="13.88671875" style="5" customWidth="1"/>
    <col min="2055" max="2059" width="16.5546875" style="5" customWidth="1"/>
    <col min="2060" max="2060" width="20.5546875" style="5" customWidth="1"/>
    <col min="2061" max="2061" width="21.109375" style="5" customWidth="1"/>
    <col min="2062" max="2062" width="9.5546875" style="5" customWidth="1"/>
    <col min="2063" max="2063" width="0.44140625" style="5" customWidth="1"/>
    <col min="2064" max="2070" width="6.44140625" style="5" customWidth="1"/>
    <col min="2071" max="2299" width="11.44140625" style="5"/>
    <col min="2300" max="2300" width="1" style="5" customWidth="1"/>
    <col min="2301" max="2301" width="4.33203125" style="5" customWidth="1"/>
    <col min="2302" max="2302" width="34.6640625" style="5" customWidth="1"/>
    <col min="2303" max="2303" width="0" style="5" hidden="1" customWidth="1"/>
    <col min="2304" max="2304" width="20" style="5" customWidth="1"/>
    <col min="2305" max="2305" width="20.88671875" style="5" customWidth="1"/>
    <col min="2306" max="2306" width="25" style="5" customWidth="1"/>
    <col min="2307" max="2307" width="18.6640625" style="5" customWidth="1"/>
    <col min="2308" max="2308" width="29.6640625" style="5" customWidth="1"/>
    <col min="2309" max="2309" width="13.44140625" style="5" customWidth="1"/>
    <col min="2310" max="2310" width="13.88671875" style="5" customWidth="1"/>
    <col min="2311" max="2315" width="16.5546875" style="5" customWidth="1"/>
    <col min="2316" max="2316" width="20.5546875" style="5" customWidth="1"/>
    <col min="2317" max="2317" width="21.109375" style="5" customWidth="1"/>
    <col min="2318" max="2318" width="9.5546875" style="5" customWidth="1"/>
    <col min="2319" max="2319" width="0.44140625" style="5" customWidth="1"/>
    <col min="2320" max="2326" width="6.44140625" style="5" customWidth="1"/>
    <col min="2327" max="2555" width="11.44140625" style="5"/>
    <col min="2556" max="2556" width="1" style="5" customWidth="1"/>
    <col min="2557" max="2557" width="4.33203125" style="5" customWidth="1"/>
    <col min="2558" max="2558" width="34.6640625" style="5" customWidth="1"/>
    <col min="2559" max="2559" width="0" style="5" hidden="1" customWidth="1"/>
    <col min="2560" max="2560" width="20" style="5" customWidth="1"/>
    <col min="2561" max="2561" width="20.88671875" style="5" customWidth="1"/>
    <col min="2562" max="2562" width="25" style="5" customWidth="1"/>
    <col min="2563" max="2563" width="18.6640625" style="5" customWidth="1"/>
    <col min="2564" max="2564" width="29.6640625" style="5" customWidth="1"/>
    <col min="2565" max="2565" width="13.44140625" style="5" customWidth="1"/>
    <col min="2566" max="2566" width="13.88671875" style="5" customWidth="1"/>
    <col min="2567" max="2571" width="16.5546875" style="5" customWidth="1"/>
    <col min="2572" max="2572" width="20.5546875" style="5" customWidth="1"/>
    <col min="2573" max="2573" width="21.109375" style="5" customWidth="1"/>
    <col min="2574" max="2574" width="9.5546875" style="5" customWidth="1"/>
    <col min="2575" max="2575" width="0.44140625" style="5" customWidth="1"/>
    <col min="2576" max="2582" width="6.44140625" style="5" customWidth="1"/>
    <col min="2583" max="2811" width="11.44140625" style="5"/>
    <col min="2812" max="2812" width="1" style="5" customWidth="1"/>
    <col min="2813" max="2813" width="4.33203125" style="5" customWidth="1"/>
    <col min="2814" max="2814" width="34.6640625" style="5" customWidth="1"/>
    <col min="2815" max="2815" width="0" style="5" hidden="1" customWidth="1"/>
    <col min="2816" max="2816" width="20" style="5" customWidth="1"/>
    <col min="2817" max="2817" width="20.88671875" style="5" customWidth="1"/>
    <col min="2818" max="2818" width="25" style="5" customWidth="1"/>
    <col min="2819" max="2819" width="18.6640625" style="5" customWidth="1"/>
    <col min="2820" max="2820" width="29.6640625" style="5" customWidth="1"/>
    <col min="2821" max="2821" width="13.44140625" style="5" customWidth="1"/>
    <col min="2822" max="2822" width="13.88671875" style="5" customWidth="1"/>
    <col min="2823" max="2827" width="16.5546875" style="5" customWidth="1"/>
    <col min="2828" max="2828" width="20.5546875" style="5" customWidth="1"/>
    <col min="2829" max="2829" width="21.109375" style="5" customWidth="1"/>
    <col min="2830" max="2830" width="9.5546875" style="5" customWidth="1"/>
    <col min="2831" max="2831" width="0.44140625" style="5" customWidth="1"/>
    <col min="2832" max="2838" width="6.44140625" style="5" customWidth="1"/>
    <col min="2839" max="3067" width="11.44140625" style="5"/>
    <col min="3068" max="3068" width="1" style="5" customWidth="1"/>
    <col min="3069" max="3069" width="4.33203125" style="5" customWidth="1"/>
    <col min="3070" max="3070" width="34.6640625" style="5" customWidth="1"/>
    <col min="3071" max="3071" width="0" style="5" hidden="1" customWidth="1"/>
    <col min="3072" max="3072" width="20" style="5" customWidth="1"/>
    <col min="3073" max="3073" width="20.88671875" style="5" customWidth="1"/>
    <col min="3074" max="3074" width="25" style="5" customWidth="1"/>
    <col min="3075" max="3075" width="18.6640625" style="5" customWidth="1"/>
    <col min="3076" max="3076" width="29.6640625" style="5" customWidth="1"/>
    <col min="3077" max="3077" width="13.44140625" style="5" customWidth="1"/>
    <col min="3078" max="3078" width="13.88671875" style="5" customWidth="1"/>
    <col min="3079" max="3083" width="16.5546875" style="5" customWidth="1"/>
    <col min="3084" max="3084" width="20.5546875" style="5" customWidth="1"/>
    <col min="3085" max="3085" width="21.109375" style="5" customWidth="1"/>
    <col min="3086" max="3086" width="9.5546875" style="5" customWidth="1"/>
    <col min="3087" max="3087" width="0.44140625" style="5" customWidth="1"/>
    <col min="3088" max="3094" width="6.44140625" style="5" customWidth="1"/>
    <col min="3095" max="3323" width="11.44140625" style="5"/>
    <col min="3324" max="3324" width="1" style="5" customWidth="1"/>
    <col min="3325" max="3325" width="4.33203125" style="5" customWidth="1"/>
    <col min="3326" max="3326" width="34.6640625" style="5" customWidth="1"/>
    <col min="3327" max="3327" width="0" style="5" hidden="1" customWidth="1"/>
    <col min="3328" max="3328" width="20" style="5" customWidth="1"/>
    <col min="3329" max="3329" width="20.88671875" style="5" customWidth="1"/>
    <col min="3330" max="3330" width="25" style="5" customWidth="1"/>
    <col min="3331" max="3331" width="18.6640625" style="5" customWidth="1"/>
    <col min="3332" max="3332" width="29.6640625" style="5" customWidth="1"/>
    <col min="3333" max="3333" width="13.44140625" style="5" customWidth="1"/>
    <col min="3334" max="3334" width="13.88671875" style="5" customWidth="1"/>
    <col min="3335" max="3339" width="16.5546875" style="5" customWidth="1"/>
    <col min="3340" max="3340" width="20.5546875" style="5" customWidth="1"/>
    <col min="3341" max="3341" width="21.109375" style="5" customWidth="1"/>
    <col min="3342" max="3342" width="9.5546875" style="5" customWidth="1"/>
    <col min="3343" max="3343" width="0.44140625" style="5" customWidth="1"/>
    <col min="3344" max="3350" width="6.44140625" style="5" customWidth="1"/>
    <col min="3351" max="3579" width="11.44140625" style="5"/>
    <col min="3580" max="3580" width="1" style="5" customWidth="1"/>
    <col min="3581" max="3581" width="4.33203125" style="5" customWidth="1"/>
    <col min="3582" max="3582" width="34.6640625" style="5" customWidth="1"/>
    <col min="3583" max="3583" width="0" style="5" hidden="1" customWidth="1"/>
    <col min="3584" max="3584" width="20" style="5" customWidth="1"/>
    <col min="3585" max="3585" width="20.88671875" style="5" customWidth="1"/>
    <col min="3586" max="3586" width="25" style="5" customWidth="1"/>
    <col min="3587" max="3587" width="18.6640625" style="5" customWidth="1"/>
    <col min="3588" max="3588" width="29.6640625" style="5" customWidth="1"/>
    <col min="3589" max="3589" width="13.44140625" style="5" customWidth="1"/>
    <col min="3590" max="3590" width="13.88671875" style="5" customWidth="1"/>
    <col min="3591" max="3595" width="16.5546875" style="5" customWidth="1"/>
    <col min="3596" max="3596" width="20.5546875" style="5" customWidth="1"/>
    <col min="3597" max="3597" width="21.109375" style="5" customWidth="1"/>
    <col min="3598" max="3598" width="9.5546875" style="5" customWidth="1"/>
    <col min="3599" max="3599" width="0.44140625" style="5" customWidth="1"/>
    <col min="3600" max="3606" width="6.44140625" style="5" customWidth="1"/>
    <col min="3607" max="3835" width="11.44140625" style="5"/>
    <col min="3836" max="3836" width="1" style="5" customWidth="1"/>
    <col min="3837" max="3837" width="4.33203125" style="5" customWidth="1"/>
    <col min="3838" max="3838" width="34.6640625" style="5" customWidth="1"/>
    <col min="3839" max="3839" width="0" style="5" hidden="1" customWidth="1"/>
    <col min="3840" max="3840" width="20" style="5" customWidth="1"/>
    <col min="3841" max="3841" width="20.88671875" style="5" customWidth="1"/>
    <col min="3842" max="3842" width="25" style="5" customWidth="1"/>
    <col min="3843" max="3843" width="18.6640625" style="5" customWidth="1"/>
    <col min="3844" max="3844" width="29.6640625" style="5" customWidth="1"/>
    <col min="3845" max="3845" width="13.44140625" style="5" customWidth="1"/>
    <col min="3846" max="3846" width="13.88671875" style="5" customWidth="1"/>
    <col min="3847" max="3851" width="16.5546875" style="5" customWidth="1"/>
    <col min="3852" max="3852" width="20.5546875" style="5" customWidth="1"/>
    <col min="3853" max="3853" width="21.109375" style="5" customWidth="1"/>
    <col min="3854" max="3854" width="9.5546875" style="5" customWidth="1"/>
    <col min="3855" max="3855" width="0.44140625" style="5" customWidth="1"/>
    <col min="3856" max="3862" width="6.44140625" style="5" customWidth="1"/>
    <col min="3863" max="4091" width="11.44140625" style="5"/>
    <col min="4092" max="4092" width="1" style="5" customWidth="1"/>
    <col min="4093" max="4093" width="4.33203125" style="5" customWidth="1"/>
    <col min="4094" max="4094" width="34.6640625" style="5" customWidth="1"/>
    <col min="4095" max="4095" width="0" style="5" hidden="1" customWidth="1"/>
    <col min="4096" max="4096" width="20" style="5" customWidth="1"/>
    <col min="4097" max="4097" width="20.88671875" style="5" customWidth="1"/>
    <col min="4098" max="4098" width="25" style="5" customWidth="1"/>
    <col min="4099" max="4099" width="18.6640625" style="5" customWidth="1"/>
    <col min="4100" max="4100" width="29.6640625" style="5" customWidth="1"/>
    <col min="4101" max="4101" width="13.44140625" style="5" customWidth="1"/>
    <col min="4102" max="4102" width="13.88671875" style="5" customWidth="1"/>
    <col min="4103" max="4107" width="16.5546875" style="5" customWidth="1"/>
    <col min="4108" max="4108" width="20.5546875" style="5" customWidth="1"/>
    <col min="4109" max="4109" width="21.109375" style="5" customWidth="1"/>
    <col min="4110" max="4110" width="9.5546875" style="5" customWidth="1"/>
    <col min="4111" max="4111" width="0.44140625" style="5" customWidth="1"/>
    <col min="4112" max="4118" width="6.44140625" style="5" customWidth="1"/>
    <col min="4119" max="4347" width="11.44140625" style="5"/>
    <col min="4348" max="4348" width="1" style="5" customWidth="1"/>
    <col min="4349" max="4349" width="4.33203125" style="5" customWidth="1"/>
    <col min="4350" max="4350" width="34.6640625" style="5" customWidth="1"/>
    <col min="4351" max="4351" width="0" style="5" hidden="1" customWidth="1"/>
    <col min="4352" max="4352" width="20" style="5" customWidth="1"/>
    <col min="4353" max="4353" width="20.88671875" style="5" customWidth="1"/>
    <col min="4354" max="4354" width="25" style="5" customWidth="1"/>
    <col min="4355" max="4355" width="18.6640625" style="5" customWidth="1"/>
    <col min="4356" max="4356" width="29.6640625" style="5" customWidth="1"/>
    <col min="4357" max="4357" width="13.44140625" style="5" customWidth="1"/>
    <col min="4358" max="4358" width="13.88671875" style="5" customWidth="1"/>
    <col min="4359" max="4363" width="16.5546875" style="5" customWidth="1"/>
    <col min="4364" max="4364" width="20.5546875" style="5" customWidth="1"/>
    <col min="4365" max="4365" width="21.109375" style="5" customWidth="1"/>
    <col min="4366" max="4366" width="9.5546875" style="5" customWidth="1"/>
    <col min="4367" max="4367" width="0.44140625" style="5" customWidth="1"/>
    <col min="4368" max="4374" width="6.44140625" style="5" customWidth="1"/>
    <col min="4375" max="4603" width="11.44140625" style="5"/>
    <col min="4604" max="4604" width="1" style="5" customWidth="1"/>
    <col min="4605" max="4605" width="4.33203125" style="5" customWidth="1"/>
    <col min="4606" max="4606" width="34.6640625" style="5" customWidth="1"/>
    <col min="4607" max="4607" width="0" style="5" hidden="1" customWidth="1"/>
    <col min="4608" max="4608" width="20" style="5" customWidth="1"/>
    <col min="4609" max="4609" width="20.88671875" style="5" customWidth="1"/>
    <col min="4610" max="4610" width="25" style="5" customWidth="1"/>
    <col min="4611" max="4611" width="18.6640625" style="5" customWidth="1"/>
    <col min="4612" max="4612" width="29.6640625" style="5" customWidth="1"/>
    <col min="4613" max="4613" width="13.44140625" style="5" customWidth="1"/>
    <col min="4614" max="4614" width="13.88671875" style="5" customWidth="1"/>
    <col min="4615" max="4619" width="16.5546875" style="5" customWidth="1"/>
    <col min="4620" max="4620" width="20.5546875" style="5" customWidth="1"/>
    <col min="4621" max="4621" width="21.109375" style="5" customWidth="1"/>
    <col min="4622" max="4622" width="9.5546875" style="5" customWidth="1"/>
    <col min="4623" max="4623" width="0.44140625" style="5" customWidth="1"/>
    <col min="4624" max="4630" width="6.44140625" style="5" customWidth="1"/>
    <col min="4631" max="4859" width="11.44140625" style="5"/>
    <col min="4860" max="4860" width="1" style="5" customWidth="1"/>
    <col min="4861" max="4861" width="4.33203125" style="5" customWidth="1"/>
    <col min="4862" max="4862" width="34.6640625" style="5" customWidth="1"/>
    <col min="4863" max="4863" width="0" style="5" hidden="1" customWidth="1"/>
    <col min="4864" max="4864" width="20" style="5" customWidth="1"/>
    <col min="4865" max="4865" width="20.88671875" style="5" customWidth="1"/>
    <col min="4866" max="4866" width="25" style="5" customWidth="1"/>
    <col min="4867" max="4867" width="18.6640625" style="5" customWidth="1"/>
    <col min="4868" max="4868" width="29.6640625" style="5" customWidth="1"/>
    <col min="4869" max="4869" width="13.44140625" style="5" customWidth="1"/>
    <col min="4870" max="4870" width="13.88671875" style="5" customWidth="1"/>
    <col min="4871" max="4875" width="16.5546875" style="5" customWidth="1"/>
    <col min="4876" max="4876" width="20.5546875" style="5" customWidth="1"/>
    <col min="4877" max="4877" width="21.109375" style="5" customWidth="1"/>
    <col min="4878" max="4878" width="9.5546875" style="5" customWidth="1"/>
    <col min="4879" max="4879" width="0.44140625" style="5" customWidth="1"/>
    <col min="4880" max="4886" width="6.44140625" style="5" customWidth="1"/>
    <col min="4887" max="5115" width="11.44140625" style="5"/>
    <col min="5116" max="5116" width="1" style="5" customWidth="1"/>
    <col min="5117" max="5117" width="4.33203125" style="5" customWidth="1"/>
    <col min="5118" max="5118" width="34.6640625" style="5" customWidth="1"/>
    <col min="5119" max="5119" width="0" style="5" hidden="1" customWidth="1"/>
    <col min="5120" max="5120" width="20" style="5" customWidth="1"/>
    <col min="5121" max="5121" width="20.88671875" style="5" customWidth="1"/>
    <col min="5122" max="5122" width="25" style="5" customWidth="1"/>
    <col min="5123" max="5123" width="18.6640625" style="5" customWidth="1"/>
    <col min="5124" max="5124" width="29.6640625" style="5" customWidth="1"/>
    <col min="5125" max="5125" width="13.44140625" style="5" customWidth="1"/>
    <col min="5126" max="5126" width="13.88671875" style="5" customWidth="1"/>
    <col min="5127" max="5131" width="16.5546875" style="5" customWidth="1"/>
    <col min="5132" max="5132" width="20.5546875" style="5" customWidth="1"/>
    <col min="5133" max="5133" width="21.109375" style="5" customWidth="1"/>
    <col min="5134" max="5134" width="9.5546875" style="5" customWidth="1"/>
    <col min="5135" max="5135" width="0.44140625" style="5" customWidth="1"/>
    <col min="5136" max="5142" width="6.44140625" style="5" customWidth="1"/>
    <col min="5143" max="5371" width="11.44140625" style="5"/>
    <col min="5372" max="5372" width="1" style="5" customWidth="1"/>
    <col min="5373" max="5373" width="4.33203125" style="5" customWidth="1"/>
    <col min="5374" max="5374" width="34.6640625" style="5" customWidth="1"/>
    <col min="5375" max="5375" width="0" style="5" hidden="1" customWidth="1"/>
    <col min="5376" max="5376" width="20" style="5" customWidth="1"/>
    <col min="5377" max="5377" width="20.88671875" style="5" customWidth="1"/>
    <col min="5378" max="5378" width="25" style="5" customWidth="1"/>
    <col min="5379" max="5379" width="18.6640625" style="5" customWidth="1"/>
    <col min="5380" max="5380" width="29.6640625" style="5" customWidth="1"/>
    <col min="5381" max="5381" width="13.44140625" style="5" customWidth="1"/>
    <col min="5382" max="5382" width="13.88671875" style="5" customWidth="1"/>
    <col min="5383" max="5387" width="16.5546875" style="5" customWidth="1"/>
    <col min="5388" max="5388" width="20.5546875" style="5" customWidth="1"/>
    <col min="5389" max="5389" width="21.109375" style="5" customWidth="1"/>
    <col min="5390" max="5390" width="9.5546875" style="5" customWidth="1"/>
    <col min="5391" max="5391" width="0.44140625" style="5" customWidth="1"/>
    <col min="5392" max="5398" width="6.44140625" style="5" customWidth="1"/>
    <col min="5399" max="5627" width="11.44140625" style="5"/>
    <col min="5628" max="5628" width="1" style="5" customWidth="1"/>
    <col min="5629" max="5629" width="4.33203125" style="5" customWidth="1"/>
    <col min="5630" max="5630" width="34.6640625" style="5" customWidth="1"/>
    <col min="5631" max="5631" width="0" style="5" hidden="1" customWidth="1"/>
    <col min="5632" max="5632" width="20" style="5" customWidth="1"/>
    <col min="5633" max="5633" width="20.88671875" style="5" customWidth="1"/>
    <col min="5634" max="5634" width="25" style="5" customWidth="1"/>
    <col min="5635" max="5635" width="18.6640625" style="5" customWidth="1"/>
    <col min="5636" max="5636" width="29.6640625" style="5" customWidth="1"/>
    <col min="5637" max="5637" width="13.44140625" style="5" customWidth="1"/>
    <col min="5638" max="5638" width="13.88671875" style="5" customWidth="1"/>
    <col min="5639" max="5643" width="16.5546875" style="5" customWidth="1"/>
    <col min="5644" max="5644" width="20.5546875" style="5" customWidth="1"/>
    <col min="5645" max="5645" width="21.109375" style="5" customWidth="1"/>
    <col min="5646" max="5646" width="9.5546875" style="5" customWidth="1"/>
    <col min="5647" max="5647" width="0.44140625" style="5" customWidth="1"/>
    <col min="5648" max="5654" width="6.44140625" style="5" customWidth="1"/>
    <col min="5655" max="5883" width="11.44140625" style="5"/>
    <col min="5884" max="5884" width="1" style="5" customWidth="1"/>
    <col min="5885" max="5885" width="4.33203125" style="5" customWidth="1"/>
    <col min="5886" max="5886" width="34.6640625" style="5" customWidth="1"/>
    <col min="5887" max="5887" width="0" style="5" hidden="1" customWidth="1"/>
    <col min="5888" max="5888" width="20" style="5" customWidth="1"/>
    <col min="5889" max="5889" width="20.88671875" style="5" customWidth="1"/>
    <col min="5890" max="5890" width="25" style="5" customWidth="1"/>
    <col min="5891" max="5891" width="18.6640625" style="5" customWidth="1"/>
    <col min="5892" max="5892" width="29.6640625" style="5" customWidth="1"/>
    <col min="5893" max="5893" width="13.44140625" style="5" customWidth="1"/>
    <col min="5894" max="5894" width="13.88671875" style="5" customWidth="1"/>
    <col min="5895" max="5899" width="16.5546875" style="5" customWidth="1"/>
    <col min="5900" max="5900" width="20.5546875" style="5" customWidth="1"/>
    <col min="5901" max="5901" width="21.109375" style="5" customWidth="1"/>
    <col min="5902" max="5902" width="9.5546875" style="5" customWidth="1"/>
    <col min="5903" max="5903" width="0.44140625" style="5" customWidth="1"/>
    <col min="5904" max="5910" width="6.44140625" style="5" customWidth="1"/>
    <col min="5911" max="6139" width="11.44140625" style="5"/>
    <col min="6140" max="6140" width="1" style="5" customWidth="1"/>
    <col min="6141" max="6141" width="4.33203125" style="5" customWidth="1"/>
    <col min="6142" max="6142" width="34.6640625" style="5" customWidth="1"/>
    <col min="6143" max="6143" width="0" style="5" hidden="1" customWidth="1"/>
    <col min="6144" max="6144" width="20" style="5" customWidth="1"/>
    <col min="6145" max="6145" width="20.88671875" style="5" customWidth="1"/>
    <col min="6146" max="6146" width="25" style="5" customWidth="1"/>
    <col min="6147" max="6147" width="18.6640625" style="5" customWidth="1"/>
    <col min="6148" max="6148" width="29.6640625" style="5" customWidth="1"/>
    <col min="6149" max="6149" width="13.44140625" style="5" customWidth="1"/>
    <col min="6150" max="6150" width="13.88671875" style="5" customWidth="1"/>
    <col min="6151" max="6155" width="16.5546875" style="5" customWidth="1"/>
    <col min="6156" max="6156" width="20.5546875" style="5" customWidth="1"/>
    <col min="6157" max="6157" width="21.109375" style="5" customWidth="1"/>
    <col min="6158" max="6158" width="9.5546875" style="5" customWidth="1"/>
    <col min="6159" max="6159" width="0.44140625" style="5" customWidth="1"/>
    <col min="6160" max="6166" width="6.44140625" style="5" customWidth="1"/>
    <col min="6167" max="6395" width="11.44140625" style="5"/>
    <col min="6396" max="6396" width="1" style="5" customWidth="1"/>
    <col min="6397" max="6397" width="4.33203125" style="5" customWidth="1"/>
    <col min="6398" max="6398" width="34.6640625" style="5" customWidth="1"/>
    <col min="6399" max="6399" width="0" style="5" hidden="1" customWidth="1"/>
    <col min="6400" max="6400" width="20" style="5" customWidth="1"/>
    <col min="6401" max="6401" width="20.88671875" style="5" customWidth="1"/>
    <col min="6402" max="6402" width="25" style="5" customWidth="1"/>
    <col min="6403" max="6403" width="18.6640625" style="5" customWidth="1"/>
    <col min="6404" max="6404" width="29.6640625" style="5" customWidth="1"/>
    <col min="6405" max="6405" width="13.44140625" style="5" customWidth="1"/>
    <col min="6406" max="6406" width="13.88671875" style="5" customWidth="1"/>
    <col min="6407" max="6411" width="16.5546875" style="5" customWidth="1"/>
    <col min="6412" max="6412" width="20.5546875" style="5" customWidth="1"/>
    <col min="6413" max="6413" width="21.109375" style="5" customWidth="1"/>
    <col min="6414" max="6414" width="9.5546875" style="5" customWidth="1"/>
    <col min="6415" max="6415" width="0.44140625" style="5" customWidth="1"/>
    <col min="6416" max="6422" width="6.44140625" style="5" customWidth="1"/>
    <col min="6423" max="6651" width="11.44140625" style="5"/>
    <col min="6652" max="6652" width="1" style="5" customWidth="1"/>
    <col min="6653" max="6653" width="4.33203125" style="5" customWidth="1"/>
    <col min="6654" max="6654" width="34.6640625" style="5" customWidth="1"/>
    <col min="6655" max="6655" width="0" style="5" hidden="1" customWidth="1"/>
    <col min="6656" max="6656" width="20" style="5" customWidth="1"/>
    <col min="6657" max="6657" width="20.88671875" style="5" customWidth="1"/>
    <col min="6658" max="6658" width="25" style="5" customWidth="1"/>
    <col min="6659" max="6659" width="18.6640625" style="5" customWidth="1"/>
    <col min="6660" max="6660" width="29.6640625" style="5" customWidth="1"/>
    <col min="6661" max="6661" width="13.44140625" style="5" customWidth="1"/>
    <col min="6662" max="6662" width="13.88671875" style="5" customWidth="1"/>
    <col min="6663" max="6667" width="16.5546875" style="5" customWidth="1"/>
    <col min="6668" max="6668" width="20.5546875" style="5" customWidth="1"/>
    <col min="6669" max="6669" width="21.109375" style="5" customWidth="1"/>
    <col min="6670" max="6670" width="9.5546875" style="5" customWidth="1"/>
    <col min="6671" max="6671" width="0.44140625" style="5" customWidth="1"/>
    <col min="6672" max="6678" width="6.44140625" style="5" customWidth="1"/>
    <col min="6679" max="6907" width="11.44140625" style="5"/>
    <col min="6908" max="6908" width="1" style="5" customWidth="1"/>
    <col min="6909" max="6909" width="4.33203125" style="5" customWidth="1"/>
    <col min="6910" max="6910" width="34.6640625" style="5" customWidth="1"/>
    <col min="6911" max="6911" width="0" style="5" hidden="1" customWidth="1"/>
    <col min="6912" max="6912" width="20" style="5" customWidth="1"/>
    <col min="6913" max="6913" width="20.88671875" style="5" customWidth="1"/>
    <col min="6914" max="6914" width="25" style="5" customWidth="1"/>
    <col min="6915" max="6915" width="18.6640625" style="5" customWidth="1"/>
    <col min="6916" max="6916" width="29.6640625" style="5" customWidth="1"/>
    <col min="6917" max="6917" width="13.44140625" style="5" customWidth="1"/>
    <col min="6918" max="6918" width="13.88671875" style="5" customWidth="1"/>
    <col min="6919" max="6923" width="16.5546875" style="5" customWidth="1"/>
    <col min="6924" max="6924" width="20.5546875" style="5" customWidth="1"/>
    <col min="6925" max="6925" width="21.109375" style="5" customWidth="1"/>
    <col min="6926" max="6926" width="9.5546875" style="5" customWidth="1"/>
    <col min="6927" max="6927" width="0.44140625" style="5" customWidth="1"/>
    <col min="6928" max="6934" width="6.44140625" style="5" customWidth="1"/>
    <col min="6935" max="7163" width="11.44140625" style="5"/>
    <col min="7164" max="7164" width="1" style="5" customWidth="1"/>
    <col min="7165" max="7165" width="4.33203125" style="5" customWidth="1"/>
    <col min="7166" max="7166" width="34.6640625" style="5" customWidth="1"/>
    <col min="7167" max="7167" width="0" style="5" hidden="1" customWidth="1"/>
    <col min="7168" max="7168" width="20" style="5" customWidth="1"/>
    <col min="7169" max="7169" width="20.88671875" style="5" customWidth="1"/>
    <col min="7170" max="7170" width="25" style="5" customWidth="1"/>
    <col min="7171" max="7171" width="18.6640625" style="5" customWidth="1"/>
    <col min="7172" max="7172" width="29.6640625" style="5" customWidth="1"/>
    <col min="7173" max="7173" width="13.44140625" style="5" customWidth="1"/>
    <col min="7174" max="7174" width="13.88671875" style="5" customWidth="1"/>
    <col min="7175" max="7179" width="16.5546875" style="5" customWidth="1"/>
    <col min="7180" max="7180" width="20.5546875" style="5" customWidth="1"/>
    <col min="7181" max="7181" width="21.109375" style="5" customWidth="1"/>
    <col min="7182" max="7182" width="9.5546875" style="5" customWidth="1"/>
    <col min="7183" max="7183" width="0.44140625" style="5" customWidth="1"/>
    <col min="7184" max="7190" width="6.44140625" style="5" customWidth="1"/>
    <col min="7191" max="7419" width="11.44140625" style="5"/>
    <col min="7420" max="7420" width="1" style="5" customWidth="1"/>
    <col min="7421" max="7421" width="4.33203125" style="5" customWidth="1"/>
    <col min="7422" max="7422" width="34.6640625" style="5" customWidth="1"/>
    <col min="7423" max="7423" width="0" style="5" hidden="1" customWidth="1"/>
    <col min="7424" max="7424" width="20" style="5" customWidth="1"/>
    <col min="7425" max="7425" width="20.88671875" style="5" customWidth="1"/>
    <col min="7426" max="7426" width="25" style="5" customWidth="1"/>
    <col min="7427" max="7427" width="18.6640625" style="5" customWidth="1"/>
    <col min="7428" max="7428" width="29.6640625" style="5" customWidth="1"/>
    <col min="7429" max="7429" width="13.44140625" style="5" customWidth="1"/>
    <col min="7430" max="7430" width="13.88671875" style="5" customWidth="1"/>
    <col min="7431" max="7435" width="16.5546875" style="5" customWidth="1"/>
    <col min="7436" max="7436" width="20.5546875" style="5" customWidth="1"/>
    <col min="7437" max="7437" width="21.109375" style="5" customWidth="1"/>
    <col min="7438" max="7438" width="9.5546875" style="5" customWidth="1"/>
    <col min="7439" max="7439" width="0.44140625" style="5" customWidth="1"/>
    <col min="7440" max="7446" width="6.44140625" style="5" customWidth="1"/>
    <col min="7447" max="7675" width="11.44140625" style="5"/>
    <col min="7676" max="7676" width="1" style="5" customWidth="1"/>
    <col min="7677" max="7677" width="4.33203125" style="5" customWidth="1"/>
    <col min="7678" max="7678" width="34.6640625" style="5" customWidth="1"/>
    <col min="7679" max="7679" width="0" style="5" hidden="1" customWidth="1"/>
    <col min="7680" max="7680" width="20" style="5" customWidth="1"/>
    <col min="7681" max="7681" width="20.88671875" style="5" customWidth="1"/>
    <col min="7682" max="7682" width="25" style="5" customWidth="1"/>
    <col min="7683" max="7683" width="18.6640625" style="5" customWidth="1"/>
    <col min="7684" max="7684" width="29.6640625" style="5" customWidth="1"/>
    <col min="7685" max="7685" width="13.44140625" style="5" customWidth="1"/>
    <col min="7686" max="7686" width="13.88671875" style="5" customWidth="1"/>
    <col min="7687" max="7691" width="16.5546875" style="5" customWidth="1"/>
    <col min="7692" max="7692" width="20.5546875" style="5" customWidth="1"/>
    <col min="7693" max="7693" width="21.109375" style="5" customWidth="1"/>
    <col min="7694" max="7694" width="9.5546875" style="5" customWidth="1"/>
    <col min="7695" max="7695" width="0.44140625" style="5" customWidth="1"/>
    <col min="7696" max="7702" width="6.44140625" style="5" customWidth="1"/>
    <col min="7703" max="7931" width="11.44140625" style="5"/>
    <col min="7932" max="7932" width="1" style="5" customWidth="1"/>
    <col min="7933" max="7933" width="4.33203125" style="5" customWidth="1"/>
    <col min="7934" max="7934" width="34.6640625" style="5" customWidth="1"/>
    <col min="7935" max="7935" width="0" style="5" hidden="1" customWidth="1"/>
    <col min="7936" max="7936" width="20" style="5" customWidth="1"/>
    <col min="7937" max="7937" width="20.88671875" style="5" customWidth="1"/>
    <col min="7938" max="7938" width="25" style="5" customWidth="1"/>
    <col min="7939" max="7939" width="18.6640625" style="5" customWidth="1"/>
    <col min="7940" max="7940" width="29.6640625" style="5" customWidth="1"/>
    <col min="7941" max="7941" width="13.44140625" style="5" customWidth="1"/>
    <col min="7942" max="7942" width="13.88671875" style="5" customWidth="1"/>
    <col min="7943" max="7947" width="16.5546875" style="5" customWidth="1"/>
    <col min="7948" max="7948" width="20.5546875" style="5" customWidth="1"/>
    <col min="7949" max="7949" width="21.109375" style="5" customWidth="1"/>
    <col min="7950" max="7950" width="9.5546875" style="5" customWidth="1"/>
    <col min="7951" max="7951" width="0.44140625" style="5" customWidth="1"/>
    <col min="7952" max="7958" width="6.44140625" style="5" customWidth="1"/>
    <col min="7959" max="8187" width="11.44140625" style="5"/>
    <col min="8188" max="8188" width="1" style="5" customWidth="1"/>
    <col min="8189" max="8189" width="4.33203125" style="5" customWidth="1"/>
    <col min="8190" max="8190" width="34.6640625" style="5" customWidth="1"/>
    <col min="8191" max="8191" width="0" style="5" hidden="1" customWidth="1"/>
    <col min="8192" max="8192" width="20" style="5" customWidth="1"/>
    <col min="8193" max="8193" width="20.88671875" style="5" customWidth="1"/>
    <col min="8194" max="8194" width="25" style="5" customWidth="1"/>
    <col min="8195" max="8195" width="18.6640625" style="5" customWidth="1"/>
    <col min="8196" max="8196" width="29.6640625" style="5" customWidth="1"/>
    <col min="8197" max="8197" width="13.44140625" style="5" customWidth="1"/>
    <col min="8198" max="8198" width="13.88671875" style="5" customWidth="1"/>
    <col min="8199" max="8203" width="16.5546875" style="5" customWidth="1"/>
    <col min="8204" max="8204" width="20.5546875" style="5" customWidth="1"/>
    <col min="8205" max="8205" width="21.109375" style="5" customWidth="1"/>
    <col min="8206" max="8206" width="9.5546875" style="5" customWidth="1"/>
    <col min="8207" max="8207" width="0.44140625" style="5" customWidth="1"/>
    <col min="8208" max="8214" width="6.44140625" style="5" customWidth="1"/>
    <col min="8215" max="8443" width="11.44140625" style="5"/>
    <col min="8444" max="8444" width="1" style="5" customWidth="1"/>
    <col min="8445" max="8445" width="4.33203125" style="5" customWidth="1"/>
    <col min="8446" max="8446" width="34.6640625" style="5" customWidth="1"/>
    <col min="8447" max="8447" width="0" style="5" hidden="1" customWidth="1"/>
    <col min="8448" max="8448" width="20" style="5" customWidth="1"/>
    <col min="8449" max="8449" width="20.88671875" style="5" customWidth="1"/>
    <col min="8450" max="8450" width="25" style="5" customWidth="1"/>
    <col min="8451" max="8451" width="18.6640625" style="5" customWidth="1"/>
    <col min="8452" max="8452" width="29.6640625" style="5" customWidth="1"/>
    <col min="8453" max="8453" width="13.44140625" style="5" customWidth="1"/>
    <col min="8454" max="8454" width="13.88671875" style="5" customWidth="1"/>
    <col min="8455" max="8459" width="16.5546875" style="5" customWidth="1"/>
    <col min="8460" max="8460" width="20.5546875" style="5" customWidth="1"/>
    <col min="8461" max="8461" width="21.109375" style="5" customWidth="1"/>
    <col min="8462" max="8462" width="9.5546875" style="5" customWidth="1"/>
    <col min="8463" max="8463" width="0.44140625" style="5" customWidth="1"/>
    <col min="8464" max="8470" width="6.44140625" style="5" customWidth="1"/>
    <col min="8471" max="8699" width="11.44140625" style="5"/>
    <col min="8700" max="8700" width="1" style="5" customWidth="1"/>
    <col min="8701" max="8701" width="4.33203125" style="5" customWidth="1"/>
    <col min="8702" max="8702" width="34.6640625" style="5" customWidth="1"/>
    <col min="8703" max="8703" width="0" style="5" hidden="1" customWidth="1"/>
    <col min="8704" max="8704" width="20" style="5" customWidth="1"/>
    <col min="8705" max="8705" width="20.88671875" style="5" customWidth="1"/>
    <col min="8706" max="8706" width="25" style="5" customWidth="1"/>
    <col min="8707" max="8707" width="18.6640625" style="5" customWidth="1"/>
    <col min="8708" max="8708" width="29.6640625" style="5" customWidth="1"/>
    <col min="8709" max="8709" width="13.44140625" style="5" customWidth="1"/>
    <col min="8710" max="8710" width="13.88671875" style="5" customWidth="1"/>
    <col min="8711" max="8715" width="16.5546875" style="5" customWidth="1"/>
    <col min="8716" max="8716" width="20.5546875" style="5" customWidth="1"/>
    <col min="8717" max="8717" width="21.109375" style="5" customWidth="1"/>
    <col min="8718" max="8718" width="9.5546875" style="5" customWidth="1"/>
    <col min="8719" max="8719" width="0.44140625" style="5" customWidth="1"/>
    <col min="8720" max="8726" width="6.44140625" style="5" customWidth="1"/>
    <col min="8727" max="8955" width="11.44140625" style="5"/>
    <col min="8956" max="8956" width="1" style="5" customWidth="1"/>
    <col min="8957" max="8957" width="4.33203125" style="5" customWidth="1"/>
    <col min="8958" max="8958" width="34.6640625" style="5" customWidth="1"/>
    <col min="8959" max="8959" width="0" style="5" hidden="1" customWidth="1"/>
    <col min="8960" max="8960" width="20" style="5" customWidth="1"/>
    <col min="8961" max="8961" width="20.88671875" style="5" customWidth="1"/>
    <col min="8962" max="8962" width="25" style="5" customWidth="1"/>
    <col min="8963" max="8963" width="18.6640625" style="5" customWidth="1"/>
    <col min="8964" max="8964" width="29.6640625" style="5" customWidth="1"/>
    <col min="8965" max="8965" width="13.44140625" style="5" customWidth="1"/>
    <col min="8966" max="8966" width="13.88671875" style="5" customWidth="1"/>
    <col min="8967" max="8971" width="16.5546875" style="5" customWidth="1"/>
    <col min="8972" max="8972" width="20.5546875" style="5" customWidth="1"/>
    <col min="8973" max="8973" width="21.109375" style="5" customWidth="1"/>
    <col min="8974" max="8974" width="9.5546875" style="5" customWidth="1"/>
    <col min="8975" max="8975" width="0.44140625" style="5" customWidth="1"/>
    <col min="8976" max="8982" width="6.44140625" style="5" customWidth="1"/>
    <col min="8983" max="9211" width="11.44140625" style="5"/>
    <col min="9212" max="9212" width="1" style="5" customWidth="1"/>
    <col min="9213" max="9213" width="4.33203125" style="5" customWidth="1"/>
    <col min="9214" max="9214" width="34.6640625" style="5" customWidth="1"/>
    <col min="9215" max="9215" width="0" style="5" hidden="1" customWidth="1"/>
    <col min="9216" max="9216" width="20" style="5" customWidth="1"/>
    <col min="9217" max="9217" width="20.88671875" style="5" customWidth="1"/>
    <col min="9218" max="9218" width="25" style="5" customWidth="1"/>
    <col min="9219" max="9219" width="18.6640625" style="5" customWidth="1"/>
    <col min="9220" max="9220" width="29.6640625" style="5" customWidth="1"/>
    <col min="9221" max="9221" width="13.44140625" style="5" customWidth="1"/>
    <col min="9222" max="9222" width="13.88671875" style="5" customWidth="1"/>
    <col min="9223" max="9227" width="16.5546875" style="5" customWidth="1"/>
    <col min="9228" max="9228" width="20.5546875" style="5" customWidth="1"/>
    <col min="9229" max="9229" width="21.109375" style="5" customWidth="1"/>
    <col min="9230" max="9230" width="9.5546875" style="5" customWidth="1"/>
    <col min="9231" max="9231" width="0.44140625" style="5" customWidth="1"/>
    <col min="9232" max="9238" width="6.44140625" style="5" customWidth="1"/>
    <col min="9239" max="9467" width="11.44140625" style="5"/>
    <col min="9468" max="9468" width="1" style="5" customWidth="1"/>
    <col min="9469" max="9469" width="4.33203125" style="5" customWidth="1"/>
    <col min="9470" max="9470" width="34.6640625" style="5" customWidth="1"/>
    <col min="9471" max="9471" width="0" style="5" hidden="1" customWidth="1"/>
    <col min="9472" max="9472" width="20" style="5" customWidth="1"/>
    <col min="9473" max="9473" width="20.88671875" style="5" customWidth="1"/>
    <col min="9474" max="9474" width="25" style="5" customWidth="1"/>
    <col min="9475" max="9475" width="18.6640625" style="5" customWidth="1"/>
    <col min="9476" max="9476" width="29.6640625" style="5" customWidth="1"/>
    <col min="9477" max="9477" width="13.44140625" style="5" customWidth="1"/>
    <col min="9478" max="9478" width="13.88671875" style="5" customWidth="1"/>
    <col min="9479" max="9483" width="16.5546875" style="5" customWidth="1"/>
    <col min="9484" max="9484" width="20.5546875" style="5" customWidth="1"/>
    <col min="9485" max="9485" width="21.109375" style="5" customWidth="1"/>
    <col min="9486" max="9486" width="9.5546875" style="5" customWidth="1"/>
    <col min="9487" max="9487" width="0.44140625" style="5" customWidth="1"/>
    <col min="9488" max="9494" width="6.44140625" style="5" customWidth="1"/>
    <col min="9495" max="9723" width="11.44140625" style="5"/>
    <col min="9724" max="9724" width="1" style="5" customWidth="1"/>
    <col min="9725" max="9725" width="4.33203125" style="5" customWidth="1"/>
    <col min="9726" max="9726" width="34.6640625" style="5" customWidth="1"/>
    <col min="9727" max="9727" width="0" style="5" hidden="1" customWidth="1"/>
    <col min="9728" max="9728" width="20" style="5" customWidth="1"/>
    <col min="9729" max="9729" width="20.88671875" style="5" customWidth="1"/>
    <col min="9730" max="9730" width="25" style="5" customWidth="1"/>
    <col min="9731" max="9731" width="18.6640625" style="5" customWidth="1"/>
    <col min="9732" max="9732" width="29.6640625" style="5" customWidth="1"/>
    <col min="9733" max="9733" width="13.44140625" style="5" customWidth="1"/>
    <col min="9734" max="9734" width="13.88671875" style="5" customWidth="1"/>
    <col min="9735" max="9739" width="16.5546875" style="5" customWidth="1"/>
    <col min="9740" max="9740" width="20.5546875" style="5" customWidth="1"/>
    <col min="9741" max="9741" width="21.109375" style="5" customWidth="1"/>
    <col min="9742" max="9742" width="9.5546875" style="5" customWidth="1"/>
    <col min="9743" max="9743" width="0.44140625" style="5" customWidth="1"/>
    <col min="9744" max="9750" width="6.44140625" style="5" customWidth="1"/>
    <col min="9751" max="9979" width="11.44140625" style="5"/>
    <col min="9980" max="9980" width="1" style="5" customWidth="1"/>
    <col min="9981" max="9981" width="4.33203125" style="5" customWidth="1"/>
    <col min="9982" max="9982" width="34.6640625" style="5" customWidth="1"/>
    <col min="9983" max="9983" width="0" style="5" hidden="1" customWidth="1"/>
    <col min="9984" max="9984" width="20" style="5" customWidth="1"/>
    <col min="9985" max="9985" width="20.88671875" style="5" customWidth="1"/>
    <col min="9986" max="9986" width="25" style="5" customWidth="1"/>
    <col min="9987" max="9987" width="18.6640625" style="5" customWidth="1"/>
    <col min="9988" max="9988" width="29.6640625" style="5" customWidth="1"/>
    <col min="9989" max="9989" width="13.44140625" style="5" customWidth="1"/>
    <col min="9990" max="9990" width="13.88671875" style="5" customWidth="1"/>
    <col min="9991" max="9995" width="16.5546875" style="5" customWidth="1"/>
    <col min="9996" max="9996" width="20.5546875" style="5" customWidth="1"/>
    <col min="9997" max="9997" width="21.109375" style="5" customWidth="1"/>
    <col min="9998" max="9998" width="9.5546875" style="5" customWidth="1"/>
    <col min="9999" max="9999" width="0.44140625" style="5" customWidth="1"/>
    <col min="10000" max="10006" width="6.44140625" style="5" customWidth="1"/>
    <col min="10007" max="10235" width="11.44140625" style="5"/>
    <col min="10236" max="10236" width="1" style="5" customWidth="1"/>
    <col min="10237" max="10237" width="4.33203125" style="5" customWidth="1"/>
    <col min="10238" max="10238" width="34.6640625" style="5" customWidth="1"/>
    <col min="10239" max="10239" width="0" style="5" hidden="1" customWidth="1"/>
    <col min="10240" max="10240" width="20" style="5" customWidth="1"/>
    <col min="10241" max="10241" width="20.88671875" style="5" customWidth="1"/>
    <col min="10242" max="10242" width="25" style="5" customWidth="1"/>
    <col min="10243" max="10243" width="18.6640625" style="5" customWidth="1"/>
    <col min="10244" max="10244" width="29.6640625" style="5" customWidth="1"/>
    <col min="10245" max="10245" width="13.44140625" style="5" customWidth="1"/>
    <col min="10246" max="10246" width="13.88671875" style="5" customWidth="1"/>
    <col min="10247" max="10251" width="16.5546875" style="5" customWidth="1"/>
    <col min="10252" max="10252" width="20.5546875" style="5" customWidth="1"/>
    <col min="10253" max="10253" width="21.109375" style="5" customWidth="1"/>
    <col min="10254" max="10254" width="9.5546875" style="5" customWidth="1"/>
    <col min="10255" max="10255" width="0.44140625" style="5" customWidth="1"/>
    <col min="10256" max="10262" width="6.44140625" style="5" customWidth="1"/>
    <col min="10263" max="10491" width="11.44140625" style="5"/>
    <col min="10492" max="10492" width="1" style="5" customWidth="1"/>
    <col min="10493" max="10493" width="4.33203125" style="5" customWidth="1"/>
    <col min="10494" max="10494" width="34.6640625" style="5" customWidth="1"/>
    <col min="10495" max="10495" width="0" style="5" hidden="1" customWidth="1"/>
    <col min="10496" max="10496" width="20" style="5" customWidth="1"/>
    <col min="10497" max="10497" width="20.88671875" style="5" customWidth="1"/>
    <col min="10498" max="10498" width="25" style="5" customWidth="1"/>
    <col min="10499" max="10499" width="18.6640625" style="5" customWidth="1"/>
    <col min="10500" max="10500" width="29.6640625" style="5" customWidth="1"/>
    <col min="10501" max="10501" width="13.44140625" style="5" customWidth="1"/>
    <col min="10502" max="10502" width="13.88671875" style="5" customWidth="1"/>
    <col min="10503" max="10507" width="16.5546875" style="5" customWidth="1"/>
    <col min="10508" max="10508" width="20.5546875" style="5" customWidth="1"/>
    <col min="10509" max="10509" width="21.109375" style="5" customWidth="1"/>
    <col min="10510" max="10510" width="9.5546875" style="5" customWidth="1"/>
    <col min="10511" max="10511" width="0.44140625" style="5" customWidth="1"/>
    <col min="10512" max="10518" width="6.44140625" style="5" customWidth="1"/>
    <col min="10519" max="10747" width="11.44140625" style="5"/>
    <col min="10748" max="10748" width="1" style="5" customWidth="1"/>
    <col min="10749" max="10749" width="4.33203125" style="5" customWidth="1"/>
    <col min="10750" max="10750" width="34.6640625" style="5" customWidth="1"/>
    <col min="10751" max="10751" width="0" style="5" hidden="1" customWidth="1"/>
    <col min="10752" max="10752" width="20" style="5" customWidth="1"/>
    <col min="10753" max="10753" width="20.88671875" style="5" customWidth="1"/>
    <col min="10754" max="10754" width="25" style="5" customWidth="1"/>
    <col min="10755" max="10755" width="18.6640625" style="5" customWidth="1"/>
    <col min="10756" max="10756" width="29.6640625" style="5" customWidth="1"/>
    <col min="10757" max="10757" width="13.44140625" style="5" customWidth="1"/>
    <col min="10758" max="10758" width="13.88671875" style="5" customWidth="1"/>
    <col min="10759" max="10763" width="16.5546875" style="5" customWidth="1"/>
    <col min="10764" max="10764" width="20.5546875" style="5" customWidth="1"/>
    <col min="10765" max="10765" width="21.109375" style="5" customWidth="1"/>
    <col min="10766" max="10766" width="9.5546875" style="5" customWidth="1"/>
    <col min="10767" max="10767" width="0.44140625" style="5" customWidth="1"/>
    <col min="10768" max="10774" width="6.44140625" style="5" customWidth="1"/>
    <col min="10775" max="11003" width="11.44140625" style="5"/>
    <col min="11004" max="11004" width="1" style="5" customWidth="1"/>
    <col min="11005" max="11005" width="4.33203125" style="5" customWidth="1"/>
    <col min="11006" max="11006" width="34.6640625" style="5" customWidth="1"/>
    <col min="11007" max="11007" width="0" style="5" hidden="1" customWidth="1"/>
    <col min="11008" max="11008" width="20" style="5" customWidth="1"/>
    <col min="11009" max="11009" width="20.88671875" style="5" customWidth="1"/>
    <col min="11010" max="11010" width="25" style="5" customWidth="1"/>
    <col min="11011" max="11011" width="18.6640625" style="5" customWidth="1"/>
    <col min="11012" max="11012" width="29.6640625" style="5" customWidth="1"/>
    <col min="11013" max="11013" width="13.44140625" style="5" customWidth="1"/>
    <col min="11014" max="11014" width="13.88671875" style="5" customWidth="1"/>
    <col min="11015" max="11019" width="16.5546875" style="5" customWidth="1"/>
    <col min="11020" max="11020" width="20.5546875" style="5" customWidth="1"/>
    <col min="11021" max="11021" width="21.109375" style="5" customWidth="1"/>
    <col min="11022" max="11022" width="9.5546875" style="5" customWidth="1"/>
    <col min="11023" max="11023" width="0.44140625" style="5" customWidth="1"/>
    <col min="11024" max="11030" width="6.44140625" style="5" customWidth="1"/>
    <col min="11031" max="11259" width="11.44140625" style="5"/>
    <col min="11260" max="11260" width="1" style="5" customWidth="1"/>
    <col min="11261" max="11261" width="4.33203125" style="5" customWidth="1"/>
    <col min="11262" max="11262" width="34.6640625" style="5" customWidth="1"/>
    <col min="11263" max="11263" width="0" style="5" hidden="1" customWidth="1"/>
    <col min="11264" max="11264" width="20" style="5" customWidth="1"/>
    <col min="11265" max="11265" width="20.88671875" style="5" customWidth="1"/>
    <col min="11266" max="11266" width="25" style="5" customWidth="1"/>
    <col min="11267" max="11267" width="18.6640625" style="5" customWidth="1"/>
    <col min="11268" max="11268" width="29.6640625" style="5" customWidth="1"/>
    <col min="11269" max="11269" width="13.44140625" style="5" customWidth="1"/>
    <col min="11270" max="11270" width="13.88671875" style="5" customWidth="1"/>
    <col min="11271" max="11275" width="16.5546875" style="5" customWidth="1"/>
    <col min="11276" max="11276" width="20.5546875" style="5" customWidth="1"/>
    <col min="11277" max="11277" width="21.109375" style="5" customWidth="1"/>
    <col min="11278" max="11278" width="9.5546875" style="5" customWidth="1"/>
    <col min="11279" max="11279" width="0.44140625" style="5" customWidth="1"/>
    <col min="11280" max="11286" width="6.44140625" style="5" customWidth="1"/>
    <col min="11287" max="11515" width="11.44140625" style="5"/>
    <col min="11516" max="11516" width="1" style="5" customWidth="1"/>
    <col min="11517" max="11517" width="4.33203125" style="5" customWidth="1"/>
    <col min="11518" max="11518" width="34.6640625" style="5" customWidth="1"/>
    <col min="11519" max="11519" width="0" style="5" hidden="1" customWidth="1"/>
    <col min="11520" max="11520" width="20" style="5" customWidth="1"/>
    <col min="11521" max="11521" width="20.88671875" style="5" customWidth="1"/>
    <col min="11522" max="11522" width="25" style="5" customWidth="1"/>
    <col min="11523" max="11523" width="18.6640625" style="5" customWidth="1"/>
    <col min="11524" max="11524" width="29.6640625" style="5" customWidth="1"/>
    <col min="11525" max="11525" width="13.44140625" style="5" customWidth="1"/>
    <col min="11526" max="11526" width="13.88671875" style="5" customWidth="1"/>
    <col min="11527" max="11531" width="16.5546875" style="5" customWidth="1"/>
    <col min="11532" max="11532" width="20.5546875" style="5" customWidth="1"/>
    <col min="11533" max="11533" width="21.109375" style="5" customWidth="1"/>
    <col min="11534" max="11534" width="9.5546875" style="5" customWidth="1"/>
    <col min="11535" max="11535" width="0.44140625" style="5" customWidth="1"/>
    <col min="11536" max="11542" width="6.44140625" style="5" customWidth="1"/>
    <col min="11543" max="11771" width="11.44140625" style="5"/>
    <col min="11772" max="11772" width="1" style="5" customWidth="1"/>
    <col min="11773" max="11773" width="4.33203125" style="5" customWidth="1"/>
    <col min="11774" max="11774" width="34.6640625" style="5" customWidth="1"/>
    <col min="11775" max="11775" width="0" style="5" hidden="1" customWidth="1"/>
    <col min="11776" max="11776" width="20" style="5" customWidth="1"/>
    <col min="11777" max="11777" width="20.88671875" style="5" customWidth="1"/>
    <col min="11778" max="11778" width="25" style="5" customWidth="1"/>
    <col min="11779" max="11779" width="18.6640625" style="5" customWidth="1"/>
    <col min="11780" max="11780" width="29.6640625" style="5" customWidth="1"/>
    <col min="11781" max="11781" width="13.44140625" style="5" customWidth="1"/>
    <col min="11782" max="11782" width="13.88671875" style="5" customWidth="1"/>
    <col min="11783" max="11787" width="16.5546875" style="5" customWidth="1"/>
    <col min="11788" max="11788" width="20.5546875" style="5" customWidth="1"/>
    <col min="11789" max="11789" width="21.109375" style="5" customWidth="1"/>
    <col min="11790" max="11790" width="9.5546875" style="5" customWidth="1"/>
    <col min="11791" max="11791" width="0.44140625" style="5" customWidth="1"/>
    <col min="11792" max="11798" width="6.44140625" style="5" customWidth="1"/>
    <col min="11799" max="12027" width="11.44140625" style="5"/>
    <col min="12028" max="12028" width="1" style="5" customWidth="1"/>
    <col min="12029" max="12029" width="4.33203125" style="5" customWidth="1"/>
    <col min="12030" max="12030" width="34.6640625" style="5" customWidth="1"/>
    <col min="12031" max="12031" width="0" style="5" hidden="1" customWidth="1"/>
    <col min="12032" max="12032" width="20" style="5" customWidth="1"/>
    <col min="12033" max="12033" width="20.88671875" style="5" customWidth="1"/>
    <col min="12034" max="12034" width="25" style="5" customWidth="1"/>
    <col min="12035" max="12035" width="18.6640625" style="5" customWidth="1"/>
    <col min="12036" max="12036" width="29.6640625" style="5" customWidth="1"/>
    <col min="12037" max="12037" width="13.44140625" style="5" customWidth="1"/>
    <col min="12038" max="12038" width="13.88671875" style="5" customWidth="1"/>
    <col min="12039" max="12043" width="16.5546875" style="5" customWidth="1"/>
    <col min="12044" max="12044" width="20.5546875" style="5" customWidth="1"/>
    <col min="12045" max="12045" width="21.109375" style="5" customWidth="1"/>
    <col min="12046" max="12046" width="9.5546875" style="5" customWidth="1"/>
    <col min="12047" max="12047" width="0.44140625" style="5" customWidth="1"/>
    <col min="12048" max="12054" width="6.44140625" style="5" customWidth="1"/>
    <col min="12055" max="12283" width="11.44140625" style="5"/>
    <col min="12284" max="12284" width="1" style="5" customWidth="1"/>
    <col min="12285" max="12285" width="4.33203125" style="5" customWidth="1"/>
    <col min="12286" max="12286" width="34.6640625" style="5" customWidth="1"/>
    <col min="12287" max="12287" width="0" style="5" hidden="1" customWidth="1"/>
    <col min="12288" max="12288" width="20" style="5" customWidth="1"/>
    <col min="12289" max="12289" width="20.88671875" style="5" customWidth="1"/>
    <col min="12290" max="12290" width="25" style="5" customWidth="1"/>
    <col min="12291" max="12291" width="18.6640625" style="5" customWidth="1"/>
    <col min="12292" max="12292" width="29.6640625" style="5" customWidth="1"/>
    <col min="12293" max="12293" width="13.44140625" style="5" customWidth="1"/>
    <col min="12294" max="12294" width="13.88671875" style="5" customWidth="1"/>
    <col min="12295" max="12299" width="16.5546875" style="5" customWidth="1"/>
    <col min="12300" max="12300" width="20.5546875" style="5" customWidth="1"/>
    <col min="12301" max="12301" width="21.109375" style="5" customWidth="1"/>
    <col min="12302" max="12302" width="9.5546875" style="5" customWidth="1"/>
    <col min="12303" max="12303" width="0.44140625" style="5" customWidth="1"/>
    <col min="12304" max="12310" width="6.44140625" style="5" customWidth="1"/>
    <col min="12311" max="12539" width="11.44140625" style="5"/>
    <col min="12540" max="12540" width="1" style="5" customWidth="1"/>
    <col min="12541" max="12541" width="4.33203125" style="5" customWidth="1"/>
    <col min="12542" max="12542" width="34.6640625" style="5" customWidth="1"/>
    <col min="12543" max="12543" width="0" style="5" hidden="1" customWidth="1"/>
    <col min="12544" max="12544" width="20" style="5" customWidth="1"/>
    <col min="12545" max="12545" width="20.88671875" style="5" customWidth="1"/>
    <col min="12546" max="12546" width="25" style="5" customWidth="1"/>
    <col min="12547" max="12547" width="18.6640625" style="5" customWidth="1"/>
    <col min="12548" max="12548" width="29.6640625" style="5" customWidth="1"/>
    <col min="12549" max="12549" width="13.44140625" style="5" customWidth="1"/>
    <col min="12550" max="12550" width="13.88671875" style="5" customWidth="1"/>
    <col min="12551" max="12555" width="16.5546875" style="5" customWidth="1"/>
    <col min="12556" max="12556" width="20.5546875" style="5" customWidth="1"/>
    <col min="12557" max="12557" width="21.109375" style="5" customWidth="1"/>
    <col min="12558" max="12558" width="9.5546875" style="5" customWidth="1"/>
    <col min="12559" max="12559" width="0.44140625" style="5" customWidth="1"/>
    <col min="12560" max="12566" width="6.44140625" style="5" customWidth="1"/>
    <col min="12567" max="12795" width="11.44140625" style="5"/>
    <col min="12796" max="12796" width="1" style="5" customWidth="1"/>
    <col min="12797" max="12797" width="4.33203125" style="5" customWidth="1"/>
    <col min="12798" max="12798" width="34.6640625" style="5" customWidth="1"/>
    <col min="12799" max="12799" width="0" style="5" hidden="1" customWidth="1"/>
    <col min="12800" max="12800" width="20" style="5" customWidth="1"/>
    <col min="12801" max="12801" width="20.88671875" style="5" customWidth="1"/>
    <col min="12802" max="12802" width="25" style="5" customWidth="1"/>
    <col min="12803" max="12803" width="18.6640625" style="5" customWidth="1"/>
    <col min="12804" max="12804" width="29.6640625" style="5" customWidth="1"/>
    <col min="12805" max="12805" width="13.44140625" style="5" customWidth="1"/>
    <col min="12806" max="12806" width="13.88671875" style="5" customWidth="1"/>
    <col min="12807" max="12811" width="16.5546875" style="5" customWidth="1"/>
    <col min="12812" max="12812" width="20.5546875" style="5" customWidth="1"/>
    <col min="12813" max="12813" width="21.109375" style="5" customWidth="1"/>
    <col min="12814" max="12814" width="9.5546875" style="5" customWidth="1"/>
    <col min="12815" max="12815" width="0.44140625" style="5" customWidth="1"/>
    <col min="12816" max="12822" width="6.44140625" style="5" customWidth="1"/>
    <col min="12823" max="13051" width="11.44140625" style="5"/>
    <col min="13052" max="13052" width="1" style="5" customWidth="1"/>
    <col min="13053" max="13053" width="4.33203125" style="5" customWidth="1"/>
    <col min="13054" max="13054" width="34.6640625" style="5" customWidth="1"/>
    <col min="13055" max="13055" width="0" style="5" hidden="1" customWidth="1"/>
    <col min="13056" max="13056" width="20" style="5" customWidth="1"/>
    <col min="13057" max="13057" width="20.88671875" style="5" customWidth="1"/>
    <col min="13058" max="13058" width="25" style="5" customWidth="1"/>
    <col min="13059" max="13059" width="18.6640625" style="5" customWidth="1"/>
    <col min="13060" max="13060" width="29.6640625" style="5" customWidth="1"/>
    <col min="13061" max="13061" width="13.44140625" style="5" customWidth="1"/>
    <col min="13062" max="13062" width="13.88671875" style="5" customWidth="1"/>
    <col min="13063" max="13067" width="16.5546875" style="5" customWidth="1"/>
    <col min="13068" max="13068" width="20.5546875" style="5" customWidth="1"/>
    <col min="13069" max="13069" width="21.109375" style="5" customWidth="1"/>
    <col min="13070" max="13070" width="9.5546875" style="5" customWidth="1"/>
    <col min="13071" max="13071" width="0.44140625" style="5" customWidth="1"/>
    <col min="13072" max="13078" width="6.44140625" style="5" customWidth="1"/>
    <col min="13079" max="13307" width="11.44140625" style="5"/>
    <col min="13308" max="13308" width="1" style="5" customWidth="1"/>
    <col min="13309" max="13309" width="4.33203125" style="5" customWidth="1"/>
    <col min="13310" max="13310" width="34.6640625" style="5" customWidth="1"/>
    <col min="13311" max="13311" width="0" style="5" hidden="1" customWidth="1"/>
    <col min="13312" max="13312" width="20" style="5" customWidth="1"/>
    <col min="13313" max="13313" width="20.88671875" style="5" customWidth="1"/>
    <col min="13314" max="13314" width="25" style="5" customWidth="1"/>
    <col min="13315" max="13315" width="18.6640625" style="5" customWidth="1"/>
    <col min="13316" max="13316" width="29.6640625" style="5" customWidth="1"/>
    <col min="13317" max="13317" width="13.44140625" style="5" customWidth="1"/>
    <col min="13318" max="13318" width="13.88671875" style="5" customWidth="1"/>
    <col min="13319" max="13323" width="16.5546875" style="5" customWidth="1"/>
    <col min="13324" max="13324" width="20.5546875" style="5" customWidth="1"/>
    <col min="13325" max="13325" width="21.109375" style="5" customWidth="1"/>
    <col min="13326" max="13326" width="9.5546875" style="5" customWidth="1"/>
    <col min="13327" max="13327" width="0.44140625" style="5" customWidth="1"/>
    <col min="13328" max="13334" width="6.44140625" style="5" customWidth="1"/>
    <col min="13335" max="13563" width="11.44140625" style="5"/>
    <col min="13564" max="13564" width="1" style="5" customWidth="1"/>
    <col min="13565" max="13565" width="4.33203125" style="5" customWidth="1"/>
    <col min="13566" max="13566" width="34.6640625" style="5" customWidth="1"/>
    <col min="13567" max="13567" width="0" style="5" hidden="1" customWidth="1"/>
    <col min="13568" max="13568" width="20" style="5" customWidth="1"/>
    <col min="13569" max="13569" width="20.88671875" style="5" customWidth="1"/>
    <col min="13570" max="13570" width="25" style="5" customWidth="1"/>
    <col min="13571" max="13571" width="18.6640625" style="5" customWidth="1"/>
    <col min="13572" max="13572" width="29.6640625" style="5" customWidth="1"/>
    <col min="13573" max="13573" width="13.44140625" style="5" customWidth="1"/>
    <col min="13574" max="13574" width="13.88671875" style="5" customWidth="1"/>
    <col min="13575" max="13579" width="16.5546875" style="5" customWidth="1"/>
    <col min="13580" max="13580" width="20.5546875" style="5" customWidth="1"/>
    <col min="13581" max="13581" width="21.109375" style="5" customWidth="1"/>
    <col min="13582" max="13582" width="9.5546875" style="5" customWidth="1"/>
    <col min="13583" max="13583" width="0.44140625" style="5" customWidth="1"/>
    <col min="13584" max="13590" width="6.44140625" style="5" customWidth="1"/>
    <col min="13591" max="13819" width="11.44140625" style="5"/>
    <col min="13820" max="13820" width="1" style="5" customWidth="1"/>
    <col min="13821" max="13821" width="4.33203125" style="5" customWidth="1"/>
    <col min="13822" max="13822" width="34.6640625" style="5" customWidth="1"/>
    <col min="13823" max="13823" width="0" style="5" hidden="1" customWidth="1"/>
    <col min="13824" max="13824" width="20" style="5" customWidth="1"/>
    <col min="13825" max="13825" width="20.88671875" style="5" customWidth="1"/>
    <col min="13826" max="13826" width="25" style="5" customWidth="1"/>
    <col min="13827" max="13827" width="18.6640625" style="5" customWidth="1"/>
    <col min="13828" max="13828" width="29.6640625" style="5" customWidth="1"/>
    <col min="13829" max="13829" width="13.44140625" style="5" customWidth="1"/>
    <col min="13830" max="13830" width="13.88671875" style="5" customWidth="1"/>
    <col min="13831" max="13835" width="16.5546875" style="5" customWidth="1"/>
    <col min="13836" max="13836" width="20.5546875" style="5" customWidth="1"/>
    <col min="13837" max="13837" width="21.109375" style="5" customWidth="1"/>
    <col min="13838" max="13838" width="9.5546875" style="5" customWidth="1"/>
    <col min="13839" max="13839" width="0.44140625" style="5" customWidth="1"/>
    <col min="13840" max="13846" width="6.44140625" style="5" customWidth="1"/>
    <col min="13847" max="14075" width="11.44140625" style="5"/>
    <col min="14076" max="14076" width="1" style="5" customWidth="1"/>
    <col min="14077" max="14077" width="4.33203125" style="5" customWidth="1"/>
    <col min="14078" max="14078" width="34.6640625" style="5" customWidth="1"/>
    <col min="14079" max="14079" width="0" style="5" hidden="1" customWidth="1"/>
    <col min="14080" max="14080" width="20" style="5" customWidth="1"/>
    <col min="14081" max="14081" width="20.88671875" style="5" customWidth="1"/>
    <col min="14082" max="14082" width="25" style="5" customWidth="1"/>
    <col min="14083" max="14083" width="18.6640625" style="5" customWidth="1"/>
    <col min="14084" max="14084" width="29.6640625" style="5" customWidth="1"/>
    <col min="14085" max="14085" width="13.44140625" style="5" customWidth="1"/>
    <col min="14086" max="14086" width="13.88671875" style="5" customWidth="1"/>
    <col min="14087" max="14091" width="16.5546875" style="5" customWidth="1"/>
    <col min="14092" max="14092" width="20.5546875" style="5" customWidth="1"/>
    <col min="14093" max="14093" width="21.109375" style="5" customWidth="1"/>
    <col min="14094" max="14094" width="9.5546875" style="5" customWidth="1"/>
    <col min="14095" max="14095" width="0.44140625" style="5" customWidth="1"/>
    <col min="14096" max="14102" width="6.44140625" style="5" customWidth="1"/>
    <col min="14103" max="14331" width="11.44140625" style="5"/>
    <col min="14332" max="14332" width="1" style="5" customWidth="1"/>
    <col min="14333" max="14333" width="4.33203125" style="5" customWidth="1"/>
    <col min="14334" max="14334" width="34.6640625" style="5" customWidth="1"/>
    <col min="14335" max="14335" width="0" style="5" hidden="1" customWidth="1"/>
    <col min="14336" max="14336" width="20" style="5" customWidth="1"/>
    <col min="14337" max="14337" width="20.88671875" style="5" customWidth="1"/>
    <col min="14338" max="14338" width="25" style="5" customWidth="1"/>
    <col min="14339" max="14339" width="18.6640625" style="5" customWidth="1"/>
    <col min="14340" max="14340" width="29.6640625" style="5" customWidth="1"/>
    <col min="14341" max="14341" width="13.44140625" style="5" customWidth="1"/>
    <col min="14342" max="14342" width="13.88671875" style="5" customWidth="1"/>
    <col min="14343" max="14347" width="16.5546875" style="5" customWidth="1"/>
    <col min="14348" max="14348" width="20.5546875" style="5" customWidth="1"/>
    <col min="14349" max="14349" width="21.109375" style="5" customWidth="1"/>
    <col min="14350" max="14350" width="9.5546875" style="5" customWidth="1"/>
    <col min="14351" max="14351" width="0.44140625" style="5" customWidth="1"/>
    <col min="14352" max="14358" width="6.44140625" style="5" customWidth="1"/>
    <col min="14359" max="14587" width="11.44140625" style="5"/>
    <col min="14588" max="14588" width="1" style="5" customWidth="1"/>
    <col min="14589" max="14589" width="4.33203125" style="5" customWidth="1"/>
    <col min="14590" max="14590" width="34.6640625" style="5" customWidth="1"/>
    <col min="14591" max="14591" width="0" style="5" hidden="1" customWidth="1"/>
    <col min="14592" max="14592" width="20" style="5" customWidth="1"/>
    <col min="14593" max="14593" width="20.88671875" style="5" customWidth="1"/>
    <col min="14594" max="14594" width="25" style="5" customWidth="1"/>
    <col min="14595" max="14595" width="18.6640625" style="5" customWidth="1"/>
    <col min="14596" max="14596" width="29.6640625" style="5" customWidth="1"/>
    <col min="14597" max="14597" width="13.44140625" style="5" customWidth="1"/>
    <col min="14598" max="14598" width="13.88671875" style="5" customWidth="1"/>
    <col min="14599" max="14603" width="16.5546875" style="5" customWidth="1"/>
    <col min="14604" max="14604" width="20.5546875" style="5" customWidth="1"/>
    <col min="14605" max="14605" width="21.109375" style="5" customWidth="1"/>
    <col min="14606" max="14606" width="9.5546875" style="5" customWidth="1"/>
    <col min="14607" max="14607" width="0.44140625" style="5" customWidth="1"/>
    <col min="14608" max="14614" width="6.44140625" style="5" customWidth="1"/>
    <col min="14615" max="14843" width="11.44140625" style="5"/>
    <col min="14844" max="14844" width="1" style="5" customWidth="1"/>
    <col min="14845" max="14845" width="4.33203125" style="5" customWidth="1"/>
    <col min="14846" max="14846" width="34.6640625" style="5" customWidth="1"/>
    <col min="14847" max="14847" width="0" style="5" hidden="1" customWidth="1"/>
    <col min="14848" max="14848" width="20" style="5" customWidth="1"/>
    <col min="14849" max="14849" width="20.88671875" style="5" customWidth="1"/>
    <col min="14850" max="14850" width="25" style="5" customWidth="1"/>
    <col min="14851" max="14851" width="18.6640625" style="5" customWidth="1"/>
    <col min="14852" max="14852" width="29.6640625" style="5" customWidth="1"/>
    <col min="14853" max="14853" width="13.44140625" style="5" customWidth="1"/>
    <col min="14854" max="14854" width="13.88671875" style="5" customWidth="1"/>
    <col min="14855" max="14859" width="16.5546875" style="5" customWidth="1"/>
    <col min="14860" max="14860" width="20.5546875" style="5" customWidth="1"/>
    <col min="14861" max="14861" width="21.109375" style="5" customWidth="1"/>
    <col min="14862" max="14862" width="9.5546875" style="5" customWidth="1"/>
    <col min="14863" max="14863" width="0.44140625" style="5" customWidth="1"/>
    <col min="14864" max="14870" width="6.44140625" style="5" customWidth="1"/>
    <col min="14871" max="15099" width="11.44140625" style="5"/>
    <col min="15100" max="15100" width="1" style="5" customWidth="1"/>
    <col min="15101" max="15101" width="4.33203125" style="5" customWidth="1"/>
    <col min="15102" max="15102" width="34.6640625" style="5" customWidth="1"/>
    <col min="15103" max="15103" width="0" style="5" hidden="1" customWidth="1"/>
    <col min="15104" max="15104" width="20" style="5" customWidth="1"/>
    <col min="15105" max="15105" width="20.88671875" style="5" customWidth="1"/>
    <col min="15106" max="15106" width="25" style="5" customWidth="1"/>
    <col min="15107" max="15107" width="18.6640625" style="5" customWidth="1"/>
    <col min="15108" max="15108" width="29.6640625" style="5" customWidth="1"/>
    <col min="15109" max="15109" width="13.44140625" style="5" customWidth="1"/>
    <col min="15110" max="15110" width="13.88671875" style="5" customWidth="1"/>
    <col min="15111" max="15115" width="16.5546875" style="5" customWidth="1"/>
    <col min="15116" max="15116" width="20.5546875" style="5" customWidth="1"/>
    <col min="15117" max="15117" width="21.109375" style="5" customWidth="1"/>
    <col min="15118" max="15118" width="9.5546875" style="5" customWidth="1"/>
    <col min="15119" max="15119" width="0.44140625" style="5" customWidth="1"/>
    <col min="15120" max="15126" width="6.44140625" style="5" customWidth="1"/>
    <col min="15127" max="15355" width="11.44140625" style="5"/>
    <col min="15356" max="15356" width="1" style="5" customWidth="1"/>
    <col min="15357" max="15357" width="4.33203125" style="5" customWidth="1"/>
    <col min="15358" max="15358" width="34.6640625" style="5" customWidth="1"/>
    <col min="15359" max="15359" width="0" style="5" hidden="1" customWidth="1"/>
    <col min="15360" max="15360" width="20" style="5" customWidth="1"/>
    <col min="15361" max="15361" width="20.88671875" style="5" customWidth="1"/>
    <col min="15362" max="15362" width="25" style="5" customWidth="1"/>
    <col min="15363" max="15363" width="18.6640625" style="5" customWidth="1"/>
    <col min="15364" max="15364" width="29.6640625" style="5" customWidth="1"/>
    <col min="15365" max="15365" width="13.44140625" style="5" customWidth="1"/>
    <col min="15366" max="15366" width="13.88671875" style="5" customWidth="1"/>
    <col min="15367" max="15371" width="16.5546875" style="5" customWidth="1"/>
    <col min="15372" max="15372" width="20.5546875" style="5" customWidth="1"/>
    <col min="15373" max="15373" width="21.109375" style="5" customWidth="1"/>
    <col min="15374" max="15374" width="9.5546875" style="5" customWidth="1"/>
    <col min="15375" max="15375" width="0.44140625" style="5" customWidth="1"/>
    <col min="15376" max="15382" width="6.44140625" style="5" customWidth="1"/>
    <col min="15383" max="15611" width="11.44140625" style="5"/>
    <col min="15612" max="15612" width="1" style="5" customWidth="1"/>
    <col min="15613" max="15613" width="4.33203125" style="5" customWidth="1"/>
    <col min="15614" max="15614" width="34.6640625" style="5" customWidth="1"/>
    <col min="15615" max="15615" width="0" style="5" hidden="1" customWidth="1"/>
    <col min="15616" max="15616" width="20" style="5" customWidth="1"/>
    <col min="15617" max="15617" width="20.88671875" style="5" customWidth="1"/>
    <col min="15618" max="15618" width="25" style="5" customWidth="1"/>
    <col min="15619" max="15619" width="18.6640625" style="5" customWidth="1"/>
    <col min="15620" max="15620" width="29.6640625" style="5" customWidth="1"/>
    <col min="15621" max="15621" width="13.44140625" style="5" customWidth="1"/>
    <col min="15622" max="15622" width="13.88671875" style="5" customWidth="1"/>
    <col min="15623" max="15627" width="16.5546875" style="5" customWidth="1"/>
    <col min="15628" max="15628" width="20.5546875" style="5" customWidth="1"/>
    <col min="15629" max="15629" width="21.109375" style="5" customWidth="1"/>
    <col min="15630" max="15630" width="9.5546875" style="5" customWidth="1"/>
    <col min="15631" max="15631" width="0.44140625" style="5" customWidth="1"/>
    <col min="15632" max="15638" width="6.44140625" style="5" customWidth="1"/>
    <col min="15639" max="15867" width="11.44140625" style="5"/>
    <col min="15868" max="15868" width="1" style="5" customWidth="1"/>
    <col min="15869" max="15869" width="4.33203125" style="5" customWidth="1"/>
    <col min="15870" max="15870" width="34.6640625" style="5" customWidth="1"/>
    <col min="15871" max="15871" width="0" style="5" hidden="1" customWidth="1"/>
    <col min="15872" max="15872" width="20" style="5" customWidth="1"/>
    <col min="15873" max="15873" width="20.88671875" style="5" customWidth="1"/>
    <col min="15874" max="15874" width="25" style="5" customWidth="1"/>
    <col min="15875" max="15875" width="18.6640625" style="5" customWidth="1"/>
    <col min="15876" max="15876" width="29.6640625" style="5" customWidth="1"/>
    <col min="15877" max="15877" width="13.44140625" style="5" customWidth="1"/>
    <col min="15878" max="15878" width="13.88671875" style="5" customWidth="1"/>
    <col min="15879" max="15883" width="16.5546875" style="5" customWidth="1"/>
    <col min="15884" max="15884" width="20.5546875" style="5" customWidth="1"/>
    <col min="15885" max="15885" width="21.109375" style="5" customWidth="1"/>
    <col min="15886" max="15886" width="9.5546875" style="5" customWidth="1"/>
    <col min="15887" max="15887" width="0.44140625" style="5" customWidth="1"/>
    <col min="15888" max="15894" width="6.44140625" style="5" customWidth="1"/>
    <col min="15895" max="16123" width="11.44140625" style="5"/>
    <col min="16124" max="16124" width="1" style="5" customWidth="1"/>
    <col min="16125" max="16125" width="4.33203125" style="5" customWidth="1"/>
    <col min="16126" max="16126" width="34.6640625" style="5" customWidth="1"/>
    <col min="16127" max="16127" width="0" style="5" hidden="1" customWidth="1"/>
    <col min="16128" max="16128" width="20" style="5" customWidth="1"/>
    <col min="16129" max="16129" width="20.88671875" style="5" customWidth="1"/>
    <col min="16130" max="16130" width="25" style="5" customWidth="1"/>
    <col min="16131" max="16131" width="18.6640625" style="5" customWidth="1"/>
    <col min="16132" max="16132" width="29.6640625" style="5" customWidth="1"/>
    <col min="16133" max="16133" width="13.44140625" style="5" customWidth="1"/>
    <col min="16134" max="16134" width="13.88671875" style="5" customWidth="1"/>
    <col min="16135" max="16139" width="16.5546875" style="5" customWidth="1"/>
    <col min="16140" max="16140" width="20.5546875" style="5" customWidth="1"/>
    <col min="16141" max="16141" width="21.109375" style="5" customWidth="1"/>
    <col min="16142" max="16142" width="9.5546875" style="5" customWidth="1"/>
    <col min="16143" max="16143" width="0.44140625" style="5" customWidth="1"/>
    <col min="16144" max="16150" width="6.44140625" style="5" customWidth="1"/>
    <col min="16151" max="16371" width="11.44140625" style="5"/>
    <col min="16372" max="16384" width="11.44140625" style="5" customWidth="1"/>
  </cols>
  <sheetData>
    <row r="2" spans="1:16" ht="25.8" x14ac:dyDescent="0.3">
      <c r="B2" s="193" t="s">
        <v>61</v>
      </c>
      <c r="C2" s="194"/>
      <c r="D2" s="194"/>
      <c r="E2" s="194"/>
      <c r="F2" s="194"/>
      <c r="G2" s="194"/>
      <c r="H2" s="194"/>
      <c r="I2" s="194"/>
      <c r="J2" s="194"/>
      <c r="K2" s="194"/>
      <c r="L2" s="194"/>
      <c r="M2" s="194"/>
      <c r="N2" s="194"/>
      <c r="O2" s="194"/>
      <c r="P2" s="194"/>
    </row>
    <row r="4" spans="1:16" ht="25.8" x14ac:dyDescent="0.3">
      <c r="B4" s="195" t="s">
        <v>47</v>
      </c>
      <c r="C4" s="195"/>
      <c r="D4" s="195"/>
      <c r="E4" s="195"/>
      <c r="F4" s="195"/>
      <c r="G4" s="195"/>
      <c r="H4" s="195"/>
      <c r="I4" s="195"/>
      <c r="J4" s="195"/>
      <c r="K4" s="195"/>
      <c r="L4" s="195"/>
      <c r="M4" s="195"/>
      <c r="N4" s="195"/>
      <c r="O4" s="195"/>
      <c r="P4" s="195"/>
    </row>
    <row r="5" spans="1:16" s="66" customFormat="1" ht="39.75" customHeight="1" x14ac:dyDescent="0.4">
      <c r="A5" s="196" t="s">
        <v>117</v>
      </c>
      <c r="B5" s="196"/>
      <c r="C5" s="196"/>
      <c r="D5" s="196"/>
      <c r="E5" s="196"/>
      <c r="F5" s="196"/>
      <c r="G5" s="196"/>
      <c r="H5" s="196"/>
      <c r="I5" s="196"/>
      <c r="J5" s="196"/>
      <c r="K5" s="196"/>
      <c r="L5" s="196"/>
    </row>
    <row r="6" spans="1:16" ht="15" thickBot="1" x14ac:dyDescent="0.35"/>
    <row r="7" spans="1:16" ht="21.6" thickBot="1" x14ac:dyDescent="0.35">
      <c r="B7" s="7" t="s">
        <v>4</v>
      </c>
      <c r="C7" s="197" t="s">
        <v>128</v>
      </c>
      <c r="D7" s="197"/>
      <c r="E7" s="197"/>
      <c r="F7" s="197"/>
      <c r="G7" s="197"/>
      <c r="H7" s="197"/>
      <c r="I7" s="197"/>
      <c r="J7" s="197"/>
      <c r="K7" s="197"/>
      <c r="L7" s="197"/>
      <c r="M7" s="197"/>
      <c r="N7" s="198"/>
    </row>
    <row r="8" spans="1:16" ht="16.2" thickBot="1" x14ac:dyDescent="0.35">
      <c r="B8" s="8" t="s">
        <v>5</v>
      </c>
      <c r="C8" s="197"/>
      <c r="D8" s="197"/>
      <c r="E8" s="197"/>
      <c r="F8" s="197"/>
      <c r="G8" s="197"/>
      <c r="H8" s="197"/>
      <c r="I8" s="197"/>
      <c r="J8" s="197"/>
      <c r="K8" s="197"/>
      <c r="L8" s="197"/>
      <c r="M8" s="197"/>
      <c r="N8" s="198"/>
    </row>
    <row r="9" spans="1:16" ht="16.2" thickBot="1" x14ac:dyDescent="0.35">
      <c r="B9" s="8" t="s">
        <v>6</v>
      </c>
      <c r="C9" s="197"/>
      <c r="D9" s="197"/>
      <c r="E9" s="197"/>
      <c r="F9" s="197"/>
      <c r="G9" s="197"/>
      <c r="H9" s="197"/>
      <c r="I9" s="197"/>
      <c r="J9" s="197"/>
      <c r="K9" s="197"/>
      <c r="L9" s="197"/>
      <c r="M9" s="197"/>
      <c r="N9" s="198"/>
    </row>
    <row r="10" spans="1:16" ht="16.2" thickBot="1" x14ac:dyDescent="0.35">
      <c r="B10" s="8" t="s">
        <v>7</v>
      </c>
      <c r="C10" s="197"/>
      <c r="D10" s="197"/>
      <c r="E10" s="197"/>
      <c r="F10" s="197"/>
      <c r="G10" s="197"/>
      <c r="H10" s="197"/>
      <c r="I10" s="197"/>
      <c r="J10" s="197"/>
      <c r="K10" s="197"/>
      <c r="L10" s="197"/>
      <c r="M10" s="197"/>
      <c r="N10" s="198"/>
    </row>
    <row r="11" spans="1:16" ht="16.2" thickBot="1" x14ac:dyDescent="0.35">
      <c r="B11" s="8" t="s">
        <v>8</v>
      </c>
      <c r="C11" s="199">
        <v>52</v>
      </c>
      <c r="D11" s="199"/>
      <c r="E11" s="200"/>
      <c r="F11" s="24"/>
      <c r="G11" s="24"/>
      <c r="H11" s="24"/>
      <c r="I11" s="24"/>
      <c r="J11" s="24"/>
      <c r="K11" s="24"/>
      <c r="L11" s="24"/>
      <c r="M11" s="24"/>
      <c r="N11" s="25"/>
    </row>
    <row r="12" spans="1:16" ht="16.2" thickBot="1" x14ac:dyDescent="0.35">
      <c r="B12" s="10" t="s">
        <v>9</v>
      </c>
      <c r="C12" s="11">
        <v>41979</v>
      </c>
      <c r="D12" s="12"/>
      <c r="E12" s="12"/>
      <c r="F12" s="12"/>
      <c r="G12" s="12"/>
      <c r="H12" s="12"/>
      <c r="I12" s="12"/>
      <c r="J12" s="12"/>
      <c r="K12" s="12"/>
      <c r="L12" s="12"/>
      <c r="M12" s="12"/>
      <c r="N12" s="13"/>
    </row>
    <row r="13" spans="1:16" ht="15.6" x14ac:dyDescent="0.3">
      <c r="B13" s="9"/>
      <c r="C13" s="14"/>
      <c r="D13" s="15"/>
      <c r="E13" s="15"/>
      <c r="F13" s="15"/>
      <c r="G13" s="15"/>
      <c r="H13" s="15"/>
      <c r="I13" s="69"/>
      <c r="J13" s="69"/>
      <c r="K13" s="69"/>
      <c r="L13" s="69"/>
      <c r="M13" s="69"/>
      <c r="N13" s="15"/>
    </row>
    <row r="14" spans="1:16" x14ac:dyDescent="0.3">
      <c r="I14" s="69"/>
      <c r="J14" s="69"/>
      <c r="K14" s="69"/>
      <c r="L14" s="69"/>
      <c r="M14" s="69"/>
      <c r="N14" s="70"/>
    </row>
    <row r="15" spans="1:16" ht="45.75" customHeight="1" x14ac:dyDescent="0.3">
      <c r="B15" s="201" t="s">
        <v>63</v>
      </c>
      <c r="C15" s="201"/>
      <c r="D15" s="106" t="s">
        <v>12</v>
      </c>
      <c r="E15" s="106" t="s">
        <v>13</v>
      </c>
      <c r="F15" s="106" t="s">
        <v>28</v>
      </c>
      <c r="G15" s="53"/>
      <c r="I15" s="26"/>
      <c r="J15" s="26"/>
      <c r="K15" s="26"/>
      <c r="L15" s="26"/>
      <c r="M15" s="26"/>
      <c r="N15" s="70"/>
    </row>
    <row r="16" spans="1:16" x14ac:dyDescent="0.3">
      <c r="B16" s="201"/>
      <c r="C16" s="201"/>
      <c r="D16" s="106">
        <v>52</v>
      </c>
      <c r="E16" s="89">
        <v>626484300</v>
      </c>
      <c r="F16" s="89">
        <v>300</v>
      </c>
      <c r="G16" s="54"/>
      <c r="I16" s="27"/>
      <c r="J16" s="27"/>
      <c r="K16" s="27"/>
      <c r="L16" s="27"/>
      <c r="M16" s="27"/>
      <c r="N16" s="70"/>
    </row>
    <row r="17" spans="1:14" x14ac:dyDescent="0.3">
      <c r="B17" s="201"/>
      <c r="C17" s="201"/>
      <c r="D17" s="106"/>
      <c r="E17" s="89"/>
      <c r="F17" s="89"/>
      <c r="G17" s="54"/>
      <c r="I17" s="27"/>
      <c r="J17" s="27"/>
      <c r="K17" s="27"/>
      <c r="L17" s="27"/>
      <c r="M17" s="27"/>
      <c r="N17" s="70"/>
    </row>
    <row r="18" spans="1:14" x14ac:dyDescent="0.3">
      <c r="B18" s="201"/>
      <c r="C18" s="201"/>
      <c r="D18" s="106"/>
      <c r="E18" s="89"/>
      <c r="F18" s="89"/>
      <c r="G18" s="54"/>
      <c r="I18" s="27"/>
      <c r="J18" s="27"/>
      <c r="K18" s="27"/>
      <c r="L18" s="27"/>
      <c r="M18" s="27"/>
      <c r="N18" s="70"/>
    </row>
    <row r="19" spans="1:14" x14ac:dyDescent="0.3">
      <c r="B19" s="201"/>
      <c r="C19" s="201"/>
      <c r="D19" s="106"/>
      <c r="E19" s="90"/>
      <c r="F19" s="89"/>
      <c r="G19" s="54"/>
      <c r="H19" s="17"/>
      <c r="I19" s="27"/>
      <c r="J19" s="27"/>
      <c r="K19" s="27"/>
      <c r="L19" s="27"/>
      <c r="M19" s="27"/>
      <c r="N19" s="16"/>
    </row>
    <row r="20" spans="1:14" x14ac:dyDescent="0.3">
      <c r="B20" s="201"/>
      <c r="C20" s="201"/>
      <c r="D20" s="106"/>
      <c r="E20" s="90"/>
      <c r="F20" s="89"/>
      <c r="G20" s="54"/>
      <c r="H20" s="17"/>
      <c r="I20" s="29"/>
      <c r="J20" s="29"/>
      <c r="K20" s="29"/>
      <c r="L20" s="29"/>
      <c r="M20" s="29"/>
      <c r="N20" s="16"/>
    </row>
    <row r="21" spans="1:14" x14ac:dyDescent="0.3">
      <c r="B21" s="201"/>
      <c r="C21" s="201"/>
      <c r="D21" s="106"/>
      <c r="E21" s="90"/>
      <c r="F21" s="89"/>
      <c r="G21" s="54"/>
      <c r="H21" s="17"/>
      <c r="I21" s="69"/>
      <c r="J21" s="69"/>
      <c r="K21" s="69"/>
      <c r="L21" s="69"/>
      <c r="M21" s="69"/>
      <c r="N21" s="16"/>
    </row>
    <row r="22" spans="1:14" x14ac:dyDescent="0.3">
      <c r="B22" s="201"/>
      <c r="C22" s="201"/>
      <c r="D22" s="106"/>
      <c r="E22" s="90"/>
      <c r="F22" s="89"/>
      <c r="G22" s="54"/>
      <c r="H22" s="17"/>
      <c r="I22" s="69"/>
      <c r="J22" s="69"/>
      <c r="K22" s="69"/>
      <c r="L22" s="69"/>
      <c r="M22" s="69"/>
      <c r="N22" s="16"/>
    </row>
    <row r="23" spans="1:14" ht="15" thickBot="1" x14ac:dyDescent="0.35">
      <c r="B23" s="202" t="s">
        <v>14</v>
      </c>
      <c r="C23" s="203"/>
      <c r="D23" s="106"/>
      <c r="E23" s="91">
        <f>SUM(E16:E22)</f>
        <v>626484300</v>
      </c>
      <c r="F23" s="89">
        <f>SUM(F16:F22)</f>
        <v>300</v>
      </c>
      <c r="G23" s="54"/>
      <c r="H23" s="17"/>
      <c r="I23" s="69"/>
      <c r="J23" s="69"/>
      <c r="K23" s="69"/>
      <c r="L23" s="69"/>
      <c r="M23" s="69"/>
      <c r="N23" s="16"/>
    </row>
    <row r="24" spans="1:14" ht="29.4" thickBot="1" x14ac:dyDescent="0.35">
      <c r="A24" s="31"/>
      <c r="B24" s="37" t="s">
        <v>15</v>
      </c>
      <c r="C24" s="37" t="s">
        <v>64</v>
      </c>
      <c r="E24" s="26"/>
      <c r="F24" s="26"/>
      <c r="G24" s="26"/>
      <c r="H24" s="26"/>
      <c r="I24" s="6"/>
      <c r="J24" s="6"/>
      <c r="K24" s="6"/>
      <c r="L24" s="6"/>
      <c r="M24" s="6"/>
    </row>
    <row r="25" spans="1:14" ht="15" thickBot="1" x14ac:dyDescent="0.35">
      <c r="A25" s="32">
        <v>1</v>
      </c>
      <c r="C25" s="34">
        <f>+F23*80%</f>
        <v>240</v>
      </c>
      <c r="D25" s="30"/>
      <c r="E25" s="33">
        <f>E23</f>
        <v>626484300</v>
      </c>
      <c r="F25" s="28"/>
      <c r="G25" s="28"/>
      <c r="H25" s="28"/>
      <c r="I25" s="18"/>
      <c r="J25" s="18"/>
      <c r="K25" s="18"/>
      <c r="L25" s="18"/>
      <c r="M25" s="18"/>
    </row>
    <row r="26" spans="1:14" x14ac:dyDescent="0.3">
      <c r="A26" s="61"/>
      <c r="C26" s="62"/>
      <c r="D26" s="27"/>
      <c r="E26" s="63"/>
      <c r="F26" s="28"/>
      <c r="G26" s="28"/>
      <c r="H26" s="28"/>
      <c r="I26" s="18"/>
      <c r="J26" s="18"/>
      <c r="K26" s="18"/>
      <c r="L26" s="18"/>
      <c r="M26" s="18"/>
    </row>
    <row r="27" spans="1:14" x14ac:dyDescent="0.3">
      <c r="A27" s="61"/>
      <c r="C27" s="62"/>
      <c r="D27" s="27"/>
      <c r="E27" s="63"/>
      <c r="F27" s="28"/>
      <c r="G27" s="28"/>
      <c r="H27" s="28"/>
      <c r="I27" s="18"/>
      <c r="J27" s="18"/>
      <c r="K27" s="18"/>
      <c r="L27" s="18"/>
      <c r="M27" s="18"/>
    </row>
    <row r="28" spans="1:14" x14ac:dyDescent="0.3">
      <c r="A28" s="61"/>
      <c r="B28" s="82" t="s">
        <v>95</v>
      </c>
      <c r="C28" s="66"/>
      <c r="D28" s="66"/>
      <c r="E28" s="66"/>
      <c r="F28" s="66"/>
      <c r="G28" s="66"/>
      <c r="H28" s="66"/>
      <c r="I28" s="69"/>
      <c r="J28" s="69"/>
      <c r="K28" s="69"/>
      <c r="L28" s="69"/>
      <c r="M28" s="69"/>
      <c r="N28" s="70"/>
    </row>
    <row r="29" spans="1:14" x14ac:dyDescent="0.3">
      <c r="A29" s="61"/>
      <c r="B29" s="66"/>
      <c r="C29" s="66"/>
      <c r="D29" s="66"/>
      <c r="E29" s="66"/>
      <c r="F29" s="66"/>
      <c r="G29" s="66"/>
      <c r="H29" s="66"/>
      <c r="I29" s="69"/>
      <c r="J29" s="69"/>
      <c r="K29" s="69"/>
      <c r="L29" s="69"/>
      <c r="M29" s="69"/>
      <c r="N29" s="70"/>
    </row>
    <row r="30" spans="1:14" x14ac:dyDescent="0.3">
      <c r="A30" s="61"/>
      <c r="B30" s="84" t="s">
        <v>32</v>
      </c>
      <c r="C30" s="84" t="s">
        <v>96</v>
      </c>
      <c r="D30" s="84" t="s">
        <v>97</v>
      </c>
      <c r="E30" s="66"/>
      <c r="F30" s="66"/>
      <c r="G30" s="66"/>
      <c r="H30" s="66"/>
      <c r="I30" s="69"/>
      <c r="J30" s="69"/>
      <c r="K30" s="69"/>
      <c r="L30" s="69"/>
      <c r="M30" s="69"/>
      <c r="N30" s="70"/>
    </row>
    <row r="31" spans="1:14" x14ac:dyDescent="0.3">
      <c r="A31" s="61"/>
      <c r="B31" s="81" t="s">
        <v>98</v>
      </c>
      <c r="C31" s="177" t="s">
        <v>123</v>
      </c>
      <c r="D31" s="81"/>
      <c r="E31" s="66"/>
      <c r="F31" s="66"/>
      <c r="G31" s="66"/>
      <c r="H31" s="66"/>
      <c r="I31" s="69"/>
      <c r="J31" s="69"/>
      <c r="K31" s="69"/>
      <c r="L31" s="69"/>
      <c r="M31" s="69"/>
      <c r="N31" s="70"/>
    </row>
    <row r="32" spans="1:14" x14ac:dyDescent="0.3">
      <c r="A32" s="61"/>
      <c r="B32" s="81" t="s">
        <v>99</v>
      </c>
      <c r="C32" s="177" t="s">
        <v>123</v>
      </c>
      <c r="D32" s="81"/>
      <c r="E32" s="66"/>
      <c r="F32" s="66"/>
      <c r="G32" s="66"/>
      <c r="H32" s="66"/>
      <c r="I32" s="69"/>
      <c r="J32" s="69"/>
      <c r="K32" s="69"/>
      <c r="L32" s="69"/>
      <c r="M32" s="69"/>
      <c r="N32" s="70"/>
    </row>
    <row r="33" spans="1:14" x14ac:dyDescent="0.3">
      <c r="A33" s="61"/>
      <c r="B33" s="81" t="s">
        <v>100</v>
      </c>
      <c r="C33" s="177" t="s">
        <v>123</v>
      </c>
      <c r="D33" s="81"/>
      <c r="E33" s="66"/>
      <c r="F33" s="66"/>
      <c r="G33" s="66"/>
      <c r="H33" s="66"/>
      <c r="I33" s="69"/>
      <c r="J33" s="69"/>
      <c r="K33" s="69"/>
      <c r="L33" s="69"/>
      <c r="M33" s="69"/>
      <c r="N33" s="70"/>
    </row>
    <row r="34" spans="1:14" x14ac:dyDescent="0.3">
      <c r="A34" s="61"/>
      <c r="B34" s="81" t="s">
        <v>101</v>
      </c>
      <c r="C34" s="177" t="s">
        <v>123</v>
      </c>
      <c r="D34" s="81"/>
      <c r="E34" s="66"/>
      <c r="F34" s="66"/>
      <c r="G34" s="66"/>
      <c r="H34" s="66"/>
      <c r="I34" s="69"/>
      <c r="J34" s="69"/>
      <c r="K34" s="69"/>
      <c r="L34" s="69"/>
      <c r="M34" s="69"/>
      <c r="N34" s="70"/>
    </row>
    <row r="35" spans="1:14" x14ac:dyDescent="0.3">
      <c r="A35" s="61"/>
      <c r="B35" s="66"/>
      <c r="C35" s="66"/>
      <c r="D35" s="66"/>
      <c r="E35" s="66"/>
      <c r="F35" s="66"/>
      <c r="G35" s="66"/>
      <c r="H35" s="66"/>
      <c r="I35" s="69"/>
      <c r="J35" s="69"/>
      <c r="K35" s="69"/>
      <c r="L35" s="69"/>
      <c r="M35" s="69"/>
      <c r="N35" s="70"/>
    </row>
    <row r="36" spans="1:14" x14ac:dyDescent="0.3">
      <c r="A36" s="61"/>
      <c r="B36" s="66"/>
      <c r="C36" s="66"/>
      <c r="D36" s="66"/>
      <c r="E36" s="66"/>
      <c r="F36" s="66"/>
      <c r="G36" s="66"/>
      <c r="H36" s="66"/>
      <c r="I36" s="69"/>
      <c r="J36" s="69"/>
      <c r="K36" s="69"/>
      <c r="L36" s="69"/>
      <c r="M36" s="69"/>
      <c r="N36" s="70"/>
    </row>
    <row r="37" spans="1:14" x14ac:dyDescent="0.3">
      <c r="A37" s="61"/>
      <c r="B37" s="82" t="s">
        <v>102</v>
      </c>
      <c r="C37" s="66"/>
      <c r="D37" s="66"/>
      <c r="E37" s="66"/>
      <c r="F37" s="66"/>
      <c r="G37" s="66"/>
      <c r="H37" s="66"/>
      <c r="I37" s="69"/>
      <c r="J37" s="69"/>
      <c r="K37" s="69"/>
      <c r="L37" s="69"/>
      <c r="M37" s="69"/>
      <c r="N37" s="70"/>
    </row>
    <row r="38" spans="1:14" x14ac:dyDescent="0.3">
      <c r="A38" s="61"/>
      <c r="B38" s="66"/>
      <c r="C38" s="66"/>
      <c r="D38" s="66"/>
      <c r="E38" s="66"/>
      <c r="F38" s="66"/>
      <c r="G38" s="66"/>
      <c r="H38" s="66"/>
      <c r="I38" s="69"/>
      <c r="J38" s="69"/>
      <c r="K38" s="69"/>
      <c r="L38" s="69"/>
      <c r="M38" s="69"/>
      <c r="N38" s="70"/>
    </row>
    <row r="39" spans="1:14" x14ac:dyDescent="0.3">
      <c r="A39" s="61"/>
      <c r="B39" s="66"/>
      <c r="C39" s="66"/>
      <c r="D39" s="66"/>
      <c r="E39" s="66"/>
      <c r="F39" s="66"/>
      <c r="G39" s="66"/>
      <c r="H39" s="66"/>
      <c r="I39" s="69"/>
      <c r="J39" s="69"/>
      <c r="K39" s="69"/>
      <c r="L39" s="69"/>
      <c r="M39" s="69"/>
      <c r="N39" s="70"/>
    </row>
    <row r="40" spans="1:14" x14ac:dyDescent="0.3">
      <c r="A40" s="61"/>
      <c r="B40" s="84" t="s">
        <v>32</v>
      </c>
      <c r="C40" s="84" t="s">
        <v>57</v>
      </c>
      <c r="D40" s="83" t="s">
        <v>50</v>
      </c>
      <c r="E40" s="83" t="s">
        <v>16</v>
      </c>
      <c r="F40" s="66"/>
      <c r="G40" s="66"/>
      <c r="H40" s="66"/>
      <c r="I40" s="69"/>
      <c r="J40" s="69"/>
      <c r="K40" s="69"/>
      <c r="L40" s="69"/>
      <c r="M40" s="69"/>
      <c r="N40" s="70"/>
    </row>
    <row r="41" spans="1:14" ht="27.6" x14ac:dyDescent="0.3">
      <c r="A41" s="61"/>
      <c r="B41" s="67" t="s">
        <v>103</v>
      </c>
      <c r="C41" s="68">
        <v>40</v>
      </c>
      <c r="D41" s="103">
        <v>0</v>
      </c>
      <c r="E41" s="204">
        <f>+D41+D42</f>
        <v>10</v>
      </c>
      <c r="F41" s="66"/>
      <c r="G41" s="66"/>
      <c r="H41" s="66"/>
      <c r="I41" s="69"/>
      <c r="J41" s="69"/>
      <c r="K41" s="69"/>
      <c r="L41" s="69"/>
      <c r="M41" s="69"/>
      <c r="N41" s="70"/>
    </row>
    <row r="42" spans="1:14" ht="55.2" x14ac:dyDescent="0.3">
      <c r="A42" s="61"/>
      <c r="B42" s="67" t="s">
        <v>104</v>
      </c>
      <c r="C42" s="68">
        <v>60</v>
      </c>
      <c r="D42" s="103">
        <v>10</v>
      </c>
      <c r="E42" s="205"/>
      <c r="F42" s="66"/>
      <c r="G42" s="66"/>
      <c r="H42" s="66"/>
      <c r="I42" s="69"/>
      <c r="J42" s="69"/>
      <c r="K42" s="69"/>
      <c r="L42" s="69"/>
      <c r="M42" s="69"/>
      <c r="N42" s="70"/>
    </row>
    <row r="43" spans="1:14" x14ac:dyDescent="0.3">
      <c r="A43" s="61"/>
      <c r="C43" s="62"/>
      <c r="D43" s="27"/>
      <c r="E43" s="63"/>
      <c r="F43" s="28"/>
      <c r="G43" s="28"/>
      <c r="H43" s="28"/>
      <c r="I43" s="18"/>
      <c r="J43" s="18"/>
      <c r="K43" s="18"/>
      <c r="L43" s="18"/>
      <c r="M43" s="18"/>
    </row>
    <row r="44" spans="1:14" x14ac:dyDescent="0.3">
      <c r="A44" s="61"/>
      <c r="C44" s="62"/>
      <c r="D44" s="27"/>
      <c r="E44" s="63"/>
      <c r="F44" s="28"/>
      <c r="G44" s="28"/>
      <c r="H44" s="28"/>
      <c r="I44" s="18"/>
      <c r="J44" s="18"/>
      <c r="K44" s="18"/>
      <c r="L44" s="18"/>
      <c r="M44" s="18"/>
    </row>
    <row r="45" spans="1:14" x14ac:dyDescent="0.3">
      <c r="A45" s="61"/>
      <c r="C45" s="62"/>
      <c r="D45" s="27"/>
      <c r="E45" s="63"/>
      <c r="F45" s="28"/>
      <c r="G45" s="28"/>
      <c r="H45" s="28"/>
      <c r="I45" s="18"/>
      <c r="J45" s="18"/>
      <c r="K45" s="18"/>
      <c r="L45" s="18"/>
      <c r="M45" s="18"/>
    </row>
    <row r="46" spans="1:14" ht="15" thickBot="1" x14ac:dyDescent="0.35">
      <c r="M46" s="192" t="s">
        <v>34</v>
      </c>
      <c r="N46" s="192"/>
    </row>
    <row r="47" spans="1:14" x14ac:dyDescent="0.3">
      <c r="B47" s="92" t="s">
        <v>29</v>
      </c>
      <c r="M47" s="43"/>
      <c r="N47" s="43"/>
    </row>
    <row r="48" spans="1:14" ht="15" thickBot="1" x14ac:dyDescent="0.35">
      <c r="M48" s="43"/>
      <c r="N48" s="43"/>
    </row>
    <row r="49" spans="1:26" s="69" customFormat="1" ht="109.5" customHeight="1" x14ac:dyDescent="0.3">
      <c r="B49" s="80" t="s">
        <v>105</v>
      </c>
      <c r="C49" s="80" t="s">
        <v>106</v>
      </c>
      <c r="D49" s="80" t="s">
        <v>107</v>
      </c>
      <c r="E49" s="80" t="s">
        <v>44</v>
      </c>
      <c r="F49" s="80" t="s">
        <v>22</v>
      </c>
      <c r="G49" s="80" t="s">
        <v>65</v>
      </c>
      <c r="H49" s="80" t="s">
        <v>17</v>
      </c>
      <c r="I49" s="80" t="s">
        <v>10</v>
      </c>
      <c r="J49" s="80" t="s">
        <v>30</v>
      </c>
      <c r="K49" s="80" t="s">
        <v>60</v>
      </c>
      <c r="L49" s="80" t="s">
        <v>20</v>
      </c>
      <c r="M49" s="65" t="s">
        <v>26</v>
      </c>
      <c r="N49" s="114" t="s">
        <v>127</v>
      </c>
      <c r="O49" s="80" t="s">
        <v>108</v>
      </c>
      <c r="P49" s="80" t="s">
        <v>35</v>
      </c>
      <c r="Q49" s="105" t="s">
        <v>11</v>
      </c>
      <c r="R49" s="105" t="s">
        <v>19</v>
      </c>
    </row>
    <row r="50" spans="1:26" s="75" customFormat="1" ht="28.8" x14ac:dyDescent="0.3">
      <c r="A50" s="35" t="e">
        <f>+#REF!+1</f>
        <v>#REF!</v>
      </c>
      <c r="B50" s="76" t="s">
        <v>124</v>
      </c>
      <c r="C50" s="76" t="s">
        <v>125</v>
      </c>
      <c r="D50" s="76" t="s">
        <v>118</v>
      </c>
      <c r="E50" s="96">
        <v>147</v>
      </c>
      <c r="F50" s="72" t="s">
        <v>96</v>
      </c>
      <c r="G50" s="72" t="s">
        <v>119</v>
      </c>
      <c r="H50" s="94">
        <v>41296</v>
      </c>
      <c r="I50" s="94">
        <v>41639</v>
      </c>
      <c r="J50" s="73" t="s">
        <v>97</v>
      </c>
      <c r="K50" s="135" t="s">
        <v>349</v>
      </c>
      <c r="L50" s="96" t="s">
        <v>348</v>
      </c>
      <c r="M50" s="96">
        <v>224</v>
      </c>
      <c r="N50" s="88">
        <v>224</v>
      </c>
      <c r="O50" s="64" t="s">
        <v>119</v>
      </c>
      <c r="P50" s="19">
        <v>125158983</v>
      </c>
      <c r="Q50" s="19" t="s">
        <v>137</v>
      </c>
      <c r="R50" s="87"/>
      <c r="S50" s="74"/>
      <c r="T50" s="74"/>
      <c r="U50" s="74"/>
      <c r="V50" s="74"/>
      <c r="W50" s="74"/>
      <c r="X50" s="74"/>
      <c r="Y50" s="74"/>
      <c r="Z50" s="74"/>
    </row>
    <row r="51" spans="1:26" s="75" customFormat="1" ht="43.2" x14ac:dyDescent="0.3">
      <c r="A51" s="35" t="e">
        <f t="shared" ref="A51:A56" si="0">+A50+1</f>
        <v>#REF!</v>
      </c>
      <c r="B51" s="76" t="s">
        <v>124</v>
      </c>
      <c r="C51" s="77" t="s">
        <v>125</v>
      </c>
      <c r="D51" s="76" t="s">
        <v>138</v>
      </c>
      <c r="E51" s="96">
        <v>332</v>
      </c>
      <c r="F51" s="72" t="s">
        <v>96</v>
      </c>
      <c r="G51" s="72" t="s">
        <v>119</v>
      </c>
      <c r="H51" s="94">
        <v>41507</v>
      </c>
      <c r="I51" s="94">
        <v>42003</v>
      </c>
      <c r="J51" s="73" t="s">
        <v>97</v>
      </c>
      <c r="K51" s="135" t="s">
        <v>360</v>
      </c>
      <c r="L51" s="96"/>
      <c r="M51" s="96">
        <v>1545</v>
      </c>
      <c r="N51" s="88">
        <v>300</v>
      </c>
      <c r="O51" s="64" t="s">
        <v>119</v>
      </c>
      <c r="P51" s="19">
        <v>2913370217</v>
      </c>
      <c r="Q51" s="19" t="s">
        <v>139</v>
      </c>
      <c r="R51" s="87"/>
      <c r="S51" s="74"/>
      <c r="T51" s="74"/>
      <c r="U51" s="74"/>
      <c r="V51" s="74"/>
      <c r="W51" s="74"/>
      <c r="X51" s="74"/>
      <c r="Y51" s="74"/>
      <c r="Z51" s="74"/>
    </row>
    <row r="52" spans="1:26" s="75" customFormat="1" ht="28.8" x14ac:dyDescent="0.3">
      <c r="A52" s="35" t="e">
        <f t="shared" si="0"/>
        <v>#REF!</v>
      </c>
      <c r="B52" s="76" t="s">
        <v>124</v>
      </c>
      <c r="C52" s="77" t="s">
        <v>125</v>
      </c>
      <c r="D52" s="76" t="s">
        <v>140</v>
      </c>
      <c r="E52" s="96">
        <v>363</v>
      </c>
      <c r="F52" s="72" t="s">
        <v>96</v>
      </c>
      <c r="G52" s="72" t="s">
        <v>119</v>
      </c>
      <c r="H52" s="94">
        <v>40605</v>
      </c>
      <c r="I52" s="94">
        <v>40908</v>
      </c>
      <c r="J52" s="73" t="s">
        <v>97</v>
      </c>
      <c r="K52" s="135">
        <f>(I52-H52)/30</f>
        <v>10.1</v>
      </c>
      <c r="L52" s="73"/>
      <c r="M52" s="96">
        <v>8772</v>
      </c>
      <c r="N52" s="88">
        <v>300</v>
      </c>
      <c r="O52" s="64" t="s">
        <v>119</v>
      </c>
      <c r="P52" s="19">
        <v>3954023680</v>
      </c>
      <c r="Q52" s="19">
        <v>993</v>
      </c>
      <c r="R52" s="87"/>
      <c r="S52" s="74"/>
      <c r="T52" s="74"/>
      <c r="U52" s="74"/>
      <c r="V52" s="74"/>
      <c r="W52" s="74"/>
      <c r="X52" s="74"/>
      <c r="Y52" s="74"/>
      <c r="Z52" s="74"/>
    </row>
    <row r="53" spans="1:26" s="75" customFormat="1" x14ac:dyDescent="0.3">
      <c r="A53" s="35" t="e">
        <f t="shared" si="0"/>
        <v>#REF!</v>
      </c>
      <c r="B53" s="76"/>
      <c r="C53" s="77"/>
      <c r="D53" s="77"/>
      <c r="E53" s="96"/>
      <c r="F53" s="72"/>
      <c r="G53" s="72"/>
      <c r="H53" s="94"/>
      <c r="I53" s="94"/>
      <c r="J53" s="73"/>
      <c r="K53" s="135"/>
      <c r="L53" s="96"/>
      <c r="M53" s="96"/>
      <c r="N53" s="88"/>
      <c r="O53" s="64"/>
      <c r="P53" s="19"/>
      <c r="Q53" s="19"/>
      <c r="R53" s="87"/>
      <c r="S53" s="74"/>
      <c r="T53" s="74"/>
      <c r="U53" s="74"/>
      <c r="V53" s="74"/>
      <c r="W53" s="74"/>
      <c r="X53" s="74"/>
      <c r="Y53" s="74"/>
      <c r="Z53" s="74"/>
    </row>
    <row r="54" spans="1:26" s="75" customFormat="1" x14ac:dyDescent="0.3">
      <c r="A54" s="35" t="e">
        <f t="shared" si="0"/>
        <v>#REF!</v>
      </c>
      <c r="B54" s="76"/>
      <c r="C54" s="77"/>
      <c r="D54" s="76"/>
      <c r="E54" s="96"/>
      <c r="F54" s="72"/>
      <c r="G54" s="72"/>
      <c r="H54" s="110"/>
      <c r="I54" s="110"/>
      <c r="J54" s="73"/>
      <c r="K54" s="93"/>
      <c r="L54" s="96"/>
      <c r="M54" s="64"/>
      <c r="N54" s="88"/>
      <c r="O54" s="64"/>
      <c r="P54" s="19"/>
      <c r="Q54" s="19"/>
      <c r="R54" s="87"/>
      <c r="S54" s="74"/>
      <c r="T54" s="74"/>
      <c r="U54" s="74"/>
      <c r="V54" s="74"/>
      <c r="W54" s="74"/>
      <c r="X54" s="74"/>
      <c r="Y54" s="74"/>
      <c r="Z54" s="74"/>
    </row>
    <row r="55" spans="1:26" s="75" customFormat="1" x14ac:dyDescent="0.3">
      <c r="A55" s="35" t="e">
        <f t="shared" si="0"/>
        <v>#REF!</v>
      </c>
      <c r="B55" s="76"/>
      <c r="C55" s="77"/>
      <c r="D55" s="76"/>
      <c r="E55" s="96"/>
      <c r="F55" s="72"/>
      <c r="G55" s="72"/>
      <c r="H55" s="94"/>
      <c r="I55" s="94"/>
      <c r="J55" s="73"/>
      <c r="K55" s="73"/>
      <c r="L55" s="96"/>
      <c r="M55" s="64"/>
      <c r="N55" s="88"/>
      <c r="O55" s="64"/>
      <c r="P55" s="19"/>
      <c r="Q55" s="19"/>
      <c r="R55" s="87"/>
      <c r="S55" s="74"/>
      <c r="T55" s="74"/>
      <c r="U55" s="74"/>
      <c r="V55" s="74"/>
      <c r="W55" s="74"/>
      <c r="X55" s="74"/>
      <c r="Y55" s="74"/>
      <c r="Z55" s="74"/>
    </row>
    <row r="56" spans="1:26" s="75" customFormat="1" x14ac:dyDescent="0.3">
      <c r="A56" s="35" t="e">
        <f t="shared" si="0"/>
        <v>#REF!</v>
      </c>
      <c r="B56" s="76"/>
      <c r="C56" s="77"/>
      <c r="D56" s="76"/>
      <c r="E56" s="96"/>
      <c r="F56" s="72"/>
      <c r="G56" s="72"/>
      <c r="H56" s="94"/>
      <c r="I56" s="94"/>
      <c r="J56" s="73"/>
      <c r="K56" s="73"/>
      <c r="L56" s="96"/>
      <c r="M56" s="64"/>
      <c r="N56" s="88"/>
      <c r="O56" s="64"/>
      <c r="P56" s="19"/>
      <c r="Q56" s="19"/>
      <c r="R56" s="87"/>
      <c r="S56" s="74"/>
      <c r="T56" s="74"/>
      <c r="U56" s="74"/>
      <c r="V56" s="74"/>
      <c r="W56" s="74"/>
      <c r="X56" s="74"/>
      <c r="Y56" s="74"/>
      <c r="Z56" s="74"/>
    </row>
    <row r="57" spans="1:26" s="75" customFormat="1" x14ac:dyDescent="0.3">
      <c r="A57" s="35"/>
      <c r="B57" s="36" t="s">
        <v>16</v>
      </c>
      <c r="C57" s="77"/>
      <c r="D57" s="76"/>
      <c r="E57" s="96"/>
      <c r="F57" s="72"/>
      <c r="G57" s="72"/>
      <c r="H57" s="72"/>
      <c r="I57" s="73"/>
      <c r="J57" s="73"/>
      <c r="K57" s="78" t="s">
        <v>361</v>
      </c>
      <c r="L57" s="78"/>
      <c r="M57" s="85"/>
      <c r="N57" s="78" t="s">
        <v>149</v>
      </c>
      <c r="O57" s="19"/>
      <c r="P57" s="19"/>
      <c r="Q57" s="88"/>
    </row>
    <row r="58" spans="1:26" s="20" customFormat="1" x14ac:dyDescent="0.3">
      <c r="E58" s="21"/>
      <c r="K58" s="95"/>
    </row>
    <row r="59" spans="1:26" s="20" customFormat="1" x14ac:dyDescent="0.3">
      <c r="B59" s="209" t="s">
        <v>27</v>
      </c>
      <c r="C59" s="209" t="s">
        <v>110</v>
      </c>
      <c r="D59" s="211" t="s">
        <v>33</v>
      </c>
      <c r="E59" s="211"/>
    </row>
    <row r="60" spans="1:26" s="20" customFormat="1" x14ac:dyDescent="0.3">
      <c r="B60" s="210"/>
      <c r="C60" s="210"/>
      <c r="D60" s="107" t="s">
        <v>23</v>
      </c>
      <c r="E60" s="42" t="s">
        <v>24</v>
      </c>
      <c r="G60" s="110"/>
      <c r="H60" s="110"/>
      <c r="I60" s="111"/>
      <c r="J60" s="184"/>
      <c r="K60" s="115"/>
    </row>
    <row r="61" spans="1:26" s="20" customFormat="1" ht="30.6" customHeight="1" x14ac:dyDescent="0.3">
      <c r="B61" s="40" t="s">
        <v>21</v>
      </c>
      <c r="C61" s="41" t="str">
        <f>+K57</f>
        <v>29.28</v>
      </c>
      <c r="D61" s="38" t="s">
        <v>123</v>
      </c>
      <c r="E61" s="39"/>
      <c r="F61" s="22"/>
      <c r="G61" s="112"/>
      <c r="H61" s="113"/>
      <c r="I61" s="113"/>
      <c r="J61" s="184"/>
      <c r="K61" s="22"/>
      <c r="L61" s="22"/>
      <c r="M61" s="22"/>
    </row>
    <row r="62" spans="1:26" s="20" customFormat="1" ht="30" customHeight="1" x14ac:dyDescent="0.3">
      <c r="B62" s="40" t="s">
        <v>25</v>
      </c>
      <c r="C62" s="41" t="s">
        <v>149</v>
      </c>
      <c r="D62" s="38" t="s">
        <v>123</v>
      </c>
      <c r="E62" s="39"/>
    </row>
    <row r="63" spans="1:26" s="20" customFormat="1" x14ac:dyDescent="0.3">
      <c r="B63" s="23"/>
      <c r="C63" s="212"/>
      <c r="D63" s="212"/>
      <c r="E63" s="212"/>
      <c r="F63" s="212"/>
      <c r="G63" s="212"/>
      <c r="H63" s="212"/>
      <c r="I63" s="212"/>
      <c r="J63" s="212"/>
      <c r="K63" s="212"/>
      <c r="L63" s="212"/>
      <c r="M63" s="212"/>
      <c r="N63" s="212"/>
    </row>
    <row r="64" spans="1:26" ht="28.2" customHeight="1" thickBot="1" x14ac:dyDescent="0.35"/>
    <row r="65" spans="2:18" ht="26.4" thickBot="1" x14ac:dyDescent="0.35">
      <c r="B65" s="213" t="s">
        <v>66</v>
      </c>
      <c r="C65" s="213"/>
      <c r="D65" s="213"/>
      <c r="E65" s="213"/>
      <c r="F65" s="213"/>
      <c r="G65" s="213"/>
      <c r="H65" s="213"/>
      <c r="I65" s="213"/>
      <c r="J65" s="213"/>
      <c r="K65" s="213"/>
      <c r="L65" s="213"/>
      <c r="M65" s="213"/>
      <c r="N65" s="213"/>
    </row>
    <row r="68" spans="2:18" ht="109.5" customHeight="1" x14ac:dyDescent="0.3">
      <c r="B68" s="104" t="s">
        <v>109</v>
      </c>
      <c r="C68" s="45" t="s">
        <v>2</v>
      </c>
      <c r="D68" s="45" t="s">
        <v>68</v>
      </c>
      <c r="E68" s="45" t="s">
        <v>67</v>
      </c>
      <c r="F68" s="45" t="s">
        <v>69</v>
      </c>
      <c r="G68" s="45" t="s">
        <v>70</v>
      </c>
      <c r="H68" s="45" t="s">
        <v>71</v>
      </c>
      <c r="I68" s="104" t="s">
        <v>112</v>
      </c>
      <c r="J68" s="45" t="s">
        <v>72</v>
      </c>
      <c r="K68" s="45" t="s">
        <v>73</v>
      </c>
      <c r="L68" s="45" t="s">
        <v>74</v>
      </c>
      <c r="M68" s="45" t="s">
        <v>75</v>
      </c>
      <c r="N68" s="57" t="s">
        <v>76</v>
      </c>
      <c r="O68" s="57" t="s">
        <v>77</v>
      </c>
      <c r="P68" s="214" t="s">
        <v>3</v>
      </c>
      <c r="Q68" s="215"/>
      <c r="R68" s="45" t="s">
        <v>18</v>
      </c>
    </row>
    <row r="69" spans="2:18" ht="150" customHeight="1" x14ac:dyDescent="0.3">
      <c r="B69" s="128" t="s">
        <v>121</v>
      </c>
      <c r="C69" s="123" t="s">
        <v>121</v>
      </c>
      <c r="D69" s="124" t="s">
        <v>158</v>
      </c>
      <c r="E69" s="124" t="s">
        <v>158</v>
      </c>
      <c r="F69" s="124" t="s">
        <v>158</v>
      </c>
      <c r="G69" s="124" t="s">
        <v>158</v>
      </c>
      <c r="H69" s="124" t="s">
        <v>158</v>
      </c>
      <c r="I69" s="124" t="s">
        <v>158</v>
      </c>
      <c r="J69" s="131" t="s">
        <v>96</v>
      </c>
      <c r="K69" s="124" t="s">
        <v>158</v>
      </c>
      <c r="L69" s="124" t="s">
        <v>158</v>
      </c>
      <c r="M69" s="124" t="s">
        <v>158</v>
      </c>
      <c r="N69" s="124" t="s">
        <v>158</v>
      </c>
      <c r="O69" s="124" t="s">
        <v>158</v>
      </c>
      <c r="P69" s="216"/>
      <c r="Q69" s="217"/>
      <c r="R69" s="183" t="s">
        <v>96</v>
      </c>
    </row>
    <row r="70" spans="2:18" x14ac:dyDescent="0.3">
      <c r="B70" s="1"/>
      <c r="C70" s="1"/>
      <c r="D70" s="3"/>
      <c r="E70" s="3"/>
      <c r="F70" s="2"/>
      <c r="G70" s="97"/>
      <c r="H70" s="2"/>
      <c r="I70" s="81"/>
      <c r="J70" s="58"/>
      <c r="K70" s="58"/>
      <c r="L70" s="81"/>
      <c r="M70" s="81"/>
      <c r="N70" s="81"/>
      <c r="O70" s="81"/>
      <c r="P70" s="207"/>
      <c r="Q70" s="208"/>
      <c r="R70" s="81"/>
    </row>
    <row r="71" spans="2:18" x14ac:dyDescent="0.3">
      <c r="B71" s="1"/>
      <c r="C71" s="1"/>
      <c r="D71" s="3"/>
      <c r="E71" s="3"/>
      <c r="F71" s="2"/>
      <c r="G71" s="97"/>
      <c r="H71" s="2"/>
      <c r="I71" s="81"/>
      <c r="J71" s="58"/>
      <c r="K71" s="58"/>
      <c r="L71" s="81"/>
      <c r="M71" s="81"/>
      <c r="N71" s="81"/>
      <c r="O71" s="81"/>
      <c r="P71" s="207"/>
      <c r="Q71" s="208"/>
      <c r="R71" s="81"/>
    </row>
    <row r="72" spans="2:18" x14ac:dyDescent="0.3">
      <c r="B72" s="1"/>
      <c r="C72" s="1"/>
      <c r="D72" s="3"/>
      <c r="E72" s="3"/>
      <c r="F72" s="2"/>
      <c r="G72" s="97"/>
      <c r="H72" s="2"/>
      <c r="I72" s="81"/>
      <c r="J72" s="58"/>
      <c r="K72" s="58"/>
      <c r="L72" s="81"/>
      <c r="M72" s="81"/>
      <c r="N72" s="81"/>
      <c r="O72" s="81"/>
      <c r="P72" s="207"/>
      <c r="Q72" s="208"/>
      <c r="R72" s="81"/>
    </row>
    <row r="73" spans="2:18" x14ac:dyDescent="0.3">
      <c r="B73" s="1"/>
      <c r="C73" s="1"/>
      <c r="D73" s="3"/>
      <c r="E73" s="3"/>
      <c r="F73" s="2"/>
      <c r="G73" s="97"/>
      <c r="H73" s="2"/>
      <c r="I73" s="81"/>
      <c r="J73" s="58"/>
      <c r="K73" s="58"/>
      <c r="L73" s="81"/>
      <c r="M73" s="81"/>
      <c r="N73" s="81"/>
      <c r="O73" s="81"/>
      <c r="P73" s="207"/>
      <c r="Q73" s="208"/>
      <c r="R73" s="81"/>
    </row>
    <row r="74" spans="2:18" x14ac:dyDescent="0.3">
      <c r="B74" s="1"/>
      <c r="C74" s="1"/>
      <c r="D74" s="3"/>
      <c r="E74" s="3"/>
      <c r="F74" s="2"/>
      <c r="G74" s="97"/>
      <c r="H74" s="2"/>
      <c r="I74" s="81"/>
      <c r="J74" s="58"/>
      <c r="K74" s="58"/>
      <c r="L74" s="81"/>
      <c r="M74" s="81"/>
      <c r="N74" s="81"/>
      <c r="O74" s="81"/>
      <c r="P74" s="207"/>
      <c r="Q74" s="208"/>
      <c r="R74" s="81"/>
    </row>
    <row r="75" spans="2:18" x14ac:dyDescent="0.3">
      <c r="B75" s="81"/>
      <c r="C75" s="81"/>
      <c r="D75" s="81"/>
      <c r="E75" s="81"/>
      <c r="F75" s="81"/>
      <c r="G75" s="98"/>
      <c r="H75" s="81"/>
      <c r="I75" s="81"/>
      <c r="J75" s="81"/>
      <c r="K75" s="81"/>
      <c r="L75" s="81"/>
      <c r="M75" s="81"/>
      <c r="N75" s="81"/>
      <c r="O75" s="81"/>
      <c r="P75" s="207"/>
      <c r="Q75" s="208"/>
      <c r="R75" s="81"/>
    </row>
    <row r="76" spans="2:18" x14ac:dyDescent="0.3">
      <c r="B76" s="5" t="s">
        <v>1</v>
      </c>
      <c r="H76" s="81"/>
      <c r="I76" s="81"/>
    </row>
    <row r="77" spans="2:18" x14ac:dyDescent="0.3">
      <c r="B77" s="5" t="s">
        <v>36</v>
      </c>
    </row>
    <row r="78" spans="2:18" x14ac:dyDescent="0.3">
      <c r="B78" s="5" t="s">
        <v>113</v>
      </c>
    </row>
    <row r="80" spans="2:18" ht="15" thickBot="1" x14ac:dyDescent="0.35"/>
    <row r="81" spans="2:17" ht="26.4" thickBot="1" x14ac:dyDescent="0.35">
      <c r="B81" s="221" t="s">
        <v>37</v>
      </c>
      <c r="C81" s="222"/>
      <c r="D81" s="222"/>
      <c r="E81" s="222"/>
      <c r="F81" s="222"/>
      <c r="G81" s="222"/>
      <c r="H81" s="222"/>
      <c r="I81" s="222"/>
      <c r="J81" s="222"/>
      <c r="K81" s="222"/>
      <c r="L81" s="222"/>
      <c r="M81" s="222"/>
      <c r="N81" s="223"/>
    </row>
    <row r="86" spans="2:17" ht="43.5" customHeight="1" x14ac:dyDescent="0.3">
      <c r="B86" s="218" t="s">
        <v>0</v>
      </c>
      <c r="C86" s="206" t="s">
        <v>38</v>
      </c>
      <c r="D86" s="206" t="s">
        <v>39</v>
      </c>
      <c r="E86" s="206" t="s">
        <v>78</v>
      </c>
      <c r="F86" s="206" t="s">
        <v>80</v>
      </c>
      <c r="G86" s="206" t="s">
        <v>81</v>
      </c>
      <c r="H86" s="206" t="s">
        <v>82</v>
      </c>
      <c r="I86" s="206" t="s">
        <v>79</v>
      </c>
      <c r="J86" s="206" t="s">
        <v>83</v>
      </c>
      <c r="K86" s="206"/>
      <c r="L86" s="206"/>
      <c r="M86" s="206" t="s">
        <v>87</v>
      </c>
      <c r="N86" s="206" t="s">
        <v>40</v>
      </c>
      <c r="O86" s="206" t="s">
        <v>41</v>
      </c>
      <c r="P86" s="206" t="s">
        <v>3</v>
      </c>
      <c r="Q86" s="206"/>
    </row>
    <row r="87" spans="2:17" ht="31.5" customHeight="1" x14ac:dyDescent="0.3">
      <c r="B87" s="219"/>
      <c r="C87" s="206"/>
      <c r="D87" s="206"/>
      <c r="E87" s="206"/>
      <c r="F87" s="206"/>
      <c r="G87" s="206"/>
      <c r="H87" s="206"/>
      <c r="I87" s="206"/>
      <c r="J87" s="99" t="s">
        <v>84</v>
      </c>
      <c r="K87" s="100" t="s">
        <v>85</v>
      </c>
      <c r="L87" s="101" t="s">
        <v>86</v>
      </c>
      <c r="M87" s="206"/>
      <c r="N87" s="206"/>
      <c r="O87" s="206"/>
      <c r="P87" s="206"/>
      <c r="Q87" s="206"/>
    </row>
    <row r="88" spans="2:17" ht="60.75" customHeight="1" x14ac:dyDescent="0.3">
      <c r="B88" s="164" t="s">
        <v>42</v>
      </c>
      <c r="C88" s="164">
        <v>300</v>
      </c>
      <c r="D88" s="170" t="s">
        <v>281</v>
      </c>
      <c r="E88" s="170">
        <v>28628276</v>
      </c>
      <c r="F88" s="170" t="s">
        <v>282</v>
      </c>
      <c r="G88" s="164" t="s">
        <v>283</v>
      </c>
      <c r="H88" s="171">
        <v>38926</v>
      </c>
      <c r="I88" s="35" t="s">
        <v>158</v>
      </c>
      <c r="J88" s="164" t="s">
        <v>284</v>
      </c>
      <c r="K88" s="164" t="s">
        <v>285</v>
      </c>
      <c r="L88" s="164" t="s">
        <v>286</v>
      </c>
      <c r="M88" s="164" t="s">
        <v>96</v>
      </c>
      <c r="N88" s="164" t="s">
        <v>96</v>
      </c>
      <c r="O88" s="164" t="s">
        <v>96</v>
      </c>
      <c r="P88" s="238"/>
      <c r="Q88" s="239"/>
    </row>
    <row r="89" spans="2:17" ht="60.75" customHeight="1" x14ac:dyDescent="0.3">
      <c r="B89" s="164" t="s">
        <v>43</v>
      </c>
      <c r="C89" s="164">
        <v>150</v>
      </c>
      <c r="D89" s="170" t="s">
        <v>287</v>
      </c>
      <c r="E89" s="170">
        <v>93237467</v>
      </c>
      <c r="F89" s="170" t="s">
        <v>162</v>
      </c>
      <c r="G89" s="164" t="s">
        <v>155</v>
      </c>
      <c r="H89" s="171">
        <v>40834</v>
      </c>
      <c r="I89" s="35" t="s">
        <v>158</v>
      </c>
      <c r="J89" s="164" t="s">
        <v>327</v>
      </c>
      <c r="K89" s="164" t="s">
        <v>328</v>
      </c>
      <c r="L89" s="164" t="s">
        <v>329</v>
      </c>
      <c r="M89" s="164" t="s">
        <v>96</v>
      </c>
      <c r="N89" s="164" t="s">
        <v>96</v>
      </c>
      <c r="O89" s="164" t="s">
        <v>96</v>
      </c>
      <c r="P89" s="238"/>
      <c r="Q89" s="239"/>
    </row>
    <row r="90" spans="2:17" ht="60" customHeight="1" x14ac:dyDescent="0.3">
      <c r="B90" s="164" t="s">
        <v>43</v>
      </c>
      <c r="C90" s="164">
        <v>150</v>
      </c>
      <c r="D90" s="170" t="s">
        <v>288</v>
      </c>
      <c r="E90" s="170">
        <v>52019458</v>
      </c>
      <c r="F90" s="170" t="s">
        <v>163</v>
      </c>
      <c r="G90" s="164" t="s">
        <v>164</v>
      </c>
      <c r="H90" s="171">
        <v>35475</v>
      </c>
      <c r="I90" s="35" t="s">
        <v>158</v>
      </c>
      <c r="J90" s="164" t="s">
        <v>289</v>
      </c>
      <c r="K90" s="35" t="s">
        <v>290</v>
      </c>
      <c r="L90" s="35" t="s">
        <v>291</v>
      </c>
      <c r="M90" s="164" t="s">
        <v>96</v>
      </c>
      <c r="N90" s="164" t="s">
        <v>96</v>
      </c>
      <c r="O90" s="164" t="s">
        <v>96</v>
      </c>
      <c r="P90" s="245"/>
      <c r="Q90" s="245"/>
    </row>
    <row r="92" spans="2:17" ht="15" thickBot="1" x14ac:dyDescent="0.35"/>
    <row r="93" spans="2:17" ht="26.4" thickBot="1" x14ac:dyDescent="0.35">
      <c r="B93" s="221" t="s">
        <v>45</v>
      </c>
      <c r="C93" s="222"/>
      <c r="D93" s="222"/>
      <c r="E93" s="222"/>
      <c r="F93" s="222"/>
      <c r="G93" s="222"/>
      <c r="H93" s="222"/>
      <c r="I93" s="222"/>
      <c r="J93" s="222"/>
      <c r="K93" s="222"/>
      <c r="L93" s="222"/>
      <c r="M93" s="222"/>
      <c r="N93" s="223"/>
    </row>
    <row r="96" spans="2:17" ht="46.2" customHeight="1" x14ac:dyDescent="0.3">
      <c r="B96" s="45" t="s">
        <v>32</v>
      </c>
      <c r="C96" s="45" t="s">
        <v>46</v>
      </c>
      <c r="D96" s="214" t="s">
        <v>3</v>
      </c>
      <c r="E96" s="215"/>
    </row>
    <row r="97" spans="1:26" ht="46.95" customHeight="1" x14ac:dyDescent="0.3">
      <c r="B97" s="46" t="s">
        <v>88</v>
      </c>
      <c r="C97" s="150" t="s">
        <v>96</v>
      </c>
      <c r="D97" s="229"/>
      <c r="E97" s="229"/>
    </row>
    <row r="100" spans="1:26" ht="25.8" x14ac:dyDescent="0.3">
      <c r="B100" s="193" t="s">
        <v>62</v>
      </c>
      <c r="C100" s="194"/>
      <c r="D100" s="194"/>
      <c r="E100" s="194"/>
      <c r="F100" s="194"/>
      <c r="G100" s="194"/>
      <c r="H100" s="194"/>
      <c r="I100" s="194"/>
      <c r="J100" s="194"/>
      <c r="K100" s="194"/>
      <c r="L100" s="194"/>
      <c r="M100" s="194"/>
      <c r="N100" s="194"/>
      <c r="O100" s="194"/>
      <c r="P100" s="194"/>
    </row>
    <row r="102" spans="1:26" ht="15" thickBot="1" x14ac:dyDescent="0.35"/>
    <row r="103" spans="1:26" ht="26.4" thickBot="1" x14ac:dyDescent="0.35">
      <c r="B103" s="221" t="s">
        <v>53</v>
      </c>
      <c r="C103" s="222"/>
      <c r="D103" s="222"/>
      <c r="E103" s="222"/>
      <c r="F103" s="222"/>
      <c r="G103" s="222"/>
      <c r="H103" s="222"/>
      <c r="I103" s="222"/>
      <c r="J103" s="222"/>
      <c r="K103" s="222"/>
      <c r="L103" s="222"/>
      <c r="M103" s="222"/>
      <c r="N103" s="223"/>
    </row>
    <row r="105" spans="1:26" ht="15" thickBot="1" x14ac:dyDescent="0.35">
      <c r="M105" s="43"/>
      <c r="N105" s="43"/>
    </row>
    <row r="106" spans="1:26" s="69" customFormat="1" ht="109.5" customHeight="1" x14ac:dyDescent="0.3">
      <c r="B106" s="80" t="s">
        <v>105</v>
      </c>
      <c r="C106" s="80" t="s">
        <v>106</v>
      </c>
      <c r="D106" s="80" t="s">
        <v>107</v>
      </c>
      <c r="E106" s="80" t="s">
        <v>44</v>
      </c>
      <c r="F106" s="80" t="s">
        <v>22</v>
      </c>
      <c r="G106" s="80" t="s">
        <v>65</v>
      </c>
      <c r="H106" s="80" t="s">
        <v>17</v>
      </c>
      <c r="I106" s="80" t="s">
        <v>10</v>
      </c>
      <c r="J106" s="80" t="s">
        <v>30</v>
      </c>
      <c r="K106" s="80" t="s">
        <v>60</v>
      </c>
      <c r="L106" s="80" t="s">
        <v>20</v>
      </c>
      <c r="M106" s="65" t="s">
        <v>26</v>
      </c>
      <c r="N106" s="80" t="s">
        <v>108</v>
      </c>
      <c r="O106" s="80" t="s">
        <v>35</v>
      </c>
      <c r="P106" s="105" t="s">
        <v>11</v>
      </c>
      <c r="Q106" s="105" t="s">
        <v>19</v>
      </c>
    </row>
    <row r="107" spans="1:26" s="75" customFormat="1" ht="28.8" x14ac:dyDescent="0.3">
      <c r="A107" s="35">
        <v>1</v>
      </c>
      <c r="B107" s="76"/>
      <c r="C107" s="76"/>
      <c r="D107" s="76"/>
      <c r="E107" s="109"/>
      <c r="F107" s="72"/>
      <c r="G107" s="86"/>
      <c r="H107" s="79"/>
      <c r="I107" s="79"/>
      <c r="J107" s="73"/>
      <c r="K107" s="93"/>
      <c r="L107" s="93"/>
      <c r="M107" s="96"/>
      <c r="N107" s="64"/>
      <c r="O107" s="19"/>
      <c r="P107" s="19"/>
      <c r="Q107" s="87" t="s">
        <v>357</v>
      </c>
      <c r="R107" s="74"/>
      <c r="S107" s="74"/>
      <c r="T107" s="74"/>
      <c r="U107" s="74"/>
      <c r="V107" s="74"/>
      <c r="W107" s="74"/>
      <c r="X107" s="74"/>
      <c r="Y107" s="74"/>
      <c r="Z107" s="74"/>
    </row>
    <row r="108" spans="1:26" s="75" customFormat="1" x14ac:dyDescent="0.3">
      <c r="A108" s="35">
        <f>+A107+1</f>
        <v>2</v>
      </c>
      <c r="B108" s="76"/>
      <c r="C108" s="77"/>
      <c r="D108" s="76"/>
      <c r="E108" s="71"/>
      <c r="F108" s="72"/>
      <c r="G108" s="72"/>
      <c r="H108" s="72"/>
      <c r="I108" s="73"/>
      <c r="J108" s="73"/>
      <c r="K108" s="73"/>
      <c r="L108" s="73"/>
      <c r="M108" s="64"/>
      <c r="N108" s="64"/>
      <c r="O108" s="19"/>
      <c r="P108" s="19"/>
      <c r="Q108" s="87"/>
      <c r="R108" s="74"/>
      <c r="S108" s="74"/>
      <c r="T108" s="74"/>
      <c r="U108" s="74"/>
      <c r="V108" s="74"/>
      <c r="W108" s="74"/>
      <c r="X108" s="74"/>
      <c r="Y108" s="74"/>
      <c r="Z108" s="74"/>
    </row>
    <row r="109" spans="1:26" s="75" customFormat="1" x14ac:dyDescent="0.3">
      <c r="A109" s="35">
        <f t="shared" ref="A109:A114" si="1">+A108+1</f>
        <v>3</v>
      </c>
      <c r="B109" s="76"/>
      <c r="C109" s="77"/>
      <c r="D109" s="76"/>
      <c r="E109" s="71"/>
      <c r="F109" s="72"/>
      <c r="G109" s="72"/>
      <c r="H109" s="72"/>
      <c r="I109" s="73"/>
      <c r="J109" s="73"/>
      <c r="K109" s="73"/>
      <c r="L109" s="73"/>
      <c r="M109" s="64"/>
      <c r="N109" s="64"/>
      <c r="O109" s="19"/>
      <c r="P109" s="19"/>
      <c r="Q109" s="87"/>
      <c r="R109" s="74"/>
      <c r="S109" s="74"/>
      <c r="T109" s="74"/>
      <c r="U109" s="74"/>
      <c r="V109" s="74"/>
      <c r="W109" s="74"/>
      <c r="X109" s="74"/>
      <c r="Y109" s="74"/>
      <c r="Z109" s="74"/>
    </row>
    <row r="110" spans="1:26" s="75" customFormat="1" x14ac:dyDescent="0.3">
      <c r="A110" s="35">
        <f t="shared" si="1"/>
        <v>4</v>
      </c>
      <c r="B110" s="76"/>
      <c r="C110" s="77"/>
      <c r="D110" s="76"/>
      <c r="E110" s="71"/>
      <c r="F110" s="72"/>
      <c r="G110" s="72"/>
      <c r="H110" s="72"/>
      <c r="I110" s="73"/>
      <c r="J110" s="73"/>
      <c r="K110" s="73"/>
      <c r="L110" s="73"/>
      <c r="M110" s="64"/>
      <c r="N110" s="64"/>
      <c r="O110" s="19"/>
      <c r="P110" s="19"/>
      <c r="Q110" s="87"/>
      <c r="R110" s="74"/>
      <c r="S110" s="74"/>
      <c r="T110" s="74"/>
      <c r="U110" s="74"/>
      <c r="V110" s="74"/>
      <c r="W110" s="74"/>
      <c r="X110" s="74"/>
      <c r="Y110" s="74"/>
      <c r="Z110" s="74"/>
    </row>
    <row r="111" spans="1:26" s="75" customFormat="1" x14ac:dyDescent="0.3">
      <c r="A111" s="35">
        <f t="shared" si="1"/>
        <v>5</v>
      </c>
      <c r="B111" s="76"/>
      <c r="C111" s="77"/>
      <c r="D111" s="76"/>
      <c r="E111" s="71"/>
      <c r="F111" s="72"/>
      <c r="G111" s="72"/>
      <c r="H111" s="72"/>
      <c r="I111" s="73"/>
      <c r="J111" s="73"/>
      <c r="K111" s="73"/>
      <c r="L111" s="73"/>
      <c r="M111" s="64"/>
      <c r="N111" s="64"/>
      <c r="O111" s="19"/>
      <c r="P111" s="19"/>
      <c r="Q111" s="87"/>
      <c r="R111" s="74"/>
      <c r="S111" s="74"/>
      <c r="T111" s="74"/>
      <c r="U111" s="74"/>
      <c r="V111" s="74"/>
      <c r="W111" s="74"/>
      <c r="X111" s="74"/>
      <c r="Y111" s="74"/>
      <c r="Z111" s="74"/>
    </row>
    <row r="112" spans="1:26" s="75" customFormat="1" x14ac:dyDescent="0.3">
      <c r="A112" s="35">
        <f t="shared" si="1"/>
        <v>6</v>
      </c>
      <c r="B112" s="76"/>
      <c r="C112" s="77"/>
      <c r="D112" s="76"/>
      <c r="E112" s="71"/>
      <c r="F112" s="72"/>
      <c r="G112" s="72"/>
      <c r="H112" s="72"/>
      <c r="I112" s="73"/>
      <c r="J112" s="73"/>
      <c r="K112" s="73"/>
      <c r="L112" s="73"/>
      <c r="M112" s="64"/>
      <c r="N112" s="64"/>
      <c r="O112" s="19"/>
      <c r="P112" s="19"/>
      <c r="Q112" s="87"/>
      <c r="R112" s="74"/>
      <c r="S112" s="74"/>
      <c r="T112" s="74"/>
      <c r="U112" s="74"/>
      <c r="V112" s="74"/>
      <c r="W112" s="74"/>
      <c r="X112" s="74"/>
      <c r="Y112" s="74"/>
      <c r="Z112" s="74"/>
    </row>
    <row r="113" spans="1:26" s="75" customFormat="1" x14ac:dyDescent="0.3">
      <c r="A113" s="35">
        <f t="shared" si="1"/>
        <v>7</v>
      </c>
      <c r="B113" s="76"/>
      <c r="C113" s="77"/>
      <c r="D113" s="76"/>
      <c r="E113" s="71"/>
      <c r="F113" s="72"/>
      <c r="G113" s="72"/>
      <c r="H113" s="72"/>
      <c r="I113" s="73"/>
      <c r="J113" s="73"/>
      <c r="K113" s="73"/>
      <c r="L113" s="73"/>
      <c r="M113" s="64"/>
      <c r="N113" s="64"/>
      <c r="O113" s="19"/>
      <c r="P113" s="19"/>
      <c r="Q113" s="87"/>
      <c r="R113" s="74"/>
      <c r="S113" s="74"/>
      <c r="T113" s="74"/>
      <c r="U113" s="74"/>
      <c r="V113" s="74"/>
      <c r="W113" s="74"/>
      <c r="X113" s="74"/>
      <c r="Y113" s="74"/>
      <c r="Z113" s="74"/>
    </row>
    <row r="114" spans="1:26" s="75" customFormat="1" x14ac:dyDescent="0.3">
      <c r="A114" s="35">
        <f t="shared" si="1"/>
        <v>8</v>
      </c>
      <c r="B114" s="76"/>
      <c r="C114" s="77"/>
      <c r="D114" s="76"/>
      <c r="E114" s="71"/>
      <c r="F114" s="72"/>
      <c r="G114" s="72"/>
      <c r="H114" s="72"/>
      <c r="I114" s="73"/>
      <c r="J114" s="73"/>
      <c r="K114" s="73"/>
      <c r="L114" s="73"/>
      <c r="M114" s="64"/>
      <c r="N114" s="64"/>
      <c r="O114" s="19"/>
      <c r="P114" s="19"/>
      <c r="Q114" s="87"/>
      <c r="R114" s="74"/>
      <c r="S114" s="74"/>
      <c r="T114" s="74"/>
      <c r="U114" s="74"/>
      <c r="V114" s="74"/>
      <c r="W114" s="74"/>
      <c r="X114" s="74"/>
      <c r="Y114" s="74"/>
      <c r="Z114" s="74"/>
    </row>
    <row r="115" spans="1:26" s="75" customFormat="1" x14ac:dyDescent="0.3">
      <c r="A115" s="35"/>
      <c r="B115" s="36" t="s">
        <v>16</v>
      </c>
      <c r="C115" s="77"/>
      <c r="D115" s="76"/>
      <c r="E115" s="71"/>
      <c r="F115" s="72"/>
      <c r="G115" s="72"/>
      <c r="H115" s="72"/>
      <c r="I115" s="73"/>
      <c r="J115" s="73"/>
      <c r="K115" s="78">
        <f t="shared" ref="K115:N115" si="2">SUM(K107:K114)</f>
        <v>0</v>
      </c>
      <c r="L115" s="78">
        <f t="shared" si="2"/>
        <v>0</v>
      </c>
      <c r="M115" s="85">
        <f t="shared" si="2"/>
        <v>0</v>
      </c>
      <c r="N115" s="78">
        <f t="shared" si="2"/>
        <v>0</v>
      </c>
      <c r="O115" s="19"/>
      <c r="P115" s="19"/>
      <c r="Q115" s="88"/>
    </row>
    <row r="116" spans="1:26" x14ac:dyDescent="0.3">
      <c r="B116" s="20"/>
      <c r="C116" s="20"/>
      <c r="D116" s="20"/>
      <c r="E116" s="21"/>
      <c r="F116" s="20"/>
      <c r="G116" s="20"/>
      <c r="H116" s="20"/>
      <c r="I116" s="20"/>
      <c r="J116" s="20"/>
      <c r="K116" s="20"/>
      <c r="L116" s="20"/>
      <c r="M116" s="20"/>
      <c r="N116" s="20"/>
      <c r="O116" s="20"/>
      <c r="P116" s="20"/>
    </row>
    <row r="117" spans="1:26" ht="18" x14ac:dyDescent="0.3">
      <c r="B117" s="40" t="s">
        <v>31</v>
      </c>
      <c r="C117" s="49">
        <f>+K115</f>
        <v>0</v>
      </c>
      <c r="H117" s="22"/>
      <c r="I117" s="22"/>
      <c r="J117" s="22"/>
      <c r="K117" s="22"/>
      <c r="L117" s="22"/>
      <c r="M117" s="22"/>
      <c r="N117" s="20"/>
      <c r="O117" s="20"/>
      <c r="P117" s="20"/>
    </row>
    <row r="119" spans="1:26" ht="15" thickBot="1" x14ac:dyDescent="0.35"/>
    <row r="120" spans="1:26" ht="37.200000000000003" customHeight="1" thickBot="1" x14ac:dyDescent="0.35">
      <c r="B120" s="51" t="s">
        <v>48</v>
      </c>
      <c r="C120" s="52" t="s">
        <v>49</v>
      </c>
      <c r="D120" s="51" t="s">
        <v>50</v>
      </c>
      <c r="E120" s="52" t="s">
        <v>54</v>
      </c>
    </row>
    <row r="121" spans="1:26" ht="41.4" customHeight="1" x14ac:dyDescent="0.3">
      <c r="B121" s="44" t="s">
        <v>89</v>
      </c>
      <c r="C121" s="47">
        <v>20</v>
      </c>
      <c r="D121" s="47">
        <v>0</v>
      </c>
      <c r="E121" s="234">
        <f>+D121+D122+D123</f>
        <v>0</v>
      </c>
    </row>
    <row r="122" spans="1:26" x14ac:dyDescent="0.3">
      <c r="B122" s="44" t="s">
        <v>90</v>
      </c>
      <c r="C122" s="38">
        <v>30</v>
      </c>
      <c r="D122" s="103">
        <v>0</v>
      </c>
      <c r="E122" s="235"/>
    </row>
    <row r="123" spans="1:26" ht="15" thickBot="1" x14ac:dyDescent="0.35">
      <c r="B123" s="44" t="s">
        <v>91</v>
      </c>
      <c r="C123" s="48">
        <v>40</v>
      </c>
      <c r="D123" s="48">
        <v>0</v>
      </c>
      <c r="E123" s="236"/>
    </row>
    <row r="125" spans="1:26" ht="15" thickBot="1" x14ac:dyDescent="0.35"/>
    <row r="126" spans="1:26" ht="26.4" thickBot="1" x14ac:dyDescent="0.35">
      <c r="B126" s="221" t="s">
        <v>51</v>
      </c>
      <c r="C126" s="222"/>
      <c r="D126" s="222"/>
      <c r="E126" s="222"/>
      <c r="F126" s="222"/>
      <c r="G126" s="222"/>
      <c r="H126" s="222"/>
      <c r="I126" s="222"/>
      <c r="J126" s="222"/>
      <c r="K126" s="222"/>
      <c r="L126" s="222"/>
      <c r="M126" s="222"/>
      <c r="N126" s="223"/>
    </row>
    <row r="128" spans="1:26" ht="33" customHeight="1" x14ac:dyDescent="0.3">
      <c r="B128" s="218" t="s">
        <v>0</v>
      </c>
      <c r="C128" s="218" t="s">
        <v>38</v>
      </c>
      <c r="D128" s="218" t="s">
        <v>39</v>
      </c>
      <c r="E128" s="218" t="s">
        <v>78</v>
      </c>
      <c r="F128" s="218" t="s">
        <v>80</v>
      </c>
      <c r="G128" s="218" t="s">
        <v>81</v>
      </c>
      <c r="H128" s="218" t="s">
        <v>82</v>
      </c>
      <c r="I128" s="218" t="s">
        <v>79</v>
      </c>
      <c r="J128" s="214" t="s">
        <v>83</v>
      </c>
      <c r="K128" s="224"/>
      <c r="L128" s="215"/>
      <c r="M128" s="218" t="s">
        <v>87</v>
      </c>
      <c r="N128" s="218" t="s">
        <v>40</v>
      </c>
      <c r="O128" s="218" t="s">
        <v>41</v>
      </c>
      <c r="P128" s="225" t="s">
        <v>3</v>
      </c>
      <c r="Q128" s="226"/>
    </row>
    <row r="129" spans="2:17" ht="72" customHeight="1" x14ac:dyDescent="0.3">
      <c r="B129" s="219"/>
      <c r="C129" s="219"/>
      <c r="D129" s="219"/>
      <c r="E129" s="219"/>
      <c r="F129" s="219"/>
      <c r="G129" s="219"/>
      <c r="H129" s="219"/>
      <c r="I129" s="219"/>
      <c r="J129" s="104" t="s">
        <v>84</v>
      </c>
      <c r="K129" s="104" t="s">
        <v>85</v>
      </c>
      <c r="L129" s="104" t="s">
        <v>86</v>
      </c>
      <c r="M129" s="219"/>
      <c r="N129" s="219"/>
      <c r="O129" s="219"/>
      <c r="P129" s="227"/>
      <c r="Q129" s="228"/>
    </row>
    <row r="130" spans="2:17" ht="60.75" customHeight="1" x14ac:dyDescent="0.3">
      <c r="B130" s="140" t="s">
        <v>115</v>
      </c>
      <c r="C130" s="50">
        <v>0</v>
      </c>
      <c r="D130" s="138" t="s">
        <v>218</v>
      </c>
      <c r="E130" s="126">
        <v>65795608</v>
      </c>
      <c r="F130" s="154" t="s">
        <v>153</v>
      </c>
      <c r="G130" s="154" t="s">
        <v>154</v>
      </c>
      <c r="H130" s="158">
        <v>39438</v>
      </c>
      <c r="I130" s="155" t="s">
        <v>158</v>
      </c>
      <c r="J130" s="46" t="s">
        <v>220</v>
      </c>
      <c r="K130" s="46" t="s">
        <v>221</v>
      </c>
      <c r="L130" s="46" t="s">
        <v>222</v>
      </c>
      <c r="M130" s="81" t="s">
        <v>96</v>
      </c>
      <c r="N130" s="81" t="s">
        <v>96</v>
      </c>
      <c r="O130" s="81" t="s">
        <v>97</v>
      </c>
      <c r="P130" s="246" t="s">
        <v>330</v>
      </c>
      <c r="Q130" s="247"/>
    </row>
    <row r="131" spans="2:17" ht="60.75" customHeight="1" x14ac:dyDescent="0.3">
      <c r="B131" s="140" t="s">
        <v>114</v>
      </c>
      <c r="C131" s="50">
        <v>0</v>
      </c>
      <c r="D131" s="138" t="s">
        <v>228</v>
      </c>
      <c r="E131" s="126">
        <v>80167597</v>
      </c>
      <c r="F131" s="154" t="s">
        <v>229</v>
      </c>
      <c r="G131" s="154" t="s">
        <v>230</v>
      </c>
      <c r="H131" s="158">
        <v>39057</v>
      </c>
      <c r="I131" s="155" t="s">
        <v>158</v>
      </c>
      <c r="J131" s="46" t="s">
        <v>231</v>
      </c>
      <c r="K131" s="46" t="s">
        <v>232</v>
      </c>
      <c r="L131" s="46" t="s">
        <v>233</v>
      </c>
      <c r="M131" s="81" t="s">
        <v>96</v>
      </c>
      <c r="N131" s="81" t="s">
        <v>96</v>
      </c>
      <c r="O131" s="81" t="s">
        <v>97</v>
      </c>
      <c r="P131" s="246" t="s">
        <v>330</v>
      </c>
      <c r="Q131" s="247"/>
    </row>
    <row r="132" spans="2:17" ht="57" customHeight="1" x14ac:dyDescent="0.3">
      <c r="B132" s="140" t="s">
        <v>116</v>
      </c>
      <c r="C132" s="50">
        <v>300</v>
      </c>
      <c r="D132" s="138" t="s">
        <v>238</v>
      </c>
      <c r="E132" s="126">
        <v>38364788</v>
      </c>
      <c r="F132" s="46" t="s">
        <v>239</v>
      </c>
      <c r="G132" s="81" t="s">
        <v>161</v>
      </c>
      <c r="H132" s="132">
        <v>39717</v>
      </c>
      <c r="I132" s="3" t="s">
        <v>158</v>
      </c>
      <c r="J132" s="133" t="s">
        <v>240</v>
      </c>
      <c r="K132" s="162" t="s">
        <v>241</v>
      </c>
      <c r="L132" s="162" t="s">
        <v>242</v>
      </c>
      <c r="M132" s="81" t="s">
        <v>96</v>
      </c>
      <c r="N132" s="81" t="s">
        <v>96</v>
      </c>
      <c r="O132" s="81" t="s">
        <v>96</v>
      </c>
      <c r="P132" s="59"/>
      <c r="Q132" s="60"/>
    </row>
    <row r="135" spans="2:17" ht="15" thickBot="1" x14ac:dyDescent="0.35"/>
    <row r="136" spans="2:17" ht="54" customHeight="1" x14ac:dyDescent="0.3">
      <c r="B136" s="83" t="s">
        <v>32</v>
      </c>
      <c r="C136" s="83" t="s">
        <v>48</v>
      </c>
      <c r="D136" s="104" t="s">
        <v>49</v>
      </c>
      <c r="E136" s="83" t="s">
        <v>50</v>
      </c>
      <c r="F136" s="52" t="s">
        <v>55</v>
      </c>
      <c r="G136" s="55"/>
    </row>
    <row r="137" spans="2:17" ht="120.75" customHeight="1" x14ac:dyDescent="0.2">
      <c r="B137" s="230" t="s">
        <v>52</v>
      </c>
      <c r="C137" s="4" t="s">
        <v>92</v>
      </c>
      <c r="D137" s="103">
        <v>25</v>
      </c>
      <c r="E137" s="103">
        <v>0</v>
      </c>
      <c r="F137" s="231">
        <f>+E137+E138+E139</f>
        <v>10</v>
      </c>
      <c r="G137" s="56"/>
    </row>
    <row r="138" spans="2:17" ht="76.2" customHeight="1" x14ac:dyDescent="0.2">
      <c r="B138" s="230"/>
      <c r="C138" s="4" t="s">
        <v>93</v>
      </c>
      <c r="D138" s="50">
        <v>25</v>
      </c>
      <c r="E138" s="103">
        <v>0</v>
      </c>
      <c r="F138" s="232"/>
      <c r="G138" s="56"/>
    </row>
    <row r="139" spans="2:17" ht="69" customHeight="1" x14ac:dyDescent="0.2">
      <c r="B139" s="230"/>
      <c r="C139" s="4" t="s">
        <v>94</v>
      </c>
      <c r="D139" s="103">
        <v>10</v>
      </c>
      <c r="E139" s="103">
        <v>10</v>
      </c>
      <c r="F139" s="233"/>
      <c r="G139" s="56"/>
    </row>
    <row r="140" spans="2:17" x14ac:dyDescent="0.3">
      <c r="C140" s="66"/>
    </row>
    <row r="143" spans="2:17" x14ac:dyDescent="0.3">
      <c r="B143" s="82" t="s">
        <v>56</v>
      </c>
    </row>
    <row r="146" spans="2:5" x14ac:dyDescent="0.3">
      <c r="B146" s="84" t="s">
        <v>32</v>
      </c>
      <c r="C146" s="84" t="s">
        <v>57</v>
      </c>
      <c r="D146" s="83" t="s">
        <v>50</v>
      </c>
      <c r="E146" s="83" t="s">
        <v>16</v>
      </c>
    </row>
    <row r="147" spans="2:5" ht="53.25" customHeight="1" x14ac:dyDescent="0.3">
      <c r="B147" s="67" t="s">
        <v>58</v>
      </c>
      <c r="C147" s="68">
        <v>40</v>
      </c>
      <c r="D147" s="103">
        <v>0</v>
      </c>
      <c r="E147" s="204">
        <f>+D147+D148</f>
        <v>10</v>
      </c>
    </row>
    <row r="148" spans="2:5" ht="65.25" customHeight="1" x14ac:dyDescent="0.3">
      <c r="B148" s="67" t="s">
        <v>59</v>
      </c>
      <c r="C148" s="68">
        <v>60</v>
      </c>
      <c r="D148" s="103">
        <f>+F137</f>
        <v>10</v>
      </c>
      <c r="E148" s="205"/>
    </row>
  </sheetData>
  <mergeCells count="67">
    <mergeCell ref="P89:Q89"/>
    <mergeCell ref="E147:E148"/>
    <mergeCell ref="J128:L128"/>
    <mergeCell ref="M128:M129"/>
    <mergeCell ref="N128:N129"/>
    <mergeCell ref="O128:O129"/>
    <mergeCell ref="P128:Q129"/>
    <mergeCell ref="P90:Q90"/>
    <mergeCell ref="B93:N93"/>
    <mergeCell ref="D96:E96"/>
    <mergeCell ref="D97:E97"/>
    <mergeCell ref="B100:P100"/>
    <mergeCell ref="B103:N103"/>
    <mergeCell ref="P130:Q130"/>
    <mergeCell ref="P131:Q131"/>
    <mergeCell ref="B137:B139"/>
    <mergeCell ref="F137:F139"/>
    <mergeCell ref="E121:E123"/>
    <mergeCell ref="B126:N126"/>
    <mergeCell ref="B128:B129"/>
    <mergeCell ref="C128:C129"/>
    <mergeCell ref="D128:D129"/>
    <mergeCell ref="E128:E129"/>
    <mergeCell ref="F128:F129"/>
    <mergeCell ref="G128:G129"/>
    <mergeCell ref="H128:H129"/>
    <mergeCell ref="I128:I129"/>
    <mergeCell ref="P88:Q88"/>
    <mergeCell ref="P75:Q75"/>
    <mergeCell ref="B81:N81"/>
    <mergeCell ref="B86:B87"/>
    <mergeCell ref="C86:C87"/>
    <mergeCell ref="D86:D87"/>
    <mergeCell ref="E86:E87"/>
    <mergeCell ref="F86:F87"/>
    <mergeCell ref="G86:G87"/>
    <mergeCell ref="H86:H87"/>
    <mergeCell ref="I86:I87"/>
    <mergeCell ref="J86:L86"/>
    <mergeCell ref="M86:M87"/>
    <mergeCell ref="N86:N87"/>
    <mergeCell ref="O86:O87"/>
    <mergeCell ref="P86:Q87"/>
    <mergeCell ref="P74:Q74"/>
    <mergeCell ref="B59:B60"/>
    <mergeCell ref="C59:C60"/>
    <mergeCell ref="D59:E59"/>
    <mergeCell ref="C63:N63"/>
    <mergeCell ref="B65:N65"/>
    <mergeCell ref="P68:Q68"/>
    <mergeCell ref="P69:Q69"/>
    <mergeCell ref="P70:Q70"/>
    <mergeCell ref="P71:Q71"/>
    <mergeCell ref="P72:Q72"/>
    <mergeCell ref="P73:Q73"/>
    <mergeCell ref="M46:N46"/>
    <mergeCell ref="B2:P2"/>
    <mergeCell ref="B4:P4"/>
    <mergeCell ref="A5:L5"/>
    <mergeCell ref="C7:N7"/>
    <mergeCell ref="C8:N8"/>
    <mergeCell ref="C9:N9"/>
    <mergeCell ref="C10:N10"/>
    <mergeCell ref="C11:E11"/>
    <mergeCell ref="B15:C22"/>
    <mergeCell ref="B23:C23"/>
    <mergeCell ref="E41:E42"/>
  </mergeCells>
  <dataValidations count="2">
    <dataValidation type="list" allowBlank="1" showInputMessage="1" showErrorMessage="1" sqref="WVE983064 A65560 IS65560 SO65560 ACK65560 AMG65560 AWC65560 BFY65560 BPU65560 BZQ65560 CJM65560 CTI65560 DDE65560 DNA65560 DWW65560 EGS65560 EQO65560 FAK65560 FKG65560 FUC65560 GDY65560 GNU65560 GXQ65560 HHM65560 HRI65560 IBE65560 ILA65560 IUW65560 JES65560 JOO65560 JYK65560 KIG65560 KSC65560 LBY65560 LLU65560 LVQ65560 MFM65560 MPI65560 MZE65560 NJA65560 NSW65560 OCS65560 OMO65560 OWK65560 PGG65560 PQC65560 PZY65560 QJU65560 QTQ65560 RDM65560 RNI65560 RXE65560 SHA65560 SQW65560 TAS65560 TKO65560 TUK65560 UEG65560 UOC65560 UXY65560 VHU65560 VRQ65560 WBM65560 WLI65560 WVE65560 A131096 IS131096 SO131096 ACK131096 AMG131096 AWC131096 BFY131096 BPU131096 BZQ131096 CJM131096 CTI131096 DDE131096 DNA131096 DWW131096 EGS131096 EQO131096 FAK131096 FKG131096 FUC131096 GDY131096 GNU131096 GXQ131096 HHM131096 HRI131096 IBE131096 ILA131096 IUW131096 JES131096 JOO131096 JYK131096 KIG131096 KSC131096 LBY131096 LLU131096 LVQ131096 MFM131096 MPI131096 MZE131096 NJA131096 NSW131096 OCS131096 OMO131096 OWK131096 PGG131096 PQC131096 PZY131096 QJU131096 QTQ131096 RDM131096 RNI131096 RXE131096 SHA131096 SQW131096 TAS131096 TKO131096 TUK131096 UEG131096 UOC131096 UXY131096 VHU131096 VRQ131096 WBM131096 WLI131096 WVE131096 A196632 IS196632 SO196632 ACK196632 AMG196632 AWC196632 BFY196632 BPU196632 BZQ196632 CJM196632 CTI196632 DDE196632 DNA196632 DWW196632 EGS196632 EQO196632 FAK196632 FKG196632 FUC196632 GDY196632 GNU196632 GXQ196632 HHM196632 HRI196632 IBE196632 ILA196632 IUW196632 JES196632 JOO196632 JYK196632 KIG196632 KSC196632 LBY196632 LLU196632 LVQ196632 MFM196632 MPI196632 MZE196632 NJA196632 NSW196632 OCS196632 OMO196632 OWK196632 PGG196632 PQC196632 PZY196632 QJU196632 QTQ196632 RDM196632 RNI196632 RXE196632 SHA196632 SQW196632 TAS196632 TKO196632 TUK196632 UEG196632 UOC196632 UXY196632 VHU196632 VRQ196632 WBM196632 WLI196632 WVE196632 A262168 IS262168 SO262168 ACK262168 AMG262168 AWC262168 BFY262168 BPU262168 BZQ262168 CJM262168 CTI262168 DDE262168 DNA262168 DWW262168 EGS262168 EQO262168 FAK262168 FKG262168 FUC262168 GDY262168 GNU262168 GXQ262168 HHM262168 HRI262168 IBE262168 ILA262168 IUW262168 JES262168 JOO262168 JYK262168 KIG262168 KSC262168 LBY262168 LLU262168 LVQ262168 MFM262168 MPI262168 MZE262168 NJA262168 NSW262168 OCS262168 OMO262168 OWK262168 PGG262168 PQC262168 PZY262168 QJU262168 QTQ262168 RDM262168 RNI262168 RXE262168 SHA262168 SQW262168 TAS262168 TKO262168 TUK262168 UEG262168 UOC262168 UXY262168 VHU262168 VRQ262168 WBM262168 WLI262168 WVE262168 A327704 IS327704 SO327704 ACK327704 AMG327704 AWC327704 BFY327704 BPU327704 BZQ327704 CJM327704 CTI327704 DDE327704 DNA327704 DWW327704 EGS327704 EQO327704 FAK327704 FKG327704 FUC327704 GDY327704 GNU327704 GXQ327704 HHM327704 HRI327704 IBE327704 ILA327704 IUW327704 JES327704 JOO327704 JYK327704 KIG327704 KSC327704 LBY327704 LLU327704 LVQ327704 MFM327704 MPI327704 MZE327704 NJA327704 NSW327704 OCS327704 OMO327704 OWK327704 PGG327704 PQC327704 PZY327704 QJU327704 QTQ327704 RDM327704 RNI327704 RXE327704 SHA327704 SQW327704 TAS327704 TKO327704 TUK327704 UEG327704 UOC327704 UXY327704 VHU327704 VRQ327704 WBM327704 WLI327704 WVE327704 A393240 IS393240 SO393240 ACK393240 AMG393240 AWC393240 BFY393240 BPU393240 BZQ393240 CJM393240 CTI393240 DDE393240 DNA393240 DWW393240 EGS393240 EQO393240 FAK393240 FKG393240 FUC393240 GDY393240 GNU393240 GXQ393240 HHM393240 HRI393240 IBE393240 ILA393240 IUW393240 JES393240 JOO393240 JYK393240 KIG393240 KSC393240 LBY393240 LLU393240 LVQ393240 MFM393240 MPI393240 MZE393240 NJA393240 NSW393240 OCS393240 OMO393240 OWK393240 PGG393240 PQC393240 PZY393240 QJU393240 QTQ393240 RDM393240 RNI393240 RXE393240 SHA393240 SQW393240 TAS393240 TKO393240 TUK393240 UEG393240 UOC393240 UXY393240 VHU393240 VRQ393240 WBM393240 WLI393240 WVE393240 A458776 IS458776 SO458776 ACK458776 AMG458776 AWC458776 BFY458776 BPU458776 BZQ458776 CJM458776 CTI458776 DDE458776 DNA458776 DWW458776 EGS458776 EQO458776 FAK458776 FKG458776 FUC458776 GDY458776 GNU458776 GXQ458776 HHM458776 HRI458776 IBE458776 ILA458776 IUW458776 JES458776 JOO458776 JYK458776 KIG458776 KSC458776 LBY458776 LLU458776 LVQ458776 MFM458776 MPI458776 MZE458776 NJA458776 NSW458776 OCS458776 OMO458776 OWK458776 PGG458776 PQC458776 PZY458776 QJU458776 QTQ458776 RDM458776 RNI458776 RXE458776 SHA458776 SQW458776 TAS458776 TKO458776 TUK458776 UEG458776 UOC458776 UXY458776 VHU458776 VRQ458776 WBM458776 WLI458776 WVE458776 A524312 IS524312 SO524312 ACK524312 AMG524312 AWC524312 BFY524312 BPU524312 BZQ524312 CJM524312 CTI524312 DDE524312 DNA524312 DWW524312 EGS524312 EQO524312 FAK524312 FKG524312 FUC524312 GDY524312 GNU524312 GXQ524312 HHM524312 HRI524312 IBE524312 ILA524312 IUW524312 JES524312 JOO524312 JYK524312 KIG524312 KSC524312 LBY524312 LLU524312 LVQ524312 MFM524312 MPI524312 MZE524312 NJA524312 NSW524312 OCS524312 OMO524312 OWK524312 PGG524312 PQC524312 PZY524312 QJU524312 QTQ524312 RDM524312 RNI524312 RXE524312 SHA524312 SQW524312 TAS524312 TKO524312 TUK524312 UEG524312 UOC524312 UXY524312 VHU524312 VRQ524312 WBM524312 WLI524312 WVE524312 A589848 IS589848 SO589848 ACK589848 AMG589848 AWC589848 BFY589848 BPU589848 BZQ589848 CJM589848 CTI589848 DDE589848 DNA589848 DWW589848 EGS589848 EQO589848 FAK589848 FKG589848 FUC589848 GDY589848 GNU589848 GXQ589848 HHM589848 HRI589848 IBE589848 ILA589848 IUW589848 JES589848 JOO589848 JYK589848 KIG589848 KSC589848 LBY589848 LLU589848 LVQ589848 MFM589848 MPI589848 MZE589848 NJA589848 NSW589848 OCS589848 OMO589848 OWK589848 PGG589848 PQC589848 PZY589848 QJU589848 QTQ589848 RDM589848 RNI589848 RXE589848 SHA589848 SQW589848 TAS589848 TKO589848 TUK589848 UEG589848 UOC589848 UXY589848 VHU589848 VRQ589848 WBM589848 WLI589848 WVE589848 A655384 IS655384 SO655384 ACK655384 AMG655384 AWC655384 BFY655384 BPU655384 BZQ655384 CJM655384 CTI655384 DDE655384 DNA655384 DWW655384 EGS655384 EQO655384 FAK655384 FKG655384 FUC655384 GDY655384 GNU655384 GXQ655384 HHM655384 HRI655384 IBE655384 ILA655384 IUW655384 JES655384 JOO655384 JYK655384 KIG655384 KSC655384 LBY655384 LLU655384 LVQ655384 MFM655384 MPI655384 MZE655384 NJA655384 NSW655384 OCS655384 OMO655384 OWK655384 PGG655384 PQC655384 PZY655384 QJU655384 QTQ655384 RDM655384 RNI655384 RXE655384 SHA655384 SQW655384 TAS655384 TKO655384 TUK655384 UEG655384 UOC655384 UXY655384 VHU655384 VRQ655384 WBM655384 WLI655384 WVE655384 A720920 IS720920 SO720920 ACK720920 AMG720920 AWC720920 BFY720920 BPU720920 BZQ720920 CJM720920 CTI720920 DDE720920 DNA720920 DWW720920 EGS720920 EQO720920 FAK720920 FKG720920 FUC720920 GDY720920 GNU720920 GXQ720920 HHM720920 HRI720920 IBE720920 ILA720920 IUW720920 JES720920 JOO720920 JYK720920 KIG720920 KSC720920 LBY720920 LLU720920 LVQ720920 MFM720920 MPI720920 MZE720920 NJA720920 NSW720920 OCS720920 OMO720920 OWK720920 PGG720920 PQC720920 PZY720920 QJU720920 QTQ720920 RDM720920 RNI720920 RXE720920 SHA720920 SQW720920 TAS720920 TKO720920 TUK720920 UEG720920 UOC720920 UXY720920 VHU720920 VRQ720920 WBM720920 WLI720920 WVE720920 A786456 IS786456 SO786456 ACK786456 AMG786456 AWC786456 BFY786456 BPU786456 BZQ786456 CJM786456 CTI786456 DDE786456 DNA786456 DWW786456 EGS786456 EQO786456 FAK786456 FKG786456 FUC786456 GDY786456 GNU786456 GXQ786456 HHM786456 HRI786456 IBE786456 ILA786456 IUW786456 JES786456 JOO786456 JYK786456 KIG786456 KSC786456 LBY786456 LLU786456 LVQ786456 MFM786456 MPI786456 MZE786456 NJA786456 NSW786456 OCS786456 OMO786456 OWK786456 PGG786456 PQC786456 PZY786456 QJU786456 QTQ786456 RDM786456 RNI786456 RXE786456 SHA786456 SQW786456 TAS786456 TKO786456 TUK786456 UEG786456 UOC786456 UXY786456 VHU786456 VRQ786456 WBM786456 WLI786456 WVE786456 A851992 IS851992 SO851992 ACK851992 AMG851992 AWC851992 BFY851992 BPU851992 BZQ851992 CJM851992 CTI851992 DDE851992 DNA851992 DWW851992 EGS851992 EQO851992 FAK851992 FKG851992 FUC851992 GDY851992 GNU851992 GXQ851992 HHM851992 HRI851992 IBE851992 ILA851992 IUW851992 JES851992 JOO851992 JYK851992 KIG851992 KSC851992 LBY851992 LLU851992 LVQ851992 MFM851992 MPI851992 MZE851992 NJA851992 NSW851992 OCS851992 OMO851992 OWK851992 PGG851992 PQC851992 PZY851992 QJU851992 QTQ851992 RDM851992 RNI851992 RXE851992 SHA851992 SQW851992 TAS851992 TKO851992 TUK851992 UEG851992 UOC851992 UXY851992 VHU851992 VRQ851992 WBM851992 WLI851992 WVE851992 A917528 IS917528 SO917528 ACK917528 AMG917528 AWC917528 BFY917528 BPU917528 BZQ917528 CJM917528 CTI917528 DDE917528 DNA917528 DWW917528 EGS917528 EQO917528 FAK917528 FKG917528 FUC917528 GDY917528 GNU917528 GXQ917528 HHM917528 HRI917528 IBE917528 ILA917528 IUW917528 JES917528 JOO917528 JYK917528 KIG917528 KSC917528 LBY917528 LLU917528 LVQ917528 MFM917528 MPI917528 MZE917528 NJA917528 NSW917528 OCS917528 OMO917528 OWK917528 PGG917528 PQC917528 PZY917528 QJU917528 QTQ917528 RDM917528 RNI917528 RXE917528 SHA917528 SQW917528 TAS917528 TKO917528 TUK917528 UEG917528 UOC917528 UXY917528 VHU917528 VRQ917528 WBM917528 WLI917528 WVE917528 A983064 IS983064 SO983064 ACK983064 AMG983064 AWC983064 BFY983064 BPU983064 BZQ983064 CJM983064 CTI983064 DDE983064 DNA983064 DWW983064 EGS983064 EQO983064 FAK983064 FKG983064 FUC983064 GDY983064 GNU983064 GXQ983064 HHM983064 HRI983064 IBE983064 ILA983064 IUW983064 JES983064 JOO983064 JYK983064 KIG983064 KSC983064 LBY983064 LLU983064 LVQ983064 MFM983064 MPI983064 MZE983064 NJA983064 NSW983064 OCS983064 OMO983064 OWK983064 PGG983064 PQC983064 PZY983064 QJU983064 QTQ983064 RDM983064 RNI983064 RXE983064 SHA983064 SQW983064 TAS983064 TKO983064 TUK983064 UEG983064 UOC983064 UXY983064 VHU983064 VRQ983064 WBM983064 WLI983064 A25:A45 IS25:IS45 SO25:SO45 ACK25:ACK45 AMG25:AMG45 AWC25:AWC45 BFY25:BFY45 BPU25:BPU45 BZQ25:BZQ45 CJM25:CJM45 CTI25:CTI45 DDE25:DDE45 DNA25:DNA45 DWW25:DWW45 EGS25:EGS45 EQO25:EQO45 FAK25:FAK45 FKG25:FKG45 FUC25:FUC45 GDY25:GDY45 GNU25:GNU45 GXQ25:GXQ45 HHM25:HHM45 HRI25:HRI45 IBE25:IBE45 ILA25:ILA45 IUW25:IUW45 JES25:JES45 JOO25:JOO45 JYK25:JYK45 KIG25:KIG45 KSC25:KSC45 LBY25:LBY45 LLU25:LLU45 LVQ25:LVQ45 MFM25:MFM45 MPI25:MPI45 MZE25:MZE45 NJA25:NJA45 NSW25:NSW45 OCS25:OCS45 OMO25:OMO45 OWK25:OWK45 PGG25:PGG45 PQC25:PQC45 PZY25:PZY45 QJU25:QJU45 QTQ25:QTQ45 RDM25:RDM45 RNI25:RNI45 RXE25:RXE45 SHA25:SHA45 SQW25:SQW45 TAS25:TAS45 TKO25:TKO45 TUK25:TUK45 UEG25:UEG45 UOC25:UOC45 UXY25:UXY45 VHU25:VHU45 VRQ25:VRQ45 WBM25:WBM45 WLI25:WLI45 WVE25:WVE45">
      <formula1>"1,2,3,4,5"</formula1>
    </dataValidation>
    <dataValidation type="decimal" allowBlank="1" showInputMessage="1" showErrorMessage="1" sqref="WVH983064 WLL983064 C65560 IV65560 SR65560 ACN65560 AMJ65560 AWF65560 BGB65560 BPX65560 BZT65560 CJP65560 CTL65560 DDH65560 DND65560 DWZ65560 EGV65560 EQR65560 FAN65560 FKJ65560 FUF65560 GEB65560 GNX65560 GXT65560 HHP65560 HRL65560 IBH65560 ILD65560 IUZ65560 JEV65560 JOR65560 JYN65560 KIJ65560 KSF65560 LCB65560 LLX65560 LVT65560 MFP65560 MPL65560 MZH65560 NJD65560 NSZ65560 OCV65560 OMR65560 OWN65560 PGJ65560 PQF65560 QAB65560 QJX65560 QTT65560 RDP65560 RNL65560 RXH65560 SHD65560 SQZ65560 TAV65560 TKR65560 TUN65560 UEJ65560 UOF65560 UYB65560 VHX65560 VRT65560 WBP65560 WLL65560 WVH65560 C131096 IV131096 SR131096 ACN131096 AMJ131096 AWF131096 BGB131096 BPX131096 BZT131096 CJP131096 CTL131096 DDH131096 DND131096 DWZ131096 EGV131096 EQR131096 FAN131096 FKJ131096 FUF131096 GEB131096 GNX131096 GXT131096 HHP131096 HRL131096 IBH131096 ILD131096 IUZ131096 JEV131096 JOR131096 JYN131096 KIJ131096 KSF131096 LCB131096 LLX131096 LVT131096 MFP131096 MPL131096 MZH131096 NJD131096 NSZ131096 OCV131096 OMR131096 OWN131096 PGJ131096 PQF131096 QAB131096 QJX131096 QTT131096 RDP131096 RNL131096 RXH131096 SHD131096 SQZ131096 TAV131096 TKR131096 TUN131096 UEJ131096 UOF131096 UYB131096 VHX131096 VRT131096 WBP131096 WLL131096 WVH131096 C196632 IV196632 SR196632 ACN196632 AMJ196632 AWF196632 BGB196632 BPX196632 BZT196632 CJP196632 CTL196632 DDH196632 DND196632 DWZ196632 EGV196632 EQR196632 FAN196632 FKJ196632 FUF196632 GEB196632 GNX196632 GXT196632 HHP196632 HRL196632 IBH196632 ILD196632 IUZ196632 JEV196632 JOR196632 JYN196632 KIJ196632 KSF196632 LCB196632 LLX196632 LVT196632 MFP196632 MPL196632 MZH196632 NJD196632 NSZ196632 OCV196632 OMR196632 OWN196632 PGJ196632 PQF196632 QAB196632 QJX196632 QTT196632 RDP196632 RNL196632 RXH196632 SHD196632 SQZ196632 TAV196632 TKR196632 TUN196632 UEJ196632 UOF196632 UYB196632 VHX196632 VRT196632 WBP196632 WLL196632 WVH196632 C262168 IV262168 SR262168 ACN262168 AMJ262168 AWF262168 BGB262168 BPX262168 BZT262168 CJP262168 CTL262168 DDH262168 DND262168 DWZ262168 EGV262168 EQR262168 FAN262168 FKJ262168 FUF262168 GEB262168 GNX262168 GXT262168 HHP262168 HRL262168 IBH262168 ILD262168 IUZ262168 JEV262168 JOR262168 JYN262168 KIJ262168 KSF262168 LCB262168 LLX262168 LVT262168 MFP262168 MPL262168 MZH262168 NJD262168 NSZ262168 OCV262168 OMR262168 OWN262168 PGJ262168 PQF262168 QAB262168 QJX262168 QTT262168 RDP262168 RNL262168 RXH262168 SHD262168 SQZ262168 TAV262168 TKR262168 TUN262168 UEJ262168 UOF262168 UYB262168 VHX262168 VRT262168 WBP262168 WLL262168 WVH262168 C327704 IV327704 SR327704 ACN327704 AMJ327704 AWF327704 BGB327704 BPX327704 BZT327704 CJP327704 CTL327704 DDH327704 DND327704 DWZ327704 EGV327704 EQR327704 FAN327704 FKJ327704 FUF327704 GEB327704 GNX327704 GXT327704 HHP327704 HRL327704 IBH327704 ILD327704 IUZ327704 JEV327704 JOR327704 JYN327704 KIJ327704 KSF327704 LCB327704 LLX327704 LVT327704 MFP327704 MPL327704 MZH327704 NJD327704 NSZ327704 OCV327704 OMR327704 OWN327704 PGJ327704 PQF327704 QAB327704 QJX327704 QTT327704 RDP327704 RNL327704 RXH327704 SHD327704 SQZ327704 TAV327704 TKR327704 TUN327704 UEJ327704 UOF327704 UYB327704 VHX327704 VRT327704 WBP327704 WLL327704 WVH327704 C393240 IV393240 SR393240 ACN393240 AMJ393240 AWF393240 BGB393240 BPX393240 BZT393240 CJP393240 CTL393240 DDH393240 DND393240 DWZ393240 EGV393240 EQR393240 FAN393240 FKJ393240 FUF393240 GEB393240 GNX393240 GXT393240 HHP393240 HRL393240 IBH393240 ILD393240 IUZ393240 JEV393240 JOR393240 JYN393240 KIJ393240 KSF393240 LCB393240 LLX393240 LVT393240 MFP393240 MPL393240 MZH393240 NJD393240 NSZ393240 OCV393240 OMR393240 OWN393240 PGJ393240 PQF393240 QAB393240 QJX393240 QTT393240 RDP393240 RNL393240 RXH393240 SHD393240 SQZ393240 TAV393240 TKR393240 TUN393240 UEJ393240 UOF393240 UYB393240 VHX393240 VRT393240 WBP393240 WLL393240 WVH393240 C458776 IV458776 SR458776 ACN458776 AMJ458776 AWF458776 BGB458776 BPX458776 BZT458776 CJP458776 CTL458776 DDH458776 DND458776 DWZ458776 EGV458776 EQR458776 FAN458776 FKJ458776 FUF458776 GEB458776 GNX458776 GXT458776 HHP458776 HRL458776 IBH458776 ILD458776 IUZ458776 JEV458776 JOR458776 JYN458776 KIJ458776 KSF458776 LCB458776 LLX458776 LVT458776 MFP458776 MPL458776 MZH458776 NJD458776 NSZ458776 OCV458776 OMR458776 OWN458776 PGJ458776 PQF458776 QAB458776 QJX458776 QTT458776 RDP458776 RNL458776 RXH458776 SHD458776 SQZ458776 TAV458776 TKR458776 TUN458776 UEJ458776 UOF458776 UYB458776 VHX458776 VRT458776 WBP458776 WLL458776 WVH458776 C524312 IV524312 SR524312 ACN524312 AMJ524312 AWF524312 BGB524312 BPX524312 BZT524312 CJP524312 CTL524312 DDH524312 DND524312 DWZ524312 EGV524312 EQR524312 FAN524312 FKJ524312 FUF524312 GEB524312 GNX524312 GXT524312 HHP524312 HRL524312 IBH524312 ILD524312 IUZ524312 JEV524312 JOR524312 JYN524312 KIJ524312 KSF524312 LCB524312 LLX524312 LVT524312 MFP524312 MPL524312 MZH524312 NJD524312 NSZ524312 OCV524312 OMR524312 OWN524312 PGJ524312 PQF524312 QAB524312 QJX524312 QTT524312 RDP524312 RNL524312 RXH524312 SHD524312 SQZ524312 TAV524312 TKR524312 TUN524312 UEJ524312 UOF524312 UYB524312 VHX524312 VRT524312 WBP524312 WLL524312 WVH524312 C589848 IV589848 SR589848 ACN589848 AMJ589848 AWF589848 BGB589848 BPX589848 BZT589848 CJP589848 CTL589848 DDH589848 DND589848 DWZ589848 EGV589848 EQR589848 FAN589848 FKJ589848 FUF589848 GEB589848 GNX589848 GXT589848 HHP589848 HRL589848 IBH589848 ILD589848 IUZ589848 JEV589848 JOR589848 JYN589848 KIJ589848 KSF589848 LCB589848 LLX589848 LVT589848 MFP589848 MPL589848 MZH589848 NJD589848 NSZ589848 OCV589848 OMR589848 OWN589848 PGJ589848 PQF589848 QAB589848 QJX589848 QTT589848 RDP589848 RNL589848 RXH589848 SHD589848 SQZ589848 TAV589848 TKR589848 TUN589848 UEJ589848 UOF589848 UYB589848 VHX589848 VRT589848 WBP589848 WLL589848 WVH589848 C655384 IV655384 SR655384 ACN655384 AMJ655384 AWF655384 BGB655384 BPX655384 BZT655384 CJP655384 CTL655384 DDH655384 DND655384 DWZ655384 EGV655384 EQR655384 FAN655384 FKJ655384 FUF655384 GEB655384 GNX655384 GXT655384 HHP655384 HRL655384 IBH655384 ILD655384 IUZ655384 JEV655384 JOR655384 JYN655384 KIJ655384 KSF655384 LCB655384 LLX655384 LVT655384 MFP655384 MPL655384 MZH655384 NJD655384 NSZ655384 OCV655384 OMR655384 OWN655384 PGJ655384 PQF655384 QAB655384 QJX655384 QTT655384 RDP655384 RNL655384 RXH655384 SHD655384 SQZ655384 TAV655384 TKR655384 TUN655384 UEJ655384 UOF655384 UYB655384 VHX655384 VRT655384 WBP655384 WLL655384 WVH655384 C720920 IV720920 SR720920 ACN720920 AMJ720920 AWF720920 BGB720920 BPX720920 BZT720920 CJP720920 CTL720920 DDH720920 DND720920 DWZ720920 EGV720920 EQR720920 FAN720920 FKJ720920 FUF720920 GEB720920 GNX720920 GXT720920 HHP720920 HRL720920 IBH720920 ILD720920 IUZ720920 JEV720920 JOR720920 JYN720920 KIJ720920 KSF720920 LCB720920 LLX720920 LVT720920 MFP720920 MPL720920 MZH720920 NJD720920 NSZ720920 OCV720920 OMR720920 OWN720920 PGJ720920 PQF720920 QAB720920 QJX720920 QTT720920 RDP720920 RNL720920 RXH720920 SHD720920 SQZ720920 TAV720920 TKR720920 TUN720920 UEJ720920 UOF720920 UYB720920 VHX720920 VRT720920 WBP720920 WLL720920 WVH720920 C786456 IV786456 SR786456 ACN786456 AMJ786456 AWF786456 BGB786456 BPX786456 BZT786456 CJP786456 CTL786456 DDH786456 DND786456 DWZ786456 EGV786456 EQR786456 FAN786456 FKJ786456 FUF786456 GEB786456 GNX786456 GXT786456 HHP786456 HRL786456 IBH786456 ILD786456 IUZ786456 JEV786456 JOR786456 JYN786456 KIJ786456 KSF786456 LCB786456 LLX786456 LVT786456 MFP786456 MPL786456 MZH786456 NJD786456 NSZ786456 OCV786456 OMR786456 OWN786456 PGJ786456 PQF786456 QAB786456 QJX786456 QTT786456 RDP786456 RNL786456 RXH786456 SHD786456 SQZ786456 TAV786456 TKR786456 TUN786456 UEJ786456 UOF786456 UYB786456 VHX786456 VRT786456 WBP786456 WLL786456 WVH786456 C851992 IV851992 SR851992 ACN851992 AMJ851992 AWF851992 BGB851992 BPX851992 BZT851992 CJP851992 CTL851992 DDH851992 DND851992 DWZ851992 EGV851992 EQR851992 FAN851992 FKJ851992 FUF851992 GEB851992 GNX851992 GXT851992 HHP851992 HRL851992 IBH851992 ILD851992 IUZ851992 JEV851992 JOR851992 JYN851992 KIJ851992 KSF851992 LCB851992 LLX851992 LVT851992 MFP851992 MPL851992 MZH851992 NJD851992 NSZ851992 OCV851992 OMR851992 OWN851992 PGJ851992 PQF851992 QAB851992 QJX851992 QTT851992 RDP851992 RNL851992 RXH851992 SHD851992 SQZ851992 TAV851992 TKR851992 TUN851992 UEJ851992 UOF851992 UYB851992 VHX851992 VRT851992 WBP851992 WLL851992 WVH851992 C917528 IV917528 SR917528 ACN917528 AMJ917528 AWF917528 BGB917528 BPX917528 BZT917528 CJP917528 CTL917528 DDH917528 DND917528 DWZ917528 EGV917528 EQR917528 FAN917528 FKJ917528 FUF917528 GEB917528 GNX917528 GXT917528 HHP917528 HRL917528 IBH917528 ILD917528 IUZ917528 JEV917528 JOR917528 JYN917528 KIJ917528 KSF917528 LCB917528 LLX917528 LVT917528 MFP917528 MPL917528 MZH917528 NJD917528 NSZ917528 OCV917528 OMR917528 OWN917528 PGJ917528 PQF917528 QAB917528 QJX917528 QTT917528 RDP917528 RNL917528 RXH917528 SHD917528 SQZ917528 TAV917528 TKR917528 TUN917528 UEJ917528 UOF917528 UYB917528 VHX917528 VRT917528 WBP917528 WLL917528 WVH917528 C983064 IV983064 SR983064 ACN983064 AMJ983064 AWF983064 BGB983064 BPX983064 BZT983064 CJP983064 CTL983064 DDH983064 DND983064 DWZ983064 EGV983064 EQR983064 FAN983064 FKJ983064 FUF983064 GEB983064 GNX983064 GXT983064 HHP983064 HRL983064 IBH983064 ILD983064 IUZ983064 JEV983064 JOR983064 JYN983064 KIJ983064 KSF983064 LCB983064 LLX983064 LVT983064 MFP983064 MPL983064 MZH983064 NJD983064 NSZ983064 OCV983064 OMR983064 OWN983064 PGJ983064 PQF983064 QAB983064 QJX983064 QTT983064 RDP983064 RNL983064 RXH983064 SHD983064 SQZ983064 TAV983064 TKR983064 TUN983064 UEJ983064 UOF983064 UYB983064 VHX983064 VRT983064 WBP983064 IV25:IV45 SR25:SR45 ACN25:ACN45 AMJ25:AMJ45 AWF25:AWF45 BGB25:BGB45 BPX25:BPX45 BZT25:BZT45 CJP25:CJP45 CTL25:CTL45 DDH25:DDH45 DND25:DND45 DWZ25:DWZ45 EGV25:EGV45 EQR25:EQR45 FAN25:FAN45 FKJ25:FKJ45 FUF25:FUF45 GEB25:GEB45 GNX25:GNX45 GXT25:GXT45 HHP25:HHP45 HRL25:HRL45 IBH25:IBH45 ILD25:ILD45 IUZ25:IUZ45 JEV25:JEV45 JOR25:JOR45 JYN25:JYN45 KIJ25:KIJ45 KSF25:KSF45 LCB25:LCB45 LLX25:LLX45 LVT25:LVT45 MFP25:MFP45 MPL25:MPL45 MZH25:MZH45 NJD25:NJD45 NSZ25:NSZ45 OCV25:OCV45 OMR25:OMR45 OWN25:OWN45 PGJ25:PGJ45 PQF25:PQF45 QAB25:QAB45 QJX25:QJX45 QTT25:QTT45 RDP25:RDP45 RNL25:RNL45 RXH25:RXH45 SHD25:SHD45 SQZ25:SQZ45 TAV25:TAV45 TKR25:TKR45 TUN25:TUN45 UEJ25:UEJ45 UOF25:UOF45 UYB25:UYB45 VHX25:VHX45 VRT25:VRT45 WBP25:WBP45 WLL25:WLL45 WVH25:WVH45">
      <formula1>0</formula1>
      <formula2>1</formula2>
    </dataValidation>
  </dataValidations>
  <pageMargins left="0.7" right="0.7" top="0.75" bottom="0.75" header="0.3" footer="0.3"/>
  <pageSetup orientation="portrait" horizontalDpi="4294967295" verticalDpi="4294967295"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46"/>
  <sheetViews>
    <sheetView zoomScale="50" zoomScaleNormal="50" workbookViewId="0">
      <selection activeCell="D32" sqref="D32"/>
    </sheetView>
  </sheetViews>
  <sheetFormatPr baseColWidth="10" defaultRowHeight="14.4" x14ac:dyDescent="0.3"/>
  <cols>
    <col min="1" max="1" width="3.109375" style="5" bestFit="1" customWidth="1"/>
    <col min="2" max="2" width="58.88671875" style="5" customWidth="1"/>
    <col min="3" max="3" width="31.109375" style="5" customWidth="1"/>
    <col min="4" max="4" width="26.6640625" style="5" customWidth="1"/>
    <col min="5" max="5" width="25" style="5" customWidth="1"/>
    <col min="6" max="7" width="29.6640625" style="5" customWidth="1"/>
    <col min="8" max="8" width="23" style="5" customWidth="1"/>
    <col min="9" max="9" width="27.33203125" style="5" customWidth="1"/>
    <col min="10" max="10" width="17.5546875" style="5" customWidth="1"/>
    <col min="11" max="11" width="25.44140625" style="5" customWidth="1"/>
    <col min="12" max="12" width="17.6640625" style="5" customWidth="1"/>
    <col min="13" max="13" width="26.33203125" style="5" customWidth="1"/>
    <col min="14" max="14" width="22.109375" style="5" customWidth="1"/>
    <col min="15" max="15" width="26.109375" style="5" customWidth="1"/>
    <col min="16" max="16" width="19.5546875" style="5" bestFit="1" customWidth="1"/>
    <col min="17" max="17" width="21.88671875" style="5" customWidth="1"/>
    <col min="18" max="18" width="18.33203125" style="5" customWidth="1"/>
    <col min="19" max="22" width="6.44140625" style="5" customWidth="1"/>
    <col min="23" max="251" width="11.44140625" style="5"/>
    <col min="252" max="252" width="1" style="5" customWidth="1"/>
    <col min="253" max="253" width="4.33203125" style="5" customWidth="1"/>
    <col min="254" max="254" width="34.6640625" style="5" customWidth="1"/>
    <col min="255" max="255" width="0" style="5" hidden="1" customWidth="1"/>
    <col min="256" max="256" width="20" style="5" customWidth="1"/>
    <col min="257" max="257" width="20.88671875" style="5" customWidth="1"/>
    <col min="258" max="258" width="25" style="5" customWidth="1"/>
    <col min="259" max="259" width="18.6640625" style="5" customWidth="1"/>
    <col min="260" max="260" width="29.6640625" style="5" customWidth="1"/>
    <col min="261" max="261" width="13.44140625" style="5" customWidth="1"/>
    <col min="262" max="262" width="13.88671875" style="5" customWidth="1"/>
    <col min="263" max="267" width="16.5546875" style="5" customWidth="1"/>
    <col min="268" max="268" width="20.5546875" style="5" customWidth="1"/>
    <col min="269" max="269" width="21.109375" style="5" customWidth="1"/>
    <col min="270" max="270" width="9.5546875" style="5" customWidth="1"/>
    <col min="271" max="271" width="0.44140625" style="5" customWidth="1"/>
    <col min="272" max="278" width="6.44140625" style="5" customWidth="1"/>
    <col min="279" max="507" width="11.44140625" style="5"/>
    <col min="508" max="508" width="1" style="5" customWidth="1"/>
    <col min="509" max="509" width="4.33203125" style="5" customWidth="1"/>
    <col min="510" max="510" width="34.6640625" style="5" customWidth="1"/>
    <col min="511" max="511" width="0" style="5" hidden="1" customWidth="1"/>
    <col min="512" max="512" width="20" style="5" customWidth="1"/>
    <col min="513" max="513" width="20.88671875" style="5" customWidth="1"/>
    <col min="514" max="514" width="25" style="5" customWidth="1"/>
    <col min="515" max="515" width="18.6640625" style="5" customWidth="1"/>
    <col min="516" max="516" width="29.6640625" style="5" customWidth="1"/>
    <col min="517" max="517" width="13.44140625" style="5" customWidth="1"/>
    <col min="518" max="518" width="13.88671875" style="5" customWidth="1"/>
    <col min="519" max="523" width="16.5546875" style="5" customWidth="1"/>
    <col min="524" max="524" width="20.5546875" style="5" customWidth="1"/>
    <col min="525" max="525" width="21.109375" style="5" customWidth="1"/>
    <col min="526" max="526" width="9.5546875" style="5" customWidth="1"/>
    <col min="527" max="527" width="0.44140625" style="5" customWidth="1"/>
    <col min="528" max="534" width="6.44140625" style="5" customWidth="1"/>
    <col min="535" max="763" width="11.44140625" style="5"/>
    <col min="764" max="764" width="1" style="5" customWidth="1"/>
    <col min="765" max="765" width="4.33203125" style="5" customWidth="1"/>
    <col min="766" max="766" width="34.6640625" style="5" customWidth="1"/>
    <col min="767" max="767" width="0" style="5" hidden="1" customWidth="1"/>
    <col min="768" max="768" width="20" style="5" customWidth="1"/>
    <col min="769" max="769" width="20.88671875" style="5" customWidth="1"/>
    <col min="770" max="770" width="25" style="5" customWidth="1"/>
    <col min="771" max="771" width="18.6640625" style="5" customWidth="1"/>
    <col min="772" max="772" width="29.6640625" style="5" customWidth="1"/>
    <col min="773" max="773" width="13.44140625" style="5" customWidth="1"/>
    <col min="774" max="774" width="13.88671875" style="5" customWidth="1"/>
    <col min="775" max="779" width="16.5546875" style="5" customWidth="1"/>
    <col min="780" max="780" width="20.5546875" style="5" customWidth="1"/>
    <col min="781" max="781" width="21.109375" style="5" customWidth="1"/>
    <col min="782" max="782" width="9.5546875" style="5" customWidth="1"/>
    <col min="783" max="783" width="0.44140625" style="5" customWidth="1"/>
    <col min="784" max="790" width="6.44140625" style="5" customWidth="1"/>
    <col min="791" max="1019" width="11.44140625" style="5"/>
    <col min="1020" max="1020" width="1" style="5" customWidth="1"/>
    <col min="1021" max="1021" width="4.33203125" style="5" customWidth="1"/>
    <col min="1022" max="1022" width="34.6640625" style="5" customWidth="1"/>
    <col min="1023" max="1023" width="0" style="5" hidden="1" customWidth="1"/>
    <col min="1024" max="1024" width="20" style="5" customWidth="1"/>
    <col min="1025" max="1025" width="20.88671875" style="5" customWidth="1"/>
    <col min="1026" max="1026" width="25" style="5" customWidth="1"/>
    <col min="1027" max="1027" width="18.6640625" style="5" customWidth="1"/>
    <col min="1028" max="1028" width="29.6640625" style="5" customWidth="1"/>
    <col min="1029" max="1029" width="13.44140625" style="5" customWidth="1"/>
    <col min="1030" max="1030" width="13.88671875" style="5" customWidth="1"/>
    <col min="1031" max="1035" width="16.5546875" style="5" customWidth="1"/>
    <col min="1036" max="1036" width="20.5546875" style="5" customWidth="1"/>
    <col min="1037" max="1037" width="21.109375" style="5" customWidth="1"/>
    <col min="1038" max="1038" width="9.5546875" style="5" customWidth="1"/>
    <col min="1039" max="1039" width="0.44140625" style="5" customWidth="1"/>
    <col min="1040" max="1046" width="6.44140625" style="5" customWidth="1"/>
    <col min="1047" max="1275" width="11.44140625" style="5"/>
    <col min="1276" max="1276" width="1" style="5" customWidth="1"/>
    <col min="1277" max="1277" width="4.33203125" style="5" customWidth="1"/>
    <col min="1278" max="1278" width="34.6640625" style="5" customWidth="1"/>
    <col min="1279" max="1279" width="0" style="5" hidden="1" customWidth="1"/>
    <col min="1280" max="1280" width="20" style="5" customWidth="1"/>
    <col min="1281" max="1281" width="20.88671875" style="5" customWidth="1"/>
    <col min="1282" max="1282" width="25" style="5" customWidth="1"/>
    <col min="1283" max="1283" width="18.6640625" style="5" customWidth="1"/>
    <col min="1284" max="1284" width="29.6640625" style="5" customWidth="1"/>
    <col min="1285" max="1285" width="13.44140625" style="5" customWidth="1"/>
    <col min="1286" max="1286" width="13.88671875" style="5" customWidth="1"/>
    <col min="1287" max="1291" width="16.5546875" style="5" customWidth="1"/>
    <col min="1292" max="1292" width="20.5546875" style="5" customWidth="1"/>
    <col min="1293" max="1293" width="21.109375" style="5" customWidth="1"/>
    <col min="1294" max="1294" width="9.5546875" style="5" customWidth="1"/>
    <col min="1295" max="1295" width="0.44140625" style="5" customWidth="1"/>
    <col min="1296" max="1302" width="6.44140625" style="5" customWidth="1"/>
    <col min="1303" max="1531" width="11.44140625" style="5"/>
    <col min="1532" max="1532" width="1" style="5" customWidth="1"/>
    <col min="1533" max="1533" width="4.33203125" style="5" customWidth="1"/>
    <col min="1534" max="1534" width="34.6640625" style="5" customWidth="1"/>
    <col min="1535" max="1535" width="0" style="5" hidden="1" customWidth="1"/>
    <col min="1536" max="1536" width="20" style="5" customWidth="1"/>
    <col min="1537" max="1537" width="20.88671875" style="5" customWidth="1"/>
    <col min="1538" max="1538" width="25" style="5" customWidth="1"/>
    <col min="1539" max="1539" width="18.6640625" style="5" customWidth="1"/>
    <col min="1540" max="1540" width="29.6640625" style="5" customWidth="1"/>
    <col min="1541" max="1541" width="13.44140625" style="5" customWidth="1"/>
    <col min="1542" max="1542" width="13.88671875" style="5" customWidth="1"/>
    <col min="1543" max="1547" width="16.5546875" style="5" customWidth="1"/>
    <col min="1548" max="1548" width="20.5546875" style="5" customWidth="1"/>
    <col min="1549" max="1549" width="21.109375" style="5" customWidth="1"/>
    <col min="1550" max="1550" width="9.5546875" style="5" customWidth="1"/>
    <col min="1551" max="1551" width="0.44140625" style="5" customWidth="1"/>
    <col min="1552" max="1558" width="6.44140625" style="5" customWidth="1"/>
    <col min="1559" max="1787" width="11.44140625" style="5"/>
    <col min="1788" max="1788" width="1" style="5" customWidth="1"/>
    <col min="1789" max="1789" width="4.33203125" style="5" customWidth="1"/>
    <col min="1790" max="1790" width="34.6640625" style="5" customWidth="1"/>
    <col min="1791" max="1791" width="0" style="5" hidden="1" customWidth="1"/>
    <col min="1792" max="1792" width="20" style="5" customWidth="1"/>
    <col min="1793" max="1793" width="20.88671875" style="5" customWidth="1"/>
    <col min="1794" max="1794" width="25" style="5" customWidth="1"/>
    <col min="1795" max="1795" width="18.6640625" style="5" customWidth="1"/>
    <col min="1796" max="1796" width="29.6640625" style="5" customWidth="1"/>
    <col min="1797" max="1797" width="13.44140625" style="5" customWidth="1"/>
    <col min="1798" max="1798" width="13.88671875" style="5" customWidth="1"/>
    <col min="1799" max="1803" width="16.5546875" style="5" customWidth="1"/>
    <col min="1804" max="1804" width="20.5546875" style="5" customWidth="1"/>
    <col min="1805" max="1805" width="21.109375" style="5" customWidth="1"/>
    <col min="1806" max="1806" width="9.5546875" style="5" customWidth="1"/>
    <col min="1807" max="1807" width="0.44140625" style="5" customWidth="1"/>
    <col min="1808" max="1814" width="6.44140625" style="5" customWidth="1"/>
    <col min="1815" max="2043" width="11.44140625" style="5"/>
    <col min="2044" max="2044" width="1" style="5" customWidth="1"/>
    <col min="2045" max="2045" width="4.33203125" style="5" customWidth="1"/>
    <col min="2046" max="2046" width="34.6640625" style="5" customWidth="1"/>
    <col min="2047" max="2047" width="0" style="5" hidden="1" customWidth="1"/>
    <col min="2048" max="2048" width="20" style="5" customWidth="1"/>
    <col min="2049" max="2049" width="20.88671875" style="5" customWidth="1"/>
    <col min="2050" max="2050" width="25" style="5" customWidth="1"/>
    <col min="2051" max="2051" width="18.6640625" style="5" customWidth="1"/>
    <col min="2052" max="2052" width="29.6640625" style="5" customWidth="1"/>
    <col min="2053" max="2053" width="13.44140625" style="5" customWidth="1"/>
    <col min="2054" max="2054" width="13.88671875" style="5" customWidth="1"/>
    <col min="2055" max="2059" width="16.5546875" style="5" customWidth="1"/>
    <col min="2060" max="2060" width="20.5546875" style="5" customWidth="1"/>
    <col min="2061" max="2061" width="21.109375" style="5" customWidth="1"/>
    <col min="2062" max="2062" width="9.5546875" style="5" customWidth="1"/>
    <col min="2063" max="2063" width="0.44140625" style="5" customWidth="1"/>
    <col min="2064" max="2070" width="6.44140625" style="5" customWidth="1"/>
    <col min="2071" max="2299" width="11.44140625" style="5"/>
    <col min="2300" max="2300" width="1" style="5" customWidth="1"/>
    <col min="2301" max="2301" width="4.33203125" style="5" customWidth="1"/>
    <col min="2302" max="2302" width="34.6640625" style="5" customWidth="1"/>
    <col min="2303" max="2303" width="0" style="5" hidden="1" customWidth="1"/>
    <col min="2304" max="2304" width="20" style="5" customWidth="1"/>
    <col min="2305" max="2305" width="20.88671875" style="5" customWidth="1"/>
    <col min="2306" max="2306" width="25" style="5" customWidth="1"/>
    <col min="2307" max="2307" width="18.6640625" style="5" customWidth="1"/>
    <col min="2308" max="2308" width="29.6640625" style="5" customWidth="1"/>
    <col min="2309" max="2309" width="13.44140625" style="5" customWidth="1"/>
    <col min="2310" max="2310" width="13.88671875" style="5" customWidth="1"/>
    <col min="2311" max="2315" width="16.5546875" style="5" customWidth="1"/>
    <col min="2316" max="2316" width="20.5546875" style="5" customWidth="1"/>
    <col min="2317" max="2317" width="21.109375" style="5" customWidth="1"/>
    <col min="2318" max="2318" width="9.5546875" style="5" customWidth="1"/>
    <col min="2319" max="2319" width="0.44140625" style="5" customWidth="1"/>
    <col min="2320" max="2326" width="6.44140625" style="5" customWidth="1"/>
    <col min="2327" max="2555" width="11.44140625" style="5"/>
    <col min="2556" max="2556" width="1" style="5" customWidth="1"/>
    <col min="2557" max="2557" width="4.33203125" style="5" customWidth="1"/>
    <col min="2558" max="2558" width="34.6640625" style="5" customWidth="1"/>
    <col min="2559" max="2559" width="0" style="5" hidden="1" customWidth="1"/>
    <col min="2560" max="2560" width="20" style="5" customWidth="1"/>
    <col min="2561" max="2561" width="20.88671875" style="5" customWidth="1"/>
    <col min="2562" max="2562" width="25" style="5" customWidth="1"/>
    <col min="2563" max="2563" width="18.6640625" style="5" customWidth="1"/>
    <col min="2564" max="2564" width="29.6640625" style="5" customWidth="1"/>
    <col min="2565" max="2565" width="13.44140625" style="5" customWidth="1"/>
    <col min="2566" max="2566" width="13.88671875" style="5" customWidth="1"/>
    <col min="2567" max="2571" width="16.5546875" style="5" customWidth="1"/>
    <col min="2572" max="2572" width="20.5546875" style="5" customWidth="1"/>
    <col min="2573" max="2573" width="21.109375" style="5" customWidth="1"/>
    <col min="2574" max="2574" width="9.5546875" style="5" customWidth="1"/>
    <col min="2575" max="2575" width="0.44140625" style="5" customWidth="1"/>
    <col min="2576" max="2582" width="6.44140625" style="5" customWidth="1"/>
    <col min="2583" max="2811" width="11.44140625" style="5"/>
    <col min="2812" max="2812" width="1" style="5" customWidth="1"/>
    <col min="2813" max="2813" width="4.33203125" style="5" customWidth="1"/>
    <col min="2814" max="2814" width="34.6640625" style="5" customWidth="1"/>
    <col min="2815" max="2815" width="0" style="5" hidden="1" customWidth="1"/>
    <col min="2816" max="2816" width="20" style="5" customWidth="1"/>
    <col min="2817" max="2817" width="20.88671875" style="5" customWidth="1"/>
    <col min="2818" max="2818" width="25" style="5" customWidth="1"/>
    <col min="2819" max="2819" width="18.6640625" style="5" customWidth="1"/>
    <col min="2820" max="2820" width="29.6640625" style="5" customWidth="1"/>
    <col min="2821" max="2821" width="13.44140625" style="5" customWidth="1"/>
    <col min="2822" max="2822" width="13.88671875" style="5" customWidth="1"/>
    <col min="2823" max="2827" width="16.5546875" style="5" customWidth="1"/>
    <col min="2828" max="2828" width="20.5546875" style="5" customWidth="1"/>
    <col min="2829" max="2829" width="21.109375" style="5" customWidth="1"/>
    <col min="2830" max="2830" width="9.5546875" style="5" customWidth="1"/>
    <col min="2831" max="2831" width="0.44140625" style="5" customWidth="1"/>
    <col min="2832" max="2838" width="6.44140625" style="5" customWidth="1"/>
    <col min="2839" max="3067" width="11.44140625" style="5"/>
    <col min="3068" max="3068" width="1" style="5" customWidth="1"/>
    <col min="3069" max="3069" width="4.33203125" style="5" customWidth="1"/>
    <col min="3070" max="3070" width="34.6640625" style="5" customWidth="1"/>
    <col min="3071" max="3071" width="0" style="5" hidden="1" customWidth="1"/>
    <col min="3072" max="3072" width="20" style="5" customWidth="1"/>
    <col min="3073" max="3073" width="20.88671875" style="5" customWidth="1"/>
    <col min="3074" max="3074" width="25" style="5" customWidth="1"/>
    <col min="3075" max="3075" width="18.6640625" style="5" customWidth="1"/>
    <col min="3076" max="3076" width="29.6640625" style="5" customWidth="1"/>
    <col min="3077" max="3077" width="13.44140625" style="5" customWidth="1"/>
    <col min="3078" max="3078" width="13.88671875" style="5" customWidth="1"/>
    <col min="3079" max="3083" width="16.5546875" style="5" customWidth="1"/>
    <col min="3084" max="3084" width="20.5546875" style="5" customWidth="1"/>
    <col min="3085" max="3085" width="21.109375" style="5" customWidth="1"/>
    <col min="3086" max="3086" width="9.5546875" style="5" customWidth="1"/>
    <col min="3087" max="3087" width="0.44140625" style="5" customWidth="1"/>
    <col min="3088" max="3094" width="6.44140625" style="5" customWidth="1"/>
    <col min="3095" max="3323" width="11.44140625" style="5"/>
    <col min="3324" max="3324" width="1" style="5" customWidth="1"/>
    <col min="3325" max="3325" width="4.33203125" style="5" customWidth="1"/>
    <col min="3326" max="3326" width="34.6640625" style="5" customWidth="1"/>
    <col min="3327" max="3327" width="0" style="5" hidden="1" customWidth="1"/>
    <col min="3328" max="3328" width="20" style="5" customWidth="1"/>
    <col min="3329" max="3329" width="20.88671875" style="5" customWidth="1"/>
    <col min="3330" max="3330" width="25" style="5" customWidth="1"/>
    <col min="3331" max="3331" width="18.6640625" style="5" customWidth="1"/>
    <col min="3332" max="3332" width="29.6640625" style="5" customWidth="1"/>
    <col min="3333" max="3333" width="13.44140625" style="5" customWidth="1"/>
    <col min="3334" max="3334" width="13.88671875" style="5" customWidth="1"/>
    <col min="3335" max="3339" width="16.5546875" style="5" customWidth="1"/>
    <col min="3340" max="3340" width="20.5546875" style="5" customWidth="1"/>
    <col min="3341" max="3341" width="21.109375" style="5" customWidth="1"/>
    <col min="3342" max="3342" width="9.5546875" style="5" customWidth="1"/>
    <col min="3343" max="3343" width="0.44140625" style="5" customWidth="1"/>
    <col min="3344" max="3350" width="6.44140625" style="5" customWidth="1"/>
    <col min="3351" max="3579" width="11.44140625" style="5"/>
    <col min="3580" max="3580" width="1" style="5" customWidth="1"/>
    <col min="3581" max="3581" width="4.33203125" style="5" customWidth="1"/>
    <col min="3582" max="3582" width="34.6640625" style="5" customWidth="1"/>
    <col min="3583" max="3583" width="0" style="5" hidden="1" customWidth="1"/>
    <col min="3584" max="3584" width="20" style="5" customWidth="1"/>
    <col min="3585" max="3585" width="20.88671875" style="5" customWidth="1"/>
    <col min="3586" max="3586" width="25" style="5" customWidth="1"/>
    <col min="3587" max="3587" width="18.6640625" style="5" customWidth="1"/>
    <col min="3588" max="3588" width="29.6640625" style="5" customWidth="1"/>
    <col min="3589" max="3589" width="13.44140625" style="5" customWidth="1"/>
    <col min="3590" max="3590" width="13.88671875" style="5" customWidth="1"/>
    <col min="3591" max="3595" width="16.5546875" style="5" customWidth="1"/>
    <col min="3596" max="3596" width="20.5546875" style="5" customWidth="1"/>
    <col min="3597" max="3597" width="21.109375" style="5" customWidth="1"/>
    <col min="3598" max="3598" width="9.5546875" style="5" customWidth="1"/>
    <col min="3599" max="3599" width="0.44140625" style="5" customWidth="1"/>
    <col min="3600" max="3606" width="6.44140625" style="5" customWidth="1"/>
    <col min="3607" max="3835" width="11.44140625" style="5"/>
    <col min="3836" max="3836" width="1" style="5" customWidth="1"/>
    <col min="3837" max="3837" width="4.33203125" style="5" customWidth="1"/>
    <col min="3838" max="3838" width="34.6640625" style="5" customWidth="1"/>
    <col min="3839" max="3839" width="0" style="5" hidden="1" customWidth="1"/>
    <col min="3840" max="3840" width="20" style="5" customWidth="1"/>
    <col min="3841" max="3841" width="20.88671875" style="5" customWidth="1"/>
    <col min="3842" max="3842" width="25" style="5" customWidth="1"/>
    <col min="3843" max="3843" width="18.6640625" style="5" customWidth="1"/>
    <col min="3844" max="3844" width="29.6640625" style="5" customWidth="1"/>
    <col min="3845" max="3845" width="13.44140625" style="5" customWidth="1"/>
    <col min="3846" max="3846" width="13.88671875" style="5" customWidth="1"/>
    <col min="3847" max="3851" width="16.5546875" style="5" customWidth="1"/>
    <col min="3852" max="3852" width="20.5546875" style="5" customWidth="1"/>
    <col min="3853" max="3853" width="21.109375" style="5" customWidth="1"/>
    <col min="3854" max="3854" width="9.5546875" style="5" customWidth="1"/>
    <col min="3855" max="3855" width="0.44140625" style="5" customWidth="1"/>
    <col min="3856" max="3862" width="6.44140625" style="5" customWidth="1"/>
    <col min="3863" max="4091" width="11.44140625" style="5"/>
    <col min="4092" max="4092" width="1" style="5" customWidth="1"/>
    <col min="4093" max="4093" width="4.33203125" style="5" customWidth="1"/>
    <col min="4094" max="4094" width="34.6640625" style="5" customWidth="1"/>
    <col min="4095" max="4095" width="0" style="5" hidden="1" customWidth="1"/>
    <col min="4096" max="4096" width="20" style="5" customWidth="1"/>
    <col min="4097" max="4097" width="20.88671875" style="5" customWidth="1"/>
    <col min="4098" max="4098" width="25" style="5" customWidth="1"/>
    <col min="4099" max="4099" width="18.6640625" style="5" customWidth="1"/>
    <col min="4100" max="4100" width="29.6640625" style="5" customWidth="1"/>
    <col min="4101" max="4101" width="13.44140625" style="5" customWidth="1"/>
    <col min="4102" max="4102" width="13.88671875" style="5" customWidth="1"/>
    <col min="4103" max="4107" width="16.5546875" style="5" customWidth="1"/>
    <col min="4108" max="4108" width="20.5546875" style="5" customWidth="1"/>
    <col min="4109" max="4109" width="21.109375" style="5" customWidth="1"/>
    <col min="4110" max="4110" width="9.5546875" style="5" customWidth="1"/>
    <col min="4111" max="4111" width="0.44140625" style="5" customWidth="1"/>
    <col min="4112" max="4118" width="6.44140625" style="5" customWidth="1"/>
    <col min="4119" max="4347" width="11.44140625" style="5"/>
    <col min="4348" max="4348" width="1" style="5" customWidth="1"/>
    <col min="4349" max="4349" width="4.33203125" style="5" customWidth="1"/>
    <col min="4350" max="4350" width="34.6640625" style="5" customWidth="1"/>
    <col min="4351" max="4351" width="0" style="5" hidden="1" customWidth="1"/>
    <col min="4352" max="4352" width="20" style="5" customWidth="1"/>
    <col min="4353" max="4353" width="20.88671875" style="5" customWidth="1"/>
    <col min="4354" max="4354" width="25" style="5" customWidth="1"/>
    <col min="4355" max="4355" width="18.6640625" style="5" customWidth="1"/>
    <col min="4356" max="4356" width="29.6640625" style="5" customWidth="1"/>
    <col min="4357" max="4357" width="13.44140625" style="5" customWidth="1"/>
    <col min="4358" max="4358" width="13.88671875" style="5" customWidth="1"/>
    <col min="4359" max="4363" width="16.5546875" style="5" customWidth="1"/>
    <col min="4364" max="4364" width="20.5546875" style="5" customWidth="1"/>
    <col min="4365" max="4365" width="21.109375" style="5" customWidth="1"/>
    <col min="4366" max="4366" width="9.5546875" style="5" customWidth="1"/>
    <col min="4367" max="4367" width="0.44140625" style="5" customWidth="1"/>
    <col min="4368" max="4374" width="6.44140625" style="5" customWidth="1"/>
    <col min="4375" max="4603" width="11.44140625" style="5"/>
    <col min="4604" max="4604" width="1" style="5" customWidth="1"/>
    <col min="4605" max="4605" width="4.33203125" style="5" customWidth="1"/>
    <col min="4606" max="4606" width="34.6640625" style="5" customWidth="1"/>
    <col min="4607" max="4607" width="0" style="5" hidden="1" customWidth="1"/>
    <col min="4608" max="4608" width="20" style="5" customWidth="1"/>
    <col min="4609" max="4609" width="20.88671875" style="5" customWidth="1"/>
    <col min="4610" max="4610" width="25" style="5" customWidth="1"/>
    <col min="4611" max="4611" width="18.6640625" style="5" customWidth="1"/>
    <col min="4612" max="4612" width="29.6640625" style="5" customWidth="1"/>
    <col min="4613" max="4613" width="13.44140625" style="5" customWidth="1"/>
    <col min="4614" max="4614" width="13.88671875" style="5" customWidth="1"/>
    <col min="4615" max="4619" width="16.5546875" style="5" customWidth="1"/>
    <col min="4620" max="4620" width="20.5546875" style="5" customWidth="1"/>
    <col min="4621" max="4621" width="21.109375" style="5" customWidth="1"/>
    <col min="4622" max="4622" width="9.5546875" style="5" customWidth="1"/>
    <col min="4623" max="4623" width="0.44140625" style="5" customWidth="1"/>
    <col min="4624" max="4630" width="6.44140625" style="5" customWidth="1"/>
    <col min="4631" max="4859" width="11.44140625" style="5"/>
    <col min="4860" max="4860" width="1" style="5" customWidth="1"/>
    <col min="4861" max="4861" width="4.33203125" style="5" customWidth="1"/>
    <col min="4862" max="4862" width="34.6640625" style="5" customWidth="1"/>
    <col min="4863" max="4863" width="0" style="5" hidden="1" customWidth="1"/>
    <col min="4864" max="4864" width="20" style="5" customWidth="1"/>
    <col min="4865" max="4865" width="20.88671875" style="5" customWidth="1"/>
    <col min="4866" max="4866" width="25" style="5" customWidth="1"/>
    <col min="4867" max="4867" width="18.6640625" style="5" customWidth="1"/>
    <col min="4868" max="4868" width="29.6640625" style="5" customWidth="1"/>
    <col min="4869" max="4869" width="13.44140625" style="5" customWidth="1"/>
    <col min="4870" max="4870" width="13.88671875" style="5" customWidth="1"/>
    <col min="4871" max="4875" width="16.5546875" style="5" customWidth="1"/>
    <col min="4876" max="4876" width="20.5546875" style="5" customWidth="1"/>
    <col min="4877" max="4877" width="21.109375" style="5" customWidth="1"/>
    <col min="4878" max="4878" width="9.5546875" style="5" customWidth="1"/>
    <col min="4879" max="4879" width="0.44140625" style="5" customWidth="1"/>
    <col min="4880" max="4886" width="6.44140625" style="5" customWidth="1"/>
    <col min="4887" max="5115" width="11.44140625" style="5"/>
    <col min="5116" max="5116" width="1" style="5" customWidth="1"/>
    <col min="5117" max="5117" width="4.33203125" style="5" customWidth="1"/>
    <col min="5118" max="5118" width="34.6640625" style="5" customWidth="1"/>
    <col min="5119" max="5119" width="0" style="5" hidden="1" customWidth="1"/>
    <col min="5120" max="5120" width="20" style="5" customWidth="1"/>
    <col min="5121" max="5121" width="20.88671875" style="5" customWidth="1"/>
    <col min="5122" max="5122" width="25" style="5" customWidth="1"/>
    <col min="5123" max="5123" width="18.6640625" style="5" customWidth="1"/>
    <col min="5124" max="5124" width="29.6640625" style="5" customWidth="1"/>
    <col min="5125" max="5125" width="13.44140625" style="5" customWidth="1"/>
    <col min="5126" max="5126" width="13.88671875" style="5" customWidth="1"/>
    <col min="5127" max="5131" width="16.5546875" style="5" customWidth="1"/>
    <col min="5132" max="5132" width="20.5546875" style="5" customWidth="1"/>
    <col min="5133" max="5133" width="21.109375" style="5" customWidth="1"/>
    <col min="5134" max="5134" width="9.5546875" style="5" customWidth="1"/>
    <col min="5135" max="5135" width="0.44140625" style="5" customWidth="1"/>
    <col min="5136" max="5142" width="6.44140625" style="5" customWidth="1"/>
    <col min="5143" max="5371" width="11.44140625" style="5"/>
    <col min="5372" max="5372" width="1" style="5" customWidth="1"/>
    <col min="5373" max="5373" width="4.33203125" style="5" customWidth="1"/>
    <col min="5374" max="5374" width="34.6640625" style="5" customWidth="1"/>
    <col min="5375" max="5375" width="0" style="5" hidden="1" customWidth="1"/>
    <col min="5376" max="5376" width="20" style="5" customWidth="1"/>
    <col min="5377" max="5377" width="20.88671875" style="5" customWidth="1"/>
    <col min="5378" max="5378" width="25" style="5" customWidth="1"/>
    <col min="5379" max="5379" width="18.6640625" style="5" customWidth="1"/>
    <col min="5380" max="5380" width="29.6640625" style="5" customWidth="1"/>
    <col min="5381" max="5381" width="13.44140625" style="5" customWidth="1"/>
    <col min="5382" max="5382" width="13.88671875" style="5" customWidth="1"/>
    <col min="5383" max="5387" width="16.5546875" style="5" customWidth="1"/>
    <col min="5388" max="5388" width="20.5546875" style="5" customWidth="1"/>
    <col min="5389" max="5389" width="21.109375" style="5" customWidth="1"/>
    <col min="5390" max="5390" width="9.5546875" style="5" customWidth="1"/>
    <col min="5391" max="5391" width="0.44140625" style="5" customWidth="1"/>
    <col min="5392" max="5398" width="6.44140625" style="5" customWidth="1"/>
    <col min="5399" max="5627" width="11.44140625" style="5"/>
    <col min="5628" max="5628" width="1" style="5" customWidth="1"/>
    <col min="5629" max="5629" width="4.33203125" style="5" customWidth="1"/>
    <col min="5630" max="5630" width="34.6640625" style="5" customWidth="1"/>
    <col min="5631" max="5631" width="0" style="5" hidden="1" customWidth="1"/>
    <col min="5632" max="5632" width="20" style="5" customWidth="1"/>
    <col min="5633" max="5633" width="20.88671875" style="5" customWidth="1"/>
    <col min="5634" max="5634" width="25" style="5" customWidth="1"/>
    <col min="5635" max="5635" width="18.6640625" style="5" customWidth="1"/>
    <col min="5636" max="5636" width="29.6640625" style="5" customWidth="1"/>
    <col min="5637" max="5637" width="13.44140625" style="5" customWidth="1"/>
    <col min="5638" max="5638" width="13.88671875" style="5" customWidth="1"/>
    <col min="5639" max="5643" width="16.5546875" style="5" customWidth="1"/>
    <col min="5644" max="5644" width="20.5546875" style="5" customWidth="1"/>
    <col min="5645" max="5645" width="21.109375" style="5" customWidth="1"/>
    <col min="5646" max="5646" width="9.5546875" style="5" customWidth="1"/>
    <col min="5647" max="5647" width="0.44140625" style="5" customWidth="1"/>
    <col min="5648" max="5654" width="6.44140625" style="5" customWidth="1"/>
    <col min="5655" max="5883" width="11.44140625" style="5"/>
    <col min="5884" max="5884" width="1" style="5" customWidth="1"/>
    <col min="5885" max="5885" width="4.33203125" style="5" customWidth="1"/>
    <col min="5886" max="5886" width="34.6640625" style="5" customWidth="1"/>
    <col min="5887" max="5887" width="0" style="5" hidden="1" customWidth="1"/>
    <col min="5888" max="5888" width="20" style="5" customWidth="1"/>
    <col min="5889" max="5889" width="20.88671875" style="5" customWidth="1"/>
    <col min="5890" max="5890" width="25" style="5" customWidth="1"/>
    <col min="5891" max="5891" width="18.6640625" style="5" customWidth="1"/>
    <col min="5892" max="5892" width="29.6640625" style="5" customWidth="1"/>
    <col min="5893" max="5893" width="13.44140625" style="5" customWidth="1"/>
    <col min="5894" max="5894" width="13.88671875" style="5" customWidth="1"/>
    <col min="5895" max="5899" width="16.5546875" style="5" customWidth="1"/>
    <col min="5900" max="5900" width="20.5546875" style="5" customWidth="1"/>
    <col min="5901" max="5901" width="21.109375" style="5" customWidth="1"/>
    <col min="5902" max="5902" width="9.5546875" style="5" customWidth="1"/>
    <col min="5903" max="5903" width="0.44140625" style="5" customWidth="1"/>
    <col min="5904" max="5910" width="6.44140625" style="5" customWidth="1"/>
    <col min="5911" max="6139" width="11.44140625" style="5"/>
    <col min="6140" max="6140" width="1" style="5" customWidth="1"/>
    <col min="6141" max="6141" width="4.33203125" style="5" customWidth="1"/>
    <col min="6142" max="6142" width="34.6640625" style="5" customWidth="1"/>
    <col min="6143" max="6143" width="0" style="5" hidden="1" customWidth="1"/>
    <col min="6144" max="6144" width="20" style="5" customWidth="1"/>
    <col min="6145" max="6145" width="20.88671875" style="5" customWidth="1"/>
    <col min="6146" max="6146" width="25" style="5" customWidth="1"/>
    <col min="6147" max="6147" width="18.6640625" style="5" customWidth="1"/>
    <col min="6148" max="6148" width="29.6640625" style="5" customWidth="1"/>
    <col min="6149" max="6149" width="13.44140625" style="5" customWidth="1"/>
    <col min="6150" max="6150" width="13.88671875" style="5" customWidth="1"/>
    <col min="6151" max="6155" width="16.5546875" style="5" customWidth="1"/>
    <col min="6156" max="6156" width="20.5546875" style="5" customWidth="1"/>
    <col min="6157" max="6157" width="21.109375" style="5" customWidth="1"/>
    <col min="6158" max="6158" width="9.5546875" style="5" customWidth="1"/>
    <col min="6159" max="6159" width="0.44140625" style="5" customWidth="1"/>
    <col min="6160" max="6166" width="6.44140625" style="5" customWidth="1"/>
    <col min="6167" max="6395" width="11.44140625" style="5"/>
    <col min="6396" max="6396" width="1" style="5" customWidth="1"/>
    <col min="6397" max="6397" width="4.33203125" style="5" customWidth="1"/>
    <col min="6398" max="6398" width="34.6640625" style="5" customWidth="1"/>
    <col min="6399" max="6399" width="0" style="5" hidden="1" customWidth="1"/>
    <col min="6400" max="6400" width="20" style="5" customWidth="1"/>
    <col min="6401" max="6401" width="20.88671875" style="5" customWidth="1"/>
    <col min="6402" max="6402" width="25" style="5" customWidth="1"/>
    <col min="6403" max="6403" width="18.6640625" style="5" customWidth="1"/>
    <col min="6404" max="6404" width="29.6640625" style="5" customWidth="1"/>
    <col min="6405" max="6405" width="13.44140625" style="5" customWidth="1"/>
    <col min="6406" max="6406" width="13.88671875" style="5" customWidth="1"/>
    <col min="6407" max="6411" width="16.5546875" style="5" customWidth="1"/>
    <col min="6412" max="6412" width="20.5546875" style="5" customWidth="1"/>
    <col min="6413" max="6413" width="21.109375" style="5" customWidth="1"/>
    <col min="6414" max="6414" width="9.5546875" style="5" customWidth="1"/>
    <col min="6415" max="6415" width="0.44140625" style="5" customWidth="1"/>
    <col min="6416" max="6422" width="6.44140625" style="5" customWidth="1"/>
    <col min="6423" max="6651" width="11.44140625" style="5"/>
    <col min="6652" max="6652" width="1" style="5" customWidth="1"/>
    <col min="6653" max="6653" width="4.33203125" style="5" customWidth="1"/>
    <col min="6654" max="6654" width="34.6640625" style="5" customWidth="1"/>
    <col min="6655" max="6655" width="0" style="5" hidden="1" customWidth="1"/>
    <col min="6656" max="6656" width="20" style="5" customWidth="1"/>
    <col min="6657" max="6657" width="20.88671875" style="5" customWidth="1"/>
    <col min="6658" max="6658" width="25" style="5" customWidth="1"/>
    <col min="6659" max="6659" width="18.6640625" style="5" customWidth="1"/>
    <col min="6660" max="6660" width="29.6640625" style="5" customWidth="1"/>
    <col min="6661" max="6661" width="13.44140625" style="5" customWidth="1"/>
    <col min="6662" max="6662" width="13.88671875" style="5" customWidth="1"/>
    <col min="6663" max="6667" width="16.5546875" style="5" customWidth="1"/>
    <col min="6668" max="6668" width="20.5546875" style="5" customWidth="1"/>
    <col min="6669" max="6669" width="21.109375" style="5" customWidth="1"/>
    <col min="6670" max="6670" width="9.5546875" style="5" customWidth="1"/>
    <col min="6671" max="6671" width="0.44140625" style="5" customWidth="1"/>
    <col min="6672" max="6678" width="6.44140625" style="5" customWidth="1"/>
    <col min="6679" max="6907" width="11.44140625" style="5"/>
    <col min="6908" max="6908" width="1" style="5" customWidth="1"/>
    <col min="6909" max="6909" width="4.33203125" style="5" customWidth="1"/>
    <col min="6910" max="6910" width="34.6640625" style="5" customWidth="1"/>
    <col min="6911" max="6911" width="0" style="5" hidden="1" customWidth="1"/>
    <col min="6912" max="6912" width="20" style="5" customWidth="1"/>
    <col min="6913" max="6913" width="20.88671875" style="5" customWidth="1"/>
    <col min="6914" max="6914" width="25" style="5" customWidth="1"/>
    <col min="6915" max="6915" width="18.6640625" style="5" customWidth="1"/>
    <col min="6916" max="6916" width="29.6640625" style="5" customWidth="1"/>
    <col min="6917" max="6917" width="13.44140625" style="5" customWidth="1"/>
    <col min="6918" max="6918" width="13.88671875" style="5" customWidth="1"/>
    <col min="6919" max="6923" width="16.5546875" style="5" customWidth="1"/>
    <col min="6924" max="6924" width="20.5546875" style="5" customWidth="1"/>
    <col min="6925" max="6925" width="21.109375" style="5" customWidth="1"/>
    <col min="6926" max="6926" width="9.5546875" style="5" customWidth="1"/>
    <col min="6927" max="6927" width="0.44140625" style="5" customWidth="1"/>
    <col min="6928" max="6934" width="6.44140625" style="5" customWidth="1"/>
    <col min="6935" max="7163" width="11.44140625" style="5"/>
    <col min="7164" max="7164" width="1" style="5" customWidth="1"/>
    <col min="7165" max="7165" width="4.33203125" style="5" customWidth="1"/>
    <col min="7166" max="7166" width="34.6640625" style="5" customWidth="1"/>
    <col min="7167" max="7167" width="0" style="5" hidden="1" customWidth="1"/>
    <col min="7168" max="7168" width="20" style="5" customWidth="1"/>
    <col min="7169" max="7169" width="20.88671875" style="5" customWidth="1"/>
    <col min="7170" max="7170" width="25" style="5" customWidth="1"/>
    <col min="7171" max="7171" width="18.6640625" style="5" customWidth="1"/>
    <col min="7172" max="7172" width="29.6640625" style="5" customWidth="1"/>
    <col min="7173" max="7173" width="13.44140625" style="5" customWidth="1"/>
    <col min="7174" max="7174" width="13.88671875" style="5" customWidth="1"/>
    <col min="7175" max="7179" width="16.5546875" style="5" customWidth="1"/>
    <col min="7180" max="7180" width="20.5546875" style="5" customWidth="1"/>
    <col min="7181" max="7181" width="21.109375" style="5" customWidth="1"/>
    <col min="7182" max="7182" width="9.5546875" style="5" customWidth="1"/>
    <col min="7183" max="7183" width="0.44140625" style="5" customWidth="1"/>
    <col min="7184" max="7190" width="6.44140625" style="5" customWidth="1"/>
    <col min="7191" max="7419" width="11.44140625" style="5"/>
    <col min="7420" max="7420" width="1" style="5" customWidth="1"/>
    <col min="7421" max="7421" width="4.33203125" style="5" customWidth="1"/>
    <col min="7422" max="7422" width="34.6640625" style="5" customWidth="1"/>
    <col min="7423" max="7423" width="0" style="5" hidden="1" customWidth="1"/>
    <col min="7424" max="7424" width="20" style="5" customWidth="1"/>
    <col min="7425" max="7425" width="20.88671875" style="5" customWidth="1"/>
    <col min="7426" max="7426" width="25" style="5" customWidth="1"/>
    <col min="7427" max="7427" width="18.6640625" style="5" customWidth="1"/>
    <col min="7428" max="7428" width="29.6640625" style="5" customWidth="1"/>
    <col min="7429" max="7429" width="13.44140625" style="5" customWidth="1"/>
    <col min="7430" max="7430" width="13.88671875" style="5" customWidth="1"/>
    <col min="7431" max="7435" width="16.5546875" style="5" customWidth="1"/>
    <col min="7436" max="7436" width="20.5546875" style="5" customWidth="1"/>
    <col min="7437" max="7437" width="21.109375" style="5" customWidth="1"/>
    <col min="7438" max="7438" width="9.5546875" style="5" customWidth="1"/>
    <col min="7439" max="7439" width="0.44140625" style="5" customWidth="1"/>
    <col min="7440" max="7446" width="6.44140625" style="5" customWidth="1"/>
    <col min="7447" max="7675" width="11.44140625" style="5"/>
    <col min="7676" max="7676" width="1" style="5" customWidth="1"/>
    <col min="7677" max="7677" width="4.33203125" style="5" customWidth="1"/>
    <col min="7678" max="7678" width="34.6640625" style="5" customWidth="1"/>
    <col min="7679" max="7679" width="0" style="5" hidden="1" customWidth="1"/>
    <col min="7680" max="7680" width="20" style="5" customWidth="1"/>
    <col min="7681" max="7681" width="20.88671875" style="5" customWidth="1"/>
    <col min="7682" max="7682" width="25" style="5" customWidth="1"/>
    <col min="7683" max="7683" width="18.6640625" style="5" customWidth="1"/>
    <col min="7684" max="7684" width="29.6640625" style="5" customWidth="1"/>
    <col min="7685" max="7685" width="13.44140625" style="5" customWidth="1"/>
    <col min="7686" max="7686" width="13.88671875" style="5" customWidth="1"/>
    <col min="7687" max="7691" width="16.5546875" style="5" customWidth="1"/>
    <col min="7692" max="7692" width="20.5546875" style="5" customWidth="1"/>
    <col min="7693" max="7693" width="21.109375" style="5" customWidth="1"/>
    <col min="7694" max="7694" width="9.5546875" style="5" customWidth="1"/>
    <col min="7695" max="7695" width="0.44140625" style="5" customWidth="1"/>
    <col min="7696" max="7702" width="6.44140625" style="5" customWidth="1"/>
    <col min="7703" max="7931" width="11.44140625" style="5"/>
    <col min="7932" max="7932" width="1" style="5" customWidth="1"/>
    <col min="7933" max="7933" width="4.33203125" style="5" customWidth="1"/>
    <col min="7934" max="7934" width="34.6640625" style="5" customWidth="1"/>
    <col min="7935" max="7935" width="0" style="5" hidden="1" customWidth="1"/>
    <col min="7936" max="7936" width="20" style="5" customWidth="1"/>
    <col min="7937" max="7937" width="20.88671875" style="5" customWidth="1"/>
    <col min="7938" max="7938" width="25" style="5" customWidth="1"/>
    <col min="7939" max="7939" width="18.6640625" style="5" customWidth="1"/>
    <col min="7940" max="7940" width="29.6640625" style="5" customWidth="1"/>
    <col min="7941" max="7941" width="13.44140625" style="5" customWidth="1"/>
    <col min="7942" max="7942" width="13.88671875" style="5" customWidth="1"/>
    <col min="7943" max="7947" width="16.5546875" style="5" customWidth="1"/>
    <col min="7948" max="7948" width="20.5546875" style="5" customWidth="1"/>
    <col min="7949" max="7949" width="21.109375" style="5" customWidth="1"/>
    <col min="7950" max="7950" width="9.5546875" style="5" customWidth="1"/>
    <col min="7951" max="7951" width="0.44140625" style="5" customWidth="1"/>
    <col min="7952" max="7958" width="6.44140625" style="5" customWidth="1"/>
    <col min="7959" max="8187" width="11.44140625" style="5"/>
    <col min="8188" max="8188" width="1" style="5" customWidth="1"/>
    <col min="8189" max="8189" width="4.33203125" style="5" customWidth="1"/>
    <col min="8190" max="8190" width="34.6640625" style="5" customWidth="1"/>
    <col min="8191" max="8191" width="0" style="5" hidden="1" customWidth="1"/>
    <col min="8192" max="8192" width="20" style="5" customWidth="1"/>
    <col min="8193" max="8193" width="20.88671875" style="5" customWidth="1"/>
    <col min="8194" max="8194" width="25" style="5" customWidth="1"/>
    <col min="8195" max="8195" width="18.6640625" style="5" customWidth="1"/>
    <col min="8196" max="8196" width="29.6640625" style="5" customWidth="1"/>
    <col min="8197" max="8197" width="13.44140625" style="5" customWidth="1"/>
    <col min="8198" max="8198" width="13.88671875" style="5" customWidth="1"/>
    <col min="8199" max="8203" width="16.5546875" style="5" customWidth="1"/>
    <col min="8204" max="8204" width="20.5546875" style="5" customWidth="1"/>
    <col min="8205" max="8205" width="21.109375" style="5" customWidth="1"/>
    <col min="8206" max="8206" width="9.5546875" style="5" customWidth="1"/>
    <col min="8207" max="8207" width="0.44140625" style="5" customWidth="1"/>
    <col min="8208" max="8214" width="6.44140625" style="5" customWidth="1"/>
    <col min="8215" max="8443" width="11.44140625" style="5"/>
    <col min="8444" max="8444" width="1" style="5" customWidth="1"/>
    <col min="8445" max="8445" width="4.33203125" style="5" customWidth="1"/>
    <col min="8446" max="8446" width="34.6640625" style="5" customWidth="1"/>
    <col min="8447" max="8447" width="0" style="5" hidden="1" customWidth="1"/>
    <col min="8448" max="8448" width="20" style="5" customWidth="1"/>
    <col min="8449" max="8449" width="20.88671875" style="5" customWidth="1"/>
    <col min="8450" max="8450" width="25" style="5" customWidth="1"/>
    <col min="8451" max="8451" width="18.6640625" style="5" customWidth="1"/>
    <col min="8452" max="8452" width="29.6640625" style="5" customWidth="1"/>
    <col min="8453" max="8453" width="13.44140625" style="5" customWidth="1"/>
    <col min="8454" max="8454" width="13.88671875" style="5" customWidth="1"/>
    <col min="8455" max="8459" width="16.5546875" style="5" customWidth="1"/>
    <col min="8460" max="8460" width="20.5546875" style="5" customWidth="1"/>
    <col min="8461" max="8461" width="21.109375" style="5" customWidth="1"/>
    <col min="8462" max="8462" width="9.5546875" style="5" customWidth="1"/>
    <col min="8463" max="8463" width="0.44140625" style="5" customWidth="1"/>
    <col min="8464" max="8470" width="6.44140625" style="5" customWidth="1"/>
    <col min="8471" max="8699" width="11.44140625" style="5"/>
    <col min="8700" max="8700" width="1" style="5" customWidth="1"/>
    <col min="8701" max="8701" width="4.33203125" style="5" customWidth="1"/>
    <col min="8702" max="8702" width="34.6640625" style="5" customWidth="1"/>
    <col min="8703" max="8703" width="0" style="5" hidden="1" customWidth="1"/>
    <col min="8704" max="8704" width="20" style="5" customWidth="1"/>
    <col min="8705" max="8705" width="20.88671875" style="5" customWidth="1"/>
    <col min="8706" max="8706" width="25" style="5" customWidth="1"/>
    <col min="8707" max="8707" width="18.6640625" style="5" customWidth="1"/>
    <col min="8708" max="8708" width="29.6640625" style="5" customWidth="1"/>
    <col min="8709" max="8709" width="13.44140625" style="5" customWidth="1"/>
    <col min="8710" max="8710" width="13.88671875" style="5" customWidth="1"/>
    <col min="8711" max="8715" width="16.5546875" style="5" customWidth="1"/>
    <col min="8716" max="8716" width="20.5546875" style="5" customWidth="1"/>
    <col min="8717" max="8717" width="21.109375" style="5" customWidth="1"/>
    <col min="8718" max="8718" width="9.5546875" style="5" customWidth="1"/>
    <col min="8719" max="8719" width="0.44140625" style="5" customWidth="1"/>
    <col min="8720" max="8726" width="6.44140625" style="5" customWidth="1"/>
    <col min="8727" max="8955" width="11.44140625" style="5"/>
    <col min="8956" max="8956" width="1" style="5" customWidth="1"/>
    <col min="8957" max="8957" width="4.33203125" style="5" customWidth="1"/>
    <col min="8958" max="8958" width="34.6640625" style="5" customWidth="1"/>
    <col min="8959" max="8959" width="0" style="5" hidden="1" customWidth="1"/>
    <col min="8960" max="8960" width="20" style="5" customWidth="1"/>
    <col min="8961" max="8961" width="20.88671875" style="5" customWidth="1"/>
    <col min="8962" max="8962" width="25" style="5" customWidth="1"/>
    <col min="8963" max="8963" width="18.6640625" style="5" customWidth="1"/>
    <col min="8964" max="8964" width="29.6640625" style="5" customWidth="1"/>
    <col min="8965" max="8965" width="13.44140625" style="5" customWidth="1"/>
    <col min="8966" max="8966" width="13.88671875" style="5" customWidth="1"/>
    <col min="8967" max="8971" width="16.5546875" style="5" customWidth="1"/>
    <col min="8972" max="8972" width="20.5546875" style="5" customWidth="1"/>
    <col min="8973" max="8973" width="21.109375" style="5" customWidth="1"/>
    <col min="8974" max="8974" width="9.5546875" style="5" customWidth="1"/>
    <col min="8975" max="8975" width="0.44140625" style="5" customWidth="1"/>
    <col min="8976" max="8982" width="6.44140625" style="5" customWidth="1"/>
    <col min="8983" max="9211" width="11.44140625" style="5"/>
    <col min="9212" max="9212" width="1" style="5" customWidth="1"/>
    <col min="9213" max="9213" width="4.33203125" style="5" customWidth="1"/>
    <col min="9214" max="9214" width="34.6640625" style="5" customWidth="1"/>
    <col min="9215" max="9215" width="0" style="5" hidden="1" customWidth="1"/>
    <col min="9216" max="9216" width="20" style="5" customWidth="1"/>
    <col min="9217" max="9217" width="20.88671875" style="5" customWidth="1"/>
    <col min="9218" max="9218" width="25" style="5" customWidth="1"/>
    <col min="9219" max="9219" width="18.6640625" style="5" customWidth="1"/>
    <col min="9220" max="9220" width="29.6640625" style="5" customWidth="1"/>
    <col min="9221" max="9221" width="13.44140625" style="5" customWidth="1"/>
    <col min="9222" max="9222" width="13.88671875" style="5" customWidth="1"/>
    <col min="9223" max="9227" width="16.5546875" style="5" customWidth="1"/>
    <col min="9228" max="9228" width="20.5546875" style="5" customWidth="1"/>
    <col min="9229" max="9229" width="21.109375" style="5" customWidth="1"/>
    <col min="9230" max="9230" width="9.5546875" style="5" customWidth="1"/>
    <col min="9231" max="9231" width="0.44140625" style="5" customWidth="1"/>
    <col min="9232" max="9238" width="6.44140625" style="5" customWidth="1"/>
    <col min="9239" max="9467" width="11.44140625" style="5"/>
    <col min="9468" max="9468" width="1" style="5" customWidth="1"/>
    <col min="9469" max="9469" width="4.33203125" style="5" customWidth="1"/>
    <col min="9470" max="9470" width="34.6640625" style="5" customWidth="1"/>
    <col min="9471" max="9471" width="0" style="5" hidden="1" customWidth="1"/>
    <col min="9472" max="9472" width="20" style="5" customWidth="1"/>
    <col min="9473" max="9473" width="20.88671875" style="5" customWidth="1"/>
    <col min="9474" max="9474" width="25" style="5" customWidth="1"/>
    <col min="9475" max="9475" width="18.6640625" style="5" customWidth="1"/>
    <col min="9476" max="9476" width="29.6640625" style="5" customWidth="1"/>
    <col min="9477" max="9477" width="13.44140625" style="5" customWidth="1"/>
    <col min="9478" max="9478" width="13.88671875" style="5" customWidth="1"/>
    <col min="9479" max="9483" width="16.5546875" style="5" customWidth="1"/>
    <col min="9484" max="9484" width="20.5546875" style="5" customWidth="1"/>
    <col min="9485" max="9485" width="21.109375" style="5" customWidth="1"/>
    <col min="9486" max="9486" width="9.5546875" style="5" customWidth="1"/>
    <col min="9487" max="9487" width="0.44140625" style="5" customWidth="1"/>
    <col min="9488" max="9494" width="6.44140625" style="5" customWidth="1"/>
    <col min="9495" max="9723" width="11.44140625" style="5"/>
    <col min="9724" max="9724" width="1" style="5" customWidth="1"/>
    <col min="9725" max="9725" width="4.33203125" style="5" customWidth="1"/>
    <col min="9726" max="9726" width="34.6640625" style="5" customWidth="1"/>
    <col min="9727" max="9727" width="0" style="5" hidden="1" customWidth="1"/>
    <col min="9728" max="9728" width="20" style="5" customWidth="1"/>
    <col min="9729" max="9729" width="20.88671875" style="5" customWidth="1"/>
    <col min="9730" max="9730" width="25" style="5" customWidth="1"/>
    <col min="9731" max="9731" width="18.6640625" style="5" customWidth="1"/>
    <col min="9732" max="9732" width="29.6640625" style="5" customWidth="1"/>
    <col min="9733" max="9733" width="13.44140625" style="5" customWidth="1"/>
    <col min="9734" max="9734" width="13.88671875" style="5" customWidth="1"/>
    <col min="9735" max="9739" width="16.5546875" style="5" customWidth="1"/>
    <col min="9740" max="9740" width="20.5546875" style="5" customWidth="1"/>
    <col min="9741" max="9741" width="21.109375" style="5" customWidth="1"/>
    <col min="9742" max="9742" width="9.5546875" style="5" customWidth="1"/>
    <col min="9743" max="9743" width="0.44140625" style="5" customWidth="1"/>
    <col min="9744" max="9750" width="6.44140625" style="5" customWidth="1"/>
    <col min="9751" max="9979" width="11.44140625" style="5"/>
    <col min="9980" max="9980" width="1" style="5" customWidth="1"/>
    <col min="9981" max="9981" width="4.33203125" style="5" customWidth="1"/>
    <col min="9982" max="9982" width="34.6640625" style="5" customWidth="1"/>
    <col min="9983" max="9983" width="0" style="5" hidden="1" customWidth="1"/>
    <col min="9984" max="9984" width="20" style="5" customWidth="1"/>
    <col min="9985" max="9985" width="20.88671875" style="5" customWidth="1"/>
    <col min="9986" max="9986" width="25" style="5" customWidth="1"/>
    <col min="9987" max="9987" width="18.6640625" style="5" customWidth="1"/>
    <col min="9988" max="9988" width="29.6640625" style="5" customWidth="1"/>
    <col min="9989" max="9989" width="13.44140625" style="5" customWidth="1"/>
    <col min="9990" max="9990" width="13.88671875" style="5" customWidth="1"/>
    <col min="9991" max="9995" width="16.5546875" style="5" customWidth="1"/>
    <col min="9996" max="9996" width="20.5546875" style="5" customWidth="1"/>
    <col min="9997" max="9997" width="21.109375" style="5" customWidth="1"/>
    <col min="9998" max="9998" width="9.5546875" style="5" customWidth="1"/>
    <col min="9999" max="9999" width="0.44140625" style="5" customWidth="1"/>
    <col min="10000" max="10006" width="6.44140625" style="5" customWidth="1"/>
    <col min="10007" max="10235" width="11.44140625" style="5"/>
    <col min="10236" max="10236" width="1" style="5" customWidth="1"/>
    <col min="10237" max="10237" width="4.33203125" style="5" customWidth="1"/>
    <col min="10238" max="10238" width="34.6640625" style="5" customWidth="1"/>
    <col min="10239" max="10239" width="0" style="5" hidden="1" customWidth="1"/>
    <col min="10240" max="10240" width="20" style="5" customWidth="1"/>
    <col min="10241" max="10241" width="20.88671875" style="5" customWidth="1"/>
    <col min="10242" max="10242" width="25" style="5" customWidth="1"/>
    <col min="10243" max="10243" width="18.6640625" style="5" customWidth="1"/>
    <col min="10244" max="10244" width="29.6640625" style="5" customWidth="1"/>
    <col min="10245" max="10245" width="13.44140625" style="5" customWidth="1"/>
    <col min="10246" max="10246" width="13.88671875" style="5" customWidth="1"/>
    <col min="10247" max="10251" width="16.5546875" style="5" customWidth="1"/>
    <col min="10252" max="10252" width="20.5546875" style="5" customWidth="1"/>
    <col min="10253" max="10253" width="21.109375" style="5" customWidth="1"/>
    <col min="10254" max="10254" width="9.5546875" style="5" customWidth="1"/>
    <col min="10255" max="10255" width="0.44140625" style="5" customWidth="1"/>
    <col min="10256" max="10262" width="6.44140625" style="5" customWidth="1"/>
    <col min="10263" max="10491" width="11.44140625" style="5"/>
    <col min="10492" max="10492" width="1" style="5" customWidth="1"/>
    <col min="10493" max="10493" width="4.33203125" style="5" customWidth="1"/>
    <col min="10494" max="10494" width="34.6640625" style="5" customWidth="1"/>
    <col min="10495" max="10495" width="0" style="5" hidden="1" customWidth="1"/>
    <col min="10496" max="10496" width="20" style="5" customWidth="1"/>
    <col min="10497" max="10497" width="20.88671875" style="5" customWidth="1"/>
    <col min="10498" max="10498" width="25" style="5" customWidth="1"/>
    <col min="10499" max="10499" width="18.6640625" style="5" customWidth="1"/>
    <col min="10500" max="10500" width="29.6640625" style="5" customWidth="1"/>
    <col min="10501" max="10501" width="13.44140625" style="5" customWidth="1"/>
    <col min="10502" max="10502" width="13.88671875" style="5" customWidth="1"/>
    <col min="10503" max="10507" width="16.5546875" style="5" customWidth="1"/>
    <col min="10508" max="10508" width="20.5546875" style="5" customWidth="1"/>
    <col min="10509" max="10509" width="21.109375" style="5" customWidth="1"/>
    <col min="10510" max="10510" width="9.5546875" style="5" customWidth="1"/>
    <col min="10511" max="10511" width="0.44140625" style="5" customWidth="1"/>
    <col min="10512" max="10518" width="6.44140625" style="5" customWidth="1"/>
    <col min="10519" max="10747" width="11.44140625" style="5"/>
    <col min="10748" max="10748" width="1" style="5" customWidth="1"/>
    <col min="10749" max="10749" width="4.33203125" style="5" customWidth="1"/>
    <col min="10750" max="10750" width="34.6640625" style="5" customWidth="1"/>
    <col min="10751" max="10751" width="0" style="5" hidden="1" customWidth="1"/>
    <col min="10752" max="10752" width="20" style="5" customWidth="1"/>
    <col min="10753" max="10753" width="20.88671875" style="5" customWidth="1"/>
    <col min="10754" max="10754" width="25" style="5" customWidth="1"/>
    <col min="10755" max="10755" width="18.6640625" style="5" customWidth="1"/>
    <col min="10756" max="10756" width="29.6640625" style="5" customWidth="1"/>
    <col min="10757" max="10757" width="13.44140625" style="5" customWidth="1"/>
    <col min="10758" max="10758" width="13.88671875" style="5" customWidth="1"/>
    <col min="10759" max="10763" width="16.5546875" style="5" customWidth="1"/>
    <col min="10764" max="10764" width="20.5546875" style="5" customWidth="1"/>
    <col min="10765" max="10765" width="21.109375" style="5" customWidth="1"/>
    <col min="10766" max="10766" width="9.5546875" style="5" customWidth="1"/>
    <col min="10767" max="10767" width="0.44140625" style="5" customWidth="1"/>
    <col min="10768" max="10774" width="6.44140625" style="5" customWidth="1"/>
    <col min="10775" max="11003" width="11.44140625" style="5"/>
    <col min="11004" max="11004" width="1" style="5" customWidth="1"/>
    <col min="11005" max="11005" width="4.33203125" style="5" customWidth="1"/>
    <col min="11006" max="11006" width="34.6640625" style="5" customWidth="1"/>
    <col min="11007" max="11007" width="0" style="5" hidden="1" customWidth="1"/>
    <col min="11008" max="11008" width="20" style="5" customWidth="1"/>
    <col min="11009" max="11009" width="20.88671875" style="5" customWidth="1"/>
    <col min="11010" max="11010" width="25" style="5" customWidth="1"/>
    <col min="11011" max="11011" width="18.6640625" style="5" customWidth="1"/>
    <col min="11012" max="11012" width="29.6640625" style="5" customWidth="1"/>
    <col min="11013" max="11013" width="13.44140625" style="5" customWidth="1"/>
    <col min="11014" max="11014" width="13.88671875" style="5" customWidth="1"/>
    <col min="11015" max="11019" width="16.5546875" style="5" customWidth="1"/>
    <col min="11020" max="11020" width="20.5546875" style="5" customWidth="1"/>
    <col min="11021" max="11021" width="21.109375" style="5" customWidth="1"/>
    <col min="11022" max="11022" width="9.5546875" style="5" customWidth="1"/>
    <col min="11023" max="11023" width="0.44140625" style="5" customWidth="1"/>
    <col min="11024" max="11030" width="6.44140625" style="5" customWidth="1"/>
    <col min="11031" max="11259" width="11.44140625" style="5"/>
    <col min="11260" max="11260" width="1" style="5" customWidth="1"/>
    <col min="11261" max="11261" width="4.33203125" style="5" customWidth="1"/>
    <col min="11262" max="11262" width="34.6640625" style="5" customWidth="1"/>
    <col min="11263" max="11263" width="0" style="5" hidden="1" customWidth="1"/>
    <col min="11264" max="11264" width="20" style="5" customWidth="1"/>
    <col min="11265" max="11265" width="20.88671875" style="5" customWidth="1"/>
    <col min="11266" max="11266" width="25" style="5" customWidth="1"/>
    <col min="11267" max="11267" width="18.6640625" style="5" customWidth="1"/>
    <col min="11268" max="11268" width="29.6640625" style="5" customWidth="1"/>
    <col min="11269" max="11269" width="13.44140625" style="5" customWidth="1"/>
    <col min="11270" max="11270" width="13.88671875" style="5" customWidth="1"/>
    <col min="11271" max="11275" width="16.5546875" style="5" customWidth="1"/>
    <col min="11276" max="11276" width="20.5546875" style="5" customWidth="1"/>
    <col min="11277" max="11277" width="21.109375" style="5" customWidth="1"/>
    <col min="11278" max="11278" width="9.5546875" style="5" customWidth="1"/>
    <col min="11279" max="11279" width="0.44140625" style="5" customWidth="1"/>
    <col min="11280" max="11286" width="6.44140625" style="5" customWidth="1"/>
    <col min="11287" max="11515" width="11.44140625" style="5"/>
    <col min="11516" max="11516" width="1" style="5" customWidth="1"/>
    <col min="11517" max="11517" width="4.33203125" style="5" customWidth="1"/>
    <col min="11518" max="11518" width="34.6640625" style="5" customWidth="1"/>
    <col min="11519" max="11519" width="0" style="5" hidden="1" customWidth="1"/>
    <col min="11520" max="11520" width="20" style="5" customWidth="1"/>
    <col min="11521" max="11521" width="20.88671875" style="5" customWidth="1"/>
    <col min="11522" max="11522" width="25" style="5" customWidth="1"/>
    <col min="11523" max="11523" width="18.6640625" style="5" customWidth="1"/>
    <col min="11524" max="11524" width="29.6640625" style="5" customWidth="1"/>
    <col min="11525" max="11525" width="13.44140625" style="5" customWidth="1"/>
    <col min="11526" max="11526" width="13.88671875" style="5" customWidth="1"/>
    <col min="11527" max="11531" width="16.5546875" style="5" customWidth="1"/>
    <col min="11532" max="11532" width="20.5546875" style="5" customWidth="1"/>
    <col min="11533" max="11533" width="21.109375" style="5" customWidth="1"/>
    <col min="11534" max="11534" width="9.5546875" style="5" customWidth="1"/>
    <col min="11535" max="11535" width="0.44140625" style="5" customWidth="1"/>
    <col min="11536" max="11542" width="6.44140625" style="5" customWidth="1"/>
    <col min="11543" max="11771" width="11.44140625" style="5"/>
    <col min="11772" max="11772" width="1" style="5" customWidth="1"/>
    <col min="11773" max="11773" width="4.33203125" style="5" customWidth="1"/>
    <col min="11774" max="11774" width="34.6640625" style="5" customWidth="1"/>
    <col min="11775" max="11775" width="0" style="5" hidden="1" customWidth="1"/>
    <col min="11776" max="11776" width="20" style="5" customWidth="1"/>
    <col min="11777" max="11777" width="20.88671875" style="5" customWidth="1"/>
    <col min="11778" max="11778" width="25" style="5" customWidth="1"/>
    <col min="11779" max="11779" width="18.6640625" style="5" customWidth="1"/>
    <col min="11780" max="11780" width="29.6640625" style="5" customWidth="1"/>
    <col min="11781" max="11781" width="13.44140625" style="5" customWidth="1"/>
    <col min="11782" max="11782" width="13.88671875" style="5" customWidth="1"/>
    <col min="11783" max="11787" width="16.5546875" style="5" customWidth="1"/>
    <col min="11788" max="11788" width="20.5546875" style="5" customWidth="1"/>
    <col min="11789" max="11789" width="21.109375" style="5" customWidth="1"/>
    <col min="11790" max="11790" width="9.5546875" style="5" customWidth="1"/>
    <col min="11791" max="11791" width="0.44140625" style="5" customWidth="1"/>
    <col min="11792" max="11798" width="6.44140625" style="5" customWidth="1"/>
    <col min="11799" max="12027" width="11.44140625" style="5"/>
    <col min="12028" max="12028" width="1" style="5" customWidth="1"/>
    <col min="12029" max="12029" width="4.33203125" style="5" customWidth="1"/>
    <col min="12030" max="12030" width="34.6640625" style="5" customWidth="1"/>
    <col min="12031" max="12031" width="0" style="5" hidden="1" customWidth="1"/>
    <col min="12032" max="12032" width="20" style="5" customWidth="1"/>
    <col min="12033" max="12033" width="20.88671875" style="5" customWidth="1"/>
    <col min="12034" max="12034" width="25" style="5" customWidth="1"/>
    <col min="12035" max="12035" width="18.6640625" style="5" customWidth="1"/>
    <col min="12036" max="12036" width="29.6640625" style="5" customWidth="1"/>
    <col min="12037" max="12037" width="13.44140625" style="5" customWidth="1"/>
    <col min="12038" max="12038" width="13.88671875" style="5" customWidth="1"/>
    <col min="12039" max="12043" width="16.5546875" style="5" customWidth="1"/>
    <col min="12044" max="12044" width="20.5546875" style="5" customWidth="1"/>
    <col min="12045" max="12045" width="21.109375" style="5" customWidth="1"/>
    <col min="12046" max="12046" width="9.5546875" style="5" customWidth="1"/>
    <col min="12047" max="12047" width="0.44140625" style="5" customWidth="1"/>
    <col min="12048" max="12054" width="6.44140625" style="5" customWidth="1"/>
    <col min="12055" max="12283" width="11.44140625" style="5"/>
    <col min="12284" max="12284" width="1" style="5" customWidth="1"/>
    <col min="12285" max="12285" width="4.33203125" style="5" customWidth="1"/>
    <col min="12286" max="12286" width="34.6640625" style="5" customWidth="1"/>
    <col min="12287" max="12287" width="0" style="5" hidden="1" customWidth="1"/>
    <col min="12288" max="12288" width="20" style="5" customWidth="1"/>
    <col min="12289" max="12289" width="20.88671875" style="5" customWidth="1"/>
    <col min="12290" max="12290" width="25" style="5" customWidth="1"/>
    <col min="12291" max="12291" width="18.6640625" style="5" customWidth="1"/>
    <col min="12292" max="12292" width="29.6640625" style="5" customWidth="1"/>
    <col min="12293" max="12293" width="13.44140625" style="5" customWidth="1"/>
    <col min="12294" max="12294" width="13.88671875" style="5" customWidth="1"/>
    <col min="12295" max="12299" width="16.5546875" style="5" customWidth="1"/>
    <col min="12300" max="12300" width="20.5546875" style="5" customWidth="1"/>
    <col min="12301" max="12301" width="21.109375" style="5" customWidth="1"/>
    <col min="12302" max="12302" width="9.5546875" style="5" customWidth="1"/>
    <col min="12303" max="12303" width="0.44140625" style="5" customWidth="1"/>
    <col min="12304" max="12310" width="6.44140625" style="5" customWidth="1"/>
    <col min="12311" max="12539" width="11.44140625" style="5"/>
    <col min="12540" max="12540" width="1" style="5" customWidth="1"/>
    <col min="12541" max="12541" width="4.33203125" style="5" customWidth="1"/>
    <col min="12542" max="12542" width="34.6640625" style="5" customWidth="1"/>
    <col min="12543" max="12543" width="0" style="5" hidden="1" customWidth="1"/>
    <col min="12544" max="12544" width="20" style="5" customWidth="1"/>
    <col min="12545" max="12545" width="20.88671875" style="5" customWidth="1"/>
    <col min="12546" max="12546" width="25" style="5" customWidth="1"/>
    <col min="12547" max="12547" width="18.6640625" style="5" customWidth="1"/>
    <col min="12548" max="12548" width="29.6640625" style="5" customWidth="1"/>
    <col min="12549" max="12549" width="13.44140625" style="5" customWidth="1"/>
    <col min="12550" max="12550" width="13.88671875" style="5" customWidth="1"/>
    <col min="12551" max="12555" width="16.5546875" style="5" customWidth="1"/>
    <col min="12556" max="12556" width="20.5546875" style="5" customWidth="1"/>
    <col min="12557" max="12557" width="21.109375" style="5" customWidth="1"/>
    <col min="12558" max="12558" width="9.5546875" style="5" customWidth="1"/>
    <col min="12559" max="12559" width="0.44140625" style="5" customWidth="1"/>
    <col min="12560" max="12566" width="6.44140625" style="5" customWidth="1"/>
    <col min="12567" max="12795" width="11.44140625" style="5"/>
    <col min="12796" max="12796" width="1" style="5" customWidth="1"/>
    <col min="12797" max="12797" width="4.33203125" style="5" customWidth="1"/>
    <col min="12798" max="12798" width="34.6640625" style="5" customWidth="1"/>
    <col min="12799" max="12799" width="0" style="5" hidden="1" customWidth="1"/>
    <col min="12800" max="12800" width="20" style="5" customWidth="1"/>
    <col min="12801" max="12801" width="20.88671875" style="5" customWidth="1"/>
    <col min="12802" max="12802" width="25" style="5" customWidth="1"/>
    <col min="12803" max="12803" width="18.6640625" style="5" customWidth="1"/>
    <col min="12804" max="12804" width="29.6640625" style="5" customWidth="1"/>
    <col min="12805" max="12805" width="13.44140625" style="5" customWidth="1"/>
    <col min="12806" max="12806" width="13.88671875" style="5" customWidth="1"/>
    <col min="12807" max="12811" width="16.5546875" style="5" customWidth="1"/>
    <col min="12812" max="12812" width="20.5546875" style="5" customWidth="1"/>
    <col min="12813" max="12813" width="21.109375" style="5" customWidth="1"/>
    <col min="12814" max="12814" width="9.5546875" style="5" customWidth="1"/>
    <col min="12815" max="12815" width="0.44140625" style="5" customWidth="1"/>
    <col min="12816" max="12822" width="6.44140625" style="5" customWidth="1"/>
    <col min="12823" max="13051" width="11.44140625" style="5"/>
    <col min="13052" max="13052" width="1" style="5" customWidth="1"/>
    <col min="13053" max="13053" width="4.33203125" style="5" customWidth="1"/>
    <col min="13054" max="13054" width="34.6640625" style="5" customWidth="1"/>
    <col min="13055" max="13055" width="0" style="5" hidden="1" customWidth="1"/>
    <col min="13056" max="13056" width="20" style="5" customWidth="1"/>
    <col min="13057" max="13057" width="20.88671875" style="5" customWidth="1"/>
    <col min="13058" max="13058" width="25" style="5" customWidth="1"/>
    <col min="13059" max="13059" width="18.6640625" style="5" customWidth="1"/>
    <col min="13060" max="13060" width="29.6640625" style="5" customWidth="1"/>
    <col min="13061" max="13061" width="13.44140625" style="5" customWidth="1"/>
    <col min="13062" max="13062" width="13.88671875" style="5" customWidth="1"/>
    <col min="13063" max="13067" width="16.5546875" style="5" customWidth="1"/>
    <col min="13068" max="13068" width="20.5546875" style="5" customWidth="1"/>
    <col min="13069" max="13069" width="21.109375" style="5" customWidth="1"/>
    <col min="13070" max="13070" width="9.5546875" style="5" customWidth="1"/>
    <col min="13071" max="13071" width="0.44140625" style="5" customWidth="1"/>
    <col min="13072" max="13078" width="6.44140625" style="5" customWidth="1"/>
    <col min="13079" max="13307" width="11.44140625" style="5"/>
    <col min="13308" max="13308" width="1" style="5" customWidth="1"/>
    <col min="13309" max="13309" width="4.33203125" style="5" customWidth="1"/>
    <col min="13310" max="13310" width="34.6640625" style="5" customWidth="1"/>
    <col min="13311" max="13311" width="0" style="5" hidden="1" customWidth="1"/>
    <col min="13312" max="13312" width="20" style="5" customWidth="1"/>
    <col min="13313" max="13313" width="20.88671875" style="5" customWidth="1"/>
    <col min="13314" max="13314" width="25" style="5" customWidth="1"/>
    <col min="13315" max="13315" width="18.6640625" style="5" customWidth="1"/>
    <col min="13316" max="13316" width="29.6640625" style="5" customWidth="1"/>
    <col min="13317" max="13317" width="13.44140625" style="5" customWidth="1"/>
    <col min="13318" max="13318" width="13.88671875" style="5" customWidth="1"/>
    <col min="13319" max="13323" width="16.5546875" style="5" customWidth="1"/>
    <col min="13324" max="13324" width="20.5546875" style="5" customWidth="1"/>
    <col min="13325" max="13325" width="21.109375" style="5" customWidth="1"/>
    <col min="13326" max="13326" width="9.5546875" style="5" customWidth="1"/>
    <col min="13327" max="13327" width="0.44140625" style="5" customWidth="1"/>
    <col min="13328" max="13334" width="6.44140625" style="5" customWidth="1"/>
    <col min="13335" max="13563" width="11.44140625" style="5"/>
    <col min="13564" max="13564" width="1" style="5" customWidth="1"/>
    <col min="13565" max="13565" width="4.33203125" style="5" customWidth="1"/>
    <col min="13566" max="13566" width="34.6640625" style="5" customWidth="1"/>
    <col min="13567" max="13567" width="0" style="5" hidden="1" customWidth="1"/>
    <col min="13568" max="13568" width="20" style="5" customWidth="1"/>
    <col min="13569" max="13569" width="20.88671875" style="5" customWidth="1"/>
    <col min="13570" max="13570" width="25" style="5" customWidth="1"/>
    <col min="13571" max="13571" width="18.6640625" style="5" customWidth="1"/>
    <col min="13572" max="13572" width="29.6640625" style="5" customWidth="1"/>
    <col min="13573" max="13573" width="13.44140625" style="5" customWidth="1"/>
    <col min="13574" max="13574" width="13.88671875" style="5" customWidth="1"/>
    <col min="13575" max="13579" width="16.5546875" style="5" customWidth="1"/>
    <col min="13580" max="13580" width="20.5546875" style="5" customWidth="1"/>
    <col min="13581" max="13581" width="21.109375" style="5" customWidth="1"/>
    <col min="13582" max="13582" width="9.5546875" style="5" customWidth="1"/>
    <col min="13583" max="13583" width="0.44140625" style="5" customWidth="1"/>
    <col min="13584" max="13590" width="6.44140625" style="5" customWidth="1"/>
    <col min="13591" max="13819" width="11.44140625" style="5"/>
    <col min="13820" max="13820" width="1" style="5" customWidth="1"/>
    <col min="13821" max="13821" width="4.33203125" style="5" customWidth="1"/>
    <col min="13822" max="13822" width="34.6640625" style="5" customWidth="1"/>
    <col min="13823" max="13823" width="0" style="5" hidden="1" customWidth="1"/>
    <col min="13824" max="13824" width="20" style="5" customWidth="1"/>
    <col min="13825" max="13825" width="20.88671875" style="5" customWidth="1"/>
    <col min="13826" max="13826" width="25" style="5" customWidth="1"/>
    <col min="13827" max="13827" width="18.6640625" style="5" customWidth="1"/>
    <col min="13828" max="13828" width="29.6640625" style="5" customWidth="1"/>
    <col min="13829" max="13829" width="13.44140625" style="5" customWidth="1"/>
    <col min="13830" max="13830" width="13.88671875" style="5" customWidth="1"/>
    <col min="13831" max="13835" width="16.5546875" style="5" customWidth="1"/>
    <col min="13836" max="13836" width="20.5546875" style="5" customWidth="1"/>
    <col min="13837" max="13837" width="21.109375" style="5" customWidth="1"/>
    <col min="13838" max="13838" width="9.5546875" style="5" customWidth="1"/>
    <col min="13839" max="13839" width="0.44140625" style="5" customWidth="1"/>
    <col min="13840" max="13846" width="6.44140625" style="5" customWidth="1"/>
    <col min="13847" max="14075" width="11.44140625" style="5"/>
    <col min="14076" max="14076" width="1" style="5" customWidth="1"/>
    <col min="14077" max="14077" width="4.33203125" style="5" customWidth="1"/>
    <col min="14078" max="14078" width="34.6640625" style="5" customWidth="1"/>
    <col min="14079" max="14079" width="0" style="5" hidden="1" customWidth="1"/>
    <col min="14080" max="14080" width="20" style="5" customWidth="1"/>
    <col min="14081" max="14081" width="20.88671875" style="5" customWidth="1"/>
    <col min="14082" max="14082" width="25" style="5" customWidth="1"/>
    <col min="14083" max="14083" width="18.6640625" style="5" customWidth="1"/>
    <col min="14084" max="14084" width="29.6640625" style="5" customWidth="1"/>
    <col min="14085" max="14085" width="13.44140625" style="5" customWidth="1"/>
    <col min="14086" max="14086" width="13.88671875" style="5" customWidth="1"/>
    <col min="14087" max="14091" width="16.5546875" style="5" customWidth="1"/>
    <col min="14092" max="14092" width="20.5546875" style="5" customWidth="1"/>
    <col min="14093" max="14093" width="21.109375" style="5" customWidth="1"/>
    <col min="14094" max="14094" width="9.5546875" style="5" customWidth="1"/>
    <col min="14095" max="14095" width="0.44140625" style="5" customWidth="1"/>
    <col min="14096" max="14102" width="6.44140625" style="5" customWidth="1"/>
    <col min="14103" max="14331" width="11.44140625" style="5"/>
    <col min="14332" max="14332" width="1" style="5" customWidth="1"/>
    <col min="14333" max="14333" width="4.33203125" style="5" customWidth="1"/>
    <col min="14334" max="14334" width="34.6640625" style="5" customWidth="1"/>
    <col min="14335" max="14335" width="0" style="5" hidden="1" customWidth="1"/>
    <col min="14336" max="14336" width="20" style="5" customWidth="1"/>
    <col min="14337" max="14337" width="20.88671875" style="5" customWidth="1"/>
    <col min="14338" max="14338" width="25" style="5" customWidth="1"/>
    <col min="14339" max="14339" width="18.6640625" style="5" customWidth="1"/>
    <col min="14340" max="14340" width="29.6640625" style="5" customWidth="1"/>
    <col min="14341" max="14341" width="13.44140625" style="5" customWidth="1"/>
    <col min="14342" max="14342" width="13.88671875" style="5" customWidth="1"/>
    <col min="14343" max="14347" width="16.5546875" style="5" customWidth="1"/>
    <col min="14348" max="14348" width="20.5546875" style="5" customWidth="1"/>
    <col min="14349" max="14349" width="21.109375" style="5" customWidth="1"/>
    <col min="14350" max="14350" width="9.5546875" style="5" customWidth="1"/>
    <col min="14351" max="14351" width="0.44140625" style="5" customWidth="1"/>
    <col min="14352" max="14358" width="6.44140625" style="5" customWidth="1"/>
    <col min="14359" max="14587" width="11.44140625" style="5"/>
    <col min="14588" max="14588" width="1" style="5" customWidth="1"/>
    <col min="14589" max="14589" width="4.33203125" style="5" customWidth="1"/>
    <col min="14590" max="14590" width="34.6640625" style="5" customWidth="1"/>
    <col min="14591" max="14591" width="0" style="5" hidden="1" customWidth="1"/>
    <col min="14592" max="14592" width="20" style="5" customWidth="1"/>
    <col min="14593" max="14593" width="20.88671875" style="5" customWidth="1"/>
    <col min="14594" max="14594" width="25" style="5" customWidth="1"/>
    <col min="14595" max="14595" width="18.6640625" style="5" customWidth="1"/>
    <col min="14596" max="14596" width="29.6640625" style="5" customWidth="1"/>
    <col min="14597" max="14597" width="13.44140625" style="5" customWidth="1"/>
    <col min="14598" max="14598" width="13.88671875" style="5" customWidth="1"/>
    <col min="14599" max="14603" width="16.5546875" style="5" customWidth="1"/>
    <col min="14604" max="14604" width="20.5546875" style="5" customWidth="1"/>
    <col min="14605" max="14605" width="21.109375" style="5" customWidth="1"/>
    <col min="14606" max="14606" width="9.5546875" style="5" customWidth="1"/>
    <col min="14607" max="14607" width="0.44140625" style="5" customWidth="1"/>
    <col min="14608" max="14614" width="6.44140625" style="5" customWidth="1"/>
    <col min="14615" max="14843" width="11.44140625" style="5"/>
    <col min="14844" max="14844" width="1" style="5" customWidth="1"/>
    <col min="14845" max="14845" width="4.33203125" style="5" customWidth="1"/>
    <col min="14846" max="14846" width="34.6640625" style="5" customWidth="1"/>
    <col min="14847" max="14847" width="0" style="5" hidden="1" customWidth="1"/>
    <col min="14848" max="14848" width="20" style="5" customWidth="1"/>
    <col min="14849" max="14849" width="20.88671875" style="5" customWidth="1"/>
    <col min="14850" max="14850" width="25" style="5" customWidth="1"/>
    <col min="14851" max="14851" width="18.6640625" style="5" customWidth="1"/>
    <col min="14852" max="14852" width="29.6640625" style="5" customWidth="1"/>
    <col min="14853" max="14853" width="13.44140625" style="5" customWidth="1"/>
    <col min="14854" max="14854" width="13.88671875" style="5" customWidth="1"/>
    <col min="14855" max="14859" width="16.5546875" style="5" customWidth="1"/>
    <col min="14860" max="14860" width="20.5546875" style="5" customWidth="1"/>
    <col min="14861" max="14861" width="21.109375" style="5" customWidth="1"/>
    <col min="14862" max="14862" width="9.5546875" style="5" customWidth="1"/>
    <col min="14863" max="14863" width="0.44140625" style="5" customWidth="1"/>
    <col min="14864" max="14870" width="6.44140625" style="5" customWidth="1"/>
    <col min="14871" max="15099" width="11.44140625" style="5"/>
    <col min="15100" max="15100" width="1" style="5" customWidth="1"/>
    <col min="15101" max="15101" width="4.33203125" style="5" customWidth="1"/>
    <col min="15102" max="15102" width="34.6640625" style="5" customWidth="1"/>
    <col min="15103" max="15103" width="0" style="5" hidden="1" customWidth="1"/>
    <col min="15104" max="15104" width="20" style="5" customWidth="1"/>
    <col min="15105" max="15105" width="20.88671875" style="5" customWidth="1"/>
    <col min="15106" max="15106" width="25" style="5" customWidth="1"/>
    <col min="15107" max="15107" width="18.6640625" style="5" customWidth="1"/>
    <col min="15108" max="15108" width="29.6640625" style="5" customWidth="1"/>
    <col min="15109" max="15109" width="13.44140625" style="5" customWidth="1"/>
    <col min="15110" max="15110" width="13.88671875" style="5" customWidth="1"/>
    <col min="15111" max="15115" width="16.5546875" style="5" customWidth="1"/>
    <col min="15116" max="15116" width="20.5546875" style="5" customWidth="1"/>
    <col min="15117" max="15117" width="21.109375" style="5" customWidth="1"/>
    <col min="15118" max="15118" width="9.5546875" style="5" customWidth="1"/>
    <col min="15119" max="15119" width="0.44140625" style="5" customWidth="1"/>
    <col min="15120" max="15126" width="6.44140625" style="5" customWidth="1"/>
    <col min="15127" max="15355" width="11.44140625" style="5"/>
    <col min="15356" max="15356" width="1" style="5" customWidth="1"/>
    <col min="15357" max="15357" width="4.33203125" style="5" customWidth="1"/>
    <col min="15358" max="15358" width="34.6640625" style="5" customWidth="1"/>
    <col min="15359" max="15359" width="0" style="5" hidden="1" customWidth="1"/>
    <col min="15360" max="15360" width="20" style="5" customWidth="1"/>
    <col min="15361" max="15361" width="20.88671875" style="5" customWidth="1"/>
    <col min="15362" max="15362" width="25" style="5" customWidth="1"/>
    <col min="15363" max="15363" width="18.6640625" style="5" customWidth="1"/>
    <col min="15364" max="15364" width="29.6640625" style="5" customWidth="1"/>
    <col min="15365" max="15365" width="13.44140625" style="5" customWidth="1"/>
    <col min="15366" max="15366" width="13.88671875" style="5" customWidth="1"/>
    <col min="15367" max="15371" width="16.5546875" style="5" customWidth="1"/>
    <col min="15372" max="15372" width="20.5546875" style="5" customWidth="1"/>
    <col min="15373" max="15373" width="21.109375" style="5" customWidth="1"/>
    <col min="15374" max="15374" width="9.5546875" style="5" customWidth="1"/>
    <col min="15375" max="15375" width="0.44140625" style="5" customWidth="1"/>
    <col min="15376" max="15382" width="6.44140625" style="5" customWidth="1"/>
    <col min="15383" max="15611" width="11.44140625" style="5"/>
    <col min="15612" max="15612" width="1" style="5" customWidth="1"/>
    <col min="15613" max="15613" width="4.33203125" style="5" customWidth="1"/>
    <col min="15614" max="15614" width="34.6640625" style="5" customWidth="1"/>
    <col min="15615" max="15615" width="0" style="5" hidden="1" customWidth="1"/>
    <col min="15616" max="15616" width="20" style="5" customWidth="1"/>
    <col min="15617" max="15617" width="20.88671875" style="5" customWidth="1"/>
    <col min="15618" max="15618" width="25" style="5" customWidth="1"/>
    <col min="15619" max="15619" width="18.6640625" style="5" customWidth="1"/>
    <col min="15620" max="15620" width="29.6640625" style="5" customWidth="1"/>
    <col min="15621" max="15621" width="13.44140625" style="5" customWidth="1"/>
    <col min="15622" max="15622" width="13.88671875" style="5" customWidth="1"/>
    <col min="15623" max="15627" width="16.5546875" style="5" customWidth="1"/>
    <col min="15628" max="15628" width="20.5546875" style="5" customWidth="1"/>
    <col min="15629" max="15629" width="21.109375" style="5" customWidth="1"/>
    <col min="15630" max="15630" width="9.5546875" style="5" customWidth="1"/>
    <col min="15631" max="15631" width="0.44140625" style="5" customWidth="1"/>
    <col min="15632" max="15638" width="6.44140625" style="5" customWidth="1"/>
    <col min="15639" max="15867" width="11.44140625" style="5"/>
    <col min="15868" max="15868" width="1" style="5" customWidth="1"/>
    <col min="15869" max="15869" width="4.33203125" style="5" customWidth="1"/>
    <col min="15870" max="15870" width="34.6640625" style="5" customWidth="1"/>
    <col min="15871" max="15871" width="0" style="5" hidden="1" customWidth="1"/>
    <col min="15872" max="15872" width="20" style="5" customWidth="1"/>
    <col min="15873" max="15873" width="20.88671875" style="5" customWidth="1"/>
    <col min="15874" max="15874" width="25" style="5" customWidth="1"/>
    <col min="15875" max="15875" width="18.6640625" style="5" customWidth="1"/>
    <col min="15876" max="15876" width="29.6640625" style="5" customWidth="1"/>
    <col min="15877" max="15877" width="13.44140625" style="5" customWidth="1"/>
    <col min="15878" max="15878" width="13.88671875" style="5" customWidth="1"/>
    <col min="15879" max="15883" width="16.5546875" style="5" customWidth="1"/>
    <col min="15884" max="15884" width="20.5546875" style="5" customWidth="1"/>
    <col min="15885" max="15885" width="21.109375" style="5" customWidth="1"/>
    <col min="15886" max="15886" width="9.5546875" style="5" customWidth="1"/>
    <col min="15887" max="15887" width="0.44140625" style="5" customWidth="1"/>
    <col min="15888" max="15894" width="6.44140625" style="5" customWidth="1"/>
    <col min="15895" max="16123" width="11.44140625" style="5"/>
    <col min="16124" max="16124" width="1" style="5" customWidth="1"/>
    <col min="16125" max="16125" width="4.33203125" style="5" customWidth="1"/>
    <col min="16126" max="16126" width="34.6640625" style="5" customWidth="1"/>
    <col min="16127" max="16127" width="0" style="5" hidden="1" customWidth="1"/>
    <col min="16128" max="16128" width="20" style="5" customWidth="1"/>
    <col min="16129" max="16129" width="20.88671875" style="5" customWidth="1"/>
    <col min="16130" max="16130" width="25" style="5" customWidth="1"/>
    <col min="16131" max="16131" width="18.6640625" style="5" customWidth="1"/>
    <col min="16132" max="16132" width="29.6640625" style="5" customWidth="1"/>
    <col min="16133" max="16133" width="13.44140625" style="5" customWidth="1"/>
    <col min="16134" max="16134" width="13.88671875" style="5" customWidth="1"/>
    <col min="16135" max="16139" width="16.5546875" style="5" customWidth="1"/>
    <col min="16140" max="16140" width="20.5546875" style="5" customWidth="1"/>
    <col min="16141" max="16141" width="21.109375" style="5" customWidth="1"/>
    <col min="16142" max="16142" width="9.5546875" style="5" customWidth="1"/>
    <col min="16143" max="16143" width="0.44140625" style="5" customWidth="1"/>
    <col min="16144" max="16150" width="6.44140625" style="5" customWidth="1"/>
    <col min="16151" max="16371" width="11.44140625" style="5"/>
    <col min="16372" max="16384" width="11.44140625" style="5" customWidth="1"/>
  </cols>
  <sheetData>
    <row r="2" spans="1:16" ht="25.8" x14ac:dyDescent="0.3">
      <c r="B2" s="193" t="s">
        <v>61</v>
      </c>
      <c r="C2" s="194"/>
      <c r="D2" s="194"/>
      <c r="E2" s="194"/>
      <c r="F2" s="194"/>
      <c r="G2" s="194"/>
      <c r="H2" s="194"/>
      <c r="I2" s="194"/>
      <c r="J2" s="194"/>
      <c r="K2" s="194"/>
      <c r="L2" s="194"/>
      <c r="M2" s="194"/>
      <c r="N2" s="194"/>
      <c r="O2" s="194"/>
      <c r="P2" s="194"/>
    </row>
    <row r="4" spans="1:16" ht="25.8" x14ac:dyDescent="0.3">
      <c r="B4" s="195" t="s">
        <v>47</v>
      </c>
      <c r="C4" s="195"/>
      <c r="D4" s="195"/>
      <c r="E4" s="195"/>
      <c r="F4" s="195"/>
      <c r="G4" s="195"/>
      <c r="H4" s="195"/>
      <c r="I4" s="195"/>
      <c r="J4" s="195"/>
      <c r="K4" s="195"/>
      <c r="L4" s="195"/>
      <c r="M4" s="195"/>
      <c r="N4" s="195"/>
      <c r="O4" s="195"/>
      <c r="P4" s="195"/>
    </row>
    <row r="5" spans="1:16" s="66" customFormat="1" ht="39.75" customHeight="1" x14ac:dyDescent="0.4">
      <c r="A5" s="196" t="s">
        <v>117</v>
      </c>
      <c r="B5" s="196"/>
      <c r="C5" s="196"/>
      <c r="D5" s="196"/>
      <c r="E5" s="196"/>
      <c r="F5" s="196"/>
      <c r="G5" s="196"/>
      <c r="H5" s="196"/>
      <c r="I5" s="196"/>
      <c r="J5" s="196"/>
      <c r="K5" s="196"/>
      <c r="L5" s="196"/>
    </row>
    <row r="6" spans="1:16" ht="15" thickBot="1" x14ac:dyDescent="0.35"/>
    <row r="7" spans="1:16" ht="21.6" thickBot="1" x14ac:dyDescent="0.35">
      <c r="B7" s="7" t="s">
        <v>4</v>
      </c>
      <c r="C7" s="197" t="s">
        <v>128</v>
      </c>
      <c r="D7" s="197"/>
      <c r="E7" s="197"/>
      <c r="F7" s="197"/>
      <c r="G7" s="197"/>
      <c r="H7" s="197"/>
      <c r="I7" s="197"/>
      <c r="J7" s="197"/>
      <c r="K7" s="197"/>
      <c r="L7" s="197"/>
      <c r="M7" s="197"/>
      <c r="N7" s="198"/>
    </row>
    <row r="8" spans="1:16" ht="16.2" thickBot="1" x14ac:dyDescent="0.35">
      <c r="B8" s="8" t="s">
        <v>5</v>
      </c>
      <c r="C8" s="197"/>
      <c r="D8" s="197"/>
      <c r="E8" s="197"/>
      <c r="F8" s="197"/>
      <c r="G8" s="197"/>
      <c r="H8" s="197"/>
      <c r="I8" s="197"/>
      <c r="J8" s="197"/>
      <c r="K8" s="197"/>
      <c r="L8" s="197"/>
      <c r="M8" s="197"/>
      <c r="N8" s="198"/>
    </row>
    <row r="9" spans="1:16" ht="16.2" thickBot="1" x14ac:dyDescent="0.35">
      <c r="B9" s="8" t="s">
        <v>6</v>
      </c>
      <c r="C9" s="197"/>
      <c r="D9" s="197"/>
      <c r="E9" s="197"/>
      <c r="F9" s="197"/>
      <c r="G9" s="197"/>
      <c r="H9" s="197"/>
      <c r="I9" s="197"/>
      <c r="J9" s="197"/>
      <c r="K9" s="197"/>
      <c r="L9" s="197"/>
      <c r="M9" s="197"/>
      <c r="N9" s="198"/>
    </row>
    <row r="10" spans="1:16" ht="16.2" thickBot="1" x14ac:dyDescent="0.35">
      <c r="B10" s="8" t="s">
        <v>7</v>
      </c>
      <c r="C10" s="197"/>
      <c r="D10" s="197"/>
      <c r="E10" s="197"/>
      <c r="F10" s="197"/>
      <c r="G10" s="197"/>
      <c r="H10" s="197"/>
      <c r="I10" s="197"/>
      <c r="J10" s="197"/>
      <c r="K10" s="197"/>
      <c r="L10" s="197"/>
      <c r="M10" s="197"/>
      <c r="N10" s="198"/>
    </row>
    <row r="11" spans="1:16" ht="16.2" thickBot="1" x14ac:dyDescent="0.35">
      <c r="B11" s="8" t="s">
        <v>8</v>
      </c>
      <c r="C11" s="199">
        <v>53</v>
      </c>
      <c r="D11" s="199"/>
      <c r="E11" s="200"/>
      <c r="F11" s="24"/>
      <c r="G11" s="24"/>
      <c r="H11" s="24"/>
      <c r="I11" s="24"/>
      <c r="J11" s="24"/>
      <c r="K11" s="24"/>
      <c r="L11" s="24"/>
      <c r="M11" s="24"/>
      <c r="N11" s="25"/>
    </row>
    <row r="12" spans="1:16" ht="16.2" thickBot="1" x14ac:dyDescent="0.35">
      <c r="B12" s="10" t="s">
        <v>9</v>
      </c>
      <c r="C12" s="11">
        <v>41979</v>
      </c>
      <c r="D12" s="12"/>
      <c r="E12" s="12"/>
      <c r="F12" s="12"/>
      <c r="G12" s="12"/>
      <c r="H12" s="12"/>
      <c r="I12" s="12"/>
      <c r="J12" s="12"/>
      <c r="K12" s="12"/>
      <c r="L12" s="12"/>
      <c r="M12" s="12"/>
      <c r="N12" s="13"/>
    </row>
    <row r="13" spans="1:16" ht="15.6" x14ac:dyDescent="0.3">
      <c r="B13" s="9"/>
      <c r="C13" s="14"/>
      <c r="D13" s="15"/>
      <c r="E13" s="15"/>
      <c r="F13" s="15"/>
      <c r="G13" s="15"/>
      <c r="H13" s="15"/>
      <c r="I13" s="69"/>
      <c r="J13" s="69"/>
      <c r="K13" s="69"/>
      <c r="L13" s="69"/>
      <c r="M13" s="69"/>
      <c r="N13" s="15"/>
    </row>
    <row r="14" spans="1:16" x14ac:dyDescent="0.3">
      <c r="I14" s="69"/>
      <c r="J14" s="69"/>
      <c r="K14" s="69"/>
      <c r="L14" s="69"/>
      <c r="M14" s="69"/>
      <c r="N14" s="70"/>
    </row>
    <row r="15" spans="1:16" ht="45.75" customHeight="1" x14ac:dyDescent="0.3">
      <c r="B15" s="201" t="s">
        <v>63</v>
      </c>
      <c r="C15" s="201"/>
      <c r="D15" s="106" t="s">
        <v>12</v>
      </c>
      <c r="E15" s="106" t="s">
        <v>13</v>
      </c>
      <c r="F15" s="106" t="s">
        <v>28</v>
      </c>
      <c r="G15" s="53"/>
      <c r="I15" s="26"/>
      <c r="J15" s="26"/>
      <c r="K15" s="26"/>
      <c r="L15" s="26"/>
      <c r="M15" s="26"/>
      <c r="N15" s="70"/>
    </row>
    <row r="16" spans="1:16" x14ac:dyDescent="0.3">
      <c r="B16" s="201"/>
      <c r="C16" s="201"/>
      <c r="D16" s="106">
        <v>53</v>
      </c>
      <c r="E16" s="89">
        <v>626484300</v>
      </c>
      <c r="F16" s="89">
        <v>300</v>
      </c>
      <c r="G16" s="54"/>
      <c r="I16" s="27"/>
      <c r="J16" s="27"/>
      <c r="K16" s="27"/>
      <c r="L16" s="27"/>
      <c r="M16" s="27"/>
      <c r="N16" s="70"/>
    </row>
    <row r="17" spans="1:14" x14ac:dyDescent="0.3">
      <c r="B17" s="201"/>
      <c r="C17" s="201"/>
      <c r="D17" s="106"/>
      <c r="E17" s="89"/>
      <c r="F17" s="89"/>
      <c r="G17" s="54"/>
      <c r="I17" s="27"/>
      <c r="J17" s="27"/>
      <c r="K17" s="27"/>
      <c r="L17" s="27"/>
      <c r="M17" s="27"/>
      <c r="N17" s="70"/>
    </row>
    <row r="18" spans="1:14" x14ac:dyDescent="0.3">
      <c r="B18" s="201"/>
      <c r="C18" s="201"/>
      <c r="D18" s="106"/>
      <c r="E18" s="89"/>
      <c r="F18" s="89"/>
      <c r="G18" s="54"/>
      <c r="I18" s="27"/>
      <c r="J18" s="27"/>
      <c r="K18" s="27"/>
      <c r="L18" s="27"/>
      <c r="M18" s="27"/>
      <c r="N18" s="70"/>
    </row>
    <row r="19" spans="1:14" x14ac:dyDescent="0.3">
      <c r="B19" s="201"/>
      <c r="C19" s="201"/>
      <c r="D19" s="106"/>
      <c r="E19" s="90"/>
      <c r="F19" s="89"/>
      <c r="G19" s="54"/>
      <c r="H19" s="17"/>
      <c r="I19" s="27"/>
      <c r="J19" s="27"/>
      <c r="K19" s="27"/>
      <c r="L19" s="27"/>
      <c r="M19" s="27"/>
      <c r="N19" s="16"/>
    </row>
    <row r="20" spans="1:14" x14ac:dyDescent="0.3">
      <c r="B20" s="201"/>
      <c r="C20" s="201"/>
      <c r="D20" s="106"/>
      <c r="E20" s="90"/>
      <c r="F20" s="89"/>
      <c r="G20" s="54"/>
      <c r="H20" s="17"/>
      <c r="I20" s="29"/>
      <c r="J20" s="29"/>
      <c r="K20" s="29"/>
      <c r="L20" s="29"/>
      <c r="M20" s="29"/>
      <c r="N20" s="16"/>
    </row>
    <row r="21" spans="1:14" x14ac:dyDescent="0.3">
      <c r="B21" s="201"/>
      <c r="C21" s="201"/>
      <c r="D21" s="106"/>
      <c r="E21" s="90"/>
      <c r="F21" s="89"/>
      <c r="G21" s="54"/>
      <c r="H21" s="17"/>
      <c r="I21" s="69"/>
      <c r="J21" s="69"/>
      <c r="K21" s="69"/>
      <c r="L21" s="69"/>
      <c r="M21" s="69"/>
      <c r="N21" s="16"/>
    </row>
    <row r="22" spans="1:14" x14ac:dyDescent="0.3">
      <c r="B22" s="201"/>
      <c r="C22" s="201"/>
      <c r="D22" s="106"/>
      <c r="E22" s="90"/>
      <c r="F22" s="89"/>
      <c r="G22" s="54"/>
      <c r="H22" s="17"/>
      <c r="I22" s="69"/>
      <c r="J22" s="69"/>
      <c r="K22" s="69"/>
      <c r="L22" s="69"/>
      <c r="M22" s="69"/>
      <c r="N22" s="16"/>
    </row>
    <row r="23" spans="1:14" ht="15" thickBot="1" x14ac:dyDescent="0.35">
      <c r="B23" s="202" t="s">
        <v>14</v>
      </c>
      <c r="C23" s="203"/>
      <c r="D23" s="106"/>
      <c r="E23" s="91">
        <f>SUM(E16:E22)</f>
        <v>626484300</v>
      </c>
      <c r="F23" s="89">
        <f>SUM(F16:F22)</f>
        <v>300</v>
      </c>
      <c r="G23" s="54"/>
      <c r="H23" s="17"/>
      <c r="I23" s="69"/>
      <c r="J23" s="69"/>
      <c r="K23" s="69"/>
      <c r="L23" s="69"/>
      <c r="M23" s="69"/>
      <c r="N23" s="16"/>
    </row>
    <row r="24" spans="1:14" ht="29.4" thickBot="1" x14ac:dyDescent="0.35">
      <c r="A24" s="31"/>
      <c r="B24" s="37" t="s">
        <v>15</v>
      </c>
      <c r="C24" s="37" t="s">
        <v>64</v>
      </c>
      <c r="E24" s="26"/>
      <c r="F24" s="26"/>
      <c r="G24" s="26"/>
      <c r="H24" s="26"/>
      <c r="I24" s="6"/>
      <c r="J24" s="6"/>
      <c r="K24" s="6"/>
      <c r="L24" s="6"/>
      <c r="M24" s="6"/>
    </row>
    <row r="25" spans="1:14" ht="15" thickBot="1" x14ac:dyDescent="0.35">
      <c r="A25" s="32">
        <v>1</v>
      </c>
      <c r="C25" s="34">
        <f>+F23*80%</f>
        <v>240</v>
      </c>
      <c r="D25" s="30"/>
      <c r="E25" s="33">
        <f>E23</f>
        <v>626484300</v>
      </c>
      <c r="F25" s="28"/>
      <c r="G25" s="28"/>
      <c r="H25" s="28"/>
      <c r="I25" s="18"/>
      <c r="J25" s="18"/>
      <c r="K25" s="18"/>
      <c r="L25" s="18"/>
      <c r="M25" s="18"/>
    </row>
    <row r="26" spans="1:14" x14ac:dyDescent="0.3">
      <c r="A26" s="61"/>
      <c r="C26" s="62"/>
      <c r="D26" s="27"/>
      <c r="E26" s="63"/>
      <c r="F26" s="28"/>
      <c r="G26" s="28"/>
      <c r="H26" s="28"/>
      <c r="I26" s="18"/>
      <c r="J26" s="18"/>
      <c r="K26" s="18"/>
      <c r="L26" s="18"/>
      <c r="M26" s="18"/>
    </row>
    <row r="27" spans="1:14" x14ac:dyDescent="0.3">
      <c r="A27" s="61"/>
      <c r="C27" s="62"/>
      <c r="D27" s="27"/>
      <c r="E27" s="63"/>
      <c r="F27" s="28"/>
      <c r="G27" s="28"/>
      <c r="H27" s="28"/>
      <c r="I27" s="18"/>
      <c r="J27" s="18"/>
      <c r="K27" s="18"/>
      <c r="L27" s="18"/>
      <c r="M27" s="18"/>
    </row>
    <row r="28" spans="1:14" x14ac:dyDescent="0.3">
      <c r="A28" s="61"/>
      <c r="B28" s="82" t="s">
        <v>95</v>
      </c>
      <c r="C28" s="66"/>
      <c r="D28" s="66"/>
      <c r="E28" s="66"/>
      <c r="F28" s="66"/>
      <c r="G28" s="66"/>
      <c r="H28" s="66"/>
      <c r="I28" s="69"/>
      <c r="J28" s="69"/>
      <c r="K28" s="69"/>
      <c r="L28" s="69"/>
      <c r="M28" s="69"/>
      <c r="N28" s="70"/>
    </row>
    <row r="29" spans="1:14" x14ac:dyDescent="0.3">
      <c r="A29" s="61"/>
      <c r="B29" s="66"/>
      <c r="C29" s="66"/>
      <c r="D29" s="66"/>
      <c r="E29" s="66"/>
      <c r="F29" s="66"/>
      <c r="G29" s="66"/>
      <c r="H29" s="66"/>
      <c r="I29" s="69"/>
      <c r="J29" s="69"/>
      <c r="K29" s="69"/>
      <c r="L29" s="69"/>
      <c r="M29" s="69"/>
      <c r="N29" s="70"/>
    </row>
    <row r="30" spans="1:14" x14ac:dyDescent="0.3">
      <c r="A30" s="61"/>
      <c r="B30" s="84" t="s">
        <v>32</v>
      </c>
      <c r="C30" s="84" t="s">
        <v>96</v>
      </c>
      <c r="D30" s="84" t="s">
        <v>97</v>
      </c>
      <c r="E30" s="66"/>
      <c r="F30" s="66"/>
      <c r="G30" s="66"/>
      <c r="H30" s="66"/>
      <c r="I30" s="69"/>
      <c r="J30" s="69"/>
      <c r="K30" s="69"/>
      <c r="L30" s="69"/>
      <c r="M30" s="69"/>
      <c r="N30" s="70"/>
    </row>
    <row r="31" spans="1:14" x14ac:dyDescent="0.3">
      <c r="A31" s="61"/>
      <c r="B31" s="81" t="s">
        <v>98</v>
      </c>
      <c r="C31" s="178" t="s">
        <v>123</v>
      </c>
      <c r="D31" s="81"/>
      <c r="E31" s="66"/>
      <c r="F31" s="66"/>
      <c r="G31" s="66"/>
      <c r="H31" s="66"/>
      <c r="I31" s="69"/>
      <c r="J31" s="69"/>
      <c r="K31" s="69"/>
      <c r="L31" s="69"/>
      <c r="M31" s="69"/>
      <c r="N31" s="70"/>
    </row>
    <row r="32" spans="1:14" x14ac:dyDescent="0.3">
      <c r="A32" s="61"/>
      <c r="B32" s="81" t="s">
        <v>99</v>
      </c>
      <c r="C32" s="178" t="s">
        <v>123</v>
      </c>
      <c r="D32" s="81"/>
      <c r="E32" s="66"/>
      <c r="F32" s="66"/>
      <c r="G32" s="66"/>
      <c r="H32" s="66"/>
      <c r="I32" s="69"/>
      <c r="J32" s="69"/>
      <c r="K32" s="69"/>
      <c r="L32" s="69"/>
      <c r="M32" s="69"/>
      <c r="N32" s="70"/>
    </row>
    <row r="33" spans="1:14" x14ac:dyDescent="0.3">
      <c r="A33" s="61"/>
      <c r="B33" s="81" t="s">
        <v>100</v>
      </c>
      <c r="C33" s="178" t="s">
        <v>123</v>
      </c>
      <c r="D33" s="81"/>
      <c r="E33" s="66"/>
      <c r="F33" s="66"/>
      <c r="G33" s="66"/>
      <c r="H33" s="66"/>
      <c r="I33" s="69"/>
      <c r="J33" s="69"/>
      <c r="K33" s="69"/>
      <c r="L33" s="69"/>
      <c r="M33" s="69"/>
      <c r="N33" s="70"/>
    </row>
    <row r="34" spans="1:14" x14ac:dyDescent="0.3">
      <c r="A34" s="61"/>
      <c r="B34" s="81" t="s">
        <v>101</v>
      </c>
      <c r="C34" s="178" t="s">
        <v>123</v>
      </c>
      <c r="D34" s="81"/>
      <c r="E34" s="66"/>
      <c r="F34" s="66"/>
      <c r="G34" s="66"/>
      <c r="H34" s="66"/>
      <c r="I34" s="69"/>
      <c r="J34" s="69"/>
      <c r="K34" s="69"/>
      <c r="L34" s="69"/>
      <c r="M34" s="69"/>
      <c r="N34" s="70"/>
    </row>
    <row r="35" spans="1:14" x14ac:dyDescent="0.3">
      <c r="A35" s="61"/>
      <c r="B35" s="66"/>
      <c r="C35" s="66"/>
      <c r="D35" s="66"/>
      <c r="E35" s="66"/>
      <c r="F35" s="66"/>
      <c r="G35" s="66"/>
      <c r="H35" s="66"/>
      <c r="I35" s="69"/>
      <c r="J35" s="69"/>
      <c r="K35" s="69"/>
      <c r="L35" s="69"/>
      <c r="M35" s="69"/>
      <c r="N35" s="70"/>
    </row>
    <row r="36" spans="1:14" x14ac:dyDescent="0.3">
      <c r="A36" s="61"/>
      <c r="B36" s="66"/>
      <c r="C36" s="66"/>
      <c r="D36" s="66"/>
      <c r="E36" s="66"/>
      <c r="F36" s="66"/>
      <c r="G36" s="66"/>
      <c r="H36" s="66"/>
      <c r="I36" s="69"/>
      <c r="J36" s="69"/>
      <c r="K36" s="69"/>
      <c r="L36" s="69"/>
      <c r="M36" s="69"/>
      <c r="N36" s="70"/>
    </row>
    <row r="37" spans="1:14" x14ac:dyDescent="0.3">
      <c r="A37" s="61"/>
      <c r="B37" s="82" t="s">
        <v>102</v>
      </c>
      <c r="C37" s="66"/>
      <c r="D37" s="66"/>
      <c r="E37" s="66"/>
      <c r="F37" s="66"/>
      <c r="G37" s="66"/>
      <c r="H37" s="66"/>
      <c r="I37" s="69"/>
      <c r="J37" s="69"/>
      <c r="K37" s="69"/>
      <c r="L37" s="69"/>
      <c r="M37" s="69"/>
      <c r="N37" s="70"/>
    </row>
    <row r="38" spans="1:14" x14ac:dyDescent="0.3">
      <c r="A38" s="61"/>
      <c r="B38" s="66"/>
      <c r="C38" s="66"/>
      <c r="D38" s="66"/>
      <c r="E38" s="66"/>
      <c r="F38" s="66"/>
      <c r="G38" s="66"/>
      <c r="H38" s="66"/>
      <c r="I38" s="69"/>
      <c r="J38" s="69"/>
      <c r="K38" s="69"/>
      <c r="L38" s="69"/>
      <c r="M38" s="69"/>
      <c r="N38" s="70"/>
    </row>
    <row r="39" spans="1:14" x14ac:dyDescent="0.3">
      <c r="A39" s="61"/>
      <c r="B39" s="66"/>
      <c r="C39" s="66"/>
      <c r="D39" s="66"/>
      <c r="E39" s="66"/>
      <c r="F39" s="66"/>
      <c r="G39" s="66"/>
      <c r="H39" s="66"/>
      <c r="I39" s="69"/>
      <c r="J39" s="69"/>
      <c r="K39" s="69"/>
      <c r="L39" s="69"/>
      <c r="M39" s="69"/>
      <c r="N39" s="70"/>
    </row>
    <row r="40" spans="1:14" x14ac:dyDescent="0.3">
      <c r="A40" s="61"/>
      <c r="B40" s="84" t="s">
        <v>32</v>
      </c>
      <c r="C40" s="84" t="s">
        <v>57</v>
      </c>
      <c r="D40" s="83" t="s">
        <v>50</v>
      </c>
      <c r="E40" s="83" t="s">
        <v>16</v>
      </c>
      <c r="F40" s="66"/>
      <c r="G40" s="66"/>
      <c r="H40" s="66"/>
      <c r="I40" s="69"/>
      <c r="J40" s="69"/>
      <c r="K40" s="69"/>
      <c r="L40" s="69"/>
      <c r="M40" s="69"/>
      <c r="N40" s="70"/>
    </row>
    <row r="41" spans="1:14" ht="27.6" x14ac:dyDescent="0.3">
      <c r="A41" s="61"/>
      <c r="B41" s="67" t="s">
        <v>103</v>
      </c>
      <c r="C41" s="68">
        <v>40</v>
      </c>
      <c r="D41" s="103">
        <v>0</v>
      </c>
      <c r="E41" s="204">
        <f>+D41+D42</f>
        <v>60</v>
      </c>
      <c r="F41" s="66"/>
      <c r="G41" s="66"/>
      <c r="H41" s="66"/>
      <c r="I41" s="69"/>
      <c r="J41" s="69"/>
      <c r="K41" s="69"/>
      <c r="L41" s="69"/>
      <c r="M41" s="69"/>
      <c r="N41" s="70"/>
    </row>
    <row r="42" spans="1:14" ht="55.2" x14ac:dyDescent="0.3">
      <c r="A42" s="61"/>
      <c r="B42" s="67" t="s">
        <v>104</v>
      </c>
      <c r="C42" s="68">
        <v>60</v>
      </c>
      <c r="D42" s="103">
        <v>60</v>
      </c>
      <c r="E42" s="205"/>
      <c r="F42" s="66"/>
      <c r="G42" s="66"/>
      <c r="H42" s="66"/>
      <c r="I42" s="69"/>
      <c r="J42" s="69"/>
      <c r="K42" s="69"/>
      <c r="L42" s="69"/>
      <c r="M42" s="69"/>
      <c r="N42" s="70"/>
    </row>
    <row r="43" spans="1:14" x14ac:dyDescent="0.3">
      <c r="A43" s="61"/>
      <c r="C43" s="62"/>
      <c r="D43" s="27"/>
      <c r="E43" s="63"/>
      <c r="F43" s="28"/>
      <c r="G43" s="28"/>
      <c r="H43" s="28"/>
      <c r="I43" s="18"/>
      <c r="J43" s="18"/>
      <c r="K43" s="18"/>
      <c r="L43" s="18"/>
      <c r="M43" s="18"/>
    </row>
    <row r="44" spans="1:14" x14ac:dyDescent="0.3">
      <c r="A44" s="61"/>
      <c r="C44" s="62"/>
      <c r="D44" s="27"/>
      <c r="E44" s="63"/>
      <c r="F44" s="28"/>
      <c r="G44" s="28"/>
      <c r="H44" s="28"/>
      <c r="I44" s="18"/>
      <c r="J44" s="18"/>
      <c r="K44" s="18"/>
      <c r="L44" s="18"/>
      <c r="M44" s="18"/>
    </row>
    <row r="45" spans="1:14" x14ac:dyDescent="0.3">
      <c r="A45" s="61"/>
      <c r="C45" s="62"/>
      <c r="D45" s="27"/>
      <c r="E45" s="63"/>
      <c r="F45" s="28"/>
      <c r="G45" s="28"/>
      <c r="H45" s="28"/>
      <c r="I45" s="18"/>
      <c r="J45" s="18"/>
      <c r="K45" s="18"/>
      <c r="L45" s="18"/>
      <c r="M45" s="18"/>
    </row>
    <row r="46" spans="1:14" ht="15" thickBot="1" x14ac:dyDescent="0.35">
      <c r="M46" s="192" t="s">
        <v>34</v>
      </c>
      <c r="N46" s="192"/>
    </row>
    <row r="47" spans="1:14" x14ac:dyDescent="0.3">
      <c r="B47" s="92" t="s">
        <v>29</v>
      </c>
      <c r="M47" s="43"/>
      <c r="N47" s="43"/>
    </row>
    <row r="48" spans="1:14" ht="15" thickBot="1" x14ac:dyDescent="0.35">
      <c r="M48" s="43"/>
      <c r="N48" s="43"/>
    </row>
    <row r="49" spans="1:26" s="69" customFormat="1" ht="109.5" customHeight="1" x14ac:dyDescent="0.3">
      <c r="B49" s="80" t="s">
        <v>105</v>
      </c>
      <c r="C49" s="80" t="s">
        <v>106</v>
      </c>
      <c r="D49" s="80" t="s">
        <v>107</v>
      </c>
      <c r="E49" s="80" t="s">
        <v>44</v>
      </c>
      <c r="F49" s="80" t="s">
        <v>22</v>
      </c>
      <c r="G49" s="80" t="s">
        <v>65</v>
      </c>
      <c r="H49" s="80" t="s">
        <v>17</v>
      </c>
      <c r="I49" s="80" t="s">
        <v>10</v>
      </c>
      <c r="J49" s="80" t="s">
        <v>30</v>
      </c>
      <c r="K49" s="80" t="s">
        <v>60</v>
      </c>
      <c r="L49" s="80" t="s">
        <v>20</v>
      </c>
      <c r="M49" s="65" t="s">
        <v>26</v>
      </c>
      <c r="N49" s="114" t="s">
        <v>127</v>
      </c>
      <c r="O49" s="80" t="s">
        <v>108</v>
      </c>
      <c r="P49" s="80" t="s">
        <v>35</v>
      </c>
      <c r="Q49" s="105" t="s">
        <v>11</v>
      </c>
      <c r="R49" s="105" t="s">
        <v>19</v>
      </c>
    </row>
    <row r="50" spans="1:26" s="75" customFormat="1" ht="28.8" x14ac:dyDescent="0.3">
      <c r="A50" s="35" t="e">
        <f>+#REF!+1</f>
        <v>#REF!</v>
      </c>
      <c r="B50" s="76" t="s">
        <v>124</v>
      </c>
      <c r="C50" s="76" t="s">
        <v>125</v>
      </c>
      <c r="D50" s="76" t="s">
        <v>118</v>
      </c>
      <c r="E50" s="96">
        <v>150</v>
      </c>
      <c r="F50" s="72" t="s">
        <v>96</v>
      </c>
      <c r="G50" s="72" t="s">
        <v>119</v>
      </c>
      <c r="H50" s="94">
        <v>41296</v>
      </c>
      <c r="I50" s="94">
        <v>41639</v>
      </c>
      <c r="J50" s="73" t="s">
        <v>97</v>
      </c>
      <c r="K50" s="93">
        <f>(I50-H50)/30-L50</f>
        <v>11.433333333333334</v>
      </c>
      <c r="L50" s="108"/>
      <c r="M50" s="96">
        <v>315</v>
      </c>
      <c r="N50" s="88">
        <v>300</v>
      </c>
      <c r="O50" s="64" t="s">
        <v>119</v>
      </c>
      <c r="P50" s="19">
        <v>262903722</v>
      </c>
      <c r="Q50" s="19" t="s">
        <v>137</v>
      </c>
      <c r="R50" s="87"/>
      <c r="S50" s="74"/>
      <c r="T50" s="74"/>
      <c r="U50" s="74"/>
      <c r="V50" s="74"/>
      <c r="W50" s="74"/>
      <c r="X50" s="74"/>
      <c r="Y50" s="74"/>
      <c r="Z50" s="74"/>
    </row>
    <row r="51" spans="1:26" s="75" customFormat="1" ht="28.8" x14ac:dyDescent="0.3">
      <c r="A51" s="35" t="e">
        <f>+#REF!+1</f>
        <v>#REF!</v>
      </c>
      <c r="B51" s="76" t="s">
        <v>124</v>
      </c>
      <c r="C51" s="77" t="s">
        <v>125</v>
      </c>
      <c r="D51" s="76" t="s">
        <v>118</v>
      </c>
      <c r="E51" s="96">
        <v>176</v>
      </c>
      <c r="F51" s="72" t="s">
        <v>96</v>
      </c>
      <c r="G51" s="72" t="s">
        <v>119</v>
      </c>
      <c r="H51" s="94">
        <v>41659</v>
      </c>
      <c r="I51" s="94">
        <v>41912</v>
      </c>
      <c r="J51" s="73" t="s">
        <v>97</v>
      </c>
      <c r="K51" s="93">
        <f>(I51-H51)/30</f>
        <v>8.4333333333333336</v>
      </c>
      <c r="L51" s="96">
        <v>0</v>
      </c>
      <c r="M51" s="96">
        <v>70</v>
      </c>
      <c r="N51" s="88">
        <v>70</v>
      </c>
      <c r="O51" s="64" t="s">
        <v>119</v>
      </c>
      <c r="P51" s="19">
        <v>68388918</v>
      </c>
      <c r="Q51" s="19" t="s">
        <v>141</v>
      </c>
      <c r="R51" s="87"/>
      <c r="S51" s="74"/>
      <c r="T51" s="74"/>
      <c r="U51" s="74"/>
      <c r="V51" s="74"/>
      <c r="W51" s="74"/>
      <c r="X51" s="74"/>
      <c r="Y51" s="74"/>
      <c r="Z51" s="74"/>
    </row>
    <row r="52" spans="1:26" s="75" customFormat="1" ht="43.2" x14ac:dyDescent="0.3">
      <c r="A52" s="35" t="e">
        <f>+#REF!+1</f>
        <v>#REF!</v>
      </c>
      <c r="B52" s="76" t="s">
        <v>124</v>
      </c>
      <c r="C52" s="77" t="s">
        <v>125</v>
      </c>
      <c r="D52" s="77" t="s">
        <v>167</v>
      </c>
      <c r="E52" s="96">
        <v>639</v>
      </c>
      <c r="F52" s="72" t="s">
        <v>96</v>
      </c>
      <c r="G52" s="72" t="s">
        <v>119</v>
      </c>
      <c r="H52" s="110">
        <v>40382</v>
      </c>
      <c r="I52" s="110">
        <v>40543</v>
      </c>
      <c r="J52" s="73" t="s">
        <v>97</v>
      </c>
      <c r="K52" s="93">
        <f>(I52-H52)/30</f>
        <v>5.3666666666666663</v>
      </c>
      <c r="L52" s="96"/>
      <c r="M52" s="96">
        <v>21186</v>
      </c>
      <c r="N52" s="88">
        <v>300</v>
      </c>
      <c r="O52" s="64" t="s">
        <v>119</v>
      </c>
      <c r="P52" s="19">
        <v>5204545280</v>
      </c>
      <c r="Q52" s="19"/>
      <c r="R52" s="87" t="s">
        <v>370</v>
      </c>
      <c r="S52" s="74"/>
      <c r="T52" s="74"/>
      <c r="U52" s="74"/>
      <c r="V52" s="74"/>
      <c r="W52" s="74"/>
      <c r="X52" s="74"/>
      <c r="Y52" s="74"/>
      <c r="Z52" s="74"/>
    </row>
    <row r="53" spans="1:26" s="75" customFormat="1" x14ac:dyDescent="0.3">
      <c r="A53" s="35" t="e">
        <f t="shared" ref="A53:A54" si="0">+A52+1</f>
        <v>#REF!</v>
      </c>
      <c r="B53" s="76"/>
      <c r="C53" s="77"/>
      <c r="D53" s="76"/>
      <c r="E53" s="96"/>
      <c r="F53" s="72"/>
      <c r="G53" s="72"/>
      <c r="H53" s="94"/>
      <c r="I53" s="94"/>
      <c r="J53" s="73"/>
      <c r="L53" s="96"/>
      <c r="M53" s="64"/>
      <c r="N53" s="88"/>
      <c r="O53" s="64"/>
      <c r="P53" s="19"/>
      <c r="Q53" s="19"/>
      <c r="R53" s="87"/>
      <c r="S53" s="74"/>
      <c r="T53" s="74"/>
      <c r="U53" s="74"/>
      <c r="V53" s="74"/>
      <c r="W53" s="74"/>
      <c r="X53" s="74"/>
      <c r="Y53" s="74"/>
      <c r="Z53" s="74"/>
    </row>
    <row r="54" spans="1:26" s="75" customFormat="1" x14ac:dyDescent="0.3">
      <c r="A54" s="35" t="e">
        <f t="shared" si="0"/>
        <v>#REF!</v>
      </c>
      <c r="B54" s="76"/>
      <c r="C54" s="77"/>
      <c r="D54" s="76"/>
      <c r="E54" s="96"/>
      <c r="F54" s="72"/>
      <c r="G54" s="72"/>
      <c r="H54" s="94"/>
      <c r="I54" s="94"/>
      <c r="J54" s="73"/>
      <c r="K54" s="73"/>
      <c r="L54" s="96"/>
      <c r="M54" s="64"/>
      <c r="N54" s="88"/>
      <c r="O54" s="64"/>
      <c r="P54" s="19"/>
      <c r="Q54" s="19"/>
      <c r="R54" s="87"/>
      <c r="S54" s="74"/>
      <c r="T54" s="74"/>
      <c r="U54" s="74"/>
      <c r="V54" s="74"/>
      <c r="W54" s="74"/>
      <c r="X54" s="74"/>
      <c r="Y54" s="74"/>
      <c r="Z54" s="74"/>
    </row>
    <row r="55" spans="1:26" s="75" customFormat="1" x14ac:dyDescent="0.3">
      <c r="A55" s="35"/>
      <c r="B55" s="36" t="s">
        <v>16</v>
      </c>
      <c r="C55" s="77"/>
      <c r="D55" s="76"/>
      <c r="E55" s="96"/>
      <c r="F55" s="72"/>
      <c r="G55" s="72"/>
      <c r="H55" s="72"/>
      <c r="I55" s="73"/>
      <c r="J55" s="73"/>
      <c r="K55" s="136">
        <f>SUM(K50:K52)</f>
        <v>25.233333333333334</v>
      </c>
      <c r="L55" s="78"/>
      <c r="M55" s="85"/>
      <c r="N55" s="78" t="s">
        <v>371</v>
      </c>
      <c r="O55" s="19"/>
      <c r="P55" s="19"/>
      <c r="Q55" s="88"/>
    </row>
    <row r="56" spans="1:26" s="20" customFormat="1" x14ac:dyDescent="0.3">
      <c r="E56" s="21"/>
      <c r="K56" s="95"/>
    </row>
    <row r="57" spans="1:26" s="20" customFormat="1" x14ac:dyDescent="0.3">
      <c r="B57" s="209" t="s">
        <v>27</v>
      </c>
      <c r="C57" s="209" t="s">
        <v>110</v>
      </c>
      <c r="D57" s="211" t="s">
        <v>33</v>
      </c>
      <c r="E57" s="211"/>
    </row>
    <row r="58" spans="1:26" s="20" customFormat="1" x14ac:dyDescent="0.3">
      <c r="B58" s="210"/>
      <c r="C58" s="210"/>
      <c r="D58" s="107" t="s">
        <v>23</v>
      </c>
      <c r="E58" s="42" t="s">
        <v>24</v>
      </c>
      <c r="G58" s="110"/>
      <c r="H58" s="110"/>
      <c r="I58" s="111"/>
    </row>
    <row r="59" spans="1:26" s="20" customFormat="1" ht="30.6" customHeight="1" x14ac:dyDescent="0.3">
      <c r="B59" s="40" t="s">
        <v>21</v>
      </c>
      <c r="C59" s="41" t="s">
        <v>372</v>
      </c>
      <c r="D59" s="38" t="s">
        <v>123</v>
      </c>
      <c r="E59" s="39"/>
      <c r="F59" s="22"/>
      <c r="G59" s="112"/>
      <c r="H59" s="113"/>
      <c r="I59" s="113"/>
      <c r="J59" s="22"/>
      <c r="K59" s="22"/>
      <c r="L59" s="22"/>
      <c r="M59" s="22"/>
    </row>
    <row r="60" spans="1:26" s="20" customFormat="1" ht="30" customHeight="1" x14ac:dyDescent="0.3">
      <c r="B60" s="40" t="s">
        <v>25</v>
      </c>
      <c r="C60" s="41" t="s">
        <v>371</v>
      </c>
      <c r="D60" s="38" t="s">
        <v>123</v>
      </c>
      <c r="E60" s="39"/>
    </row>
    <row r="61" spans="1:26" s="20" customFormat="1" x14ac:dyDescent="0.3">
      <c r="B61" s="23"/>
      <c r="C61" s="212"/>
      <c r="D61" s="212"/>
      <c r="E61" s="212"/>
      <c r="F61" s="212"/>
      <c r="G61" s="212"/>
      <c r="H61" s="212"/>
      <c r="I61" s="212"/>
      <c r="J61" s="212"/>
      <c r="K61" s="212"/>
      <c r="L61" s="212"/>
      <c r="M61" s="212"/>
      <c r="N61" s="212"/>
    </row>
    <row r="62" spans="1:26" ht="28.2" customHeight="1" thickBot="1" x14ac:dyDescent="0.35"/>
    <row r="63" spans="1:26" ht="26.4" thickBot="1" x14ac:dyDescent="0.35">
      <c r="B63" s="213" t="s">
        <v>66</v>
      </c>
      <c r="C63" s="213"/>
      <c r="D63" s="213"/>
      <c r="E63" s="213"/>
      <c r="F63" s="213"/>
      <c r="G63" s="213"/>
      <c r="H63" s="213"/>
      <c r="I63" s="213"/>
      <c r="J63" s="213"/>
      <c r="K63" s="213"/>
      <c r="L63" s="213"/>
      <c r="M63" s="213"/>
      <c r="N63" s="213"/>
    </row>
    <row r="66" spans="2:18" ht="109.5" customHeight="1" x14ac:dyDescent="0.3">
      <c r="B66" s="104" t="s">
        <v>109</v>
      </c>
      <c r="C66" s="45" t="s">
        <v>2</v>
      </c>
      <c r="D66" s="45" t="s">
        <v>68</v>
      </c>
      <c r="E66" s="45" t="s">
        <v>67</v>
      </c>
      <c r="F66" s="45" t="s">
        <v>69</v>
      </c>
      <c r="G66" s="45" t="s">
        <v>70</v>
      </c>
      <c r="H66" s="45" t="s">
        <v>71</v>
      </c>
      <c r="I66" s="104" t="s">
        <v>112</v>
      </c>
      <c r="J66" s="45" t="s">
        <v>72</v>
      </c>
      <c r="K66" s="45" t="s">
        <v>73</v>
      </c>
      <c r="L66" s="45" t="s">
        <v>74</v>
      </c>
      <c r="M66" s="45" t="s">
        <v>75</v>
      </c>
      <c r="N66" s="57" t="s">
        <v>76</v>
      </c>
      <c r="O66" s="57" t="s">
        <v>77</v>
      </c>
      <c r="P66" s="214" t="s">
        <v>3</v>
      </c>
      <c r="Q66" s="215"/>
      <c r="R66" s="45" t="s">
        <v>18</v>
      </c>
    </row>
    <row r="67" spans="2:18" ht="150" customHeight="1" x14ac:dyDescent="0.3">
      <c r="B67" s="128" t="s">
        <v>121</v>
      </c>
      <c r="C67" s="123" t="s">
        <v>121</v>
      </c>
      <c r="D67" s="124" t="s">
        <v>158</v>
      </c>
      <c r="E67" s="124" t="s">
        <v>158</v>
      </c>
      <c r="F67" s="124" t="s">
        <v>158</v>
      </c>
      <c r="G67" s="124" t="s">
        <v>158</v>
      </c>
      <c r="H67" s="124" t="s">
        <v>158</v>
      </c>
      <c r="I67" s="124" t="s">
        <v>158</v>
      </c>
      <c r="J67" s="131" t="s">
        <v>96</v>
      </c>
      <c r="K67" s="124" t="s">
        <v>158</v>
      </c>
      <c r="L67" s="124" t="s">
        <v>158</v>
      </c>
      <c r="M67" s="124" t="s">
        <v>158</v>
      </c>
      <c r="N67" s="124" t="s">
        <v>158</v>
      </c>
      <c r="O67" s="124" t="s">
        <v>158</v>
      </c>
      <c r="P67" s="216"/>
      <c r="Q67" s="217"/>
      <c r="R67" s="183" t="s">
        <v>96</v>
      </c>
    </row>
    <row r="68" spans="2:18" x14ac:dyDescent="0.3">
      <c r="B68" s="1"/>
      <c r="C68" s="1"/>
      <c r="D68" s="3"/>
      <c r="E68" s="3"/>
      <c r="F68" s="2"/>
      <c r="G68" s="97"/>
      <c r="H68" s="2"/>
      <c r="I68" s="81"/>
      <c r="J68" s="58"/>
      <c r="K68" s="58"/>
      <c r="L68" s="81"/>
      <c r="M68" s="81"/>
      <c r="N68" s="81"/>
      <c r="O68" s="81"/>
      <c r="P68" s="207"/>
      <c r="Q68" s="208"/>
      <c r="R68" s="81"/>
    </row>
    <row r="69" spans="2:18" x14ac:dyDescent="0.3">
      <c r="B69" s="1"/>
      <c r="C69" s="1"/>
      <c r="D69" s="3"/>
      <c r="E69" s="3"/>
      <c r="F69" s="2"/>
      <c r="G69" s="97"/>
      <c r="H69" s="2"/>
      <c r="I69" s="81"/>
      <c r="J69" s="58"/>
      <c r="K69" s="58"/>
      <c r="L69" s="81"/>
      <c r="M69" s="81"/>
      <c r="N69" s="81"/>
      <c r="O69" s="81"/>
      <c r="P69" s="207"/>
      <c r="Q69" s="208"/>
      <c r="R69" s="81"/>
    </row>
    <row r="70" spans="2:18" x14ac:dyDescent="0.3">
      <c r="B70" s="1"/>
      <c r="C70" s="1"/>
      <c r="D70" s="3"/>
      <c r="E70" s="3"/>
      <c r="F70" s="2"/>
      <c r="G70" s="97"/>
      <c r="H70" s="2"/>
      <c r="I70" s="81"/>
      <c r="J70" s="58"/>
      <c r="K70" s="58"/>
      <c r="L70" s="81"/>
      <c r="M70" s="81"/>
      <c r="N70" s="81"/>
      <c r="O70" s="81"/>
      <c r="P70" s="207"/>
      <c r="Q70" s="208"/>
      <c r="R70" s="81"/>
    </row>
    <row r="71" spans="2:18" x14ac:dyDescent="0.3">
      <c r="B71" s="1"/>
      <c r="C71" s="1"/>
      <c r="D71" s="3"/>
      <c r="E71" s="3"/>
      <c r="F71" s="2"/>
      <c r="G71" s="97"/>
      <c r="H71" s="2"/>
      <c r="I71" s="81"/>
      <c r="J71" s="58"/>
      <c r="K71" s="58"/>
      <c r="L71" s="81"/>
      <c r="M71" s="81"/>
      <c r="N71" s="81"/>
      <c r="O71" s="81"/>
      <c r="P71" s="207"/>
      <c r="Q71" s="208"/>
      <c r="R71" s="81"/>
    </row>
    <row r="72" spans="2:18" x14ac:dyDescent="0.3">
      <c r="B72" s="1"/>
      <c r="C72" s="1"/>
      <c r="D72" s="3"/>
      <c r="E72" s="3"/>
      <c r="F72" s="2"/>
      <c r="G72" s="97"/>
      <c r="H72" s="2"/>
      <c r="I72" s="81"/>
      <c r="J72" s="58"/>
      <c r="K72" s="58"/>
      <c r="L72" s="81"/>
      <c r="M72" s="81"/>
      <c r="N72" s="81"/>
      <c r="O72" s="81"/>
      <c r="P72" s="207"/>
      <c r="Q72" s="208"/>
      <c r="R72" s="81"/>
    </row>
    <row r="73" spans="2:18" x14ac:dyDescent="0.3">
      <c r="B73" s="81"/>
      <c r="C73" s="81"/>
      <c r="D73" s="81"/>
      <c r="E73" s="81"/>
      <c r="F73" s="81"/>
      <c r="G73" s="98"/>
      <c r="H73" s="81"/>
      <c r="I73" s="81"/>
      <c r="J73" s="81"/>
      <c r="K73" s="81"/>
      <c r="L73" s="81"/>
      <c r="M73" s="81"/>
      <c r="N73" s="81"/>
      <c r="O73" s="81"/>
      <c r="P73" s="207"/>
      <c r="Q73" s="208"/>
      <c r="R73" s="81"/>
    </row>
    <row r="74" spans="2:18" x14ac:dyDescent="0.3">
      <c r="B74" s="5" t="s">
        <v>1</v>
      </c>
      <c r="H74" s="81"/>
      <c r="I74" s="81"/>
    </row>
    <row r="75" spans="2:18" x14ac:dyDescent="0.3">
      <c r="B75" s="5" t="s">
        <v>36</v>
      </c>
    </row>
    <row r="76" spans="2:18" x14ac:dyDescent="0.3">
      <c r="B76" s="5" t="s">
        <v>113</v>
      </c>
    </row>
    <row r="78" spans="2:18" ht="15" thickBot="1" x14ac:dyDescent="0.35"/>
    <row r="79" spans="2:18" ht="26.4" thickBot="1" x14ac:dyDescent="0.35">
      <c r="B79" s="221" t="s">
        <v>37</v>
      </c>
      <c r="C79" s="222"/>
      <c r="D79" s="222"/>
      <c r="E79" s="222"/>
      <c r="F79" s="222"/>
      <c r="G79" s="222"/>
      <c r="H79" s="222"/>
      <c r="I79" s="222"/>
      <c r="J79" s="222"/>
      <c r="K79" s="222"/>
      <c r="L79" s="222"/>
      <c r="M79" s="222"/>
      <c r="N79" s="223"/>
    </row>
    <row r="84" spans="2:17" ht="43.5" customHeight="1" x14ac:dyDescent="0.3">
      <c r="B84" s="218" t="s">
        <v>0</v>
      </c>
      <c r="C84" s="206" t="s">
        <v>38</v>
      </c>
      <c r="D84" s="206" t="s">
        <v>39</v>
      </c>
      <c r="E84" s="206" t="s">
        <v>78</v>
      </c>
      <c r="F84" s="206" t="s">
        <v>80</v>
      </c>
      <c r="G84" s="206" t="s">
        <v>81</v>
      </c>
      <c r="H84" s="206" t="s">
        <v>82</v>
      </c>
      <c r="I84" s="206" t="s">
        <v>79</v>
      </c>
      <c r="J84" s="206" t="s">
        <v>83</v>
      </c>
      <c r="K84" s="206"/>
      <c r="L84" s="206"/>
      <c r="M84" s="206" t="s">
        <v>87</v>
      </c>
      <c r="N84" s="206" t="s">
        <v>40</v>
      </c>
      <c r="O84" s="206" t="s">
        <v>41</v>
      </c>
      <c r="P84" s="206" t="s">
        <v>3</v>
      </c>
      <c r="Q84" s="206"/>
    </row>
    <row r="85" spans="2:17" ht="31.5" customHeight="1" x14ac:dyDescent="0.3">
      <c r="B85" s="219"/>
      <c r="C85" s="206"/>
      <c r="D85" s="206"/>
      <c r="E85" s="206"/>
      <c r="F85" s="206"/>
      <c r="G85" s="206"/>
      <c r="H85" s="206"/>
      <c r="I85" s="206"/>
      <c r="J85" s="99" t="s">
        <v>84</v>
      </c>
      <c r="K85" s="100" t="s">
        <v>85</v>
      </c>
      <c r="L85" s="101" t="s">
        <v>86</v>
      </c>
      <c r="M85" s="206"/>
      <c r="N85" s="206"/>
      <c r="O85" s="206"/>
      <c r="P85" s="206"/>
      <c r="Q85" s="206"/>
    </row>
    <row r="86" spans="2:17" ht="60.75" customHeight="1" x14ac:dyDescent="0.3">
      <c r="B86" s="164" t="s">
        <v>42</v>
      </c>
      <c r="C86" s="164">
        <v>300</v>
      </c>
      <c r="D86" s="170" t="s">
        <v>292</v>
      </c>
      <c r="E86" s="170">
        <v>38360228</v>
      </c>
      <c r="F86" s="164" t="s">
        <v>153</v>
      </c>
      <c r="G86" s="164" t="s">
        <v>120</v>
      </c>
      <c r="H86" s="171">
        <v>39248</v>
      </c>
      <c r="I86" s="35" t="s">
        <v>158</v>
      </c>
      <c r="J86" s="164" t="s">
        <v>293</v>
      </c>
      <c r="K86" s="164" t="s">
        <v>294</v>
      </c>
      <c r="L86" s="164" t="s">
        <v>295</v>
      </c>
      <c r="M86" s="164" t="s">
        <v>96</v>
      </c>
      <c r="N86" s="164" t="s">
        <v>96</v>
      </c>
      <c r="O86" s="164" t="s">
        <v>96</v>
      </c>
      <c r="P86" s="146"/>
      <c r="Q86" s="147"/>
    </row>
    <row r="87" spans="2:17" ht="60.75" customHeight="1" x14ac:dyDescent="0.3">
      <c r="B87" s="164" t="s">
        <v>43</v>
      </c>
      <c r="C87" s="164">
        <v>150</v>
      </c>
      <c r="D87" s="170" t="s">
        <v>296</v>
      </c>
      <c r="E87" s="170">
        <v>1070602831</v>
      </c>
      <c r="F87" s="164" t="s">
        <v>153</v>
      </c>
      <c r="G87" s="164" t="s">
        <v>176</v>
      </c>
      <c r="H87" s="171">
        <v>41628</v>
      </c>
      <c r="I87" s="35" t="s">
        <v>158</v>
      </c>
      <c r="J87" s="164" t="s">
        <v>297</v>
      </c>
      <c r="K87" s="164" t="s">
        <v>298</v>
      </c>
      <c r="L87" s="164" t="s">
        <v>299</v>
      </c>
      <c r="M87" s="164" t="s">
        <v>96</v>
      </c>
      <c r="N87" s="164" t="s">
        <v>96</v>
      </c>
      <c r="O87" s="164" t="s">
        <v>96</v>
      </c>
      <c r="P87" s="146"/>
      <c r="Q87" s="147"/>
    </row>
    <row r="88" spans="2:17" ht="33.6" customHeight="1" x14ac:dyDescent="0.3">
      <c r="B88" s="164" t="s">
        <v>43</v>
      </c>
      <c r="C88" s="164">
        <v>150</v>
      </c>
      <c r="D88" s="170" t="s">
        <v>300</v>
      </c>
      <c r="E88" s="170">
        <v>65705391</v>
      </c>
      <c r="F88" s="164" t="s">
        <v>153</v>
      </c>
      <c r="G88" s="164" t="s">
        <v>120</v>
      </c>
      <c r="H88" s="176">
        <v>41459</v>
      </c>
      <c r="I88" s="172" t="s">
        <v>158</v>
      </c>
      <c r="J88" s="164" t="s">
        <v>301</v>
      </c>
      <c r="K88" s="35" t="s">
        <v>302</v>
      </c>
      <c r="L88" s="172" t="s">
        <v>303</v>
      </c>
      <c r="M88" s="173" t="s">
        <v>96</v>
      </c>
      <c r="N88" s="173" t="s">
        <v>96</v>
      </c>
      <c r="O88" s="173" t="s">
        <v>96</v>
      </c>
      <c r="P88" s="242"/>
      <c r="Q88" s="243"/>
    </row>
    <row r="90" spans="2:17" ht="15" thickBot="1" x14ac:dyDescent="0.35"/>
    <row r="91" spans="2:17" ht="26.4" thickBot="1" x14ac:dyDescent="0.35">
      <c r="B91" s="221" t="s">
        <v>45</v>
      </c>
      <c r="C91" s="222"/>
      <c r="D91" s="222"/>
      <c r="E91" s="222"/>
      <c r="F91" s="222"/>
      <c r="G91" s="222"/>
      <c r="H91" s="222"/>
      <c r="I91" s="222"/>
      <c r="J91" s="222"/>
      <c r="K91" s="222"/>
      <c r="L91" s="222"/>
      <c r="M91" s="222"/>
      <c r="N91" s="223"/>
    </row>
    <row r="94" spans="2:17" ht="46.2" customHeight="1" x14ac:dyDescent="0.3">
      <c r="B94" s="45" t="s">
        <v>32</v>
      </c>
      <c r="C94" s="45" t="s">
        <v>46</v>
      </c>
      <c r="D94" s="214" t="s">
        <v>3</v>
      </c>
      <c r="E94" s="215"/>
    </row>
    <row r="95" spans="2:17" ht="46.95" customHeight="1" x14ac:dyDescent="0.3">
      <c r="B95" s="46" t="s">
        <v>88</v>
      </c>
      <c r="C95" s="150" t="s">
        <v>96</v>
      </c>
      <c r="D95" s="229"/>
      <c r="E95" s="229"/>
    </row>
    <row r="98" spans="1:26" ht="25.8" x14ac:dyDescent="0.3">
      <c r="B98" s="193" t="s">
        <v>62</v>
      </c>
      <c r="C98" s="194"/>
      <c r="D98" s="194"/>
      <c r="E98" s="194"/>
      <c r="F98" s="194"/>
      <c r="G98" s="194"/>
      <c r="H98" s="194"/>
      <c r="I98" s="194"/>
      <c r="J98" s="194"/>
      <c r="K98" s="194"/>
      <c r="L98" s="194"/>
      <c r="M98" s="194"/>
      <c r="N98" s="194"/>
      <c r="O98" s="194"/>
      <c r="P98" s="194"/>
    </row>
    <row r="100" spans="1:26" ht="15" thickBot="1" x14ac:dyDescent="0.35"/>
    <row r="101" spans="1:26" ht="26.4" thickBot="1" x14ac:dyDescent="0.35">
      <c r="B101" s="221" t="s">
        <v>53</v>
      </c>
      <c r="C101" s="222"/>
      <c r="D101" s="222"/>
      <c r="E101" s="222"/>
      <c r="F101" s="222"/>
      <c r="G101" s="222"/>
      <c r="H101" s="222"/>
      <c r="I101" s="222"/>
      <c r="J101" s="222"/>
      <c r="K101" s="222"/>
      <c r="L101" s="222"/>
      <c r="M101" s="222"/>
      <c r="N101" s="223"/>
    </row>
    <row r="103" spans="1:26" ht="15" thickBot="1" x14ac:dyDescent="0.35">
      <c r="M103" s="43"/>
      <c r="N103" s="43"/>
    </row>
    <row r="104" spans="1:26" s="69" customFormat="1" ht="109.5" customHeight="1" x14ac:dyDescent="0.3">
      <c r="B104" s="80" t="s">
        <v>105</v>
      </c>
      <c r="C104" s="80" t="s">
        <v>106</v>
      </c>
      <c r="D104" s="80" t="s">
        <v>107</v>
      </c>
      <c r="E104" s="80" t="s">
        <v>44</v>
      </c>
      <c r="F104" s="80" t="s">
        <v>22</v>
      </c>
      <c r="G104" s="80" t="s">
        <v>65</v>
      </c>
      <c r="H104" s="80" t="s">
        <v>17</v>
      </c>
      <c r="I104" s="80" t="s">
        <v>10</v>
      </c>
      <c r="J104" s="80" t="s">
        <v>30</v>
      </c>
      <c r="K104" s="80" t="s">
        <v>60</v>
      </c>
      <c r="L104" s="80" t="s">
        <v>20</v>
      </c>
      <c r="M104" s="65" t="s">
        <v>26</v>
      </c>
      <c r="N104" s="80" t="s">
        <v>108</v>
      </c>
      <c r="O104" s="80" t="s">
        <v>35</v>
      </c>
      <c r="P104" s="105" t="s">
        <v>11</v>
      </c>
      <c r="Q104" s="105" t="s">
        <v>19</v>
      </c>
    </row>
    <row r="105" spans="1:26" s="75" customFormat="1" ht="43.2" x14ac:dyDescent="0.3">
      <c r="A105" s="35">
        <v>1</v>
      </c>
      <c r="B105" s="76"/>
      <c r="C105" s="76"/>
      <c r="D105" s="76"/>
      <c r="E105" s="109"/>
      <c r="F105" s="72"/>
      <c r="G105" s="86"/>
      <c r="H105" s="79"/>
      <c r="I105" s="79"/>
      <c r="J105" s="73"/>
      <c r="K105" s="93"/>
      <c r="L105" s="93"/>
      <c r="M105" s="96"/>
      <c r="N105" s="64"/>
      <c r="O105" s="19"/>
      <c r="P105" s="19"/>
      <c r="Q105" s="87" t="s">
        <v>374</v>
      </c>
      <c r="R105" s="74"/>
      <c r="S105" s="74"/>
      <c r="T105" s="74"/>
      <c r="U105" s="74"/>
      <c r="V105" s="74"/>
      <c r="W105" s="74"/>
      <c r="X105" s="74"/>
      <c r="Y105" s="74"/>
      <c r="Z105" s="74"/>
    </row>
    <row r="106" spans="1:26" s="75" customFormat="1" x14ac:dyDescent="0.3">
      <c r="A106" s="35">
        <f>+A105+1</f>
        <v>2</v>
      </c>
      <c r="B106" s="76"/>
      <c r="C106" s="77"/>
      <c r="D106" s="76"/>
      <c r="E106" s="71"/>
      <c r="F106" s="72"/>
      <c r="G106" s="72"/>
      <c r="H106" s="72"/>
      <c r="I106" s="73"/>
      <c r="J106" s="73"/>
      <c r="K106" s="73"/>
      <c r="L106" s="73"/>
      <c r="M106" s="64"/>
      <c r="N106" s="64"/>
      <c r="O106" s="19"/>
      <c r="P106" s="19"/>
      <c r="Q106" s="87"/>
      <c r="R106" s="74"/>
      <c r="S106" s="74"/>
      <c r="T106" s="74"/>
      <c r="U106" s="74"/>
      <c r="V106" s="74"/>
      <c r="W106" s="74"/>
      <c r="X106" s="74"/>
      <c r="Y106" s="74"/>
      <c r="Z106" s="74"/>
    </row>
    <row r="107" spans="1:26" s="75" customFormat="1" x14ac:dyDescent="0.3">
      <c r="A107" s="35">
        <f t="shared" ref="A107:A112" si="1">+A106+1</f>
        <v>3</v>
      </c>
      <c r="B107" s="76"/>
      <c r="C107" s="77"/>
      <c r="D107" s="76"/>
      <c r="E107" s="71"/>
      <c r="F107" s="72"/>
      <c r="G107" s="72"/>
      <c r="H107" s="72"/>
      <c r="I107" s="73"/>
      <c r="J107" s="73"/>
      <c r="K107" s="73"/>
      <c r="L107" s="73"/>
      <c r="M107" s="64"/>
      <c r="N107" s="64"/>
      <c r="O107" s="19"/>
      <c r="P107" s="19"/>
      <c r="Q107" s="87"/>
      <c r="R107" s="74"/>
      <c r="S107" s="74"/>
      <c r="T107" s="74"/>
      <c r="U107" s="74"/>
      <c r="V107" s="74"/>
      <c r="W107" s="74"/>
      <c r="X107" s="74"/>
      <c r="Y107" s="74"/>
      <c r="Z107" s="74"/>
    </row>
    <row r="108" spans="1:26" s="75" customFormat="1" x14ac:dyDescent="0.3">
      <c r="A108" s="35">
        <f t="shared" si="1"/>
        <v>4</v>
      </c>
      <c r="B108" s="76"/>
      <c r="C108" s="77"/>
      <c r="D108" s="76"/>
      <c r="E108" s="71"/>
      <c r="F108" s="72"/>
      <c r="G108" s="72"/>
      <c r="H108" s="72"/>
      <c r="I108" s="73"/>
      <c r="J108" s="73"/>
      <c r="K108" s="73"/>
      <c r="L108" s="73"/>
      <c r="M108" s="64"/>
      <c r="N108" s="64"/>
      <c r="O108" s="19"/>
      <c r="P108" s="19"/>
      <c r="Q108" s="87"/>
      <c r="R108" s="74"/>
      <c r="S108" s="74"/>
      <c r="T108" s="74"/>
      <c r="U108" s="74"/>
      <c r="V108" s="74"/>
      <c r="W108" s="74"/>
      <c r="X108" s="74"/>
      <c r="Y108" s="74"/>
      <c r="Z108" s="74"/>
    </row>
    <row r="109" spans="1:26" s="75" customFormat="1" x14ac:dyDescent="0.3">
      <c r="A109" s="35">
        <f t="shared" si="1"/>
        <v>5</v>
      </c>
      <c r="B109" s="76"/>
      <c r="C109" s="77"/>
      <c r="D109" s="76"/>
      <c r="E109" s="71"/>
      <c r="F109" s="72"/>
      <c r="G109" s="72"/>
      <c r="H109" s="72"/>
      <c r="I109" s="73"/>
      <c r="J109" s="73"/>
      <c r="K109" s="73"/>
      <c r="L109" s="73"/>
      <c r="M109" s="64"/>
      <c r="N109" s="64"/>
      <c r="O109" s="19"/>
      <c r="P109" s="19"/>
      <c r="Q109" s="87"/>
      <c r="R109" s="74"/>
      <c r="S109" s="74"/>
      <c r="T109" s="74"/>
      <c r="U109" s="74"/>
      <c r="V109" s="74"/>
      <c r="W109" s="74"/>
      <c r="X109" s="74"/>
      <c r="Y109" s="74"/>
      <c r="Z109" s="74"/>
    </row>
    <row r="110" spans="1:26" s="75" customFormat="1" x14ac:dyDescent="0.3">
      <c r="A110" s="35">
        <f t="shared" si="1"/>
        <v>6</v>
      </c>
      <c r="B110" s="76"/>
      <c r="C110" s="77"/>
      <c r="D110" s="76"/>
      <c r="E110" s="71"/>
      <c r="F110" s="72"/>
      <c r="G110" s="72"/>
      <c r="H110" s="72"/>
      <c r="I110" s="73"/>
      <c r="J110" s="73"/>
      <c r="K110" s="73"/>
      <c r="L110" s="73"/>
      <c r="M110" s="64"/>
      <c r="N110" s="64"/>
      <c r="O110" s="19"/>
      <c r="P110" s="19"/>
      <c r="Q110" s="87"/>
      <c r="R110" s="74"/>
      <c r="S110" s="74"/>
      <c r="T110" s="74"/>
      <c r="U110" s="74"/>
      <c r="V110" s="74"/>
      <c r="W110" s="74"/>
      <c r="X110" s="74"/>
      <c r="Y110" s="74"/>
      <c r="Z110" s="74"/>
    </row>
    <row r="111" spans="1:26" s="75" customFormat="1" x14ac:dyDescent="0.3">
      <c r="A111" s="35">
        <f t="shared" si="1"/>
        <v>7</v>
      </c>
      <c r="B111" s="76"/>
      <c r="C111" s="77"/>
      <c r="D111" s="76"/>
      <c r="E111" s="71"/>
      <c r="F111" s="72"/>
      <c r="G111" s="72"/>
      <c r="H111" s="72"/>
      <c r="I111" s="73"/>
      <c r="J111" s="73"/>
      <c r="K111" s="73"/>
      <c r="L111" s="73"/>
      <c r="M111" s="64"/>
      <c r="N111" s="64"/>
      <c r="O111" s="19"/>
      <c r="P111" s="19"/>
      <c r="Q111" s="87"/>
      <c r="R111" s="74"/>
      <c r="S111" s="74"/>
      <c r="T111" s="74"/>
      <c r="U111" s="74"/>
      <c r="V111" s="74"/>
      <c r="W111" s="74"/>
      <c r="X111" s="74"/>
      <c r="Y111" s="74"/>
      <c r="Z111" s="74"/>
    </row>
    <row r="112" spans="1:26" s="75" customFormat="1" x14ac:dyDescent="0.3">
      <c r="A112" s="35">
        <f t="shared" si="1"/>
        <v>8</v>
      </c>
      <c r="B112" s="76"/>
      <c r="C112" s="77"/>
      <c r="D112" s="76"/>
      <c r="E112" s="71"/>
      <c r="F112" s="72"/>
      <c r="G112" s="72"/>
      <c r="H112" s="72"/>
      <c r="I112" s="73"/>
      <c r="J112" s="73"/>
      <c r="K112" s="73"/>
      <c r="L112" s="73"/>
      <c r="M112" s="64"/>
      <c r="N112" s="64"/>
      <c r="O112" s="19"/>
      <c r="P112" s="19"/>
      <c r="Q112" s="87"/>
      <c r="R112" s="74"/>
      <c r="S112" s="74"/>
      <c r="T112" s="74"/>
      <c r="U112" s="74"/>
      <c r="V112" s="74"/>
      <c r="W112" s="74"/>
      <c r="X112" s="74"/>
      <c r="Y112" s="74"/>
      <c r="Z112" s="74"/>
    </row>
    <row r="113" spans="1:17" s="75" customFormat="1" x14ac:dyDescent="0.3">
      <c r="A113" s="35"/>
      <c r="B113" s="36" t="s">
        <v>16</v>
      </c>
      <c r="C113" s="77"/>
      <c r="D113" s="76"/>
      <c r="E113" s="71"/>
      <c r="F113" s="72"/>
      <c r="G113" s="72"/>
      <c r="H113" s="72"/>
      <c r="I113" s="73"/>
      <c r="J113" s="73"/>
      <c r="K113" s="78">
        <f t="shared" ref="K113:N113" si="2">SUM(K105:K112)</f>
        <v>0</v>
      </c>
      <c r="L113" s="78">
        <f t="shared" si="2"/>
        <v>0</v>
      </c>
      <c r="M113" s="85">
        <f t="shared" si="2"/>
        <v>0</v>
      </c>
      <c r="N113" s="78">
        <f t="shared" si="2"/>
        <v>0</v>
      </c>
      <c r="O113" s="19"/>
      <c r="P113" s="19"/>
      <c r="Q113" s="88"/>
    </row>
    <row r="114" spans="1:17" x14ac:dyDescent="0.3">
      <c r="B114" s="20"/>
      <c r="C114" s="20"/>
      <c r="D114" s="20"/>
      <c r="E114" s="21"/>
      <c r="F114" s="20"/>
      <c r="G114" s="20"/>
      <c r="H114" s="20"/>
      <c r="I114" s="20"/>
      <c r="J114" s="20"/>
      <c r="K114" s="20"/>
      <c r="L114" s="20"/>
      <c r="M114" s="20"/>
      <c r="N114" s="20"/>
      <c r="O114" s="20"/>
      <c r="P114" s="20"/>
    </row>
    <row r="115" spans="1:17" ht="18" x14ac:dyDescent="0.3">
      <c r="B115" s="40" t="s">
        <v>31</v>
      </c>
      <c r="C115" s="49">
        <f>+K113</f>
        <v>0</v>
      </c>
      <c r="H115" s="22"/>
      <c r="I115" s="22"/>
      <c r="J115" s="22"/>
      <c r="K115" s="22"/>
      <c r="L115" s="22"/>
      <c r="M115" s="22"/>
      <c r="N115" s="20"/>
      <c r="O115" s="20"/>
      <c r="P115" s="20"/>
    </row>
    <row r="117" spans="1:17" ht="15" thickBot="1" x14ac:dyDescent="0.35"/>
    <row r="118" spans="1:17" ht="37.200000000000003" customHeight="1" thickBot="1" x14ac:dyDescent="0.35">
      <c r="B118" s="51" t="s">
        <v>48</v>
      </c>
      <c r="C118" s="52" t="s">
        <v>49</v>
      </c>
      <c r="D118" s="51" t="s">
        <v>50</v>
      </c>
      <c r="E118" s="52" t="s">
        <v>54</v>
      </c>
    </row>
    <row r="119" spans="1:17" ht="41.4" customHeight="1" x14ac:dyDescent="0.3">
      <c r="B119" s="44" t="s">
        <v>89</v>
      </c>
      <c r="C119" s="47">
        <v>20</v>
      </c>
      <c r="D119" s="47">
        <v>0</v>
      </c>
      <c r="E119" s="234">
        <f>+D119+D120+D121</f>
        <v>0</v>
      </c>
    </row>
    <row r="120" spans="1:17" x14ac:dyDescent="0.3">
      <c r="B120" s="44" t="s">
        <v>90</v>
      </c>
      <c r="C120" s="38">
        <v>30</v>
      </c>
      <c r="D120" s="103">
        <v>0</v>
      </c>
      <c r="E120" s="235"/>
    </row>
    <row r="121" spans="1:17" ht="15" thickBot="1" x14ac:dyDescent="0.35">
      <c r="B121" s="44" t="s">
        <v>91</v>
      </c>
      <c r="C121" s="48">
        <v>40</v>
      </c>
      <c r="D121" s="48">
        <v>0</v>
      </c>
      <c r="E121" s="236"/>
    </row>
    <row r="123" spans="1:17" ht="15" thickBot="1" x14ac:dyDescent="0.35"/>
    <row r="124" spans="1:17" ht="26.4" thickBot="1" x14ac:dyDescent="0.35">
      <c r="B124" s="221" t="s">
        <v>51</v>
      </c>
      <c r="C124" s="222"/>
      <c r="D124" s="222"/>
      <c r="E124" s="222"/>
      <c r="F124" s="222"/>
      <c r="G124" s="222"/>
      <c r="H124" s="222"/>
      <c r="I124" s="222"/>
      <c r="J124" s="222"/>
      <c r="K124" s="222"/>
      <c r="L124" s="222"/>
      <c r="M124" s="222"/>
      <c r="N124" s="223"/>
    </row>
    <row r="126" spans="1:17" ht="33" customHeight="1" x14ac:dyDescent="0.3">
      <c r="B126" s="218" t="s">
        <v>0</v>
      </c>
      <c r="C126" s="218" t="s">
        <v>38</v>
      </c>
      <c r="D126" s="218" t="s">
        <v>39</v>
      </c>
      <c r="E126" s="218" t="s">
        <v>78</v>
      </c>
      <c r="F126" s="218" t="s">
        <v>80</v>
      </c>
      <c r="G126" s="218" t="s">
        <v>81</v>
      </c>
      <c r="H126" s="218" t="s">
        <v>82</v>
      </c>
      <c r="I126" s="218" t="s">
        <v>79</v>
      </c>
      <c r="J126" s="214" t="s">
        <v>83</v>
      </c>
      <c r="K126" s="224"/>
      <c r="L126" s="215"/>
      <c r="M126" s="218" t="s">
        <v>87</v>
      </c>
      <c r="N126" s="218" t="s">
        <v>40</v>
      </c>
      <c r="O126" s="218" t="s">
        <v>41</v>
      </c>
      <c r="P126" s="225" t="s">
        <v>3</v>
      </c>
      <c r="Q126" s="226"/>
    </row>
    <row r="127" spans="1:17" ht="72" customHeight="1" x14ac:dyDescent="0.3">
      <c r="B127" s="219"/>
      <c r="C127" s="219"/>
      <c r="D127" s="219"/>
      <c r="E127" s="219"/>
      <c r="F127" s="219"/>
      <c r="G127" s="219"/>
      <c r="H127" s="219"/>
      <c r="I127" s="219"/>
      <c r="J127" s="104" t="s">
        <v>84</v>
      </c>
      <c r="K127" s="104" t="s">
        <v>85</v>
      </c>
      <c r="L127" s="104" t="s">
        <v>86</v>
      </c>
      <c r="M127" s="219"/>
      <c r="N127" s="219"/>
      <c r="O127" s="219"/>
      <c r="P127" s="227"/>
      <c r="Q127" s="228"/>
    </row>
    <row r="128" spans="1:17" ht="60.75" customHeight="1" x14ac:dyDescent="0.3">
      <c r="B128" s="102" t="s">
        <v>115</v>
      </c>
      <c r="C128" s="50">
        <v>300</v>
      </c>
      <c r="D128" s="126" t="s">
        <v>223</v>
      </c>
      <c r="E128" s="126">
        <v>65829378</v>
      </c>
      <c r="F128" s="154" t="s">
        <v>224</v>
      </c>
      <c r="G128" s="154" t="s">
        <v>161</v>
      </c>
      <c r="H128" s="158">
        <v>40089</v>
      </c>
      <c r="I128" s="155" t="s">
        <v>158</v>
      </c>
      <c r="J128" s="154" t="s">
        <v>227</v>
      </c>
      <c r="K128" s="154" t="s">
        <v>225</v>
      </c>
      <c r="L128" s="154" t="s">
        <v>226</v>
      </c>
      <c r="M128" s="166" t="s">
        <v>96</v>
      </c>
      <c r="N128" s="166" t="s">
        <v>96</v>
      </c>
      <c r="O128" s="166" t="s">
        <v>96</v>
      </c>
      <c r="P128" s="167"/>
      <c r="Q128" s="168"/>
    </row>
    <row r="129" spans="2:17" ht="60.75" customHeight="1" x14ac:dyDescent="0.3">
      <c r="B129" s="102" t="s">
        <v>114</v>
      </c>
      <c r="C129" s="50">
        <v>300</v>
      </c>
      <c r="D129" s="138" t="s">
        <v>234</v>
      </c>
      <c r="E129" s="126">
        <v>38143481</v>
      </c>
      <c r="F129" s="154" t="s">
        <v>235</v>
      </c>
      <c r="G129" s="166" t="s">
        <v>161</v>
      </c>
      <c r="H129" s="169">
        <v>41537</v>
      </c>
      <c r="I129" s="157" t="s">
        <v>158</v>
      </c>
      <c r="J129" s="154" t="s">
        <v>227</v>
      </c>
      <c r="K129" s="160" t="s">
        <v>236</v>
      </c>
      <c r="L129" s="155" t="s">
        <v>237</v>
      </c>
      <c r="M129" s="166" t="s">
        <v>96</v>
      </c>
      <c r="N129" s="166" t="s">
        <v>96</v>
      </c>
      <c r="O129" s="166" t="s">
        <v>96</v>
      </c>
      <c r="P129" s="167"/>
      <c r="Q129" s="168"/>
    </row>
    <row r="130" spans="2:17" ht="48.75" customHeight="1" x14ac:dyDescent="0.3">
      <c r="B130" s="140" t="s">
        <v>116</v>
      </c>
      <c r="C130" s="50">
        <v>300</v>
      </c>
      <c r="D130" s="138" t="s">
        <v>238</v>
      </c>
      <c r="E130" s="126">
        <v>38364788</v>
      </c>
      <c r="F130" s="46" t="s">
        <v>239</v>
      </c>
      <c r="G130" s="1" t="s">
        <v>161</v>
      </c>
      <c r="H130" s="132">
        <v>39717</v>
      </c>
      <c r="I130" s="3" t="s">
        <v>158</v>
      </c>
      <c r="J130" s="133" t="s">
        <v>240</v>
      </c>
      <c r="K130" s="162" t="s">
        <v>241</v>
      </c>
      <c r="L130" s="162" t="s">
        <v>242</v>
      </c>
      <c r="M130" s="81" t="s">
        <v>96</v>
      </c>
      <c r="N130" s="81" t="s">
        <v>96</v>
      </c>
      <c r="O130" s="81" t="s">
        <v>96</v>
      </c>
      <c r="P130" s="59"/>
      <c r="Q130" s="60"/>
    </row>
    <row r="133" spans="2:17" ht="15" thickBot="1" x14ac:dyDescent="0.35"/>
    <row r="134" spans="2:17" ht="54" customHeight="1" x14ac:dyDescent="0.3">
      <c r="B134" s="83" t="s">
        <v>32</v>
      </c>
      <c r="C134" s="83" t="s">
        <v>48</v>
      </c>
      <c r="D134" s="104" t="s">
        <v>49</v>
      </c>
      <c r="E134" s="83" t="s">
        <v>50</v>
      </c>
      <c r="F134" s="52" t="s">
        <v>55</v>
      </c>
      <c r="G134" s="55"/>
    </row>
    <row r="135" spans="2:17" ht="120.75" customHeight="1" x14ac:dyDescent="0.2">
      <c r="B135" s="230" t="s">
        <v>52</v>
      </c>
      <c r="C135" s="4" t="s">
        <v>92</v>
      </c>
      <c r="D135" s="103">
        <v>25</v>
      </c>
      <c r="E135" s="103">
        <v>25</v>
      </c>
      <c r="F135" s="231">
        <f>+E135+E136+E137</f>
        <v>60</v>
      </c>
      <c r="G135" s="56"/>
    </row>
    <row r="136" spans="2:17" ht="76.2" customHeight="1" x14ac:dyDescent="0.2">
      <c r="B136" s="230"/>
      <c r="C136" s="4" t="s">
        <v>93</v>
      </c>
      <c r="D136" s="50">
        <v>25</v>
      </c>
      <c r="E136" s="103">
        <v>25</v>
      </c>
      <c r="F136" s="232"/>
      <c r="G136" s="56"/>
    </row>
    <row r="137" spans="2:17" ht="69" customHeight="1" x14ac:dyDescent="0.2">
      <c r="B137" s="230"/>
      <c r="C137" s="4" t="s">
        <v>94</v>
      </c>
      <c r="D137" s="103">
        <v>10</v>
      </c>
      <c r="E137" s="103">
        <v>10</v>
      </c>
      <c r="F137" s="233"/>
      <c r="G137" s="56"/>
    </row>
    <row r="138" spans="2:17" x14ac:dyDescent="0.3">
      <c r="C138" s="66"/>
    </row>
    <row r="141" spans="2:17" x14ac:dyDescent="0.3">
      <c r="B141" s="82" t="s">
        <v>56</v>
      </c>
    </row>
    <row r="144" spans="2:17" x14ac:dyDescent="0.3">
      <c r="B144" s="84" t="s">
        <v>32</v>
      </c>
      <c r="C144" s="84" t="s">
        <v>57</v>
      </c>
      <c r="D144" s="83" t="s">
        <v>50</v>
      </c>
      <c r="E144" s="83" t="s">
        <v>16</v>
      </c>
    </row>
    <row r="145" spans="2:5" ht="53.25" customHeight="1" x14ac:dyDescent="0.3">
      <c r="B145" s="67" t="s">
        <v>58</v>
      </c>
      <c r="C145" s="68">
        <v>40</v>
      </c>
      <c r="D145" s="103">
        <f>+E119</f>
        <v>0</v>
      </c>
      <c r="E145" s="204">
        <f>+D145+D146</f>
        <v>60</v>
      </c>
    </row>
    <row r="146" spans="2:5" ht="65.25" customHeight="1" x14ac:dyDescent="0.3">
      <c r="B146" s="67" t="s">
        <v>59</v>
      </c>
      <c r="C146" s="68">
        <v>60</v>
      </c>
      <c r="D146" s="103">
        <f>+F135</f>
        <v>60</v>
      </c>
      <c r="E146" s="205"/>
    </row>
  </sheetData>
  <mergeCells count="63">
    <mergeCell ref="E145:E146"/>
    <mergeCell ref="J126:L126"/>
    <mergeCell ref="M126:M127"/>
    <mergeCell ref="N126:N127"/>
    <mergeCell ref="O126:O127"/>
    <mergeCell ref="P126:Q127"/>
    <mergeCell ref="B135:B137"/>
    <mergeCell ref="F135:F137"/>
    <mergeCell ref="E119:E121"/>
    <mergeCell ref="B124:N124"/>
    <mergeCell ref="B126:B127"/>
    <mergeCell ref="C126:C127"/>
    <mergeCell ref="D126:D127"/>
    <mergeCell ref="E126:E127"/>
    <mergeCell ref="F126:F127"/>
    <mergeCell ref="G126:G127"/>
    <mergeCell ref="H126:H127"/>
    <mergeCell ref="I126:I127"/>
    <mergeCell ref="P88:Q88"/>
    <mergeCell ref="B91:N91"/>
    <mergeCell ref="D94:E94"/>
    <mergeCell ref="D95:E95"/>
    <mergeCell ref="B98:P98"/>
    <mergeCell ref="B101:N101"/>
    <mergeCell ref="J84:L84"/>
    <mergeCell ref="M84:M85"/>
    <mergeCell ref="N84:N85"/>
    <mergeCell ref="O84:O85"/>
    <mergeCell ref="P84:Q85"/>
    <mergeCell ref="P73:Q73"/>
    <mergeCell ref="B79:N79"/>
    <mergeCell ref="B84:B85"/>
    <mergeCell ref="C84:C85"/>
    <mergeCell ref="D84:D85"/>
    <mergeCell ref="E84:E85"/>
    <mergeCell ref="F84:F85"/>
    <mergeCell ref="G84:G85"/>
    <mergeCell ref="H84:H85"/>
    <mergeCell ref="I84:I85"/>
    <mergeCell ref="P72:Q72"/>
    <mergeCell ref="B57:B58"/>
    <mergeCell ref="C57:C58"/>
    <mergeCell ref="D57:E57"/>
    <mergeCell ref="C61:N61"/>
    <mergeCell ref="B63:N63"/>
    <mergeCell ref="P66:Q66"/>
    <mergeCell ref="P67:Q67"/>
    <mergeCell ref="P68:Q68"/>
    <mergeCell ref="P69:Q69"/>
    <mergeCell ref="P70:Q70"/>
    <mergeCell ref="P71:Q71"/>
    <mergeCell ref="M46:N46"/>
    <mergeCell ref="B2:P2"/>
    <mergeCell ref="B4:P4"/>
    <mergeCell ref="A5:L5"/>
    <mergeCell ref="C7:N7"/>
    <mergeCell ref="C8:N8"/>
    <mergeCell ref="C9:N9"/>
    <mergeCell ref="C10:N10"/>
    <mergeCell ref="C11:E11"/>
    <mergeCell ref="B15:C22"/>
    <mergeCell ref="B23:C23"/>
    <mergeCell ref="E41:E42"/>
  </mergeCells>
  <dataValidations disablePrompts="1" count="2">
    <dataValidation type="decimal" allowBlank="1" showInputMessage="1" showErrorMessage="1" sqref="WVH983062 WLL983062 C65558 IV65558 SR65558 ACN65558 AMJ65558 AWF65558 BGB65558 BPX65558 BZT65558 CJP65558 CTL65558 DDH65558 DND65558 DWZ65558 EGV65558 EQR65558 FAN65558 FKJ65558 FUF65558 GEB65558 GNX65558 GXT65558 HHP65558 HRL65558 IBH65558 ILD65558 IUZ65558 JEV65558 JOR65558 JYN65558 KIJ65558 KSF65558 LCB65558 LLX65558 LVT65558 MFP65558 MPL65558 MZH65558 NJD65558 NSZ65558 OCV65558 OMR65558 OWN65558 PGJ65558 PQF65558 QAB65558 QJX65558 QTT65558 RDP65558 RNL65558 RXH65558 SHD65558 SQZ65558 TAV65558 TKR65558 TUN65558 UEJ65558 UOF65558 UYB65558 VHX65558 VRT65558 WBP65558 WLL65558 WVH65558 C131094 IV131094 SR131094 ACN131094 AMJ131094 AWF131094 BGB131094 BPX131094 BZT131094 CJP131094 CTL131094 DDH131094 DND131094 DWZ131094 EGV131094 EQR131094 FAN131094 FKJ131094 FUF131094 GEB131094 GNX131094 GXT131094 HHP131094 HRL131094 IBH131094 ILD131094 IUZ131094 JEV131094 JOR131094 JYN131094 KIJ131094 KSF131094 LCB131094 LLX131094 LVT131094 MFP131094 MPL131094 MZH131094 NJD131094 NSZ131094 OCV131094 OMR131094 OWN131094 PGJ131094 PQF131094 QAB131094 QJX131094 QTT131094 RDP131094 RNL131094 RXH131094 SHD131094 SQZ131094 TAV131094 TKR131094 TUN131094 UEJ131094 UOF131094 UYB131094 VHX131094 VRT131094 WBP131094 WLL131094 WVH131094 C196630 IV196630 SR196630 ACN196630 AMJ196630 AWF196630 BGB196630 BPX196630 BZT196630 CJP196630 CTL196630 DDH196630 DND196630 DWZ196630 EGV196630 EQR196630 FAN196630 FKJ196630 FUF196630 GEB196630 GNX196630 GXT196630 HHP196630 HRL196630 IBH196630 ILD196630 IUZ196630 JEV196630 JOR196630 JYN196630 KIJ196630 KSF196630 LCB196630 LLX196630 LVT196630 MFP196630 MPL196630 MZH196630 NJD196630 NSZ196630 OCV196630 OMR196630 OWN196630 PGJ196630 PQF196630 QAB196630 QJX196630 QTT196630 RDP196630 RNL196630 RXH196630 SHD196630 SQZ196630 TAV196630 TKR196630 TUN196630 UEJ196630 UOF196630 UYB196630 VHX196630 VRT196630 WBP196630 WLL196630 WVH196630 C262166 IV262166 SR262166 ACN262166 AMJ262166 AWF262166 BGB262166 BPX262166 BZT262166 CJP262166 CTL262166 DDH262166 DND262166 DWZ262166 EGV262166 EQR262166 FAN262166 FKJ262166 FUF262166 GEB262166 GNX262166 GXT262166 HHP262166 HRL262166 IBH262166 ILD262166 IUZ262166 JEV262166 JOR262166 JYN262166 KIJ262166 KSF262166 LCB262166 LLX262166 LVT262166 MFP262166 MPL262166 MZH262166 NJD262166 NSZ262166 OCV262166 OMR262166 OWN262166 PGJ262166 PQF262166 QAB262166 QJX262166 QTT262166 RDP262166 RNL262166 RXH262166 SHD262166 SQZ262166 TAV262166 TKR262166 TUN262166 UEJ262166 UOF262166 UYB262166 VHX262166 VRT262166 WBP262166 WLL262166 WVH262166 C327702 IV327702 SR327702 ACN327702 AMJ327702 AWF327702 BGB327702 BPX327702 BZT327702 CJP327702 CTL327702 DDH327702 DND327702 DWZ327702 EGV327702 EQR327702 FAN327702 FKJ327702 FUF327702 GEB327702 GNX327702 GXT327702 HHP327702 HRL327702 IBH327702 ILD327702 IUZ327702 JEV327702 JOR327702 JYN327702 KIJ327702 KSF327702 LCB327702 LLX327702 LVT327702 MFP327702 MPL327702 MZH327702 NJD327702 NSZ327702 OCV327702 OMR327702 OWN327702 PGJ327702 PQF327702 QAB327702 QJX327702 QTT327702 RDP327702 RNL327702 RXH327702 SHD327702 SQZ327702 TAV327702 TKR327702 TUN327702 UEJ327702 UOF327702 UYB327702 VHX327702 VRT327702 WBP327702 WLL327702 WVH327702 C393238 IV393238 SR393238 ACN393238 AMJ393238 AWF393238 BGB393238 BPX393238 BZT393238 CJP393238 CTL393238 DDH393238 DND393238 DWZ393238 EGV393238 EQR393238 FAN393238 FKJ393238 FUF393238 GEB393238 GNX393238 GXT393238 HHP393238 HRL393238 IBH393238 ILD393238 IUZ393238 JEV393238 JOR393238 JYN393238 KIJ393238 KSF393238 LCB393238 LLX393238 LVT393238 MFP393238 MPL393238 MZH393238 NJD393238 NSZ393238 OCV393238 OMR393238 OWN393238 PGJ393238 PQF393238 QAB393238 QJX393238 QTT393238 RDP393238 RNL393238 RXH393238 SHD393238 SQZ393238 TAV393238 TKR393238 TUN393238 UEJ393238 UOF393238 UYB393238 VHX393238 VRT393238 WBP393238 WLL393238 WVH393238 C458774 IV458774 SR458774 ACN458774 AMJ458774 AWF458774 BGB458774 BPX458774 BZT458774 CJP458774 CTL458774 DDH458774 DND458774 DWZ458774 EGV458774 EQR458774 FAN458774 FKJ458774 FUF458774 GEB458774 GNX458774 GXT458774 HHP458774 HRL458774 IBH458774 ILD458774 IUZ458774 JEV458774 JOR458774 JYN458774 KIJ458774 KSF458774 LCB458774 LLX458774 LVT458774 MFP458774 MPL458774 MZH458774 NJD458774 NSZ458774 OCV458774 OMR458774 OWN458774 PGJ458774 PQF458774 QAB458774 QJX458774 QTT458774 RDP458774 RNL458774 RXH458774 SHD458774 SQZ458774 TAV458774 TKR458774 TUN458774 UEJ458774 UOF458774 UYB458774 VHX458774 VRT458774 WBP458774 WLL458774 WVH458774 C524310 IV524310 SR524310 ACN524310 AMJ524310 AWF524310 BGB524310 BPX524310 BZT524310 CJP524310 CTL524310 DDH524310 DND524310 DWZ524310 EGV524310 EQR524310 FAN524310 FKJ524310 FUF524310 GEB524310 GNX524310 GXT524310 HHP524310 HRL524310 IBH524310 ILD524310 IUZ524310 JEV524310 JOR524310 JYN524310 KIJ524310 KSF524310 LCB524310 LLX524310 LVT524310 MFP524310 MPL524310 MZH524310 NJD524310 NSZ524310 OCV524310 OMR524310 OWN524310 PGJ524310 PQF524310 QAB524310 QJX524310 QTT524310 RDP524310 RNL524310 RXH524310 SHD524310 SQZ524310 TAV524310 TKR524310 TUN524310 UEJ524310 UOF524310 UYB524310 VHX524310 VRT524310 WBP524310 WLL524310 WVH524310 C589846 IV589846 SR589846 ACN589846 AMJ589846 AWF589846 BGB589846 BPX589846 BZT589846 CJP589846 CTL589846 DDH589846 DND589846 DWZ589846 EGV589846 EQR589846 FAN589846 FKJ589846 FUF589846 GEB589846 GNX589846 GXT589846 HHP589846 HRL589846 IBH589846 ILD589846 IUZ589846 JEV589846 JOR589846 JYN589846 KIJ589846 KSF589846 LCB589846 LLX589846 LVT589846 MFP589846 MPL589846 MZH589846 NJD589846 NSZ589846 OCV589846 OMR589846 OWN589846 PGJ589846 PQF589846 QAB589846 QJX589846 QTT589846 RDP589846 RNL589846 RXH589846 SHD589846 SQZ589846 TAV589846 TKR589846 TUN589846 UEJ589846 UOF589846 UYB589846 VHX589846 VRT589846 WBP589846 WLL589846 WVH589846 C655382 IV655382 SR655382 ACN655382 AMJ655382 AWF655382 BGB655382 BPX655382 BZT655382 CJP655382 CTL655382 DDH655382 DND655382 DWZ655382 EGV655382 EQR655382 FAN655382 FKJ655382 FUF655382 GEB655382 GNX655382 GXT655382 HHP655382 HRL655382 IBH655382 ILD655382 IUZ655382 JEV655382 JOR655382 JYN655382 KIJ655382 KSF655382 LCB655382 LLX655382 LVT655382 MFP655382 MPL655382 MZH655382 NJD655382 NSZ655382 OCV655382 OMR655382 OWN655382 PGJ655382 PQF655382 QAB655382 QJX655382 QTT655382 RDP655382 RNL655382 RXH655382 SHD655382 SQZ655382 TAV655382 TKR655382 TUN655382 UEJ655382 UOF655382 UYB655382 VHX655382 VRT655382 WBP655382 WLL655382 WVH655382 C720918 IV720918 SR720918 ACN720918 AMJ720918 AWF720918 BGB720918 BPX720918 BZT720918 CJP720918 CTL720918 DDH720918 DND720918 DWZ720918 EGV720918 EQR720918 FAN720918 FKJ720918 FUF720918 GEB720918 GNX720918 GXT720918 HHP720918 HRL720918 IBH720918 ILD720918 IUZ720918 JEV720918 JOR720918 JYN720918 KIJ720918 KSF720918 LCB720918 LLX720918 LVT720918 MFP720918 MPL720918 MZH720918 NJD720918 NSZ720918 OCV720918 OMR720918 OWN720918 PGJ720918 PQF720918 QAB720918 QJX720918 QTT720918 RDP720918 RNL720918 RXH720918 SHD720918 SQZ720918 TAV720918 TKR720918 TUN720918 UEJ720918 UOF720918 UYB720918 VHX720918 VRT720918 WBP720918 WLL720918 WVH720918 C786454 IV786454 SR786454 ACN786454 AMJ786454 AWF786454 BGB786454 BPX786454 BZT786454 CJP786454 CTL786454 DDH786454 DND786454 DWZ786454 EGV786454 EQR786454 FAN786454 FKJ786454 FUF786454 GEB786454 GNX786454 GXT786454 HHP786454 HRL786454 IBH786454 ILD786454 IUZ786454 JEV786454 JOR786454 JYN786454 KIJ786454 KSF786454 LCB786454 LLX786454 LVT786454 MFP786454 MPL786454 MZH786454 NJD786454 NSZ786454 OCV786454 OMR786454 OWN786454 PGJ786454 PQF786454 QAB786454 QJX786454 QTT786454 RDP786454 RNL786454 RXH786454 SHD786454 SQZ786454 TAV786454 TKR786454 TUN786454 UEJ786454 UOF786454 UYB786454 VHX786454 VRT786454 WBP786454 WLL786454 WVH786454 C851990 IV851990 SR851990 ACN851990 AMJ851990 AWF851990 BGB851990 BPX851990 BZT851990 CJP851990 CTL851990 DDH851990 DND851990 DWZ851990 EGV851990 EQR851990 FAN851990 FKJ851990 FUF851990 GEB851990 GNX851990 GXT851990 HHP851990 HRL851990 IBH851990 ILD851990 IUZ851990 JEV851990 JOR851990 JYN851990 KIJ851990 KSF851990 LCB851990 LLX851990 LVT851990 MFP851990 MPL851990 MZH851990 NJD851990 NSZ851990 OCV851990 OMR851990 OWN851990 PGJ851990 PQF851990 QAB851990 QJX851990 QTT851990 RDP851990 RNL851990 RXH851990 SHD851990 SQZ851990 TAV851990 TKR851990 TUN851990 UEJ851990 UOF851990 UYB851990 VHX851990 VRT851990 WBP851990 WLL851990 WVH851990 C917526 IV917526 SR917526 ACN917526 AMJ917526 AWF917526 BGB917526 BPX917526 BZT917526 CJP917526 CTL917526 DDH917526 DND917526 DWZ917526 EGV917526 EQR917526 FAN917526 FKJ917526 FUF917526 GEB917526 GNX917526 GXT917526 HHP917526 HRL917526 IBH917526 ILD917526 IUZ917526 JEV917526 JOR917526 JYN917526 KIJ917526 KSF917526 LCB917526 LLX917526 LVT917526 MFP917526 MPL917526 MZH917526 NJD917526 NSZ917526 OCV917526 OMR917526 OWN917526 PGJ917526 PQF917526 QAB917526 QJX917526 QTT917526 RDP917526 RNL917526 RXH917526 SHD917526 SQZ917526 TAV917526 TKR917526 TUN917526 UEJ917526 UOF917526 UYB917526 VHX917526 VRT917526 WBP917526 WLL917526 WVH917526 C983062 IV983062 SR983062 ACN983062 AMJ983062 AWF983062 BGB983062 BPX983062 BZT983062 CJP983062 CTL983062 DDH983062 DND983062 DWZ983062 EGV983062 EQR983062 FAN983062 FKJ983062 FUF983062 GEB983062 GNX983062 GXT983062 HHP983062 HRL983062 IBH983062 ILD983062 IUZ983062 JEV983062 JOR983062 JYN983062 KIJ983062 KSF983062 LCB983062 LLX983062 LVT983062 MFP983062 MPL983062 MZH983062 NJD983062 NSZ983062 OCV983062 OMR983062 OWN983062 PGJ983062 PQF983062 QAB983062 QJX983062 QTT983062 RDP983062 RNL983062 RXH983062 SHD983062 SQZ983062 TAV983062 TKR983062 TUN983062 UEJ983062 UOF983062 UYB983062 VHX983062 VRT983062 WBP983062 IV25:IV45 SR25:SR45 ACN25:ACN45 AMJ25:AMJ45 AWF25:AWF45 BGB25:BGB45 BPX25:BPX45 BZT25:BZT45 CJP25:CJP45 CTL25:CTL45 DDH25:DDH45 DND25:DND45 DWZ25:DWZ45 EGV25:EGV45 EQR25:EQR45 FAN25:FAN45 FKJ25:FKJ45 FUF25:FUF45 GEB25:GEB45 GNX25:GNX45 GXT25:GXT45 HHP25:HHP45 HRL25:HRL45 IBH25:IBH45 ILD25:ILD45 IUZ25:IUZ45 JEV25:JEV45 JOR25:JOR45 JYN25:JYN45 KIJ25:KIJ45 KSF25:KSF45 LCB25:LCB45 LLX25:LLX45 LVT25:LVT45 MFP25:MFP45 MPL25:MPL45 MZH25:MZH45 NJD25:NJD45 NSZ25:NSZ45 OCV25:OCV45 OMR25:OMR45 OWN25:OWN45 PGJ25:PGJ45 PQF25:PQF45 QAB25:QAB45 QJX25:QJX45 QTT25:QTT45 RDP25:RDP45 RNL25:RNL45 RXH25:RXH45 SHD25:SHD45 SQZ25:SQZ45 TAV25:TAV45 TKR25:TKR45 TUN25:TUN45 UEJ25:UEJ45 UOF25:UOF45 UYB25:UYB45 VHX25:VHX45 VRT25:VRT45 WBP25:WBP45 WLL25:WLL45 WVH25:WVH45">
      <formula1>0</formula1>
      <formula2>1</formula2>
    </dataValidation>
    <dataValidation type="list" allowBlank="1" showInputMessage="1" showErrorMessage="1" sqref="WVE983062 A65558 IS65558 SO65558 ACK65558 AMG65558 AWC65558 BFY65558 BPU65558 BZQ65558 CJM65558 CTI65558 DDE65558 DNA65558 DWW65558 EGS65558 EQO65558 FAK65558 FKG65558 FUC65558 GDY65558 GNU65558 GXQ65558 HHM65558 HRI65558 IBE65558 ILA65558 IUW65558 JES65558 JOO65558 JYK65558 KIG65558 KSC65558 LBY65558 LLU65558 LVQ65558 MFM65558 MPI65558 MZE65558 NJA65558 NSW65558 OCS65558 OMO65558 OWK65558 PGG65558 PQC65558 PZY65558 QJU65558 QTQ65558 RDM65558 RNI65558 RXE65558 SHA65558 SQW65558 TAS65558 TKO65558 TUK65558 UEG65558 UOC65558 UXY65558 VHU65558 VRQ65558 WBM65558 WLI65558 WVE65558 A131094 IS131094 SO131094 ACK131094 AMG131094 AWC131094 BFY131094 BPU131094 BZQ131094 CJM131094 CTI131094 DDE131094 DNA131094 DWW131094 EGS131094 EQO131094 FAK131094 FKG131094 FUC131094 GDY131094 GNU131094 GXQ131094 HHM131094 HRI131094 IBE131094 ILA131094 IUW131094 JES131094 JOO131094 JYK131094 KIG131094 KSC131094 LBY131094 LLU131094 LVQ131094 MFM131094 MPI131094 MZE131094 NJA131094 NSW131094 OCS131094 OMO131094 OWK131094 PGG131094 PQC131094 PZY131094 QJU131094 QTQ131094 RDM131094 RNI131094 RXE131094 SHA131094 SQW131094 TAS131094 TKO131094 TUK131094 UEG131094 UOC131094 UXY131094 VHU131094 VRQ131094 WBM131094 WLI131094 WVE131094 A196630 IS196630 SO196630 ACK196630 AMG196630 AWC196630 BFY196630 BPU196630 BZQ196630 CJM196630 CTI196630 DDE196630 DNA196630 DWW196630 EGS196630 EQO196630 FAK196630 FKG196630 FUC196630 GDY196630 GNU196630 GXQ196630 HHM196630 HRI196630 IBE196630 ILA196630 IUW196630 JES196630 JOO196630 JYK196630 KIG196630 KSC196630 LBY196630 LLU196630 LVQ196630 MFM196630 MPI196630 MZE196630 NJA196630 NSW196630 OCS196630 OMO196630 OWK196630 PGG196630 PQC196630 PZY196630 QJU196630 QTQ196630 RDM196630 RNI196630 RXE196630 SHA196630 SQW196630 TAS196630 TKO196630 TUK196630 UEG196630 UOC196630 UXY196630 VHU196630 VRQ196630 WBM196630 WLI196630 WVE196630 A262166 IS262166 SO262166 ACK262166 AMG262166 AWC262166 BFY262166 BPU262166 BZQ262166 CJM262166 CTI262166 DDE262166 DNA262166 DWW262166 EGS262166 EQO262166 FAK262166 FKG262166 FUC262166 GDY262166 GNU262166 GXQ262166 HHM262166 HRI262166 IBE262166 ILA262166 IUW262166 JES262166 JOO262166 JYK262166 KIG262166 KSC262166 LBY262166 LLU262166 LVQ262166 MFM262166 MPI262166 MZE262166 NJA262166 NSW262166 OCS262166 OMO262166 OWK262166 PGG262166 PQC262166 PZY262166 QJU262166 QTQ262166 RDM262166 RNI262166 RXE262166 SHA262166 SQW262166 TAS262166 TKO262166 TUK262166 UEG262166 UOC262166 UXY262166 VHU262166 VRQ262166 WBM262166 WLI262166 WVE262166 A327702 IS327702 SO327702 ACK327702 AMG327702 AWC327702 BFY327702 BPU327702 BZQ327702 CJM327702 CTI327702 DDE327702 DNA327702 DWW327702 EGS327702 EQO327702 FAK327702 FKG327702 FUC327702 GDY327702 GNU327702 GXQ327702 HHM327702 HRI327702 IBE327702 ILA327702 IUW327702 JES327702 JOO327702 JYK327702 KIG327702 KSC327702 LBY327702 LLU327702 LVQ327702 MFM327702 MPI327702 MZE327702 NJA327702 NSW327702 OCS327702 OMO327702 OWK327702 PGG327702 PQC327702 PZY327702 QJU327702 QTQ327702 RDM327702 RNI327702 RXE327702 SHA327702 SQW327702 TAS327702 TKO327702 TUK327702 UEG327702 UOC327702 UXY327702 VHU327702 VRQ327702 WBM327702 WLI327702 WVE327702 A393238 IS393238 SO393238 ACK393238 AMG393238 AWC393238 BFY393238 BPU393238 BZQ393238 CJM393238 CTI393238 DDE393238 DNA393238 DWW393238 EGS393238 EQO393238 FAK393238 FKG393238 FUC393238 GDY393238 GNU393238 GXQ393238 HHM393238 HRI393238 IBE393238 ILA393238 IUW393238 JES393238 JOO393238 JYK393238 KIG393238 KSC393238 LBY393238 LLU393238 LVQ393238 MFM393238 MPI393238 MZE393238 NJA393238 NSW393238 OCS393238 OMO393238 OWK393238 PGG393238 PQC393238 PZY393238 QJU393238 QTQ393238 RDM393238 RNI393238 RXE393238 SHA393238 SQW393238 TAS393238 TKO393238 TUK393238 UEG393238 UOC393238 UXY393238 VHU393238 VRQ393238 WBM393238 WLI393238 WVE393238 A458774 IS458774 SO458774 ACK458774 AMG458774 AWC458774 BFY458774 BPU458774 BZQ458774 CJM458774 CTI458774 DDE458774 DNA458774 DWW458774 EGS458774 EQO458774 FAK458774 FKG458774 FUC458774 GDY458774 GNU458774 GXQ458774 HHM458774 HRI458774 IBE458774 ILA458774 IUW458774 JES458774 JOO458774 JYK458774 KIG458774 KSC458774 LBY458774 LLU458774 LVQ458774 MFM458774 MPI458774 MZE458774 NJA458774 NSW458774 OCS458774 OMO458774 OWK458774 PGG458774 PQC458774 PZY458774 QJU458774 QTQ458774 RDM458774 RNI458774 RXE458774 SHA458774 SQW458774 TAS458774 TKO458774 TUK458774 UEG458774 UOC458774 UXY458774 VHU458774 VRQ458774 WBM458774 WLI458774 WVE458774 A524310 IS524310 SO524310 ACK524310 AMG524310 AWC524310 BFY524310 BPU524310 BZQ524310 CJM524310 CTI524310 DDE524310 DNA524310 DWW524310 EGS524310 EQO524310 FAK524310 FKG524310 FUC524310 GDY524310 GNU524310 GXQ524310 HHM524310 HRI524310 IBE524310 ILA524310 IUW524310 JES524310 JOO524310 JYK524310 KIG524310 KSC524310 LBY524310 LLU524310 LVQ524310 MFM524310 MPI524310 MZE524310 NJA524310 NSW524310 OCS524310 OMO524310 OWK524310 PGG524310 PQC524310 PZY524310 QJU524310 QTQ524310 RDM524310 RNI524310 RXE524310 SHA524310 SQW524310 TAS524310 TKO524310 TUK524310 UEG524310 UOC524310 UXY524310 VHU524310 VRQ524310 WBM524310 WLI524310 WVE524310 A589846 IS589846 SO589846 ACK589846 AMG589846 AWC589846 BFY589846 BPU589846 BZQ589846 CJM589846 CTI589846 DDE589846 DNA589846 DWW589846 EGS589846 EQO589846 FAK589846 FKG589846 FUC589846 GDY589846 GNU589846 GXQ589846 HHM589846 HRI589846 IBE589846 ILA589846 IUW589846 JES589846 JOO589846 JYK589846 KIG589846 KSC589846 LBY589846 LLU589846 LVQ589846 MFM589846 MPI589846 MZE589846 NJA589846 NSW589846 OCS589846 OMO589846 OWK589846 PGG589846 PQC589846 PZY589846 QJU589846 QTQ589846 RDM589846 RNI589846 RXE589846 SHA589846 SQW589846 TAS589846 TKO589846 TUK589846 UEG589846 UOC589846 UXY589846 VHU589846 VRQ589846 WBM589846 WLI589846 WVE589846 A655382 IS655382 SO655382 ACK655382 AMG655382 AWC655382 BFY655382 BPU655382 BZQ655382 CJM655382 CTI655382 DDE655382 DNA655382 DWW655382 EGS655382 EQO655382 FAK655382 FKG655382 FUC655382 GDY655382 GNU655382 GXQ655382 HHM655382 HRI655382 IBE655382 ILA655382 IUW655382 JES655382 JOO655382 JYK655382 KIG655382 KSC655382 LBY655382 LLU655382 LVQ655382 MFM655382 MPI655382 MZE655382 NJA655382 NSW655382 OCS655382 OMO655382 OWK655382 PGG655382 PQC655382 PZY655382 QJU655382 QTQ655382 RDM655382 RNI655382 RXE655382 SHA655382 SQW655382 TAS655382 TKO655382 TUK655382 UEG655382 UOC655382 UXY655382 VHU655382 VRQ655382 WBM655382 WLI655382 WVE655382 A720918 IS720918 SO720918 ACK720918 AMG720918 AWC720918 BFY720918 BPU720918 BZQ720918 CJM720918 CTI720918 DDE720918 DNA720918 DWW720918 EGS720918 EQO720918 FAK720918 FKG720918 FUC720918 GDY720918 GNU720918 GXQ720918 HHM720918 HRI720918 IBE720918 ILA720918 IUW720918 JES720918 JOO720918 JYK720918 KIG720918 KSC720918 LBY720918 LLU720918 LVQ720918 MFM720918 MPI720918 MZE720918 NJA720918 NSW720918 OCS720918 OMO720918 OWK720918 PGG720918 PQC720918 PZY720918 QJU720918 QTQ720918 RDM720918 RNI720918 RXE720918 SHA720918 SQW720918 TAS720918 TKO720918 TUK720918 UEG720918 UOC720918 UXY720918 VHU720918 VRQ720918 WBM720918 WLI720918 WVE720918 A786454 IS786454 SO786454 ACK786454 AMG786454 AWC786454 BFY786454 BPU786454 BZQ786454 CJM786454 CTI786454 DDE786454 DNA786454 DWW786454 EGS786454 EQO786454 FAK786454 FKG786454 FUC786454 GDY786454 GNU786454 GXQ786454 HHM786454 HRI786454 IBE786454 ILA786454 IUW786454 JES786454 JOO786454 JYK786454 KIG786454 KSC786454 LBY786454 LLU786454 LVQ786454 MFM786454 MPI786454 MZE786454 NJA786454 NSW786454 OCS786454 OMO786454 OWK786454 PGG786454 PQC786454 PZY786454 QJU786454 QTQ786454 RDM786454 RNI786454 RXE786454 SHA786454 SQW786454 TAS786454 TKO786454 TUK786454 UEG786454 UOC786454 UXY786454 VHU786454 VRQ786454 WBM786454 WLI786454 WVE786454 A851990 IS851990 SO851990 ACK851990 AMG851990 AWC851990 BFY851990 BPU851990 BZQ851990 CJM851990 CTI851990 DDE851990 DNA851990 DWW851990 EGS851990 EQO851990 FAK851990 FKG851990 FUC851990 GDY851990 GNU851990 GXQ851990 HHM851990 HRI851990 IBE851990 ILA851990 IUW851990 JES851990 JOO851990 JYK851990 KIG851990 KSC851990 LBY851990 LLU851990 LVQ851990 MFM851990 MPI851990 MZE851990 NJA851990 NSW851990 OCS851990 OMO851990 OWK851990 PGG851990 PQC851990 PZY851990 QJU851990 QTQ851990 RDM851990 RNI851990 RXE851990 SHA851990 SQW851990 TAS851990 TKO851990 TUK851990 UEG851990 UOC851990 UXY851990 VHU851990 VRQ851990 WBM851990 WLI851990 WVE851990 A917526 IS917526 SO917526 ACK917526 AMG917526 AWC917526 BFY917526 BPU917526 BZQ917526 CJM917526 CTI917526 DDE917526 DNA917526 DWW917526 EGS917526 EQO917526 FAK917526 FKG917526 FUC917526 GDY917526 GNU917526 GXQ917526 HHM917526 HRI917526 IBE917526 ILA917526 IUW917526 JES917526 JOO917526 JYK917526 KIG917526 KSC917526 LBY917526 LLU917526 LVQ917526 MFM917526 MPI917526 MZE917526 NJA917526 NSW917526 OCS917526 OMO917526 OWK917526 PGG917526 PQC917526 PZY917526 QJU917526 QTQ917526 RDM917526 RNI917526 RXE917526 SHA917526 SQW917526 TAS917526 TKO917526 TUK917526 UEG917526 UOC917526 UXY917526 VHU917526 VRQ917526 WBM917526 WLI917526 WVE917526 A983062 IS983062 SO983062 ACK983062 AMG983062 AWC983062 BFY983062 BPU983062 BZQ983062 CJM983062 CTI983062 DDE983062 DNA983062 DWW983062 EGS983062 EQO983062 FAK983062 FKG983062 FUC983062 GDY983062 GNU983062 GXQ983062 HHM983062 HRI983062 IBE983062 ILA983062 IUW983062 JES983062 JOO983062 JYK983062 KIG983062 KSC983062 LBY983062 LLU983062 LVQ983062 MFM983062 MPI983062 MZE983062 NJA983062 NSW983062 OCS983062 OMO983062 OWK983062 PGG983062 PQC983062 PZY983062 QJU983062 QTQ983062 RDM983062 RNI983062 RXE983062 SHA983062 SQW983062 TAS983062 TKO983062 TUK983062 UEG983062 UOC983062 UXY983062 VHU983062 VRQ983062 WBM983062 WLI983062 A25:A45 IS25:IS45 SO25:SO45 ACK25:ACK45 AMG25:AMG45 AWC25:AWC45 BFY25:BFY45 BPU25:BPU45 BZQ25:BZQ45 CJM25:CJM45 CTI25:CTI45 DDE25:DDE45 DNA25:DNA45 DWW25:DWW45 EGS25:EGS45 EQO25:EQO45 FAK25:FAK45 FKG25:FKG45 FUC25:FUC45 GDY25:GDY45 GNU25:GNU45 GXQ25:GXQ45 HHM25:HHM45 HRI25:HRI45 IBE25:IBE45 ILA25:ILA45 IUW25:IUW45 JES25:JES45 JOO25:JOO45 JYK25:JYK45 KIG25:KIG45 KSC25:KSC45 LBY25:LBY45 LLU25:LLU45 LVQ25:LVQ45 MFM25:MFM45 MPI25:MPI45 MZE25:MZE45 NJA25:NJA45 NSW25:NSW45 OCS25:OCS45 OMO25:OMO45 OWK25:OWK45 PGG25:PGG45 PQC25:PQC45 PZY25:PZY45 QJU25:QJU45 QTQ25:QTQ45 RDM25:RDM45 RNI25:RNI45 RXE25:RXE45 SHA25:SHA45 SQW25:SQW45 TAS25:TAS45 TKO25:TKO45 TUK25:TUK45 UEG25:UEG45 UOC25:UOC45 UXY25:UXY45 VHU25:VHU45 VRQ25:VRQ45 WBM25:WBM45 WLI25:WLI45 WVE25:WVE45">
      <formula1>"1,2,3,4,5"</formula1>
    </dataValidation>
  </dataValidations>
  <pageMargins left="0.7" right="0.7" top="0.75" bottom="0.75" header="0.3" footer="0.3"/>
  <pageSetup orientation="portrait" horizontalDpi="4294967295" verticalDpi="4294967295"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48"/>
  <sheetViews>
    <sheetView zoomScale="50" zoomScaleNormal="50" workbookViewId="0"/>
  </sheetViews>
  <sheetFormatPr baseColWidth="10" defaultRowHeight="14.4" x14ac:dyDescent="0.3"/>
  <cols>
    <col min="1" max="1" width="3.109375" style="5" bestFit="1" customWidth="1"/>
    <col min="2" max="2" width="58.88671875" style="5" customWidth="1"/>
    <col min="3" max="3" width="31.109375" style="5" customWidth="1"/>
    <col min="4" max="4" width="26.6640625" style="5" customWidth="1"/>
    <col min="5" max="5" width="25" style="5" customWidth="1"/>
    <col min="6" max="7" width="29.6640625" style="5" customWidth="1"/>
    <col min="8" max="8" width="23" style="5" customWidth="1"/>
    <col min="9" max="9" width="27.33203125" style="5" customWidth="1"/>
    <col min="10" max="10" width="17.5546875" style="5" customWidth="1"/>
    <col min="11" max="11" width="14.6640625" style="5" customWidth="1"/>
    <col min="12" max="12" width="17.6640625" style="5" customWidth="1"/>
    <col min="13" max="13" width="26.33203125" style="5" customWidth="1"/>
    <col min="14" max="14" width="22.109375" style="5" customWidth="1"/>
    <col min="15" max="15" width="26.109375" style="5" customWidth="1"/>
    <col min="16" max="16" width="19.5546875" style="5" bestFit="1" customWidth="1"/>
    <col min="17" max="17" width="21.88671875" style="5" customWidth="1"/>
    <col min="18" max="18" width="18.33203125" style="5" customWidth="1"/>
    <col min="19" max="22" width="6.44140625" style="5" customWidth="1"/>
    <col min="23" max="251" width="11.44140625" style="5"/>
    <col min="252" max="252" width="1" style="5" customWidth="1"/>
    <col min="253" max="253" width="4.33203125" style="5" customWidth="1"/>
    <col min="254" max="254" width="34.6640625" style="5" customWidth="1"/>
    <col min="255" max="255" width="0" style="5" hidden="1" customWidth="1"/>
    <col min="256" max="256" width="20" style="5" customWidth="1"/>
    <col min="257" max="257" width="20.88671875" style="5" customWidth="1"/>
    <col min="258" max="258" width="25" style="5" customWidth="1"/>
    <col min="259" max="259" width="18.6640625" style="5" customWidth="1"/>
    <col min="260" max="260" width="29.6640625" style="5" customWidth="1"/>
    <col min="261" max="261" width="13.44140625" style="5" customWidth="1"/>
    <col min="262" max="262" width="13.88671875" style="5" customWidth="1"/>
    <col min="263" max="267" width="16.5546875" style="5" customWidth="1"/>
    <col min="268" max="268" width="20.5546875" style="5" customWidth="1"/>
    <col min="269" max="269" width="21.109375" style="5" customWidth="1"/>
    <col min="270" max="270" width="9.5546875" style="5" customWidth="1"/>
    <col min="271" max="271" width="0.44140625" style="5" customWidth="1"/>
    <col min="272" max="278" width="6.44140625" style="5" customWidth="1"/>
    <col min="279" max="507" width="11.44140625" style="5"/>
    <col min="508" max="508" width="1" style="5" customWidth="1"/>
    <col min="509" max="509" width="4.33203125" style="5" customWidth="1"/>
    <col min="510" max="510" width="34.6640625" style="5" customWidth="1"/>
    <col min="511" max="511" width="0" style="5" hidden="1" customWidth="1"/>
    <col min="512" max="512" width="20" style="5" customWidth="1"/>
    <col min="513" max="513" width="20.88671875" style="5" customWidth="1"/>
    <col min="514" max="514" width="25" style="5" customWidth="1"/>
    <col min="515" max="515" width="18.6640625" style="5" customWidth="1"/>
    <col min="516" max="516" width="29.6640625" style="5" customWidth="1"/>
    <col min="517" max="517" width="13.44140625" style="5" customWidth="1"/>
    <col min="518" max="518" width="13.88671875" style="5" customWidth="1"/>
    <col min="519" max="523" width="16.5546875" style="5" customWidth="1"/>
    <col min="524" max="524" width="20.5546875" style="5" customWidth="1"/>
    <col min="525" max="525" width="21.109375" style="5" customWidth="1"/>
    <col min="526" max="526" width="9.5546875" style="5" customWidth="1"/>
    <col min="527" max="527" width="0.44140625" style="5" customWidth="1"/>
    <col min="528" max="534" width="6.44140625" style="5" customWidth="1"/>
    <col min="535" max="763" width="11.44140625" style="5"/>
    <col min="764" max="764" width="1" style="5" customWidth="1"/>
    <col min="765" max="765" width="4.33203125" style="5" customWidth="1"/>
    <col min="766" max="766" width="34.6640625" style="5" customWidth="1"/>
    <col min="767" max="767" width="0" style="5" hidden="1" customWidth="1"/>
    <col min="768" max="768" width="20" style="5" customWidth="1"/>
    <col min="769" max="769" width="20.88671875" style="5" customWidth="1"/>
    <col min="770" max="770" width="25" style="5" customWidth="1"/>
    <col min="771" max="771" width="18.6640625" style="5" customWidth="1"/>
    <col min="772" max="772" width="29.6640625" style="5" customWidth="1"/>
    <col min="773" max="773" width="13.44140625" style="5" customWidth="1"/>
    <col min="774" max="774" width="13.88671875" style="5" customWidth="1"/>
    <col min="775" max="779" width="16.5546875" style="5" customWidth="1"/>
    <col min="780" max="780" width="20.5546875" style="5" customWidth="1"/>
    <col min="781" max="781" width="21.109375" style="5" customWidth="1"/>
    <col min="782" max="782" width="9.5546875" style="5" customWidth="1"/>
    <col min="783" max="783" width="0.44140625" style="5" customWidth="1"/>
    <col min="784" max="790" width="6.44140625" style="5" customWidth="1"/>
    <col min="791" max="1019" width="11.44140625" style="5"/>
    <col min="1020" max="1020" width="1" style="5" customWidth="1"/>
    <col min="1021" max="1021" width="4.33203125" style="5" customWidth="1"/>
    <col min="1022" max="1022" width="34.6640625" style="5" customWidth="1"/>
    <col min="1023" max="1023" width="0" style="5" hidden="1" customWidth="1"/>
    <col min="1024" max="1024" width="20" style="5" customWidth="1"/>
    <col min="1025" max="1025" width="20.88671875" style="5" customWidth="1"/>
    <col min="1026" max="1026" width="25" style="5" customWidth="1"/>
    <col min="1027" max="1027" width="18.6640625" style="5" customWidth="1"/>
    <col min="1028" max="1028" width="29.6640625" style="5" customWidth="1"/>
    <col min="1029" max="1029" width="13.44140625" style="5" customWidth="1"/>
    <col min="1030" max="1030" width="13.88671875" style="5" customWidth="1"/>
    <col min="1031" max="1035" width="16.5546875" style="5" customWidth="1"/>
    <col min="1036" max="1036" width="20.5546875" style="5" customWidth="1"/>
    <col min="1037" max="1037" width="21.109375" style="5" customWidth="1"/>
    <col min="1038" max="1038" width="9.5546875" style="5" customWidth="1"/>
    <col min="1039" max="1039" width="0.44140625" style="5" customWidth="1"/>
    <col min="1040" max="1046" width="6.44140625" style="5" customWidth="1"/>
    <col min="1047" max="1275" width="11.44140625" style="5"/>
    <col min="1276" max="1276" width="1" style="5" customWidth="1"/>
    <col min="1277" max="1277" width="4.33203125" style="5" customWidth="1"/>
    <col min="1278" max="1278" width="34.6640625" style="5" customWidth="1"/>
    <col min="1279" max="1279" width="0" style="5" hidden="1" customWidth="1"/>
    <col min="1280" max="1280" width="20" style="5" customWidth="1"/>
    <col min="1281" max="1281" width="20.88671875" style="5" customWidth="1"/>
    <col min="1282" max="1282" width="25" style="5" customWidth="1"/>
    <col min="1283" max="1283" width="18.6640625" style="5" customWidth="1"/>
    <col min="1284" max="1284" width="29.6640625" style="5" customWidth="1"/>
    <col min="1285" max="1285" width="13.44140625" style="5" customWidth="1"/>
    <col min="1286" max="1286" width="13.88671875" style="5" customWidth="1"/>
    <col min="1287" max="1291" width="16.5546875" style="5" customWidth="1"/>
    <col min="1292" max="1292" width="20.5546875" style="5" customWidth="1"/>
    <col min="1293" max="1293" width="21.109375" style="5" customWidth="1"/>
    <col min="1294" max="1294" width="9.5546875" style="5" customWidth="1"/>
    <col min="1295" max="1295" width="0.44140625" style="5" customWidth="1"/>
    <col min="1296" max="1302" width="6.44140625" style="5" customWidth="1"/>
    <col min="1303" max="1531" width="11.44140625" style="5"/>
    <col min="1532" max="1532" width="1" style="5" customWidth="1"/>
    <col min="1533" max="1533" width="4.33203125" style="5" customWidth="1"/>
    <col min="1534" max="1534" width="34.6640625" style="5" customWidth="1"/>
    <col min="1535" max="1535" width="0" style="5" hidden="1" customWidth="1"/>
    <col min="1536" max="1536" width="20" style="5" customWidth="1"/>
    <col min="1537" max="1537" width="20.88671875" style="5" customWidth="1"/>
    <col min="1538" max="1538" width="25" style="5" customWidth="1"/>
    <col min="1539" max="1539" width="18.6640625" style="5" customWidth="1"/>
    <col min="1540" max="1540" width="29.6640625" style="5" customWidth="1"/>
    <col min="1541" max="1541" width="13.44140625" style="5" customWidth="1"/>
    <col min="1542" max="1542" width="13.88671875" style="5" customWidth="1"/>
    <col min="1543" max="1547" width="16.5546875" style="5" customWidth="1"/>
    <col min="1548" max="1548" width="20.5546875" style="5" customWidth="1"/>
    <col min="1549" max="1549" width="21.109375" style="5" customWidth="1"/>
    <col min="1550" max="1550" width="9.5546875" style="5" customWidth="1"/>
    <col min="1551" max="1551" width="0.44140625" style="5" customWidth="1"/>
    <col min="1552" max="1558" width="6.44140625" style="5" customWidth="1"/>
    <col min="1559" max="1787" width="11.44140625" style="5"/>
    <col min="1788" max="1788" width="1" style="5" customWidth="1"/>
    <col min="1789" max="1789" width="4.33203125" style="5" customWidth="1"/>
    <col min="1790" max="1790" width="34.6640625" style="5" customWidth="1"/>
    <col min="1791" max="1791" width="0" style="5" hidden="1" customWidth="1"/>
    <col min="1792" max="1792" width="20" style="5" customWidth="1"/>
    <col min="1793" max="1793" width="20.88671875" style="5" customWidth="1"/>
    <col min="1794" max="1794" width="25" style="5" customWidth="1"/>
    <col min="1795" max="1795" width="18.6640625" style="5" customWidth="1"/>
    <col min="1796" max="1796" width="29.6640625" style="5" customWidth="1"/>
    <col min="1797" max="1797" width="13.44140625" style="5" customWidth="1"/>
    <col min="1798" max="1798" width="13.88671875" style="5" customWidth="1"/>
    <col min="1799" max="1803" width="16.5546875" style="5" customWidth="1"/>
    <col min="1804" max="1804" width="20.5546875" style="5" customWidth="1"/>
    <col min="1805" max="1805" width="21.109375" style="5" customWidth="1"/>
    <col min="1806" max="1806" width="9.5546875" style="5" customWidth="1"/>
    <col min="1807" max="1807" width="0.44140625" style="5" customWidth="1"/>
    <col min="1808" max="1814" width="6.44140625" style="5" customWidth="1"/>
    <col min="1815" max="2043" width="11.44140625" style="5"/>
    <col min="2044" max="2044" width="1" style="5" customWidth="1"/>
    <col min="2045" max="2045" width="4.33203125" style="5" customWidth="1"/>
    <col min="2046" max="2046" width="34.6640625" style="5" customWidth="1"/>
    <col min="2047" max="2047" width="0" style="5" hidden="1" customWidth="1"/>
    <col min="2048" max="2048" width="20" style="5" customWidth="1"/>
    <col min="2049" max="2049" width="20.88671875" style="5" customWidth="1"/>
    <col min="2050" max="2050" width="25" style="5" customWidth="1"/>
    <col min="2051" max="2051" width="18.6640625" style="5" customWidth="1"/>
    <col min="2052" max="2052" width="29.6640625" style="5" customWidth="1"/>
    <col min="2053" max="2053" width="13.44140625" style="5" customWidth="1"/>
    <col min="2054" max="2054" width="13.88671875" style="5" customWidth="1"/>
    <col min="2055" max="2059" width="16.5546875" style="5" customWidth="1"/>
    <col min="2060" max="2060" width="20.5546875" style="5" customWidth="1"/>
    <col min="2061" max="2061" width="21.109375" style="5" customWidth="1"/>
    <col min="2062" max="2062" width="9.5546875" style="5" customWidth="1"/>
    <col min="2063" max="2063" width="0.44140625" style="5" customWidth="1"/>
    <col min="2064" max="2070" width="6.44140625" style="5" customWidth="1"/>
    <col min="2071" max="2299" width="11.44140625" style="5"/>
    <col min="2300" max="2300" width="1" style="5" customWidth="1"/>
    <col min="2301" max="2301" width="4.33203125" style="5" customWidth="1"/>
    <col min="2302" max="2302" width="34.6640625" style="5" customWidth="1"/>
    <col min="2303" max="2303" width="0" style="5" hidden="1" customWidth="1"/>
    <col min="2304" max="2304" width="20" style="5" customWidth="1"/>
    <col min="2305" max="2305" width="20.88671875" style="5" customWidth="1"/>
    <col min="2306" max="2306" width="25" style="5" customWidth="1"/>
    <col min="2307" max="2307" width="18.6640625" style="5" customWidth="1"/>
    <col min="2308" max="2308" width="29.6640625" style="5" customWidth="1"/>
    <col min="2309" max="2309" width="13.44140625" style="5" customWidth="1"/>
    <col min="2310" max="2310" width="13.88671875" style="5" customWidth="1"/>
    <col min="2311" max="2315" width="16.5546875" style="5" customWidth="1"/>
    <col min="2316" max="2316" width="20.5546875" style="5" customWidth="1"/>
    <col min="2317" max="2317" width="21.109375" style="5" customWidth="1"/>
    <col min="2318" max="2318" width="9.5546875" style="5" customWidth="1"/>
    <col min="2319" max="2319" width="0.44140625" style="5" customWidth="1"/>
    <col min="2320" max="2326" width="6.44140625" style="5" customWidth="1"/>
    <col min="2327" max="2555" width="11.44140625" style="5"/>
    <col min="2556" max="2556" width="1" style="5" customWidth="1"/>
    <col min="2557" max="2557" width="4.33203125" style="5" customWidth="1"/>
    <col min="2558" max="2558" width="34.6640625" style="5" customWidth="1"/>
    <col min="2559" max="2559" width="0" style="5" hidden="1" customWidth="1"/>
    <col min="2560" max="2560" width="20" style="5" customWidth="1"/>
    <col min="2561" max="2561" width="20.88671875" style="5" customWidth="1"/>
    <col min="2562" max="2562" width="25" style="5" customWidth="1"/>
    <col min="2563" max="2563" width="18.6640625" style="5" customWidth="1"/>
    <col min="2564" max="2564" width="29.6640625" style="5" customWidth="1"/>
    <col min="2565" max="2565" width="13.44140625" style="5" customWidth="1"/>
    <col min="2566" max="2566" width="13.88671875" style="5" customWidth="1"/>
    <col min="2567" max="2571" width="16.5546875" style="5" customWidth="1"/>
    <col min="2572" max="2572" width="20.5546875" style="5" customWidth="1"/>
    <col min="2573" max="2573" width="21.109375" style="5" customWidth="1"/>
    <col min="2574" max="2574" width="9.5546875" style="5" customWidth="1"/>
    <col min="2575" max="2575" width="0.44140625" style="5" customWidth="1"/>
    <col min="2576" max="2582" width="6.44140625" style="5" customWidth="1"/>
    <col min="2583" max="2811" width="11.44140625" style="5"/>
    <col min="2812" max="2812" width="1" style="5" customWidth="1"/>
    <col min="2813" max="2813" width="4.33203125" style="5" customWidth="1"/>
    <col min="2814" max="2814" width="34.6640625" style="5" customWidth="1"/>
    <col min="2815" max="2815" width="0" style="5" hidden="1" customWidth="1"/>
    <col min="2816" max="2816" width="20" style="5" customWidth="1"/>
    <col min="2817" max="2817" width="20.88671875" style="5" customWidth="1"/>
    <col min="2818" max="2818" width="25" style="5" customWidth="1"/>
    <col min="2819" max="2819" width="18.6640625" style="5" customWidth="1"/>
    <col min="2820" max="2820" width="29.6640625" style="5" customWidth="1"/>
    <col min="2821" max="2821" width="13.44140625" style="5" customWidth="1"/>
    <col min="2822" max="2822" width="13.88671875" style="5" customWidth="1"/>
    <col min="2823" max="2827" width="16.5546875" style="5" customWidth="1"/>
    <col min="2828" max="2828" width="20.5546875" style="5" customWidth="1"/>
    <col min="2829" max="2829" width="21.109375" style="5" customWidth="1"/>
    <col min="2830" max="2830" width="9.5546875" style="5" customWidth="1"/>
    <col min="2831" max="2831" width="0.44140625" style="5" customWidth="1"/>
    <col min="2832" max="2838" width="6.44140625" style="5" customWidth="1"/>
    <col min="2839" max="3067" width="11.44140625" style="5"/>
    <col min="3068" max="3068" width="1" style="5" customWidth="1"/>
    <col min="3069" max="3069" width="4.33203125" style="5" customWidth="1"/>
    <col min="3070" max="3070" width="34.6640625" style="5" customWidth="1"/>
    <col min="3071" max="3071" width="0" style="5" hidden="1" customWidth="1"/>
    <col min="3072" max="3072" width="20" style="5" customWidth="1"/>
    <col min="3073" max="3073" width="20.88671875" style="5" customWidth="1"/>
    <col min="3074" max="3074" width="25" style="5" customWidth="1"/>
    <col min="3075" max="3075" width="18.6640625" style="5" customWidth="1"/>
    <col min="3076" max="3076" width="29.6640625" style="5" customWidth="1"/>
    <col min="3077" max="3077" width="13.44140625" style="5" customWidth="1"/>
    <col min="3078" max="3078" width="13.88671875" style="5" customWidth="1"/>
    <col min="3079" max="3083" width="16.5546875" style="5" customWidth="1"/>
    <col min="3084" max="3084" width="20.5546875" style="5" customWidth="1"/>
    <col min="3085" max="3085" width="21.109375" style="5" customWidth="1"/>
    <col min="3086" max="3086" width="9.5546875" style="5" customWidth="1"/>
    <col min="3087" max="3087" width="0.44140625" style="5" customWidth="1"/>
    <col min="3088" max="3094" width="6.44140625" style="5" customWidth="1"/>
    <col min="3095" max="3323" width="11.44140625" style="5"/>
    <col min="3324" max="3324" width="1" style="5" customWidth="1"/>
    <col min="3325" max="3325" width="4.33203125" style="5" customWidth="1"/>
    <col min="3326" max="3326" width="34.6640625" style="5" customWidth="1"/>
    <col min="3327" max="3327" width="0" style="5" hidden="1" customWidth="1"/>
    <col min="3328" max="3328" width="20" style="5" customWidth="1"/>
    <col min="3329" max="3329" width="20.88671875" style="5" customWidth="1"/>
    <col min="3330" max="3330" width="25" style="5" customWidth="1"/>
    <col min="3331" max="3331" width="18.6640625" style="5" customWidth="1"/>
    <col min="3332" max="3332" width="29.6640625" style="5" customWidth="1"/>
    <col min="3333" max="3333" width="13.44140625" style="5" customWidth="1"/>
    <col min="3334" max="3334" width="13.88671875" style="5" customWidth="1"/>
    <col min="3335" max="3339" width="16.5546875" style="5" customWidth="1"/>
    <col min="3340" max="3340" width="20.5546875" style="5" customWidth="1"/>
    <col min="3341" max="3341" width="21.109375" style="5" customWidth="1"/>
    <col min="3342" max="3342" width="9.5546875" style="5" customWidth="1"/>
    <col min="3343" max="3343" width="0.44140625" style="5" customWidth="1"/>
    <col min="3344" max="3350" width="6.44140625" style="5" customWidth="1"/>
    <col min="3351" max="3579" width="11.44140625" style="5"/>
    <col min="3580" max="3580" width="1" style="5" customWidth="1"/>
    <col min="3581" max="3581" width="4.33203125" style="5" customWidth="1"/>
    <col min="3582" max="3582" width="34.6640625" style="5" customWidth="1"/>
    <col min="3583" max="3583" width="0" style="5" hidden="1" customWidth="1"/>
    <col min="3584" max="3584" width="20" style="5" customWidth="1"/>
    <col min="3585" max="3585" width="20.88671875" style="5" customWidth="1"/>
    <col min="3586" max="3586" width="25" style="5" customWidth="1"/>
    <col min="3587" max="3587" width="18.6640625" style="5" customWidth="1"/>
    <col min="3588" max="3588" width="29.6640625" style="5" customWidth="1"/>
    <col min="3589" max="3589" width="13.44140625" style="5" customWidth="1"/>
    <col min="3590" max="3590" width="13.88671875" style="5" customWidth="1"/>
    <col min="3591" max="3595" width="16.5546875" style="5" customWidth="1"/>
    <col min="3596" max="3596" width="20.5546875" style="5" customWidth="1"/>
    <col min="3597" max="3597" width="21.109375" style="5" customWidth="1"/>
    <col min="3598" max="3598" width="9.5546875" style="5" customWidth="1"/>
    <col min="3599" max="3599" width="0.44140625" style="5" customWidth="1"/>
    <col min="3600" max="3606" width="6.44140625" style="5" customWidth="1"/>
    <col min="3607" max="3835" width="11.44140625" style="5"/>
    <col min="3836" max="3836" width="1" style="5" customWidth="1"/>
    <col min="3837" max="3837" width="4.33203125" style="5" customWidth="1"/>
    <col min="3838" max="3838" width="34.6640625" style="5" customWidth="1"/>
    <col min="3839" max="3839" width="0" style="5" hidden="1" customWidth="1"/>
    <col min="3840" max="3840" width="20" style="5" customWidth="1"/>
    <col min="3841" max="3841" width="20.88671875" style="5" customWidth="1"/>
    <col min="3842" max="3842" width="25" style="5" customWidth="1"/>
    <col min="3843" max="3843" width="18.6640625" style="5" customWidth="1"/>
    <col min="3844" max="3844" width="29.6640625" style="5" customWidth="1"/>
    <col min="3845" max="3845" width="13.44140625" style="5" customWidth="1"/>
    <col min="3846" max="3846" width="13.88671875" style="5" customWidth="1"/>
    <col min="3847" max="3851" width="16.5546875" style="5" customWidth="1"/>
    <col min="3852" max="3852" width="20.5546875" style="5" customWidth="1"/>
    <col min="3853" max="3853" width="21.109375" style="5" customWidth="1"/>
    <col min="3854" max="3854" width="9.5546875" style="5" customWidth="1"/>
    <col min="3855" max="3855" width="0.44140625" style="5" customWidth="1"/>
    <col min="3856" max="3862" width="6.44140625" style="5" customWidth="1"/>
    <col min="3863" max="4091" width="11.44140625" style="5"/>
    <col min="4092" max="4092" width="1" style="5" customWidth="1"/>
    <col min="4093" max="4093" width="4.33203125" style="5" customWidth="1"/>
    <col min="4094" max="4094" width="34.6640625" style="5" customWidth="1"/>
    <col min="4095" max="4095" width="0" style="5" hidden="1" customWidth="1"/>
    <col min="4096" max="4096" width="20" style="5" customWidth="1"/>
    <col min="4097" max="4097" width="20.88671875" style="5" customWidth="1"/>
    <col min="4098" max="4098" width="25" style="5" customWidth="1"/>
    <col min="4099" max="4099" width="18.6640625" style="5" customWidth="1"/>
    <col min="4100" max="4100" width="29.6640625" style="5" customWidth="1"/>
    <col min="4101" max="4101" width="13.44140625" style="5" customWidth="1"/>
    <col min="4102" max="4102" width="13.88671875" style="5" customWidth="1"/>
    <col min="4103" max="4107" width="16.5546875" style="5" customWidth="1"/>
    <col min="4108" max="4108" width="20.5546875" style="5" customWidth="1"/>
    <col min="4109" max="4109" width="21.109375" style="5" customWidth="1"/>
    <col min="4110" max="4110" width="9.5546875" style="5" customWidth="1"/>
    <col min="4111" max="4111" width="0.44140625" style="5" customWidth="1"/>
    <col min="4112" max="4118" width="6.44140625" style="5" customWidth="1"/>
    <col min="4119" max="4347" width="11.44140625" style="5"/>
    <col min="4348" max="4348" width="1" style="5" customWidth="1"/>
    <col min="4349" max="4349" width="4.33203125" style="5" customWidth="1"/>
    <col min="4350" max="4350" width="34.6640625" style="5" customWidth="1"/>
    <col min="4351" max="4351" width="0" style="5" hidden="1" customWidth="1"/>
    <col min="4352" max="4352" width="20" style="5" customWidth="1"/>
    <col min="4353" max="4353" width="20.88671875" style="5" customWidth="1"/>
    <col min="4354" max="4354" width="25" style="5" customWidth="1"/>
    <col min="4355" max="4355" width="18.6640625" style="5" customWidth="1"/>
    <col min="4356" max="4356" width="29.6640625" style="5" customWidth="1"/>
    <col min="4357" max="4357" width="13.44140625" style="5" customWidth="1"/>
    <col min="4358" max="4358" width="13.88671875" style="5" customWidth="1"/>
    <col min="4359" max="4363" width="16.5546875" style="5" customWidth="1"/>
    <col min="4364" max="4364" width="20.5546875" style="5" customWidth="1"/>
    <col min="4365" max="4365" width="21.109375" style="5" customWidth="1"/>
    <col min="4366" max="4366" width="9.5546875" style="5" customWidth="1"/>
    <col min="4367" max="4367" width="0.44140625" style="5" customWidth="1"/>
    <col min="4368" max="4374" width="6.44140625" style="5" customWidth="1"/>
    <col min="4375" max="4603" width="11.44140625" style="5"/>
    <col min="4604" max="4604" width="1" style="5" customWidth="1"/>
    <col min="4605" max="4605" width="4.33203125" style="5" customWidth="1"/>
    <col min="4606" max="4606" width="34.6640625" style="5" customWidth="1"/>
    <col min="4607" max="4607" width="0" style="5" hidden="1" customWidth="1"/>
    <col min="4608" max="4608" width="20" style="5" customWidth="1"/>
    <col min="4609" max="4609" width="20.88671875" style="5" customWidth="1"/>
    <col min="4610" max="4610" width="25" style="5" customWidth="1"/>
    <col min="4611" max="4611" width="18.6640625" style="5" customWidth="1"/>
    <col min="4612" max="4612" width="29.6640625" style="5" customWidth="1"/>
    <col min="4613" max="4613" width="13.44140625" style="5" customWidth="1"/>
    <col min="4614" max="4614" width="13.88671875" style="5" customWidth="1"/>
    <col min="4615" max="4619" width="16.5546875" style="5" customWidth="1"/>
    <col min="4620" max="4620" width="20.5546875" style="5" customWidth="1"/>
    <col min="4621" max="4621" width="21.109375" style="5" customWidth="1"/>
    <col min="4622" max="4622" width="9.5546875" style="5" customWidth="1"/>
    <col min="4623" max="4623" width="0.44140625" style="5" customWidth="1"/>
    <col min="4624" max="4630" width="6.44140625" style="5" customWidth="1"/>
    <col min="4631" max="4859" width="11.44140625" style="5"/>
    <col min="4860" max="4860" width="1" style="5" customWidth="1"/>
    <col min="4861" max="4861" width="4.33203125" style="5" customWidth="1"/>
    <col min="4862" max="4862" width="34.6640625" style="5" customWidth="1"/>
    <col min="4863" max="4863" width="0" style="5" hidden="1" customWidth="1"/>
    <col min="4864" max="4864" width="20" style="5" customWidth="1"/>
    <col min="4865" max="4865" width="20.88671875" style="5" customWidth="1"/>
    <col min="4866" max="4866" width="25" style="5" customWidth="1"/>
    <col min="4867" max="4867" width="18.6640625" style="5" customWidth="1"/>
    <col min="4868" max="4868" width="29.6640625" style="5" customWidth="1"/>
    <col min="4869" max="4869" width="13.44140625" style="5" customWidth="1"/>
    <col min="4870" max="4870" width="13.88671875" style="5" customWidth="1"/>
    <col min="4871" max="4875" width="16.5546875" style="5" customWidth="1"/>
    <col min="4876" max="4876" width="20.5546875" style="5" customWidth="1"/>
    <col min="4877" max="4877" width="21.109375" style="5" customWidth="1"/>
    <col min="4878" max="4878" width="9.5546875" style="5" customWidth="1"/>
    <col min="4879" max="4879" width="0.44140625" style="5" customWidth="1"/>
    <col min="4880" max="4886" width="6.44140625" style="5" customWidth="1"/>
    <col min="4887" max="5115" width="11.44140625" style="5"/>
    <col min="5116" max="5116" width="1" style="5" customWidth="1"/>
    <col min="5117" max="5117" width="4.33203125" style="5" customWidth="1"/>
    <col min="5118" max="5118" width="34.6640625" style="5" customWidth="1"/>
    <col min="5119" max="5119" width="0" style="5" hidden="1" customWidth="1"/>
    <col min="5120" max="5120" width="20" style="5" customWidth="1"/>
    <col min="5121" max="5121" width="20.88671875" style="5" customWidth="1"/>
    <col min="5122" max="5122" width="25" style="5" customWidth="1"/>
    <col min="5123" max="5123" width="18.6640625" style="5" customWidth="1"/>
    <col min="5124" max="5124" width="29.6640625" style="5" customWidth="1"/>
    <col min="5125" max="5125" width="13.44140625" style="5" customWidth="1"/>
    <col min="5126" max="5126" width="13.88671875" style="5" customWidth="1"/>
    <col min="5127" max="5131" width="16.5546875" style="5" customWidth="1"/>
    <col min="5132" max="5132" width="20.5546875" style="5" customWidth="1"/>
    <col min="5133" max="5133" width="21.109375" style="5" customWidth="1"/>
    <col min="5134" max="5134" width="9.5546875" style="5" customWidth="1"/>
    <col min="5135" max="5135" width="0.44140625" style="5" customWidth="1"/>
    <col min="5136" max="5142" width="6.44140625" style="5" customWidth="1"/>
    <col min="5143" max="5371" width="11.44140625" style="5"/>
    <col min="5372" max="5372" width="1" style="5" customWidth="1"/>
    <col min="5373" max="5373" width="4.33203125" style="5" customWidth="1"/>
    <col min="5374" max="5374" width="34.6640625" style="5" customWidth="1"/>
    <col min="5375" max="5375" width="0" style="5" hidden="1" customWidth="1"/>
    <col min="5376" max="5376" width="20" style="5" customWidth="1"/>
    <col min="5377" max="5377" width="20.88671875" style="5" customWidth="1"/>
    <col min="5378" max="5378" width="25" style="5" customWidth="1"/>
    <col min="5379" max="5379" width="18.6640625" style="5" customWidth="1"/>
    <col min="5380" max="5380" width="29.6640625" style="5" customWidth="1"/>
    <col min="5381" max="5381" width="13.44140625" style="5" customWidth="1"/>
    <col min="5382" max="5382" width="13.88671875" style="5" customWidth="1"/>
    <col min="5383" max="5387" width="16.5546875" style="5" customWidth="1"/>
    <col min="5388" max="5388" width="20.5546875" style="5" customWidth="1"/>
    <col min="5389" max="5389" width="21.109375" style="5" customWidth="1"/>
    <col min="5390" max="5390" width="9.5546875" style="5" customWidth="1"/>
    <col min="5391" max="5391" width="0.44140625" style="5" customWidth="1"/>
    <col min="5392" max="5398" width="6.44140625" style="5" customWidth="1"/>
    <col min="5399" max="5627" width="11.44140625" style="5"/>
    <col min="5628" max="5628" width="1" style="5" customWidth="1"/>
    <col min="5629" max="5629" width="4.33203125" style="5" customWidth="1"/>
    <col min="5630" max="5630" width="34.6640625" style="5" customWidth="1"/>
    <col min="5631" max="5631" width="0" style="5" hidden="1" customWidth="1"/>
    <col min="5632" max="5632" width="20" style="5" customWidth="1"/>
    <col min="5633" max="5633" width="20.88671875" style="5" customWidth="1"/>
    <col min="5634" max="5634" width="25" style="5" customWidth="1"/>
    <col min="5635" max="5635" width="18.6640625" style="5" customWidth="1"/>
    <col min="5636" max="5636" width="29.6640625" style="5" customWidth="1"/>
    <col min="5637" max="5637" width="13.44140625" style="5" customWidth="1"/>
    <col min="5638" max="5638" width="13.88671875" style="5" customWidth="1"/>
    <col min="5639" max="5643" width="16.5546875" style="5" customWidth="1"/>
    <col min="5644" max="5644" width="20.5546875" style="5" customWidth="1"/>
    <col min="5645" max="5645" width="21.109375" style="5" customWidth="1"/>
    <col min="5646" max="5646" width="9.5546875" style="5" customWidth="1"/>
    <col min="5647" max="5647" width="0.44140625" style="5" customWidth="1"/>
    <col min="5648" max="5654" width="6.44140625" style="5" customWidth="1"/>
    <col min="5655" max="5883" width="11.44140625" style="5"/>
    <col min="5884" max="5884" width="1" style="5" customWidth="1"/>
    <col min="5885" max="5885" width="4.33203125" style="5" customWidth="1"/>
    <col min="5886" max="5886" width="34.6640625" style="5" customWidth="1"/>
    <col min="5887" max="5887" width="0" style="5" hidden="1" customWidth="1"/>
    <col min="5888" max="5888" width="20" style="5" customWidth="1"/>
    <col min="5889" max="5889" width="20.88671875" style="5" customWidth="1"/>
    <col min="5890" max="5890" width="25" style="5" customWidth="1"/>
    <col min="5891" max="5891" width="18.6640625" style="5" customWidth="1"/>
    <col min="5892" max="5892" width="29.6640625" style="5" customWidth="1"/>
    <col min="5893" max="5893" width="13.44140625" style="5" customWidth="1"/>
    <col min="5894" max="5894" width="13.88671875" style="5" customWidth="1"/>
    <col min="5895" max="5899" width="16.5546875" style="5" customWidth="1"/>
    <col min="5900" max="5900" width="20.5546875" style="5" customWidth="1"/>
    <col min="5901" max="5901" width="21.109375" style="5" customWidth="1"/>
    <col min="5902" max="5902" width="9.5546875" style="5" customWidth="1"/>
    <col min="5903" max="5903" width="0.44140625" style="5" customWidth="1"/>
    <col min="5904" max="5910" width="6.44140625" style="5" customWidth="1"/>
    <col min="5911" max="6139" width="11.44140625" style="5"/>
    <col min="6140" max="6140" width="1" style="5" customWidth="1"/>
    <col min="6141" max="6141" width="4.33203125" style="5" customWidth="1"/>
    <col min="6142" max="6142" width="34.6640625" style="5" customWidth="1"/>
    <col min="6143" max="6143" width="0" style="5" hidden="1" customWidth="1"/>
    <col min="6144" max="6144" width="20" style="5" customWidth="1"/>
    <col min="6145" max="6145" width="20.88671875" style="5" customWidth="1"/>
    <col min="6146" max="6146" width="25" style="5" customWidth="1"/>
    <col min="6147" max="6147" width="18.6640625" style="5" customWidth="1"/>
    <col min="6148" max="6148" width="29.6640625" style="5" customWidth="1"/>
    <col min="6149" max="6149" width="13.44140625" style="5" customWidth="1"/>
    <col min="6150" max="6150" width="13.88671875" style="5" customWidth="1"/>
    <col min="6151" max="6155" width="16.5546875" style="5" customWidth="1"/>
    <col min="6156" max="6156" width="20.5546875" style="5" customWidth="1"/>
    <col min="6157" max="6157" width="21.109375" style="5" customWidth="1"/>
    <col min="6158" max="6158" width="9.5546875" style="5" customWidth="1"/>
    <col min="6159" max="6159" width="0.44140625" style="5" customWidth="1"/>
    <col min="6160" max="6166" width="6.44140625" style="5" customWidth="1"/>
    <col min="6167" max="6395" width="11.44140625" style="5"/>
    <col min="6396" max="6396" width="1" style="5" customWidth="1"/>
    <col min="6397" max="6397" width="4.33203125" style="5" customWidth="1"/>
    <col min="6398" max="6398" width="34.6640625" style="5" customWidth="1"/>
    <col min="6399" max="6399" width="0" style="5" hidden="1" customWidth="1"/>
    <col min="6400" max="6400" width="20" style="5" customWidth="1"/>
    <col min="6401" max="6401" width="20.88671875" style="5" customWidth="1"/>
    <col min="6402" max="6402" width="25" style="5" customWidth="1"/>
    <col min="6403" max="6403" width="18.6640625" style="5" customWidth="1"/>
    <col min="6404" max="6404" width="29.6640625" style="5" customWidth="1"/>
    <col min="6405" max="6405" width="13.44140625" style="5" customWidth="1"/>
    <col min="6406" max="6406" width="13.88671875" style="5" customWidth="1"/>
    <col min="6407" max="6411" width="16.5546875" style="5" customWidth="1"/>
    <col min="6412" max="6412" width="20.5546875" style="5" customWidth="1"/>
    <col min="6413" max="6413" width="21.109375" style="5" customWidth="1"/>
    <col min="6414" max="6414" width="9.5546875" style="5" customWidth="1"/>
    <col min="6415" max="6415" width="0.44140625" style="5" customWidth="1"/>
    <col min="6416" max="6422" width="6.44140625" style="5" customWidth="1"/>
    <col min="6423" max="6651" width="11.44140625" style="5"/>
    <col min="6652" max="6652" width="1" style="5" customWidth="1"/>
    <col min="6653" max="6653" width="4.33203125" style="5" customWidth="1"/>
    <col min="6654" max="6654" width="34.6640625" style="5" customWidth="1"/>
    <col min="6655" max="6655" width="0" style="5" hidden="1" customWidth="1"/>
    <col min="6656" max="6656" width="20" style="5" customWidth="1"/>
    <col min="6657" max="6657" width="20.88671875" style="5" customWidth="1"/>
    <col min="6658" max="6658" width="25" style="5" customWidth="1"/>
    <col min="6659" max="6659" width="18.6640625" style="5" customWidth="1"/>
    <col min="6660" max="6660" width="29.6640625" style="5" customWidth="1"/>
    <col min="6661" max="6661" width="13.44140625" style="5" customWidth="1"/>
    <col min="6662" max="6662" width="13.88671875" style="5" customWidth="1"/>
    <col min="6663" max="6667" width="16.5546875" style="5" customWidth="1"/>
    <col min="6668" max="6668" width="20.5546875" style="5" customWidth="1"/>
    <col min="6669" max="6669" width="21.109375" style="5" customWidth="1"/>
    <col min="6670" max="6670" width="9.5546875" style="5" customWidth="1"/>
    <col min="6671" max="6671" width="0.44140625" style="5" customWidth="1"/>
    <col min="6672" max="6678" width="6.44140625" style="5" customWidth="1"/>
    <col min="6679" max="6907" width="11.44140625" style="5"/>
    <col min="6908" max="6908" width="1" style="5" customWidth="1"/>
    <col min="6909" max="6909" width="4.33203125" style="5" customWidth="1"/>
    <col min="6910" max="6910" width="34.6640625" style="5" customWidth="1"/>
    <col min="6911" max="6911" width="0" style="5" hidden="1" customWidth="1"/>
    <col min="6912" max="6912" width="20" style="5" customWidth="1"/>
    <col min="6913" max="6913" width="20.88671875" style="5" customWidth="1"/>
    <col min="6914" max="6914" width="25" style="5" customWidth="1"/>
    <col min="6915" max="6915" width="18.6640625" style="5" customWidth="1"/>
    <col min="6916" max="6916" width="29.6640625" style="5" customWidth="1"/>
    <col min="6917" max="6917" width="13.44140625" style="5" customWidth="1"/>
    <col min="6918" max="6918" width="13.88671875" style="5" customWidth="1"/>
    <col min="6919" max="6923" width="16.5546875" style="5" customWidth="1"/>
    <col min="6924" max="6924" width="20.5546875" style="5" customWidth="1"/>
    <col min="6925" max="6925" width="21.109375" style="5" customWidth="1"/>
    <col min="6926" max="6926" width="9.5546875" style="5" customWidth="1"/>
    <col min="6927" max="6927" width="0.44140625" style="5" customWidth="1"/>
    <col min="6928" max="6934" width="6.44140625" style="5" customWidth="1"/>
    <col min="6935" max="7163" width="11.44140625" style="5"/>
    <col min="7164" max="7164" width="1" style="5" customWidth="1"/>
    <col min="7165" max="7165" width="4.33203125" style="5" customWidth="1"/>
    <col min="7166" max="7166" width="34.6640625" style="5" customWidth="1"/>
    <col min="7167" max="7167" width="0" style="5" hidden="1" customWidth="1"/>
    <col min="7168" max="7168" width="20" style="5" customWidth="1"/>
    <col min="7169" max="7169" width="20.88671875" style="5" customWidth="1"/>
    <col min="7170" max="7170" width="25" style="5" customWidth="1"/>
    <col min="7171" max="7171" width="18.6640625" style="5" customWidth="1"/>
    <col min="7172" max="7172" width="29.6640625" style="5" customWidth="1"/>
    <col min="7173" max="7173" width="13.44140625" style="5" customWidth="1"/>
    <col min="7174" max="7174" width="13.88671875" style="5" customWidth="1"/>
    <col min="7175" max="7179" width="16.5546875" style="5" customWidth="1"/>
    <col min="7180" max="7180" width="20.5546875" style="5" customWidth="1"/>
    <col min="7181" max="7181" width="21.109375" style="5" customWidth="1"/>
    <col min="7182" max="7182" width="9.5546875" style="5" customWidth="1"/>
    <col min="7183" max="7183" width="0.44140625" style="5" customWidth="1"/>
    <col min="7184" max="7190" width="6.44140625" style="5" customWidth="1"/>
    <col min="7191" max="7419" width="11.44140625" style="5"/>
    <col min="7420" max="7420" width="1" style="5" customWidth="1"/>
    <col min="7421" max="7421" width="4.33203125" style="5" customWidth="1"/>
    <col min="7422" max="7422" width="34.6640625" style="5" customWidth="1"/>
    <col min="7423" max="7423" width="0" style="5" hidden="1" customWidth="1"/>
    <col min="7424" max="7424" width="20" style="5" customWidth="1"/>
    <col min="7425" max="7425" width="20.88671875" style="5" customWidth="1"/>
    <col min="7426" max="7426" width="25" style="5" customWidth="1"/>
    <col min="7427" max="7427" width="18.6640625" style="5" customWidth="1"/>
    <col min="7428" max="7428" width="29.6640625" style="5" customWidth="1"/>
    <col min="7429" max="7429" width="13.44140625" style="5" customWidth="1"/>
    <col min="7430" max="7430" width="13.88671875" style="5" customWidth="1"/>
    <col min="7431" max="7435" width="16.5546875" style="5" customWidth="1"/>
    <col min="7436" max="7436" width="20.5546875" style="5" customWidth="1"/>
    <col min="7437" max="7437" width="21.109375" style="5" customWidth="1"/>
    <col min="7438" max="7438" width="9.5546875" style="5" customWidth="1"/>
    <col min="7439" max="7439" width="0.44140625" style="5" customWidth="1"/>
    <col min="7440" max="7446" width="6.44140625" style="5" customWidth="1"/>
    <col min="7447" max="7675" width="11.44140625" style="5"/>
    <col min="7676" max="7676" width="1" style="5" customWidth="1"/>
    <col min="7677" max="7677" width="4.33203125" style="5" customWidth="1"/>
    <col min="7678" max="7678" width="34.6640625" style="5" customWidth="1"/>
    <col min="7679" max="7679" width="0" style="5" hidden="1" customWidth="1"/>
    <col min="7680" max="7680" width="20" style="5" customWidth="1"/>
    <col min="7681" max="7681" width="20.88671875" style="5" customWidth="1"/>
    <col min="7682" max="7682" width="25" style="5" customWidth="1"/>
    <col min="7683" max="7683" width="18.6640625" style="5" customWidth="1"/>
    <col min="7684" max="7684" width="29.6640625" style="5" customWidth="1"/>
    <col min="7685" max="7685" width="13.44140625" style="5" customWidth="1"/>
    <col min="7686" max="7686" width="13.88671875" style="5" customWidth="1"/>
    <col min="7687" max="7691" width="16.5546875" style="5" customWidth="1"/>
    <col min="7692" max="7692" width="20.5546875" style="5" customWidth="1"/>
    <col min="7693" max="7693" width="21.109375" style="5" customWidth="1"/>
    <col min="7694" max="7694" width="9.5546875" style="5" customWidth="1"/>
    <col min="7695" max="7695" width="0.44140625" style="5" customWidth="1"/>
    <col min="7696" max="7702" width="6.44140625" style="5" customWidth="1"/>
    <col min="7703" max="7931" width="11.44140625" style="5"/>
    <col min="7932" max="7932" width="1" style="5" customWidth="1"/>
    <col min="7933" max="7933" width="4.33203125" style="5" customWidth="1"/>
    <col min="7934" max="7934" width="34.6640625" style="5" customWidth="1"/>
    <col min="7935" max="7935" width="0" style="5" hidden="1" customWidth="1"/>
    <col min="7936" max="7936" width="20" style="5" customWidth="1"/>
    <col min="7937" max="7937" width="20.88671875" style="5" customWidth="1"/>
    <col min="7938" max="7938" width="25" style="5" customWidth="1"/>
    <col min="7939" max="7939" width="18.6640625" style="5" customWidth="1"/>
    <col min="7940" max="7940" width="29.6640625" style="5" customWidth="1"/>
    <col min="7941" max="7941" width="13.44140625" style="5" customWidth="1"/>
    <col min="7942" max="7942" width="13.88671875" style="5" customWidth="1"/>
    <col min="7943" max="7947" width="16.5546875" style="5" customWidth="1"/>
    <col min="7948" max="7948" width="20.5546875" style="5" customWidth="1"/>
    <col min="7949" max="7949" width="21.109375" style="5" customWidth="1"/>
    <col min="7950" max="7950" width="9.5546875" style="5" customWidth="1"/>
    <col min="7951" max="7951" width="0.44140625" style="5" customWidth="1"/>
    <col min="7952" max="7958" width="6.44140625" style="5" customWidth="1"/>
    <col min="7959" max="8187" width="11.44140625" style="5"/>
    <col min="8188" max="8188" width="1" style="5" customWidth="1"/>
    <col min="8189" max="8189" width="4.33203125" style="5" customWidth="1"/>
    <col min="8190" max="8190" width="34.6640625" style="5" customWidth="1"/>
    <col min="8191" max="8191" width="0" style="5" hidden="1" customWidth="1"/>
    <col min="8192" max="8192" width="20" style="5" customWidth="1"/>
    <col min="8193" max="8193" width="20.88671875" style="5" customWidth="1"/>
    <col min="8194" max="8194" width="25" style="5" customWidth="1"/>
    <col min="8195" max="8195" width="18.6640625" style="5" customWidth="1"/>
    <col min="8196" max="8196" width="29.6640625" style="5" customWidth="1"/>
    <col min="8197" max="8197" width="13.44140625" style="5" customWidth="1"/>
    <col min="8198" max="8198" width="13.88671875" style="5" customWidth="1"/>
    <col min="8199" max="8203" width="16.5546875" style="5" customWidth="1"/>
    <col min="8204" max="8204" width="20.5546875" style="5" customWidth="1"/>
    <col min="8205" max="8205" width="21.109375" style="5" customWidth="1"/>
    <col min="8206" max="8206" width="9.5546875" style="5" customWidth="1"/>
    <col min="8207" max="8207" width="0.44140625" style="5" customWidth="1"/>
    <col min="8208" max="8214" width="6.44140625" style="5" customWidth="1"/>
    <col min="8215" max="8443" width="11.44140625" style="5"/>
    <col min="8444" max="8444" width="1" style="5" customWidth="1"/>
    <col min="8445" max="8445" width="4.33203125" style="5" customWidth="1"/>
    <col min="8446" max="8446" width="34.6640625" style="5" customWidth="1"/>
    <col min="8447" max="8447" width="0" style="5" hidden="1" customWidth="1"/>
    <col min="8448" max="8448" width="20" style="5" customWidth="1"/>
    <col min="8449" max="8449" width="20.88671875" style="5" customWidth="1"/>
    <col min="8450" max="8450" width="25" style="5" customWidth="1"/>
    <col min="8451" max="8451" width="18.6640625" style="5" customWidth="1"/>
    <col min="8452" max="8452" width="29.6640625" style="5" customWidth="1"/>
    <col min="8453" max="8453" width="13.44140625" style="5" customWidth="1"/>
    <col min="8454" max="8454" width="13.88671875" style="5" customWidth="1"/>
    <col min="8455" max="8459" width="16.5546875" style="5" customWidth="1"/>
    <col min="8460" max="8460" width="20.5546875" style="5" customWidth="1"/>
    <col min="8461" max="8461" width="21.109375" style="5" customWidth="1"/>
    <col min="8462" max="8462" width="9.5546875" style="5" customWidth="1"/>
    <col min="8463" max="8463" width="0.44140625" style="5" customWidth="1"/>
    <col min="8464" max="8470" width="6.44140625" style="5" customWidth="1"/>
    <col min="8471" max="8699" width="11.44140625" style="5"/>
    <col min="8700" max="8700" width="1" style="5" customWidth="1"/>
    <col min="8701" max="8701" width="4.33203125" style="5" customWidth="1"/>
    <col min="8702" max="8702" width="34.6640625" style="5" customWidth="1"/>
    <col min="8703" max="8703" width="0" style="5" hidden="1" customWidth="1"/>
    <col min="8704" max="8704" width="20" style="5" customWidth="1"/>
    <col min="8705" max="8705" width="20.88671875" style="5" customWidth="1"/>
    <col min="8706" max="8706" width="25" style="5" customWidth="1"/>
    <col min="8707" max="8707" width="18.6640625" style="5" customWidth="1"/>
    <col min="8708" max="8708" width="29.6640625" style="5" customWidth="1"/>
    <col min="8709" max="8709" width="13.44140625" style="5" customWidth="1"/>
    <col min="8710" max="8710" width="13.88671875" style="5" customWidth="1"/>
    <col min="8711" max="8715" width="16.5546875" style="5" customWidth="1"/>
    <col min="8716" max="8716" width="20.5546875" style="5" customWidth="1"/>
    <col min="8717" max="8717" width="21.109375" style="5" customWidth="1"/>
    <col min="8718" max="8718" width="9.5546875" style="5" customWidth="1"/>
    <col min="8719" max="8719" width="0.44140625" style="5" customWidth="1"/>
    <col min="8720" max="8726" width="6.44140625" style="5" customWidth="1"/>
    <col min="8727" max="8955" width="11.44140625" style="5"/>
    <col min="8956" max="8956" width="1" style="5" customWidth="1"/>
    <col min="8957" max="8957" width="4.33203125" style="5" customWidth="1"/>
    <col min="8958" max="8958" width="34.6640625" style="5" customWidth="1"/>
    <col min="8959" max="8959" width="0" style="5" hidden="1" customWidth="1"/>
    <col min="8960" max="8960" width="20" style="5" customWidth="1"/>
    <col min="8961" max="8961" width="20.88671875" style="5" customWidth="1"/>
    <col min="8962" max="8962" width="25" style="5" customWidth="1"/>
    <col min="8963" max="8963" width="18.6640625" style="5" customWidth="1"/>
    <col min="8964" max="8964" width="29.6640625" style="5" customWidth="1"/>
    <col min="8965" max="8965" width="13.44140625" style="5" customWidth="1"/>
    <col min="8966" max="8966" width="13.88671875" style="5" customWidth="1"/>
    <col min="8967" max="8971" width="16.5546875" style="5" customWidth="1"/>
    <col min="8972" max="8972" width="20.5546875" style="5" customWidth="1"/>
    <col min="8973" max="8973" width="21.109375" style="5" customWidth="1"/>
    <col min="8974" max="8974" width="9.5546875" style="5" customWidth="1"/>
    <col min="8975" max="8975" width="0.44140625" style="5" customWidth="1"/>
    <col min="8976" max="8982" width="6.44140625" style="5" customWidth="1"/>
    <col min="8983" max="9211" width="11.44140625" style="5"/>
    <col min="9212" max="9212" width="1" style="5" customWidth="1"/>
    <col min="9213" max="9213" width="4.33203125" style="5" customWidth="1"/>
    <col min="9214" max="9214" width="34.6640625" style="5" customWidth="1"/>
    <col min="9215" max="9215" width="0" style="5" hidden="1" customWidth="1"/>
    <col min="9216" max="9216" width="20" style="5" customWidth="1"/>
    <col min="9217" max="9217" width="20.88671875" style="5" customWidth="1"/>
    <col min="9218" max="9218" width="25" style="5" customWidth="1"/>
    <col min="9219" max="9219" width="18.6640625" style="5" customWidth="1"/>
    <col min="9220" max="9220" width="29.6640625" style="5" customWidth="1"/>
    <col min="9221" max="9221" width="13.44140625" style="5" customWidth="1"/>
    <col min="9222" max="9222" width="13.88671875" style="5" customWidth="1"/>
    <col min="9223" max="9227" width="16.5546875" style="5" customWidth="1"/>
    <col min="9228" max="9228" width="20.5546875" style="5" customWidth="1"/>
    <col min="9229" max="9229" width="21.109375" style="5" customWidth="1"/>
    <col min="9230" max="9230" width="9.5546875" style="5" customWidth="1"/>
    <col min="9231" max="9231" width="0.44140625" style="5" customWidth="1"/>
    <col min="9232" max="9238" width="6.44140625" style="5" customWidth="1"/>
    <col min="9239" max="9467" width="11.44140625" style="5"/>
    <col min="9468" max="9468" width="1" style="5" customWidth="1"/>
    <col min="9469" max="9469" width="4.33203125" style="5" customWidth="1"/>
    <col min="9470" max="9470" width="34.6640625" style="5" customWidth="1"/>
    <col min="9471" max="9471" width="0" style="5" hidden="1" customWidth="1"/>
    <col min="9472" max="9472" width="20" style="5" customWidth="1"/>
    <col min="9473" max="9473" width="20.88671875" style="5" customWidth="1"/>
    <col min="9474" max="9474" width="25" style="5" customWidth="1"/>
    <col min="9475" max="9475" width="18.6640625" style="5" customWidth="1"/>
    <col min="9476" max="9476" width="29.6640625" style="5" customWidth="1"/>
    <col min="9477" max="9477" width="13.44140625" style="5" customWidth="1"/>
    <col min="9478" max="9478" width="13.88671875" style="5" customWidth="1"/>
    <col min="9479" max="9483" width="16.5546875" style="5" customWidth="1"/>
    <col min="9484" max="9484" width="20.5546875" style="5" customWidth="1"/>
    <col min="9485" max="9485" width="21.109375" style="5" customWidth="1"/>
    <col min="9486" max="9486" width="9.5546875" style="5" customWidth="1"/>
    <col min="9487" max="9487" width="0.44140625" style="5" customWidth="1"/>
    <col min="9488" max="9494" width="6.44140625" style="5" customWidth="1"/>
    <col min="9495" max="9723" width="11.44140625" style="5"/>
    <col min="9724" max="9724" width="1" style="5" customWidth="1"/>
    <col min="9725" max="9725" width="4.33203125" style="5" customWidth="1"/>
    <col min="9726" max="9726" width="34.6640625" style="5" customWidth="1"/>
    <col min="9727" max="9727" width="0" style="5" hidden="1" customWidth="1"/>
    <col min="9728" max="9728" width="20" style="5" customWidth="1"/>
    <col min="9729" max="9729" width="20.88671875" style="5" customWidth="1"/>
    <col min="9730" max="9730" width="25" style="5" customWidth="1"/>
    <col min="9731" max="9731" width="18.6640625" style="5" customWidth="1"/>
    <col min="9732" max="9732" width="29.6640625" style="5" customWidth="1"/>
    <col min="9733" max="9733" width="13.44140625" style="5" customWidth="1"/>
    <col min="9734" max="9734" width="13.88671875" style="5" customWidth="1"/>
    <col min="9735" max="9739" width="16.5546875" style="5" customWidth="1"/>
    <col min="9740" max="9740" width="20.5546875" style="5" customWidth="1"/>
    <col min="9741" max="9741" width="21.109375" style="5" customWidth="1"/>
    <col min="9742" max="9742" width="9.5546875" style="5" customWidth="1"/>
    <col min="9743" max="9743" width="0.44140625" style="5" customWidth="1"/>
    <col min="9744" max="9750" width="6.44140625" style="5" customWidth="1"/>
    <col min="9751" max="9979" width="11.44140625" style="5"/>
    <col min="9980" max="9980" width="1" style="5" customWidth="1"/>
    <col min="9981" max="9981" width="4.33203125" style="5" customWidth="1"/>
    <col min="9982" max="9982" width="34.6640625" style="5" customWidth="1"/>
    <col min="9983" max="9983" width="0" style="5" hidden="1" customWidth="1"/>
    <col min="9984" max="9984" width="20" style="5" customWidth="1"/>
    <col min="9985" max="9985" width="20.88671875" style="5" customWidth="1"/>
    <col min="9986" max="9986" width="25" style="5" customWidth="1"/>
    <col min="9987" max="9987" width="18.6640625" style="5" customWidth="1"/>
    <col min="9988" max="9988" width="29.6640625" style="5" customWidth="1"/>
    <col min="9989" max="9989" width="13.44140625" style="5" customWidth="1"/>
    <col min="9990" max="9990" width="13.88671875" style="5" customWidth="1"/>
    <col min="9991" max="9995" width="16.5546875" style="5" customWidth="1"/>
    <col min="9996" max="9996" width="20.5546875" style="5" customWidth="1"/>
    <col min="9997" max="9997" width="21.109375" style="5" customWidth="1"/>
    <col min="9998" max="9998" width="9.5546875" style="5" customWidth="1"/>
    <col min="9999" max="9999" width="0.44140625" style="5" customWidth="1"/>
    <col min="10000" max="10006" width="6.44140625" style="5" customWidth="1"/>
    <col min="10007" max="10235" width="11.44140625" style="5"/>
    <col min="10236" max="10236" width="1" style="5" customWidth="1"/>
    <col min="10237" max="10237" width="4.33203125" style="5" customWidth="1"/>
    <col min="10238" max="10238" width="34.6640625" style="5" customWidth="1"/>
    <col min="10239" max="10239" width="0" style="5" hidden="1" customWidth="1"/>
    <col min="10240" max="10240" width="20" style="5" customWidth="1"/>
    <col min="10241" max="10241" width="20.88671875" style="5" customWidth="1"/>
    <col min="10242" max="10242" width="25" style="5" customWidth="1"/>
    <col min="10243" max="10243" width="18.6640625" style="5" customWidth="1"/>
    <col min="10244" max="10244" width="29.6640625" style="5" customWidth="1"/>
    <col min="10245" max="10245" width="13.44140625" style="5" customWidth="1"/>
    <col min="10246" max="10246" width="13.88671875" style="5" customWidth="1"/>
    <col min="10247" max="10251" width="16.5546875" style="5" customWidth="1"/>
    <col min="10252" max="10252" width="20.5546875" style="5" customWidth="1"/>
    <col min="10253" max="10253" width="21.109375" style="5" customWidth="1"/>
    <col min="10254" max="10254" width="9.5546875" style="5" customWidth="1"/>
    <col min="10255" max="10255" width="0.44140625" style="5" customWidth="1"/>
    <col min="10256" max="10262" width="6.44140625" style="5" customWidth="1"/>
    <col min="10263" max="10491" width="11.44140625" style="5"/>
    <col min="10492" max="10492" width="1" style="5" customWidth="1"/>
    <col min="10493" max="10493" width="4.33203125" style="5" customWidth="1"/>
    <col min="10494" max="10494" width="34.6640625" style="5" customWidth="1"/>
    <col min="10495" max="10495" width="0" style="5" hidden="1" customWidth="1"/>
    <col min="10496" max="10496" width="20" style="5" customWidth="1"/>
    <col min="10497" max="10497" width="20.88671875" style="5" customWidth="1"/>
    <col min="10498" max="10498" width="25" style="5" customWidth="1"/>
    <col min="10499" max="10499" width="18.6640625" style="5" customWidth="1"/>
    <col min="10500" max="10500" width="29.6640625" style="5" customWidth="1"/>
    <col min="10501" max="10501" width="13.44140625" style="5" customWidth="1"/>
    <col min="10502" max="10502" width="13.88671875" style="5" customWidth="1"/>
    <col min="10503" max="10507" width="16.5546875" style="5" customWidth="1"/>
    <col min="10508" max="10508" width="20.5546875" style="5" customWidth="1"/>
    <col min="10509" max="10509" width="21.109375" style="5" customWidth="1"/>
    <col min="10510" max="10510" width="9.5546875" style="5" customWidth="1"/>
    <col min="10511" max="10511" width="0.44140625" style="5" customWidth="1"/>
    <col min="10512" max="10518" width="6.44140625" style="5" customWidth="1"/>
    <col min="10519" max="10747" width="11.44140625" style="5"/>
    <col min="10748" max="10748" width="1" style="5" customWidth="1"/>
    <col min="10749" max="10749" width="4.33203125" style="5" customWidth="1"/>
    <col min="10750" max="10750" width="34.6640625" style="5" customWidth="1"/>
    <col min="10751" max="10751" width="0" style="5" hidden="1" customWidth="1"/>
    <col min="10752" max="10752" width="20" style="5" customWidth="1"/>
    <col min="10753" max="10753" width="20.88671875" style="5" customWidth="1"/>
    <col min="10754" max="10754" width="25" style="5" customWidth="1"/>
    <col min="10755" max="10755" width="18.6640625" style="5" customWidth="1"/>
    <col min="10756" max="10756" width="29.6640625" style="5" customWidth="1"/>
    <col min="10757" max="10757" width="13.44140625" style="5" customWidth="1"/>
    <col min="10758" max="10758" width="13.88671875" style="5" customWidth="1"/>
    <col min="10759" max="10763" width="16.5546875" style="5" customWidth="1"/>
    <col min="10764" max="10764" width="20.5546875" style="5" customWidth="1"/>
    <col min="10765" max="10765" width="21.109375" style="5" customWidth="1"/>
    <col min="10766" max="10766" width="9.5546875" style="5" customWidth="1"/>
    <col min="10767" max="10767" width="0.44140625" style="5" customWidth="1"/>
    <col min="10768" max="10774" width="6.44140625" style="5" customWidth="1"/>
    <col min="10775" max="11003" width="11.44140625" style="5"/>
    <col min="11004" max="11004" width="1" style="5" customWidth="1"/>
    <col min="11005" max="11005" width="4.33203125" style="5" customWidth="1"/>
    <col min="11006" max="11006" width="34.6640625" style="5" customWidth="1"/>
    <col min="11007" max="11007" width="0" style="5" hidden="1" customWidth="1"/>
    <col min="11008" max="11008" width="20" style="5" customWidth="1"/>
    <col min="11009" max="11009" width="20.88671875" style="5" customWidth="1"/>
    <col min="11010" max="11010" width="25" style="5" customWidth="1"/>
    <col min="11011" max="11011" width="18.6640625" style="5" customWidth="1"/>
    <col min="11012" max="11012" width="29.6640625" style="5" customWidth="1"/>
    <col min="11013" max="11013" width="13.44140625" style="5" customWidth="1"/>
    <col min="11014" max="11014" width="13.88671875" style="5" customWidth="1"/>
    <col min="11015" max="11019" width="16.5546875" style="5" customWidth="1"/>
    <col min="11020" max="11020" width="20.5546875" style="5" customWidth="1"/>
    <col min="11021" max="11021" width="21.109375" style="5" customWidth="1"/>
    <col min="11022" max="11022" width="9.5546875" style="5" customWidth="1"/>
    <col min="11023" max="11023" width="0.44140625" style="5" customWidth="1"/>
    <col min="11024" max="11030" width="6.44140625" style="5" customWidth="1"/>
    <col min="11031" max="11259" width="11.44140625" style="5"/>
    <col min="11260" max="11260" width="1" style="5" customWidth="1"/>
    <col min="11261" max="11261" width="4.33203125" style="5" customWidth="1"/>
    <col min="11262" max="11262" width="34.6640625" style="5" customWidth="1"/>
    <col min="11263" max="11263" width="0" style="5" hidden="1" customWidth="1"/>
    <col min="11264" max="11264" width="20" style="5" customWidth="1"/>
    <col min="11265" max="11265" width="20.88671875" style="5" customWidth="1"/>
    <col min="11266" max="11266" width="25" style="5" customWidth="1"/>
    <col min="11267" max="11267" width="18.6640625" style="5" customWidth="1"/>
    <col min="11268" max="11268" width="29.6640625" style="5" customWidth="1"/>
    <col min="11269" max="11269" width="13.44140625" style="5" customWidth="1"/>
    <col min="11270" max="11270" width="13.88671875" style="5" customWidth="1"/>
    <col min="11271" max="11275" width="16.5546875" style="5" customWidth="1"/>
    <col min="11276" max="11276" width="20.5546875" style="5" customWidth="1"/>
    <col min="11277" max="11277" width="21.109375" style="5" customWidth="1"/>
    <col min="11278" max="11278" width="9.5546875" style="5" customWidth="1"/>
    <col min="11279" max="11279" width="0.44140625" style="5" customWidth="1"/>
    <col min="11280" max="11286" width="6.44140625" style="5" customWidth="1"/>
    <col min="11287" max="11515" width="11.44140625" style="5"/>
    <col min="11516" max="11516" width="1" style="5" customWidth="1"/>
    <col min="11517" max="11517" width="4.33203125" style="5" customWidth="1"/>
    <col min="11518" max="11518" width="34.6640625" style="5" customWidth="1"/>
    <col min="11519" max="11519" width="0" style="5" hidden="1" customWidth="1"/>
    <col min="11520" max="11520" width="20" style="5" customWidth="1"/>
    <col min="11521" max="11521" width="20.88671875" style="5" customWidth="1"/>
    <col min="11522" max="11522" width="25" style="5" customWidth="1"/>
    <col min="11523" max="11523" width="18.6640625" style="5" customWidth="1"/>
    <col min="11524" max="11524" width="29.6640625" style="5" customWidth="1"/>
    <col min="11525" max="11525" width="13.44140625" style="5" customWidth="1"/>
    <col min="11526" max="11526" width="13.88671875" style="5" customWidth="1"/>
    <col min="11527" max="11531" width="16.5546875" style="5" customWidth="1"/>
    <col min="11532" max="11532" width="20.5546875" style="5" customWidth="1"/>
    <col min="11533" max="11533" width="21.109375" style="5" customWidth="1"/>
    <col min="11534" max="11534" width="9.5546875" style="5" customWidth="1"/>
    <col min="11535" max="11535" width="0.44140625" style="5" customWidth="1"/>
    <col min="11536" max="11542" width="6.44140625" style="5" customWidth="1"/>
    <col min="11543" max="11771" width="11.44140625" style="5"/>
    <col min="11772" max="11772" width="1" style="5" customWidth="1"/>
    <col min="11773" max="11773" width="4.33203125" style="5" customWidth="1"/>
    <col min="11774" max="11774" width="34.6640625" style="5" customWidth="1"/>
    <col min="11775" max="11775" width="0" style="5" hidden="1" customWidth="1"/>
    <col min="11776" max="11776" width="20" style="5" customWidth="1"/>
    <col min="11777" max="11777" width="20.88671875" style="5" customWidth="1"/>
    <col min="11778" max="11778" width="25" style="5" customWidth="1"/>
    <col min="11779" max="11779" width="18.6640625" style="5" customWidth="1"/>
    <col min="11780" max="11780" width="29.6640625" style="5" customWidth="1"/>
    <col min="11781" max="11781" width="13.44140625" style="5" customWidth="1"/>
    <col min="11782" max="11782" width="13.88671875" style="5" customWidth="1"/>
    <col min="11783" max="11787" width="16.5546875" style="5" customWidth="1"/>
    <col min="11788" max="11788" width="20.5546875" style="5" customWidth="1"/>
    <col min="11789" max="11789" width="21.109375" style="5" customWidth="1"/>
    <col min="11790" max="11790" width="9.5546875" style="5" customWidth="1"/>
    <col min="11791" max="11791" width="0.44140625" style="5" customWidth="1"/>
    <col min="11792" max="11798" width="6.44140625" style="5" customWidth="1"/>
    <col min="11799" max="12027" width="11.44140625" style="5"/>
    <col min="12028" max="12028" width="1" style="5" customWidth="1"/>
    <col min="12029" max="12029" width="4.33203125" style="5" customWidth="1"/>
    <col min="12030" max="12030" width="34.6640625" style="5" customWidth="1"/>
    <col min="12031" max="12031" width="0" style="5" hidden="1" customWidth="1"/>
    <col min="12032" max="12032" width="20" style="5" customWidth="1"/>
    <col min="12033" max="12033" width="20.88671875" style="5" customWidth="1"/>
    <col min="12034" max="12034" width="25" style="5" customWidth="1"/>
    <col min="12035" max="12035" width="18.6640625" style="5" customWidth="1"/>
    <col min="12036" max="12036" width="29.6640625" style="5" customWidth="1"/>
    <col min="12037" max="12037" width="13.44140625" style="5" customWidth="1"/>
    <col min="12038" max="12038" width="13.88671875" style="5" customWidth="1"/>
    <col min="12039" max="12043" width="16.5546875" style="5" customWidth="1"/>
    <col min="12044" max="12044" width="20.5546875" style="5" customWidth="1"/>
    <col min="12045" max="12045" width="21.109375" style="5" customWidth="1"/>
    <col min="12046" max="12046" width="9.5546875" style="5" customWidth="1"/>
    <col min="12047" max="12047" width="0.44140625" style="5" customWidth="1"/>
    <col min="12048" max="12054" width="6.44140625" style="5" customWidth="1"/>
    <col min="12055" max="12283" width="11.44140625" style="5"/>
    <col min="12284" max="12284" width="1" style="5" customWidth="1"/>
    <col min="12285" max="12285" width="4.33203125" style="5" customWidth="1"/>
    <col min="12286" max="12286" width="34.6640625" style="5" customWidth="1"/>
    <col min="12287" max="12287" width="0" style="5" hidden="1" customWidth="1"/>
    <col min="12288" max="12288" width="20" style="5" customWidth="1"/>
    <col min="12289" max="12289" width="20.88671875" style="5" customWidth="1"/>
    <col min="12290" max="12290" width="25" style="5" customWidth="1"/>
    <col min="12291" max="12291" width="18.6640625" style="5" customWidth="1"/>
    <col min="12292" max="12292" width="29.6640625" style="5" customWidth="1"/>
    <col min="12293" max="12293" width="13.44140625" style="5" customWidth="1"/>
    <col min="12294" max="12294" width="13.88671875" style="5" customWidth="1"/>
    <col min="12295" max="12299" width="16.5546875" style="5" customWidth="1"/>
    <col min="12300" max="12300" width="20.5546875" style="5" customWidth="1"/>
    <col min="12301" max="12301" width="21.109375" style="5" customWidth="1"/>
    <col min="12302" max="12302" width="9.5546875" style="5" customWidth="1"/>
    <col min="12303" max="12303" width="0.44140625" style="5" customWidth="1"/>
    <col min="12304" max="12310" width="6.44140625" style="5" customWidth="1"/>
    <col min="12311" max="12539" width="11.44140625" style="5"/>
    <col min="12540" max="12540" width="1" style="5" customWidth="1"/>
    <col min="12541" max="12541" width="4.33203125" style="5" customWidth="1"/>
    <col min="12542" max="12542" width="34.6640625" style="5" customWidth="1"/>
    <col min="12543" max="12543" width="0" style="5" hidden="1" customWidth="1"/>
    <col min="12544" max="12544" width="20" style="5" customWidth="1"/>
    <col min="12545" max="12545" width="20.88671875" style="5" customWidth="1"/>
    <col min="12546" max="12546" width="25" style="5" customWidth="1"/>
    <col min="12547" max="12547" width="18.6640625" style="5" customWidth="1"/>
    <col min="12548" max="12548" width="29.6640625" style="5" customWidth="1"/>
    <col min="12549" max="12549" width="13.44140625" style="5" customWidth="1"/>
    <col min="12550" max="12550" width="13.88671875" style="5" customWidth="1"/>
    <col min="12551" max="12555" width="16.5546875" style="5" customWidth="1"/>
    <col min="12556" max="12556" width="20.5546875" style="5" customWidth="1"/>
    <col min="12557" max="12557" width="21.109375" style="5" customWidth="1"/>
    <col min="12558" max="12558" width="9.5546875" style="5" customWidth="1"/>
    <col min="12559" max="12559" width="0.44140625" style="5" customWidth="1"/>
    <col min="12560" max="12566" width="6.44140625" style="5" customWidth="1"/>
    <col min="12567" max="12795" width="11.44140625" style="5"/>
    <col min="12796" max="12796" width="1" style="5" customWidth="1"/>
    <col min="12797" max="12797" width="4.33203125" style="5" customWidth="1"/>
    <col min="12798" max="12798" width="34.6640625" style="5" customWidth="1"/>
    <col min="12799" max="12799" width="0" style="5" hidden="1" customWidth="1"/>
    <col min="12800" max="12800" width="20" style="5" customWidth="1"/>
    <col min="12801" max="12801" width="20.88671875" style="5" customWidth="1"/>
    <col min="12802" max="12802" width="25" style="5" customWidth="1"/>
    <col min="12803" max="12803" width="18.6640625" style="5" customWidth="1"/>
    <col min="12804" max="12804" width="29.6640625" style="5" customWidth="1"/>
    <col min="12805" max="12805" width="13.44140625" style="5" customWidth="1"/>
    <col min="12806" max="12806" width="13.88671875" style="5" customWidth="1"/>
    <col min="12807" max="12811" width="16.5546875" style="5" customWidth="1"/>
    <col min="12812" max="12812" width="20.5546875" style="5" customWidth="1"/>
    <col min="12813" max="12813" width="21.109375" style="5" customWidth="1"/>
    <col min="12814" max="12814" width="9.5546875" style="5" customWidth="1"/>
    <col min="12815" max="12815" width="0.44140625" style="5" customWidth="1"/>
    <col min="12816" max="12822" width="6.44140625" style="5" customWidth="1"/>
    <col min="12823" max="13051" width="11.44140625" style="5"/>
    <col min="13052" max="13052" width="1" style="5" customWidth="1"/>
    <col min="13053" max="13053" width="4.33203125" style="5" customWidth="1"/>
    <col min="13054" max="13054" width="34.6640625" style="5" customWidth="1"/>
    <col min="13055" max="13055" width="0" style="5" hidden="1" customWidth="1"/>
    <col min="13056" max="13056" width="20" style="5" customWidth="1"/>
    <col min="13057" max="13057" width="20.88671875" style="5" customWidth="1"/>
    <col min="13058" max="13058" width="25" style="5" customWidth="1"/>
    <col min="13059" max="13059" width="18.6640625" style="5" customWidth="1"/>
    <col min="13060" max="13060" width="29.6640625" style="5" customWidth="1"/>
    <col min="13061" max="13061" width="13.44140625" style="5" customWidth="1"/>
    <col min="13062" max="13062" width="13.88671875" style="5" customWidth="1"/>
    <col min="13063" max="13067" width="16.5546875" style="5" customWidth="1"/>
    <col min="13068" max="13068" width="20.5546875" style="5" customWidth="1"/>
    <col min="13069" max="13069" width="21.109375" style="5" customWidth="1"/>
    <col min="13070" max="13070" width="9.5546875" style="5" customWidth="1"/>
    <col min="13071" max="13071" width="0.44140625" style="5" customWidth="1"/>
    <col min="13072" max="13078" width="6.44140625" style="5" customWidth="1"/>
    <col min="13079" max="13307" width="11.44140625" style="5"/>
    <col min="13308" max="13308" width="1" style="5" customWidth="1"/>
    <col min="13309" max="13309" width="4.33203125" style="5" customWidth="1"/>
    <col min="13310" max="13310" width="34.6640625" style="5" customWidth="1"/>
    <col min="13311" max="13311" width="0" style="5" hidden="1" customWidth="1"/>
    <col min="13312" max="13312" width="20" style="5" customWidth="1"/>
    <col min="13313" max="13313" width="20.88671875" style="5" customWidth="1"/>
    <col min="13314" max="13314" width="25" style="5" customWidth="1"/>
    <col min="13315" max="13315" width="18.6640625" style="5" customWidth="1"/>
    <col min="13316" max="13316" width="29.6640625" style="5" customWidth="1"/>
    <col min="13317" max="13317" width="13.44140625" style="5" customWidth="1"/>
    <col min="13318" max="13318" width="13.88671875" style="5" customWidth="1"/>
    <col min="13319" max="13323" width="16.5546875" style="5" customWidth="1"/>
    <col min="13324" max="13324" width="20.5546875" style="5" customWidth="1"/>
    <col min="13325" max="13325" width="21.109375" style="5" customWidth="1"/>
    <col min="13326" max="13326" width="9.5546875" style="5" customWidth="1"/>
    <col min="13327" max="13327" width="0.44140625" style="5" customWidth="1"/>
    <col min="13328" max="13334" width="6.44140625" style="5" customWidth="1"/>
    <col min="13335" max="13563" width="11.44140625" style="5"/>
    <col min="13564" max="13564" width="1" style="5" customWidth="1"/>
    <col min="13565" max="13565" width="4.33203125" style="5" customWidth="1"/>
    <col min="13566" max="13566" width="34.6640625" style="5" customWidth="1"/>
    <col min="13567" max="13567" width="0" style="5" hidden="1" customWidth="1"/>
    <col min="13568" max="13568" width="20" style="5" customWidth="1"/>
    <col min="13569" max="13569" width="20.88671875" style="5" customWidth="1"/>
    <col min="13570" max="13570" width="25" style="5" customWidth="1"/>
    <col min="13571" max="13571" width="18.6640625" style="5" customWidth="1"/>
    <col min="13572" max="13572" width="29.6640625" style="5" customWidth="1"/>
    <col min="13573" max="13573" width="13.44140625" style="5" customWidth="1"/>
    <col min="13574" max="13574" width="13.88671875" style="5" customWidth="1"/>
    <col min="13575" max="13579" width="16.5546875" style="5" customWidth="1"/>
    <col min="13580" max="13580" width="20.5546875" style="5" customWidth="1"/>
    <col min="13581" max="13581" width="21.109375" style="5" customWidth="1"/>
    <col min="13582" max="13582" width="9.5546875" style="5" customWidth="1"/>
    <col min="13583" max="13583" width="0.44140625" style="5" customWidth="1"/>
    <col min="13584" max="13590" width="6.44140625" style="5" customWidth="1"/>
    <col min="13591" max="13819" width="11.44140625" style="5"/>
    <col min="13820" max="13820" width="1" style="5" customWidth="1"/>
    <col min="13821" max="13821" width="4.33203125" style="5" customWidth="1"/>
    <col min="13822" max="13822" width="34.6640625" style="5" customWidth="1"/>
    <col min="13823" max="13823" width="0" style="5" hidden="1" customWidth="1"/>
    <col min="13824" max="13824" width="20" style="5" customWidth="1"/>
    <col min="13825" max="13825" width="20.88671875" style="5" customWidth="1"/>
    <col min="13826" max="13826" width="25" style="5" customWidth="1"/>
    <col min="13827" max="13827" width="18.6640625" style="5" customWidth="1"/>
    <col min="13828" max="13828" width="29.6640625" style="5" customWidth="1"/>
    <col min="13829" max="13829" width="13.44140625" style="5" customWidth="1"/>
    <col min="13830" max="13830" width="13.88671875" style="5" customWidth="1"/>
    <col min="13831" max="13835" width="16.5546875" style="5" customWidth="1"/>
    <col min="13836" max="13836" width="20.5546875" style="5" customWidth="1"/>
    <col min="13837" max="13837" width="21.109375" style="5" customWidth="1"/>
    <col min="13838" max="13838" width="9.5546875" style="5" customWidth="1"/>
    <col min="13839" max="13839" width="0.44140625" style="5" customWidth="1"/>
    <col min="13840" max="13846" width="6.44140625" style="5" customWidth="1"/>
    <col min="13847" max="14075" width="11.44140625" style="5"/>
    <col min="14076" max="14076" width="1" style="5" customWidth="1"/>
    <col min="14077" max="14077" width="4.33203125" style="5" customWidth="1"/>
    <col min="14078" max="14078" width="34.6640625" style="5" customWidth="1"/>
    <col min="14079" max="14079" width="0" style="5" hidden="1" customWidth="1"/>
    <col min="14080" max="14080" width="20" style="5" customWidth="1"/>
    <col min="14081" max="14081" width="20.88671875" style="5" customWidth="1"/>
    <col min="14082" max="14082" width="25" style="5" customWidth="1"/>
    <col min="14083" max="14083" width="18.6640625" style="5" customWidth="1"/>
    <col min="14084" max="14084" width="29.6640625" style="5" customWidth="1"/>
    <col min="14085" max="14085" width="13.44140625" style="5" customWidth="1"/>
    <col min="14086" max="14086" width="13.88671875" style="5" customWidth="1"/>
    <col min="14087" max="14091" width="16.5546875" style="5" customWidth="1"/>
    <col min="14092" max="14092" width="20.5546875" style="5" customWidth="1"/>
    <col min="14093" max="14093" width="21.109375" style="5" customWidth="1"/>
    <col min="14094" max="14094" width="9.5546875" style="5" customWidth="1"/>
    <col min="14095" max="14095" width="0.44140625" style="5" customWidth="1"/>
    <col min="14096" max="14102" width="6.44140625" style="5" customWidth="1"/>
    <col min="14103" max="14331" width="11.44140625" style="5"/>
    <col min="14332" max="14332" width="1" style="5" customWidth="1"/>
    <col min="14333" max="14333" width="4.33203125" style="5" customWidth="1"/>
    <col min="14334" max="14334" width="34.6640625" style="5" customWidth="1"/>
    <col min="14335" max="14335" width="0" style="5" hidden="1" customWidth="1"/>
    <col min="14336" max="14336" width="20" style="5" customWidth="1"/>
    <col min="14337" max="14337" width="20.88671875" style="5" customWidth="1"/>
    <col min="14338" max="14338" width="25" style="5" customWidth="1"/>
    <col min="14339" max="14339" width="18.6640625" style="5" customWidth="1"/>
    <col min="14340" max="14340" width="29.6640625" style="5" customWidth="1"/>
    <col min="14341" max="14341" width="13.44140625" style="5" customWidth="1"/>
    <col min="14342" max="14342" width="13.88671875" style="5" customWidth="1"/>
    <col min="14343" max="14347" width="16.5546875" style="5" customWidth="1"/>
    <col min="14348" max="14348" width="20.5546875" style="5" customWidth="1"/>
    <col min="14349" max="14349" width="21.109375" style="5" customWidth="1"/>
    <col min="14350" max="14350" width="9.5546875" style="5" customWidth="1"/>
    <col min="14351" max="14351" width="0.44140625" style="5" customWidth="1"/>
    <col min="14352" max="14358" width="6.44140625" style="5" customWidth="1"/>
    <col min="14359" max="14587" width="11.44140625" style="5"/>
    <col min="14588" max="14588" width="1" style="5" customWidth="1"/>
    <col min="14589" max="14589" width="4.33203125" style="5" customWidth="1"/>
    <col min="14590" max="14590" width="34.6640625" style="5" customWidth="1"/>
    <col min="14591" max="14591" width="0" style="5" hidden="1" customWidth="1"/>
    <col min="14592" max="14592" width="20" style="5" customWidth="1"/>
    <col min="14593" max="14593" width="20.88671875" style="5" customWidth="1"/>
    <col min="14594" max="14594" width="25" style="5" customWidth="1"/>
    <col min="14595" max="14595" width="18.6640625" style="5" customWidth="1"/>
    <col min="14596" max="14596" width="29.6640625" style="5" customWidth="1"/>
    <col min="14597" max="14597" width="13.44140625" style="5" customWidth="1"/>
    <col min="14598" max="14598" width="13.88671875" style="5" customWidth="1"/>
    <col min="14599" max="14603" width="16.5546875" style="5" customWidth="1"/>
    <col min="14604" max="14604" width="20.5546875" style="5" customWidth="1"/>
    <col min="14605" max="14605" width="21.109375" style="5" customWidth="1"/>
    <col min="14606" max="14606" width="9.5546875" style="5" customWidth="1"/>
    <col min="14607" max="14607" width="0.44140625" style="5" customWidth="1"/>
    <col min="14608" max="14614" width="6.44140625" style="5" customWidth="1"/>
    <col min="14615" max="14843" width="11.44140625" style="5"/>
    <col min="14844" max="14844" width="1" style="5" customWidth="1"/>
    <col min="14845" max="14845" width="4.33203125" style="5" customWidth="1"/>
    <col min="14846" max="14846" width="34.6640625" style="5" customWidth="1"/>
    <col min="14847" max="14847" width="0" style="5" hidden="1" customWidth="1"/>
    <col min="14848" max="14848" width="20" style="5" customWidth="1"/>
    <col min="14849" max="14849" width="20.88671875" style="5" customWidth="1"/>
    <col min="14850" max="14850" width="25" style="5" customWidth="1"/>
    <col min="14851" max="14851" width="18.6640625" style="5" customWidth="1"/>
    <col min="14852" max="14852" width="29.6640625" style="5" customWidth="1"/>
    <col min="14853" max="14853" width="13.44140625" style="5" customWidth="1"/>
    <col min="14854" max="14854" width="13.88671875" style="5" customWidth="1"/>
    <col min="14855" max="14859" width="16.5546875" style="5" customWidth="1"/>
    <col min="14860" max="14860" width="20.5546875" style="5" customWidth="1"/>
    <col min="14861" max="14861" width="21.109375" style="5" customWidth="1"/>
    <col min="14862" max="14862" width="9.5546875" style="5" customWidth="1"/>
    <col min="14863" max="14863" width="0.44140625" style="5" customWidth="1"/>
    <col min="14864" max="14870" width="6.44140625" style="5" customWidth="1"/>
    <col min="14871" max="15099" width="11.44140625" style="5"/>
    <col min="15100" max="15100" width="1" style="5" customWidth="1"/>
    <col min="15101" max="15101" width="4.33203125" style="5" customWidth="1"/>
    <col min="15102" max="15102" width="34.6640625" style="5" customWidth="1"/>
    <col min="15103" max="15103" width="0" style="5" hidden="1" customWidth="1"/>
    <col min="15104" max="15104" width="20" style="5" customWidth="1"/>
    <col min="15105" max="15105" width="20.88671875" style="5" customWidth="1"/>
    <col min="15106" max="15106" width="25" style="5" customWidth="1"/>
    <col min="15107" max="15107" width="18.6640625" style="5" customWidth="1"/>
    <col min="15108" max="15108" width="29.6640625" style="5" customWidth="1"/>
    <col min="15109" max="15109" width="13.44140625" style="5" customWidth="1"/>
    <col min="15110" max="15110" width="13.88671875" style="5" customWidth="1"/>
    <col min="15111" max="15115" width="16.5546875" style="5" customWidth="1"/>
    <col min="15116" max="15116" width="20.5546875" style="5" customWidth="1"/>
    <col min="15117" max="15117" width="21.109375" style="5" customWidth="1"/>
    <col min="15118" max="15118" width="9.5546875" style="5" customWidth="1"/>
    <col min="15119" max="15119" width="0.44140625" style="5" customWidth="1"/>
    <col min="15120" max="15126" width="6.44140625" style="5" customWidth="1"/>
    <col min="15127" max="15355" width="11.44140625" style="5"/>
    <col min="15356" max="15356" width="1" style="5" customWidth="1"/>
    <col min="15357" max="15357" width="4.33203125" style="5" customWidth="1"/>
    <col min="15358" max="15358" width="34.6640625" style="5" customWidth="1"/>
    <col min="15359" max="15359" width="0" style="5" hidden="1" customWidth="1"/>
    <col min="15360" max="15360" width="20" style="5" customWidth="1"/>
    <col min="15361" max="15361" width="20.88671875" style="5" customWidth="1"/>
    <col min="15362" max="15362" width="25" style="5" customWidth="1"/>
    <col min="15363" max="15363" width="18.6640625" style="5" customWidth="1"/>
    <col min="15364" max="15364" width="29.6640625" style="5" customWidth="1"/>
    <col min="15365" max="15365" width="13.44140625" style="5" customWidth="1"/>
    <col min="15366" max="15366" width="13.88671875" style="5" customWidth="1"/>
    <col min="15367" max="15371" width="16.5546875" style="5" customWidth="1"/>
    <col min="15372" max="15372" width="20.5546875" style="5" customWidth="1"/>
    <col min="15373" max="15373" width="21.109375" style="5" customWidth="1"/>
    <col min="15374" max="15374" width="9.5546875" style="5" customWidth="1"/>
    <col min="15375" max="15375" width="0.44140625" style="5" customWidth="1"/>
    <col min="15376" max="15382" width="6.44140625" style="5" customWidth="1"/>
    <col min="15383" max="15611" width="11.44140625" style="5"/>
    <col min="15612" max="15612" width="1" style="5" customWidth="1"/>
    <col min="15613" max="15613" width="4.33203125" style="5" customWidth="1"/>
    <col min="15614" max="15614" width="34.6640625" style="5" customWidth="1"/>
    <col min="15615" max="15615" width="0" style="5" hidden="1" customWidth="1"/>
    <col min="15616" max="15616" width="20" style="5" customWidth="1"/>
    <col min="15617" max="15617" width="20.88671875" style="5" customWidth="1"/>
    <col min="15618" max="15618" width="25" style="5" customWidth="1"/>
    <col min="15619" max="15619" width="18.6640625" style="5" customWidth="1"/>
    <col min="15620" max="15620" width="29.6640625" style="5" customWidth="1"/>
    <col min="15621" max="15621" width="13.44140625" style="5" customWidth="1"/>
    <col min="15622" max="15622" width="13.88671875" style="5" customWidth="1"/>
    <col min="15623" max="15627" width="16.5546875" style="5" customWidth="1"/>
    <col min="15628" max="15628" width="20.5546875" style="5" customWidth="1"/>
    <col min="15629" max="15629" width="21.109375" style="5" customWidth="1"/>
    <col min="15630" max="15630" width="9.5546875" style="5" customWidth="1"/>
    <col min="15631" max="15631" width="0.44140625" style="5" customWidth="1"/>
    <col min="15632" max="15638" width="6.44140625" style="5" customWidth="1"/>
    <col min="15639" max="15867" width="11.44140625" style="5"/>
    <col min="15868" max="15868" width="1" style="5" customWidth="1"/>
    <col min="15869" max="15869" width="4.33203125" style="5" customWidth="1"/>
    <col min="15870" max="15870" width="34.6640625" style="5" customWidth="1"/>
    <col min="15871" max="15871" width="0" style="5" hidden="1" customWidth="1"/>
    <col min="15872" max="15872" width="20" style="5" customWidth="1"/>
    <col min="15873" max="15873" width="20.88671875" style="5" customWidth="1"/>
    <col min="15874" max="15874" width="25" style="5" customWidth="1"/>
    <col min="15875" max="15875" width="18.6640625" style="5" customWidth="1"/>
    <col min="15876" max="15876" width="29.6640625" style="5" customWidth="1"/>
    <col min="15877" max="15877" width="13.44140625" style="5" customWidth="1"/>
    <col min="15878" max="15878" width="13.88671875" style="5" customWidth="1"/>
    <col min="15879" max="15883" width="16.5546875" style="5" customWidth="1"/>
    <col min="15884" max="15884" width="20.5546875" style="5" customWidth="1"/>
    <col min="15885" max="15885" width="21.109375" style="5" customWidth="1"/>
    <col min="15886" max="15886" width="9.5546875" style="5" customWidth="1"/>
    <col min="15887" max="15887" width="0.44140625" style="5" customWidth="1"/>
    <col min="15888" max="15894" width="6.44140625" style="5" customWidth="1"/>
    <col min="15895" max="16123" width="11.44140625" style="5"/>
    <col min="16124" max="16124" width="1" style="5" customWidth="1"/>
    <col min="16125" max="16125" width="4.33203125" style="5" customWidth="1"/>
    <col min="16126" max="16126" width="34.6640625" style="5" customWidth="1"/>
    <col min="16127" max="16127" width="0" style="5" hidden="1" customWidth="1"/>
    <col min="16128" max="16128" width="20" style="5" customWidth="1"/>
    <col min="16129" max="16129" width="20.88671875" style="5" customWidth="1"/>
    <col min="16130" max="16130" width="25" style="5" customWidth="1"/>
    <col min="16131" max="16131" width="18.6640625" style="5" customWidth="1"/>
    <col min="16132" max="16132" width="29.6640625" style="5" customWidth="1"/>
    <col min="16133" max="16133" width="13.44140625" style="5" customWidth="1"/>
    <col min="16134" max="16134" width="13.88671875" style="5" customWidth="1"/>
    <col min="16135" max="16139" width="16.5546875" style="5" customWidth="1"/>
    <col min="16140" max="16140" width="20.5546875" style="5" customWidth="1"/>
    <col min="16141" max="16141" width="21.109375" style="5" customWidth="1"/>
    <col min="16142" max="16142" width="9.5546875" style="5" customWidth="1"/>
    <col min="16143" max="16143" width="0.44140625" style="5" customWidth="1"/>
    <col min="16144" max="16150" width="6.44140625" style="5" customWidth="1"/>
    <col min="16151" max="16371" width="11.44140625" style="5"/>
    <col min="16372" max="16384" width="11.44140625" style="5" customWidth="1"/>
  </cols>
  <sheetData>
    <row r="2" spans="1:16" ht="25.8" x14ac:dyDescent="0.3">
      <c r="B2" s="193" t="s">
        <v>61</v>
      </c>
      <c r="C2" s="194"/>
      <c r="D2" s="194"/>
      <c r="E2" s="194"/>
      <c r="F2" s="194"/>
      <c r="G2" s="194"/>
      <c r="H2" s="194"/>
      <c r="I2" s="194"/>
      <c r="J2" s="194"/>
      <c r="K2" s="194"/>
      <c r="L2" s="194"/>
      <c r="M2" s="194"/>
      <c r="N2" s="194"/>
      <c r="O2" s="194"/>
      <c r="P2" s="194"/>
    </row>
    <row r="4" spans="1:16" ht="25.8" x14ac:dyDescent="0.3">
      <c r="B4" s="195" t="s">
        <v>47</v>
      </c>
      <c r="C4" s="195"/>
      <c r="D4" s="195"/>
      <c r="E4" s="195"/>
      <c r="F4" s="195"/>
      <c r="G4" s="195"/>
      <c r="H4" s="195"/>
      <c r="I4" s="195"/>
      <c r="J4" s="195"/>
      <c r="K4" s="195"/>
      <c r="L4" s="195"/>
      <c r="M4" s="195"/>
      <c r="N4" s="195"/>
      <c r="O4" s="195"/>
      <c r="P4" s="195"/>
    </row>
    <row r="5" spans="1:16" s="66" customFormat="1" ht="39.75" customHeight="1" x14ac:dyDescent="0.4">
      <c r="A5" s="196" t="s">
        <v>117</v>
      </c>
      <c r="B5" s="196"/>
      <c r="C5" s="196"/>
      <c r="D5" s="196"/>
      <c r="E5" s="196"/>
      <c r="F5" s="196"/>
      <c r="G5" s="196"/>
      <c r="H5" s="196"/>
      <c r="I5" s="196"/>
      <c r="J5" s="196"/>
      <c r="K5" s="196"/>
      <c r="L5" s="196"/>
    </row>
    <row r="6" spans="1:16" ht="15" thickBot="1" x14ac:dyDescent="0.35"/>
    <row r="7" spans="1:16" ht="21.6" thickBot="1" x14ac:dyDescent="0.35">
      <c r="B7" s="7" t="s">
        <v>4</v>
      </c>
      <c r="C7" s="197" t="s">
        <v>128</v>
      </c>
      <c r="D7" s="197"/>
      <c r="E7" s="197"/>
      <c r="F7" s="197"/>
      <c r="G7" s="197"/>
      <c r="H7" s="197"/>
      <c r="I7" s="197"/>
      <c r="J7" s="197"/>
      <c r="K7" s="197"/>
      <c r="L7" s="197"/>
      <c r="M7" s="197"/>
      <c r="N7" s="198"/>
    </row>
    <row r="8" spans="1:16" ht="16.2" thickBot="1" x14ac:dyDescent="0.35">
      <c r="B8" s="8" t="s">
        <v>5</v>
      </c>
      <c r="C8" s="197"/>
      <c r="D8" s="197"/>
      <c r="E8" s="197"/>
      <c r="F8" s="197"/>
      <c r="G8" s="197"/>
      <c r="H8" s="197"/>
      <c r="I8" s="197"/>
      <c r="J8" s="197"/>
      <c r="K8" s="197"/>
      <c r="L8" s="197"/>
      <c r="M8" s="197"/>
      <c r="N8" s="198"/>
    </row>
    <row r="9" spans="1:16" ht="16.2" thickBot="1" x14ac:dyDescent="0.35">
      <c r="B9" s="8" t="s">
        <v>6</v>
      </c>
      <c r="C9" s="197"/>
      <c r="D9" s="197"/>
      <c r="E9" s="197"/>
      <c r="F9" s="197"/>
      <c r="G9" s="197"/>
      <c r="H9" s="197"/>
      <c r="I9" s="197"/>
      <c r="J9" s="197"/>
      <c r="K9" s="197"/>
      <c r="L9" s="197"/>
      <c r="M9" s="197"/>
      <c r="N9" s="198"/>
    </row>
    <row r="10" spans="1:16" ht="16.2" thickBot="1" x14ac:dyDescent="0.35">
      <c r="B10" s="8" t="s">
        <v>7</v>
      </c>
      <c r="C10" s="197"/>
      <c r="D10" s="197"/>
      <c r="E10" s="197"/>
      <c r="F10" s="197"/>
      <c r="G10" s="197"/>
      <c r="H10" s="197"/>
      <c r="I10" s="197"/>
      <c r="J10" s="197"/>
      <c r="K10" s="197"/>
      <c r="L10" s="197"/>
      <c r="M10" s="197"/>
      <c r="N10" s="198"/>
    </row>
    <row r="11" spans="1:16" ht="16.2" thickBot="1" x14ac:dyDescent="0.35">
      <c r="B11" s="8" t="s">
        <v>8</v>
      </c>
      <c r="C11" s="199">
        <v>54</v>
      </c>
      <c r="D11" s="199"/>
      <c r="E11" s="200"/>
      <c r="F11" s="24"/>
      <c r="G11" s="24"/>
      <c r="H11" s="24"/>
      <c r="I11" s="24"/>
      <c r="J11" s="24"/>
      <c r="K11" s="24"/>
      <c r="L11" s="24"/>
      <c r="M11" s="24"/>
      <c r="N11" s="25"/>
    </row>
    <row r="12" spans="1:16" ht="16.2" thickBot="1" x14ac:dyDescent="0.35">
      <c r="B12" s="10" t="s">
        <v>9</v>
      </c>
      <c r="C12" s="11">
        <v>41979</v>
      </c>
      <c r="D12" s="12"/>
      <c r="E12" s="12"/>
      <c r="F12" s="12"/>
      <c r="G12" s="12"/>
      <c r="H12" s="12"/>
      <c r="I12" s="12"/>
      <c r="J12" s="12"/>
      <c r="K12" s="12"/>
      <c r="L12" s="12"/>
      <c r="M12" s="12"/>
      <c r="N12" s="13"/>
    </row>
    <row r="13" spans="1:16" ht="15.6" x14ac:dyDescent="0.3">
      <c r="B13" s="9"/>
      <c r="C13" s="14"/>
      <c r="D13" s="15"/>
      <c r="E13" s="15"/>
      <c r="F13" s="15"/>
      <c r="G13" s="15"/>
      <c r="H13" s="15"/>
      <c r="I13" s="69"/>
      <c r="J13" s="69"/>
      <c r="K13" s="69"/>
      <c r="L13" s="69"/>
      <c r="M13" s="69"/>
      <c r="N13" s="15"/>
    </row>
    <row r="14" spans="1:16" x14ac:dyDescent="0.3">
      <c r="I14" s="69"/>
      <c r="J14" s="69"/>
      <c r="K14" s="69"/>
      <c r="L14" s="69"/>
      <c r="M14" s="69"/>
      <c r="N14" s="70"/>
    </row>
    <row r="15" spans="1:16" ht="45.75" customHeight="1" x14ac:dyDescent="0.3">
      <c r="B15" s="201" t="s">
        <v>63</v>
      </c>
      <c r="C15" s="201"/>
      <c r="D15" s="106" t="s">
        <v>12</v>
      </c>
      <c r="E15" s="106" t="s">
        <v>13</v>
      </c>
      <c r="F15" s="106" t="s">
        <v>28</v>
      </c>
      <c r="G15" s="53"/>
      <c r="I15" s="26"/>
      <c r="J15" s="26"/>
      <c r="K15" s="26"/>
      <c r="L15" s="26"/>
      <c r="M15" s="26"/>
      <c r="N15" s="70"/>
    </row>
    <row r="16" spans="1:16" x14ac:dyDescent="0.3">
      <c r="B16" s="201"/>
      <c r="C16" s="201"/>
      <c r="D16" s="106">
        <v>54</v>
      </c>
      <c r="E16" s="89">
        <v>720456945</v>
      </c>
      <c r="F16" s="89">
        <v>345</v>
      </c>
      <c r="G16" s="54"/>
      <c r="I16" s="27"/>
      <c r="J16" s="27"/>
      <c r="K16" s="27"/>
      <c r="L16" s="27"/>
      <c r="M16" s="27"/>
      <c r="N16" s="70"/>
    </row>
    <row r="17" spans="1:14" x14ac:dyDescent="0.3">
      <c r="B17" s="201"/>
      <c r="C17" s="201"/>
      <c r="D17" s="106"/>
      <c r="E17" s="89"/>
      <c r="F17" s="89"/>
      <c r="G17" s="54"/>
      <c r="I17" s="27"/>
      <c r="J17" s="27"/>
      <c r="K17" s="27"/>
      <c r="L17" s="27"/>
      <c r="M17" s="27"/>
      <c r="N17" s="70"/>
    </row>
    <row r="18" spans="1:14" x14ac:dyDescent="0.3">
      <c r="B18" s="201"/>
      <c r="C18" s="201"/>
      <c r="D18" s="106"/>
      <c r="E18" s="89"/>
      <c r="F18" s="89"/>
      <c r="G18" s="54"/>
      <c r="I18" s="27"/>
      <c r="J18" s="27"/>
      <c r="K18" s="27"/>
      <c r="L18" s="27"/>
      <c r="M18" s="27"/>
      <c r="N18" s="70"/>
    </row>
    <row r="19" spans="1:14" x14ac:dyDescent="0.3">
      <c r="B19" s="201"/>
      <c r="C19" s="201"/>
      <c r="D19" s="106"/>
      <c r="E19" s="90"/>
      <c r="F19" s="89"/>
      <c r="G19" s="54"/>
      <c r="H19" s="17"/>
      <c r="I19" s="27"/>
      <c r="J19" s="27"/>
      <c r="K19" s="27"/>
      <c r="L19" s="27"/>
      <c r="M19" s="27"/>
      <c r="N19" s="16"/>
    </row>
    <row r="20" spans="1:14" x14ac:dyDescent="0.3">
      <c r="B20" s="201"/>
      <c r="C20" s="201"/>
      <c r="D20" s="106"/>
      <c r="E20" s="90"/>
      <c r="F20" s="89"/>
      <c r="G20" s="54"/>
      <c r="H20" s="17"/>
      <c r="I20" s="29"/>
      <c r="J20" s="29"/>
      <c r="K20" s="29"/>
      <c r="L20" s="29"/>
      <c r="M20" s="29"/>
      <c r="N20" s="16"/>
    </row>
    <row r="21" spans="1:14" x14ac:dyDescent="0.3">
      <c r="B21" s="201"/>
      <c r="C21" s="201"/>
      <c r="D21" s="106"/>
      <c r="E21" s="90"/>
      <c r="F21" s="89"/>
      <c r="G21" s="54"/>
      <c r="H21" s="17"/>
      <c r="I21" s="69"/>
      <c r="J21" s="69"/>
      <c r="K21" s="69"/>
      <c r="L21" s="69"/>
      <c r="M21" s="69"/>
      <c r="N21" s="16"/>
    </row>
    <row r="22" spans="1:14" x14ac:dyDescent="0.3">
      <c r="B22" s="201"/>
      <c r="C22" s="201"/>
      <c r="D22" s="106"/>
      <c r="E22" s="90"/>
      <c r="F22" s="89"/>
      <c r="G22" s="54"/>
      <c r="H22" s="17"/>
      <c r="I22" s="69"/>
      <c r="J22" s="69"/>
      <c r="K22" s="69"/>
      <c r="L22" s="69"/>
      <c r="M22" s="69"/>
      <c r="N22" s="16"/>
    </row>
    <row r="23" spans="1:14" ht="15" thickBot="1" x14ac:dyDescent="0.35">
      <c r="B23" s="202" t="s">
        <v>14</v>
      </c>
      <c r="C23" s="203"/>
      <c r="D23" s="106"/>
      <c r="E23" s="91">
        <f>SUM(E16:E22)</f>
        <v>720456945</v>
      </c>
      <c r="F23" s="89">
        <f>SUM(F16:F22)</f>
        <v>345</v>
      </c>
      <c r="G23" s="54"/>
      <c r="H23" s="17"/>
      <c r="I23" s="69"/>
      <c r="J23" s="69"/>
      <c r="K23" s="69"/>
      <c r="L23" s="69"/>
      <c r="M23" s="69"/>
      <c r="N23" s="16"/>
    </row>
    <row r="24" spans="1:14" ht="29.4" thickBot="1" x14ac:dyDescent="0.35">
      <c r="A24" s="31"/>
      <c r="B24" s="37" t="s">
        <v>15</v>
      </c>
      <c r="C24" s="37" t="s">
        <v>64</v>
      </c>
      <c r="E24" s="26"/>
      <c r="F24" s="26"/>
      <c r="G24" s="26"/>
      <c r="H24" s="26"/>
      <c r="I24" s="6"/>
      <c r="J24" s="6"/>
      <c r="K24" s="6"/>
      <c r="L24" s="6"/>
      <c r="M24" s="6"/>
    </row>
    <row r="25" spans="1:14" ht="15" thickBot="1" x14ac:dyDescent="0.35">
      <c r="A25" s="32">
        <v>1</v>
      </c>
      <c r="C25" s="34">
        <f>+F23*80%</f>
        <v>276</v>
      </c>
      <c r="D25" s="30"/>
      <c r="E25" s="33">
        <f>E23</f>
        <v>720456945</v>
      </c>
      <c r="F25" s="28"/>
      <c r="G25" s="28"/>
      <c r="H25" s="28"/>
      <c r="I25" s="18"/>
      <c r="J25" s="18"/>
      <c r="K25" s="18"/>
      <c r="L25" s="18"/>
      <c r="M25" s="18"/>
    </row>
    <row r="26" spans="1:14" x14ac:dyDescent="0.3">
      <c r="A26" s="61"/>
      <c r="C26" s="62"/>
      <c r="D26" s="27"/>
      <c r="E26" s="63"/>
      <c r="F26" s="28"/>
      <c r="G26" s="28"/>
      <c r="H26" s="28"/>
      <c r="I26" s="18"/>
      <c r="J26" s="18"/>
      <c r="K26" s="18"/>
      <c r="L26" s="18"/>
      <c r="M26" s="18"/>
    </row>
    <row r="27" spans="1:14" x14ac:dyDescent="0.3">
      <c r="A27" s="61"/>
      <c r="C27" s="62"/>
      <c r="D27" s="27"/>
      <c r="E27" s="63"/>
      <c r="F27" s="28"/>
      <c r="G27" s="28"/>
      <c r="H27" s="28"/>
      <c r="I27" s="18"/>
      <c r="J27" s="18"/>
      <c r="K27" s="18"/>
      <c r="L27" s="18"/>
      <c r="M27" s="18"/>
    </row>
    <row r="28" spans="1:14" x14ac:dyDescent="0.3">
      <c r="A28" s="61"/>
      <c r="B28" s="82" t="s">
        <v>95</v>
      </c>
      <c r="C28" s="66"/>
      <c r="D28" s="66"/>
      <c r="E28" s="66"/>
      <c r="F28" s="66"/>
      <c r="G28" s="66"/>
      <c r="H28" s="66"/>
      <c r="I28" s="69"/>
      <c r="J28" s="69"/>
      <c r="K28" s="69"/>
      <c r="L28" s="69"/>
      <c r="M28" s="69"/>
      <c r="N28" s="70"/>
    </row>
    <row r="29" spans="1:14" x14ac:dyDescent="0.3">
      <c r="A29" s="61"/>
      <c r="B29" s="66"/>
      <c r="C29" s="66"/>
      <c r="D29" s="66"/>
      <c r="E29" s="66"/>
      <c r="F29" s="66"/>
      <c r="G29" s="66"/>
      <c r="H29" s="66"/>
      <c r="I29" s="69"/>
      <c r="J29" s="69"/>
      <c r="K29" s="69"/>
      <c r="L29" s="69"/>
      <c r="M29" s="69"/>
      <c r="N29" s="70"/>
    </row>
    <row r="30" spans="1:14" x14ac:dyDescent="0.3">
      <c r="A30" s="61"/>
      <c r="B30" s="84" t="s">
        <v>32</v>
      </c>
      <c r="C30" s="84" t="s">
        <v>96</v>
      </c>
      <c r="D30" s="84" t="s">
        <v>97</v>
      </c>
      <c r="E30" s="66"/>
      <c r="F30" s="66"/>
      <c r="G30" s="66"/>
      <c r="H30" s="66"/>
      <c r="I30" s="69"/>
      <c r="J30" s="69"/>
      <c r="K30" s="69"/>
      <c r="L30" s="69"/>
      <c r="M30" s="69"/>
      <c r="N30" s="70"/>
    </row>
    <row r="31" spans="1:14" x14ac:dyDescent="0.3">
      <c r="A31" s="61"/>
      <c r="B31" s="81" t="s">
        <v>98</v>
      </c>
      <c r="C31" s="150" t="s">
        <v>123</v>
      </c>
      <c r="D31" s="81"/>
      <c r="E31" s="66"/>
      <c r="F31" s="66"/>
      <c r="G31" s="66"/>
      <c r="H31" s="66"/>
      <c r="I31" s="69"/>
      <c r="J31" s="69"/>
      <c r="K31" s="69"/>
      <c r="L31" s="69"/>
      <c r="M31" s="69"/>
      <c r="N31" s="70"/>
    </row>
    <row r="32" spans="1:14" x14ac:dyDescent="0.3">
      <c r="A32" s="61"/>
      <c r="B32" s="81" t="s">
        <v>99</v>
      </c>
      <c r="C32" s="150" t="s">
        <v>123</v>
      </c>
      <c r="D32" s="81"/>
      <c r="E32" s="66"/>
      <c r="F32" s="66"/>
      <c r="G32" s="66"/>
      <c r="H32" s="66"/>
      <c r="I32" s="69"/>
      <c r="J32" s="69"/>
      <c r="K32" s="69"/>
      <c r="L32" s="69"/>
      <c r="M32" s="69"/>
      <c r="N32" s="70"/>
    </row>
    <row r="33" spans="1:14" x14ac:dyDescent="0.3">
      <c r="A33" s="61"/>
      <c r="B33" s="81" t="s">
        <v>100</v>
      </c>
      <c r="C33" s="178" t="s">
        <v>123</v>
      </c>
      <c r="D33" s="81"/>
      <c r="E33" s="66"/>
      <c r="F33" s="66"/>
      <c r="G33" s="66"/>
      <c r="H33" s="66"/>
      <c r="I33" s="69"/>
      <c r="J33" s="69"/>
      <c r="K33" s="69"/>
      <c r="L33" s="69"/>
      <c r="M33" s="69"/>
      <c r="N33" s="70"/>
    </row>
    <row r="34" spans="1:14" x14ac:dyDescent="0.3">
      <c r="A34" s="61"/>
      <c r="B34" s="81" t="s">
        <v>101</v>
      </c>
      <c r="C34" s="178" t="s">
        <v>123</v>
      </c>
      <c r="D34" s="81"/>
      <c r="E34" s="66"/>
      <c r="F34" s="66"/>
      <c r="G34" s="66"/>
      <c r="H34" s="66"/>
      <c r="I34" s="69"/>
      <c r="J34" s="69"/>
      <c r="K34" s="69"/>
      <c r="L34" s="69"/>
      <c r="M34" s="69"/>
      <c r="N34" s="70"/>
    </row>
    <row r="35" spans="1:14" x14ac:dyDescent="0.3">
      <c r="A35" s="61"/>
      <c r="B35" s="66"/>
      <c r="C35" s="66"/>
      <c r="D35" s="66"/>
      <c r="E35" s="66"/>
      <c r="F35" s="66"/>
      <c r="G35" s="66"/>
      <c r="H35" s="66"/>
      <c r="I35" s="69"/>
      <c r="J35" s="69"/>
      <c r="K35" s="69"/>
      <c r="L35" s="69"/>
      <c r="M35" s="69"/>
      <c r="N35" s="70"/>
    </row>
    <row r="36" spans="1:14" x14ac:dyDescent="0.3">
      <c r="A36" s="61"/>
      <c r="B36" s="66"/>
      <c r="C36" s="66"/>
      <c r="D36" s="66"/>
      <c r="E36" s="66"/>
      <c r="F36" s="66"/>
      <c r="G36" s="66"/>
      <c r="H36" s="66"/>
      <c r="I36" s="69"/>
      <c r="J36" s="69"/>
      <c r="K36" s="69"/>
      <c r="L36" s="69"/>
      <c r="M36" s="69"/>
      <c r="N36" s="70"/>
    </row>
    <row r="37" spans="1:14" x14ac:dyDescent="0.3">
      <c r="A37" s="61"/>
      <c r="B37" s="82" t="s">
        <v>102</v>
      </c>
      <c r="C37" s="66"/>
      <c r="D37" s="66"/>
      <c r="E37" s="66"/>
      <c r="F37" s="66"/>
      <c r="G37" s="66"/>
      <c r="H37" s="66"/>
      <c r="I37" s="69"/>
      <c r="J37" s="69"/>
      <c r="K37" s="69"/>
      <c r="L37" s="69"/>
      <c r="M37" s="69"/>
      <c r="N37" s="70"/>
    </row>
    <row r="38" spans="1:14" x14ac:dyDescent="0.3">
      <c r="A38" s="61"/>
      <c r="B38" s="66"/>
      <c r="C38" s="66"/>
      <c r="D38" s="66"/>
      <c r="E38" s="66"/>
      <c r="F38" s="66"/>
      <c r="G38" s="66"/>
      <c r="H38" s="66"/>
      <c r="I38" s="69"/>
      <c r="J38" s="69"/>
      <c r="K38" s="69"/>
      <c r="L38" s="69"/>
      <c r="M38" s="69"/>
      <c r="N38" s="70"/>
    </row>
    <row r="39" spans="1:14" x14ac:dyDescent="0.3">
      <c r="A39" s="61"/>
      <c r="B39" s="66"/>
      <c r="C39" s="66"/>
      <c r="D39" s="66"/>
      <c r="E39" s="66"/>
      <c r="F39" s="66"/>
      <c r="G39" s="66"/>
      <c r="H39" s="66"/>
      <c r="I39" s="69"/>
      <c r="J39" s="69"/>
      <c r="K39" s="69"/>
      <c r="L39" s="69"/>
      <c r="M39" s="69"/>
      <c r="N39" s="70"/>
    </row>
    <row r="40" spans="1:14" x14ac:dyDescent="0.3">
      <c r="A40" s="61"/>
      <c r="B40" s="84" t="s">
        <v>32</v>
      </c>
      <c r="C40" s="84" t="s">
        <v>57</v>
      </c>
      <c r="D40" s="83" t="s">
        <v>50</v>
      </c>
      <c r="E40" s="83" t="s">
        <v>16</v>
      </c>
      <c r="F40" s="66"/>
      <c r="G40" s="66"/>
      <c r="H40" s="66"/>
      <c r="I40" s="69"/>
      <c r="J40" s="69"/>
      <c r="K40" s="69"/>
      <c r="L40" s="69"/>
      <c r="M40" s="69"/>
      <c r="N40" s="70"/>
    </row>
    <row r="41" spans="1:14" ht="27.6" x14ac:dyDescent="0.3">
      <c r="A41" s="61"/>
      <c r="B41" s="67" t="s">
        <v>103</v>
      </c>
      <c r="C41" s="68">
        <v>40</v>
      </c>
      <c r="D41" s="103">
        <v>0</v>
      </c>
      <c r="E41" s="204">
        <f>+D41+D42</f>
        <v>60</v>
      </c>
      <c r="F41" s="66"/>
      <c r="G41" s="66"/>
      <c r="H41" s="66"/>
      <c r="I41" s="69"/>
      <c r="J41" s="69"/>
      <c r="K41" s="69"/>
      <c r="L41" s="69"/>
      <c r="M41" s="69"/>
      <c r="N41" s="70"/>
    </row>
    <row r="42" spans="1:14" ht="55.2" x14ac:dyDescent="0.3">
      <c r="A42" s="61"/>
      <c r="B42" s="67" t="s">
        <v>104</v>
      </c>
      <c r="C42" s="68">
        <v>60</v>
      </c>
      <c r="D42" s="103">
        <v>60</v>
      </c>
      <c r="E42" s="205"/>
      <c r="F42" s="66"/>
      <c r="G42" s="66"/>
      <c r="H42" s="66"/>
      <c r="I42" s="69"/>
      <c r="J42" s="69"/>
      <c r="K42" s="69"/>
      <c r="L42" s="69"/>
      <c r="M42" s="69"/>
      <c r="N42" s="70"/>
    </row>
    <row r="43" spans="1:14" x14ac:dyDescent="0.3">
      <c r="A43" s="61"/>
      <c r="C43" s="62"/>
      <c r="D43" s="27"/>
      <c r="E43" s="63"/>
      <c r="F43" s="28"/>
      <c r="G43" s="28"/>
      <c r="H43" s="28"/>
      <c r="I43" s="18"/>
      <c r="J43" s="18"/>
      <c r="K43" s="18"/>
      <c r="L43" s="18"/>
      <c r="M43" s="18"/>
    </row>
    <row r="44" spans="1:14" x14ac:dyDescent="0.3">
      <c r="A44" s="61"/>
      <c r="C44" s="62"/>
      <c r="D44" s="27"/>
      <c r="E44" s="63"/>
      <c r="F44" s="28"/>
      <c r="G44" s="28"/>
      <c r="H44" s="28"/>
      <c r="I44" s="18"/>
      <c r="J44" s="18"/>
      <c r="K44" s="18"/>
      <c r="L44" s="18"/>
      <c r="M44" s="18"/>
    </row>
    <row r="45" spans="1:14" x14ac:dyDescent="0.3">
      <c r="A45" s="61"/>
      <c r="C45" s="62"/>
      <c r="D45" s="27"/>
      <c r="E45" s="63"/>
      <c r="F45" s="28"/>
      <c r="G45" s="28"/>
      <c r="H45" s="28"/>
      <c r="I45" s="18"/>
      <c r="J45" s="18"/>
      <c r="K45" s="18"/>
      <c r="L45" s="18"/>
      <c r="M45" s="18"/>
    </row>
    <row r="46" spans="1:14" ht="15" thickBot="1" x14ac:dyDescent="0.35">
      <c r="M46" s="192" t="s">
        <v>34</v>
      </c>
      <c r="N46" s="192"/>
    </row>
    <row r="47" spans="1:14" x14ac:dyDescent="0.3">
      <c r="B47" s="92" t="s">
        <v>29</v>
      </c>
      <c r="M47" s="43"/>
      <c r="N47" s="43"/>
    </row>
    <row r="48" spans="1:14" ht="15" thickBot="1" x14ac:dyDescent="0.35">
      <c r="M48" s="43"/>
      <c r="N48" s="43"/>
    </row>
    <row r="49" spans="1:26" s="69" customFormat="1" ht="109.5" customHeight="1" x14ac:dyDescent="0.3">
      <c r="B49" s="80" t="s">
        <v>105</v>
      </c>
      <c r="C49" s="80" t="s">
        <v>106</v>
      </c>
      <c r="D49" s="80" t="s">
        <v>107</v>
      </c>
      <c r="E49" s="80" t="s">
        <v>44</v>
      </c>
      <c r="F49" s="80" t="s">
        <v>22</v>
      </c>
      <c r="G49" s="80" t="s">
        <v>65</v>
      </c>
      <c r="H49" s="80" t="s">
        <v>17</v>
      </c>
      <c r="I49" s="80" t="s">
        <v>10</v>
      </c>
      <c r="J49" s="80" t="s">
        <v>30</v>
      </c>
      <c r="K49" s="80" t="s">
        <v>60</v>
      </c>
      <c r="L49" s="80" t="s">
        <v>20</v>
      </c>
      <c r="M49" s="65" t="s">
        <v>26</v>
      </c>
      <c r="N49" s="114" t="s">
        <v>127</v>
      </c>
      <c r="O49" s="80" t="s">
        <v>108</v>
      </c>
      <c r="P49" s="80" t="s">
        <v>35</v>
      </c>
      <c r="Q49" s="105" t="s">
        <v>11</v>
      </c>
      <c r="R49" s="105" t="s">
        <v>19</v>
      </c>
    </row>
    <row r="50" spans="1:26" s="75" customFormat="1" ht="43.2" x14ac:dyDescent="0.3">
      <c r="A50" s="35" t="e">
        <f>+#REF!+1</f>
        <v>#REF!</v>
      </c>
      <c r="B50" s="76" t="s">
        <v>124</v>
      </c>
      <c r="C50" s="76" t="s">
        <v>125</v>
      </c>
      <c r="D50" s="76" t="s">
        <v>142</v>
      </c>
      <c r="E50" s="96">
        <v>1625</v>
      </c>
      <c r="F50" s="72" t="s">
        <v>96</v>
      </c>
      <c r="G50" s="72" t="s">
        <v>119</v>
      </c>
      <c r="H50" s="94">
        <v>40449</v>
      </c>
      <c r="I50" s="94">
        <v>40505</v>
      </c>
      <c r="J50" s="73" t="s">
        <v>97</v>
      </c>
      <c r="K50" s="93">
        <f>(I50-H50)/30</f>
        <v>1.8666666666666667</v>
      </c>
      <c r="L50" s="96">
        <v>0</v>
      </c>
      <c r="M50" s="96">
        <v>4778</v>
      </c>
      <c r="N50" s="88">
        <v>345</v>
      </c>
      <c r="O50" s="64" t="s">
        <v>119</v>
      </c>
      <c r="P50" s="19">
        <v>299481122</v>
      </c>
      <c r="Q50" s="19" t="s">
        <v>143</v>
      </c>
      <c r="R50" s="87"/>
      <c r="S50" s="74"/>
      <c r="T50" s="74"/>
      <c r="U50" s="74"/>
      <c r="V50" s="74"/>
      <c r="W50" s="74"/>
      <c r="X50" s="74"/>
      <c r="Y50" s="74"/>
      <c r="Z50" s="74"/>
    </row>
    <row r="51" spans="1:26" s="75" customFormat="1" ht="43.2" x14ac:dyDescent="0.3">
      <c r="A51" s="35" t="e">
        <f t="shared" ref="A51:A56" si="0">+A50+1</f>
        <v>#REF!</v>
      </c>
      <c r="B51" s="76" t="s">
        <v>124</v>
      </c>
      <c r="C51" s="77" t="s">
        <v>125</v>
      </c>
      <c r="D51" s="76" t="s">
        <v>134</v>
      </c>
      <c r="E51" s="96">
        <v>629</v>
      </c>
      <c r="F51" s="72" t="s">
        <v>96</v>
      </c>
      <c r="G51" s="72" t="s">
        <v>119</v>
      </c>
      <c r="H51" s="94">
        <v>41246</v>
      </c>
      <c r="I51" s="94">
        <v>41912</v>
      </c>
      <c r="J51" s="73" t="s">
        <v>97</v>
      </c>
      <c r="K51" s="93">
        <f>(I51-H51)/30</f>
        <v>22.2</v>
      </c>
      <c r="L51" s="96">
        <v>0</v>
      </c>
      <c r="M51" s="96">
        <v>456</v>
      </c>
      <c r="N51" s="88">
        <v>345</v>
      </c>
      <c r="O51" s="64" t="s">
        <v>119</v>
      </c>
      <c r="P51" s="19">
        <v>1441809189</v>
      </c>
      <c r="Q51" s="19">
        <v>1059</v>
      </c>
      <c r="R51" s="87"/>
      <c r="S51" s="74"/>
      <c r="T51" s="74"/>
      <c r="U51" s="74"/>
      <c r="V51" s="74"/>
      <c r="W51" s="74"/>
      <c r="X51" s="74"/>
      <c r="Y51" s="74"/>
      <c r="Z51" s="74"/>
    </row>
    <row r="52" spans="1:26" s="75" customFormat="1" x14ac:dyDescent="0.3">
      <c r="A52" s="35" t="e">
        <f t="shared" si="0"/>
        <v>#REF!</v>
      </c>
      <c r="B52" s="76"/>
      <c r="C52" s="77"/>
      <c r="D52" s="76"/>
      <c r="E52" s="96"/>
      <c r="F52" s="72"/>
      <c r="G52" s="72"/>
      <c r="H52" s="94"/>
      <c r="I52" s="94"/>
      <c r="J52" s="73"/>
      <c r="K52" s="93"/>
      <c r="L52" s="96">
        <v>0</v>
      </c>
      <c r="M52" s="96"/>
      <c r="N52" s="88"/>
      <c r="O52" s="64"/>
      <c r="P52" s="19"/>
      <c r="Q52" s="19"/>
      <c r="R52" s="87"/>
      <c r="S52" s="74"/>
      <c r="T52" s="74"/>
      <c r="U52" s="74"/>
      <c r="V52" s="74"/>
      <c r="W52" s="74"/>
      <c r="X52" s="74"/>
      <c r="Y52" s="74"/>
      <c r="Z52" s="74"/>
    </row>
    <row r="53" spans="1:26" s="75" customFormat="1" x14ac:dyDescent="0.3">
      <c r="A53" s="35" t="e">
        <f t="shared" si="0"/>
        <v>#REF!</v>
      </c>
      <c r="B53" s="76"/>
      <c r="C53" s="77"/>
      <c r="D53" s="77"/>
      <c r="E53" s="96"/>
      <c r="F53" s="72"/>
      <c r="G53" s="72"/>
      <c r="H53" s="110"/>
      <c r="I53" s="110"/>
      <c r="J53" s="73"/>
      <c r="K53" s="93"/>
      <c r="L53" s="96"/>
      <c r="M53" s="96"/>
      <c r="N53" s="88"/>
      <c r="O53" s="64"/>
      <c r="P53" s="19"/>
      <c r="Q53" s="19"/>
      <c r="R53" s="87"/>
      <c r="S53" s="74"/>
      <c r="T53" s="74"/>
      <c r="U53" s="74"/>
      <c r="V53" s="74"/>
      <c r="W53" s="74"/>
      <c r="X53" s="74"/>
      <c r="Y53" s="74"/>
      <c r="Z53" s="74"/>
    </row>
    <row r="54" spans="1:26" s="75" customFormat="1" x14ac:dyDescent="0.3">
      <c r="A54" s="35" t="e">
        <f t="shared" si="0"/>
        <v>#REF!</v>
      </c>
      <c r="B54" s="76"/>
      <c r="C54" s="77"/>
      <c r="D54" s="76"/>
      <c r="E54" s="96"/>
      <c r="F54" s="72"/>
      <c r="G54" s="72"/>
      <c r="H54" s="110"/>
      <c r="I54" s="110"/>
      <c r="J54" s="73"/>
      <c r="K54" s="93"/>
      <c r="L54" s="96"/>
      <c r="M54" s="64"/>
      <c r="N54" s="88"/>
      <c r="O54" s="64"/>
      <c r="P54" s="19"/>
      <c r="Q54" s="19"/>
      <c r="R54" s="87"/>
      <c r="S54" s="74"/>
      <c r="T54" s="74"/>
      <c r="U54" s="74"/>
      <c r="V54" s="74"/>
      <c r="W54" s="74"/>
      <c r="X54" s="74"/>
      <c r="Y54" s="74"/>
      <c r="Z54" s="74"/>
    </row>
    <row r="55" spans="1:26" s="75" customFormat="1" x14ac:dyDescent="0.3">
      <c r="A55" s="35" t="e">
        <f t="shared" si="0"/>
        <v>#REF!</v>
      </c>
      <c r="B55" s="76"/>
      <c r="C55" s="77"/>
      <c r="D55" s="76"/>
      <c r="E55" s="96"/>
      <c r="F55" s="72"/>
      <c r="G55" s="72"/>
      <c r="H55" s="94"/>
      <c r="I55" s="94"/>
      <c r="J55" s="73"/>
      <c r="K55" s="73"/>
      <c r="L55" s="96"/>
      <c r="M55" s="64"/>
      <c r="N55" s="88"/>
      <c r="O55" s="64"/>
      <c r="P55" s="19"/>
      <c r="Q55" s="19"/>
      <c r="R55" s="87"/>
      <c r="S55" s="74"/>
      <c r="T55" s="74"/>
      <c r="U55" s="74"/>
      <c r="V55" s="74"/>
      <c r="W55" s="74"/>
      <c r="X55" s="74"/>
      <c r="Y55" s="74"/>
      <c r="Z55" s="74"/>
    </row>
    <row r="56" spans="1:26" s="75" customFormat="1" x14ac:dyDescent="0.3">
      <c r="A56" s="35" t="e">
        <f t="shared" si="0"/>
        <v>#REF!</v>
      </c>
      <c r="B56" s="76"/>
      <c r="C56" s="77"/>
      <c r="D56" s="76"/>
      <c r="E56" s="96"/>
      <c r="F56" s="72"/>
      <c r="G56" s="72"/>
      <c r="H56" s="94"/>
      <c r="I56" s="94"/>
      <c r="J56" s="73"/>
      <c r="K56" s="73"/>
      <c r="L56" s="96"/>
      <c r="M56" s="64"/>
      <c r="N56" s="88"/>
      <c r="O56" s="64"/>
      <c r="P56" s="19"/>
      <c r="Q56" s="19"/>
      <c r="R56" s="87"/>
      <c r="S56" s="74"/>
      <c r="T56" s="74"/>
      <c r="U56" s="74"/>
      <c r="V56" s="74"/>
      <c r="W56" s="74"/>
      <c r="X56" s="74"/>
      <c r="Y56" s="74"/>
      <c r="Z56" s="74"/>
    </row>
    <row r="57" spans="1:26" s="75" customFormat="1" x14ac:dyDescent="0.3">
      <c r="A57" s="35"/>
      <c r="B57" s="36" t="s">
        <v>16</v>
      </c>
      <c r="C57" s="77"/>
      <c r="D57" s="76"/>
      <c r="E57" s="96"/>
      <c r="F57" s="72"/>
      <c r="G57" s="72"/>
      <c r="H57" s="72"/>
      <c r="I57" s="73"/>
      <c r="J57" s="73"/>
      <c r="K57" s="137" t="s">
        <v>351</v>
      </c>
      <c r="L57" s="78"/>
      <c r="M57" s="85"/>
      <c r="N57" s="78" t="s">
        <v>352</v>
      </c>
      <c r="O57" s="19"/>
      <c r="P57" s="19"/>
      <c r="Q57" s="88"/>
    </row>
    <row r="58" spans="1:26" s="20" customFormat="1" x14ac:dyDescent="0.3">
      <c r="E58" s="21"/>
      <c r="K58" s="95"/>
    </row>
    <row r="59" spans="1:26" s="20" customFormat="1" x14ac:dyDescent="0.3">
      <c r="B59" s="209" t="s">
        <v>27</v>
      </c>
      <c r="C59" s="209" t="s">
        <v>110</v>
      </c>
      <c r="D59" s="211" t="s">
        <v>33</v>
      </c>
      <c r="E59" s="211"/>
    </row>
    <row r="60" spans="1:26" s="20" customFormat="1" x14ac:dyDescent="0.3">
      <c r="B60" s="210"/>
      <c r="C60" s="210"/>
      <c r="D60" s="107" t="s">
        <v>23</v>
      </c>
      <c r="E60" s="42" t="s">
        <v>24</v>
      </c>
      <c r="G60" s="110"/>
      <c r="H60" s="110"/>
      <c r="I60" s="111"/>
    </row>
    <row r="61" spans="1:26" s="20" customFormat="1" ht="30.6" customHeight="1" x14ac:dyDescent="0.3">
      <c r="B61" s="40" t="s">
        <v>21</v>
      </c>
      <c r="C61" s="41" t="str">
        <f>+K57</f>
        <v>24.07</v>
      </c>
      <c r="D61" s="38" t="s">
        <v>123</v>
      </c>
      <c r="E61" s="39"/>
      <c r="F61" s="22"/>
      <c r="G61" s="112"/>
      <c r="H61" s="113"/>
      <c r="I61" s="113"/>
      <c r="J61" s="22"/>
      <c r="K61" s="22"/>
      <c r="L61" s="22"/>
      <c r="M61" s="22"/>
    </row>
    <row r="62" spans="1:26" s="20" customFormat="1" ht="30" customHeight="1" x14ac:dyDescent="0.3">
      <c r="B62" s="40" t="s">
        <v>25</v>
      </c>
      <c r="C62" s="41" t="s">
        <v>352</v>
      </c>
      <c r="D62" s="38" t="s">
        <v>123</v>
      </c>
      <c r="E62" s="39"/>
    </row>
    <row r="63" spans="1:26" s="20" customFormat="1" x14ac:dyDescent="0.3">
      <c r="B63" s="23"/>
      <c r="C63" s="212"/>
      <c r="D63" s="212"/>
      <c r="E63" s="212"/>
      <c r="F63" s="212"/>
      <c r="G63" s="212"/>
      <c r="H63" s="212"/>
      <c r="I63" s="212"/>
      <c r="J63" s="212"/>
      <c r="K63" s="212"/>
      <c r="L63" s="212"/>
      <c r="M63" s="212"/>
      <c r="N63" s="212"/>
    </row>
    <row r="64" spans="1:26" ht="28.2" customHeight="1" thickBot="1" x14ac:dyDescent="0.35"/>
    <row r="65" spans="2:18" ht="26.4" thickBot="1" x14ac:dyDescent="0.35">
      <c r="B65" s="213" t="s">
        <v>66</v>
      </c>
      <c r="C65" s="213"/>
      <c r="D65" s="213"/>
      <c r="E65" s="213"/>
      <c r="F65" s="213"/>
      <c r="G65" s="213"/>
      <c r="H65" s="213"/>
      <c r="I65" s="213"/>
      <c r="J65" s="213"/>
      <c r="K65" s="213"/>
      <c r="L65" s="213"/>
      <c r="M65" s="213"/>
      <c r="N65" s="213"/>
    </row>
    <row r="68" spans="2:18" ht="109.5" customHeight="1" x14ac:dyDescent="0.3">
      <c r="B68" s="104" t="s">
        <v>109</v>
      </c>
      <c r="C68" s="45" t="s">
        <v>2</v>
      </c>
      <c r="D68" s="45" t="s">
        <v>68</v>
      </c>
      <c r="E68" s="45" t="s">
        <v>67</v>
      </c>
      <c r="F68" s="45" t="s">
        <v>69</v>
      </c>
      <c r="G68" s="45" t="s">
        <v>70</v>
      </c>
      <c r="H68" s="45" t="s">
        <v>71</v>
      </c>
      <c r="I68" s="104" t="s">
        <v>112</v>
      </c>
      <c r="J68" s="45" t="s">
        <v>72</v>
      </c>
      <c r="K68" s="45" t="s">
        <v>73</v>
      </c>
      <c r="L68" s="45" t="s">
        <v>74</v>
      </c>
      <c r="M68" s="45" t="s">
        <v>75</v>
      </c>
      <c r="N68" s="57" t="s">
        <v>76</v>
      </c>
      <c r="O68" s="57" t="s">
        <v>77</v>
      </c>
      <c r="P68" s="214" t="s">
        <v>3</v>
      </c>
      <c r="Q68" s="215"/>
      <c r="R68" s="45" t="s">
        <v>18</v>
      </c>
    </row>
    <row r="69" spans="2:18" ht="150" customHeight="1" x14ac:dyDescent="0.3">
      <c r="B69" s="128" t="s">
        <v>121</v>
      </c>
      <c r="C69" s="123" t="s">
        <v>121</v>
      </c>
      <c r="D69" s="124" t="s">
        <v>158</v>
      </c>
      <c r="E69" s="124" t="s">
        <v>158</v>
      </c>
      <c r="F69" s="124" t="s">
        <v>158</v>
      </c>
      <c r="G69" s="124" t="s">
        <v>158</v>
      </c>
      <c r="H69" s="124" t="s">
        <v>158</v>
      </c>
      <c r="I69" s="124" t="s">
        <v>158</v>
      </c>
      <c r="J69" s="131" t="s">
        <v>96</v>
      </c>
      <c r="K69" s="124" t="s">
        <v>158</v>
      </c>
      <c r="L69" s="124" t="s">
        <v>158</v>
      </c>
      <c r="M69" s="124" t="s">
        <v>158</v>
      </c>
      <c r="N69" s="124" t="s">
        <v>158</v>
      </c>
      <c r="O69" s="124" t="s">
        <v>158</v>
      </c>
      <c r="P69" s="216"/>
      <c r="Q69" s="217"/>
      <c r="R69" s="183" t="s">
        <v>96</v>
      </c>
    </row>
    <row r="70" spans="2:18" x14ac:dyDescent="0.3">
      <c r="B70" s="1"/>
      <c r="C70" s="1"/>
      <c r="D70" s="3"/>
      <c r="E70" s="3"/>
      <c r="F70" s="2"/>
      <c r="G70" s="97"/>
      <c r="H70" s="2"/>
      <c r="I70" s="81"/>
      <c r="J70" s="58"/>
      <c r="K70" s="58"/>
      <c r="L70" s="81"/>
      <c r="M70" s="81"/>
      <c r="N70" s="81"/>
      <c r="O70" s="81"/>
      <c r="P70" s="207"/>
      <c r="Q70" s="208"/>
      <c r="R70" s="81"/>
    </row>
    <row r="71" spans="2:18" x14ac:dyDescent="0.3">
      <c r="B71" s="1"/>
      <c r="C71" s="1"/>
      <c r="D71" s="3"/>
      <c r="E71" s="3"/>
      <c r="F71" s="2"/>
      <c r="G71" s="97"/>
      <c r="H71" s="2"/>
      <c r="I71" s="81"/>
      <c r="J71" s="58"/>
      <c r="K71" s="58"/>
      <c r="L71" s="81"/>
      <c r="M71" s="81"/>
      <c r="N71" s="81"/>
      <c r="O71" s="81"/>
      <c r="P71" s="207"/>
      <c r="Q71" s="208"/>
      <c r="R71" s="81"/>
    </row>
    <row r="72" spans="2:18" x14ac:dyDescent="0.3">
      <c r="B72" s="1"/>
      <c r="C72" s="1"/>
      <c r="D72" s="3"/>
      <c r="E72" s="3"/>
      <c r="F72" s="2"/>
      <c r="G72" s="97"/>
      <c r="H72" s="2"/>
      <c r="I72" s="81"/>
      <c r="J72" s="58"/>
      <c r="K72" s="58"/>
      <c r="L72" s="81"/>
      <c r="M72" s="81"/>
      <c r="N72" s="81"/>
      <c r="O72" s="81"/>
      <c r="P72" s="207"/>
      <c r="Q72" s="208"/>
      <c r="R72" s="81"/>
    </row>
    <row r="73" spans="2:18" x14ac:dyDescent="0.3">
      <c r="B73" s="1"/>
      <c r="C73" s="1"/>
      <c r="D73" s="3"/>
      <c r="E73" s="3"/>
      <c r="F73" s="2"/>
      <c r="G73" s="97"/>
      <c r="H73" s="2"/>
      <c r="I73" s="81"/>
      <c r="J73" s="58"/>
      <c r="K73" s="58"/>
      <c r="L73" s="81"/>
      <c r="M73" s="81"/>
      <c r="N73" s="81"/>
      <c r="O73" s="81"/>
      <c r="P73" s="207"/>
      <c r="Q73" s="208"/>
      <c r="R73" s="81"/>
    </row>
    <row r="74" spans="2:18" x14ac:dyDescent="0.3">
      <c r="B74" s="1"/>
      <c r="C74" s="1"/>
      <c r="D74" s="3"/>
      <c r="E74" s="3"/>
      <c r="F74" s="2"/>
      <c r="G74" s="97"/>
      <c r="H74" s="2"/>
      <c r="I74" s="81"/>
      <c r="J74" s="58"/>
      <c r="K74" s="58"/>
      <c r="L74" s="81"/>
      <c r="M74" s="81"/>
      <c r="N74" s="81"/>
      <c r="O74" s="81"/>
      <c r="P74" s="207"/>
      <c r="Q74" s="208"/>
      <c r="R74" s="81"/>
    </row>
    <row r="75" spans="2:18" x14ac:dyDescent="0.3">
      <c r="B75" s="81"/>
      <c r="C75" s="81"/>
      <c r="D75" s="81"/>
      <c r="E75" s="81"/>
      <c r="F75" s="81"/>
      <c r="G75" s="98"/>
      <c r="H75" s="81"/>
      <c r="I75" s="81"/>
      <c r="J75" s="81"/>
      <c r="K75" s="81"/>
      <c r="L75" s="81"/>
      <c r="M75" s="81"/>
      <c r="N75" s="81"/>
      <c r="O75" s="81"/>
      <c r="P75" s="207"/>
      <c r="Q75" s="208"/>
      <c r="R75" s="81"/>
    </row>
    <row r="76" spans="2:18" x14ac:dyDescent="0.3">
      <c r="B76" s="5" t="s">
        <v>1</v>
      </c>
      <c r="H76" s="81"/>
      <c r="I76" s="81"/>
    </row>
    <row r="77" spans="2:18" x14ac:dyDescent="0.3">
      <c r="B77" s="5" t="s">
        <v>36</v>
      </c>
    </row>
    <row r="78" spans="2:18" x14ac:dyDescent="0.3">
      <c r="B78" s="5" t="s">
        <v>113</v>
      </c>
    </row>
    <row r="80" spans="2:18" ht="15" thickBot="1" x14ac:dyDescent="0.35"/>
    <row r="81" spans="2:17" ht="26.4" thickBot="1" x14ac:dyDescent="0.35">
      <c r="B81" s="221" t="s">
        <v>37</v>
      </c>
      <c r="C81" s="222"/>
      <c r="D81" s="222"/>
      <c r="E81" s="222"/>
      <c r="F81" s="222"/>
      <c r="G81" s="222"/>
      <c r="H81" s="222"/>
      <c r="I81" s="222"/>
      <c r="J81" s="222"/>
      <c r="K81" s="222"/>
      <c r="L81" s="222"/>
      <c r="M81" s="222"/>
      <c r="N81" s="223"/>
    </row>
    <row r="86" spans="2:17" ht="43.5" customHeight="1" x14ac:dyDescent="0.3">
      <c r="B86" s="218" t="s">
        <v>0</v>
      </c>
      <c r="C86" s="206" t="s">
        <v>38</v>
      </c>
      <c r="D86" s="206" t="s">
        <v>39</v>
      </c>
      <c r="E86" s="206" t="s">
        <v>78</v>
      </c>
      <c r="F86" s="206" t="s">
        <v>80</v>
      </c>
      <c r="G86" s="206" t="s">
        <v>81</v>
      </c>
      <c r="H86" s="206" t="s">
        <v>82</v>
      </c>
      <c r="I86" s="206" t="s">
        <v>79</v>
      </c>
      <c r="J86" s="206" t="s">
        <v>83</v>
      </c>
      <c r="K86" s="206"/>
      <c r="L86" s="206"/>
      <c r="M86" s="206" t="s">
        <v>87</v>
      </c>
      <c r="N86" s="206" t="s">
        <v>40</v>
      </c>
      <c r="O86" s="206" t="s">
        <v>41</v>
      </c>
      <c r="P86" s="206" t="s">
        <v>3</v>
      </c>
      <c r="Q86" s="206"/>
    </row>
    <row r="87" spans="2:17" ht="31.5" customHeight="1" x14ac:dyDescent="0.3">
      <c r="B87" s="219"/>
      <c r="C87" s="206"/>
      <c r="D87" s="206"/>
      <c r="E87" s="206"/>
      <c r="F87" s="206"/>
      <c r="G87" s="206"/>
      <c r="H87" s="206"/>
      <c r="I87" s="206"/>
      <c r="J87" s="99" t="s">
        <v>84</v>
      </c>
      <c r="K87" s="100" t="s">
        <v>85</v>
      </c>
      <c r="L87" s="101" t="s">
        <v>86</v>
      </c>
      <c r="M87" s="206"/>
      <c r="N87" s="206"/>
      <c r="O87" s="206"/>
      <c r="P87" s="206"/>
      <c r="Q87" s="206"/>
    </row>
    <row r="88" spans="2:17" ht="60.75" customHeight="1" x14ac:dyDescent="0.3">
      <c r="B88" s="164" t="s">
        <v>42</v>
      </c>
      <c r="C88" s="164">
        <v>345</v>
      </c>
      <c r="D88" s="170" t="s">
        <v>304</v>
      </c>
      <c r="E88" s="170">
        <v>39571874</v>
      </c>
      <c r="F88" s="164" t="s">
        <v>153</v>
      </c>
      <c r="G88" s="164" t="s">
        <v>219</v>
      </c>
      <c r="H88" s="171">
        <v>40165</v>
      </c>
      <c r="I88" s="35" t="s">
        <v>158</v>
      </c>
      <c r="J88" s="164" t="s">
        <v>305</v>
      </c>
      <c r="K88" s="164" t="s">
        <v>306</v>
      </c>
      <c r="L88" s="164" t="s">
        <v>307</v>
      </c>
      <c r="M88" s="164" t="s">
        <v>96</v>
      </c>
      <c r="N88" s="164" t="s">
        <v>96</v>
      </c>
      <c r="O88" s="164" t="s">
        <v>96</v>
      </c>
      <c r="P88" s="237"/>
      <c r="Q88" s="237"/>
    </row>
    <row r="89" spans="2:17" ht="60.75" customHeight="1" x14ac:dyDescent="0.3">
      <c r="B89" s="164" t="s">
        <v>43</v>
      </c>
      <c r="C89" s="164">
        <f>345/2</f>
        <v>172.5</v>
      </c>
      <c r="D89" s="170" t="s">
        <v>308</v>
      </c>
      <c r="E89" s="170">
        <v>40216580</v>
      </c>
      <c r="F89" s="164" t="s">
        <v>153</v>
      </c>
      <c r="G89" s="164" t="s">
        <v>176</v>
      </c>
      <c r="H89" s="171">
        <v>41628</v>
      </c>
      <c r="I89" s="35" t="s">
        <v>158</v>
      </c>
      <c r="J89" s="164" t="s">
        <v>309</v>
      </c>
      <c r="K89" s="164" t="s">
        <v>310</v>
      </c>
      <c r="L89" s="164" t="s">
        <v>311</v>
      </c>
      <c r="M89" s="164" t="s">
        <v>96</v>
      </c>
      <c r="N89" s="164" t="s">
        <v>96</v>
      </c>
      <c r="O89" s="164" t="s">
        <v>96</v>
      </c>
      <c r="P89" s="148"/>
      <c r="Q89" s="148"/>
    </row>
    <row r="90" spans="2:17" ht="61.5" customHeight="1" x14ac:dyDescent="0.3">
      <c r="B90" s="164" t="s">
        <v>43</v>
      </c>
      <c r="C90" s="164">
        <f>345/2</f>
        <v>172.5</v>
      </c>
      <c r="D90" s="170" t="s">
        <v>312</v>
      </c>
      <c r="E90" s="170">
        <v>1110507290</v>
      </c>
      <c r="F90" s="164" t="s">
        <v>153</v>
      </c>
      <c r="G90" s="173" t="s">
        <v>120</v>
      </c>
      <c r="H90" s="176">
        <v>41544</v>
      </c>
      <c r="I90" s="172" t="s">
        <v>158</v>
      </c>
      <c r="J90" s="173" t="s">
        <v>313</v>
      </c>
      <c r="K90" s="35" t="s">
        <v>314</v>
      </c>
      <c r="L90" s="35" t="s">
        <v>267</v>
      </c>
      <c r="M90" s="173" t="s">
        <v>96</v>
      </c>
      <c r="N90" s="173" t="s">
        <v>96</v>
      </c>
      <c r="O90" s="173" t="s">
        <v>96</v>
      </c>
      <c r="P90" s="229"/>
      <c r="Q90" s="229"/>
    </row>
    <row r="92" spans="2:17" ht="15" thickBot="1" x14ac:dyDescent="0.35"/>
    <row r="93" spans="2:17" ht="26.4" thickBot="1" x14ac:dyDescent="0.35">
      <c r="B93" s="221" t="s">
        <v>45</v>
      </c>
      <c r="C93" s="222"/>
      <c r="D93" s="222"/>
      <c r="E93" s="222"/>
      <c r="F93" s="222"/>
      <c r="G93" s="222"/>
      <c r="H93" s="222"/>
      <c r="I93" s="222"/>
      <c r="J93" s="222"/>
      <c r="K93" s="222"/>
      <c r="L93" s="222"/>
      <c r="M93" s="222"/>
      <c r="N93" s="223"/>
    </row>
    <row r="96" spans="2:17" ht="46.2" customHeight="1" x14ac:dyDescent="0.3">
      <c r="B96" s="45" t="s">
        <v>32</v>
      </c>
      <c r="C96" s="45" t="s">
        <v>46</v>
      </c>
      <c r="D96" s="214" t="s">
        <v>3</v>
      </c>
      <c r="E96" s="215"/>
    </row>
    <row r="97" spans="1:26" ht="46.95" customHeight="1" x14ac:dyDescent="0.3">
      <c r="B97" s="46" t="s">
        <v>88</v>
      </c>
      <c r="C97" s="150" t="s">
        <v>96</v>
      </c>
      <c r="D97" s="229"/>
      <c r="E97" s="229"/>
    </row>
    <row r="100" spans="1:26" ht="25.8" x14ac:dyDescent="0.3">
      <c r="B100" s="193" t="s">
        <v>62</v>
      </c>
      <c r="C100" s="194"/>
      <c r="D100" s="194"/>
      <c r="E100" s="194"/>
      <c r="F100" s="194"/>
      <c r="G100" s="194"/>
      <c r="H100" s="194"/>
      <c r="I100" s="194"/>
      <c r="J100" s="194"/>
      <c r="K100" s="194"/>
      <c r="L100" s="194"/>
      <c r="M100" s="194"/>
      <c r="N100" s="194"/>
      <c r="O100" s="194"/>
      <c r="P100" s="194"/>
    </row>
    <row r="102" spans="1:26" ht="15" thickBot="1" x14ac:dyDescent="0.35"/>
    <row r="103" spans="1:26" ht="26.4" thickBot="1" x14ac:dyDescent="0.35">
      <c r="B103" s="221" t="s">
        <v>53</v>
      </c>
      <c r="C103" s="222"/>
      <c r="D103" s="222"/>
      <c r="E103" s="222"/>
      <c r="F103" s="222"/>
      <c r="G103" s="222"/>
      <c r="H103" s="222"/>
      <c r="I103" s="222"/>
      <c r="J103" s="222"/>
      <c r="K103" s="222"/>
      <c r="L103" s="222"/>
      <c r="M103" s="222"/>
      <c r="N103" s="223"/>
    </row>
    <row r="105" spans="1:26" ht="15" thickBot="1" x14ac:dyDescent="0.35">
      <c r="M105" s="43"/>
      <c r="N105" s="43"/>
    </row>
    <row r="106" spans="1:26" s="69" customFormat="1" ht="109.5" customHeight="1" x14ac:dyDescent="0.3">
      <c r="B106" s="80" t="s">
        <v>105</v>
      </c>
      <c r="C106" s="80" t="s">
        <v>106</v>
      </c>
      <c r="D106" s="80" t="s">
        <v>107</v>
      </c>
      <c r="E106" s="80" t="s">
        <v>44</v>
      </c>
      <c r="F106" s="80" t="s">
        <v>22</v>
      </c>
      <c r="G106" s="80" t="s">
        <v>65</v>
      </c>
      <c r="H106" s="80" t="s">
        <v>17</v>
      </c>
      <c r="I106" s="80" t="s">
        <v>10</v>
      </c>
      <c r="J106" s="80" t="s">
        <v>30</v>
      </c>
      <c r="K106" s="80" t="s">
        <v>60</v>
      </c>
      <c r="L106" s="80" t="s">
        <v>20</v>
      </c>
      <c r="M106" s="65" t="s">
        <v>26</v>
      </c>
      <c r="N106" s="80" t="s">
        <v>108</v>
      </c>
      <c r="O106" s="80" t="s">
        <v>35</v>
      </c>
      <c r="P106" s="105" t="s">
        <v>11</v>
      </c>
      <c r="Q106" s="105" t="s">
        <v>19</v>
      </c>
    </row>
    <row r="107" spans="1:26" s="75" customFormat="1" ht="28.8" x14ac:dyDescent="0.3">
      <c r="A107" s="35">
        <v>1</v>
      </c>
      <c r="B107" s="76"/>
      <c r="C107" s="76"/>
      <c r="D107" s="76"/>
      <c r="E107" s="109"/>
      <c r="F107" s="72"/>
      <c r="G107" s="86"/>
      <c r="H107" s="79"/>
      <c r="I107" s="79"/>
      <c r="J107" s="73"/>
      <c r="K107" s="93"/>
      <c r="L107" s="93"/>
      <c r="M107" s="96"/>
      <c r="N107" s="64"/>
      <c r="O107" s="19"/>
      <c r="P107" s="19"/>
      <c r="Q107" s="87" t="s">
        <v>357</v>
      </c>
      <c r="R107" s="74"/>
      <c r="S107" s="74"/>
      <c r="T107" s="74"/>
      <c r="U107" s="74"/>
      <c r="V107" s="74"/>
      <c r="W107" s="74"/>
      <c r="X107" s="74"/>
      <c r="Y107" s="74"/>
      <c r="Z107" s="74"/>
    </row>
    <row r="108" spans="1:26" s="75" customFormat="1" x14ac:dyDescent="0.3">
      <c r="A108" s="35">
        <f>+A107+1</f>
        <v>2</v>
      </c>
      <c r="B108" s="76"/>
      <c r="C108" s="77"/>
      <c r="D108" s="76"/>
      <c r="E108" s="71"/>
      <c r="F108" s="72"/>
      <c r="G108" s="72"/>
      <c r="H108" s="72"/>
      <c r="I108" s="73"/>
      <c r="J108" s="73"/>
      <c r="K108" s="73"/>
      <c r="L108" s="73"/>
      <c r="M108" s="64"/>
      <c r="N108" s="64"/>
      <c r="O108" s="19"/>
      <c r="P108" s="19"/>
      <c r="Q108" s="87"/>
      <c r="R108" s="74"/>
      <c r="S108" s="74"/>
      <c r="T108" s="74"/>
      <c r="U108" s="74"/>
      <c r="V108" s="74"/>
      <c r="W108" s="74"/>
      <c r="X108" s="74"/>
      <c r="Y108" s="74"/>
      <c r="Z108" s="74"/>
    </row>
    <row r="109" spans="1:26" s="75" customFormat="1" x14ac:dyDescent="0.3">
      <c r="A109" s="35">
        <f t="shared" ref="A109:A114" si="1">+A108+1</f>
        <v>3</v>
      </c>
      <c r="B109" s="76"/>
      <c r="C109" s="77"/>
      <c r="D109" s="76"/>
      <c r="E109" s="71"/>
      <c r="F109" s="72"/>
      <c r="G109" s="72"/>
      <c r="H109" s="72"/>
      <c r="I109" s="73"/>
      <c r="J109" s="73"/>
      <c r="K109" s="73"/>
      <c r="L109" s="73"/>
      <c r="M109" s="64"/>
      <c r="N109" s="64"/>
      <c r="O109" s="19"/>
      <c r="P109" s="19"/>
      <c r="Q109" s="87"/>
      <c r="R109" s="74"/>
      <c r="S109" s="74"/>
      <c r="T109" s="74"/>
      <c r="U109" s="74"/>
      <c r="V109" s="74"/>
      <c r="W109" s="74"/>
      <c r="X109" s="74"/>
      <c r="Y109" s="74"/>
      <c r="Z109" s="74"/>
    </row>
    <row r="110" spans="1:26" s="75" customFormat="1" x14ac:dyDescent="0.3">
      <c r="A110" s="35">
        <f t="shared" si="1"/>
        <v>4</v>
      </c>
      <c r="B110" s="76"/>
      <c r="C110" s="77"/>
      <c r="D110" s="76"/>
      <c r="E110" s="71"/>
      <c r="F110" s="72"/>
      <c r="G110" s="72"/>
      <c r="H110" s="72"/>
      <c r="I110" s="73"/>
      <c r="J110" s="73"/>
      <c r="K110" s="73"/>
      <c r="L110" s="73"/>
      <c r="M110" s="64"/>
      <c r="N110" s="64"/>
      <c r="O110" s="19"/>
      <c r="P110" s="19"/>
      <c r="Q110" s="87"/>
      <c r="R110" s="74"/>
      <c r="S110" s="74"/>
      <c r="T110" s="74"/>
      <c r="U110" s="74"/>
      <c r="V110" s="74"/>
      <c r="W110" s="74"/>
      <c r="X110" s="74"/>
      <c r="Y110" s="74"/>
      <c r="Z110" s="74"/>
    </row>
    <row r="111" spans="1:26" s="75" customFormat="1" x14ac:dyDescent="0.3">
      <c r="A111" s="35">
        <f t="shared" si="1"/>
        <v>5</v>
      </c>
      <c r="B111" s="76"/>
      <c r="C111" s="77"/>
      <c r="D111" s="76"/>
      <c r="E111" s="71"/>
      <c r="F111" s="72"/>
      <c r="G111" s="72"/>
      <c r="H111" s="72"/>
      <c r="I111" s="73"/>
      <c r="J111" s="73"/>
      <c r="K111" s="73"/>
      <c r="L111" s="73"/>
      <c r="M111" s="64"/>
      <c r="N111" s="64"/>
      <c r="O111" s="19"/>
      <c r="P111" s="19"/>
      <c r="Q111" s="87"/>
      <c r="R111" s="74"/>
      <c r="S111" s="74"/>
      <c r="T111" s="74"/>
      <c r="U111" s="74"/>
      <c r="V111" s="74"/>
      <c r="W111" s="74"/>
      <c r="X111" s="74"/>
      <c r="Y111" s="74"/>
      <c r="Z111" s="74"/>
    </row>
    <row r="112" spans="1:26" s="75" customFormat="1" x14ac:dyDescent="0.3">
      <c r="A112" s="35">
        <f t="shared" si="1"/>
        <v>6</v>
      </c>
      <c r="B112" s="76"/>
      <c r="C112" s="77"/>
      <c r="D112" s="76"/>
      <c r="E112" s="71"/>
      <c r="F112" s="72"/>
      <c r="G112" s="72"/>
      <c r="H112" s="72"/>
      <c r="I112" s="73"/>
      <c r="J112" s="73"/>
      <c r="K112" s="73"/>
      <c r="L112" s="73"/>
      <c r="M112" s="64"/>
      <c r="N112" s="64"/>
      <c r="O112" s="19"/>
      <c r="P112" s="19"/>
      <c r="Q112" s="87"/>
      <c r="R112" s="74"/>
      <c r="S112" s="74"/>
      <c r="T112" s="74"/>
      <c r="U112" s="74"/>
      <c r="V112" s="74"/>
      <c r="W112" s="74"/>
      <c r="X112" s="74"/>
      <c r="Y112" s="74"/>
      <c r="Z112" s="74"/>
    </row>
    <row r="113" spans="1:26" s="75" customFormat="1" x14ac:dyDescent="0.3">
      <c r="A113" s="35">
        <f t="shared" si="1"/>
        <v>7</v>
      </c>
      <c r="B113" s="76"/>
      <c r="C113" s="77"/>
      <c r="D113" s="76"/>
      <c r="E113" s="71"/>
      <c r="F113" s="72"/>
      <c r="G113" s="72"/>
      <c r="H113" s="72"/>
      <c r="I113" s="73"/>
      <c r="J113" s="73"/>
      <c r="K113" s="73"/>
      <c r="L113" s="73"/>
      <c r="M113" s="64"/>
      <c r="N113" s="64"/>
      <c r="O113" s="19"/>
      <c r="P113" s="19"/>
      <c r="Q113" s="87"/>
      <c r="R113" s="74"/>
      <c r="S113" s="74"/>
      <c r="T113" s="74"/>
      <c r="U113" s="74"/>
      <c r="V113" s="74"/>
      <c r="W113" s="74"/>
      <c r="X113" s="74"/>
      <c r="Y113" s="74"/>
      <c r="Z113" s="74"/>
    </row>
    <row r="114" spans="1:26" s="75" customFormat="1" x14ac:dyDescent="0.3">
      <c r="A114" s="35">
        <f t="shared" si="1"/>
        <v>8</v>
      </c>
      <c r="B114" s="76"/>
      <c r="C114" s="77"/>
      <c r="D114" s="76"/>
      <c r="E114" s="71"/>
      <c r="F114" s="72"/>
      <c r="G114" s="72"/>
      <c r="H114" s="72"/>
      <c r="I114" s="73"/>
      <c r="J114" s="73"/>
      <c r="K114" s="73"/>
      <c r="L114" s="73"/>
      <c r="M114" s="64"/>
      <c r="N114" s="64"/>
      <c r="O114" s="19"/>
      <c r="P114" s="19"/>
      <c r="Q114" s="87"/>
      <c r="R114" s="74"/>
      <c r="S114" s="74"/>
      <c r="T114" s="74"/>
      <c r="U114" s="74"/>
      <c r="V114" s="74"/>
      <c r="W114" s="74"/>
      <c r="X114" s="74"/>
      <c r="Y114" s="74"/>
      <c r="Z114" s="74"/>
    </row>
    <row r="115" spans="1:26" s="75" customFormat="1" x14ac:dyDescent="0.3">
      <c r="A115" s="35"/>
      <c r="B115" s="36" t="s">
        <v>16</v>
      </c>
      <c r="C115" s="77"/>
      <c r="D115" s="76"/>
      <c r="E115" s="71"/>
      <c r="F115" s="72"/>
      <c r="G115" s="72"/>
      <c r="H115" s="72"/>
      <c r="I115" s="73"/>
      <c r="J115" s="73"/>
      <c r="K115" s="78">
        <f t="shared" ref="K115:N115" si="2">SUM(K107:K114)</f>
        <v>0</v>
      </c>
      <c r="L115" s="78">
        <f t="shared" si="2"/>
        <v>0</v>
      </c>
      <c r="M115" s="85">
        <f t="shared" si="2"/>
        <v>0</v>
      </c>
      <c r="N115" s="78">
        <f t="shared" si="2"/>
        <v>0</v>
      </c>
      <c r="O115" s="19"/>
      <c r="P115" s="19"/>
      <c r="Q115" s="88"/>
    </row>
    <row r="116" spans="1:26" x14ac:dyDescent="0.3">
      <c r="B116" s="20"/>
      <c r="C116" s="20"/>
      <c r="D116" s="20"/>
      <c r="E116" s="21"/>
      <c r="F116" s="20"/>
      <c r="G116" s="20"/>
      <c r="H116" s="20"/>
      <c r="I116" s="20"/>
      <c r="J116" s="20"/>
      <c r="K116" s="20"/>
      <c r="L116" s="20"/>
      <c r="M116" s="20"/>
      <c r="N116" s="20"/>
      <c r="O116" s="20"/>
      <c r="P116" s="20"/>
    </row>
    <row r="117" spans="1:26" ht="18" x14ac:dyDescent="0.3">
      <c r="B117" s="40" t="s">
        <v>31</v>
      </c>
      <c r="C117" s="49">
        <f>+K115</f>
        <v>0</v>
      </c>
      <c r="H117" s="22"/>
      <c r="I117" s="22"/>
      <c r="J117" s="22"/>
      <c r="K117" s="22"/>
      <c r="L117" s="22"/>
      <c r="M117" s="22"/>
      <c r="N117" s="20"/>
      <c r="O117" s="20"/>
      <c r="P117" s="20"/>
    </row>
    <row r="119" spans="1:26" ht="15" thickBot="1" x14ac:dyDescent="0.35"/>
    <row r="120" spans="1:26" ht="37.200000000000003" customHeight="1" thickBot="1" x14ac:dyDescent="0.35">
      <c r="B120" s="51" t="s">
        <v>48</v>
      </c>
      <c r="C120" s="52" t="s">
        <v>49</v>
      </c>
      <c r="D120" s="51" t="s">
        <v>50</v>
      </c>
      <c r="E120" s="52" t="s">
        <v>54</v>
      </c>
    </row>
    <row r="121" spans="1:26" ht="41.4" customHeight="1" x14ac:dyDescent="0.3">
      <c r="B121" s="44" t="s">
        <v>89</v>
      </c>
      <c r="C121" s="47">
        <v>20</v>
      </c>
      <c r="D121" s="47">
        <v>0</v>
      </c>
      <c r="E121" s="234">
        <f>+D121+D122+D123</f>
        <v>0</v>
      </c>
    </row>
    <row r="122" spans="1:26" x14ac:dyDescent="0.3">
      <c r="B122" s="44" t="s">
        <v>90</v>
      </c>
      <c r="C122" s="38">
        <v>30</v>
      </c>
      <c r="D122" s="103">
        <v>0</v>
      </c>
      <c r="E122" s="235"/>
    </row>
    <row r="123" spans="1:26" ht="15" thickBot="1" x14ac:dyDescent="0.35">
      <c r="B123" s="44" t="s">
        <v>91</v>
      </c>
      <c r="C123" s="48">
        <v>40</v>
      </c>
      <c r="D123" s="48">
        <v>0</v>
      </c>
      <c r="E123" s="236"/>
    </row>
    <row r="125" spans="1:26" ht="15" thickBot="1" x14ac:dyDescent="0.35"/>
    <row r="126" spans="1:26" ht="26.4" thickBot="1" x14ac:dyDescent="0.35">
      <c r="B126" s="221" t="s">
        <v>51</v>
      </c>
      <c r="C126" s="222"/>
      <c r="D126" s="222"/>
      <c r="E126" s="222"/>
      <c r="F126" s="222"/>
      <c r="G126" s="222"/>
      <c r="H126" s="222"/>
      <c r="I126" s="222"/>
      <c r="J126" s="222"/>
      <c r="K126" s="222"/>
      <c r="L126" s="222"/>
      <c r="M126" s="222"/>
      <c r="N126" s="223"/>
    </row>
    <row r="128" spans="1:26" ht="33" customHeight="1" x14ac:dyDescent="0.3">
      <c r="B128" s="218" t="s">
        <v>0</v>
      </c>
      <c r="C128" s="218" t="s">
        <v>38</v>
      </c>
      <c r="D128" s="218" t="s">
        <v>39</v>
      </c>
      <c r="E128" s="218" t="s">
        <v>78</v>
      </c>
      <c r="F128" s="218" t="s">
        <v>80</v>
      </c>
      <c r="G128" s="218" t="s">
        <v>81</v>
      </c>
      <c r="H128" s="218" t="s">
        <v>82</v>
      </c>
      <c r="I128" s="218" t="s">
        <v>79</v>
      </c>
      <c r="J128" s="214" t="s">
        <v>83</v>
      </c>
      <c r="K128" s="224"/>
      <c r="L128" s="215"/>
      <c r="M128" s="218" t="s">
        <v>87</v>
      </c>
      <c r="N128" s="218" t="s">
        <v>40</v>
      </c>
      <c r="O128" s="218" t="s">
        <v>41</v>
      </c>
      <c r="P128" s="225" t="s">
        <v>3</v>
      </c>
      <c r="Q128" s="226"/>
    </row>
    <row r="129" spans="2:17" ht="72" customHeight="1" x14ac:dyDescent="0.3">
      <c r="B129" s="219"/>
      <c r="C129" s="219"/>
      <c r="D129" s="219"/>
      <c r="E129" s="219"/>
      <c r="F129" s="219"/>
      <c r="G129" s="219"/>
      <c r="H129" s="219"/>
      <c r="I129" s="219"/>
      <c r="J129" s="104" t="s">
        <v>84</v>
      </c>
      <c r="K129" s="104" t="s">
        <v>85</v>
      </c>
      <c r="L129" s="104" t="s">
        <v>86</v>
      </c>
      <c r="M129" s="219"/>
      <c r="N129" s="219"/>
      <c r="O129" s="219"/>
      <c r="P129" s="227"/>
      <c r="Q129" s="228"/>
    </row>
    <row r="130" spans="2:17" ht="60.75" customHeight="1" x14ac:dyDescent="0.3">
      <c r="B130" s="140" t="s">
        <v>115</v>
      </c>
      <c r="C130" s="50">
        <v>345</v>
      </c>
      <c r="D130" s="126" t="s">
        <v>223</v>
      </c>
      <c r="E130" s="126">
        <v>65829378</v>
      </c>
      <c r="F130" s="154" t="s">
        <v>224</v>
      </c>
      <c r="G130" s="154" t="s">
        <v>161</v>
      </c>
      <c r="H130" s="158">
        <v>40089</v>
      </c>
      <c r="I130" s="155" t="s">
        <v>158</v>
      </c>
      <c r="J130" s="154" t="s">
        <v>227</v>
      </c>
      <c r="K130" s="154" t="s">
        <v>225</v>
      </c>
      <c r="L130" s="154" t="s">
        <v>226</v>
      </c>
      <c r="M130" s="166" t="s">
        <v>96</v>
      </c>
      <c r="N130" s="166" t="s">
        <v>96</v>
      </c>
      <c r="O130" s="166" t="s">
        <v>96</v>
      </c>
      <c r="P130" s="167"/>
      <c r="Q130" s="168"/>
    </row>
    <row r="131" spans="2:17" ht="60.75" customHeight="1" x14ac:dyDescent="0.3">
      <c r="B131" s="140" t="s">
        <v>114</v>
      </c>
      <c r="C131" s="50">
        <v>345</v>
      </c>
      <c r="D131" s="138" t="s">
        <v>234</v>
      </c>
      <c r="E131" s="126">
        <v>38143481</v>
      </c>
      <c r="F131" s="154" t="s">
        <v>235</v>
      </c>
      <c r="G131" s="166" t="s">
        <v>161</v>
      </c>
      <c r="H131" s="169">
        <v>41537</v>
      </c>
      <c r="I131" s="157" t="s">
        <v>158</v>
      </c>
      <c r="J131" s="154" t="s">
        <v>227</v>
      </c>
      <c r="K131" s="160" t="s">
        <v>236</v>
      </c>
      <c r="L131" s="155" t="s">
        <v>237</v>
      </c>
      <c r="M131" s="166" t="s">
        <v>96</v>
      </c>
      <c r="N131" s="166" t="s">
        <v>96</v>
      </c>
      <c r="O131" s="166" t="s">
        <v>96</v>
      </c>
      <c r="P131" s="167"/>
      <c r="Q131" s="168"/>
    </row>
    <row r="132" spans="2:17" ht="54.75" customHeight="1" x14ac:dyDescent="0.3">
      <c r="B132" s="140" t="s">
        <v>116</v>
      </c>
      <c r="C132" s="50">
        <v>345</v>
      </c>
      <c r="D132" s="138" t="s">
        <v>238</v>
      </c>
      <c r="E132" s="126">
        <v>38364788</v>
      </c>
      <c r="F132" s="46" t="s">
        <v>239</v>
      </c>
      <c r="G132" s="1" t="s">
        <v>161</v>
      </c>
      <c r="H132" s="132">
        <v>39717</v>
      </c>
      <c r="I132" s="3" t="s">
        <v>158</v>
      </c>
      <c r="J132" s="133" t="s">
        <v>240</v>
      </c>
      <c r="K132" s="162" t="s">
        <v>241</v>
      </c>
      <c r="L132" s="162" t="s">
        <v>242</v>
      </c>
      <c r="M132" s="81" t="s">
        <v>96</v>
      </c>
      <c r="N132" s="81" t="s">
        <v>96</v>
      </c>
      <c r="O132" s="81" t="s">
        <v>96</v>
      </c>
      <c r="P132" s="59"/>
      <c r="Q132" s="60"/>
    </row>
    <row r="135" spans="2:17" ht="15" thickBot="1" x14ac:dyDescent="0.35"/>
    <row r="136" spans="2:17" ht="54" customHeight="1" x14ac:dyDescent="0.3">
      <c r="B136" s="83" t="s">
        <v>32</v>
      </c>
      <c r="C136" s="83" t="s">
        <v>48</v>
      </c>
      <c r="D136" s="104" t="s">
        <v>49</v>
      </c>
      <c r="E136" s="83" t="s">
        <v>50</v>
      </c>
      <c r="F136" s="52" t="s">
        <v>55</v>
      </c>
      <c r="G136" s="55"/>
    </row>
    <row r="137" spans="2:17" ht="120.75" customHeight="1" x14ac:dyDescent="0.2">
      <c r="B137" s="230" t="s">
        <v>52</v>
      </c>
      <c r="C137" s="4" t="s">
        <v>92</v>
      </c>
      <c r="D137" s="103">
        <v>25</v>
      </c>
      <c r="E137" s="103">
        <v>25</v>
      </c>
      <c r="F137" s="231">
        <f>+E137+E138+E139</f>
        <v>60</v>
      </c>
      <c r="G137" s="56"/>
    </row>
    <row r="138" spans="2:17" ht="76.2" customHeight="1" x14ac:dyDescent="0.2">
      <c r="B138" s="230"/>
      <c r="C138" s="4" t="s">
        <v>93</v>
      </c>
      <c r="D138" s="50">
        <v>25</v>
      </c>
      <c r="E138" s="103">
        <v>25</v>
      </c>
      <c r="F138" s="232"/>
      <c r="G138" s="56"/>
    </row>
    <row r="139" spans="2:17" ht="69" customHeight="1" x14ac:dyDescent="0.2">
      <c r="B139" s="230"/>
      <c r="C139" s="4" t="s">
        <v>94</v>
      </c>
      <c r="D139" s="103">
        <v>10</v>
      </c>
      <c r="E139" s="103">
        <v>10</v>
      </c>
      <c r="F139" s="233"/>
      <c r="G139" s="56"/>
    </row>
    <row r="140" spans="2:17" x14ac:dyDescent="0.3">
      <c r="C140" s="66"/>
    </row>
    <row r="143" spans="2:17" x14ac:dyDescent="0.3">
      <c r="B143" s="82" t="s">
        <v>56</v>
      </c>
    </row>
    <row r="146" spans="2:5" x14ac:dyDescent="0.3">
      <c r="B146" s="84" t="s">
        <v>32</v>
      </c>
      <c r="C146" s="84" t="s">
        <v>57</v>
      </c>
      <c r="D146" s="83" t="s">
        <v>50</v>
      </c>
      <c r="E146" s="83" t="s">
        <v>16</v>
      </c>
    </row>
    <row r="147" spans="2:5" ht="53.25" customHeight="1" x14ac:dyDescent="0.3">
      <c r="B147" s="67" t="s">
        <v>58</v>
      </c>
      <c r="C147" s="68">
        <v>40</v>
      </c>
      <c r="D147" s="103">
        <f>+E121</f>
        <v>0</v>
      </c>
      <c r="E147" s="204">
        <f>+D147+D148</f>
        <v>60</v>
      </c>
    </row>
    <row r="148" spans="2:5" ht="65.25" customHeight="1" x14ac:dyDescent="0.3">
      <c r="B148" s="67" t="s">
        <v>59</v>
      </c>
      <c r="C148" s="68">
        <v>60</v>
      </c>
      <c r="D148" s="103">
        <f>+F137</f>
        <v>60</v>
      </c>
      <c r="E148" s="205"/>
    </row>
  </sheetData>
  <mergeCells count="64">
    <mergeCell ref="E147:E148"/>
    <mergeCell ref="J128:L128"/>
    <mergeCell ref="M128:M129"/>
    <mergeCell ref="N128:N129"/>
    <mergeCell ref="O128:O129"/>
    <mergeCell ref="P128:Q129"/>
    <mergeCell ref="B137:B139"/>
    <mergeCell ref="F137:F139"/>
    <mergeCell ref="E121:E123"/>
    <mergeCell ref="B126:N126"/>
    <mergeCell ref="B128:B129"/>
    <mergeCell ref="C128:C129"/>
    <mergeCell ref="D128:D129"/>
    <mergeCell ref="E128:E129"/>
    <mergeCell ref="F128:F129"/>
    <mergeCell ref="G128:G129"/>
    <mergeCell ref="H128:H129"/>
    <mergeCell ref="I128:I129"/>
    <mergeCell ref="P90:Q90"/>
    <mergeCell ref="B93:N93"/>
    <mergeCell ref="D96:E96"/>
    <mergeCell ref="D97:E97"/>
    <mergeCell ref="B100:P100"/>
    <mergeCell ref="B103:N103"/>
    <mergeCell ref="J86:L86"/>
    <mergeCell ref="M86:M87"/>
    <mergeCell ref="N86:N87"/>
    <mergeCell ref="O86:O87"/>
    <mergeCell ref="P86:Q87"/>
    <mergeCell ref="P88:Q88"/>
    <mergeCell ref="P75:Q75"/>
    <mergeCell ref="B81:N81"/>
    <mergeCell ref="B86:B87"/>
    <mergeCell ref="C86:C87"/>
    <mergeCell ref="D86:D87"/>
    <mergeCell ref="E86:E87"/>
    <mergeCell ref="F86:F87"/>
    <mergeCell ref="G86:G87"/>
    <mergeCell ref="H86:H87"/>
    <mergeCell ref="I86:I87"/>
    <mergeCell ref="P74:Q74"/>
    <mergeCell ref="B59:B60"/>
    <mergeCell ref="C59:C60"/>
    <mergeCell ref="D59:E59"/>
    <mergeCell ref="C63:N63"/>
    <mergeCell ref="B65:N65"/>
    <mergeCell ref="P68:Q68"/>
    <mergeCell ref="P69:Q69"/>
    <mergeCell ref="P70:Q70"/>
    <mergeCell ref="P71:Q71"/>
    <mergeCell ref="P72:Q72"/>
    <mergeCell ref="P73:Q73"/>
    <mergeCell ref="M46:N46"/>
    <mergeCell ref="B2:P2"/>
    <mergeCell ref="B4:P4"/>
    <mergeCell ref="A5:L5"/>
    <mergeCell ref="C7:N7"/>
    <mergeCell ref="C8:N8"/>
    <mergeCell ref="C9:N9"/>
    <mergeCell ref="C10:N10"/>
    <mergeCell ref="C11:E11"/>
    <mergeCell ref="B15:C22"/>
    <mergeCell ref="B23:C23"/>
    <mergeCell ref="E41:E42"/>
  </mergeCells>
  <dataValidations count="2">
    <dataValidation type="list" allowBlank="1" showInputMessage="1" showErrorMessage="1" sqref="WVE983064 A65560 IS65560 SO65560 ACK65560 AMG65560 AWC65560 BFY65560 BPU65560 BZQ65560 CJM65560 CTI65560 DDE65560 DNA65560 DWW65560 EGS65560 EQO65560 FAK65560 FKG65560 FUC65560 GDY65560 GNU65560 GXQ65560 HHM65560 HRI65560 IBE65560 ILA65560 IUW65560 JES65560 JOO65560 JYK65560 KIG65560 KSC65560 LBY65560 LLU65560 LVQ65560 MFM65560 MPI65560 MZE65560 NJA65560 NSW65560 OCS65560 OMO65560 OWK65560 PGG65560 PQC65560 PZY65560 QJU65560 QTQ65560 RDM65560 RNI65560 RXE65560 SHA65560 SQW65560 TAS65560 TKO65560 TUK65560 UEG65560 UOC65560 UXY65560 VHU65560 VRQ65560 WBM65560 WLI65560 WVE65560 A131096 IS131096 SO131096 ACK131096 AMG131096 AWC131096 BFY131096 BPU131096 BZQ131096 CJM131096 CTI131096 DDE131096 DNA131096 DWW131096 EGS131096 EQO131096 FAK131096 FKG131096 FUC131096 GDY131096 GNU131096 GXQ131096 HHM131096 HRI131096 IBE131096 ILA131096 IUW131096 JES131096 JOO131096 JYK131096 KIG131096 KSC131096 LBY131096 LLU131096 LVQ131096 MFM131096 MPI131096 MZE131096 NJA131096 NSW131096 OCS131096 OMO131096 OWK131096 PGG131096 PQC131096 PZY131096 QJU131096 QTQ131096 RDM131096 RNI131096 RXE131096 SHA131096 SQW131096 TAS131096 TKO131096 TUK131096 UEG131096 UOC131096 UXY131096 VHU131096 VRQ131096 WBM131096 WLI131096 WVE131096 A196632 IS196632 SO196632 ACK196632 AMG196632 AWC196632 BFY196632 BPU196632 BZQ196632 CJM196632 CTI196632 DDE196632 DNA196632 DWW196632 EGS196632 EQO196632 FAK196632 FKG196632 FUC196632 GDY196632 GNU196632 GXQ196632 HHM196632 HRI196632 IBE196632 ILA196632 IUW196632 JES196632 JOO196632 JYK196632 KIG196632 KSC196632 LBY196632 LLU196632 LVQ196632 MFM196632 MPI196632 MZE196632 NJA196632 NSW196632 OCS196632 OMO196632 OWK196632 PGG196632 PQC196632 PZY196632 QJU196632 QTQ196632 RDM196632 RNI196632 RXE196632 SHA196632 SQW196632 TAS196632 TKO196632 TUK196632 UEG196632 UOC196632 UXY196632 VHU196632 VRQ196632 WBM196632 WLI196632 WVE196632 A262168 IS262168 SO262168 ACK262168 AMG262168 AWC262168 BFY262168 BPU262168 BZQ262168 CJM262168 CTI262168 DDE262168 DNA262168 DWW262168 EGS262168 EQO262168 FAK262168 FKG262168 FUC262168 GDY262168 GNU262168 GXQ262168 HHM262168 HRI262168 IBE262168 ILA262168 IUW262168 JES262168 JOO262168 JYK262168 KIG262168 KSC262168 LBY262168 LLU262168 LVQ262168 MFM262168 MPI262168 MZE262168 NJA262168 NSW262168 OCS262168 OMO262168 OWK262168 PGG262168 PQC262168 PZY262168 QJU262168 QTQ262168 RDM262168 RNI262168 RXE262168 SHA262168 SQW262168 TAS262168 TKO262168 TUK262168 UEG262168 UOC262168 UXY262168 VHU262168 VRQ262168 WBM262168 WLI262168 WVE262168 A327704 IS327704 SO327704 ACK327704 AMG327704 AWC327704 BFY327704 BPU327704 BZQ327704 CJM327704 CTI327704 DDE327704 DNA327704 DWW327704 EGS327704 EQO327704 FAK327704 FKG327704 FUC327704 GDY327704 GNU327704 GXQ327704 HHM327704 HRI327704 IBE327704 ILA327704 IUW327704 JES327704 JOO327704 JYK327704 KIG327704 KSC327704 LBY327704 LLU327704 LVQ327704 MFM327704 MPI327704 MZE327704 NJA327704 NSW327704 OCS327704 OMO327704 OWK327704 PGG327704 PQC327704 PZY327704 QJU327704 QTQ327704 RDM327704 RNI327704 RXE327704 SHA327704 SQW327704 TAS327704 TKO327704 TUK327704 UEG327704 UOC327704 UXY327704 VHU327704 VRQ327704 WBM327704 WLI327704 WVE327704 A393240 IS393240 SO393240 ACK393240 AMG393240 AWC393240 BFY393240 BPU393240 BZQ393240 CJM393240 CTI393240 DDE393240 DNA393240 DWW393240 EGS393240 EQO393240 FAK393240 FKG393240 FUC393240 GDY393240 GNU393240 GXQ393240 HHM393240 HRI393240 IBE393240 ILA393240 IUW393240 JES393240 JOO393240 JYK393240 KIG393240 KSC393240 LBY393240 LLU393240 LVQ393240 MFM393240 MPI393240 MZE393240 NJA393240 NSW393240 OCS393240 OMO393240 OWK393240 PGG393240 PQC393240 PZY393240 QJU393240 QTQ393240 RDM393240 RNI393240 RXE393240 SHA393240 SQW393240 TAS393240 TKO393240 TUK393240 UEG393240 UOC393240 UXY393240 VHU393240 VRQ393240 WBM393240 WLI393240 WVE393240 A458776 IS458776 SO458776 ACK458776 AMG458776 AWC458776 BFY458776 BPU458776 BZQ458776 CJM458776 CTI458776 DDE458776 DNA458776 DWW458776 EGS458776 EQO458776 FAK458776 FKG458776 FUC458776 GDY458776 GNU458776 GXQ458776 HHM458776 HRI458776 IBE458776 ILA458776 IUW458776 JES458776 JOO458776 JYK458776 KIG458776 KSC458776 LBY458776 LLU458776 LVQ458776 MFM458776 MPI458776 MZE458776 NJA458776 NSW458776 OCS458776 OMO458776 OWK458776 PGG458776 PQC458776 PZY458776 QJU458776 QTQ458776 RDM458776 RNI458776 RXE458776 SHA458776 SQW458776 TAS458776 TKO458776 TUK458776 UEG458776 UOC458776 UXY458776 VHU458776 VRQ458776 WBM458776 WLI458776 WVE458776 A524312 IS524312 SO524312 ACK524312 AMG524312 AWC524312 BFY524312 BPU524312 BZQ524312 CJM524312 CTI524312 DDE524312 DNA524312 DWW524312 EGS524312 EQO524312 FAK524312 FKG524312 FUC524312 GDY524312 GNU524312 GXQ524312 HHM524312 HRI524312 IBE524312 ILA524312 IUW524312 JES524312 JOO524312 JYK524312 KIG524312 KSC524312 LBY524312 LLU524312 LVQ524312 MFM524312 MPI524312 MZE524312 NJA524312 NSW524312 OCS524312 OMO524312 OWK524312 PGG524312 PQC524312 PZY524312 QJU524312 QTQ524312 RDM524312 RNI524312 RXE524312 SHA524312 SQW524312 TAS524312 TKO524312 TUK524312 UEG524312 UOC524312 UXY524312 VHU524312 VRQ524312 WBM524312 WLI524312 WVE524312 A589848 IS589848 SO589848 ACK589848 AMG589848 AWC589848 BFY589848 BPU589848 BZQ589848 CJM589848 CTI589848 DDE589848 DNA589848 DWW589848 EGS589848 EQO589848 FAK589848 FKG589848 FUC589848 GDY589848 GNU589848 GXQ589848 HHM589848 HRI589848 IBE589848 ILA589848 IUW589848 JES589848 JOO589848 JYK589848 KIG589848 KSC589848 LBY589848 LLU589848 LVQ589848 MFM589848 MPI589848 MZE589848 NJA589848 NSW589848 OCS589848 OMO589848 OWK589848 PGG589848 PQC589848 PZY589848 QJU589848 QTQ589848 RDM589848 RNI589848 RXE589848 SHA589848 SQW589848 TAS589848 TKO589848 TUK589848 UEG589848 UOC589848 UXY589848 VHU589848 VRQ589848 WBM589848 WLI589848 WVE589848 A655384 IS655384 SO655384 ACK655384 AMG655384 AWC655384 BFY655384 BPU655384 BZQ655384 CJM655384 CTI655384 DDE655384 DNA655384 DWW655384 EGS655384 EQO655384 FAK655384 FKG655384 FUC655384 GDY655384 GNU655384 GXQ655384 HHM655384 HRI655384 IBE655384 ILA655384 IUW655384 JES655384 JOO655384 JYK655384 KIG655384 KSC655384 LBY655384 LLU655384 LVQ655384 MFM655384 MPI655384 MZE655384 NJA655384 NSW655384 OCS655384 OMO655384 OWK655384 PGG655384 PQC655384 PZY655384 QJU655384 QTQ655384 RDM655384 RNI655384 RXE655384 SHA655384 SQW655384 TAS655384 TKO655384 TUK655384 UEG655384 UOC655384 UXY655384 VHU655384 VRQ655384 WBM655384 WLI655384 WVE655384 A720920 IS720920 SO720920 ACK720920 AMG720920 AWC720920 BFY720920 BPU720920 BZQ720920 CJM720920 CTI720920 DDE720920 DNA720920 DWW720920 EGS720920 EQO720920 FAK720920 FKG720920 FUC720920 GDY720920 GNU720920 GXQ720920 HHM720920 HRI720920 IBE720920 ILA720920 IUW720920 JES720920 JOO720920 JYK720920 KIG720920 KSC720920 LBY720920 LLU720920 LVQ720920 MFM720920 MPI720920 MZE720920 NJA720920 NSW720920 OCS720920 OMO720920 OWK720920 PGG720920 PQC720920 PZY720920 QJU720920 QTQ720920 RDM720920 RNI720920 RXE720920 SHA720920 SQW720920 TAS720920 TKO720920 TUK720920 UEG720920 UOC720920 UXY720920 VHU720920 VRQ720920 WBM720920 WLI720920 WVE720920 A786456 IS786456 SO786456 ACK786456 AMG786456 AWC786456 BFY786456 BPU786456 BZQ786456 CJM786456 CTI786456 DDE786456 DNA786456 DWW786456 EGS786456 EQO786456 FAK786456 FKG786456 FUC786456 GDY786456 GNU786456 GXQ786456 HHM786456 HRI786456 IBE786456 ILA786456 IUW786456 JES786456 JOO786456 JYK786456 KIG786456 KSC786456 LBY786456 LLU786456 LVQ786456 MFM786456 MPI786456 MZE786456 NJA786456 NSW786456 OCS786456 OMO786456 OWK786456 PGG786456 PQC786456 PZY786456 QJU786456 QTQ786456 RDM786456 RNI786456 RXE786456 SHA786456 SQW786456 TAS786456 TKO786456 TUK786456 UEG786456 UOC786456 UXY786456 VHU786456 VRQ786456 WBM786456 WLI786456 WVE786456 A851992 IS851992 SO851992 ACK851992 AMG851992 AWC851992 BFY851992 BPU851992 BZQ851992 CJM851992 CTI851992 DDE851992 DNA851992 DWW851992 EGS851992 EQO851992 FAK851992 FKG851992 FUC851992 GDY851992 GNU851992 GXQ851992 HHM851992 HRI851992 IBE851992 ILA851992 IUW851992 JES851992 JOO851992 JYK851992 KIG851992 KSC851992 LBY851992 LLU851992 LVQ851992 MFM851992 MPI851992 MZE851992 NJA851992 NSW851992 OCS851992 OMO851992 OWK851992 PGG851992 PQC851992 PZY851992 QJU851992 QTQ851992 RDM851992 RNI851992 RXE851992 SHA851992 SQW851992 TAS851992 TKO851992 TUK851992 UEG851992 UOC851992 UXY851992 VHU851992 VRQ851992 WBM851992 WLI851992 WVE851992 A917528 IS917528 SO917528 ACK917528 AMG917528 AWC917528 BFY917528 BPU917528 BZQ917528 CJM917528 CTI917528 DDE917528 DNA917528 DWW917528 EGS917528 EQO917528 FAK917528 FKG917528 FUC917528 GDY917528 GNU917528 GXQ917528 HHM917528 HRI917528 IBE917528 ILA917528 IUW917528 JES917528 JOO917528 JYK917528 KIG917528 KSC917528 LBY917528 LLU917528 LVQ917528 MFM917528 MPI917528 MZE917528 NJA917528 NSW917528 OCS917528 OMO917528 OWK917528 PGG917528 PQC917528 PZY917528 QJU917528 QTQ917528 RDM917528 RNI917528 RXE917528 SHA917528 SQW917528 TAS917528 TKO917528 TUK917528 UEG917528 UOC917528 UXY917528 VHU917528 VRQ917528 WBM917528 WLI917528 WVE917528 A983064 IS983064 SO983064 ACK983064 AMG983064 AWC983064 BFY983064 BPU983064 BZQ983064 CJM983064 CTI983064 DDE983064 DNA983064 DWW983064 EGS983064 EQO983064 FAK983064 FKG983064 FUC983064 GDY983064 GNU983064 GXQ983064 HHM983064 HRI983064 IBE983064 ILA983064 IUW983064 JES983064 JOO983064 JYK983064 KIG983064 KSC983064 LBY983064 LLU983064 LVQ983064 MFM983064 MPI983064 MZE983064 NJA983064 NSW983064 OCS983064 OMO983064 OWK983064 PGG983064 PQC983064 PZY983064 QJU983064 QTQ983064 RDM983064 RNI983064 RXE983064 SHA983064 SQW983064 TAS983064 TKO983064 TUK983064 UEG983064 UOC983064 UXY983064 VHU983064 VRQ983064 WBM983064 WLI983064 A25:A45 IS25:IS45 SO25:SO45 ACK25:ACK45 AMG25:AMG45 AWC25:AWC45 BFY25:BFY45 BPU25:BPU45 BZQ25:BZQ45 CJM25:CJM45 CTI25:CTI45 DDE25:DDE45 DNA25:DNA45 DWW25:DWW45 EGS25:EGS45 EQO25:EQO45 FAK25:FAK45 FKG25:FKG45 FUC25:FUC45 GDY25:GDY45 GNU25:GNU45 GXQ25:GXQ45 HHM25:HHM45 HRI25:HRI45 IBE25:IBE45 ILA25:ILA45 IUW25:IUW45 JES25:JES45 JOO25:JOO45 JYK25:JYK45 KIG25:KIG45 KSC25:KSC45 LBY25:LBY45 LLU25:LLU45 LVQ25:LVQ45 MFM25:MFM45 MPI25:MPI45 MZE25:MZE45 NJA25:NJA45 NSW25:NSW45 OCS25:OCS45 OMO25:OMO45 OWK25:OWK45 PGG25:PGG45 PQC25:PQC45 PZY25:PZY45 QJU25:QJU45 QTQ25:QTQ45 RDM25:RDM45 RNI25:RNI45 RXE25:RXE45 SHA25:SHA45 SQW25:SQW45 TAS25:TAS45 TKO25:TKO45 TUK25:TUK45 UEG25:UEG45 UOC25:UOC45 UXY25:UXY45 VHU25:VHU45 VRQ25:VRQ45 WBM25:WBM45 WLI25:WLI45 WVE25:WVE45">
      <formula1>"1,2,3,4,5"</formula1>
    </dataValidation>
    <dataValidation type="decimal" allowBlank="1" showInputMessage="1" showErrorMessage="1" sqref="WVH983064 WLL983064 C65560 IV65560 SR65560 ACN65560 AMJ65560 AWF65560 BGB65560 BPX65560 BZT65560 CJP65560 CTL65560 DDH65560 DND65560 DWZ65560 EGV65560 EQR65560 FAN65560 FKJ65560 FUF65560 GEB65560 GNX65560 GXT65560 HHP65560 HRL65560 IBH65560 ILD65560 IUZ65560 JEV65560 JOR65560 JYN65560 KIJ65560 KSF65560 LCB65560 LLX65560 LVT65560 MFP65560 MPL65560 MZH65560 NJD65560 NSZ65560 OCV65560 OMR65560 OWN65560 PGJ65560 PQF65560 QAB65560 QJX65560 QTT65560 RDP65560 RNL65560 RXH65560 SHD65560 SQZ65560 TAV65560 TKR65560 TUN65560 UEJ65560 UOF65560 UYB65560 VHX65560 VRT65560 WBP65560 WLL65560 WVH65560 C131096 IV131096 SR131096 ACN131096 AMJ131096 AWF131096 BGB131096 BPX131096 BZT131096 CJP131096 CTL131096 DDH131096 DND131096 DWZ131096 EGV131096 EQR131096 FAN131096 FKJ131096 FUF131096 GEB131096 GNX131096 GXT131096 HHP131096 HRL131096 IBH131096 ILD131096 IUZ131096 JEV131096 JOR131096 JYN131096 KIJ131096 KSF131096 LCB131096 LLX131096 LVT131096 MFP131096 MPL131096 MZH131096 NJD131096 NSZ131096 OCV131096 OMR131096 OWN131096 PGJ131096 PQF131096 QAB131096 QJX131096 QTT131096 RDP131096 RNL131096 RXH131096 SHD131096 SQZ131096 TAV131096 TKR131096 TUN131096 UEJ131096 UOF131096 UYB131096 VHX131096 VRT131096 WBP131096 WLL131096 WVH131096 C196632 IV196632 SR196632 ACN196632 AMJ196632 AWF196632 BGB196632 BPX196632 BZT196632 CJP196632 CTL196632 DDH196632 DND196632 DWZ196632 EGV196632 EQR196632 FAN196632 FKJ196632 FUF196632 GEB196632 GNX196632 GXT196632 HHP196632 HRL196632 IBH196632 ILD196632 IUZ196632 JEV196632 JOR196632 JYN196632 KIJ196632 KSF196632 LCB196632 LLX196632 LVT196632 MFP196632 MPL196632 MZH196632 NJD196632 NSZ196632 OCV196632 OMR196632 OWN196632 PGJ196632 PQF196632 QAB196632 QJX196632 QTT196632 RDP196632 RNL196632 RXH196632 SHD196632 SQZ196632 TAV196632 TKR196632 TUN196632 UEJ196632 UOF196632 UYB196632 VHX196632 VRT196632 WBP196632 WLL196632 WVH196632 C262168 IV262168 SR262168 ACN262168 AMJ262168 AWF262168 BGB262168 BPX262168 BZT262168 CJP262168 CTL262168 DDH262168 DND262168 DWZ262168 EGV262168 EQR262168 FAN262168 FKJ262168 FUF262168 GEB262168 GNX262168 GXT262168 HHP262168 HRL262168 IBH262168 ILD262168 IUZ262168 JEV262168 JOR262168 JYN262168 KIJ262168 KSF262168 LCB262168 LLX262168 LVT262168 MFP262168 MPL262168 MZH262168 NJD262168 NSZ262168 OCV262168 OMR262168 OWN262168 PGJ262168 PQF262168 QAB262168 QJX262168 QTT262168 RDP262168 RNL262168 RXH262168 SHD262168 SQZ262168 TAV262168 TKR262168 TUN262168 UEJ262168 UOF262168 UYB262168 VHX262168 VRT262168 WBP262168 WLL262168 WVH262168 C327704 IV327704 SR327704 ACN327704 AMJ327704 AWF327704 BGB327704 BPX327704 BZT327704 CJP327704 CTL327704 DDH327704 DND327704 DWZ327704 EGV327704 EQR327704 FAN327704 FKJ327704 FUF327704 GEB327704 GNX327704 GXT327704 HHP327704 HRL327704 IBH327704 ILD327704 IUZ327704 JEV327704 JOR327704 JYN327704 KIJ327704 KSF327704 LCB327704 LLX327704 LVT327704 MFP327704 MPL327704 MZH327704 NJD327704 NSZ327704 OCV327704 OMR327704 OWN327704 PGJ327704 PQF327704 QAB327704 QJX327704 QTT327704 RDP327704 RNL327704 RXH327704 SHD327704 SQZ327704 TAV327704 TKR327704 TUN327704 UEJ327704 UOF327704 UYB327704 VHX327704 VRT327704 WBP327704 WLL327704 WVH327704 C393240 IV393240 SR393240 ACN393240 AMJ393240 AWF393240 BGB393240 BPX393240 BZT393240 CJP393240 CTL393240 DDH393240 DND393240 DWZ393240 EGV393240 EQR393240 FAN393240 FKJ393240 FUF393240 GEB393240 GNX393240 GXT393240 HHP393240 HRL393240 IBH393240 ILD393240 IUZ393240 JEV393240 JOR393240 JYN393240 KIJ393240 KSF393240 LCB393240 LLX393240 LVT393240 MFP393240 MPL393240 MZH393240 NJD393240 NSZ393240 OCV393240 OMR393240 OWN393240 PGJ393240 PQF393240 QAB393240 QJX393240 QTT393240 RDP393240 RNL393240 RXH393240 SHD393240 SQZ393240 TAV393240 TKR393240 TUN393240 UEJ393240 UOF393240 UYB393240 VHX393240 VRT393240 WBP393240 WLL393240 WVH393240 C458776 IV458776 SR458776 ACN458776 AMJ458776 AWF458776 BGB458776 BPX458776 BZT458776 CJP458776 CTL458776 DDH458776 DND458776 DWZ458776 EGV458776 EQR458776 FAN458776 FKJ458776 FUF458776 GEB458776 GNX458776 GXT458776 HHP458776 HRL458776 IBH458776 ILD458776 IUZ458776 JEV458776 JOR458776 JYN458776 KIJ458776 KSF458776 LCB458776 LLX458776 LVT458776 MFP458776 MPL458776 MZH458776 NJD458776 NSZ458776 OCV458776 OMR458776 OWN458776 PGJ458776 PQF458776 QAB458776 QJX458776 QTT458776 RDP458776 RNL458776 RXH458776 SHD458776 SQZ458776 TAV458776 TKR458776 TUN458776 UEJ458776 UOF458776 UYB458776 VHX458776 VRT458776 WBP458776 WLL458776 WVH458776 C524312 IV524312 SR524312 ACN524312 AMJ524312 AWF524312 BGB524312 BPX524312 BZT524312 CJP524312 CTL524312 DDH524312 DND524312 DWZ524312 EGV524312 EQR524312 FAN524312 FKJ524312 FUF524312 GEB524312 GNX524312 GXT524312 HHP524312 HRL524312 IBH524312 ILD524312 IUZ524312 JEV524312 JOR524312 JYN524312 KIJ524312 KSF524312 LCB524312 LLX524312 LVT524312 MFP524312 MPL524312 MZH524312 NJD524312 NSZ524312 OCV524312 OMR524312 OWN524312 PGJ524312 PQF524312 QAB524312 QJX524312 QTT524312 RDP524312 RNL524312 RXH524312 SHD524312 SQZ524312 TAV524312 TKR524312 TUN524312 UEJ524312 UOF524312 UYB524312 VHX524312 VRT524312 WBP524312 WLL524312 WVH524312 C589848 IV589848 SR589848 ACN589848 AMJ589848 AWF589848 BGB589848 BPX589848 BZT589848 CJP589848 CTL589848 DDH589848 DND589848 DWZ589848 EGV589848 EQR589848 FAN589848 FKJ589848 FUF589848 GEB589848 GNX589848 GXT589848 HHP589848 HRL589848 IBH589848 ILD589848 IUZ589848 JEV589848 JOR589848 JYN589848 KIJ589848 KSF589848 LCB589848 LLX589848 LVT589848 MFP589848 MPL589848 MZH589848 NJD589848 NSZ589848 OCV589848 OMR589848 OWN589848 PGJ589848 PQF589848 QAB589848 QJX589848 QTT589848 RDP589848 RNL589848 RXH589848 SHD589848 SQZ589848 TAV589848 TKR589848 TUN589848 UEJ589848 UOF589848 UYB589848 VHX589848 VRT589848 WBP589848 WLL589848 WVH589848 C655384 IV655384 SR655384 ACN655384 AMJ655384 AWF655384 BGB655384 BPX655384 BZT655384 CJP655384 CTL655384 DDH655384 DND655384 DWZ655384 EGV655384 EQR655384 FAN655384 FKJ655384 FUF655384 GEB655384 GNX655384 GXT655384 HHP655384 HRL655384 IBH655384 ILD655384 IUZ655384 JEV655384 JOR655384 JYN655384 KIJ655384 KSF655384 LCB655384 LLX655384 LVT655384 MFP655384 MPL655384 MZH655384 NJD655384 NSZ655384 OCV655384 OMR655384 OWN655384 PGJ655384 PQF655384 QAB655384 QJX655384 QTT655384 RDP655384 RNL655384 RXH655384 SHD655384 SQZ655384 TAV655384 TKR655384 TUN655384 UEJ655384 UOF655384 UYB655384 VHX655384 VRT655384 WBP655384 WLL655384 WVH655384 C720920 IV720920 SR720920 ACN720920 AMJ720920 AWF720920 BGB720920 BPX720920 BZT720920 CJP720920 CTL720920 DDH720920 DND720920 DWZ720920 EGV720920 EQR720920 FAN720920 FKJ720920 FUF720920 GEB720920 GNX720920 GXT720920 HHP720920 HRL720920 IBH720920 ILD720920 IUZ720920 JEV720920 JOR720920 JYN720920 KIJ720920 KSF720920 LCB720920 LLX720920 LVT720920 MFP720920 MPL720920 MZH720920 NJD720920 NSZ720920 OCV720920 OMR720920 OWN720920 PGJ720920 PQF720920 QAB720920 QJX720920 QTT720920 RDP720920 RNL720920 RXH720920 SHD720920 SQZ720920 TAV720920 TKR720920 TUN720920 UEJ720920 UOF720920 UYB720920 VHX720920 VRT720920 WBP720920 WLL720920 WVH720920 C786456 IV786456 SR786456 ACN786456 AMJ786456 AWF786456 BGB786456 BPX786456 BZT786456 CJP786456 CTL786456 DDH786456 DND786456 DWZ786456 EGV786456 EQR786456 FAN786456 FKJ786456 FUF786456 GEB786456 GNX786456 GXT786456 HHP786456 HRL786456 IBH786456 ILD786456 IUZ786456 JEV786456 JOR786456 JYN786456 KIJ786456 KSF786456 LCB786456 LLX786456 LVT786456 MFP786456 MPL786456 MZH786456 NJD786456 NSZ786456 OCV786456 OMR786456 OWN786456 PGJ786456 PQF786456 QAB786456 QJX786456 QTT786456 RDP786456 RNL786456 RXH786456 SHD786456 SQZ786456 TAV786456 TKR786456 TUN786456 UEJ786456 UOF786456 UYB786456 VHX786456 VRT786456 WBP786456 WLL786456 WVH786456 C851992 IV851992 SR851992 ACN851992 AMJ851992 AWF851992 BGB851992 BPX851992 BZT851992 CJP851992 CTL851992 DDH851992 DND851992 DWZ851992 EGV851992 EQR851992 FAN851992 FKJ851992 FUF851992 GEB851992 GNX851992 GXT851992 HHP851992 HRL851992 IBH851992 ILD851992 IUZ851992 JEV851992 JOR851992 JYN851992 KIJ851992 KSF851992 LCB851992 LLX851992 LVT851992 MFP851992 MPL851992 MZH851992 NJD851992 NSZ851992 OCV851992 OMR851992 OWN851992 PGJ851992 PQF851992 QAB851992 QJX851992 QTT851992 RDP851992 RNL851992 RXH851992 SHD851992 SQZ851992 TAV851992 TKR851992 TUN851992 UEJ851992 UOF851992 UYB851992 VHX851992 VRT851992 WBP851992 WLL851992 WVH851992 C917528 IV917528 SR917528 ACN917528 AMJ917528 AWF917528 BGB917528 BPX917528 BZT917528 CJP917528 CTL917528 DDH917528 DND917528 DWZ917528 EGV917528 EQR917528 FAN917528 FKJ917528 FUF917528 GEB917528 GNX917528 GXT917528 HHP917528 HRL917528 IBH917528 ILD917528 IUZ917528 JEV917528 JOR917528 JYN917528 KIJ917528 KSF917528 LCB917528 LLX917528 LVT917528 MFP917528 MPL917528 MZH917528 NJD917528 NSZ917528 OCV917528 OMR917528 OWN917528 PGJ917528 PQF917528 QAB917528 QJX917528 QTT917528 RDP917528 RNL917528 RXH917528 SHD917528 SQZ917528 TAV917528 TKR917528 TUN917528 UEJ917528 UOF917528 UYB917528 VHX917528 VRT917528 WBP917528 WLL917528 WVH917528 C983064 IV983064 SR983064 ACN983064 AMJ983064 AWF983064 BGB983064 BPX983064 BZT983064 CJP983064 CTL983064 DDH983064 DND983064 DWZ983064 EGV983064 EQR983064 FAN983064 FKJ983064 FUF983064 GEB983064 GNX983064 GXT983064 HHP983064 HRL983064 IBH983064 ILD983064 IUZ983064 JEV983064 JOR983064 JYN983064 KIJ983064 KSF983064 LCB983064 LLX983064 LVT983064 MFP983064 MPL983064 MZH983064 NJD983064 NSZ983064 OCV983064 OMR983064 OWN983064 PGJ983064 PQF983064 QAB983064 QJX983064 QTT983064 RDP983064 RNL983064 RXH983064 SHD983064 SQZ983064 TAV983064 TKR983064 TUN983064 UEJ983064 UOF983064 UYB983064 VHX983064 VRT983064 WBP983064 IV25:IV45 SR25:SR45 ACN25:ACN45 AMJ25:AMJ45 AWF25:AWF45 BGB25:BGB45 BPX25:BPX45 BZT25:BZT45 CJP25:CJP45 CTL25:CTL45 DDH25:DDH45 DND25:DND45 DWZ25:DWZ45 EGV25:EGV45 EQR25:EQR45 FAN25:FAN45 FKJ25:FKJ45 FUF25:FUF45 GEB25:GEB45 GNX25:GNX45 GXT25:GXT45 HHP25:HHP45 HRL25:HRL45 IBH25:IBH45 ILD25:ILD45 IUZ25:IUZ45 JEV25:JEV45 JOR25:JOR45 JYN25:JYN45 KIJ25:KIJ45 KSF25:KSF45 LCB25:LCB45 LLX25:LLX45 LVT25:LVT45 MFP25:MFP45 MPL25:MPL45 MZH25:MZH45 NJD25:NJD45 NSZ25:NSZ45 OCV25:OCV45 OMR25:OMR45 OWN25:OWN45 PGJ25:PGJ45 PQF25:PQF45 QAB25:QAB45 QJX25:QJX45 QTT25:QTT45 RDP25:RDP45 RNL25:RNL45 RXH25:RXH45 SHD25:SHD45 SQZ25:SQZ45 TAV25:TAV45 TKR25:TKR45 TUN25:TUN45 UEJ25:UEJ45 UOF25:UOF45 UYB25:UYB45 VHX25:VHX45 VRT25:VRT45 WBP25:WBP45 WLL25:WLL45 WVH25:WVH45">
      <formula1>0</formula1>
      <formula2>1</formula2>
    </dataValidation>
  </dataValidations>
  <pageMargins left="0.7" right="0.7" top="0.75" bottom="0.75" header="0.3" footer="0.3"/>
  <pageSetup orientation="portrait" horizontalDpi="4294967295" verticalDpi="4294967295"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48"/>
  <sheetViews>
    <sheetView zoomScale="50" zoomScaleNormal="50" workbookViewId="0"/>
  </sheetViews>
  <sheetFormatPr baseColWidth="10" defaultRowHeight="14.4" x14ac:dyDescent="0.3"/>
  <cols>
    <col min="1" max="1" width="3.109375" style="5" bestFit="1" customWidth="1"/>
    <col min="2" max="2" width="58.88671875" style="5" customWidth="1"/>
    <col min="3" max="3" width="31.109375" style="5" customWidth="1"/>
    <col min="4" max="4" width="26.6640625" style="5" customWidth="1"/>
    <col min="5" max="5" width="25" style="5" customWidth="1"/>
    <col min="6" max="7" width="29.6640625" style="5" customWidth="1"/>
    <col min="8" max="8" width="23" style="5" customWidth="1"/>
    <col min="9" max="9" width="27.33203125" style="5" customWidth="1"/>
    <col min="10" max="10" width="17.5546875" style="5" customWidth="1"/>
    <col min="11" max="11" width="14.6640625" style="5" customWidth="1"/>
    <col min="12" max="12" width="17.6640625" style="5" customWidth="1"/>
    <col min="13" max="13" width="26.33203125" style="5" customWidth="1"/>
    <col min="14" max="14" width="22.109375" style="5" customWidth="1"/>
    <col min="15" max="15" width="26.109375" style="5" customWidth="1"/>
    <col min="16" max="16" width="19.5546875" style="5" bestFit="1" customWidth="1"/>
    <col min="17" max="17" width="21.88671875" style="5" customWidth="1"/>
    <col min="18" max="18" width="18.33203125" style="5" customWidth="1"/>
    <col min="19" max="22" width="6.44140625" style="5" customWidth="1"/>
    <col min="23" max="251" width="11.44140625" style="5"/>
    <col min="252" max="252" width="1" style="5" customWidth="1"/>
    <col min="253" max="253" width="4.33203125" style="5" customWidth="1"/>
    <col min="254" max="254" width="34.6640625" style="5" customWidth="1"/>
    <col min="255" max="255" width="0" style="5" hidden="1" customWidth="1"/>
    <col min="256" max="256" width="20" style="5" customWidth="1"/>
    <col min="257" max="257" width="20.88671875" style="5" customWidth="1"/>
    <col min="258" max="258" width="25" style="5" customWidth="1"/>
    <col min="259" max="259" width="18.6640625" style="5" customWidth="1"/>
    <col min="260" max="260" width="29.6640625" style="5" customWidth="1"/>
    <col min="261" max="261" width="13.44140625" style="5" customWidth="1"/>
    <col min="262" max="262" width="13.88671875" style="5" customWidth="1"/>
    <col min="263" max="267" width="16.5546875" style="5" customWidth="1"/>
    <col min="268" max="268" width="20.5546875" style="5" customWidth="1"/>
    <col min="269" max="269" width="21.109375" style="5" customWidth="1"/>
    <col min="270" max="270" width="9.5546875" style="5" customWidth="1"/>
    <col min="271" max="271" width="0.44140625" style="5" customWidth="1"/>
    <col min="272" max="278" width="6.44140625" style="5" customWidth="1"/>
    <col min="279" max="507" width="11.44140625" style="5"/>
    <col min="508" max="508" width="1" style="5" customWidth="1"/>
    <col min="509" max="509" width="4.33203125" style="5" customWidth="1"/>
    <col min="510" max="510" width="34.6640625" style="5" customWidth="1"/>
    <col min="511" max="511" width="0" style="5" hidden="1" customWidth="1"/>
    <col min="512" max="512" width="20" style="5" customWidth="1"/>
    <col min="513" max="513" width="20.88671875" style="5" customWidth="1"/>
    <col min="514" max="514" width="25" style="5" customWidth="1"/>
    <col min="515" max="515" width="18.6640625" style="5" customWidth="1"/>
    <col min="516" max="516" width="29.6640625" style="5" customWidth="1"/>
    <col min="517" max="517" width="13.44140625" style="5" customWidth="1"/>
    <col min="518" max="518" width="13.88671875" style="5" customWidth="1"/>
    <col min="519" max="523" width="16.5546875" style="5" customWidth="1"/>
    <col min="524" max="524" width="20.5546875" style="5" customWidth="1"/>
    <col min="525" max="525" width="21.109375" style="5" customWidth="1"/>
    <col min="526" max="526" width="9.5546875" style="5" customWidth="1"/>
    <col min="527" max="527" width="0.44140625" style="5" customWidth="1"/>
    <col min="528" max="534" width="6.44140625" style="5" customWidth="1"/>
    <col min="535" max="763" width="11.44140625" style="5"/>
    <col min="764" max="764" width="1" style="5" customWidth="1"/>
    <col min="765" max="765" width="4.33203125" style="5" customWidth="1"/>
    <col min="766" max="766" width="34.6640625" style="5" customWidth="1"/>
    <col min="767" max="767" width="0" style="5" hidden="1" customWidth="1"/>
    <col min="768" max="768" width="20" style="5" customWidth="1"/>
    <col min="769" max="769" width="20.88671875" style="5" customWidth="1"/>
    <col min="770" max="770" width="25" style="5" customWidth="1"/>
    <col min="771" max="771" width="18.6640625" style="5" customWidth="1"/>
    <col min="772" max="772" width="29.6640625" style="5" customWidth="1"/>
    <col min="773" max="773" width="13.44140625" style="5" customWidth="1"/>
    <col min="774" max="774" width="13.88671875" style="5" customWidth="1"/>
    <col min="775" max="779" width="16.5546875" style="5" customWidth="1"/>
    <col min="780" max="780" width="20.5546875" style="5" customWidth="1"/>
    <col min="781" max="781" width="21.109375" style="5" customWidth="1"/>
    <col min="782" max="782" width="9.5546875" style="5" customWidth="1"/>
    <col min="783" max="783" width="0.44140625" style="5" customWidth="1"/>
    <col min="784" max="790" width="6.44140625" style="5" customWidth="1"/>
    <col min="791" max="1019" width="11.44140625" style="5"/>
    <col min="1020" max="1020" width="1" style="5" customWidth="1"/>
    <col min="1021" max="1021" width="4.33203125" style="5" customWidth="1"/>
    <col min="1022" max="1022" width="34.6640625" style="5" customWidth="1"/>
    <col min="1023" max="1023" width="0" style="5" hidden="1" customWidth="1"/>
    <col min="1024" max="1024" width="20" style="5" customWidth="1"/>
    <col min="1025" max="1025" width="20.88671875" style="5" customWidth="1"/>
    <col min="1026" max="1026" width="25" style="5" customWidth="1"/>
    <col min="1027" max="1027" width="18.6640625" style="5" customWidth="1"/>
    <col min="1028" max="1028" width="29.6640625" style="5" customWidth="1"/>
    <col min="1029" max="1029" width="13.44140625" style="5" customWidth="1"/>
    <col min="1030" max="1030" width="13.88671875" style="5" customWidth="1"/>
    <col min="1031" max="1035" width="16.5546875" style="5" customWidth="1"/>
    <col min="1036" max="1036" width="20.5546875" style="5" customWidth="1"/>
    <col min="1037" max="1037" width="21.109375" style="5" customWidth="1"/>
    <col min="1038" max="1038" width="9.5546875" style="5" customWidth="1"/>
    <col min="1039" max="1039" width="0.44140625" style="5" customWidth="1"/>
    <col min="1040" max="1046" width="6.44140625" style="5" customWidth="1"/>
    <col min="1047" max="1275" width="11.44140625" style="5"/>
    <col min="1276" max="1276" width="1" style="5" customWidth="1"/>
    <col min="1277" max="1277" width="4.33203125" style="5" customWidth="1"/>
    <col min="1278" max="1278" width="34.6640625" style="5" customWidth="1"/>
    <col min="1279" max="1279" width="0" style="5" hidden="1" customWidth="1"/>
    <col min="1280" max="1280" width="20" style="5" customWidth="1"/>
    <col min="1281" max="1281" width="20.88671875" style="5" customWidth="1"/>
    <col min="1282" max="1282" width="25" style="5" customWidth="1"/>
    <col min="1283" max="1283" width="18.6640625" style="5" customWidth="1"/>
    <col min="1284" max="1284" width="29.6640625" style="5" customWidth="1"/>
    <col min="1285" max="1285" width="13.44140625" style="5" customWidth="1"/>
    <col min="1286" max="1286" width="13.88671875" style="5" customWidth="1"/>
    <col min="1287" max="1291" width="16.5546875" style="5" customWidth="1"/>
    <col min="1292" max="1292" width="20.5546875" style="5" customWidth="1"/>
    <col min="1293" max="1293" width="21.109375" style="5" customWidth="1"/>
    <col min="1294" max="1294" width="9.5546875" style="5" customWidth="1"/>
    <col min="1295" max="1295" width="0.44140625" style="5" customWidth="1"/>
    <col min="1296" max="1302" width="6.44140625" style="5" customWidth="1"/>
    <col min="1303" max="1531" width="11.44140625" style="5"/>
    <col min="1532" max="1532" width="1" style="5" customWidth="1"/>
    <col min="1533" max="1533" width="4.33203125" style="5" customWidth="1"/>
    <col min="1534" max="1534" width="34.6640625" style="5" customWidth="1"/>
    <col min="1535" max="1535" width="0" style="5" hidden="1" customWidth="1"/>
    <col min="1536" max="1536" width="20" style="5" customWidth="1"/>
    <col min="1537" max="1537" width="20.88671875" style="5" customWidth="1"/>
    <col min="1538" max="1538" width="25" style="5" customWidth="1"/>
    <col min="1539" max="1539" width="18.6640625" style="5" customWidth="1"/>
    <col min="1540" max="1540" width="29.6640625" style="5" customWidth="1"/>
    <col min="1541" max="1541" width="13.44140625" style="5" customWidth="1"/>
    <col min="1542" max="1542" width="13.88671875" style="5" customWidth="1"/>
    <col min="1543" max="1547" width="16.5546875" style="5" customWidth="1"/>
    <col min="1548" max="1548" width="20.5546875" style="5" customWidth="1"/>
    <col min="1549" max="1549" width="21.109375" style="5" customWidth="1"/>
    <col min="1550" max="1550" width="9.5546875" style="5" customWidth="1"/>
    <col min="1551" max="1551" width="0.44140625" style="5" customWidth="1"/>
    <col min="1552" max="1558" width="6.44140625" style="5" customWidth="1"/>
    <col min="1559" max="1787" width="11.44140625" style="5"/>
    <col min="1788" max="1788" width="1" style="5" customWidth="1"/>
    <col min="1789" max="1789" width="4.33203125" style="5" customWidth="1"/>
    <col min="1790" max="1790" width="34.6640625" style="5" customWidth="1"/>
    <col min="1791" max="1791" width="0" style="5" hidden="1" customWidth="1"/>
    <col min="1792" max="1792" width="20" style="5" customWidth="1"/>
    <col min="1793" max="1793" width="20.88671875" style="5" customWidth="1"/>
    <col min="1794" max="1794" width="25" style="5" customWidth="1"/>
    <col min="1795" max="1795" width="18.6640625" style="5" customWidth="1"/>
    <col min="1796" max="1796" width="29.6640625" style="5" customWidth="1"/>
    <col min="1797" max="1797" width="13.44140625" style="5" customWidth="1"/>
    <col min="1798" max="1798" width="13.88671875" style="5" customWidth="1"/>
    <col min="1799" max="1803" width="16.5546875" style="5" customWidth="1"/>
    <col min="1804" max="1804" width="20.5546875" style="5" customWidth="1"/>
    <col min="1805" max="1805" width="21.109375" style="5" customWidth="1"/>
    <col min="1806" max="1806" width="9.5546875" style="5" customWidth="1"/>
    <col min="1807" max="1807" width="0.44140625" style="5" customWidth="1"/>
    <col min="1808" max="1814" width="6.44140625" style="5" customWidth="1"/>
    <col min="1815" max="2043" width="11.44140625" style="5"/>
    <col min="2044" max="2044" width="1" style="5" customWidth="1"/>
    <col min="2045" max="2045" width="4.33203125" style="5" customWidth="1"/>
    <col min="2046" max="2046" width="34.6640625" style="5" customWidth="1"/>
    <col min="2047" max="2047" width="0" style="5" hidden="1" customWidth="1"/>
    <col min="2048" max="2048" width="20" style="5" customWidth="1"/>
    <col min="2049" max="2049" width="20.88671875" style="5" customWidth="1"/>
    <col min="2050" max="2050" width="25" style="5" customWidth="1"/>
    <col min="2051" max="2051" width="18.6640625" style="5" customWidth="1"/>
    <col min="2052" max="2052" width="29.6640625" style="5" customWidth="1"/>
    <col min="2053" max="2053" width="13.44140625" style="5" customWidth="1"/>
    <col min="2054" max="2054" width="13.88671875" style="5" customWidth="1"/>
    <col min="2055" max="2059" width="16.5546875" style="5" customWidth="1"/>
    <col min="2060" max="2060" width="20.5546875" style="5" customWidth="1"/>
    <col min="2061" max="2061" width="21.109375" style="5" customWidth="1"/>
    <col min="2062" max="2062" width="9.5546875" style="5" customWidth="1"/>
    <col min="2063" max="2063" width="0.44140625" style="5" customWidth="1"/>
    <col min="2064" max="2070" width="6.44140625" style="5" customWidth="1"/>
    <col min="2071" max="2299" width="11.44140625" style="5"/>
    <col min="2300" max="2300" width="1" style="5" customWidth="1"/>
    <col min="2301" max="2301" width="4.33203125" style="5" customWidth="1"/>
    <col min="2302" max="2302" width="34.6640625" style="5" customWidth="1"/>
    <col min="2303" max="2303" width="0" style="5" hidden="1" customWidth="1"/>
    <col min="2304" max="2304" width="20" style="5" customWidth="1"/>
    <col min="2305" max="2305" width="20.88671875" style="5" customWidth="1"/>
    <col min="2306" max="2306" width="25" style="5" customWidth="1"/>
    <col min="2307" max="2307" width="18.6640625" style="5" customWidth="1"/>
    <col min="2308" max="2308" width="29.6640625" style="5" customWidth="1"/>
    <col min="2309" max="2309" width="13.44140625" style="5" customWidth="1"/>
    <col min="2310" max="2310" width="13.88671875" style="5" customWidth="1"/>
    <col min="2311" max="2315" width="16.5546875" style="5" customWidth="1"/>
    <col min="2316" max="2316" width="20.5546875" style="5" customWidth="1"/>
    <col min="2317" max="2317" width="21.109375" style="5" customWidth="1"/>
    <col min="2318" max="2318" width="9.5546875" style="5" customWidth="1"/>
    <col min="2319" max="2319" width="0.44140625" style="5" customWidth="1"/>
    <col min="2320" max="2326" width="6.44140625" style="5" customWidth="1"/>
    <col min="2327" max="2555" width="11.44140625" style="5"/>
    <col min="2556" max="2556" width="1" style="5" customWidth="1"/>
    <col min="2557" max="2557" width="4.33203125" style="5" customWidth="1"/>
    <col min="2558" max="2558" width="34.6640625" style="5" customWidth="1"/>
    <col min="2559" max="2559" width="0" style="5" hidden="1" customWidth="1"/>
    <col min="2560" max="2560" width="20" style="5" customWidth="1"/>
    <col min="2561" max="2561" width="20.88671875" style="5" customWidth="1"/>
    <col min="2562" max="2562" width="25" style="5" customWidth="1"/>
    <col min="2563" max="2563" width="18.6640625" style="5" customWidth="1"/>
    <col min="2564" max="2564" width="29.6640625" style="5" customWidth="1"/>
    <col min="2565" max="2565" width="13.44140625" style="5" customWidth="1"/>
    <col min="2566" max="2566" width="13.88671875" style="5" customWidth="1"/>
    <col min="2567" max="2571" width="16.5546875" style="5" customWidth="1"/>
    <col min="2572" max="2572" width="20.5546875" style="5" customWidth="1"/>
    <col min="2573" max="2573" width="21.109375" style="5" customWidth="1"/>
    <col min="2574" max="2574" width="9.5546875" style="5" customWidth="1"/>
    <col min="2575" max="2575" width="0.44140625" style="5" customWidth="1"/>
    <col min="2576" max="2582" width="6.44140625" style="5" customWidth="1"/>
    <col min="2583" max="2811" width="11.44140625" style="5"/>
    <col min="2812" max="2812" width="1" style="5" customWidth="1"/>
    <col min="2813" max="2813" width="4.33203125" style="5" customWidth="1"/>
    <col min="2814" max="2814" width="34.6640625" style="5" customWidth="1"/>
    <col min="2815" max="2815" width="0" style="5" hidden="1" customWidth="1"/>
    <col min="2816" max="2816" width="20" style="5" customWidth="1"/>
    <col min="2817" max="2817" width="20.88671875" style="5" customWidth="1"/>
    <col min="2818" max="2818" width="25" style="5" customWidth="1"/>
    <col min="2819" max="2819" width="18.6640625" style="5" customWidth="1"/>
    <col min="2820" max="2820" width="29.6640625" style="5" customWidth="1"/>
    <col min="2821" max="2821" width="13.44140625" style="5" customWidth="1"/>
    <col min="2822" max="2822" width="13.88671875" style="5" customWidth="1"/>
    <col min="2823" max="2827" width="16.5546875" style="5" customWidth="1"/>
    <col min="2828" max="2828" width="20.5546875" style="5" customWidth="1"/>
    <col min="2829" max="2829" width="21.109375" style="5" customWidth="1"/>
    <col min="2830" max="2830" width="9.5546875" style="5" customWidth="1"/>
    <col min="2831" max="2831" width="0.44140625" style="5" customWidth="1"/>
    <col min="2832" max="2838" width="6.44140625" style="5" customWidth="1"/>
    <col min="2839" max="3067" width="11.44140625" style="5"/>
    <col min="3068" max="3068" width="1" style="5" customWidth="1"/>
    <col min="3069" max="3069" width="4.33203125" style="5" customWidth="1"/>
    <col min="3070" max="3070" width="34.6640625" style="5" customWidth="1"/>
    <col min="3071" max="3071" width="0" style="5" hidden="1" customWidth="1"/>
    <col min="3072" max="3072" width="20" style="5" customWidth="1"/>
    <col min="3073" max="3073" width="20.88671875" style="5" customWidth="1"/>
    <col min="3074" max="3074" width="25" style="5" customWidth="1"/>
    <col min="3075" max="3075" width="18.6640625" style="5" customWidth="1"/>
    <col min="3076" max="3076" width="29.6640625" style="5" customWidth="1"/>
    <col min="3077" max="3077" width="13.44140625" style="5" customWidth="1"/>
    <col min="3078" max="3078" width="13.88671875" style="5" customWidth="1"/>
    <col min="3079" max="3083" width="16.5546875" style="5" customWidth="1"/>
    <col min="3084" max="3084" width="20.5546875" style="5" customWidth="1"/>
    <col min="3085" max="3085" width="21.109375" style="5" customWidth="1"/>
    <col min="3086" max="3086" width="9.5546875" style="5" customWidth="1"/>
    <col min="3087" max="3087" width="0.44140625" style="5" customWidth="1"/>
    <col min="3088" max="3094" width="6.44140625" style="5" customWidth="1"/>
    <col min="3095" max="3323" width="11.44140625" style="5"/>
    <col min="3324" max="3324" width="1" style="5" customWidth="1"/>
    <col min="3325" max="3325" width="4.33203125" style="5" customWidth="1"/>
    <col min="3326" max="3326" width="34.6640625" style="5" customWidth="1"/>
    <col min="3327" max="3327" width="0" style="5" hidden="1" customWidth="1"/>
    <col min="3328" max="3328" width="20" style="5" customWidth="1"/>
    <col min="3329" max="3329" width="20.88671875" style="5" customWidth="1"/>
    <col min="3330" max="3330" width="25" style="5" customWidth="1"/>
    <col min="3331" max="3331" width="18.6640625" style="5" customWidth="1"/>
    <col min="3332" max="3332" width="29.6640625" style="5" customWidth="1"/>
    <col min="3333" max="3333" width="13.44140625" style="5" customWidth="1"/>
    <col min="3334" max="3334" width="13.88671875" style="5" customWidth="1"/>
    <col min="3335" max="3339" width="16.5546875" style="5" customWidth="1"/>
    <col min="3340" max="3340" width="20.5546875" style="5" customWidth="1"/>
    <col min="3341" max="3341" width="21.109375" style="5" customWidth="1"/>
    <col min="3342" max="3342" width="9.5546875" style="5" customWidth="1"/>
    <col min="3343" max="3343" width="0.44140625" style="5" customWidth="1"/>
    <col min="3344" max="3350" width="6.44140625" style="5" customWidth="1"/>
    <col min="3351" max="3579" width="11.44140625" style="5"/>
    <col min="3580" max="3580" width="1" style="5" customWidth="1"/>
    <col min="3581" max="3581" width="4.33203125" style="5" customWidth="1"/>
    <col min="3582" max="3582" width="34.6640625" style="5" customWidth="1"/>
    <col min="3583" max="3583" width="0" style="5" hidden="1" customWidth="1"/>
    <col min="3584" max="3584" width="20" style="5" customWidth="1"/>
    <col min="3585" max="3585" width="20.88671875" style="5" customWidth="1"/>
    <col min="3586" max="3586" width="25" style="5" customWidth="1"/>
    <col min="3587" max="3587" width="18.6640625" style="5" customWidth="1"/>
    <col min="3588" max="3588" width="29.6640625" style="5" customWidth="1"/>
    <col min="3589" max="3589" width="13.44140625" style="5" customWidth="1"/>
    <col min="3590" max="3590" width="13.88671875" style="5" customWidth="1"/>
    <col min="3591" max="3595" width="16.5546875" style="5" customWidth="1"/>
    <col min="3596" max="3596" width="20.5546875" style="5" customWidth="1"/>
    <col min="3597" max="3597" width="21.109375" style="5" customWidth="1"/>
    <col min="3598" max="3598" width="9.5546875" style="5" customWidth="1"/>
    <col min="3599" max="3599" width="0.44140625" style="5" customWidth="1"/>
    <col min="3600" max="3606" width="6.44140625" style="5" customWidth="1"/>
    <col min="3607" max="3835" width="11.44140625" style="5"/>
    <col min="3836" max="3836" width="1" style="5" customWidth="1"/>
    <col min="3837" max="3837" width="4.33203125" style="5" customWidth="1"/>
    <col min="3838" max="3838" width="34.6640625" style="5" customWidth="1"/>
    <col min="3839" max="3839" width="0" style="5" hidden="1" customWidth="1"/>
    <col min="3840" max="3840" width="20" style="5" customWidth="1"/>
    <col min="3841" max="3841" width="20.88671875" style="5" customWidth="1"/>
    <col min="3842" max="3842" width="25" style="5" customWidth="1"/>
    <col min="3843" max="3843" width="18.6640625" style="5" customWidth="1"/>
    <col min="3844" max="3844" width="29.6640625" style="5" customWidth="1"/>
    <col min="3845" max="3845" width="13.44140625" style="5" customWidth="1"/>
    <col min="3846" max="3846" width="13.88671875" style="5" customWidth="1"/>
    <col min="3847" max="3851" width="16.5546875" style="5" customWidth="1"/>
    <col min="3852" max="3852" width="20.5546875" style="5" customWidth="1"/>
    <col min="3853" max="3853" width="21.109375" style="5" customWidth="1"/>
    <col min="3854" max="3854" width="9.5546875" style="5" customWidth="1"/>
    <col min="3855" max="3855" width="0.44140625" style="5" customWidth="1"/>
    <col min="3856" max="3862" width="6.44140625" style="5" customWidth="1"/>
    <col min="3863" max="4091" width="11.44140625" style="5"/>
    <col min="4092" max="4092" width="1" style="5" customWidth="1"/>
    <col min="4093" max="4093" width="4.33203125" style="5" customWidth="1"/>
    <col min="4094" max="4094" width="34.6640625" style="5" customWidth="1"/>
    <col min="4095" max="4095" width="0" style="5" hidden="1" customWidth="1"/>
    <col min="4096" max="4096" width="20" style="5" customWidth="1"/>
    <col min="4097" max="4097" width="20.88671875" style="5" customWidth="1"/>
    <col min="4098" max="4098" width="25" style="5" customWidth="1"/>
    <col min="4099" max="4099" width="18.6640625" style="5" customWidth="1"/>
    <col min="4100" max="4100" width="29.6640625" style="5" customWidth="1"/>
    <col min="4101" max="4101" width="13.44140625" style="5" customWidth="1"/>
    <col min="4102" max="4102" width="13.88671875" style="5" customWidth="1"/>
    <col min="4103" max="4107" width="16.5546875" style="5" customWidth="1"/>
    <col min="4108" max="4108" width="20.5546875" style="5" customWidth="1"/>
    <col min="4109" max="4109" width="21.109375" style="5" customWidth="1"/>
    <col min="4110" max="4110" width="9.5546875" style="5" customWidth="1"/>
    <col min="4111" max="4111" width="0.44140625" style="5" customWidth="1"/>
    <col min="4112" max="4118" width="6.44140625" style="5" customWidth="1"/>
    <col min="4119" max="4347" width="11.44140625" style="5"/>
    <col min="4348" max="4348" width="1" style="5" customWidth="1"/>
    <col min="4349" max="4349" width="4.33203125" style="5" customWidth="1"/>
    <col min="4350" max="4350" width="34.6640625" style="5" customWidth="1"/>
    <col min="4351" max="4351" width="0" style="5" hidden="1" customWidth="1"/>
    <col min="4352" max="4352" width="20" style="5" customWidth="1"/>
    <col min="4353" max="4353" width="20.88671875" style="5" customWidth="1"/>
    <col min="4354" max="4354" width="25" style="5" customWidth="1"/>
    <col min="4355" max="4355" width="18.6640625" style="5" customWidth="1"/>
    <col min="4356" max="4356" width="29.6640625" style="5" customWidth="1"/>
    <col min="4357" max="4357" width="13.44140625" style="5" customWidth="1"/>
    <col min="4358" max="4358" width="13.88671875" style="5" customWidth="1"/>
    <col min="4359" max="4363" width="16.5546875" style="5" customWidth="1"/>
    <col min="4364" max="4364" width="20.5546875" style="5" customWidth="1"/>
    <col min="4365" max="4365" width="21.109375" style="5" customWidth="1"/>
    <col min="4366" max="4366" width="9.5546875" style="5" customWidth="1"/>
    <col min="4367" max="4367" width="0.44140625" style="5" customWidth="1"/>
    <col min="4368" max="4374" width="6.44140625" style="5" customWidth="1"/>
    <col min="4375" max="4603" width="11.44140625" style="5"/>
    <col min="4604" max="4604" width="1" style="5" customWidth="1"/>
    <col min="4605" max="4605" width="4.33203125" style="5" customWidth="1"/>
    <col min="4606" max="4606" width="34.6640625" style="5" customWidth="1"/>
    <col min="4607" max="4607" width="0" style="5" hidden="1" customWidth="1"/>
    <col min="4608" max="4608" width="20" style="5" customWidth="1"/>
    <col min="4609" max="4609" width="20.88671875" style="5" customWidth="1"/>
    <col min="4610" max="4610" width="25" style="5" customWidth="1"/>
    <col min="4611" max="4611" width="18.6640625" style="5" customWidth="1"/>
    <col min="4612" max="4612" width="29.6640625" style="5" customWidth="1"/>
    <col min="4613" max="4613" width="13.44140625" style="5" customWidth="1"/>
    <col min="4614" max="4614" width="13.88671875" style="5" customWidth="1"/>
    <col min="4615" max="4619" width="16.5546875" style="5" customWidth="1"/>
    <col min="4620" max="4620" width="20.5546875" style="5" customWidth="1"/>
    <col min="4621" max="4621" width="21.109375" style="5" customWidth="1"/>
    <col min="4622" max="4622" width="9.5546875" style="5" customWidth="1"/>
    <col min="4623" max="4623" width="0.44140625" style="5" customWidth="1"/>
    <col min="4624" max="4630" width="6.44140625" style="5" customWidth="1"/>
    <col min="4631" max="4859" width="11.44140625" style="5"/>
    <col min="4860" max="4860" width="1" style="5" customWidth="1"/>
    <col min="4861" max="4861" width="4.33203125" style="5" customWidth="1"/>
    <col min="4862" max="4862" width="34.6640625" style="5" customWidth="1"/>
    <col min="4863" max="4863" width="0" style="5" hidden="1" customWidth="1"/>
    <col min="4864" max="4864" width="20" style="5" customWidth="1"/>
    <col min="4865" max="4865" width="20.88671875" style="5" customWidth="1"/>
    <col min="4866" max="4866" width="25" style="5" customWidth="1"/>
    <col min="4867" max="4867" width="18.6640625" style="5" customWidth="1"/>
    <col min="4868" max="4868" width="29.6640625" style="5" customWidth="1"/>
    <col min="4869" max="4869" width="13.44140625" style="5" customWidth="1"/>
    <col min="4870" max="4870" width="13.88671875" style="5" customWidth="1"/>
    <col min="4871" max="4875" width="16.5546875" style="5" customWidth="1"/>
    <col min="4876" max="4876" width="20.5546875" style="5" customWidth="1"/>
    <col min="4877" max="4877" width="21.109375" style="5" customWidth="1"/>
    <col min="4878" max="4878" width="9.5546875" style="5" customWidth="1"/>
    <col min="4879" max="4879" width="0.44140625" style="5" customWidth="1"/>
    <col min="4880" max="4886" width="6.44140625" style="5" customWidth="1"/>
    <col min="4887" max="5115" width="11.44140625" style="5"/>
    <col min="5116" max="5116" width="1" style="5" customWidth="1"/>
    <col min="5117" max="5117" width="4.33203125" style="5" customWidth="1"/>
    <col min="5118" max="5118" width="34.6640625" style="5" customWidth="1"/>
    <col min="5119" max="5119" width="0" style="5" hidden="1" customWidth="1"/>
    <col min="5120" max="5120" width="20" style="5" customWidth="1"/>
    <col min="5121" max="5121" width="20.88671875" style="5" customWidth="1"/>
    <col min="5122" max="5122" width="25" style="5" customWidth="1"/>
    <col min="5123" max="5123" width="18.6640625" style="5" customWidth="1"/>
    <col min="5124" max="5124" width="29.6640625" style="5" customWidth="1"/>
    <col min="5125" max="5125" width="13.44140625" style="5" customWidth="1"/>
    <col min="5126" max="5126" width="13.88671875" style="5" customWidth="1"/>
    <col min="5127" max="5131" width="16.5546875" style="5" customWidth="1"/>
    <col min="5132" max="5132" width="20.5546875" style="5" customWidth="1"/>
    <col min="5133" max="5133" width="21.109375" style="5" customWidth="1"/>
    <col min="5134" max="5134" width="9.5546875" style="5" customWidth="1"/>
    <col min="5135" max="5135" width="0.44140625" style="5" customWidth="1"/>
    <col min="5136" max="5142" width="6.44140625" style="5" customWidth="1"/>
    <col min="5143" max="5371" width="11.44140625" style="5"/>
    <col min="5372" max="5372" width="1" style="5" customWidth="1"/>
    <col min="5373" max="5373" width="4.33203125" style="5" customWidth="1"/>
    <col min="5374" max="5374" width="34.6640625" style="5" customWidth="1"/>
    <col min="5375" max="5375" width="0" style="5" hidden="1" customWidth="1"/>
    <col min="5376" max="5376" width="20" style="5" customWidth="1"/>
    <col min="5377" max="5377" width="20.88671875" style="5" customWidth="1"/>
    <col min="5378" max="5378" width="25" style="5" customWidth="1"/>
    <col min="5379" max="5379" width="18.6640625" style="5" customWidth="1"/>
    <col min="5380" max="5380" width="29.6640625" style="5" customWidth="1"/>
    <col min="5381" max="5381" width="13.44140625" style="5" customWidth="1"/>
    <col min="5382" max="5382" width="13.88671875" style="5" customWidth="1"/>
    <col min="5383" max="5387" width="16.5546875" style="5" customWidth="1"/>
    <col min="5388" max="5388" width="20.5546875" style="5" customWidth="1"/>
    <col min="5389" max="5389" width="21.109375" style="5" customWidth="1"/>
    <col min="5390" max="5390" width="9.5546875" style="5" customWidth="1"/>
    <col min="5391" max="5391" width="0.44140625" style="5" customWidth="1"/>
    <col min="5392" max="5398" width="6.44140625" style="5" customWidth="1"/>
    <col min="5399" max="5627" width="11.44140625" style="5"/>
    <col min="5628" max="5628" width="1" style="5" customWidth="1"/>
    <col min="5629" max="5629" width="4.33203125" style="5" customWidth="1"/>
    <col min="5630" max="5630" width="34.6640625" style="5" customWidth="1"/>
    <col min="5631" max="5631" width="0" style="5" hidden="1" customWidth="1"/>
    <col min="5632" max="5632" width="20" style="5" customWidth="1"/>
    <col min="5633" max="5633" width="20.88671875" style="5" customWidth="1"/>
    <col min="5634" max="5634" width="25" style="5" customWidth="1"/>
    <col min="5635" max="5635" width="18.6640625" style="5" customWidth="1"/>
    <col min="5636" max="5636" width="29.6640625" style="5" customWidth="1"/>
    <col min="5637" max="5637" width="13.44140625" style="5" customWidth="1"/>
    <col min="5638" max="5638" width="13.88671875" style="5" customWidth="1"/>
    <col min="5639" max="5643" width="16.5546875" style="5" customWidth="1"/>
    <col min="5644" max="5644" width="20.5546875" style="5" customWidth="1"/>
    <col min="5645" max="5645" width="21.109375" style="5" customWidth="1"/>
    <col min="5646" max="5646" width="9.5546875" style="5" customWidth="1"/>
    <col min="5647" max="5647" width="0.44140625" style="5" customWidth="1"/>
    <col min="5648" max="5654" width="6.44140625" style="5" customWidth="1"/>
    <col min="5655" max="5883" width="11.44140625" style="5"/>
    <col min="5884" max="5884" width="1" style="5" customWidth="1"/>
    <col min="5885" max="5885" width="4.33203125" style="5" customWidth="1"/>
    <col min="5886" max="5886" width="34.6640625" style="5" customWidth="1"/>
    <col min="5887" max="5887" width="0" style="5" hidden="1" customWidth="1"/>
    <col min="5888" max="5888" width="20" style="5" customWidth="1"/>
    <col min="5889" max="5889" width="20.88671875" style="5" customWidth="1"/>
    <col min="5890" max="5890" width="25" style="5" customWidth="1"/>
    <col min="5891" max="5891" width="18.6640625" style="5" customWidth="1"/>
    <col min="5892" max="5892" width="29.6640625" style="5" customWidth="1"/>
    <col min="5893" max="5893" width="13.44140625" style="5" customWidth="1"/>
    <col min="5894" max="5894" width="13.88671875" style="5" customWidth="1"/>
    <col min="5895" max="5899" width="16.5546875" style="5" customWidth="1"/>
    <col min="5900" max="5900" width="20.5546875" style="5" customWidth="1"/>
    <col min="5901" max="5901" width="21.109375" style="5" customWidth="1"/>
    <col min="5902" max="5902" width="9.5546875" style="5" customWidth="1"/>
    <col min="5903" max="5903" width="0.44140625" style="5" customWidth="1"/>
    <col min="5904" max="5910" width="6.44140625" style="5" customWidth="1"/>
    <col min="5911" max="6139" width="11.44140625" style="5"/>
    <col min="6140" max="6140" width="1" style="5" customWidth="1"/>
    <col min="6141" max="6141" width="4.33203125" style="5" customWidth="1"/>
    <col min="6142" max="6142" width="34.6640625" style="5" customWidth="1"/>
    <col min="6143" max="6143" width="0" style="5" hidden="1" customWidth="1"/>
    <col min="6144" max="6144" width="20" style="5" customWidth="1"/>
    <col min="6145" max="6145" width="20.88671875" style="5" customWidth="1"/>
    <col min="6146" max="6146" width="25" style="5" customWidth="1"/>
    <col min="6147" max="6147" width="18.6640625" style="5" customWidth="1"/>
    <col min="6148" max="6148" width="29.6640625" style="5" customWidth="1"/>
    <col min="6149" max="6149" width="13.44140625" style="5" customWidth="1"/>
    <col min="6150" max="6150" width="13.88671875" style="5" customWidth="1"/>
    <col min="6151" max="6155" width="16.5546875" style="5" customWidth="1"/>
    <col min="6156" max="6156" width="20.5546875" style="5" customWidth="1"/>
    <col min="6157" max="6157" width="21.109375" style="5" customWidth="1"/>
    <col min="6158" max="6158" width="9.5546875" style="5" customWidth="1"/>
    <col min="6159" max="6159" width="0.44140625" style="5" customWidth="1"/>
    <col min="6160" max="6166" width="6.44140625" style="5" customWidth="1"/>
    <col min="6167" max="6395" width="11.44140625" style="5"/>
    <col min="6396" max="6396" width="1" style="5" customWidth="1"/>
    <col min="6397" max="6397" width="4.33203125" style="5" customWidth="1"/>
    <col min="6398" max="6398" width="34.6640625" style="5" customWidth="1"/>
    <col min="6399" max="6399" width="0" style="5" hidden="1" customWidth="1"/>
    <col min="6400" max="6400" width="20" style="5" customWidth="1"/>
    <col min="6401" max="6401" width="20.88671875" style="5" customWidth="1"/>
    <col min="6402" max="6402" width="25" style="5" customWidth="1"/>
    <col min="6403" max="6403" width="18.6640625" style="5" customWidth="1"/>
    <col min="6404" max="6404" width="29.6640625" style="5" customWidth="1"/>
    <col min="6405" max="6405" width="13.44140625" style="5" customWidth="1"/>
    <col min="6406" max="6406" width="13.88671875" style="5" customWidth="1"/>
    <col min="6407" max="6411" width="16.5546875" style="5" customWidth="1"/>
    <col min="6412" max="6412" width="20.5546875" style="5" customWidth="1"/>
    <col min="6413" max="6413" width="21.109375" style="5" customWidth="1"/>
    <col min="6414" max="6414" width="9.5546875" style="5" customWidth="1"/>
    <col min="6415" max="6415" width="0.44140625" style="5" customWidth="1"/>
    <col min="6416" max="6422" width="6.44140625" style="5" customWidth="1"/>
    <col min="6423" max="6651" width="11.44140625" style="5"/>
    <col min="6652" max="6652" width="1" style="5" customWidth="1"/>
    <col min="6653" max="6653" width="4.33203125" style="5" customWidth="1"/>
    <col min="6654" max="6654" width="34.6640625" style="5" customWidth="1"/>
    <col min="6655" max="6655" width="0" style="5" hidden="1" customWidth="1"/>
    <col min="6656" max="6656" width="20" style="5" customWidth="1"/>
    <col min="6657" max="6657" width="20.88671875" style="5" customWidth="1"/>
    <col min="6658" max="6658" width="25" style="5" customWidth="1"/>
    <col min="6659" max="6659" width="18.6640625" style="5" customWidth="1"/>
    <col min="6660" max="6660" width="29.6640625" style="5" customWidth="1"/>
    <col min="6661" max="6661" width="13.44140625" style="5" customWidth="1"/>
    <col min="6662" max="6662" width="13.88671875" style="5" customWidth="1"/>
    <col min="6663" max="6667" width="16.5546875" style="5" customWidth="1"/>
    <col min="6668" max="6668" width="20.5546875" style="5" customWidth="1"/>
    <col min="6669" max="6669" width="21.109375" style="5" customWidth="1"/>
    <col min="6670" max="6670" width="9.5546875" style="5" customWidth="1"/>
    <col min="6671" max="6671" width="0.44140625" style="5" customWidth="1"/>
    <col min="6672" max="6678" width="6.44140625" style="5" customWidth="1"/>
    <col min="6679" max="6907" width="11.44140625" style="5"/>
    <col min="6908" max="6908" width="1" style="5" customWidth="1"/>
    <col min="6909" max="6909" width="4.33203125" style="5" customWidth="1"/>
    <col min="6910" max="6910" width="34.6640625" style="5" customWidth="1"/>
    <col min="6911" max="6911" width="0" style="5" hidden="1" customWidth="1"/>
    <col min="6912" max="6912" width="20" style="5" customWidth="1"/>
    <col min="6913" max="6913" width="20.88671875" style="5" customWidth="1"/>
    <col min="6914" max="6914" width="25" style="5" customWidth="1"/>
    <col min="6915" max="6915" width="18.6640625" style="5" customWidth="1"/>
    <col min="6916" max="6916" width="29.6640625" style="5" customWidth="1"/>
    <col min="6917" max="6917" width="13.44140625" style="5" customWidth="1"/>
    <col min="6918" max="6918" width="13.88671875" style="5" customWidth="1"/>
    <col min="6919" max="6923" width="16.5546875" style="5" customWidth="1"/>
    <col min="6924" max="6924" width="20.5546875" style="5" customWidth="1"/>
    <col min="6925" max="6925" width="21.109375" style="5" customWidth="1"/>
    <col min="6926" max="6926" width="9.5546875" style="5" customWidth="1"/>
    <col min="6927" max="6927" width="0.44140625" style="5" customWidth="1"/>
    <col min="6928" max="6934" width="6.44140625" style="5" customWidth="1"/>
    <col min="6935" max="7163" width="11.44140625" style="5"/>
    <col min="7164" max="7164" width="1" style="5" customWidth="1"/>
    <col min="7165" max="7165" width="4.33203125" style="5" customWidth="1"/>
    <col min="7166" max="7166" width="34.6640625" style="5" customWidth="1"/>
    <col min="7167" max="7167" width="0" style="5" hidden="1" customWidth="1"/>
    <col min="7168" max="7168" width="20" style="5" customWidth="1"/>
    <col min="7169" max="7169" width="20.88671875" style="5" customWidth="1"/>
    <col min="7170" max="7170" width="25" style="5" customWidth="1"/>
    <col min="7171" max="7171" width="18.6640625" style="5" customWidth="1"/>
    <col min="7172" max="7172" width="29.6640625" style="5" customWidth="1"/>
    <col min="7173" max="7173" width="13.44140625" style="5" customWidth="1"/>
    <col min="7174" max="7174" width="13.88671875" style="5" customWidth="1"/>
    <col min="7175" max="7179" width="16.5546875" style="5" customWidth="1"/>
    <col min="7180" max="7180" width="20.5546875" style="5" customWidth="1"/>
    <col min="7181" max="7181" width="21.109375" style="5" customWidth="1"/>
    <col min="7182" max="7182" width="9.5546875" style="5" customWidth="1"/>
    <col min="7183" max="7183" width="0.44140625" style="5" customWidth="1"/>
    <col min="7184" max="7190" width="6.44140625" style="5" customWidth="1"/>
    <col min="7191" max="7419" width="11.44140625" style="5"/>
    <col min="7420" max="7420" width="1" style="5" customWidth="1"/>
    <col min="7421" max="7421" width="4.33203125" style="5" customWidth="1"/>
    <col min="7422" max="7422" width="34.6640625" style="5" customWidth="1"/>
    <col min="7423" max="7423" width="0" style="5" hidden="1" customWidth="1"/>
    <col min="7424" max="7424" width="20" style="5" customWidth="1"/>
    <col min="7425" max="7425" width="20.88671875" style="5" customWidth="1"/>
    <col min="7426" max="7426" width="25" style="5" customWidth="1"/>
    <col min="7427" max="7427" width="18.6640625" style="5" customWidth="1"/>
    <col min="7428" max="7428" width="29.6640625" style="5" customWidth="1"/>
    <col min="7429" max="7429" width="13.44140625" style="5" customWidth="1"/>
    <col min="7430" max="7430" width="13.88671875" style="5" customWidth="1"/>
    <col min="7431" max="7435" width="16.5546875" style="5" customWidth="1"/>
    <col min="7436" max="7436" width="20.5546875" style="5" customWidth="1"/>
    <col min="7437" max="7437" width="21.109375" style="5" customWidth="1"/>
    <col min="7438" max="7438" width="9.5546875" style="5" customWidth="1"/>
    <col min="7439" max="7439" width="0.44140625" style="5" customWidth="1"/>
    <col min="7440" max="7446" width="6.44140625" style="5" customWidth="1"/>
    <col min="7447" max="7675" width="11.44140625" style="5"/>
    <col min="7676" max="7676" width="1" style="5" customWidth="1"/>
    <col min="7677" max="7677" width="4.33203125" style="5" customWidth="1"/>
    <col min="7678" max="7678" width="34.6640625" style="5" customWidth="1"/>
    <col min="7679" max="7679" width="0" style="5" hidden="1" customWidth="1"/>
    <col min="7680" max="7680" width="20" style="5" customWidth="1"/>
    <col min="7681" max="7681" width="20.88671875" style="5" customWidth="1"/>
    <col min="7682" max="7682" width="25" style="5" customWidth="1"/>
    <col min="7683" max="7683" width="18.6640625" style="5" customWidth="1"/>
    <col min="7684" max="7684" width="29.6640625" style="5" customWidth="1"/>
    <col min="7685" max="7685" width="13.44140625" style="5" customWidth="1"/>
    <col min="7686" max="7686" width="13.88671875" style="5" customWidth="1"/>
    <col min="7687" max="7691" width="16.5546875" style="5" customWidth="1"/>
    <col min="7692" max="7692" width="20.5546875" style="5" customWidth="1"/>
    <col min="7693" max="7693" width="21.109375" style="5" customWidth="1"/>
    <col min="7694" max="7694" width="9.5546875" style="5" customWidth="1"/>
    <col min="7695" max="7695" width="0.44140625" style="5" customWidth="1"/>
    <col min="7696" max="7702" width="6.44140625" style="5" customWidth="1"/>
    <col min="7703" max="7931" width="11.44140625" style="5"/>
    <col min="7932" max="7932" width="1" style="5" customWidth="1"/>
    <col min="7933" max="7933" width="4.33203125" style="5" customWidth="1"/>
    <col min="7934" max="7934" width="34.6640625" style="5" customWidth="1"/>
    <col min="7935" max="7935" width="0" style="5" hidden="1" customWidth="1"/>
    <col min="7936" max="7936" width="20" style="5" customWidth="1"/>
    <col min="7937" max="7937" width="20.88671875" style="5" customWidth="1"/>
    <col min="7938" max="7938" width="25" style="5" customWidth="1"/>
    <col min="7939" max="7939" width="18.6640625" style="5" customWidth="1"/>
    <col min="7940" max="7940" width="29.6640625" style="5" customWidth="1"/>
    <col min="7941" max="7941" width="13.44140625" style="5" customWidth="1"/>
    <col min="7942" max="7942" width="13.88671875" style="5" customWidth="1"/>
    <col min="7943" max="7947" width="16.5546875" style="5" customWidth="1"/>
    <col min="7948" max="7948" width="20.5546875" style="5" customWidth="1"/>
    <col min="7949" max="7949" width="21.109375" style="5" customWidth="1"/>
    <col min="7950" max="7950" width="9.5546875" style="5" customWidth="1"/>
    <col min="7951" max="7951" width="0.44140625" style="5" customWidth="1"/>
    <col min="7952" max="7958" width="6.44140625" style="5" customWidth="1"/>
    <col min="7959" max="8187" width="11.44140625" style="5"/>
    <col min="8188" max="8188" width="1" style="5" customWidth="1"/>
    <col min="8189" max="8189" width="4.33203125" style="5" customWidth="1"/>
    <col min="8190" max="8190" width="34.6640625" style="5" customWidth="1"/>
    <col min="8191" max="8191" width="0" style="5" hidden="1" customWidth="1"/>
    <col min="8192" max="8192" width="20" style="5" customWidth="1"/>
    <col min="8193" max="8193" width="20.88671875" style="5" customWidth="1"/>
    <col min="8194" max="8194" width="25" style="5" customWidth="1"/>
    <col min="8195" max="8195" width="18.6640625" style="5" customWidth="1"/>
    <col min="8196" max="8196" width="29.6640625" style="5" customWidth="1"/>
    <col min="8197" max="8197" width="13.44140625" style="5" customWidth="1"/>
    <col min="8198" max="8198" width="13.88671875" style="5" customWidth="1"/>
    <col min="8199" max="8203" width="16.5546875" style="5" customWidth="1"/>
    <col min="8204" max="8204" width="20.5546875" style="5" customWidth="1"/>
    <col min="8205" max="8205" width="21.109375" style="5" customWidth="1"/>
    <col min="8206" max="8206" width="9.5546875" style="5" customWidth="1"/>
    <col min="8207" max="8207" width="0.44140625" style="5" customWidth="1"/>
    <col min="8208" max="8214" width="6.44140625" style="5" customWidth="1"/>
    <col min="8215" max="8443" width="11.44140625" style="5"/>
    <col min="8444" max="8444" width="1" style="5" customWidth="1"/>
    <col min="8445" max="8445" width="4.33203125" style="5" customWidth="1"/>
    <col min="8446" max="8446" width="34.6640625" style="5" customWidth="1"/>
    <col min="8447" max="8447" width="0" style="5" hidden="1" customWidth="1"/>
    <col min="8448" max="8448" width="20" style="5" customWidth="1"/>
    <col min="8449" max="8449" width="20.88671875" style="5" customWidth="1"/>
    <col min="8450" max="8450" width="25" style="5" customWidth="1"/>
    <col min="8451" max="8451" width="18.6640625" style="5" customWidth="1"/>
    <col min="8452" max="8452" width="29.6640625" style="5" customWidth="1"/>
    <col min="8453" max="8453" width="13.44140625" style="5" customWidth="1"/>
    <col min="8454" max="8454" width="13.88671875" style="5" customWidth="1"/>
    <col min="8455" max="8459" width="16.5546875" style="5" customWidth="1"/>
    <col min="8460" max="8460" width="20.5546875" style="5" customWidth="1"/>
    <col min="8461" max="8461" width="21.109375" style="5" customWidth="1"/>
    <col min="8462" max="8462" width="9.5546875" style="5" customWidth="1"/>
    <col min="8463" max="8463" width="0.44140625" style="5" customWidth="1"/>
    <col min="8464" max="8470" width="6.44140625" style="5" customWidth="1"/>
    <col min="8471" max="8699" width="11.44140625" style="5"/>
    <col min="8700" max="8700" width="1" style="5" customWidth="1"/>
    <col min="8701" max="8701" width="4.33203125" style="5" customWidth="1"/>
    <col min="8702" max="8702" width="34.6640625" style="5" customWidth="1"/>
    <col min="8703" max="8703" width="0" style="5" hidden="1" customWidth="1"/>
    <col min="8704" max="8704" width="20" style="5" customWidth="1"/>
    <col min="8705" max="8705" width="20.88671875" style="5" customWidth="1"/>
    <col min="8706" max="8706" width="25" style="5" customWidth="1"/>
    <col min="8707" max="8707" width="18.6640625" style="5" customWidth="1"/>
    <col min="8708" max="8708" width="29.6640625" style="5" customWidth="1"/>
    <col min="8709" max="8709" width="13.44140625" style="5" customWidth="1"/>
    <col min="8710" max="8710" width="13.88671875" style="5" customWidth="1"/>
    <col min="8711" max="8715" width="16.5546875" style="5" customWidth="1"/>
    <col min="8716" max="8716" width="20.5546875" style="5" customWidth="1"/>
    <col min="8717" max="8717" width="21.109375" style="5" customWidth="1"/>
    <col min="8718" max="8718" width="9.5546875" style="5" customWidth="1"/>
    <col min="8719" max="8719" width="0.44140625" style="5" customWidth="1"/>
    <col min="8720" max="8726" width="6.44140625" style="5" customWidth="1"/>
    <col min="8727" max="8955" width="11.44140625" style="5"/>
    <col min="8956" max="8956" width="1" style="5" customWidth="1"/>
    <col min="8957" max="8957" width="4.33203125" style="5" customWidth="1"/>
    <col min="8958" max="8958" width="34.6640625" style="5" customWidth="1"/>
    <col min="8959" max="8959" width="0" style="5" hidden="1" customWidth="1"/>
    <col min="8960" max="8960" width="20" style="5" customWidth="1"/>
    <col min="8961" max="8961" width="20.88671875" style="5" customWidth="1"/>
    <col min="8962" max="8962" width="25" style="5" customWidth="1"/>
    <col min="8963" max="8963" width="18.6640625" style="5" customWidth="1"/>
    <col min="8964" max="8964" width="29.6640625" style="5" customWidth="1"/>
    <col min="8965" max="8965" width="13.44140625" style="5" customWidth="1"/>
    <col min="8966" max="8966" width="13.88671875" style="5" customWidth="1"/>
    <col min="8967" max="8971" width="16.5546875" style="5" customWidth="1"/>
    <col min="8972" max="8972" width="20.5546875" style="5" customWidth="1"/>
    <col min="8973" max="8973" width="21.109375" style="5" customWidth="1"/>
    <col min="8974" max="8974" width="9.5546875" style="5" customWidth="1"/>
    <col min="8975" max="8975" width="0.44140625" style="5" customWidth="1"/>
    <col min="8976" max="8982" width="6.44140625" style="5" customWidth="1"/>
    <col min="8983" max="9211" width="11.44140625" style="5"/>
    <col min="9212" max="9212" width="1" style="5" customWidth="1"/>
    <col min="9213" max="9213" width="4.33203125" style="5" customWidth="1"/>
    <col min="9214" max="9214" width="34.6640625" style="5" customWidth="1"/>
    <col min="9215" max="9215" width="0" style="5" hidden="1" customWidth="1"/>
    <col min="9216" max="9216" width="20" style="5" customWidth="1"/>
    <col min="9217" max="9217" width="20.88671875" style="5" customWidth="1"/>
    <col min="9218" max="9218" width="25" style="5" customWidth="1"/>
    <col min="9219" max="9219" width="18.6640625" style="5" customWidth="1"/>
    <col min="9220" max="9220" width="29.6640625" style="5" customWidth="1"/>
    <col min="9221" max="9221" width="13.44140625" style="5" customWidth="1"/>
    <col min="9222" max="9222" width="13.88671875" style="5" customWidth="1"/>
    <col min="9223" max="9227" width="16.5546875" style="5" customWidth="1"/>
    <col min="9228" max="9228" width="20.5546875" style="5" customWidth="1"/>
    <col min="9229" max="9229" width="21.109375" style="5" customWidth="1"/>
    <col min="9230" max="9230" width="9.5546875" style="5" customWidth="1"/>
    <col min="9231" max="9231" width="0.44140625" style="5" customWidth="1"/>
    <col min="9232" max="9238" width="6.44140625" style="5" customWidth="1"/>
    <col min="9239" max="9467" width="11.44140625" style="5"/>
    <col min="9468" max="9468" width="1" style="5" customWidth="1"/>
    <col min="9469" max="9469" width="4.33203125" style="5" customWidth="1"/>
    <col min="9470" max="9470" width="34.6640625" style="5" customWidth="1"/>
    <col min="9471" max="9471" width="0" style="5" hidden="1" customWidth="1"/>
    <col min="9472" max="9472" width="20" style="5" customWidth="1"/>
    <col min="9473" max="9473" width="20.88671875" style="5" customWidth="1"/>
    <col min="9474" max="9474" width="25" style="5" customWidth="1"/>
    <col min="9475" max="9475" width="18.6640625" style="5" customWidth="1"/>
    <col min="9476" max="9476" width="29.6640625" style="5" customWidth="1"/>
    <col min="9477" max="9477" width="13.44140625" style="5" customWidth="1"/>
    <col min="9478" max="9478" width="13.88671875" style="5" customWidth="1"/>
    <col min="9479" max="9483" width="16.5546875" style="5" customWidth="1"/>
    <col min="9484" max="9484" width="20.5546875" style="5" customWidth="1"/>
    <col min="9485" max="9485" width="21.109375" style="5" customWidth="1"/>
    <col min="9486" max="9486" width="9.5546875" style="5" customWidth="1"/>
    <col min="9487" max="9487" width="0.44140625" style="5" customWidth="1"/>
    <col min="9488" max="9494" width="6.44140625" style="5" customWidth="1"/>
    <col min="9495" max="9723" width="11.44140625" style="5"/>
    <col min="9724" max="9724" width="1" style="5" customWidth="1"/>
    <col min="9725" max="9725" width="4.33203125" style="5" customWidth="1"/>
    <col min="9726" max="9726" width="34.6640625" style="5" customWidth="1"/>
    <col min="9727" max="9727" width="0" style="5" hidden="1" customWidth="1"/>
    <col min="9728" max="9728" width="20" style="5" customWidth="1"/>
    <col min="9729" max="9729" width="20.88671875" style="5" customWidth="1"/>
    <col min="9730" max="9730" width="25" style="5" customWidth="1"/>
    <col min="9731" max="9731" width="18.6640625" style="5" customWidth="1"/>
    <col min="9732" max="9732" width="29.6640625" style="5" customWidth="1"/>
    <col min="9733" max="9733" width="13.44140625" style="5" customWidth="1"/>
    <col min="9734" max="9734" width="13.88671875" style="5" customWidth="1"/>
    <col min="9735" max="9739" width="16.5546875" style="5" customWidth="1"/>
    <col min="9740" max="9740" width="20.5546875" style="5" customWidth="1"/>
    <col min="9741" max="9741" width="21.109375" style="5" customWidth="1"/>
    <col min="9742" max="9742" width="9.5546875" style="5" customWidth="1"/>
    <col min="9743" max="9743" width="0.44140625" style="5" customWidth="1"/>
    <col min="9744" max="9750" width="6.44140625" style="5" customWidth="1"/>
    <col min="9751" max="9979" width="11.44140625" style="5"/>
    <col min="9980" max="9980" width="1" style="5" customWidth="1"/>
    <col min="9981" max="9981" width="4.33203125" style="5" customWidth="1"/>
    <col min="9982" max="9982" width="34.6640625" style="5" customWidth="1"/>
    <col min="9983" max="9983" width="0" style="5" hidden="1" customWidth="1"/>
    <col min="9984" max="9984" width="20" style="5" customWidth="1"/>
    <col min="9985" max="9985" width="20.88671875" style="5" customWidth="1"/>
    <col min="9986" max="9986" width="25" style="5" customWidth="1"/>
    <col min="9987" max="9987" width="18.6640625" style="5" customWidth="1"/>
    <col min="9988" max="9988" width="29.6640625" style="5" customWidth="1"/>
    <col min="9989" max="9989" width="13.44140625" style="5" customWidth="1"/>
    <col min="9990" max="9990" width="13.88671875" style="5" customWidth="1"/>
    <col min="9991" max="9995" width="16.5546875" style="5" customWidth="1"/>
    <col min="9996" max="9996" width="20.5546875" style="5" customWidth="1"/>
    <col min="9997" max="9997" width="21.109375" style="5" customWidth="1"/>
    <col min="9998" max="9998" width="9.5546875" style="5" customWidth="1"/>
    <col min="9999" max="9999" width="0.44140625" style="5" customWidth="1"/>
    <col min="10000" max="10006" width="6.44140625" style="5" customWidth="1"/>
    <col min="10007" max="10235" width="11.44140625" style="5"/>
    <col min="10236" max="10236" width="1" style="5" customWidth="1"/>
    <col min="10237" max="10237" width="4.33203125" style="5" customWidth="1"/>
    <col min="10238" max="10238" width="34.6640625" style="5" customWidth="1"/>
    <col min="10239" max="10239" width="0" style="5" hidden="1" customWidth="1"/>
    <col min="10240" max="10240" width="20" style="5" customWidth="1"/>
    <col min="10241" max="10241" width="20.88671875" style="5" customWidth="1"/>
    <col min="10242" max="10242" width="25" style="5" customWidth="1"/>
    <col min="10243" max="10243" width="18.6640625" style="5" customWidth="1"/>
    <col min="10244" max="10244" width="29.6640625" style="5" customWidth="1"/>
    <col min="10245" max="10245" width="13.44140625" style="5" customWidth="1"/>
    <col min="10246" max="10246" width="13.88671875" style="5" customWidth="1"/>
    <col min="10247" max="10251" width="16.5546875" style="5" customWidth="1"/>
    <col min="10252" max="10252" width="20.5546875" style="5" customWidth="1"/>
    <col min="10253" max="10253" width="21.109375" style="5" customWidth="1"/>
    <col min="10254" max="10254" width="9.5546875" style="5" customWidth="1"/>
    <col min="10255" max="10255" width="0.44140625" style="5" customWidth="1"/>
    <col min="10256" max="10262" width="6.44140625" style="5" customWidth="1"/>
    <col min="10263" max="10491" width="11.44140625" style="5"/>
    <col min="10492" max="10492" width="1" style="5" customWidth="1"/>
    <col min="10493" max="10493" width="4.33203125" style="5" customWidth="1"/>
    <col min="10494" max="10494" width="34.6640625" style="5" customWidth="1"/>
    <col min="10495" max="10495" width="0" style="5" hidden="1" customWidth="1"/>
    <col min="10496" max="10496" width="20" style="5" customWidth="1"/>
    <col min="10497" max="10497" width="20.88671875" style="5" customWidth="1"/>
    <col min="10498" max="10498" width="25" style="5" customWidth="1"/>
    <col min="10499" max="10499" width="18.6640625" style="5" customWidth="1"/>
    <col min="10500" max="10500" width="29.6640625" style="5" customWidth="1"/>
    <col min="10501" max="10501" width="13.44140625" style="5" customWidth="1"/>
    <col min="10502" max="10502" width="13.88671875" style="5" customWidth="1"/>
    <col min="10503" max="10507" width="16.5546875" style="5" customWidth="1"/>
    <col min="10508" max="10508" width="20.5546875" style="5" customWidth="1"/>
    <col min="10509" max="10509" width="21.109375" style="5" customWidth="1"/>
    <col min="10510" max="10510" width="9.5546875" style="5" customWidth="1"/>
    <col min="10511" max="10511" width="0.44140625" style="5" customWidth="1"/>
    <col min="10512" max="10518" width="6.44140625" style="5" customWidth="1"/>
    <col min="10519" max="10747" width="11.44140625" style="5"/>
    <col min="10748" max="10748" width="1" style="5" customWidth="1"/>
    <col min="10749" max="10749" width="4.33203125" style="5" customWidth="1"/>
    <col min="10750" max="10750" width="34.6640625" style="5" customWidth="1"/>
    <col min="10751" max="10751" width="0" style="5" hidden="1" customWidth="1"/>
    <col min="10752" max="10752" width="20" style="5" customWidth="1"/>
    <col min="10753" max="10753" width="20.88671875" style="5" customWidth="1"/>
    <col min="10754" max="10754" width="25" style="5" customWidth="1"/>
    <col min="10755" max="10755" width="18.6640625" style="5" customWidth="1"/>
    <col min="10756" max="10756" width="29.6640625" style="5" customWidth="1"/>
    <col min="10757" max="10757" width="13.44140625" style="5" customWidth="1"/>
    <col min="10758" max="10758" width="13.88671875" style="5" customWidth="1"/>
    <col min="10759" max="10763" width="16.5546875" style="5" customWidth="1"/>
    <col min="10764" max="10764" width="20.5546875" style="5" customWidth="1"/>
    <col min="10765" max="10765" width="21.109375" style="5" customWidth="1"/>
    <col min="10766" max="10766" width="9.5546875" style="5" customWidth="1"/>
    <col min="10767" max="10767" width="0.44140625" style="5" customWidth="1"/>
    <col min="10768" max="10774" width="6.44140625" style="5" customWidth="1"/>
    <col min="10775" max="11003" width="11.44140625" style="5"/>
    <col min="11004" max="11004" width="1" style="5" customWidth="1"/>
    <col min="11005" max="11005" width="4.33203125" style="5" customWidth="1"/>
    <col min="11006" max="11006" width="34.6640625" style="5" customWidth="1"/>
    <col min="11007" max="11007" width="0" style="5" hidden="1" customWidth="1"/>
    <col min="11008" max="11008" width="20" style="5" customWidth="1"/>
    <col min="11009" max="11009" width="20.88671875" style="5" customWidth="1"/>
    <col min="11010" max="11010" width="25" style="5" customWidth="1"/>
    <col min="11011" max="11011" width="18.6640625" style="5" customWidth="1"/>
    <col min="11012" max="11012" width="29.6640625" style="5" customWidth="1"/>
    <col min="11013" max="11013" width="13.44140625" style="5" customWidth="1"/>
    <col min="11014" max="11014" width="13.88671875" style="5" customWidth="1"/>
    <col min="11015" max="11019" width="16.5546875" style="5" customWidth="1"/>
    <col min="11020" max="11020" width="20.5546875" style="5" customWidth="1"/>
    <col min="11021" max="11021" width="21.109375" style="5" customWidth="1"/>
    <col min="11022" max="11022" width="9.5546875" style="5" customWidth="1"/>
    <col min="11023" max="11023" width="0.44140625" style="5" customWidth="1"/>
    <col min="11024" max="11030" width="6.44140625" style="5" customWidth="1"/>
    <col min="11031" max="11259" width="11.44140625" style="5"/>
    <col min="11260" max="11260" width="1" style="5" customWidth="1"/>
    <col min="11261" max="11261" width="4.33203125" style="5" customWidth="1"/>
    <col min="11262" max="11262" width="34.6640625" style="5" customWidth="1"/>
    <col min="11263" max="11263" width="0" style="5" hidden="1" customWidth="1"/>
    <col min="11264" max="11264" width="20" style="5" customWidth="1"/>
    <col min="11265" max="11265" width="20.88671875" style="5" customWidth="1"/>
    <col min="11266" max="11266" width="25" style="5" customWidth="1"/>
    <col min="11267" max="11267" width="18.6640625" style="5" customWidth="1"/>
    <col min="11268" max="11268" width="29.6640625" style="5" customWidth="1"/>
    <col min="11269" max="11269" width="13.44140625" style="5" customWidth="1"/>
    <col min="11270" max="11270" width="13.88671875" style="5" customWidth="1"/>
    <col min="11271" max="11275" width="16.5546875" style="5" customWidth="1"/>
    <col min="11276" max="11276" width="20.5546875" style="5" customWidth="1"/>
    <col min="11277" max="11277" width="21.109375" style="5" customWidth="1"/>
    <col min="11278" max="11278" width="9.5546875" style="5" customWidth="1"/>
    <col min="11279" max="11279" width="0.44140625" style="5" customWidth="1"/>
    <col min="11280" max="11286" width="6.44140625" style="5" customWidth="1"/>
    <col min="11287" max="11515" width="11.44140625" style="5"/>
    <col min="11516" max="11516" width="1" style="5" customWidth="1"/>
    <col min="11517" max="11517" width="4.33203125" style="5" customWidth="1"/>
    <col min="11518" max="11518" width="34.6640625" style="5" customWidth="1"/>
    <col min="11519" max="11519" width="0" style="5" hidden="1" customWidth="1"/>
    <col min="11520" max="11520" width="20" style="5" customWidth="1"/>
    <col min="11521" max="11521" width="20.88671875" style="5" customWidth="1"/>
    <col min="11522" max="11522" width="25" style="5" customWidth="1"/>
    <col min="11523" max="11523" width="18.6640625" style="5" customWidth="1"/>
    <col min="11524" max="11524" width="29.6640625" style="5" customWidth="1"/>
    <col min="11525" max="11525" width="13.44140625" style="5" customWidth="1"/>
    <col min="11526" max="11526" width="13.88671875" style="5" customWidth="1"/>
    <col min="11527" max="11531" width="16.5546875" style="5" customWidth="1"/>
    <col min="11532" max="11532" width="20.5546875" style="5" customWidth="1"/>
    <col min="11533" max="11533" width="21.109375" style="5" customWidth="1"/>
    <col min="11534" max="11534" width="9.5546875" style="5" customWidth="1"/>
    <col min="11535" max="11535" width="0.44140625" style="5" customWidth="1"/>
    <col min="11536" max="11542" width="6.44140625" style="5" customWidth="1"/>
    <col min="11543" max="11771" width="11.44140625" style="5"/>
    <col min="11772" max="11772" width="1" style="5" customWidth="1"/>
    <col min="11773" max="11773" width="4.33203125" style="5" customWidth="1"/>
    <col min="11774" max="11774" width="34.6640625" style="5" customWidth="1"/>
    <col min="11775" max="11775" width="0" style="5" hidden="1" customWidth="1"/>
    <col min="11776" max="11776" width="20" style="5" customWidth="1"/>
    <col min="11777" max="11777" width="20.88671875" style="5" customWidth="1"/>
    <col min="11778" max="11778" width="25" style="5" customWidth="1"/>
    <col min="11779" max="11779" width="18.6640625" style="5" customWidth="1"/>
    <col min="11780" max="11780" width="29.6640625" style="5" customWidth="1"/>
    <col min="11781" max="11781" width="13.44140625" style="5" customWidth="1"/>
    <col min="11782" max="11782" width="13.88671875" style="5" customWidth="1"/>
    <col min="11783" max="11787" width="16.5546875" style="5" customWidth="1"/>
    <col min="11788" max="11788" width="20.5546875" style="5" customWidth="1"/>
    <col min="11789" max="11789" width="21.109375" style="5" customWidth="1"/>
    <col min="11790" max="11790" width="9.5546875" style="5" customWidth="1"/>
    <col min="11791" max="11791" width="0.44140625" style="5" customWidth="1"/>
    <col min="11792" max="11798" width="6.44140625" style="5" customWidth="1"/>
    <col min="11799" max="12027" width="11.44140625" style="5"/>
    <col min="12028" max="12028" width="1" style="5" customWidth="1"/>
    <col min="12029" max="12029" width="4.33203125" style="5" customWidth="1"/>
    <col min="12030" max="12030" width="34.6640625" style="5" customWidth="1"/>
    <col min="12031" max="12031" width="0" style="5" hidden="1" customWidth="1"/>
    <col min="12032" max="12032" width="20" style="5" customWidth="1"/>
    <col min="12033" max="12033" width="20.88671875" style="5" customWidth="1"/>
    <col min="12034" max="12034" width="25" style="5" customWidth="1"/>
    <col min="12035" max="12035" width="18.6640625" style="5" customWidth="1"/>
    <col min="12036" max="12036" width="29.6640625" style="5" customWidth="1"/>
    <col min="12037" max="12037" width="13.44140625" style="5" customWidth="1"/>
    <col min="12038" max="12038" width="13.88671875" style="5" customWidth="1"/>
    <col min="12039" max="12043" width="16.5546875" style="5" customWidth="1"/>
    <col min="12044" max="12044" width="20.5546875" style="5" customWidth="1"/>
    <col min="12045" max="12045" width="21.109375" style="5" customWidth="1"/>
    <col min="12046" max="12046" width="9.5546875" style="5" customWidth="1"/>
    <col min="12047" max="12047" width="0.44140625" style="5" customWidth="1"/>
    <col min="12048" max="12054" width="6.44140625" style="5" customWidth="1"/>
    <col min="12055" max="12283" width="11.44140625" style="5"/>
    <col min="12284" max="12284" width="1" style="5" customWidth="1"/>
    <col min="12285" max="12285" width="4.33203125" style="5" customWidth="1"/>
    <col min="12286" max="12286" width="34.6640625" style="5" customWidth="1"/>
    <col min="12287" max="12287" width="0" style="5" hidden="1" customWidth="1"/>
    <col min="12288" max="12288" width="20" style="5" customWidth="1"/>
    <col min="12289" max="12289" width="20.88671875" style="5" customWidth="1"/>
    <col min="12290" max="12290" width="25" style="5" customWidth="1"/>
    <col min="12291" max="12291" width="18.6640625" style="5" customWidth="1"/>
    <col min="12292" max="12292" width="29.6640625" style="5" customWidth="1"/>
    <col min="12293" max="12293" width="13.44140625" style="5" customWidth="1"/>
    <col min="12294" max="12294" width="13.88671875" style="5" customWidth="1"/>
    <col min="12295" max="12299" width="16.5546875" style="5" customWidth="1"/>
    <col min="12300" max="12300" width="20.5546875" style="5" customWidth="1"/>
    <col min="12301" max="12301" width="21.109375" style="5" customWidth="1"/>
    <col min="12302" max="12302" width="9.5546875" style="5" customWidth="1"/>
    <col min="12303" max="12303" width="0.44140625" style="5" customWidth="1"/>
    <col min="12304" max="12310" width="6.44140625" style="5" customWidth="1"/>
    <col min="12311" max="12539" width="11.44140625" style="5"/>
    <col min="12540" max="12540" width="1" style="5" customWidth="1"/>
    <col min="12541" max="12541" width="4.33203125" style="5" customWidth="1"/>
    <col min="12542" max="12542" width="34.6640625" style="5" customWidth="1"/>
    <col min="12543" max="12543" width="0" style="5" hidden="1" customWidth="1"/>
    <col min="12544" max="12544" width="20" style="5" customWidth="1"/>
    <col min="12545" max="12545" width="20.88671875" style="5" customWidth="1"/>
    <col min="12546" max="12546" width="25" style="5" customWidth="1"/>
    <col min="12547" max="12547" width="18.6640625" style="5" customWidth="1"/>
    <col min="12548" max="12548" width="29.6640625" style="5" customWidth="1"/>
    <col min="12549" max="12549" width="13.44140625" style="5" customWidth="1"/>
    <col min="12550" max="12550" width="13.88671875" style="5" customWidth="1"/>
    <col min="12551" max="12555" width="16.5546875" style="5" customWidth="1"/>
    <col min="12556" max="12556" width="20.5546875" style="5" customWidth="1"/>
    <col min="12557" max="12557" width="21.109375" style="5" customWidth="1"/>
    <col min="12558" max="12558" width="9.5546875" style="5" customWidth="1"/>
    <col min="12559" max="12559" width="0.44140625" style="5" customWidth="1"/>
    <col min="12560" max="12566" width="6.44140625" style="5" customWidth="1"/>
    <col min="12567" max="12795" width="11.44140625" style="5"/>
    <col min="12796" max="12796" width="1" style="5" customWidth="1"/>
    <col min="12797" max="12797" width="4.33203125" style="5" customWidth="1"/>
    <col min="12798" max="12798" width="34.6640625" style="5" customWidth="1"/>
    <col min="12799" max="12799" width="0" style="5" hidden="1" customWidth="1"/>
    <col min="12800" max="12800" width="20" style="5" customWidth="1"/>
    <col min="12801" max="12801" width="20.88671875" style="5" customWidth="1"/>
    <col min="12802" max="12802" width="25" style="5" customWidth="1"/>
    <col min="12803" max="12803" width="18.6640625" style="5" customWidth="1"/>
    <col min="12804" max="12804" width="29.6640625" style="5" customWidth="1"/>
    <col min="12805" max="12805" width="13.44140625" style="5" customWidth="1"/>
    <col min="12806" max="12806" width="13.88671875" style="5" customWidth="1"/>
    <col min="12807" max="12811" width="16.5546875" style="5" customWidth="1"/>
    <col min="12812" max="12812" width="20.5546875" style="5" customWidth="1"/>
    <col min="12813" max="12813" width="21.109375" style="5" customWidth="1"/>
    <col min="12814" max="12814" width="9.5546875" style="5" customWidth="1"/>
    <col min="12815" max="12815" width="0.44140625" style="5" customWidth="1"/>
    <col min="12816" max="12822" width="6.44140625" style="5" customWidth="1"/>
    <col min="12823" max="13051" width="11.44140625" style="5"/>
    <col min="13052" max="13052" width="1" style="5" customWidth="1"/>
    <col min="13053" max="13053" width="4.33203125" style="5" customWidth="1"/>
    <col min="13054" max="13054" width="34.6640625" style="5" customWidth="1"/>
    <col min="13055" max="13055" width="0" style="5" hidden="1" customWidth="1"/>
    <col min="13056" max="13056" width="20" style="5" customWidth="1"/>
    <col min="13057" max="13057" width="20.88671875" style="5" customWidth="1"/>
    <col min="13058" max="13058" width="25" style="5" customWidth="1"/>
    <col min="13059" max="13059" width="18.6640625" style="5" customWidth="1"/>
    <col min="13060" max="13060" width="29.6640625" style="5" customWidth="1"/>
    <col min="13061" max="13061" width="13.44140625" style="5" customWidth="1"/>
    <col min="13062" max="13062" width="13.88671875" style="5" customWidth="1"/>
    <col min="13063" max="13067" width="16.5546875" style="5" customWidth="1"/>
    <col min="13068" max="13068" width="20.5546875" style="5" customWidth="1"/>
    <col min="13069" max="13069" width="21.109375" style="5" customWidth="1"/>
    <col min="13070" max="13070" width="9.5546875" style="5" customWidth="1"/>
    <col min="13071" max="13071" width="0.44140625" style="5" customWidth="1"/>
    <col min="13072" max="13078" width="6.44140625" style="5" customWidth="1"/>
    <col min="13079" max="13307" width="11.44140625" style="5"/>
    <col min="13308" max="13308" width="1" style="5" customWidth="1"/>
    <col min="13309" max="13309" width="4.33203125" style="5" customWidth="1"/>
    <col min="13310" max="13310" width="34.6640625" style="5" customWidth="1"/>
    <col min="13311" max="13311" width="0" style="5" hidden="1" customWidth="1"/>
    <col min="13312" max="13312" width="20" style="5" customWidth="1"/>
    <col min="13313" max="13313" width="20.88671875" style="5" customWidth="1"/>
    <col min="13314" max="13314" width="25" style="5" customWidth="1"/>
    <col min="13315" max="13315" width="18.6640625" style="5" customWidth="1"/>
    <col min="13316" max="13316" width="29.6640625" style="5" customWidth="1"/>
    <col min="13317" max="13317" width="13.44140625" style="5" customWidth="1"/>
    <col min="13318" max="13318" width="13.88671875" style="5" customWidth="1"/>
    <col min="13319" max="13323" width="16.5546875" style="5" customWidth="1"/>
    <col min="13324" max="13324" width="20.5546875" style="5" customWidth="1"/>
    <col min="13325" max="13325" width="21.109375" style="5" customWidth="1"/>
    <col min="13326" max="13326" width="9.5546875" style="5" customWidth="1"/>
    <col min="13327" max="13327" width="0.44140625" style="5" customWidth="1"/>
    <col min="13328" max="13334" width="6.44140625" style="5" customWidth="1"/>
    <col min="13335" max="13563" width="11.44140625" style="5"/>
    <col min="13564" max="13564" width="1" style="5" customWidth="1"/>
    <col min="13565" max="13565" width="4.33203125" style="5" customWidth="1"/>
    <col min="13566" max="13566" width="34.6640625" style="5" customWidth="1"/>
    <col min="13567" max="13567" width="0" style="5" hidden="1" customWidth="1"/>
    <col min="13568" max="13568" width="20" style="5" customWidth="1"/>
    <col min="13569" max="13569" width="20.88671875" style="5" customWidth="1"/>
    <col min="13570" max="13570" width="25" style="5" customWidth="1"/>
    <col min="13571" max="13571" width="18.6640625" style="5" customWidth="1"/>
    <col min="13572" max="13572" width="29.6640625" style="5" customWidth="1"/>
    <col min="13573" max="13573" width="13.44140625" style="5" customWidth="1"/>
    <col min="13574" max="13574" width="13.88671875" style="5" customWidth="1"/>
    <col min="13575" max="13579" width="16.5546875" style="5" customWidth="1"/>
    <col min="13580" max="13580" width="20.5546875" style="5" customWidth="1"/>
    <col min="13581" max="13581" width="21.109375" style="5" customWidth="1"/>
    <col min="13582" max="13582" width="9.5546875" style="5" customWidth="1"/>
    <col min="13583" max="13583" width="0.44140625" style="5" customWidth="1"/>
    <col min="13584" max="13590" width="6.44140625" style="5" customWidth="1"/>
    <col min="13591" max="13819" width="11.44140625" style="5"/>
    <col min="13820" max="13820" width="1" style="5" customWidth="1"/>
    <col min="13821" max="13821" width="4.33203125" style="5" customWidth="1"/>
    <col min="13822" max="13822" width="34.6640625" style="5" customWidth="1"/>
    <col min="13823" max="13823" width="0" style="5" hidden="1" customWidth="1"/>
    <col min="13824" max="13824" width="20" style="5" customWidth="1"/>
    <col min="13825" max="13825" width="20.88671875" style="5" customWidth="1"/>
    <col min="13826" max="13826" width="25" style="5" customWidth="1"/>
    <col min="13827" max="13827" width="18.6640625" style="5" customWidth="1"/>
    <col min="13828" max="13828" width="29.6640625" style="5" customWidth="1"/>
    <col min="13829" max="13829" width="13.44140625" style="5" customWidth="1"/>
    <col min="13830" max="13830" width="13.88671875" style="5" customWidth="1"/>
    <col min="13831" max="13835" width="16.5546875" style="5" customWidth="1"/>
    <col min="13836" max="13836" width="20.5546875" style="5" customWidth="1"/>
    <col min="13837" max="13837" width="21.109375" style="5" customWidth="1"/>
    <col min="13838" max="13838" width="9.5546875" style="5" customWidth="1"/>
    <col min="13839" max="13839" width="0.44140625" style="5" customWidth="1"/>
    <col min="13840" max="13846" width="6.44140625" style="5" customWidth="1"/>
    <col min="13847" max="14075" width="11.44140625" style="5"/>
    <col min="14076" max="14076" width="1" style="5" customWidth="1"/>
    <col min="14077" max="14077" width="4.33203125" style="5" customWidth="1"/>
    <col min="14078" max="14078" width="34.6640625" style="5" customWidth="1"/>
    <col min="14079" max="14079" width="0" style="5" hidden="1" customWidth="1"/>
    <col min="14080" max="14080" width="20" style="5" customWidth="1"/>
    <col min="14081" max="14081" width="20.88671875" style="5" customWidth="1"/>
    <col min="14082" max="14082" width="25" style="5" customWidth="1"/>
    <col min="14083" max="14083" width="18.6640625" style="5" customWidth="1"/>
    <col min="14084" max="14084" width="29.6640625" style="5" customWidth="1"/>
    <col min="14085" max="14085" width="13.44140625" style="5" customWidth="1"/>
    <col min="14086" max="14086" width="13.88671875" style="5" customWidth="1"/>
    <col min="14087" max="14091" width="16.5546875" style="5" customWidth="1"/>
    <col min="14092" max="14092" width="20.5546875" style="5" customWidth="1"/>
    <col min="14093" max="14093" width="21.109375" style="5" customWidth="1"/>
    <col min="14094" max="14094" width="9.5546875" style="5" customWidth="1"/>
    <col min="14095" max="14095" width="0.44140625" style="5" customWidth="1"/>
    <col min="14096" max="14102" width="6.44140625" style="5" customWidth="1"/>
    <col min="14103" max="14331" width="11.44140625" style="5"/>
    <col min="14332" max="14332" width="1" style="5" customWidth="1"/>
    <col min="14333" max="14333" width="4.33203125" style="5" customWidth="1"/>
    <col min="14334" max="14334" width="34.6640625" style="5" customWidth="1"/>
    <col min="14335" max="14335" width="0" style="5" hidden="1" customWidth="1"/>
    <col min="14336" max="14336" width="20" style="5" customWidth="1"/>
    <col min="14337" max="14337" width="20.88671875" style="5" customWidth="1"/>
    <col min="14338" max="14338" width="25" style="5" customWidth="1"/>
    <col min="14339" max="14339" width="18.6640625" style="5" customWidth="1"/>
    <col min="14340" max="14340" width="29.6640625" style="5" customWidth="1"/>
    <col min="14341" max="14341" width="13.44140625" style="5" customWidth="1"/>
    <col min="14342" max="14342" width="13.88671875" style="5" customWidth="1"/>
    <col min="14343" max="14347" width="16.5546875" style="5" customWidth="1"/>
    <col min="14348" max="14348" width="20.5546875" style="5" customWidth="1"/>
    <col min="14349" max="14349" width="21.109375" style="5" customWidth="1"/>
    <col min="14350" max="14350" width="9.5546875" style="5" customWidth="1"/>
    <col min="14351" max="14351" width="0.44140625" style="5" customWidth="1"/>
    <col min="14352" max="14358" width="6.44140625" style="5" customWidth="1"/>
    <col min="14359" max="14587" width="11.44140625" style="5"/>
    <col min="14588" max="14588" width="1" style="5" customWidth="1"/>
    <col min="14589" max="14589" width="4.33203125" style="5" customWidth="1"/>
    <col min="14590" max="14590" width="34.6640625" style="5" customWidth="1"/>
    <col min="14591" max="14591" width="0" style="5" hidden="1" customWidth="1"/>
    <col min="14592" max="14592" width="20" style="5" customWidth="1"/>
    <col min="14593" max="14593" width="20.88671875" style="5" customWidth="1"/>
    <col min="14594" max="14594" width="25" style="5" customWidth="1"/>
    <col min="14595" max="14595" width="18.6640625" style="5" customWidth="1"/>
    <col min="14596" max="14596" width="29.6640625" style="5" customWidth="1"/>
    <col min="14597" max="14597" width="13.44140625" style="5" customWidth="1"/>
    <col min="14598" max="14598" width="13.88671875" style="5" customWidth="1"/>
    <col min="14599" max="14603" width="16.5546875" style="5" customWidth="1"/>
    <col min="14604" max="14604" width="20.5546875" style="5" customWidth="1"/>
    <col min="14605" max="14605" width="21.109375" style="5" customWidth="1"/>
    <col min="14606" max="14606" width="9.5546875" style="5" customWidth="1"/>
    <col min="14607" max="14607" width="0.44140625" style="5" customWidth="1"/>
    <col min="14608" max="14614" width="6.44140625" style="5" customWidth="1"/>
    <col min="14615" max="14843" width="11.44140625" style="5"/>
    <col min="14844" max="14844" width="1" style="5" customWidth="1"/>
    <col min="14845" max="14845" width="4.33203125" style="5" customWidth="1"/>
    <col min="14846" max="14846" width="34.6640625" style="5" customWidth="1"/>
    <col min="14847" max="14847" width="0" style="5" hidden="1" customWidth="1"/>
    <col min="14848" max="14848" width="20" style="5" customWidth="1"/>
    <col min="14849" max="14849" width="20.88671875" style="5" customWidth="1"/>
    <col min="14850" max="14850" width="25" style="5" customWidth="1"/>
    <col min="14851" max="14851" width="18.6640625" style="5" customWidth="1"/>
    <col min="14852" max="14852" width="29.6640625" style="5" customWidth="1"/>
    <col min="14853" max="14853" width="13.44140625" style="5" customWidth="1"/>
    <col min="14854" max="14854" width="13.88671875" style="5" customWidth="1"/>
    <col min="14855" max="14859" width="16.5546875" style="5" customWidth="1"/>
    <col min="14860" max="14860" width="20.5546875" style="5" customWidth="1"/>
    <col min="14861" max="14861" width="21.109375" style="5" customWidth="1"/>
    <col min="14862" max="14862" width="9.5546875" style="5" customWidth="1"/>
    <col min="14863" max="14863" width="0.44140625" style="5" customWidth="1"/>
    <col min="14864" max="14870" width="6.44140625" style="5" customWidth="1"/>
    <col min="14871" max="15099" width="11.44140625" style="5"/>
    <col min="15100" max="15100" width="1" style="5" customWidth="1"/>
    <col min="15101" max="15101" width="4.33203125" style="5" customWidth="1"/>
    <col min="15102" max="15102" width="34.6640625" style="5" customWidth="1"/>
    <col min="15103" max="15103" width="0" style="5" hidden="1" customWidth="1"/>
    <col min="15104" max="15104" width="20" style="5" customWidth="1"/>
    <col min="15105" max="15105" width="20.88671875" style="5" customWidth="1"/>
    <col min="15106" max="15106" width="25" style="5" customWidth="1"/>
    <col min="15107" max="15107" width="18.6640625" style="5" customWidth="1"/>
    <col min="15108" max="15108" width="29.6640625" style="5" customWidth="1"/>
    <col min="15109" max="15109" width="13.44140625" style="5" customWidth="1"/>
    <col min="15110" max="15110" width="13.88671875" style="5" customWidth="1"/>
    <col min="15111" max="15115" width="16.5546875" style="5" customWidth="1"/>
    <col min="15116" max="15116" width="20.5546875" style="5" customWidth="1"/>
    <col min="15117" max="15117" width="21.109375" style="5" customWidth="1"/>
    <col min="15118" max="15118" width="9.5546875" style="5" customWidth="1"/>
    <col min="15119" max="15119" width="0.44140625" style="5" customWidth="1"/>
    <col min="15120" max="15126" width="6.44140625" style="5" customWidth="1"/>
    <col min="15127" max="15355" width="11.44140625" style="5"/>
    <col min="15356" max="15356" width="1" style="5" customWidth="1"/>
    <col min="15357" max="15357" width="4.33203125" style="5" customWidth="1"/>
    <col min="15358" max="15358" width="34.6640625" style="5" customWidth="1"/>
    <col min="15359" max="15359" width="0" style="5" hidden="1" customWidth="1"/>
    <col min="15360" max="15360" width="20" style="5" customWidth="1"/>
    <col min="15361" max="15361" width="20.88671875" style="5" customWidth="1"/>
    <col min="15362" max="15362" width="25" style="5" customWidth="1"/>
    <col min="15363" max="15363" width="18.6640625" style="5" customWidth="1"/>
    <col min="15364" max="15364" width="29.6640625" style="5" customWidth="1"/>
    <col min="15365" max="15365" width="13.44140625" style="5" customWidth="1"/>
    <col min="15366" max="15366" width="13.88671875" style="5" customWidth="1"/>
    <col min="15367" max="15371" width="16.5546875" style="5" customWidth="1"/>
    <col min="15372" max="15372" width="20.5546875" style="5" customWidth="1"/>
    <col min="15373" max="15373" width="21.109375" style="5" customWidth="1"/>
    <col min="15374" max="15374" width="9.5546875" style="5" customWidth="1"/>
    <col min="15375" max="15375" width="0.44140625" style="5" customWidth="1"/>
    <col min="15376" max="15382" width="6.44140625" style="5" customWidth="1"/>
    <col min="15383" max="15611" width="11.44140625" style="5"/>
    <col min="15612" max="15612" width="1" style="5" customWidth="1"/>
    <col min="15613" max="15613" width="4.33203125" style="5" customWidth="1"/>
    <col min="15614" max="15614" width="34.6640625" style="5" customWidth="1"/>
    <col min="15615" max="15615" width="0" style="5" hidden="1" customWidth="1"/>
    <col min="15616" max="15616" width="20" style="5" customWidth="1"/>
    <col min="15617" max="15617" width="20.88671875" style="5" customWidth="1"/>
    <col min="15618" max="15618" width="25" style="5" customWidth="1"/>
    <col min="15619" max="15619" width="18.6640625" style="5" customWidth="1"/>
    <col min="15620" max="15620" width="29.6640625" style="5" customWidth="1"/>
    <col min="15621" max="15621" width="13.44140625" style="5" customWidth="1"/>
    <col min="15622" max="15622" width="13.88671875" style="5" customWidth="1"/>
    <col min="15623" max="15627" width="16.5546875" style="5" customWidth="1"/>
    <col min="15628" max="15628" width="20.5546875" style="5" customWidth="1"/>
    <col min="15629" max="15629" width="21.109375" style="5" customWidth="1"/>
    <col min="15630" max="15630" width="9.5546875" style="5" customWidth="1"/>
    <col min="15631" max="15631" width="0.44140625" style="5" customWidth="1"/>
    <col min="15632" max="15638" width="6.44140625" style="5" customWidth="1"/>
    <col min="15639" max="15867" width="11.44140625" style="5"/>
    <col min="15868" max="15868" width="1" style="5" customWidth="1"/>
    <col min="15869" max="15869" width="4.33203125" style="5" customWidth="1"/>
    <col min="15870" max="15870" width="34.6640625" style="5" customWidth="1"/>
    <col min="15871" max="15871" width="0" style="5" hidden="1" customWidth="1"/>
    <col min="15872" max="15872" width="20" style="5" customWidth="1"/>
    <col min="15873" max="15873" width="20.88671875" style="5" customWidth="1"/>
    <col min="15874" max="15874" width="25" style="5" customWidth="1"/>
    <col min="15875" max="15875" width="18.6640625" style="5" customWidth="1"/>
    <col min="15876" max="15876" width="29.6640625" style="5" customWidth="1"/>
    <col min="15877" max="15877" width="13.44140625" style="5" customWidth="1"/>
    <col min="15878" max="15878" width="13.88671875" style="5" customWidth="1"/>
    <col min="15879" max="15883" width="16.5546875" style="5" customWidth="1"/>
    <col min="15884" max="15884" width="20.5546875" style="5" customWidth="1"/>
    <col min="15885" max="15885" width="21.109375" style="5" customWidth="1"/>
    <col min="15886" max="15886" width="9.5546875" style="5" customWidth="1"/>
    <col min="15887" max="15887" width="0.44140625" style="5" customWidth="1"/>
    <col min="15888" max="15894" width="6.44140625" style="5" customWidth="1"/>
    <col min="15895" max="16123" width="11.44140625" style="5"/>
    <col min="16124" max="16124" width="1" style="5" customWidth="1"/>
    <col min="16125" max="16125" width="4.33203125" style="5" customWidth="1"/>
    <col min="16126" max="16126" width="34.6640625" style="5" customWidth="1"/>
    <col min="16127" max="16127" width="0" style="5" hidden="1" customWidth="1"/>
    <col min="16128" max="16128" width="20" style="5" customWidth="1"/>
    <col min="16129" max="16129" width="20.88671875" style="5" customWidth="1"/>
    <col min="16130" max="16130" width="25" style="5" customWidth="1"/>
    <col min="16131" max="16131" width="18.6640625" style="5" customWidth="1"/>
    <col min="16132" max="16132" width="29.6640625" style="5" customWidth="1"/>
    <col min="16133" max="16133" width="13.44140625" style="5" customWidth="1"/>
    <col min="16134" max="16134" width="13.88671875" style="5" customWidth="1"/>
    <col min="16135" max="16139" width="16.5546875" style="5" customWidth="1"/>
    <col min="16140" max="16140" width="20.5546875" style="5" customWidth="1"/>
    <col min="16141" max="16141" width="21.109375" style="5" customWidth="1"/>
    <col min="16142" max="16142" width="9.5546875" style="5" customWidth="1"/>
    <col min="16143" max="16143" width="0.44140625" style="5" customWidth="1"/>
    <col min="16144" max="16150" width="6.44140625" style="5" customWidth="1"/>
    <col min="16151" max="16371" width="11.44140625" style="5"/>
    <col min="16372" max="16384" width="11.44140625" style="5" customWidth="1"/>
  </cols>
  <sheetData>
    <row r="2" spans="1:16" ht="25.8" x14ac:dyDescent="0.3">
      <c r="B2" s="193" t="s">
        <v>61</v>
      </c>
      <c r="C2" s="194"/>
      <c r="D2" s="194"/>
      <c r="E2" s="194"/>
      <c r="F2" s="194"/>
      <c r="G2" s="194"/>
      <c r="H2" s="194"/>
      <c r="I2" s="194"/>
      <c r="J2" s="194"/>
      <c r="K2" s="194"/>
      <c r="L2" s="194"/>
      <c r="M2" s="194"/>
      <c r="N2" s="194"/>
      <c r="O2" s="194"/>
      <c r="P2" s="194"/>
    </row>
    <row r="4" spans="1:16" ht="25.8" x14ac:dyDescent="0.3">
      <c r="B4" s="195" t="s">
        <v>47</v>
      </c>
      <c r="C4" s="195"/>
      <c r="D4" s="195"/>
      <c r="E4" s="195"/>
      <c r="F4" s="195"/>
      <c r="G4" s="195"/>
      <c r="H4" s="195"/>
      <c r="I4" s="195"/>
      <c r="J4" s="195"/>
      <c r="K4" s="195"/>
      <c r="L4" s="195"/>
      <c r="M4" s="195"/>
      <c r="N4" s="195"/>
      <c r="O4" s="195"/>
      <c r="P4" s="195"/>
    </row>
    <row r="5" spans="1:16" s="66" customFormat="1" ht="39.75" customHeight="1" x14ac:dyDescent="0.4">
      <c r="A5" s="196" t="s">
        <v>117</v>
      </c>
      <c r="B5" s="196"/>
      <c r="C5" s="196"/>
      <c r="D5" s="196"/>
      <c r="E5" s="196"/>
      <c r="F5" s="196"/>
      <c r="G5" s="196"/>
      <c r="H5" s="196"/>
      <c r="I5" s="196"/>
      <c r="J5" s="196"/>
      <c r="K5" s="196"/>
      <c r="L5" s="196"/>
    </row>
    <row r="6" spans="1:16" ht="15" thickBot="1" x14ac:dyDescent="0.35"/>
    <row r="7" spans="1:16" ht="21.6" thickBot="1" x14ac:dyDescent="0.35">
      <c r="B7" s="7" t="s">
        <v>4</v>
      </c>
      <c r="C7" s="197" t="s">
        <v>128</v>
      </c>
      <c r="D7" s="197"/>
      <c r="E7" s="197"/>
      <c r="F7" s="197"/>
      <c r="G7" s="197"/>
      <c r="H7" s="197"/>
      <c r="I7" s="197"/>
      <c r="J7" s="197"/>
      <c r="K7" s="197"/>
      <c r="L7" s="197"/>
      <c r="M7" s="197"/>
      <c r="N7" s="198"/>
    </row>
    <row r="8" spans="1:16" ht="16.2" thickBot="1" x14ac:dyDescent="0.35">
      <c r="B8" s="8" t="s">
        <v>5</v>
      </c>
      <c r="C8" s="197"/>
      <c r="D8" s="197"/>
      <c r="E8" s="197"/>
      <c r="F8" s="197"/>
      <c r="G8" s="197"/>
      <c r="H8" s="197"/>
      <c r="I8" s="197"/>
      <c r="J8" s="197"/>
      <c r="K8" s="197"/>
      <c r="L8" s="197"/>
      <c r="M8" s="197"/>
      <c r="N8" s="198"/>
    </row>
    <row r="9" spans="1:16" ht="16.2" thickBot="1" x14ac:dyDescent="0.35">
      <c r="B9" s="8" t="s">
        <v>6</v>
      </c>
      <c r="C9" s="197"/>
      <c r="D9" s="197"/>
      <c r="E9" s="197"/>
      <c r="F9" s="197"/>
      <c r="G9" s="197"/>
      <c r="H9" s="197"/>
      <c r="I9" s="197"/>
      <c r="J9" s="197"/>
      <c r="K9" s="197"/>
      <c r="L9" s="197"/>
      <c r="M9" s="197"/>
      <c r="N9" s="198"/>
    </row>
    <row r="10" spans="1:16" ht="16.2" thickBot="1" x14ac:dyDescent="0.35">
      <c r="B10" s="8" t="s">
        <v>7</v>
      </c>
      <c r="C10" s="197"/>
      <c r="D10" s="197"/>
      <c r="E10" s="197"/>
      <c r="F10" s="197"/>
      <c r="G10" s="197"/>
      <c r="H10" s="197"/>
      <c r="I10" s="197"/>
      <c r="J10" s="197"/>
      <c r="K10" s="197"/>
      <c r="L10" s="197"/>
      <c r="M10" s="197"/>
      <c r="N10" s="198"/>
    </row>
    <row r="11" spans="1:16" ht="16.2" thickBot="1" x14ac:dyDescent="0.35">
      <c r="B11" s="8" t="s">
        <v>8</v>
      </c>
      <c r="C11" s="199">
        <v>55</v>
      </c>
      <c r="D11" s="199"/>
      <c r="E11" s="200"/>
      <c r="F11" s="24"/>
      <c r="G11" s="24"/>
      <c r="H11" s="24"/>
      <c r="I11" s="24"/>
      <c r="J11" s="24"/>
      <c r="K11" s="24"/>
      <c r="L11" s="24"/>
      <c r="M11" s="24"/>
      <c r="N11" s="25"/>
    </row>
    <row r="12" spans="1:16" ht="16.2" thickBot="1" x14ac:dyDescent="0.35">
      <c r="B12" s="10" t="s">
        <v>9</v>
      </c>
      <c r="C12" s="11">
        <v>41979</v>
      </c>
      <c r="D12" s="12"/>
      <c r="E12" s="12"/>
      <c r="F12" s="12"/>
      <c r="G12" s="12"/>
      <c r="H12" s="12"/>
      <c r="I12" s="12"/>
      <c r="J12" s="12"/>
      <c r="K12" s="12"/>
      <c r="L12" s="12"/>
      <c r="M12" s="12"/>
      <c r="N12" s="13"/>
    </row>
    <row r="13" spans="1:16" ht="15.6" x14ac:dyDescent="0.3">
      <c r="B13" s="9"/>
      <c r="C13" s="14"/>
      <c r="D13" s="15"/>
      <c r="E13" s="15"/>
      <c r="F13" s="15"/>
      <c r="G13" s="15"/>
      <c r="H13" s="15"/>
      <c r="I13" s="69"/>
      <c r="J13" s="69"/>
      <c r="K13" s="69"/>
      <c r="L13" s="69"/>
      <c r="M13" s="69"/>
      <c r="N13" s="15"/>
    </row>
    <row r="14" spans="1:16" x14ac:dyDescent="0.3">
      <c r="I14" s="69"/>
      <c r="J14" s="69"/>
      <c r="K14" s="69"/>
      <c r="L14" s="69"/>
      <c r="M14" s="69"/>
      <c r="N14" s="70"/>
    </row>
    <row r="15" spans="1:16" ht="45.75" customHeight="1" x14ac:dyDescent="0.3">
      <c r="B15" s="201" t="s">
        <v>63</v>
      </c>
      <c r="C15" s="201"/>
      <c r="D15" s="106" t="s">
        <v>12</v>
      </c>
      <c r="E15" s="106" t="s">
        <v>13</v>
      </c>
      <c r="F15" s="106" t="s">
        <v>28</v>
      </c>
      <c r="G15" s="53"/>
      <c r="I15" s="26"/>
      <c r="J15" s="26"/>
      <c r="K15" s="26"/>
      <c r="L15" s="26"/>
      <c r="M15" s="26"/>
      <c r="N15" s="70"/>
    </row>
    <row r="16" spans="1:16" x14ac:dyDescent="0.3">
      <c r="B16" s="201"/>
      <c r="C16" s="201"/>
      <c r="D16" s="106">
        <v>55</v>
      </c>
      <c r="E16" s="89">
        <v>626484300</v>
      </c>
      <c r="F16" s="89">
        <v>300</v>
      </c>
      <c r="G16" s="54"/>
      <c r="I16" s="27"/>
      <c r="J16" s="27"/>
      <c r="K16" s="27"/>
      <c r="L16" s="27"/>
      <c r="M16" s="27"/>
      <c r="N16" s="70"/>
    </row>
    <row r="17" spans="1:14" x14ac:dyDescent="0.3">
      <c r="B17" s="201"/>
      <c r="C17" s="201"/>
      <c r="D17" s="106"/>
      <c r="E17" s="89"/>
      <c r="F17" s="89"/>
      <c r="G17" s="54"/>
      <c r="I17" s="27"/>
      <c r="J17" s="27"/>
      <c r="K17" s="27"/>
      <c r="L17" s="27"/>
      <c r="M17" s="27"/>
      <c r="N17" s="70"/>
    </row>
    <row r="18" spans="1:14" x14ac:dyDescent="0.3">
      <c r="B18" s="201"/>
      <c r="C18" s="201"/>
      <c r="D18" s="106"/>
      <c r="E18" s="89"/>
      <c r="F18" s="89"/>
      <c r="G18" s="54"/>
      <c r="I18" s="27"/>
      <c r="J18" s="27"/>
      <c r="K18" s="27"/>
      <c r="L18" s="27"/>
      <c r="M18" s="27"/>
      <c r="N18" s="70"/>
    </row>
    <row r="19" spans="1:14" x14ac:dyDescent="0.3">
      <c r="B19" s="201"/>
      <c r="C19" s="201"/>
      <c r="D19" s="106"/>
      <c r="E19" s="90"/>
      <c r="F19" s="89"/>
      <c r="G19" s="54"/>
      <c r="H19" s="17"/>
      <c r="I19" s="27"/>
      <c r="J19" s="27"/>
      <c r="K19" s="27"/>
      <c r="L19" s="27"/>
      <c r="M19" s="27"/>
      <c r="N19" s="16"/>
    </row>
    <row r="20" spans="1:14" x14ac:dyDescent="0.3">
      <c r="B20" s="201"/>
      <c r="C20" s="201"/>
      <c r="D20" s="106"/>
      <c r="E20" s="90"/>
      <c r="F20" s="89"/>
      <c r="G20" s="54"/>
      <c r="H20" s="17"/>
      <c r="I20" s="29"/>
      <c r="J20" s="29"/>
      <c r="K20" s="29"/>
      <c r="L20" s="29"/>
      <c r="M20" s="29"/>
      <c r="N20" s="16"/>
    </row>
    <row r="21" spans="1:14" x14ac:dyDescent="0.3">
      <c r="B21" s="201"/>
      <c r="C21" s="201"/>
      <c r="D21" s="106"/>
      <c r="E21" s="90"/>
      <c r="F21" s="89"/>
      <c r="G21" s="54"/>
      <c r="H21" s="17"/>
      <c r="I21" s="69"/>
      <c r="J21" s="69"/>
      <c r="K21" s="69"/>
      <c r="L21" s="69"/>
      <c r="M21" s="69"/>
      <c r="N21" s="16"/>
    </row>
    <row r="22" spans="1:14" x14ac:dyDescent="0.3">
      <c r="B22" s="201"/>
      <c r="C22" s="201"/>
      <c r="D22" s="106"/>
      <c r="E22" s="90"/>
      <c r="F22" s="89"/>
      <c r="G22" s="54"/>
      <c r="H22" s="17"/>
      <c r="I22" s="69"/>
      <c r="J22" s="69"/>
      <c r="K22" s="69"/>
      <c r="L22" s="69"/>
      <c r="M22" s="69"/>
      <c r="N22" s="16"/>
    </row>
    <row r="23" spans="1:14" ht="15" thickBot="1" x14ac:dyDescent="0.35">
      <c r="B23" s="202" t="s">
        <v>14</v>
      </c>
      <c r="C23" s="203"/>
      <c r="D23" s="106"/>
      <c r="E23" s="91">
        <f>SUM(E16:E22)</f>
        <v>626484300</v>
      </c>
      <c r="F23" s="89">
        <f>SUM(F16:F22)</f>
        <v>300</v>
      </c>
      <c r="G23" s="54"/>
      <c r="H23" s="17"/>
      <c r="I23" s="69"/>
      <c r="J23" s="69"/>
      <c r="K23" s="69"/>
      <c r="L23" s="69"/>
      <c r="M23" s="69"/>
      <c r="N23" s="16"/>
    </row>
    <row r="24" spans="1:14" ht="29.4" thickBot="1" x14ac:dyDescent="0.35">
      <c r="A24" s="31"/>
      <c r="B24" s="37" t="s">
        <v>15</v>
      </c>
      <c r="C24" s="37" t="s">
        <v>64</v>
      </c>
      <c r="E24" s="26"/>
      <c r="F24" s="26"/>
      <c r="G24" s="26"/>
      <c r="H24" s="26"/>
      <c r="I24" s="6"/>
      <c r="J24" s="6"/>
      <c r="K24" s="6"/>
      <c r="L24" s="6"/>
      <c r="M24" s="6"/>
    </row>
    <row r="25" spans="1:14" ht="15" thickBot="1" x14ac:dyDescent="0.35">
      <c r="A25" s="32">
        <v>1</v>
      </c>
      <c r="C25" s="34">
        <f>+F23*80%</f>
        <v>240</v>
      </c>
      <c r="D25" s="30"/>
      <c r="E25" s="33">
        <f>E23</f>
        <v>626484300</v>
      </c>
      <c r="F25" s="28"/>
      <c r="G25" s="28"/>
      <c r="H25" s="28"/>
      <c r="I25" s="18"/>
      <c r="J25" s="18"/>
      <c r="K25" s="18"/>
      <c r="L25" s="18"/>
      <c r="M25" s="18"/>
    </row>
    <row r="26" spans="1:14" x14ac:dyDescent="0.3">
      <c r="A26" s="61"/>
      <c r="C26" s="62"/>
      <c r="D26" s="27"/>
      <c r="E26" s="63"/>
      <c r="F26" s="28"/>
      <c r="G26" s="28"/>
      <c r="H26" s="28"/>
      <c r="I26" s="18"/>
      <c r="J26" s="18"/>
      <c r="K26" s="18"/>
      <c r="L26" s="18"/>
      <c r="M26" s="18"/>
    </row>
    <row r="27" spans="1:14" x14ac:dyDescent="0.3">
      <c r="A27" s="61"/>
      <c r="C27" s="62"/>
      <c r="D27" s="27"/>
      <c r="E27" s="63"/>
      <c r="F27" s="28"/>
      <c r="G27" s="28"/>
      <c r="H27" s="28"/>
      <c r="I27" s="18"/>
      <c r="J27" s="18"/>
      <c r="K27" s="18"/>
      <c r="L27" s="18"/>
      <c r="M27" s="18"/>
    </row>
    <row r="28" spans="1:14" x14ac:dyDescent="0.3">
      <c r="A28" s="61"/>
      <c r="B28" s="82" t="s">
        <v>95</v>
      </c>
      <c r="C28" s="66"/>
      <c r="D28" s="66"/>
      <c r="E28" s="66"/>
      <c r="F28" s="66"/>
      <c r="G28" s="66"/>
      <c r="H28" s="66"/>
      <c r="I28" s="69"/>
      <c r="J28" s="69"/>
      <c r="K28" s="69"/>
      <c r="L28" s="69"/>
      <c r="M28" s="69"/>
      <c r="N28" s="70"/>
    </row>
    <row r="29" spans="1:14" x14ac:dyDescent="0.3">
      <c r="A29" s="61"/>
      <c r="B29" s="66"/>
      <c r="C29" s="66"/>
      <c r="D29" s="66"/>
      <c r="E29" s="66"/>
      <c r="F29" s="66"/>
      <c r="G29" s="66"/>
      <c r="H29" s="66"/>
      <c r="I29" s="69"/>
      <c r="J29" s="69"/>
      <c r="K29" s="69"/>
      <c r="L29" s="69"/>
      <c r="M29" s="69"/>
      <c r="N29" s="70"/>
    </row>
    <row r="30" spans="1:14" x14ac:dyDescent="0.3">
      <c r="A30" s="61"/>
      <c r="B30" s="84" t="s">
        <v>32</v>
      </c>
      <c r="C30" s="84" t="s">
        <v>96</v>
      </c>
      <c r="D30" s="84" t="s">
        <v>97</v>
      </c>
      <c r="E30" s="66"/>
      <c r="F30" s="66"/>
      <c r="G30" s="66"/>
      <c r="H30" s="66"/>
      <c r="I30" s="69"/>
      <c r="J30" s="69"/>
      <c r="K30" s="69"/>
      <c r="L30" s="69"/>
      <c r="M30" s="69"/>
      <c r="N30" s="70"/>
    </row>
    <row r="31" spans="1:14" x14ac:dyDescent="0.3">
      <c r="A31" s="61"/>
      <c r="B31" s="81" t="s">
        <v>98</v>
      </c>
      <c r="C31" s="178" t="s">
        <v>123</v>
      </c>
      <c r="D31" s="81"/>
      <c r="E31" s="66"/>
      <c r="F31" s="66"/>
      <c r="G31" s="66"/>
      <c r="H31" s="66"/>
      <c r="I31" s="69"/>
      <c r="J31" s="69"/>
      <c r="K31" s="69"/>
      <c r="L31" s="69"/>
      <c r="M31" s="69"/>
      <c r="N31" s="70"/>
    </row>
    <row r="32" spans="1:14" x14ac:dyDescent="0.3">
      <c r="A32" s="61"/>
      <c r="B32" s="81" t="s">
        <v>99</v>
      </c>
      <c r="C32" s="178" t="s">
        <v>123</v>
      </c>
      <c r="D32" s="81"/>
      <c r="E32" s="66"/>
      <c r="F32" s="66"/>
      <c r="G32" s="66"/>
      <c r="H32" s="66"/>
      <c r="I32" s="69"/>
      <c r="J32" s="69"/>
      <c r="K32" s="69"/>
      <c r="L32" s="69"/>
      <c r="M32" s="69"/>
      <c r="N32" s="70"/>
    </row>
    <row r="33" spans="1:14" x14ac:dyDescent="0.3">
      <c r="A33" s="61"/>
      <c r="B33" s="81" t="s">
        <v>100</v>
      </c>
      <c r="C33" s="178" t="s">
        <v>123</v>
      </c>
      <c r="D33" s="81"/>
      <c r="E33" s="66"/>
      <c r="F33" s="66"/>
      <c r="G33" s="66"/>
      <c r="H33" s="66"/>
      <c r="I33" s="69"/>
      <c r="J33" s="69"/>
      <c r="K33" s="69"/>
      <c r="L33" s="69"/>
      <c r="M33" s="69"/>
      <c r="N33" s="70"/>
    </row>
    <row r="34" spans="1:14" x14ac:dyDescent="0.3">
      <c r="A34" s="61"/>
      <c r="B34" s="81" t="s">
        <v>101</v>
      </c>
      <c r="C34" s="178" t="s">
        <v>123</v>
      </c>
      <c r="D34" s="81"/>
      <c r="E34" s="66"/>
      <c r="F34" s="66"/>
      <c r="G34" s="66"/>
      <c r="H34" s="66"/>
      <c r="I34" s="69"/>
      <c r="J34" s="69"/>
      <c r="K34" s="69"/>
      <c r="L34" s="69"/>
      <c r="M34" s="69"/>
      <c r="N34" s="70"/>
    </row>
    <row r="35" spans="1:14" x14ac:dyDescent="0.3">
      <c r="A35" s="61"/>
      <c r="B35" s="66"/>
      <c r="C35" s="66"/>
      <c r="D35" s="66"/>
      <c r="E35" s="66"/>
      <c r="F35" s="66"/>
      <c r="G35" s="66"/>
      <c r="H35" s="66"/>
      <c r="I35" s="69"/>
      <c r="J35" s="69"/>
      <c r="K35" s="69"/>
      <c r="L35" s="69"/>
      <c r="M35" s="69"/>
      <c r="N35" s="70"/>
    </row>
    <row r="36" spans="1:14" x14ac:dyDescent="0.3">
      <c r="A36" s="61"/>
      <c r="B36" s="66"/>
      <c r="C36" s="66"/>
      <c r="D36" s="66"/>
      <c r="E36" s="66"/>
      <c r="F36" s="66"/>
      <c r="G36" s="66"/>
      <c r="H36" s="66"/>
      <c r="I36" s="69"/>
      <c r="J36" s="69"/>
      <c r="K36" s="69"/>
      <c r="L36" s="69"/>
      <c r="M36" s="69"/>
      <c r="N36" s="70"/>
    </row>
    <row r="37" spans="1:14" x14ac:dyDescent="0.3">
      <c r="A37" s="61"/>
      <c r="B37" s="82" t="s">
        <v>102</v>
      </c>
      <c r="C37" s="66"/>
      <c r="D37" s="66"/>
      <c r="E37" s="66"/>
      <c r="F37" s="66"/>
      <c r="G37" s="66"/>
      <c r="H37" s="66"/>
      <c r="I37" s="69"/>
      <c r="J37" s="69"/>
      <c r="K37" s="69"/>
      <c r="L37" s="69"/>
      <c r="M37" s="69"/>
      <c r="N37" s="70"/>
    </row>
    <row r="38" spans="1:14" x14ac:dyDescent="0.3">
      <c r="A38" s="61"/>
      <c r="B38" s="66"/>
      <c r="C38" s="66"/>
      <c r="D38" s="66"/>
      <c r="E38" s="66"/>
      <c r="F38" s="66"/>
      <c r="G38" s="66"/>
      <c r="H38" s="66"/>
      <c r="I38" s="69"/>
      <c r="J38" s="69"/>
      <c r="K38" s="69"/>
      <c r="L38" s="69"/>
      <c r="M38" s="69"/>
      <c r="N38" s="70"/>
    </row>
    <row r="39" spans="1:14" x14ac:dyDescent="0.3">
      <c r="A39" s="61"/>
      <c r="B39" s="66"/>
      <c r="C39" s="66"/>
      <c r="D39" s="66"/>
      <c r="E39" s="66"/>
      <c r="F39" s="66"/>
      <c r="G39" s="66"/>
      <c r="H39" s="66"/>
      <c r="I39" s="69"/>
      <c r="J39" s="69"/>
      <c r="K39" s="69"/>
      <c r="L39" s="69"/>
      <c r="M39" s="69"/>
      <c r="N39" s="70"/>
    </row>
    <row r="40" spans="1:14" x14ac:dyDescent="0.3">
      <c r="A40" s="61"/>
      <c r="B40" s="84" t="s">
        <v>32</v>
      </c>
      <c r="C40" s="84" t="s">
        <v>57</v>
      </c>
      <c r="D40" s="83" t="s">
        <v>50</v>
      </c>
      <c r="E40" s="83" t="s">
        <v>16</v>
      </c>
      <c r="F40" s="66"/>
      <c r="G40" s="66"/>
      <c r="H40" s="66"/>
      <c r="I40" s="69"/>
      <c r="J40" s="69"/>
      <c r="K40" s="69"/>
      <c r="L40" s="69"/>
      <c r="M40" s="69"/>
      <c r="N40" s="70"/>
    </row>
    <row r="41" spans="1:14" ht="27.6" x14ac:dyDescent="0.3">
      <c r="A41" s="61"/>
      <c r="B41" s="67" t="s">
        <v>103</v>
      </c>
      <c r="C41" s="68">
        <v>40</v>
      </c>
      <c r="D41" s="103">
        <v>0</v>
      </c>
      <c r="E41" s="204">
        <f>+D41+D42</f>
        <v>60</v>
      </c>
      <c r="F41" s="66"/>
      <c r="G41" s="66"/>
      <c r="H41" s="66"/>
      <c r="I41" s="69"/>
      <c r="J41" s="69"/>
      <c r="K41" s="69"/>
      <c r="L41" s="69"/>
      <c r="M41" s="69"/>
      <c r="N41" s="70"/>
    </row>
    <row r="42" spans="1:14" ht="55.2" x14ac:dyDescent="0.3">
      <c r="A42" s="61"/>
      <c r="B42" s="67" t="s">
        <v>104</v>
      </c>
      <c r="C42" s="68">
        <v>60</v>
      </c>
      <c r="D42" s="103">
        <v>60</v>
      </c>
      <c r="E42" s="205"/>
      <c r="F42" s="66"/>
      <c r="G42" s="66"/>
      <c r="H42" s="66"/>
      <c r="I42" s="69"/>
      <c r="J42" s="69"/>
      <c r="K42" s="69"/>
      <c r="L42" s="69"/>
      <c r="M42" s="69"/>
      <c r="N42" s="70"/>
    </row>
    <row r="43" spans="1:14" x14ac:dyDescent="0.3">
      <c r="A43" s="61"/>
      <c r="C43" s="62"/>
      <c r="D43" s="27"/>
      <c r="E43" s="63"/>
      <c r="F43" s="28"/>
      <c r="G43" s="28"/>
      <c r="H43" s="28"/>
      <c r="I43" s="18"/>
      <c r="J43" s="18"/>
      <c r="K43" s="18"/>
      <c r="L43" s="18"/>
      <c r="M43" s="18"/>
    </row>
    <row r="44" spans="1:14" x14ac:dyDescent="0.3">
      <c r="A44" s="61"/>
      <c r="C44" s="62"/>
      <c r="D44" s="27"/>
      <c r="E44" s="63"/>
      <c r="F44" s="28"/>
      <c r="G44" s="28"/>
      <c r="H44" s="28"/>
      <c r="I44" s="18"/>
      <c r="J44" s="18"/>
      <c r="K44" s="18"/>
      <c r="L44" s="18"/>
      <c r="M44" s="18"/>
    </row>
    <row r="45" spans="1:14" x14ac:dyDescent="0.3">
      <c r="A45" s="61"/>
      <c r="C45" s="62"/>
      <c r="D45" s="27"/>
      <c r="E45" s="63"/>
      <c r="F45" s="28"/>
      <c r="G45" s="28"/>
      <c r="H45" s="28"/>
      <c r="I45" s="18"/>
      <c r="J45" s="18"/>
      <c r="K45" s="18"/>
      <c r="L45" s="18"/>
      <c r="M45" s="18"/>
    </row>
    <row r="46" spans="1:14" ht="15" thickBot="1" x14ac:dyDescent="0.35">
      <c r="M46" s="192" t="s">
        <v>34</v>
      </c>
      <c r="N46" s="192"/>
    </row>
    <row r="47" spans="1:14" x14ac:dyDescent="0.3">
      <c r="B47" s="92" t="s">
        <v>29</v>
      </c>
      <c r="M47" s="43"/>
      <c r="N47" s="43"/>
    </row>
    <row r="48" spans="1:14" ht="15" thickBot="1" x14ac:dyDescent="0.35">
      <c r="M48" s="43"/>
      <c r="N48" s="43"/>
    </row>
    <row r="49" spans="1:26" s="69" customFormat="1" ht="109.5" customHeight="1" x14ac:dyDescent="0.3">
      <c r="B49" s="80" t="s">
        <v>105</v>
      </c>
      <c r="C49" s="80" t="s">
        <v>106</v>
      </c>
      <c r="D49" s="80" t="s">
        <v>107</v>
      </c>
      <c r="E49" s="80" t="s">
        <v>44</v>
      </c>
      <c r="F49" s="80" t="s">
        <v>22</v>
      </c>
      <c r="G49" s="80" t="s">
        <v>65</v>
      </c>
      <c r="H49" s="80" t="s">
        <v>17</v>
      </c>
      <c r="I49" s="80" t="s">
        <v>10</v>
      </c>
      <c r="J49" s="80" t="s">
        <v>30</v>
      </c>
      <c r="K49" s="80" t="s">
        <v>60</v>
      </c>
      <c r="L49" s="80" t="s">
        <v>20</v>
      </c>
      <c r="M49" s="65" t="s">
        <v>26</v>
      </c>
      <c r="N49" s="114" t="s">
        <v>127</v>
      </c>
      <c r="O49" s="80" t="s">
        <v>108</v>
      </c>
      <c r="P49" s="80" t="s">
        <v>35</v>
      </c>
      <c r="Q49" s="105" t="s">
        <v>11</v>
      </c>
      <c r="R49" s="105" t="s">
        <v>19</v>
      </c>
    </row>
    <row r="50" spans="1:26" s="75" customFormat="1" ht="28.8" x14ac:dyDescent="0.3">
      <c r="A50" s="35" t="e">
        <f>+#REF!+1</f>
        <v>#REF!</v>
      </c>
      <c r="B50" s="76" t="s">
        <v>124</v>
      </c>
      <c r="C50" s="76" t="s">
        <v>125</v>
      </c>
      <c r="D50" s="76" t="s">
        <v>118</v>
      </c>
      <c r="E50" s="96">
        <v>616</v>
      </c>
      <c r="F50" s="72" t="s">
        <v>96</v>
      </c>
      <c r="G50" s="72" t="s">
        <v>119</v>
      </c>
      <c r="H50" s="94">
        <v>41246</v>
      </c>
      <c r="I50" s="94">
        <v>41912</v>
      </c>
      <c r="J50" s="73" t="s">
        <v>97</v>
      </c>
      <c r="K50" s="93">
        <f>(I50-H50)/30</f>
        <v>22.2</v>
      </c>
      <c r="L50" s="96">
        <v>0</v>
      </c>
      <c r="M50" s="96">
        <v>150</v>
      </c>
      <c r="N50" s="88">
        <v>150</v>
      </c>
      <c r="O50" s="64" t="s">
        <v>119</v>
      </c>
      <c r="P50" s="19">
        <v>590255325</v>
      </c>
      <c r="Q50" s="19" t="s">
        <v>144</v>
      </c>
      <c r="R50" s="87"/>
      <c r="S50" s="74"/>
      <c r="T50" s="74"/>
      <c r="U50" s="74"/>
      <c r="V50" s="74"/>
      <c r="W50" s="74"/>
      <c r="X50" s="74"/>
      <c r="Y50" s="74"/>
      <c r="Z50" s="74"/>
    </row>
    <row r="51" spans="1:26" s="75" customFormat="1" ht="28.8" x14ac:dyDescent="0.3">
      <c r="A51" s="35" t="e">
        <f t="shared" ref="A51:A56" si="0">+A50+1</f>
        <v>#REF!</v>
      </c>
      <c r="B51" s="76" t="s">
        <v>124</v>
      </c>
      <c r="C51" s="77" t="s">
        <v>125</v>
      </c>
      <c r="D51" s="76" t="s">
        <v>126</v>
      </c>
      <c r="E51" s="96">
        <v>19</v>
      </c>
      <c r="F51" s="72" t="s">
        <v>96</v>
      </c>
      <c r="G51" s="72" t="s">
        <v>119</v>
      </c>
      <c r="H51" s="94">
        <v>40672</v>
      </c>
      <c r="I51" s="94">
        <v>40856</v>
      </c>
      <c r="J51" s="73" t="s">
        <v>97</v>
      </c>
      <c r="K51" s="135" t="s">
        <v>363</v>
      </c>
      <c r="L51" s="73" t="s">
        <v>364</v>
      </c>
      <c r="M51" s="96">
        <v>10700</v>
      </c>
      <c r="N51" s="88">
        <v>300</v>
      </c>
      <c r="O51" s="64" t="s">
        <v>119</v>
      </c>
      <c r="P51" s="19">
        <v>274062640</v>
      </c>
      <c r="Q51" s="19">
        <v>861</v>
      </c>
      <c r="R51" s="87"/>
      <c r="S51" s="74"/>
      <c r="T51" s="74"/>
      <c r="U51" s="74"/>
      <c r="V51" s="74"/>
      <c r="W51" s="74"/>
      <c r="X51" s="74"/>
      <c r="Y51" s="74"/>
      <c r="Z51" s="74"/>
    </row>
    <row r="52" spans="1:26" s="75" customFormat="1" x14ac:dyDescent="0.3">
      <c r="A52" s="35" t="e">
        <f t="shared" si="0"/>
        <v>#REF!</v>
      </c>
      <c r="B52" s="76"/>
      <c r="C52" s="77"/>
      <c r="D52" s="76"/>
      <c r="E52" s="96"/>
      <c r="F52" s="72"/>
      <c r="G52" s="72"/>
      <c r="H52" s="94"/>
      <c r="I52" s="94"/>
      <c r="J52" s="73"/>
      <c r="K52" s="93"/>
      <c r="L52" s="96"/>
      <c r="M52" s="96"/>
      <c r="N52" s="88"/>
      <c r="O52" s="64"/>
      <c r="P52" s="19"/>
      <c r="Q52" s="19"/>
      <c r="R52" s="87"/>
      <c r="S52" s="74"/>
      <c r="T52" s="74"/>
      <c r="U52" s="74"/>
      <c r="V52" s="74"/>
      <c r="W52" s="74"/>
      <c r="X52" s="74"/>
      <c r="Y52" s="74"/>
      <c r="Z52" s="74"/>
    </row>
    <row r="53" spans="1:26" s="75" customFormat="1" x14ac:dyDescent="0.3">
      <c r="A53" s="35" t="e">
        <f t="shared" si="0"/>
        <v>#REF!</v>
      </c>
      <c r="B53" s="76"/>
      <c r="C53" s="77"/>
      <c r="D53" s="77"/>
      <c r="E53" s="96"/>
      <c r="F53" s="72"/>
      <c r="G53" s="72"/>
      <c r="H53" s="110"/>
      <c r="I53" s="110"/>
      <c r="J53" s="73"/>
      <c r="K53" s="93"/>
      <c r="L53" s="96"/>
      <c r="M53" s="96"/>
      <c r="N53" s="88"/>
      <c r="O53" s="64"/>
      <c r="P53" s="19"/>
      <c r="Q53" s="19"/>
      <c r="R53" s="87"/>
      <c r="S53" s="74"/>
      <c r="T53" s="74"/>
      <c r="U53" s="74"/>
      <c r="V53" s="74"/>
      <c r="W53" s="74"/>
      <c r="X53" s="74"/>
      <c r="Y53" s="74"/>
      <c r="Z53" s="74"/>
    </row>
    <row r="54" spans="1:26" s="75" customFormat="1" x14ac:dyDescent="0.3">
      <c r="A54" s="35" t="e">
        <f t="shared" si="0"/>
        <v>#REF!</v>
      </c>
      <c r="B54" s="76"/>
      <c r="C54" s="77"/>
      <c r="D54" s="76"/>
      <c r="E54" s="96"/>
      <c r="F54" s="72"/>
      <c r="G54" s="72"/>
      <c r="H54" s="110"/>
      <c r="I54" s="110"/>
      <c r="J54" s="73"/>
      <c r="K54" s="93"/>
      <c r="L54" s="96"/>
      <c r="M54" s="64"/>
      <c r="N54" s="88"/>
      <c r="O54" s="64"/>
      <c r="P54" s="19"/>
      <c r="Q54" s="19"/>
      <c r="R54" s="87"/>
      <c r="S54" s="74"/>
      <c r="T54" s="74"/>
      <c r="U54" s="74"/>
      <c r="V54" s="74"/>
      <c r="W54" s="74"/>
      <c r="X54" s="74"/>
      <c r="Y54" s="74"/>
      <c r="Z54" s="74"/>
    </row>
    <row r="55" spans="1:26" s="75" customFormat="1" x14ac:dyDescent="0.3">
      <c r="A55" s="35" t="e">
        <f t="shared" si="0"/>
        <v>#REF!</v>
      </c>
      <c r="B55" s="76"/>
      <c r="C55" s="77"/>
      <c r="D55" s="76"/>
      <c r="E55" s="96"/>
      <c r="F55" s="72"/>
      <c r="G55" s="72"/>
      <c r="H55" s="94"/>
      <c r="I55" s="94"/>
      <c r="J55" s="73"/>
      <c r="K55" s="73"/>
      <c r="L55" s="96"/>
      <c r="M55" s="64"/>
      <c r="N55" s="88"/>
      <c r="O55" s="64"/>
      <c r="P55" s="19"/>
      <c r="Q55" s="19"/>
      <c r="R55" s="87"/>
      <c r="S55" s="74"/>
      <c r="T55" s="74"/>
      <c r="U55" s="74"/>
      <c r="V55" s="74"/>
      <c r="W55" s="74"/>
      <c r="X55" s="74"/>
      <c r="Y55" s="74"/>
      <c r="Z55" s="74"/>
    </row>
    <row r="56" spans="1:26" s="75" customFormat="1" x14ac:dyDescent="0.3">
      <c r="A56" s="35" t="e">
        <f t="shared" si="0"/>
        <v>#REF!</v>
      </c>
      <c r="B56" s="76"/>
      <c r="C56" s="77"/>
      <c r="D56" s="76"/>
      <c r="E56" s="96"/>
      <c r="F56" s="72"/>
      <c r="G56" s="72"/>
      <c r="H56" s="94"/>
      <c r="I56" s="94"/>
      <c r="J56" s="73"/>
      <c r="K56" s="73"/>
      <c r="L56" s="96"/>
      <c r="M56" s="64"/>
      <c r="N56" s="88"/>
      <c r="O56" s="64"/>
      <c r="P56" s="19"/>
      <c r="Q56" s="19"/>
      <c r="R56" s="87"/>
      <c r="S56" s="74"/>
      <c r="T56" s="74"/>
      <c r="U56" s="74"/>
      <c r="V56" s="74"/>
      <c r="W56" s="74"/>
      <c r="X56" s="74"/>
      <c r="Y56" s="74"/>
      <c r="Z56" s="74"/>
    </row>
    <row r="57" spans="1:26" s="75" customFormat="1" x14ac:dyDescent="0.3">
      <c r="A57" s="35"/>
      <c r="B57" s="36" t="s">
        <v>16</v>
      </c>
      <c r="C57" s="77"/>
      <c r="D57" s="76"/>
      <c r="E57" s="96"/>
      <c r="F57" s="72"/>
      <c r="G57" s="72"/>
      <c r="H57" s="72"/>
      <c r="I57" s="73"/>
      <c r="J57" s="73"/>
      <c r="K57" s="78" t="s">
        <v>365</v>
      </c>
      <c r="L57" s="78"/>
      <c r="M57" s="85"/>
      <c r="N57" s="78" t="s">
        <v>150</v>
      </c>
      <c r="O57" s="19"/>
      <c r="P57" s="19"/>
      <c r="Q57" s="88"/>
    </row>
    <row r="58" spans="1:26" s="20" customFormat="1" x14ac:dyDescent="0.3">
      <c r="E58" s="21"/>
      <c r="K58" s="95"/>
    </row>
    <row r="59" spans="1:26" s="20" customFormat="1" x14ac:dyDescent="0.3">
      <c r="B59" s="209" t="s">
        <v>27</v>
      </c>
      <c r="C59" s="209" t="s">
        <v>110</v>
      </c>
      <c r="D59" s="211" t="s">
        <v>33</v>
      </c>
      <c r="E59" s="211"/>
    </row>
    <row r="60" spans="1:26" s="20" customFormat="1" x14ac:dyDescent="0.3">
      <c r="B60" s="210"/>
      <c r="C60" s="210"/>
      <c r="D60" s="107" t="s">
        <v>23</v>
      </c>
      <c r="E60" s="42" t="s">
        <v>24</v>
      </c>
      <c r="G60" s="110"/>
      <c r="H60" s="110"/>
      <c r="I60" s="111"/>
    </row>
    <row r="61" spans="1:26" s="20" customFormat="1" ht="30.6" customHeight="1" x14ac:dyDescent="0.3">
      <c r="B61" s="40" t="s">
        <v>21</v>
      </c>
      <c r="C61" s="41" t="str">
        <f>+K57</f>
        <v>24.0</v>
      </c>
      <c r="D61" s="39" t="s">
        <v>123</v>
      </c>
      <c r="E61" s="39"/>
      <c r="F61" s="22"/>
      <c r="G61" s="112"/>
      <c r="H61" s="113"/>
      <c r="I61" s="113"/>
      <c r="J61" s="22"/>
      <c r="K61" s="22"/>
      <c r="L61" s="22"/>
      <c r="M61" s="22"/>
    </row>
    <row r="62" spans="1:26" s="20" customFormat="1" ht="30" customHeight="1" x14ac:dyDescent="0.3">
      <c r="B62" s="40" t="s">
        <v>25</v>
      </c>
      <c r="C62" s="41" t="s">
        <v>150</v>
      </c>
      <c r="D62" s="39" t="s">
        <v>123</v>
      </c>
      <c r="E62" s="39"/>
    </row>
    <row r="63" spans="1:26" s="20" customFormat="1" x14ac:dyDescent="0.3">
      <c r="B63" s="23"/>
      <c r="C63" s="212"/>
      <c r="D63" s="212"/>
      <c r="E63" s="212"/>
      <c r="F63" s="212"/>
      <c r="G63" s="212"/>
      <c r="H63" s="212"/>
      <c r="I63" s="212"/>
      <c r="J63" s="212"/>
      <c r="K63" s="212"/>
      <c r="L63" s="212"/>
      <c r="M63" s="212"/>
      <c r="N63" s="212"/>
    </row>
    <row r="64" spans="1:26" ht="28.2" customHeight="1" thickBot="1" x14ac:dyDescent="0.35"/>
    <row r="65" spans="2:18" ht="26.4" thickBot="1" x14ac:dyDescent="0.35">
      <c r="B65" s="213" t="s">
        <v>66</v>
      </c>
      <c r="C65" s="213"/>
      <c r="D65" s="213"/>
      <c r="E65" s="213"/>
      <c r="F65" s="213"/>
      <c r="G65" s="213"/>
      <c r="H65" s="213"/>
      <c r="I65" s="213"/>
      <c r="J65" s="213"/>
      <c r="K65" s="213"/>
      <c r="L65" s="213"/>
      <c r="M65" s="213"/>
      <c r="N65" s="213"/>
    </row>
    <row r="68" spans="2:18" ht="109.5" customHeight="1" x14ac:dyDescent="0.3">
      <c r="B68" s="104" t="s">
        <v>109</v>
      </c>
      <c r="C68" s="45" t="s">
        <v>2</v>
      </c>
      <c r="D68" s="45" t="s">
        <v>68</v>
      </c>
      <c r="E68" s="45" t="s">
        <v>67</v>
      </c>
      <c r="F68" s="45" t="s">
        <v>69</v>
      </c>
      <c r="G68" s="45" t="s">
        <v>70</v>
      </c>
      <c r="H68" s="45" t="s">
        <v>71</v>
      </c>
      <c r="I68" s="104" t="s">
        <v>112</v>
      </c>
      <c r="J68" s="45" t="s">
        <v>72</v>
      </c>
      <c r="K68" s="45" t="s">
        <v>73</v>
      </c>
      <c r="L68" s="45" t="s">
        <v>74</v>
      </c>
      <c r="M68" s="45" t="s">
        <v>75</v>
      </c>
      <c r="N68" s="57" t="s">
        <v>76</v>
      </c>
      <c r="O68" s="57" t="s">
        <v>77</v>
      </c>
      <c r="P68" s="214" t="s">
        <v>3</v>
      </c>
      <c r="Q68" s="215"/>
      <c r="R68" s="45" t="s">
        <v>18</v>
      </c>
    </row>
    <row r="69" spans="2:18" ht="150" customHeight="1" x14ac:dyDescent="0.3">
      <c r="B69" s="128" t="s">
        <v>121</v>
      </c>
      <c r="C69" s="123" t="s">
        <v>121</v>
      </c>
      <c r="D69" s="124" t="s">
        <v>158</v>
      </c>
      <c r="E69" s="124" t="s">
        <v>158</v>
      </c>
      <c r="F69" s="124" t="s">
        <v>158</v>
      </c>
      <c r="G69" s="124" t="s">
        <v>158</v>
      </c>
      <c r="H69" s="124" t="s">
        <v>158</v>
      </c>
      <c r="I69" s="124" t="s">
        <v>158</v>
      </c>
      <c r="J69" s="131" t="s">
        <v>96</v>
      </c>
      <c r="K69" s="124" t="s">
        <v>158</v>
      </c>
      <c r="L69" s="124" t="s">
        <v>158</v>
      </c>
      <c r="M69" s="124" t="s">
        <v>158</v>
      </c>
      <c r="N69" s="124" t="s">
        <v>158</v>
      </c>
      <c r="O69" s="124" t="s">
        <v>158</v>
      </c>
      <c r="P69" s="216"/>
      <c r="Q69" s="217"/>
      <c r="R69" s="183" t="s">
        <v>96</v>
      </c>
    </row>
    <row r="70" spans="2:18" x14ac:dyDescent="0.3">
      <c r="B70" s="1"/>
      <c r="C70" s="1"/>
      <c r="D70" s="3"/>
      <c r="E70" s="3"/>
      <c r="F70" s="2"/>
      <c r="G70" s="97"/>
      <c r="H70" s="2"/>
      <c r="I70" s="81"/>
      <c r="J70" s="58"/>
      <c r="K70" s="58"/>
      <c r="L70" s="81"/>
      <c r="M70" s="81"/>
      <c r="N70" s="81"/>
      <c r="O70" s="81"/>
      <c r="P70" s="207"/>
      <c r="Q70" s="208"/>
      <c r="R70" s="81"/>
    </row>
    <row r="71" spans="2:18" x14ac:dyDescent="0.3">
      <c r="B71" s="1"/>
      <c r="C71" s="1"/>
      <c r="D71" s="3"/>
      <c r="E71" s="3"/>
      <c r="F71" s="2"/>
      <c r="G71" s="97"/>
      <c r="H71" s="2"/>
      <c r="I71" s="81"/>
      <c r="J71" s="58"/>
      <c r="K71" s="58"/>
      <c r="L71" s="81"/>
      <c r="M71" s="81"/>
      <c r="N71" s="81"/>
      <c r="O71" s="81"/>
      <c r="P71" s="207"/>
      <c r="Q71" s="208"/>
      <c r="R71" s="81"/>
    </row>
    <row r="72" spans="2:18" x14ac:dyDescent="0.3">
      <c r="B72" s="1"/>
      <c r="C72" s="1"/>
      <c r="D72" s="3"/>
      <c r="E72" s="3"/>
      <c r="F72" s="2"/>
      <c r="G72" s="97"/>
      <c r="H72" s="2"/>
      <c r="I72" s="81"/>
      <c r="J72" s="58"/>
      <c r="K72" s="58"/>
      <c r="L72" s="81"/>
      <c r="M72" s="81"/>
      <c r="N72" s="81"/>
      <c r="O72" s="81"/>
      <c r="P72" s="207"/>
      <c r="Q72" s="208"/>
      <c r="R72" s="81"/>
    </row>
    <row r="73" spans="2:18" x14ac:dyDescent="0.3">
      <c r="B73" s="1"/>
      <c r="C73" s="1"/>
      <c r="D73" s="3"/>
      <c r="E73" s="3"/>
      <c r="F73" s="2"/>
      <c r="G73" s="97"/>
      <c r="H73" s="2"/>
      <c r="I73" s="81"/>
      <c r="J73" s="58"/>
      <c r="K73" s="58"/>
      <c r="L73" s="81"/>
      <c r="M73" s="81"/>
      <c r="N73" s="81"/>
      <c r="O73" s="81"/>
      <c r="P73" s="207"/>
      <c r="Q73" s="208"/>
      <c r="R73" s="81"/>
    </row>
    <row r="74" spans="2:18" x14ac:dyDescent="0.3">
      <c r="B74" s="1"/>
      <c r="C74" s="1"/>
      <c r="D74" s="3"/>
      <c r="E74" s="3"/>
      <c r="F74" s="2"/>
      <c r="G74" s="97"/>
      <c r="H74" s="2"/>
      <c r="I74" s="81"/>
      <c r="J74" s="58"/>
      <c r="K74" s="58"/>
      <c r="L74" s="81"/>
      <c r="M74" s="81"/>
      <c r="N74" s="81"/>
      <c r="O74" s="81"/>
      <c r="P74" s="207"/>
      <c r="Q74" s="208"/>
      <c r="R74" s="81"/>
    </row>
    <row r="75" spans="2:18" x14ac:dyDescent="0.3">
      <c r="B75" s="81"/>
      <c r="C75" s="81"/>
      <c r="D75" s="81"/>
      <c r="E75" s="81"/>
      <c r="F75" s="81"/>
      <c r="G75" s="98"/>
      <c r="H75" s="81"/>
      <c r="I75" s="81"/>
      <c r="J75" s="81"/>
      <c r="K75" s="81"/>
      <c r="L75" s="81"/>
      <c r="M75" s="81"/>
      <c r="N75" s="81"/>
      <c r="O75" s="81"/>
      <c r="P75" s="207"/>
      <c r="Q75" s="208"/>
      <c r="R75" s="81"/>
    </row>
    <row r="76" spans="2:18" x14ac:dyDescent="0.3">
      <c r="B76" s="5" t="s">
        <v>1</v>
      </c>
      <c r="H76" s="81"/>
      <c r="I76" s="81"/>
    </row>
    <row r="77" spans="2:18" x14ac:dyDescent="0.3">
      <c r="B77" s="5" t="s">
        <v>36</v>
      </c>
    </row>
    <row r="78" spans="2:18" x14ac:dyDescent="0.3">
      <c r="B78" s="5" t="s">
        <v>113</v>
      </c>
    </row>
    <row r="80" spans="2:18" ht="15" thickBot="1" x14ac:dyDescent="0.35"/>
    <row r="81" spans="2:17" ht="26.4" thickBot="1" x14ac:dyDescent="0.35">
      <c r="B81" s="221" t="s">
        <v>37</v>
      </c>
      <c r="C81" s="222"/>
      <c r="D81" s="222"/>
      <c r="E81" s="222"/>
      <c r="F81" s="222"/>
      <c r="G81" s="222"/>
      <c r="H81" s="222"/>
      <c r="I81" s="222"/>
      <c r="J81" s="222"/>
      <c r="K81" s="222"/>
      <c r="L81" s="222"/>
      <c r="M81" s="222"/>
      <c r="N81" s="223"/>
    </row>
    <row r="86" spans="2:17" ht="43.5" customHeight="1" x14ac:dyDescent="0.3">
      <c r="B86" s="218" t="s">
        <v>0</v>
      </c>
      <c r="C86" s="206" t="s">
        <v>38</v>
      </c>
      <c r="D86" s="206" t="s">
        <v>39</v>
      </c>
      <c r="E86" s="206" t="s">
        <v>78</v>
      </c>
      <c r="F86" s="206" t="s">
        <v>80</v>
      </c>
      <c r="G86" s="206" t="s">
        <v>81</v>
      </c>
      <c r="H86" s="206" t="s">
        <v>82</v>
      </c>
      <c r="I86" s="206" t="s">
        <v>79</v>
      </c>
      <c r="J86" s="206" t="s">
        <v>83</v>
      </c>
      <c r="K86" s="206"/>
      <c r="L86" s="206"/>
      <c r="M86" s="206" t="s">
        <v>87</v>
      </c>
      <c r="N86" s="206" t="s">
        <v>40</v>
      </c>
      <c r="O86" s="206" t="s">
        <v>41</v>
      </c>
      <c r="P86" s="206" t="s">
        <v>3</v>
      </c>
      <c r="Q86" s="206"/>
    </row>
    <row r="87" spans="2:17" ht="31.5" customHeight="1" x14ac:dyDescent="0.3">
      <c r="B87" s="219"/>
      <c r="C87" s="206"/>
      <c r="D87" s="206"/>
      <c r="E87" s="206"/>
      <c r="F87" s="206"/>
      <c r="G87" s="206"/>
      <c r="H87" s="206"/>
      <c r="I87" s="206"/>
      <c r="J87" s="99" t="s">
        <v>84</v>
      </c>
      <c r="K87" s="100" t="s">
        <v>85</v>
      </c>
      <c r="L87" s="101" t="s">
        <v>86</v>
      </c>
      <c r="M87" s="206"/>
      <c r="N87" s="206"/>
      <c r="O87" s="206"/>
      <c r="P87" s="206"/>
      <c r="Q87" s="206"/>
    </row>
    <row r="88" spans="2:17" ht="60.75" customHeight="1" x14ac:dyDescent="0.3">
      <c r="B88" s="164" t="s">
        <v>42</v>
      </c>
      <c r="C88" s="164">
        <v>300</v>
      </c>
      <c r="D88" s="170" t="s">
        <v>315</v>
      </c>
      <c r="E88" s="170">
        <v>65824604</v>
      </c>
      <c r="F88" s="164" t="s">
        <v>153</v>
      </c>
      <c r="G88" s="164" t="s">
        <v>154</v>
      </c>
      <c r="H88" s="171">
        <v>40135</v>
      </c>
      <c r="I88" s="35" t="s">
        <v>158</v>
      </c>
      <c r="J88" s="164" t="s">
        <v>316</v>
      </c>
      <c r="K88" s="164" t="s">
        <v>317</v>
      </c>
      <c r="L88" s="164" t="s">
        <v>318</v>
      </c>
      <c r="M88" s="164" t="s">
        <v>96</v>
      </c>
      <c r="N88" s="164" t="s">
        <v>96</v>
      </c>
      <c r="O88" s="164" t="s">
        <v>96</v>
      </c>
      <c r="P88" s="237"/>
      <c r="Q88" s="237"/>
    </row>
    <row r="89" spans="2:17" ht="60.75" customHeight="1" x14ac:dyDescent="0.3">
      <c r="B89" s="164" t="s">
        <v>43</v>
      </c>
      <c r="C89" s="164">
        <v>150</v>
      </c>
      <c r="D89" s="170" t="s">
        <v>319</v>
      </c>
      <c r="E89" s="170">
        <v>1110453355</v>
      </c>
      <c r="F89" s="164" t="s">
        <v>153</v>
      </c>
      <c r="G89" s="164" t="s">
        <v>154</v>
      </c>
      <c r="H89" s="171">
        <v>40354</v>
      </c>
      <c r="I89" s="35" t="s">
        <v>158</v>
      </c>
      <c r="J89" s="164" t="s">
        <v>320</v>
      </c>
      <c r="K89" s="164" t="s">
        <v>321</v>
      </c>
      <c r="L89" s="164" t="s">
        <v>322</v>
      </c>
      <c r="M89" s="164" t="s">
        <v>96</v>
      </c>
      <c r="N89" s="164" t="s">
        <v>96</v>
      </c>
      <c r="O89" s="164" t="s">
        <v>96</v>
      </c>
      <c r="P89" s="148"/>
      <c r="Q89" s="148"/>
    </row>
    <row r="90" spans="2:17" ht="33.6" customHeight="1" x14ac:dyDescent="0.3">
      <c r="B90" s="164" t="s">
        <v>43</v>
      </c>
      <c r="C90" s="164">
        <v>150</v>
      </c>
      <c r="D90" s="170" t="s">
        <v>323</v>
      </c>
      <c r="E90" s="170">
        <v>1110494991</v>
      </c>
      <c r="F90" s="164" t="s">
        <v>153</v>
      </c>
      <c r="G90" s="164" t="s">
        <v>176</v>
      </c>
      <c r="H90" s="176">
        <v>41628</v>
      </c>
      <c r="I90" s="172" t="s">
        <v>158</v>
      </c>
      <c r="J90" s="164" t="s">
        <v>324</v>
      </c>
      <c r="K90" s="35" t="s">
        <v>325</v>
      </c>
      <c r="L90" s="35" t="s">
        <v>326</v>
      </c>
      <c r="M90" s="173" t="s">
        <v>96</v>
      </c>
      <c r="N90" s="173" t="s">
        <v>96</v>
      </c>
      <c r="O90" s="173" t="s">
        <v>96</v>
      </c>
      <c r="P90" s="229"/>
      <c r="Q90" s="229"/>
    </row>
    <row r="92" spans="2:17" ht="15" thickBot="1" x14ac:dyDescent="0.35"/>
    <row r="93" spans="2:17" ht="26.4" thickBot="1" x14ac:dyDescent="0.35">
      <c r="B93" s="221" t="s">
        <v>45</v>
      </c>
      <c r="C93" s="222"/>
      <c r="D93" s="222"/>
      <c r="E93" s="222"/>
      <c r="F93" s="222"/>
      <c r="G93" s="222"/>
      <c r="H93" s="222"/>
      <c r="I93" s="222"/>
      <c r="J93" s="222"/>
      <c r="K93" s="222"/>
      <c r="L93" s="222"/>
      <c r="M93" s="222"/>
      <c r="N93" s="223"/>
    </row>
    <row r="96" spans="2:17" ht="46.2" customHeight="1" x14ac:dyDescent="0.3">
      <c r="B96" s="45" t="s">
        <v>32</v>
      </c>
      <c r="C96" s="45" t="s">
        <v>46</v>
      </c>
      <c r="D96" s="214" t="s">
        <v>3</v>
      </c>
      <c r="E96" s="215"/>
    </row>
    <row r="97" spans="1:26" ht="46.95" customHeight="1" x14ac:dyDescent="0.3">
      <c r="B97" s="46" t="s">
        <v>88</v>
      </c>
      <c r="C97" s="150" t="s">
        <v>96</v>
      </c>
      <c r="D97" s="229"/>
      <c r="E97" s="229"/>
    </row>
    <row r="100" spans="1:26" ht="25.8" x14ac:dyDescent="0.3">
      <c r="B100" s="193" t="s">
        <v>62</v>
      </c>
      <c r="C100" s="194"/>
      <c r="D100" s="194"/>
      <c r="E100" s="194"/>
      <c r="F100" s="194"/>
      <c r="G100" s="194"/>
      <c r="H100" s="194"/>
      <c r="I100" s="194"/>
      <c r="J100" s="194"/>
      <c r="K100" s="194"/>
      <c r="L100" s="194"/>
      <c r="M100" s="194"/>
      <c r="N100" s="194"/>
      <c r="O100" s="194"/>
      <c r="P100" s="194"/>
    </row>
    <row r="102" spans="1:26" ht="15" thickBot="1" x14ac:dyDescent="0.35"/>
    <row r="103" spans="1:26" ht="26.4" thickBot="1" x14ac:dyDescent="0.35">
      <c r="B103" s="221" t="s">
        <v>53</v>
      </c>
      <c r="C103" s="222"/>
      <c r="D103" s="222"/>
      <c r="E103" s="222"/>
      <c r="F103" s="222"/>
      <c r="G103" s="222"/>
      <c r="H103" s="222"/>
      <c r="I103" s="222"/>
      <c r="J103" s="222"/>
      <c r="K103" s="222"/>
      <c r="L103" s="222"/>
      <c r="M103" s="222"/>
      <c r="N103" s="223"/>
    </row>
    <row r="105" spans="1:26" ht="15" thickBot="1" x14ac:dyDescent="0.35">
      <c r="M105" s="43"/>
      <c r="N105" s="43"/>
    </row>
    <row r="106" spans="1:26" s="69" customFormat="1" ht="109.5" customHeight="1" x14ac:dyDescent="0.3">
      <c r="B106" s="80" t="s">
        <v>105</v>
      </c>
      <c r="C106" s="80" t="s">
        <v>106</v>
      </c>
      <c r="D106" s="80" t="s">
        <v>107</v>
      </c>
      <c r="E106" s="80" t="s">
        <v>44</v>
      </c>
      <c r="F106" s="80" t="s">
        <v>22</v>
      </c>
      <c r="G106" s="80" t="s">
        <v>65</v>
      </c>
      <c r="H106" s="80" t="s">
        <v>17</v>
      </c>
      <c r="I106" s="80" t="s">
        <v>10</v>
      </c>
      <c r="J106" s="80" t="s">
        <v>30</v>
      </c>
      <c r="K106" s="80" t="s">
        <v>60</v>
      </c>
      <c r="L106" s="80" t="s">
        <v>20</v>
      </c>
      <c r="M106" s="65" t="s">
        <v>26</v>
      </c>
      <c r="N106" s="80" t="s">
        <v>108</v>
      </c>
      <c r="O106" s="80" t="s">
        <v>35</v>
      </c>
      <c r="P106" s="105" t="s">
        <v>11</v>
      </c>
      <c r="Q106" s="105" t="s">
        <v>19</v>
      </c>
    </row>
    <row r="107" spans="1:26" s="75" customFormat="1" ht="28.8" x14ac:dyDescent="0.3">
      <c r="A107" s="35">
        <v>1</v>
      </c>
      <c r="B107" s="76"/>
      <c r="C107" s="76"/>
      <c r="D107" s="76"/>
      <c r="E107" s="109"/>
      <c r="F107" s="72"/>
      <c r="G107" s="86"/>
      <c r="H107" s="79"/>
      <c r="I107" s="79"/>
      <c r="J107" s="73"/>
      <c r="K107" s="93"/>
      <c r="L107" s="93"/>
      <c r="M107" s="96"/>
      <c r="N107" s="64"/>
      <c r="O107" s="19"/>
      <c r="P107" s="19"/>
      <c r="Q107" s="87" t="s">
        <v>357</v>
      </c>
      <c r="R107" s="74"/>
      <c r="S107" s="74"/>
      <c r="T107" s="74"/>
      <c r="U107" s="74"/>
      <c r="V107" s="74"/>
      <c r="W107" s="74"/>
      <c r="X107" s="74"/>
      <c r="Y107" s="74"/>
      <c r="Z107" s="74"/>
    </row>
    <row r="108" spans="1:26" s="75" customFormat="1" x14ac:dyDescent="0.3">
      <c r="A108" s="35">
        <f>+A107+1</f>
        <v>2</v>
      </c>
      <c r="B108" s="76"/>
      <c r="C108" s="77"/>
      <c r="D108" s="76"/>
      <c r="E108" s="71"/>
      <c r="F108" s="72"/>
      <c r="G108" s="72"/>
      <c r="H108" s="72"/>
      <c r="I108" s="73"/>
      <c r="J108" s="73"/>
      <c r="K108" s="73"/>
      <c r="L108" s="73"/>
      <c r="M108" s="64"/>
      <c r="N108" s="64"/>
      <c r="O108" s="19"/>
      <c r="P108" s="19"/>
      <c r="Q108" s="87"/>
      <c r="R108" s="74"/>
      <c r="S108" s="74"/>
      <c r="T108" s="74"/>
      <c r="U108" s="74"/>
      <c r="V108" s="74"/>
      <c r="W108" s="74"/>
      <c r="X108" s="74"/>
      <c r="Y108" s="74"/>
      <c r="Z108" s="74"/>
    </row>
    <row r="109" spans="1:26" s="75" customFormat="1" x14ac:dyDescent="0.3">
      <c r="A109" s="35">
        <f t="shared" ref="A109:A114" si="1">+A108+1</f>
        <v>3</v>
      </c>
      <c r="B109" s="76"/>
      <c r="C109" s="77"/>
      <c r="D109" s="76"/>
      <c r="E109" s="71"/>
      <c r="F109" s="72"/>
      <c r="G109" s="72"/>
      <c r="H109" s="72"/>
      <c r="I109" s="73"/>
      <c r="J109" s="73"/>
      <c r="K109" s="73"/>
      <c r="L109" s="73"/>
      <c r="M109" s="64"/>
      <c r="N109" s="64"/>
      <c r="O109" s="19"/>
      <c r="P109" s="19"/>
      <c r="Q109" s="87"/>
      <c r="R109" s="74"/>
      <c r="S109" s="74"/>
      <c r="T109" s="74"/>
      <c r="U109" s="74"/>
      <c r="V109" s="74"/>
      <c r="W109" s="74"/>
      <c r="X109" s="74"/>
      <c r="Y109" s="74"/>
      <c r="Z109" s="74"/>
    </row>
    <row r="110" spans="1:26" s="75" customFormat="1" x14ac:dyDescent="0.3">
      <c r="A110" s="35">
        <f t="shared" si="1"/>
        <v>4</v>
      </c>
      <c r="B110" s="76"/>
      <c r="C110" s="77"/>
      <c r="D110" s="76"/>
      <c r="E110" s="71"/>
      <c r="F110" s="72"/>
      <c r="G110" s="72"/>
      <c r="H110" s="72"/>
      <c r="I110" s="73"/>
      <c r="J110" s="73"/>
      <c r="K110" s="73"/>
      <c r="L110" s="73"/>
      <c r="M110" s="64"/>
      <c r="N110" s="64"/>
      <c r="O110" s="19"/>
      <c r="P110" s="19"/>
      <c r="Q110" s="87"/>
      <c r="R110" s="74"/>
      <c r="S110" s="74"/>
      <c r="T110" s="74"/>
      <c r="U110" s="74"/>
      <c r="V110" s="74"/>
      <c r="W110" s="74"/>
      <c r="X110" s="74"/>
      <c r="Y110" s="74"/>
      <c r="Z110" s="74"/>
    </row>
    <row r="111" spans="1:26" s="75" customFormat="1" x14ac:dyDescent="0.3">
      <c r="A111" s="35">
        <f t="shared" si="1"/>
        <v>5</v>
      </c>
      <c r="B111" s="76"/>
      <c r="C111" s="77"/>
      <c r="D111" s="76"/>
      <c r="E111" s="71"/>
      <c r="F111" s="72"/>
      <c r="G111" s="72"/>
      <c r="H111" s="72"/>
      <c r="I111" s="73"/>
      <c r="J111" s="73"/>
      <c r="K111" s="73"/>
      <c r="L111" s="73"/>
      <c r="M111" s="64"/>
      <c r="N111" s="64"/>
      <c r="O111" s="19"/>
      <c r="P111" s="19"/>
      <c r="Q111" s="87"/>
      <c r="R111" s="74"/>
      <c r="S111" s="74"/>
      <c r="T111" s="74"/>
      <c r="U111" s="74"/>
      <c r="V111" s="74"/>
      <c r="W111" s="74"/>
      <c r="X111" s="74"/>
      <c r="Y111" s="74"/>
      <c r="Z111" s="74"/>
    </row>
    <row r="112" spans="1:26" s="75" customFormat="1" x14ac:dyDescent="0.3">
      <c r="A112" s="35">
        <f t="shared" si="1"/>
        <v>6</v>
      </c>
      <c r="B112" s="76"/>
      <c r="C112" s="77"/>
      <c r="D112" s="76"/>
      <c r="E112" s="71"/>
      <c r="F112" s="72"/>
      <c r="G112" s="72"/>
      <c r="H112" s="72"/>
      <c r="I112" s="73"/>
      <c r="J112" s="73"/>
      <c r="K112" s="73"/>
      <c r="L112" s="73"/>
      <c r="M112" s="64"/>
      <c r="N112" s="64"/>
      <c r="O112" s="19"/>
      <c r="P112" s="19"/>
      <c r="Q112" s="87"/>
      <c r="R112" s="74"/>
      <c r="S112" s="74"/>
      <c r="T112" s="74"/>
      <c r="U112" s="74"/>
      <c r="V112" s="74"/>
      <c r="W112" s="74"/>
      <c r="X112" s="74"/>
      <c r="Y112" s="74"/>
      <c r="Z112" s="74"/>
    </row>
    <row r="113" spans="1:26" s="75" customFormat="1" x14ac:dyDescent="0.3">
      <c r="A113" s="35">
        <f t="shared" si="1"/>
        <v>7</v>
      </c>
      <c r="B113" s="76"/>
      <c r="C113" s="77"/>
      <c r="D113" s="76"/>
      <c r="E113" s="71"/>
      <c r="F113" s="72"/>
      <c r="G113" s="72"/>
      <c r="H113" s="72"/>
      <c r="I113" s="73"/>
      <c r="J113" s="73"/>
      <c r="K113" s="73"/>
      <c r="L113" s="73"/>
      <c r="M113" s="64"/>
      <c r="N113" s="64"/>
      <c r="O113" s="19"/>
      <c r="P113" s="19"/>
      <c r="Q113" s="87"/>
      <c r="R113" s="74"/>
      <c r="S113" s="74"/>
      <c r="T113" s="74"/>
      <c r="U113" s="74"/>
      <c r="V113" s="74"/>
      <c r="W113" s="74"/>
      <c r="X113" s="74"/>
      <c r="Y113" s="74"/>
      <c r="Z113" s="74"/>
    </row>
    <row r="114" spans="1:26" s="75" customFormat="1" x14ac:dyDescent="0.3">
      <c r="A114" s="35">
        <f t="shared" si="1"/>
        <v>8</v>
      </c>
      <c r="B114" s="76"/>
      <c r="C114" s="77"/>
      <c r="D114" s="76"/>
      <c r="E114" s="71"/>
      <c r="F114" s="72"/>
      <c r="G114" s="72"/>
      <c r="H114" s="72"/>
      <c r="I114" s="73"/>
      <c r="J114" s="73"/>
      <c r="K114" s="73"/>
      <c r="L114" s="73"/>
      <c r="M114" s="64"/>
      <c r="N114" s="64"/>
      <c r="O114" s="19"/>
      <c r="P114" s="19"/>
      <c r="Q114" s="87"/>
      <c r="R114" s="74"/>
      <c r="S114" s="74"/>
      <c r="T114" s="74"/>
      <c r="U114" s="74"/>
      <c r="V114" s="74"/>
      <c r="W114" s="74"/>
      <c r="X114" s="74"/>
      <c r="Y114" s="74"/>
      <c r="Z114" s="74"/>
    </row>
    <row r="115" spans="1:26" s="75" customFormat="1" x14ac:dyDescent="0.3">
      <c r="A115" s="35"/>
      <c r="B115" s="36" t="s">
        <v>16</v>
      </c>
      <c r="C115" s="77"/>
      <c r="D115" s="76"/>
      <c r="E115" s="71"/>
      <c r="F115" s="72"/>
      <c r="G115" s="72"/>
      <c r="H115" s="72"/>
      <c r="I115" s="73"/>
      <c r="J115" s="73"/>
      <c r="K115" s="78">
        <f t="shared" ref="K115:N115" si="2">SUM(K107:K114)</f>
        <v>0</v>
      </c>
      <c r="L115" s="78">
        <f t="shared" si="2"/>
        <v>0</v>
      </c>
      <c r="M115" s="85">
        <f t="shared" si="2"/>
        <v>0</v>
      </c>
      <c r="N115" s="78">
        <f t="shared" si="2"/>
        <v>0</v>
      </c>
      <c r="O115" s="19"/>
      <c r="P115" s="19"/>
      <c r="Q115" s="88"/>
    </row>
    <row r="116" spans="1:26" x14ac:dyDescent="0.3">
      <c r="B116" s="20"/>
      <c r="C116" s="20"/>
      <c r="D116" s="20"/>
      <c r="E116" s="21"/>
      <c r="F116" s="20"/>
      <c r="G116" s="20"/>
      <c r="H116" s="20"/>
      <c r="I116" s="20"/>
      <c r="J116" s="20"/>
      <c r="K116" s="20"/>
      <c r="L116" s="20"/>
      <c r="M116" s="20"/>
      <c r="N116" s="20"/>
      <c r="O116" s="20"/>
      <c r="P116" s="20"/>
    </row>
    <row r="117" spans="1:26" ht="18" x14ac:dyDescent="0.3">
      <c r="B117" s="40" t="s">
        <v>31</v>
      </c>
      <c r="C117" s="49">
        <f>+K115</f>
        <v>0</v>
      </c>
      <c r="H117" s="22"/>
      <c r="I117" s="22"/>
      <c r="J117" s="22"/>
      <c r="K117" s="22"/>
      <c r="L117" s="22"/>
      <c r="M117" s="22"/>
      <c r="N117" s="20"/>
      <c r="O117" s="20"/>
      <c r="P117" s="20"/>
    </row>
    <row r="119" spans="1:26" ht="15" thickBot="1" x14ac:dyDescent="0.35"/>
    <row r="120" spans="1:26" ht="37.200000000000003" customHeight="1" thickBot="1" x14ac:dyDescent="0.35">
      <c r="B120" s="51" t="s">
        <v>48</v>
      </c>
      <c r="C120" s="52" t="s">
        <v>49</v>
      </c>
      <c r="D120" s="51" t="s">
        <v>50</v>
      </c>
      <c r="E120" s="52" t="s">
        <v>54</v>
      </c>
    </row>
    <row r="121" spans="1:26" ht="41.4" customHeight="1" x14ac:dyDescent="0.3">
      <c r="B121" s="44" t="s">
        <v>89</v>
      </c>
      <c r="C121" s="47">
        <v>20</v>
      </c>
      <c r="D121" s="47">
        <v>0</v>
      </c>
      <c r="E121" s="234">
        <f>+D121+D122+D123</f>
        <v>0</v>
      </c>
    </row>
    <row r="122" spans="1:26" x14ac:dyDescent="0.3">
      <c r="B122" s="44" t="s">
        <v>90</v>
      </c>
      <c r="C122" s="38">
        <v>30</v>
      </c>
      <c r="D122" s="103">
        <v>0</v>
      </c>
      <c r="E122" s="235"/>
    </row>
    <row r="123" spans="1:26" ht="15" thickBot="1" x14ac:dyDescent="0.35">
      <c r="B123" s="44" t="s">
        <v>91</v>
      </c>
      <c r="C123" s="48">
        <v>40</v>
      </c>
      <c r="D123" s="48">
        <v>0</v>
      </c>
      <c r="E123" s="236"/>
    </row>
    <row r="125" spans="1:26" ht="15" thickBot="1" x14ac:dyDescent="0.35"/>
    <row r="126" spans="1:26" ht="26.4" thickBot="1" x14ac:dyDescent="0.35">
      <c r="B126" s="221" t="s">
        <v>51</v>
      </c>
      <c r="C126" s="222"/>
      <c r="D126" s="222"/>
      <c r="E126" s="222"/>
      <c r="F126" s="222"/>
      <c r="G126" s="222"/>
      <c r="H126" s="222"/>
      <c r="I126" s="222"/>
      <c r="J126" s="222"/>
      <c r="K126" s="222"/>
      <c r="L126" s="222"/>
      <c r="M126" s="222"/>
      <c r="N126" s="223"/>
    </row>
    <row r="128" spans="1:26" ht="33" customHeight="1" x14ac:dyDescent="0.3">
      <c r="B128" s="218" t="s">
        <v>0</v>
      </c>
      <c r="C128" s="218" t="s">
        <v>38</v>
      </c>
      <c r="D128" s="218" t="s">
        <v>39</v>
      </c>
      <c r="E128" s="218" t="s">
        <v>78</v>
      </c>
      <c r="F128" s="218" t="s">
        <v>80</v>
      </c>
      <c r="G128" s="218" t="s">
        <v>81</v>
      </c>
      <c r="H128" s="218" t="s">
        <v>82</v>
      </c>
      <c r="I128" s="218" t="s">
        <v>79</v>
      </c>
      <c r="J128" s="214" t="s">
        <v>83</v>
      </c>
      <c r="K128" s="224"/>
      <c r="L128" s="215"/>
      <c r="M128" s="218" t="s">
        <v>87</v>
      </c>
      <c r="N128" s="218" t="s">
        <v>40</v>
      </c>
      <c r="O128" s="218" t="s">
        <v>41</v>
      </c>
      <c r="P128" s="225" t="s">
        <v>3</v>
      </c>
      <c r="Q128" s="226"/>
    </row>
    <row r="129" spans="2:17" ht="72" customHeight="1" x14ac:dyDescent="0.3">
      <c r="B129" s="219"/>
      <c r="C129" s="219"/>
      <c r="D129" s="219"/>
      <c r="E129" s="219"/>
      <c r="F129" s="219"/>
      <c r="G129" s="219"/>
      <c r="H129" s="219"/>
      <c r="I129" s="219"/>
      <c r="J129" s="104" t="s">
        <v>84</v>
      </c>
      <c r="K129" s="104" t="s">
        <v>85</v>
      </c>
      <c r="L129" s="104" t="s">
        <v>86</v>
      </c>
      <c r="M129" s="219"/>
      <c r="N129" s="219"/>
      <c r="O129" s="219"/>
      <c r="P129" s="227"/>
      <c r="Q129" s="228"/>
    </row>
    <row r="130" spans="2:17" ht="60.75" customHeight="1" x14ac:dyDescent="0.3">
      <c r="B130" s="140" t="s">
        <v>115</v>
      </c>
      <c r="C130" s="50">
        <v>300</v>
      </c>
      <c r="D130" s="126" t="s">
        <v>223</v>
      </c>
      <c r="E130" s="126">
        <v>65829378</v>
      </c>
      <c r="F130" s="154" t="s">
        <v>224</v>
      </c>
      <c r="G130" s="154" t="s">
        <v>161</v>
      </c>
      <c r="H130" s="158">
        <v>40089</v>
      </c>
      <c r="I130" s="155" t="s">
        <v>158</v>
      </c>
      <c r="J130" s="154" t="s">
        <v>227</v>
      </c>
      <c r="K130" s="154" t="s">
        <v>225</v>
      </c>
      <c r="L130" s="154" t="s">
        <v>226</v>
      </c>
      <c r="M130" s="166" t="s">
        <v>96</v>
      </c>
      <c r="N130" s="166" t="s">
        <v>96</v>
      </c>
      <c r="O130" s="166" t="s">
        <v>96</v>
      </c>
      <c r="P130" s="167"/>
      <c r="Q130" s="168"/>
    </row>
    <row r="131" spans="2:17" ht="60.75" customHeight="1" x14ac:dyDescent="0.3">
      <c r="B131" s="140" t="s">
        <v>114</v>
      </c>
      <c r="C131" s="50">
        <v>300</v>
      </c>
      <c r="D131" s="138" t="s">
        <v>234</v>
      </c>
      <c r="E131" s="126">
        <v>38143481</v>
      </c>
      <c r="F131" s="154" t="s">
        <v>235</v>
      </c>
      <c r="G131" s="166" t="s">
        <v>161</v>
      </c>
      <c r="H131" s="169">
        <v>41537</v>
      </c>
      <c r="I131" s="157" t="s">
        <v>158</v>
      </c>
      <c r="J131" s="154" t="s">
        <v>227</v>
      </c>
      <c r="K131" s="160" t="s">
        <v>236</v>
      </c>
      <c r="L131" s="155" t="s">
        <v>237</v>
      </c>
      <c r="M131" s="166" t="s">
        <v>96</v>
      </c>
      <c r="N131" s="166" t="s">
        <v>96</v>
      </c>
      <c r="O131" s="166" t="s">
        <v>96</v>
      </c>
      <c r="P131" s="167"/>
      <c r="Q131" s="168"/>
    </row>
    <row r="132" spans="2:17" ht="62.25" customHeight="1" x14ac:dyDescent="0.3">
      <c r="B132" s="140" t="s">
        <v>116</v>
      </c>
      <c r="C132" s="50">
        <v>300</v>
      </c>
      <c r="D132" s="138" t="s">
        <v>238</v>
      </c>
      <c r="E132" s="126">
        <v>38364788</v>
      </c>
      <c r="F132" s="46" t="s">
        <v>239</v>
      </c>
      <c r="G132" s="1" t="s">
        <v>161</v>
      </c>
      <c r="H132" s="132">
        <v>39717</v>
      </c>
      <c r="I132" s="3" t="s">
        <v>158</v>
      </c>
      <c r="J132" s="133" t="s">
        <v>240</v>
      </c>
      <c r="K132" s="162" t="s">
        <v>241</v>
      </c>
      <c r="L132" s="162" t="s">
        <v>242</v>
      </c>
      <c r="M132" s="81" t="s">
        <v>96</v>
      </c>
      <c r="N132" s="81" t="s">
        <v>96</v>
      </c>
      <c r="O132" s="81" t="s">
        <v>96</v>
      </c>
      <c r="P132" s="59"/>
      <c r="Q132" s="60"/>
    </row>
    <row r="135" spans="2:17" ht="15" thickBot="1" x14ac:dyDescent="0.35"/>
    <row r="136" spans="2:17" ht="54" customHeight="1" x14ac:dyDescent="0.3">
      <c r="B136" s="83" t="s">
        <v>32</v>
      </c>
      <c r="C136" s="83" t="s">
        <v>48</v>
      </c>
      <c r="D136" s="104" t="s">
        <v>49</v>
      </c>
      <c r="E136" s="83" t="s">
        <v>50</v>
      </c>
      <c r="F136" s="52" t="s">
        <v>55</v>
      </c>
      <c r="G136" s="55"/>
    </row>
    <row r="137" spans="2:17" ht="120.75" customHeight="1" x14ac:dyDescent="0.2">
      <c r="B137" s="230" t="s">
        <v>52</v>
      </c>
      <c r="C137" s="4" t="s">
        <v>92</v>
      </c>
      <c r="D137" s="103">
        <v>25</v>
      </c>
      <c r="E137" s="103">
        <v>25</v>
      </c>
      <c r="F137" s="231">
        <f>+E137+E138+E139</f>
        <v>60</v>
      </c>
      <c r="G137" s="56"/>
    </row>
    <row r="138" spans="2:17" ht="76.2" customHeight="1" x14ac:dyDescent="0.2">
      <c r="B138" s="230"/>
      <c r="C138" s="4" t="s">
        <v>93</v>
      </c>
      <c r="D138" s="50">
        <v>25</v>
      </c>
      <c r="E138" s="103">
        <v>25</v>
      </c>
      <c r="F138" s="232"/>
      <c r="G138" s="56"/>
    </row>
    <row r="139" spans="2:17" ht="69" customHeight="1" x14ac:dyDescent="0.2">
      <c r="B139" s="230"/>
      <c r="C139" s="4" t="s">
        <v>94</v>
      </c>
      <c r="D139" s="103">
        <v>10</v>
      </c>
      <c r="E139" s="103">
        <v>10</v>
      </c>
      <c r="F139" s="233"/>
      <c r="G139" s="56"/>
    </row>
    <row r="140" spans="2:17" x14ac:dyDescent="0.3">
      <c r="C140" s="66"/>
    </row>
    <row r="143" spans="2:17" x14ac:dyDescent="0.3">
      <c r="B143" s="82" t="s">
        <v>56</v>
      </c>
    </row>
    <row r="146" spans="2:5" x14ac:dyDescent="0.3">
      <c r="B146" s="84" t="s">
        <v>32</v>
      </c>
      <c r="C146" s="84" t="s">
        <v>57</v>
      </c>
      <c r="D146" s="83" t="s">
        <v>50</v>
      </c>
      <c r="E146" s="83" t="s">
        <v>16</v>
      </c>
    </row>
    <row r="147" spans="2:5" ht="53.25" customHeight="1" x14ac:dyDescent="0.3">
      <c r="B147" s="67" t="s">
        <v>58</v>
      </c>
      <c r="C147" s="68">
        <v>40</v>
      </c>
      <c r="D147" s="103">
        <f>+E121</f>
        <v>0</v>
      </c>
      <c r="E147" s="204">
        <f>+D147+D148</f>
        <v>60</v>
      </c>
    </row>
    <row r="148" spans="2:5" ht="65.25" customHeight="1" x14ac:dyDescent="0.3">
      <c r="B148" s="67" t="s">
        <v>59</v>
      </c>
      <c r="C148" s="68">
        <v>60</v>
      </c>
      <c r="D148" s="103">
        <f>+F137</f>
        <v>60</v>
      </c>
      <c r="E148" s="205"/>
    </row>
  </sheetData>
  <mergeCells count="64">
    <mergeCell ref="E147:E148"/>
    <mergeCell ref="J128:L128"/>
    <mergeCell ref="M128:M129"/>
    <mergeCell ref="N128:N129"/>
    <mergeCell ref="O128:O129"/>
    <mergeCell ref="P128:Q129"/>
    <mergeCell ref="B137:B139"/>
    <mergeCell ref="F137:F139"/>
    <mergeCell ref="E121:E123"/>
    <mergeCell ref="B126:N126"/>
    <mergeCell ref="B128:B129"/>
    <mergeCell ref="C128:C129"/>
    <mergeCell ref="D128:D129"/>
    <mergeCell ref="E128:E129"/>
    <mergeCell ref="F128:F129"/>
    <mergeCell ref="G128:G129"/>
    <mergeCell ref="H128:H129"/>
    <mergeCell ref="I128:I129"/>
    <mergeCell ref="P90:Q90"/>
    <mergeCell ref="B93:N93"/>
    <mergeCell ref="D96:E96"/>
    <mergeCell ref="D97:E97"/>
    <mergeCell ref="B100:P100"/>
    <mergeCell ref="B103:N103"/>
    <mergeCell ref="J86:L86"/>
    <mergeCell ref="M86:M87"/>
    <mergeCell ref="N86:N87"/>
    <mergeCell ref="O86:O87"/>
    <mergeCell ref="P86:Q87"/>
    <mergeCell ref="P88:Q88"/>
    <mergeCell ref="P75:Q75"/>
    <mergeCell ref="B81:N81"/>
    <mergeCell ref="B86:B87"/>
    <mergeCell ref="C86:C87"/>
    <mergeCell ref="D86:D87"/>
    <mergeCell ref="E86:E87"/>
    <mergeCell ref="F86:F87"/>
    <mergeCell ref="G86:G87"/>
    <mergeCell ref="H86:H87"/>
    <mergeCell ref="I86:I87"/>
    <mergeCell ref="P74:Q74"/>
    <mergeCell ref="B59:B60"/>
    <mergeCell ref="C59:C60"/>
    <mergeCell ref="D59:E59"/>
    <mergeCell ref="C63:N63"/>
    <mergeCell ref="B65:N65"/>
    <mergeCell ref="P68:Q68"/>
    <mergeCell ref="P69:Q69"/>
    <mergeCell ref="P70:Q70"/>
    <mergeCell ref="P71:Q71"/>
    <mergeCell ref="P72:Q72"/>
    <mergeCell ref="P73:Q73"/>
    <mergeCell ref="M46:N46"/>
    <mergeCell ref="B2:P2"/>
    <mergeCell ref="B4:P4"/>
    <mergeCell ref="A5:L5"/>
    <mergeCell ref="C7:N7"/>
    <mergeCell ref="C8:N8"/>
    <mergeCell ref="C9:N9"/>
    <mergeCell ref="C10:N10"/>
    <mergeCell ref="C11:E11"/>
    <mergeCell ref="B15:C22"/>
    <mergeCell ref="B23:C23"/>
    <mergeCell ref="E41:E42"/>
  </mergeCells>
  <dataValidations count="2">
    <dataValidation type="decimal" allowBlank="1" showInputMessage="1" showErrorMessage="1" sqref="WVH983064 WLL983064 C65560 IV65560 SR65560 ACN65560 AMJ65560 AWF65560 BGB65560 BPX65560 BZT65560 CJP65560 CTL65560 DDH65560 DND65560 DWZ65560 EGV65560 EQR65560 FAN65560 FKJ65560 FUF65560 GEB65560 GNX65560 GXT65560 HHP65560 HRL65560 IBH65560 ILD65560 IUZ65560 JEV65560 JOR65560 JYN65560 KIJ65560 KSF65560 LCB65560 LLX65560 LVT65560 MFP65560 MPL65560 MZH65560 NJD65560 NSZ65560 OCV65560 OMR65560 OWN65560 PGJ65560 PQF65560 QAB65560 QJX65560 QTT65560 RDP65560 RNL65560 RXH65560 SHD65560 SQZ65560 TAV65560 TKR65560 TUN65560 UEJ65560 UOF65560 UYB65560 VHX65560 VRT65560 WBP65560 WLL65560 WVH65560 C131096 IV131096 SR131096 ACN131096 AMJ131096 AWF131096 BGB131096 BPX131096 BZT131096 CJP131096 CTL131096 DDH131096 DND131096 DWZ131096 EGV131096 EQR131096 FAN131096 FKJ131096 FUF131096 GEB131096 GNX131096 GXT131096 HHP131096 HRL131096 IBH131096 ILD131096 IUZ131096 JEV131096 JOR131096 JYN131096 KIJ131096 KSF131096 LCB131096 LLX131096 LVT131096 MFP131096 MPL131096 MZH131096 NJD131096 NSZ131096 OCV131096 OMR131096 OWN131096 PGJ131096 PQF131096 QAB131096 QJX131096 QTT131096 RDP131096 RNL131096 RXH131096 SHD131096 SQZ131096 TAV131096 TKR131096 TUN131096 UEJ131096 UOF131096 UYB131096 VHX131096 VRT131096 WBP131096 WLL131096 WVH131096 C196632 IV196632 SR196632 ACN196632 AMJ196632 AWF196632 BGB196632 BPX196632 BZT196632 CJP196632 CTL196632 DDH196632 DND196632 DWZ196632 EGV196632 EQR196632 FAN196632 FKJ196632 FUF196632 GEB196632 GNX196632 GXT196632 HHP196632 HRL196632 IBH196632 ILD196632 IUZ196632 JEV196632 JOR196632 JYN196632 KIJ196632 KSF196632 LCB196632 LLX196632 LVT196632 MFP196632 MPL196632 MZH196632 NJD196632 NSZ196632 OCV196632 OMR196632 OWN196632 PGJ196632 PQF196632 QAB196632 QJX196632 QTT196632 RDP196632 RNL196632 RXH196632 SHD196632 SQZ196632 TAV196632 TKR196632 TUN196632 UEJ196632 UOF196632 UYB196632 VHX196632 VRT196632 WBP196632 WLL196632 WVH196632 C262168 IV262168 SR262168 ACN262168 AMJ262168 AWF262168 BGB262168 BPX262168 BZT262168 CJP262168 CTL262168 DDH262168 DND262168 DWZ262168 EGV262168 EQR262168 FAN262168 FKJ262168 FUF262168 GEB262168 GNX262168 GXT262168 HHP262168 HRL262168 IBH262168 ILD262168 IUZ262168 JEV262168 JOR262168 JYN262168 KIJ262168 KSF262168 LCB262168 LLX262168 LVT262168 MFP262168 MPL262168 MZH262168 NJD262168 NSZ262168 OCV262168 OMR262168 OWN262168 PGJ262168 PQF262168 QAB262168 QJX262168 QTT262168 RDP262168 RNL262168 RXH262168 SHD262168 SQZ262168 TAV262168 TKR262168 TUN262168 UEJ262168 UOF262168 UYB262168 VHX262168 VRT262168 WBP262168 WLL262168 WVH262168 C327704 IV327704 SR327704 ACN327704 AMJ327704 AWF327704 BGB327704 BPX327704 BZT327704 CJP327704 CTL327704 DDH327704 DND327704 DWZ327704 EGV327704 EQR327704 FAN327704 FKJ327704 FUF327704 GEB327704 GNX327704 GXT327704 HHP327704 HRL327704 IBH327704 ILD327704 IUZ327704 JEV327704 JOR327704 JYN327704 KIJ327704 KSF327704 LCB327704 LLX327704 LVT327704 MFP327704 MPL327704 MZH327704 NJD327704 NSZ327704 OCV327704 OMR327704 OWN327704 PGJ327704 PQF327704 QAB327704 QJX327704 QTT327704 RDP327704 RNL327704 RXH327704 SHD327704 SQZ327704 TAV327704 TKR327704 TUN327704 UEJ327704 UOF327704 UYB327704 VHX327704 VRT327704 WBP327704 WLL327704 WVH327704 C393240 IV393240 SR393240 ACN393240 AMJ393240 AWF393240 BGB393240 BPX393240 BZT393240 CJP393240 CTL393240 DDH393240 DND393240 DWZ393240 EGV393240 EQR393240 FAN393240 FKJ393240 FUF393240 GEB393240 GNX393240 GXT393240 HHP393240 HRL393240 IBH393240 ILD393240 IUZ393240 JEV393240 JOR393240 JYN393240 KIJ393240 KSF393240 LCB393240 LLX393240 LVT393240 MFP393240 MPL393240 MZH393240 NJD393240 NSZ393240 OCV393240 OMR393240 OWN393240 PGJ393240 PQF393240 QAB393240 QJX393240 QTT393240 RDP393240 RNL393240 RXH393240 SHD393240 SQZ393240 TAV393240 TKR393240 TUN393240 UEJ393240 UOF393240 UYB393240 VHX393240 VRT393240 WBP393240 WLL393240 WVH393240 C458776 IV458776 SR458776 ACN458776 AMJ458776 AWF458776 BGB458776 BPX458776 BZT458776 CJP458776 CTL458776 DDH458776 DND458776 DWZ458776 EGV458776 EQR458776 FAN458776 FKJ458776 FUF458776 GEB458776 GNX458776 GXT458776 HHP458776 HRL458776 IBH458776 ILD458776 IUZ458776 JEV458776 JOR458776 JYN458776 KIJ458776 KSF458776 LCB458776 LLX458776 LVT458776 MFP458776 MPL458776 MZH458776 NJD458776 NSZ458776 OCV458776 OMR458776 OWN458776 PGJ458776 PQF458776 QAB458776 QJX458776 QTT458776 RDP458776 RNL458776 RXH458776 SHD458776 SQZ458776 TAV458776 TKR458776 TUN458776 UEJ458776 UOF458776 UYB458776 VHX458776 VRT458776 WBP458776 WLL458776 WVH458776 C524312 IV524312 SR524312 ACN524312 AMJ524312 AWF524312 BGB524312 BPX524312 BZT524312 CJP524312 CTL524312 DDH524312 DND524312 DWZ524312 EGV524312 EQR524312 FAN524312 FKJ524312 FUF524312 GEB524312 GNX524312 GXT524312 HHP524312 HRL524312 IBH524312 ILD524312 IUZ524312 JEV524312 JOR524312 JYN524312 KIJ524312 KSF524312 LCB524312 LLX524312 LVT524312 MFP524312 MPL524312 MZH524312 NJD524312 NSZ524312 OCV524312 OMR524312 OWN524312 PGJ524312 PQF524312 QAB524312 QJX524312 QTT524312 RDP524312 RNL524312 RXH524312 SHD524312 SQZ524312 TAV524312 TKR524312 TUN524312 UEJ524312 UOF524312 UYB524312 VHX524312 VRT524312 WBP524312 WLL524312 WVH524312 C589848 IV589848 SR589848 ACN589848 AMJ589848 AWF589848 BGB589848 BPX589848 BZT589848 CJP589848 CTL589848 DDH589848 DND589848 DWZ589848 EGV589848 EQR589848 FAN589848 FKJ589848 FUF589848 GEB589848 GNX589848 GXT589848 HHP589848 HRL589848 IBH589848 ILD589848 IUZ589848 JEV589848 JOR589848 JYN589848 KIJ589848 KSF589848 LCB589848 LLX589848 LVT589848 MFP589848 MPL589848 MZH589848 NJD589848 NSZ589848 OCV589848 OMR589848 OWN589848 PGJ589848 PQF589848 QAB589848 QJX589848 QTT589848 RDP589848 RNL589848 RXH589848 SHD589848 SQZ589848 TAV589848 TKR589848 TUN589848 UEJ589848 UOF589848 UYB589848 VHX589848 VRT589848 WBP589848 WLL589848 WVH589848 C655384 IV655384 SR655384 ACN655384 AMJ655384 AWF655384 BGB655384 BPX655384 BZT655384 CJP655384 CTL655384 DDH655384 DND655384 DWZ655384 EGV655384 EQR655384 FAN655384 FKJ655384 FUF655384 GEB655384 GNX655384 GXT655384 HHP655384 HRL655384 IBH655384 ILD655384 IUZ655384 JEV655384 JOR655384 JYN655384 KIJ655384 KSF655384 LCB655384 LLX655384 LVT655384 MFP655384 MPL655384 MZH655384 NJD655384 NSZ655384 OCV655384 OMR655384 OWN655384 PGJ655384 PQF655384 QAB655384 QJX655384 QTT655384 RDP655384 RNL655384 RXH655384 SHD655384 SQZ655384 TAV655384 TKR655384 TUN655384 UEJ655384 UOF655384 UYB655384 VHX655384 VRT655384 WBP655384 WLL655384 WVH655384 C720920 IV720920 SR720920 ACN720920 AMJ720920 AWF720920 BGB720920 BPX720920 BZT720920 CJP720920 CTL720920 DDH720920 DND720920 DWZ720920 EGV720920 EQR720920 FAN720920 FKJ720920 FUF720920 GEB720920 GNX720920 GXT720920 HHP720920 HRL720920 IBH720920 ILD720920 IUZ720920 JEV720920 JOR720920 JYN720920 KIJ720920 KSF720920 LCB720920 LLX720920 LVT720920 MFP720920 MPL720920 MZH720920 NJD720920 NSZ720920 OCV720920 OMR720920 OWN720920 PGJ720920 PQF720920 QAB720920 QJX720920 QTT720920 RDP720920 RNL720920 RXH720920 SHD720920 SQZ720920 TAV720920 TKR720920 TUN720920 UEJ720920 UOF720920 UYB720920 VHX720920 VRT720920 WBP720920 WLL720920 WVH720920 C786456 IV786456 SR786456 ACN786456 AMJ786456 AWF786456 BGB786456 BPX786456 BZT786456 CJP786456 CTL786456 DDH786456 DND786456 DWZ786456 EGV786456 EQR786456 FAN786456 FKJ786456 FUF786456 GEB786456 GNX786456 GXT786456 HHP786456 HRL786456 IBH786456 ILD786456 IUZ786456 JEV786456 JOR786456 JYN786456 KIJ786456 KSF786456 LCB786456 LLX786456 LVT786456 MFP786456 MPL786456 MZH786456 NJD786456 NSZ786456 OCV786456 OMR786456 OWN786456 PGJ786456 PQF786456 QAB786456 QJX786456 QTT786456 RDP786456 RNL786456 RXH786456 SHD786456 SQZ786456 TAV786456 TKR786456 TUN786456 UEJ786456 UOF786456 UYB786456 VHX786456 VRT786456 WBP786456 WLL786456 WVH786456 C851992 IV851992 SR851992 ACN851992 AMJ851992 AWF851992 BGB851992 BPX851992 BZT851992 CJP851992 CTL851992 DDH851992 DND851992 DWZ851992 EGV851992 EQR851992 FAN851992 FKJ851992 FUF851992 GEB851992 GNX851992 GXT851992 HHP851992 HRL851992 IBH851992 ILD851992 IUZ851992 JEV851992 JOR851992 JYN851992 KIJ851992 KSF851992 LCB851992 LLX851992 LVT851992 MFP851992 MPL851992 MZH851992 NJD851992 NSZ851992 OCV851992 OMR851992 OWN851992 PGJ851992 PQF851992 QAB851992 QJX851992 QTT851992 RDP851992 RNL851992 RXH851992 SHD851992 SQZ851992 TAV851992 TKR851992 TUN851992 UEJ851992 UOF851992 UYB851992 VHX851992 VRT851992 WBP851992 WLL851992 WVH851992 C917528 IV917528 SR917528 ACN917528 AMJ917528 AWF917528 BGB917528 BPX917528 BZT917528 CJP917528 CTL917528 DDH917528 DND917528 DWZ917528 EGV917528 EQR917528 FAN917528 FKJ917528 FUF917528 GEB917528 GNX917528 GXT917528 HHP917528 HRL917528 IBH917528 ILD917528 IUZ917528 JEV917528 JOR917528 JYN917528 KIJ917528 KSF917528 LCB917528 LLX917528 LVT917528 MFP917528 MPL917528 MZH917528 NJD917528 NSZ917528 OCV917528 OMR917528 OWN917528 PGJ917528 PQF917528 QAB917528 QJX917528 QTT917528 RDP917528 RNL917528 RXH917528 SHD917528 SQZ917528 TAV917528 TKR917528 TUN917528 UEJ917528 UOF917528 UYB917528 VHX917528 VRT917528 WBP917528 WLL917528 WVH917528 C983064 IV983064 SR983064 ACN983064 AMJ983064 AWF983064 BGB983064 BPX983064 BZT983064 CJP983064 CTL983064 DDH983064 DND983064 DWZ983064 EGV983064 EQR983064 FAN983064 FKJ983064 FUF983064 GEB983064 GNX983064 GXT983064 HHP983064 HRL983064 IBH983064 ILD983064 IUZ983064 JEV983064 JOR983064 JYN983064 KIJ983064 KSF983064 LCB983064 LLX983064 LVT983064 MFP983064 MPL983064 MZH983064 NJD983064 NSZ983064 OCV983064 OMR983064 OWN983064 PGJ983064 PQF983064 QAB983064 QJX983064 QTT983064 RDP983064 RNL983064 RXH983064 SHD983064 SQZ983064 TAV983064 TKR983064 TUN983064 UEJ983064 UOF983064 UYB983064 VHX983064 VRT983064 WBP983064 IV25:IV45 SR25:SR45 ACN25:ACN45 AMJ25:AMJ45 AWF25:AWF45 BGB25:BGB45 BPX25:BPX45 BZT25:BZT45 CJP25:CJP45 CTL25:CTL45 DDH25:DDH45 DND25:DND45 DWZ25:DWZ45 EGV25:EGV45 EQR25:EQR45 FAN25:FAN45 FKJ25:FKJ45 FUF25:FUF45 GEB25:GEB45 GNX25:GNX45 GXT25:GXT45 HHP25:HHP45 HRL25:HRL45 IBH25:IBH45 ILD25:ILD45 IUZ25:IUZ45 JEV25:JEV45 JOR25:JOR45 JYN25:JYN45 KIJ25:KIJ45 KSF25:KSF45 LCB25:LCB45 LLX25:LLX45 LVT25:LVT45 MFP25:MFP45 MPL25:MPL45 MZH25:MZH45 NJD25:NJD45 NSZ25:NSZ45 OCV25:OCV45 OMR25:OMR45 OWN25:OWN45 PGJ25:PGJ45 PQF25:PQF45 QAB25:QAB45 QJX25:QJX45 QTT25:QTT45 RDP25:RDP45 RNL25:RNL45 RXH25:RXH45 SHD25:SHD45 SQZ25:SQZ45 TAV25:TAV45 TKR25:TKR45 TUN25:TUN45 UEJ25:UEJ45 UOF25:UOF45 UYB25:UYB45 VHX25:VHX45 VRT25:VRT45 WBP25:WBP45 WLL25:WLL45 WVH25:WVH45">
      <formula1>0</formula1>
      <formula2>1</formula2>
    </dataValidation>
    <dataValidation type="list" allowBlank="1" showInputMessage="1" showErrorMessage="1" sqref="WVE983064 A65560 IS65560 SO65560 ACK65560 AMG65560 AWC65560 BFY65560 BPU65560 BZQ65560 CJM65560 CTI65560 DDE65560 DNA65560 DWW65560 EGS65560 EQO65560 FAK65560 FKG65560 FUC65560 GDY65560 GNU65560 GXQ65560 HHM65560 HRI65560 IBE65560 ILA65560 IUW65560 JES65560 JOO65560 JYK65560 KIG65560 KSC65560 LBY65560 LLU65560 LVQ65560 MFM65560 MPI65560 MZE65560 NJA65560 NSW65560 OCS65560 OMO65560 OWK65560 PGG65560 PQC65560 PZY65560 QJU65560 QTQ65560 RDM65560 RNI65560 RXE65560 SHA65560 SQW65560 TAS65560 TKO65560 TUK65560 UEG65560 UOC65560 UXY65560 VHU65560 VRQ65560 WBM65560 WLI65560 WVE65560 A131096 IS131096 SO131096 ACK131096 AMG131096 AWC131096 BFY131096 BPU131096 BZQ131096 CJM131096 CTI131096 DDE131096 DNA131096 DWW131096 EGS131096 EQO131096 FAK131096 FKG131096 FUC131096 GDY131096 GNU131096 GXQ131096 HHM131096 HRI131096 IBE131096 ILA131096 IUW131096 JES131096 JOO131096 JYK131096 KIG131096 KSC131096 LBY131096 LLU131096 LVQ131096 MFM131096 MPI131096 MZE131096 NJA131096 NSW131096 OCS131096 OMO131096 OWK131096 PGG131096 PQC131096 PZY131096 QJU131096 QTQ131096 RDM131096 RNI131096 RXE131096 SHA131096 SQW131096 TAS131096 TKO131096 TUK131096 UEG131096 UOC131096 UXY131096 VHU131096 VRQ131096 WBM131096 WLI131096 WVE131096 A196632 IS196632 SO196632 ACK196632 AMG196632 AWC196632 BFY196632 BPU196632 BZQ196632 CJM196632 CTI196632 DDE196632 DNA196632 DWW196632 EGS196632 EQO196632 FAK196632 FKG196632 FUC196632 GDY196632 GNU196632 GXQ196632 HHM196632 HRI196632 IBE196632 ILA196632 IUW196632 JES196632 JOO196632 JYK196632 KIG196632 KSC196632 LBY196632 LLU196632 LVQ196632 MFM196632 MPI196632 MZE196632 NJA196632 NSW196632 OCS196632 OMO196632 OWK196632 PGG196632 PQC196632 PZY196632 QJU196632 QTQ196632 RDM196632 RNI196632 RXE196632 SHA196632 SQW196632 TAS196632 TKO196632 TUK196632 UEG196632 UOC196632 UXY196632 VHU196632 VRQ196632 WBM196632 WLI196632 WVE196632 A262168 IS262168 SO262168 ACK262168 AMG262168 AWC262168 BFY262168 BPU262168 BZQ262168 CJM262168 CTI262168 DDE262168 DNA262168 DWW262168 EGS262168 EQO262168 FAK262168 FKG262168 FUC262168 GDY262168 GNU262168 GXQ262168 HHM262168 HRI262168 IBE262168 ILA262168 IUW262168 JES262168 JOO262168 JYK262168 KIG262168 KSC262168 LBY262168 LLU262168 LVQ262168 MFM262168 MPI262168 MZE262168 NJA262168 NSW262168 OCS262168 OMO262168 OWK262168 PGG262168 PQC262168 PZY262168 QJU262168 QTQ262168 RDM262168 RNI262168 RXE262168 SHA262168 SQW262168 TAS262168 TKO262168 TUK262168 UEG262168 UOC262168 UXY262168 VHU262168 VRQ262168 WBM262168 WLI262168 WVE262168 A327704 IS327704 SO327704 ACK327704 AMG327704 AWC327704 BFY327704 BPU327704 BZQ327704 CJM327704 CTI327704 DDE327704 DNA327704 DWW327704 EGS327704 EQO327704 FAK327704 FKG327704 FUC327704 GDY327704 GNU327704 GXQ327704 HHM327704 HRI327704 IBE327704 ILA327704 IUW327704 JES327704 JOO327704 JYK327704 KIG327704 KSC327704 LBY327704 LLU327704 LVQ327704 MFM327704 MPI327704 MZE327704 NJA327704 NSW327704 OCS327704 OMO327704 OWK327704 PGG327704 PQC327704 PZY327704 QJU327704 QTQ327704 RDM327704 RNI327704 RXE327704 SHA327704 SQW327704 TAS327704 TKO327704 TUK327704 UEG327704 UOC327704 UXY327704 VHU327704 VRQ327704 WBM327704 WLI327704 WVE327704 A393240 IS393240 SO393240 ACK393240 AMG393240 AWC393240 BFY393240 BPU393240 BZQ393240 CJM393240 CTI393240 DDE393240 DNA393240 DWW393240 EGS393240 EQO393240 FAK393240 FKG393240 FUC393240 GDY393240 GNU393240 GXQ393240 HHM393240 HRI393240 IBE393240 ILA393240 IUW393240 JES393240 JOO393240 JYK393240 KIG393240 KSC393240 LBY393240 LLU393240 LVQ393240 MFM393240 MPI393240 MZE393240 NJA393240 NSW393240 OCS393240 OMO393240 OWK393240 PGG393240 PQC393240 PZY393240 QJU393240 QTQ393240 RDM393240 RNI393240 RXE393240 SHA393240 SQW393240 TAS393240 TKO393240 TUK393240 UEG393240 UOC393240 UXY393240 VHU393240 VRQ393240 WBM393240 WLI393240 WVE393240 A458776 IS458776 SO458776 ACK458776 AMG458776 AWC458776 BFY458776 BPU458776 BZQ458776 CJM458776 CTI458776 DDE458776 DNA458776 DWW458776 EGS458776 EQO458776 FAK458776 FKG458776 FUC458776 GDY458776 GNU458776 GXQ458776 HHM458776 HRI458776 IBE458776 ILA458776 IUW458776 JES458776 JOO458776 JYK458776 KIG458776 KSC458776 LBY458776 LLU458776 LVQ458776 MFM458776 MPI458776 MZE458776 NJA458776 NSW458776 OCS458776 OMO458776 OWK458776 PGG458776 PQC458776 PZY458776 QJU458776 QTQ458776 RDM458776 RNI458776 RXE458776 SHA458776 SQW458776 TAS458776 TKO458776 TUK458776 UEG458776 UOC458776 UXY458776 VHU458776 VRQ458776 WBM458776 WLI458776 WVE458776 A524312 IS524312 SO524312 ACK524312 AMG524312 AWC524312 BFY524312 BPU524312 BZQ524312 CJM524312 CTI524312 DDE524312 DNA524312 DWW524312 EGS524312 EQO524312 FAK524312 FKG524312 FUC524312 GDY524312 GNU524312 GXQ524312 HHM524312 HRI524312 IBE524312 ILA524312 IUW524312 JES524312 JOO524312 JYK524312 KIG524312 KSC524312 LBY524312 LLU524312 LVQ524312 MFM524312 MPI524312 MZE524312 NJA524312 NSW524312 OCS524312 OMO524312 OWK524312 PGG524312 PQC524312 PZY524312 QJU524312 QTQ524312 RDM524312 RNI524312 RXE524312 SHA524312 SQW524312 TAS524312 TKO524312 TUK524312 UEG524312 UOC524312 UXY524312 VHU524312 VRQ524312 WBM524312 WLI524312 WVE524312 A589848 IS589848 SO589848 ACK589848 AMG589848 AWC589848 BFY589848 BPU589848 BZQ589848 CJM589848 CTI589848 DDE589848 DNA589848 DWW589848 EGS589848 EQO589848 FAK589848 FKG589848 FUC589848 GDY589848 GNU589848 GXQ589848 HHM589848 HRI589848 IBE589848 ILA589848 IUW589848 JES589848 JOO589848 JYK589848 KIG589848 KSC589848 LBY589848 LLU589848 LVQ589848 MFM589848 MPI589848 MZE589848 NJA589848 NSW589848 OCS589848 OMO589848 OWK589848 PGG589848 PQC589848 PZY589848 QJU589848 QTQ589848 RDM589848 RNI589848 RXE589848 SHA589848 SQW589848 TAS589848 TKO589848 TUK589848 UEG589848 UOC589848 UXY589848 VHU589848 VRQ589848 WBM589848 WLI589848 WVE589848 A655384 IS655384 SO655384 ACK655384 AMG655384 AWC655384 BFY655384 BPU655384 BZQ655384 CJM655384 CTI655384 DDE655384 DNA655384 DWW655384 EGS655384 EQO655384 FAK655384 FKG655384 FUC655384 GDY655384 GNU655384 GXQ655384 HHM655384 HRI655384 IBE655384 ILA655384 IUW655384 JES655384 JOO655384 JYK655384 KIG655384 KSC655384 LBY655384 LLU655384 LVQ655384 MFM655384 MPI655384 MZE655384 NJA655384 NSW655384 OCS655384 OMO655384 OWK655384 PGG655384 PQC655384 PZY655384 QJU655384 QTQ655384 RDM655384 RNI655384 RXE655384 SHA655384 SQW655384 TAS655384 TKO655384 TUK655384 UEG655384 UOC655384 UXY655384 VHU655384 VRQ655384 WBM655384 WLI655384 WVE655384 A720920 IS720920 SO720920 ACK720920 AMG720920 AWC720920 BFY720920 BPU720920 BZQ720920 CJM720920 CTI720920 DDE720920 DNA720920 DWW720920 EGS720920 EQO720920 FAK720920 FKG720920 FUC720920 GDY720920 GNU720920 GXQ720920 HHM720920 HRI720920 IBE720920 ILA720920 IUW720920 JES720920 JOO720920 JYK720920 KIG720920 KSC720920 LBY720920 LLU720920 LVQ720920 MFM720920 MPI720920 MZE720920 NJA720920 NSW720920 OCS720920 OMO720920 OWK720920 PGG720920 PQC720920 PZY720920 QJU720920 QTQ720920 RDM720920 RNI720920 RXE720920 SHA720920 SQW720920 TAS720920 TKO720920 TUK720920 UEG720920 UOC720920 UXY720920 VHU720920 VRQ720920 WBM720920 WLI720920 WVE720920 A786456 IS786456 SO786456 ACK786456 AMG786456 AWC786456 BFY786456 BPU786456 BZQ786456 CJM786456 CTI786456 DDE786456 DNA786456 DWW786456 EGS786456 EQO786456 FAK786456 FKG786456 FUC786456 GDY786456 GNU786456 GXQ786456 HHM786456 HRI786456 IBE786456 ILA786456 IUW786456 JES786456 JOO786456 JYK786456 KIG786456 KSC786456 LBY786456 LLU786456 LVQ786456 MFM786456 MPI786456 MZE786456 NJA786456 NSW786456 OCS786456 OMO786456 OWK786456 PGG786456 PQC786456 PZY786456 QJU786456 QTQ786456 RDM786456 RNI786456 RXE786456 SHA786456 SQW786456 TAS786456 TKO786456 TUK786456 UEG786456 UOC786456 UXY786456 VHU786456 VRQ786456 WBM786456 WLI786456 WVE786456 A851992 IS851992 SO851992 ACK851992 AMG851992 AWC851992 BFY851992 BPU851992 BZQ851992 CJM851992 CTI851992 DDE851992 DNA851992 DWW851992 EGS851992 EQO851992 FAK851992 FKG851992 FUC851992 GDY851992 GNU851992 GXQ851992 HHM851992 HRI851992 IBE851992 ILA851992 IUW851992 JES851992 JOO851992 JYK851992 KIG851992 KSC851992 LBY851992 LLU851992 LVQ851992 MFM851992 MPI851992 MZE851992 NJA851992 NSW851992 OCS851992 OMO851992 OWK851992 PGG851992 PQC851992 PZY851992 QJU851992 QTQ851992 RDM851992 RNI851992 RXE851992 SHA851992 SQW851992 TAS851992 TKO851992 TUK851992 UEG851992 UOC851992 UXY851992 VHU851992 VRQ851992 WBM851992 WLI851992 WVE851992 A917528 IS917528 SO917528 ACK917528 AMG917528 AWC917528 BFY917528 BPU917528 BZQ917528 CJM917528 CTI917528 DDE917528 DNA917528 DWW917528 EGS917528 EQO917528 FAK917528 FKG917528 FUC917528 GDY917528 GNU917528 GXQ917528 HHM917528 HRI917528 IBE917528 ILA917528 IUW917528 JES917528 JOO917528 JYK917528 KIG917528 KSC917528 LBY917528 LLU917528 LVQ917528 MFM917528 MPI917528 MZE917528 NJA917528 NSW917528 OCS917528 OMO917528 OWK917528 PGG917528 PQC917528 PZY917528 QJU917528 QTQ917528 RDM917528 RNI917528 RXE917528 SHA917528 SQW917528 TAS917528 TKO917528 TUK917528 UEG917528 UOC917528 UXY917528 VHU917528 VRQ917528 WBM917528 WLI917528 WVE917528 A983064 IS983064 SO983064 ACK983064 AMG983064 AWC983064 BFY983064 BPU983064 BZQ983064 CJM983064 CTI983064 DDE983064 DNA983064 DWW983064 EGS983064 EQO983064 FAK983064 FKG983064 FUC983064 GDY983064 GNU983064 GXQ983064 HHM983064 HRI983064 IBE983064 ILA983064 IUW983064 JES983064 JOO983064 JYK983064 KIG983064 KSC983064 LBY983064 LLU983064 LVQ983064 MFM983064 MPI983064 MZE983064 NJA983064 NSW983064 OCS983064 OMO983064 OWK983064 PGG983064 PQC983064 PZY983064 QJU983064 QTQ983064 RDM983064 RNI983064 RXE983064 SHA983064 SQW983064 TAS983064 TKO983064 TUK983064 UEG983064 UOC983064 UXY983064 VHU983064 VRQ983064 WBM983064 WLI983064 A25:A45 IS25:IS45 SO25:SO45 ACK25:ACK45 AMG25:AMG45 AWC25:AWC45 BFY25:BFY45 BPU25:BPU45 BZQ25:BZQ45 CJM25:CJM45 CTI25:CTI45 DDE25:DDE45 DNA25:DNA45 DWW25:DWW45 EGS25:EGS45 EQO25:EQO45 FAK25:FAK45 FKG25:FKG45 FUC25:FUC45 GDY25:GDY45 GNU25:GNU45 GXQ25:GXQ45 HHM25:HHM45 HRI25:HRI45 IBE25:IBE45 ILA25:ILA45 IUW25:IUW45 JES25:JES45 JOO25:JOO45 JYK25:JYK45 KIG25:KIG45 KSC25:KSC45 LBY25:LBY45 LLU25:LLU45 LVQ25:LVQ45 MFM25:MFM45 MPI25:MPI45 MZE25:MZE45 NJA25:NJA45 NSW25:NSW45 OCS25:OCS45 OMO25:OMO45 OWK25:OWK45 PGG25:PGG45 PQC25:PQC45 PZY25:PZY45 QJU25:QJU45 QTQ25:QTQ45 RDM25:RDM45 RNI25:RNI45 RXE25:RXE45 SHA25:SHA45 SQW25:SQW45 TAS25:TAS45 TKO25:TKO45 TUK25:TUK45 UEG25:UEG45 UOC25:UOC45 UXY25:UXY45 VHU25:VHU45 VRQ25:VRQ45 WBM25:WBM45 WLI25:WLI45 WVE25:WVE45">
      <formula1>"1,2,3,4,5"</formula1>
    </dataValidation>
  </dataValidations>
  <pageMargins left="0.7" right="0.7" top="0.75" bottom="0.75" header="0.3" footer="0.3"/>
  <pageSetup orientation="portrait" horizontalDpi="4294967295" verticalDpi="4294967295"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11</vt:i4>
      </vt:variant>
    </vt:vector>
  </HeadingPairs>
  <TitlesOfParts>
    <vt:vector size="11" baseType="lpstr">
      <vt:lpstr> GRUPO 12</vt:lpstr>
      <vt:lpstr>GRUPO 17</vt:lpstr>
      <vt:lpstr>GRUPO 25</vt:lpstr>
      <vt:lpstr>GRUPO 30</vt:lpstr>
      <vt:lpstr>GRUPO 51</vt:lpstr>
      <vt:lpstr>GRUPO 52</vt:lpstr>
      <vt:lpstr>GRUPO 53</vt:lpstr>
      <vt:lpstr>GRUPO 54</vt:lpstr>
      <vt:lpstr>GRUPO 55</vt:lpstr>
      <vt:lpstr>GRUPO 57</vt:lpstr>
      <vt:lpstr>Hoja2</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Sonia Liliana Lopez Torres</dc:creator>
  <cp:lastModifiedBy>Oscar Rios Salazar</cp:lastModifiedBy>
  <cp:lastPrinted>2014-12-04T15:32:08Z</cp:lastPrinted>
  <dcterms:created xsi:type="dcterms:W3CDTF">2014-10-22T15:49:24Z</dcterms:created>
  <dcterms:modified xsi:type="dcterms:W3CDTF">2014-12-11T19:20:45Z</dcterms:modified>
</cp:coreProperties>
</file>