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Hoja1" sheetId="1" r:id="rId1"/>
  </sheets>
  <calcPr calcId="152511"/>
</workbook>
</file>

<file path=xl/calcChain.xml><?xml version="1.0" encoding="utf-8"?>
<calcChain xmlns="http://schemas.openxmlformats.org/spreadsheetml/2006/main">
  <c r="F133" i="1" l="1"/>
  <c r="D144" i="1" s="1"/>
  <c r="E118" i="1"/>
  <c r="D143" i="1" s="1"/>
  <c r="M112" i="1"/>
  <c r="L112" i="1"/>
  <c r="K112" i="1"/>
  <c r="C114" i="1" s="1"/>
  <c r="A106" i="1"/>
  <c r="A107" i="1" s="1"/>
  <c r="A108" i="1" s="1"/>
  <c r="A109" i="1" s="1"/>
  <c r="A110" i="1" s="1"/>
  <c r="A111" i="1" s="1"/>
  <c r="A105" i="1"/>
  <c r="N104" i="1"/>
  <c r="N112" i="1" s="1"/>
  <c r="N51" i="1"/>
  <c r="M51" i="1"/>
  <c r="C56" i="1" s="1"/>
  <c r="L51" i="1"/>
  <c r="K51" i="1"/>
  <c r="C55" i="1" s="1"/>
  <c r="A44" i="1"/>
  <c r="A45" i="1" s="1"/>
  <c r="A46" i="1" s="1"/>
  <c r="A47" i="1" s="1"/>
  <c r="A48" i="1" s="1"/>
  <c r="A49" i="1" s="1"/>
  <c r="A50" i="1" s="1"/>
  <c r="D35" i="1"/>
  <c r="E34" i="1" s="1"/>
  <c r="E16" i="1"/>
  <c r="E18" i="1" s="1"/>
  <c r="F16" i="1"/>
  <c r="C18" i="1" s="1"/>
  <c r="E143" i="1" l="1"/>
</calcChain>
</file>

<file path=xl/sharedStrings.xml><?xml version="1.0" encoding="utf-8"?>
<sst xmlns="http://schemas.openxmlformats.org/spreadsheetml/2006/main" count="329" uniqueCount="172">
  <si>
    <t>1. CRITERIOS HABILITANTES</t>
  </si>
  <si>
    <t>Experiencia Específica - habilitante</t>
  </si>
  <si>
    <t>Nombre de Proponente:</t>
  </si>
  <si>
    <t>INSTITUTO CASA HOGAR NIÑO VIDA PLENA</t>
  </si>
  <si>
    <t>Nombre de Integrante No 1:</t>
  </si>
  <si>
    <t>Nombre de Integrante No 2:</t>
  </si>
  <si>
    <t>Nombre de Integrante No 3:</t>
  </si>
  <si>
    <t>grupo a la que se presenta</t>
  </si>
  <si>
    <t>Fecha de evaluación:</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</si>
  <si>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</si>
  <si>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</si>
  <si>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</si>
  <si>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</si>
  <si>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</si>
  <si>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</si>
  <si>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</si>
  <si>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</si>
  <si>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</si>
  <si>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</si>
  <si>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</si>
  <si>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</si>
  <si>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</si>
  <si>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</si>
  <si>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</si>
  <si>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</si>
  <si>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</si>
  <si>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</si>
  <si>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</si>
  <si>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</si>
  <si>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</si>
  <si>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</si>
  <si>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</si>
  <si>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</si>
  <si>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</si>
  <si>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</si>
  <si>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</si>
  <si>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</si>
  <si>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</si>
  <si>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</si>
  <si>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</si>
  <si>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</si>
  <si>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</si>
  <si>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</si>
  <si>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</si>
  <si>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</si>
  <si>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</si>
  <si>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</si>
  <si>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</si>
  <si>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</si>
  <si>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IGLESIA CENTRO CRISTIANO</t>
  </si>
  <si>
    <t>NA</t>
  </si>
  <si>
    <t>Criterio</t>
  </si>
  <si>
    <t>Valor</t>
  </si>
  <si>
    <t xml:space="preserve">Concepto, cumple </t>
  </si>
  <si>
    <t>si</t>
  </si>
  <si>
    <t>no</t>
  </si>
  <si>
    <t>Total meses de experiencia acreditada valida</t>
  </si>
  <si>
    <t>Total cupos certificados</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</si>
  <si>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</si>
  <si>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</si>
  <si>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</si>
  <si>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</si>
  <si>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</si>
  <si>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</si>
  <si>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</si>
  <si>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</si>
  <si>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</si>
  <si>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</si>
  <si>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</si>
  <si>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</si>
  <si>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</si>
  <si>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</si>
  <si>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</si>
  <si>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</si>
  <si>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NO PRESENTA DOCUMENTOS QUE ACREDITEN PROPIEDAD O INTENCION DE ARRIENDO SEGÚN NOTA TRES DEL NUMERAL 3.20 DEL PLIEGO DE CONDICIONES CP-002 DE 2014</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</si>
  <si>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</si>
  <si>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</si>
  <si>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</si>
  <si>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</si>
  <si>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</si>
  <si>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</si>
  <si>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</si>
  <si>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</si>
  <si>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</si>
  <si>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</si>
  <si>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</si>
  <si>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</si>
  <si>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</si>
  <si>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</si>
  <si>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</si>
  <si>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</si>
  <si>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</si>
  <si>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1/354</t>
  </si>
  <si>
    <t>EMPRESA</t>
  </si>
  <si>
    <t>FECHA DE INICIO Y TERMINACIÓN</t>
  </si>
  <si>
    <t xml:space="preserve">FUNCIONES </t>
  </si>
  <si>
    <t>PROFESIONAL DE APOYO PSICOSOCIAL</t>
  </si>
  <si>
    <t xml:space="preserve">ALEJANDRO MIGUEL ROJAS FRANCO </t>
  </si>
  <si>
    <t xml:space="preserve">TRABAJADOR SOCIAL </t>
  </si>
  <si>
    <t xml:space="preserve">UNIVERSIDAD SIMON BOLIVAR </t>
  </si>
  <si>
    <t xml:space="preserve">NO APORTO </t>
  </si>
  <si>
    <t>INSTITUTO TECNICO JORGE GAITAN DURAN</t>
  </si>
  <si>
    <t xml:space="preserve">PRACTICAS </t>
  </si>
  <si>
    <t xml:space="preserve">SI </t>
  </si>
  <si>
    <t>ICBF CENTRO ZONAL CUCUTA 1</t>
  </si>
  <si>
    <t xml:space="preserve">01/08/2011 AL 30/11/2011 </t>
  </si>
  <si>
    <t>Propuesta Técnica - Habilitante</t>
  </si>
  <si>
    <r>
      <rPr>
        <b/>
        <sz val="10"/>
        <color theme="1"/>
        <rFont val="Calibri"/>
        <family val="2"/>
        <scheme val="minor"/>
      </rPr>
      <t xml:space="preserve">CUMPLE </t>
    </r>
    <r>
      <rPr>
        <b/>
        <sz val="11"/>
        <color theme="1"/>
        <rFont val="Calibri"/>
        <family val="2"/>
        <scheme val="minor"/>
      </rPr>
      <t xml:space="preserve">
SI /NO</t>
    </r>
  </si>
  <si>
    <t>Presentó propuesta técnica de acuedo con lo solicitado en el pliego de condiciones. Formato 12</t>
  </si>
  <si>
    <t>2. CRITERIOS DE EVALUACIÓN</t>
  </si>
  <si>
    <t>1. Experiencia Específica - Adicional</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</si>
  <si>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</si>
  <si>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</si>
  <si>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</si>
  <si>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</si>
  <si>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</si>
  <si>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</si>
  <si>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</si>
  <si>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</si>
  <si>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COORDINADORCOORDINADOR GENERAL DEL PROYECTO POR CADA MIL CUPOS OFERTADOS O FRACIÓN INFERIOR</t>
  </si>
  <si>
    <t>FRANK ALONSO SOLANO CAÑON</t>
  </si>
  <si>
    <t xml:space="preserve">ADMINISTRADOR DE EMPRESAS </t>
  </si>
  <si>
    <t>UNAD</t>
  </si>
  <si>
    <t xml:space="preserve">NO </t>
  </si>
  <si>
    <t xml:space="preserve">NO ANEXO DOCCUMENTACIÓN REQUERIDA PARA ASIGNACIÓN DE PUNTAJE CONFORME EL TITULO IV DEL PLIEGO DE CONDICIONES </t>
  </si>
  <si>
    <t>PROFESIONAL DE APOYO PEDAGÓGICO  POR CADA MIL CUPOS OFERTADOS O FRACIÓN INFERIOR</t>
  </si>
  <si>
    <t>NOHORA NIÑO</t>
  </si>
  <si>
    <t xml:space="preserve">FINANCIERO  POR CADA CINCO MIL CUPOS OFERTADOS O FRACIÓN INFERIOR </t>
  </si>
  <si>
    <t xml:space="preserve">FREDY HERNANDO AVENDAÑO CACERES </t>
  </si>
  <si>
    <t xml:space="preserve">CONTADOR PUBLICO </t>
  </si>
  <si>
    <t>UNIVERSIDAD FRANCISCO DE PAULA SANTANDER</t>
  </si>
  <si>
    <t>N/A</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</si>
  <si>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</si>
  <si>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</si>
  <si>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</si>
  <si>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</si>
  <si>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</si>
  <si>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</si>
  <si>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</si>
  <si>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</si>
  <si>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 xml:space="preserve">ESTE CONVENIO YA FUE PRESENTADO COMO REQUISITO HABILITANTE PARA EL GRUPO 1, POR LO QUE NO SERA ACEPTADO PARA ESTE GRUPO DE CONFORMIDAD CON EL NUMERAL 3.19 NOTA 2 DE LOS PLIEGOS DE CONDICIONES .  - NO FUE SUBSANADO POR EL PROPONENTE- 
NO OBSTANTE LO ANTERIOR  SE OBSERVA QUE EL OBJETO DEL CONVENIO NO SE RELACIONA CON EL OBJETO DE LA CONVOCATORIA  </t>
  </si>
  <si>
    <t>OBSERVACION: NO SE ACEPTA LA CERTIFICACIÓN APORTADA EN EL ESCRITO DE SUBSANACION Y SUSCRITA POR EL SEÑOR OMAR ULISES URIBE TUIRAN , POR CUANTO SE TRATA DE CERTIFICACION DE EJECUCION DEL MISMO CONVENIO APORTADO COMO EXPERIENCIA HABILITANTE POR EL PROPONENTE PARA EL GRUPO 1.</t>
  </si>
  <si>
    <t>CDI - INSTITUCIONAL CON ARRIENDO</t>
  </si>
  <si>
    <t>CL 1 AN 7 A 41  SEVILLA</t>
  </si>
  <si>
    <t>CL 19 16 17 AGUAS CALIENTES</t>
  </si>
  <si>
    <t>AV 22 13 40 POLICARPA</t>
  </si>
  <si>
    <t>CL 1 56 A 51 LOS OLIVOS</t>
  </si>
  <si>
    <t>CL 21 52 36 ANTONIA SANTOS</t>
  </si>
  <si>
    <t>NO REPORTA</t>
  </si>
  <si>
    <t>LA CARTA DE INTENCION VA DIRIGIDA AL ICBF Y ESTE NO ES EL PROPIETARIO DEL INMUEBLE</t>
  </si>
  <si>
    <t xml:space="preserve">LA CARTA DE INTENCION VA DIRIGIDA AL ICBF Y ESTE NO ES EL PROPIETARIO DEL INMUEBLE 
LA CARTA DE INTENCION VA DIRIGIDA AL ICBF Y ESTE NO ES EL PROPIETARIO DEL INMUEBLE 
</t>
  </si>
  <si>
    <t>1/200</t>
  </si>
  <si>
    <t>PAOLA PATRICIA GUERRA ARAUJO</t>
  </si>
  <si>
    <t>LICENCIADA EN EDUCACION ARTISTICA - MUSICA</t>
  </si>
  <si>
    <t>UNIVERSIDAD DE CORDOBA</t>
  </si>
  <si>
    <t>NO ANEXA CERTIFICACIONES DE EXPERIENCIA, CARTA DE COMPROMISO NO REGISTRA UNIDADES DE SERVICIO.</t>
  </si>
  <si>
    <t>NO PRESENTA</t>
  </si>
  <si>
    <t>GABY ALEXANDRA VIDAL SERRATO</t>
  </si>
  <si>
    <t>ADMIISTRACION DE EMPRESAS</t>
  </si>
  <si>
    <t>COAGRONORTE</t>
  </si>
  <si>
    <t xml:space="preserve">SECRETARIA DESARROLLO SOCIAL, AUXILIAR PROGRAMA CANASTA FAMILIAR, AUXILIAR DE TRANSPORTE Y VENTAS, </t>
  </si>
  <si>
    <t>02-01-2002 AL 31-12-2011</t>
  </si>
  <si>
    <t>NO CON LA EXPERIENCIA REQUERIDA PARA EL CARGO, CARTA DE COMPROMISO NO REGISTRA UNIDADES DE SERVICIO.</t>
  </si>
  <si>
    <t>ANGELICA RUBIO RANGEL</t>
  </si>
  <si>
    <t>INSTITUTO SUPERIOR DE EDUCACION RURAL DE PAMPLONA</t>
  </si>
  <si>
    <t>TECNOLOGA EN TRABAJO SOCIAL Y COMUNITARIO</t>
  </si>
  <si>
    <t>ALCALDIA DE SANTIAGO</t>
  </si>
  <si>
    <t>TRABAJADORA SOCIAL COMISARIA</t>
  </si>
  <si>
    <t>09-01-2014 AL 27-11-2014</t>
  </si>
  <si>
    <t>NO CUMPLE PERFIL, YA QUE NO ES PROFESIONAL</t>
  </si>
  <si>
    <t>16/02/2011 AL 15/07/2011</t>
  </si>
  <si>
    <t>SUBSANA, SIN EMBARGO NO PRECISA LAS UNIDADES DE SERVICIO PARA IDENTIFICAR PROPORCION.</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</si>
</sst>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2C0A]\ #,##0"/>
    <numFmt numFmtId="165" formatCode="[$$-240A]\ #,##0.00"/>
    <numFmt numFmtId="166" formatCode="&quot;$&quot;\ #,##0_);[Red]\(&quot;$&quot;\ #,##0\)"/>
    <numFmt numFmtId="167" formatCode="[$$-240A]\ #,##0"/>
    <numFmt numFmtId="168" formatCode="#,##0_ ;\-#,##0\ "/>
    <numFmt numFmtId="169" formatCode="_-* #,##0\ _€_-;\-* #,##0\ _€_-;_-* &quot;-&quot;??\ _€_-;_-@_-"/>
    <numFmt numFmtId="170" formatCode="[$$-2C0A]\ #,##0.00"/>
  </numFmts>
  <fonts count="27" x14ac:knownFonts="1">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b/>
      <sz val="20"/>
      <name val="Calibri"/>
      <family val="2"/>
    </font>
    <font>
      <sz val="16"/>
      <name val="Calibri"/>
      <family val="2"/>
    </font>
    <font>
      <b/>
      <sz val="11"/>
      <name val="Calibri"/>
      <family val="2"/>
    </font>
    <font>
      <sz val="12"/>
      <name val="Calibri"/>
      <family val="2"/>
    </font>
    <font>
      <b/>
      <sz val="12"/>
      <name val="Calibri"/>
      <family val="2"/>
    </font>
    <font>
      <b/>
      <sz val="12"/>
      <name val="Arial"/>
      <family val="2"/>
    </font>
    <font>
      <sz val="12"/>
      <name val="Arial"/>
      <family val="2"/>
    </font>
    <font>
      <sz val="11"/>
      <name val="Calibri"/>
      <family val="2"/>
    </font>
    <font>
      <b/>
      <sz val="11"/>
      <color theme="1"/>
      <name val="Arial"/>
      <family val="2"/>
    </font>
    <font>
      <sz val="11"/>
      <color theme="1"/>
      <name val="Arial"/>
      <family val="2"/>
    </font>
    <font>
      <i/>
      <sz val="11"/>
      <color rgb="FFFF0000"/>
      <name val="Calibri"/>
      <family val="2"/>
      <scheme val="minor"/>
    </font>
    <font>
      <sz val="11"/>
      <name val="Calibri"/>
      <family val="2"/>
      <scheme val="minor"/>
    </font>
    <font>
      <sz val="9"/>
      <name val="Calibri"/>
      <family val="2"/>
      <scheme val="minor"/>
    </font>
    <font>
      <b/>
      <sz val="9"/>
      <name val="Calibri"/>
      <family val="2"/>
      <scheme val="minor"/>
    </font>
    <font>
      <b/>
      <sz val="14"/>
      <color indexed="9"/>
      <name val="Calibri"/>
      <family val="2"/>
    </font>
    <font>
      <sz val="9"/>
      <color indexed="8"/>
      <name val="Calibri"/>
      <family val="2"/>
    </font>
    <font>
      <sz val="9"/>
      <name val="Calibri"/>
      <family val="2"/>
    </font>
    <font>
      <b/>
      <sz val="10"/>
      <color theme="1"/>
      <name val="Calibri"/>
      <family val="2"/>
      <scheme val="minor"/>
    </font>
    <font>
      <b/>
      <sz val="9"/>
      <color theme="1"/>
      <name val="Calibri"/>
      <family val="2"/>
      <scheme val="minor"/>
    </font>
    <font>
      <sz val="11"/>
      <name val="Arial"/>
      <family val="2"/>
    </font>
    <font>
      <sz val="9"/>
      <name val="Arial"/>
      <family val="2"/>
    </font>
    <font>
      <sz val="7"/>
      <color theme="1"/>
      <name val="Times New Roman"/>
      <family val="1"/>
    </font>
    <font>
      <sz val="11"/>
      <color rgb="FF000000"/>
      <name val="Calibri"/>
      <family val="2"/>
      <scheme val="minor"/>
    </font>
  </fonts>
  <fills count="6">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FF"/>
        <bgColor indexed="64"/>
      </patternFill>
    </fill>
    <fill>
      <patternFill patternType="solid">
        <fgColor rgb="FFFFFF00"/>
        <bgColor indexed="64"/>
      </patternFill>
    </fill>
  </fills>
  <borders count="28">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medium">
        <color indexed="64"/>
      </left>
      <right/>
      <top/>
      <bottom style="medium">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right style="thin">
        <color rgb="FF000000"/>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174">
    <xf numFmtId="0" fontId="0" fillId="0" borderId="0" xfId="0"/>
    <xf numFmtId="0" fontId="0" fillId="0" borderId="0" xfId="0" applyAlignment="1">
      <alignment vertical="center"/>
    </xf>
    <xf numFmtId="0" fontId="5" fillId="0" borderId="2" xfId="0" applyFont="1" applyFill="1" applyBorder="1" applyAlignment="1">
      <alignment vertical="center"/>
    </xf>
    <xf numFmtId="0" fontId="7" fillId="0" borderId="2" xfId="0" applyFont="1" applyFill="1" applyBorder="1" applyAlignment="1">
      <alignment vertical="center"/>
    </xf>
    <xf numFmtId="0" fontId="6" fillId="3" borderId="3" xfId="0" applyFont="1" applyFill="1" applyBorder="1" applyAlignment="1" applyProtection="1">
      <alignment vertical="center"/>
      <protection locked="0"/>
    </xf>
    <xf numFmtId="0" fontId="6" fillId="3" borderId="4" xfId="0" applyFont="1" applyFill="1" applyBorder="1" applyAlignment="1" applyProtection="1">
      <alignment vertical="center"/>
      <protection locked="0"/>
    </xf>
    <xf numFmtId="0" fontId="7" fillId="0" borderId="5" xfId="0" applyFont="1" applyFill="1" applyBorder="1" applyAlignment="1">
      <alignment vertical="center"/>
    </xf>
    <xf numFmtId="15" fontId="0" fillId="0" borderId="5" xfId="0" applyNumberFormat="1" applyFont="1" applyFill="1" applyBorder="1" applyAlignment="1" applyProtection="1">
      <alignment horizontal="left" vertical="center"/>
      <protection locked="0"/>
    </xf>
    <xf numFmtId="0" fontId="6" fillId="0" borderId="3" xfId="0" applyFont="1" applyFill="1" applyBorder="1" applyAlignment="1" applyProtection="1">
      <alignment horizontal="left" vertical="center"/>
      <protection locked="0"/>
    </xf>
    <xf numFmtId="0" fontId="6" fillId="0" borderId="4" xfId="0" applyFont="1" applyFill="1" applyBorder="1" applyAlignment="1" applyProtection="1">
      <alignment horizontal="left" vertical="center"/>
      <protection locked="0"/>
    </xf>
    <xf numFmtId="0" fontId="7" fillId="0" borderId="0" xfId="0" applyFont="1" applyFill="1" applyBorder="1" applyAlignment="1">
      <alignment vertical="center"/>
    </xf>
    <xf numFmtId="14" fontId="0" fillId="0" borderId="0" xfId="0" applyNumberFormat="1" applyFill="1" applyBorder="1" applyAlignment="1" applyProtection="1">
      <alignment vertical="center"/>
      <protection locked="0"/>
    </xf>
    <xf numFmtId="0" fontId="8" fillId="0" borderId="0" xfId="0" applyFont="1" applyFill="1" applyBorder="1" applyAlignment="1" applyProtection="1">
      <alignment horizontal="left" vertical="center"/>
      <protection locked="0"/>
    </xf>
    <xf numFmtId="0" fontId="0" fillId="0" borderId="0" xfId="0" applyAlignment="1">
      <alignment horizontal="center" vertical="center"/>
    </xf>
    <xf numFmtId="0" fontId="3" fillId="0" borderId="0" xfId="0" applyFont="1" applyAlignment="1">
      <alignment horizontal="center" vertical="center"/>
    </xf>
    <xf numFmtId="0" fontId="6" fillId="2" borderId="6" xfId="0" applyFont="1" applyFill="1" applyBorder="1" applyAlignment="1">
      <alignment vertical="center" wrapText="1"/>
    </xf>
    <xf numFmtId="0" fontId="6" fillId="2" borderId="7" xfId="0" applyFont="1" applyFill="1" applyBorder="1" applyAlignment="1">
      <alignment vertical="center" wrapText="1"/>
    </xf>
    <xf numFmtId="0" fontId="6" fillId="2" borderId="8" xfId="0" applyFont="1" applyFill="1" applyBorder="1" applyAlignment="1">
      <alignment horizontal="center" vertical="center" wrapText="1"/>
    </xf>
    <xf numFmtId="0" fontId="6" fillId="2" borderId="0" xfId="0" applyFont="1" applyFill="1" applyBorder="1" applyAlignment="1">
      <alignment horizontal="center" vertical="center" wrapText="1"/>
    </xf>
    <xf numFmtId="0" fontId="0" fillId="0" borderId="0" xfId="0" applyFill="1" applyBorder="1" applyAlignment="1">
      <alignment vertical="center" wrapText="1"/>
    </xf>
    <xf numFmtId="0" fontId="6" fillId="2" borderId="9" xfId="0" applyFont="1" applyFill="1" applyBorder="1" applyAlignment="1">
      <alignment vertical="center" wrapText="1"/>
    </xf>
    <xf numFmtId="0" fontId="6" fillId="2" borderId="10" xfId="0" applyFont="1" applyFill="1" applyBorder="1" applyAlignment="1">
      <alignment vertical="center" wrapText="1"/>
    </xf>
    <xf numFmtId="0" fontId="9" fillId="4" borderId="11" xfId="0" applyFont="1" applyFill="1" applyBorder="1" applyAlignment="1">
      <alignment horizontal="center" vertical="center"/>
    </xf>
    <xf numFmtId="44" fontId="10" fillId="4" borderId="12" xfId="2" applyFont="1" applyFill="1" applyBorder="1" applyAlignment="1">
      <alignment horizontal="center" vertical="center" wrapText="1"/>
    </xf>
    <xf numFmtId="3" fontId="0" fillId="3" borderId="8" xfId="0" applyNumberFormat="1" applyFill="1" applyBorder="1" applyAlignment="1">
      <alignment horizontal="right" vertical="center"/>
    </xf>
    <xf numFmtId="164" fontId="0" fillId="3" borderId="0" xfId="0" applyNumberFormat="1" applyFill="1" applyBorder="1" applyAlignment="1">
      <alignment horizontal="right" vertical="center"/>
    </xf>
    <xf numFmtId="165" fontId="0" fillId="0" borderId="0" xfId="0" applyNumberFormat="1" applyFill="1" applyBorder="1" applyAlignment="1">
      <alignment vertical="center"/>
    </xf>
    <xf numFmtId="164" fontId="0" fillId="0" borderId="0" xfId="0" applyNumberFormat="1" applyFill="1" applyBorder="1" applyAlignment="1">
      <alignment horizontal="center" vertical="center"/>
    </xf>
    <xf numFmtId="166" fontId="0" fillId="0" borderId="0" xfId="0" applyNumberFormat="1" applyAlignment="1">
      <alignment horizontal="center" vertical="center"/>
    </xf>
    <xf numFmtId="164" fontId="0" fillId="3" borderId="8" xfId="0" applyNumberFormat="1" applyFill="1" applyBorder="1" applyAlignment="1">
      <alignment horizontal="center" vertical="center"/>
    </xf>
    <xf numFmtId="3" fontId="0" fillId="3" borderId="8" xfId="0" applyNumberFormat="1" applyFill="1" applyBorder="1" applyAlignment="1">
      <alignment horizontal="center" vertical="center"/>
    </xf>
    <xf numFmtId="0" fontId="0" fillId="0" borderId="5" xfId="0" applyBorder="1" applyAlignment="1">
      <alignment vertical="center"/>
    </xf>
    <xf numFmtId="0" fontId="0" fillId="2" borderId="8" xfId="0" applyFill="1" applyBorder="1" applyAlignment="1">
      <alignment vertical="center" wrapText="1"/>
    </xf>
    <xf numFmtId="0" fontId="0" fillId="0" borderId="0" xfId="0" applyBorder="1" applyAlignment="1">
      <alignment vertical="center"/>
    </xf>
    <xf numFmtId="0" fontId="0" fillId="0" borderId="5" xfId="0" applyBorder="1" applyAlignment="1">
      <alignment horizontal="center" vertical="center" wrapText="1"/>
    </xf>
    <xf numFmtId="3" fontId="11" fillId="5" borderId="8" xfId="0" applyNumberFormat="1" applyFont="1" applyFill="1" applyBorder="1" applyAlignment="1">
      <alignment horizontal="right" vertical="center" wrapText="1"/>
    </xf>
    <xf numFmtId="165" fontId="0" fillId="0" borderId="0" xfId="0" applyNumberFormat="1" applyBorder="1" applyAlignment="1">
      <alignment vertical="center"/>
    </xf>
    <xf numFmtId="164" fontId="0" fillId="5" borderId="8" xfId="0" applyNumberFormat="1" applyFill="1" applyBorder="1" applyAlignment="1" applyProtection="1">
      <alignment vertical="center"/>
      <protection locked="0"/>
    </xf>
    <xf numFmtId="0" fontId="3" fillId="0" borderId="0" xfId="0" applyFont="1" applyFill="1" applyBorder="1" applyAlignment="1">
      <alignment vertical="center" wrapText="1"/>
    </xf>
    <xf numFmtId="167" fontId="0" fillId="0" borderId="0" xfId="0" applyNumberFormat="1" applyBorder="1" applyAlignment="1">
      <alignment vertical="center"/>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4" fontId="0" fillId="0" borderId="0" xfId="0" applyNumberFormat="1" applyFill="1" applyBorder="1" applyAlignment="1" applyProtection="1">
      <alignment vertical="center"/>
      <protection locked="0"/>
    </xf>
    <xf numFmtId="0" fontId="3" fillId="0" borderId="0" xfId="0" applyFont="1" applyAlignment="1">
      <alignment vertical="center"/>
    </xf>
    <xf numFmtId="0" fontId="12" fillId="2" borderId="8" xfId="0" applyFont="1" applyFill="1" applyBorder="1" applyAlignment="1">
      <alignment horizontal="center" vertical="center" wrapText="1"/>
    </xf>
    <xf numFmtId="0" fontId="0" fillId="0" borderId="8" xfId="0" applyBorder="1" applyAlignment="1">
      <alignment vertical="center"/>
    </xf>
    <xf numFmtId="0" fontId="3" fillId="2" borderId="8" xfId="0" applyFont="1" applyFill="1" applyBorder="1" applyAlignment="1">
      <alignment horizontal="center" vertical="center"/>
    </xf>
    <xf numFmtId="0" fontId="13" fillId="0" borderId="8" xfId="0" applyFont="1" applyBorder="1" applyAlignment="1">
      <alignment horizontal="justify" vertical="center" wrapText="1"/>
    </xf>
    <xf numFmtId="0" fontId="13" fillId="0" borderId="8" xfId="0" applyFont="1" applyBorder="1" applyAlignment="1">
      <alignment horizontal="center" vertical="center" wrapText="1"/>
    </xf>
    <xf numFmtId="0" fontId="0" fillId="0" borderId="8" xfId="0" applyBorder="1" applyAlignment="1">
      <alignment horizontal="center" vertical="center"/>
    </xf>
    <xf numFmtId="0" fontId="14" fillId="0" borderId="0" xfId="0" applyFont="1" applyBorder="1" applyAlignment="1">
      <alignment horizontal="center" vertical="center"/>
    </xf>
    <xf numFmtId="0" fontId="3" fillId="2" borderId="18" xfId="0" applyFont="1" applyFill="1" applyBorder="1" applyAlignment="1">
      <alignment horizontal="center" vertical="center" wrapText="1"/>
    </xf>
    <xf numFmtId="2" fontId="3" fillId="2" borderId="18" xfId="0" applyNumberFormat="1" applyFont="1" applyFill="1" applyBorder="1" applyAlignment="1">
      <alignment horizontal="center" vertical="center" wrapText="1"/>
    </xf>
    <xf numFmtId="0" fontId="3" fillId="2" borderId="15" xfId="0" applyFont="1" applyFill="1" applyBorder="1" applyAlignment="1">
      <alignment horizontal="center" vertical="center" wrapText="1"/>
    </xf>
    <xf numFmtId="0" fontId="15" fillId="0" borderId="8" xfId="0" applyFont="1" applyFill="1" applyBorder="1" applyAlignment="1">
      <alignment horizontal="center" vertical="center" wrapText="1"/>
    </xf>
    <xf numFmtId="49" fontId="15" fillId="0" borderId="8" xfId="0" applyNumberFormat="1" applyFont="1" applyFill="1" applyBorder="1" applyAlignment="1" applyProtection="1">
      <alignment horizontal="center" vertical="center" wrapText="1"/>
      <protection locked="0"/>
    </xf>
    <xf numFmtId="0" fontId="15" fillId="0" borderId="8" xfId="0" applyFont="1" applyFill="1" applyBorder="1" applyAlignment="1" applyProtection="1">
      <alignment horizontal="center" vertical="center" wrapText="1"/>
      <protection locked="0"/>
    </xf>
    <xf numFmtId="168" fontId="16" fillId="0" borderId="8" xfId="2" applyNumberFormat="1" applyFont="1" applyFill="1" applyBorder="1" applyAlignment="1" applyProtection="1">
      <alignment horizontal="center" vertical="center" wrapText="1"/>
      <protection locked="0"/>
    </xf>
    <xf numFmtId="0" fontId="16" fillId="0" borderId="8" xfId="0" applyFont="1" applyFill="1" applyBorder="1" applyAlignment="1" applyProtection="1">
      <alignment horizontal="center" vertical="center" wrapText="1"/>
      <protection locked="0"/>
    </xf>
    <xf numFmtId="9" fontId="16" fillId="0" borderId="8" xfId="3" applyFont="1" applyFill="1" applyBorder="1" applyAlignment="1" applyProtection="1">
      <alignment horizontal="center" vertical="center" wrapText="1"/>
      <protection locked="0"/>
    </xf>
    <xf numFmtId="14" fontId="16" fillId="0" borderId="8" xfId="0" applyNumberFormat="1" applyFont="1" applyFill="1" applyBorder="1" applyAlignment="1" applyProtection="1">
      <alignment horizontal="center" vertical="center" wrapText="1"/>
      <protection locked="0"/>
    </xf>
    <xf numFmtId="15" fontId="16" fillId="0" borderId="8" xfId="0" applyNumberFormat="1" applyFont="1" applyFill="1" applyBorder="1" applyAlignment="1" applyProtection="1">
      <alignment horizontal="center" vertical="center" wrapText="1"/>
      <protection locked="0"/>
    </xf>
    <xf numFmtId="1" fontId="16" fillId="0" borderId="8" xfId="0" applyNumberFormat="1" applyFont="1" applyFill="1" applyBorder="1" applyAlignment="1" applyProtection="1">
      <alignment horizontal="center" vertical="center" wrapText="1"/>
      <protection locked="0"/>
    </xf>
    <xf numFmtId="2" fontId="16" fillId="0" borderId="8" xfId="0" applyNumberFormat="1" applyFont="1" applyFill="1" applyBorder="1" applyAlignment="1" applyProtection="1">
      <alignment horizontal="center" vertical="center" wrapText="1"/>
      <protection locked="0"/>
    </xf>
    <xf numFmtId="169" fontId="16" fillId="0" borderId="8" xfId="1" applyNumberFormat="1" applyFont="1" applyFill="1" applyBorder="1" applyAlignment="1">
      <alignment horizontal="right" vertical="center" wrapText="1"/>
    </xf>
    <xf numFmtId="0" fontId="11" fillId="0" borderId="8" xfId="0" applyFont="1" applyFill="1" applyBorder="1" applyAlignment="1">
      <alignment horizontal="left" vertical="center" wrapText="1"/>
    </xf>
    <xf numFmtId="0" fontId="11" fillId="0" borderId="0" xfId="0" applyFont="1" applyFill="1" applyBorder="1" applyAlignment="1">
      <alignment horizontal="left" vertical="center" wrapText="1"/>
    </xf>
    <xf numFmtId="0" fontId="15" fillId="0" borderId="0" xfId="0" applyFont="1" applyFill="1" applyAlignment="1">
      <alignment horizontal="left" vertical="center" wrapText="1"/>
    </xf>
    <xf numFmtId="9" fontId="16" fillId="0" borderId="8" xfId="0" applyNumberFormat="1" applyFont="1" applyFill="1" applyBorder="1" applyAlignment="1" applyProtection="1">
      <alignment horizontal="center" vertical="center" wrapText="1"/>
      <protection locked="0"/>
    </xf>
    <xf numFmtId="49" fontId="15" fillId="0" borderId="8" xfId="0" applyNumberFormat="1" applyFont="1" applyFill="1" applyBorder="1" applyAlignment="1" applyProtection="1">
      <alignment horizontal="left" vertical="center" wrapText="1"/>
      <protection locked="0"/>
    </xf>
    <xf numFmtId="49" fontId="17" fillId="0" borderId="8" xfId="0" applyNumberFormat="1" applyFont="1" applyFill="1" applyBorder="1" applyAlignment="1" applyProtection="1">
      <alignment horizontal="center" vertical="center" wrapText="1"/>
      <protection locked="0"/>
    </xf>
    <xf numFmtId="2" fontId="17" fillId="0" borderId="8" xfId="0" applyNumberFormat="1" applyFont="1" applyFill="1" applyBorder="1" applyAlignment="1" applyProtection="1">
      <alignment horizontal="center" vertical="center" wrapText="1"/>
      <protection locked="0"/>
    </xf>
    <xf numFmtId="0" fontId="15" fillId="0" borderId="8" xfId="0" applyFont="1" applyFill="1" applyBorder="1" applyAlignment="1">
      <alignment horizontal="left" vertical="center" wrapText="1"/>
    </xf>
    <xf numFmtId="0" fontId="0" fillId="0" borderId="0" xfId="0" applyFill="1" applyAlignment="1">
      <alignment vertical="center"/>
    </xf>
    <xf numFmtId="165" fontId="0" fillId="0" borderId="0" xfId="0" applyNumberFormat="1" applyFill="1" applyAlignment="1">
      <alignment vertical="center"/>
    </xf>
    <xf numFmtId="0" fontId="3" fillId="0" borderId="8" xfId="0" applyFont="1" applyFill="1" applyBorder="1" applyAlignment="1">
      <alignment horizontal="center" vertical="center"/>
    </xf>
    <xf numFmtId="170" fontId="3" fillId="0" borderId="8" xfId="0" applyNumberFormat="1" applyFont="1" applyFill="1" applyBorder="1" applyAlignment="1">
      <alignment horizontal="center" vertical="center"/>
    </xf>
    <xf numFmtId="0" fontId="3" fillId="0" borderId="8" xfId="0" applyFont="1" applyFill="1" applyBorder="1" applyAlignment="1">
      <alignment vertical="center"/>
    </xf>
    <xf numFmtId="49" fontId="0" fillId="0" borderId="8" xfId="0" applyNumberFormat="1" applyFill="1" applyBorder="1" applyAlignment="1">
      <alignment horizontal="center" vertical="center"/>
    </xf>
    <xf numFmtId="0" fontId="0" fillId="0" borderId="8" xfId="0" applyFill="1" applyBorder="1" applyAlignment="1">
      <alignment vertical="center"/>
    </xf>
    <xf numFmtId="0" fontId="18" fillId="0" borderId="0" xfId="0" applyFont="1" applyFill="1" applyBorder="1" applyAlignment="1">
      <alignment horizontal="left" vertical="center"/>
    </xf>
    <xf numFmtId="0" fontId="19" fillId="0" borderId="0"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8" xfId="0" applyFont="1" applyFill="1" applyBorder="1" applyAlignment="1">
      <alignment horizontal="center" wrapText="1"/>
    </xf>
    <xf numFmtId="0" fontId="3" fillId="2" borderId="13" xfId="0" applyFont="1" applyFill="1" applyBorder="1" applyAlignment="1">
      <alignment horizontal="center" wrapText="1"/>
    </xf>
    <xf numFmtId="0" fontId="0" fillId="0" borderId="8" xfId="0" applyBorder="1" applyAlignment="1"/>
    <xf numFmtId="0" fontId="0" fillId="0" borderId="8" xfId="0" applyFill="1" applyBorder="1"/>
    <xf numFmtId="0" fontId="0" fillId="0" borderId="8" xfId="0" applyFill="1" applyBorder="1" applyAlignment="1">
      <alignment horizontal="center"/>
    </xf>
    <xf numFmtId="0" fontId="0" fillId="0" borderId="8" xfId="0" applyFill="1" applyBorder="1" applyAlignment="1"/>
    <xf numFmtId="0" fontId="0" fillId="0" borderId="8" xfId="0" applyBorder="1" applyAlignment="1">
      <alignment wrapText="1"/>
    </xf>
    <xf numFmtId="14" fontId="0" fillId="0" borderId="8" xfId="0" applyNumberFormat="1" applyBorder="1" applyAlignment="1"/>
    <xf numFmtId="0" fontId="0" fillId="0" borderId="8" xfId="0" applyBorder="1"/>
    <xf numFmtId="0" fontId="0" fillId="0" borderId="8" xfId="0" applyFill="1" applyBorder="1" applyAlignment="1">
      <alignment wrapText="1"/>
    </xf>
    <xf numFmtId="0" fontId="0" fillId="0" borderId="8" xfId="0" applyBorder="1" applyAlignment="1">
      <alignment vertical="center" wrapText="1"/>
    </xf>
    <xf numFmtId="0" fontId="0" fillId="0" borderId="8" xfId="0" applyBorder="1" applyAlignment="1">
      <alignment horizontal="center" vertical="center"/>
    </xf>
    <xf numFmtId="49" fontId="0" fillId="2" borderId="8" xfId="0" applyNumberFormat="1" applyFill="1" applyBorder="1" applyAlignment="1">
      <alignment horizontal="center" vertical="center"/>
    </xf>
    <xf numFmtId="0" fontId="3" fillId="2" borderId="22" xfId="0" applyFont="1" applyFill="1" applyBorder="1" applyAlignment="1">
      <alignment horizontal="center" vertical="center"/>
    </xf>
    <xf numFmtId="0" fontId="3" fillId="2" borderId="22" xfId="0" applyFont="1" applyFill="1" applyBorder="1" applyAlignment="1">
      <alignment horizontal="center" vertical="center" wrapText="1"/>
    </xf>
    <xf numFmtId="0" fontId="23" fillId="2" borderId="8" xfId="0" applyFont="1" applyFill="1" applyBorder="1" applyAlignment="1">
      <alignment horizontal="center" vertical="center" wrapText="1"/>
    </xf>
    <xf numFmtId="0" fontId="0" fillId="0" borderId="23" xfId="0" applyBorder="1" applyAlignment="1">
      <alignment horizontal="center" vertical="center"/>
    </xf>
    <xf numFmtId="0" fontId="0" fillId="0" borderId="8" xfId="0" applyFill="1" applyBorder="1" applyAlignment="1">
      <alignment horizontal="center" vertical="center"/>
    </xf>
    <xf numFmtId="0" fontId="0" fillId="0" borderId="25" xfId="0" applyBorder="1" applyAlignment="1">
      <alignment horizontal="center" vertical="center"/>
    </xf>
    <xf numFmtId="0" fontId="3" fillId="2" borderId="0" xfId="0" applyFont="1" applyFill="1" applyBorder="1" applyAlignment="1">
      <alignment horizontal="center" vertical="center" wrapText="1"/>
    </xf>
    <xf numFmtId="0" fontId="24" fillId="0" borderId="8" xfId="0" applyFont="1" applyBorder="1" applyAlignment="1">
      <alignment horizontal="center" wrapText="1"/>
    </xf>
    <xf numFmtId="0" fontId="3" fillId="0" borderId="0" xfId="0" applyFont="1" applyBorder="1" applyAlignment="1">
      <alignment horizontal="center" vertical="center"/>
    </xf>
    <xf numFmtId="0" fontId="0" fillId="0" borderId="8" xfId="0" applyBorder="1" applyAlignment="1">
      <alignment horizontal="center" vertical="center" wrapText="1"/>
    </xf>
    <xf numFmtId="0" fontId="0" fillId="0" borderId="8" xfId="0" applyBorder="1" applyAlignment="1">
      <alignment horizontal="justify" vertical="center"/>
    </xf>
    <xf numFmtId="0" fontId="24" fillId="0" borderId="8" xfId="0" applyFont="1" applyBorder="1" applyAlignment="1">
      <alignment horizontal="center" vertical="center" wrapText="1"/>
    </xf>
    <xf numFmtId="0" fontId="3" fillId="0" borderId="15" xfId="0" applyFont="1" applyBorder="1" applyAlignment="1">
      <alignment horizontal="center" vertical="center"/>
    </xf>
    <xf numFmtId="0" fontId="3" fillId="0" borderId="24" xfId="0" applyFont="1" applyBorder="1" applyAlignment="1">
      <alignment horizontal="center" vertical="center"/>
    </xf>
    <xf numFmtId="0" fontId="3" fillId="0" borderId="16" xfId="0" applyFont="1"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0" fillId="0" borderId="8" xfId="0" applyBorder="1" applyAlignment="1">
      <alignment horizontal="center" vertical="center"/>
    </xf>
    <xf numFmtId="0" fontId="4" fillId="2" borderId="1"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5"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4" xfId="0" applyFont="1" applyFill="1" applyBorder="1" applyAlignment="1">
      <alignment horizontal="center" vertical="center"/>
    </xf>
    <xf numFmtId="0" fontId="0" fillId="0" borderId="22" xfId="0" applyBorder="1" applyAlignment="1">
      <alignment horizontal="center" vertical="center"/>
    </xf>
    <xf numFmtId="0" fontId="0" fillId="0" borderId="24" xfId="0" applyBorder="1" applyAlignment="1">
      <alignment horizontal="center" vertical="center"/>
    </xf>
    <xf numFmtId="0" fontId="0" fillId="0" borderId="26" xfId="0" applyBorder="1" applyAlignment="1">
      <alignment horizontal="center" vertical="center"/>
    </xf>
    <xf numFmtId="0" fontId="3" fillId="2" borderId="13" xfId="0" applyFont="1" applyFill="1" applyBorder="1" applyAlignment="1">
      <alignment horizontal="center" vertical="center" wrapText="1"/>
    </xf>
    <xf numFmtId="0" fontId="3" fillId="2" borderId="19"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0" fillId="0" borderId="13" xfId="0" applyBorder="1" applyAlignment="1">
      <alignment horizontal="center" vertical="center"/>
    </xf>
    <xf numFmtId="0" fontId="0" fillId="0" borderId="14" xfId="0" applyBorder="1" applyAlignment="1">
      <alignment horizontal="center" vertical="center"/>
    </xf>
    <xf numFmtId="0" fontId="20" fillId="0" borderId="0" xfId="0" applyFont="1" applyFill="1" applyAlignment="1">
      <alignment horizontal="left" vertical="center" wrapText="1"/>
    </xf>
    <xf numFmtId="0" fontId="4" fillId="2" borderId="2" xfId="0" applyFont="1" applyFill="1" applyBorder="1" applyAlignment="1">
      <alignment horizontal="center" vertical="center"/>
    </xf>
    <xf numFmtId="0" fontId="0" fillId="3" borderId="2" xfId="0" applyFont="1" applyFill="1" applyBorder="1" applyAlignment="1">
      <alignment horizontal="left" vertical="center"/>
    </xf>
    <xf numFmtId="0" fontId="0" fillId="3" borderId="5" xfId="0" applyFont="1" applyFill="1" applyBorder="1" applyAlignment="1">
      <alignment horizontal="left" vertical="center"/>
    </xf>
    <xf numFmtId="0" fontId="6" fillId="2" borderId="13" xfId="0" applyFont="1" applyFill="1" applyBorder="1" applyAlignment="1">
      <alignment horizontal="center" vertical="center" wrapText="1"/>
    </xf>
    <xf numFmtId="0" fontId="6" fillId="2" borderId="14" xfId="0" applyFont="1" applyFill="1" applyBorder="1" applyAlignment="1">
      <alignment horizontal="center" vertical="center" wrapText="1"/>
    </xf>
    <xf numFmtId="0" fontId="14" fillId="0" borderId="17" xfId="0" applyFont="1" applyBorder="1" applyAlignment="1">
      <alignment horizontal="center" vertical="center" wrapText="1"/>
    </xf>
    <xf numFmtId="0" fontId="3" fillId="0" borderId="15" xfId="0" applyFont="1" applyFill="1" applyBorder="1" applyAlignment="1">
      <alignment horizontal="center" vertical="center"/>
    </xf>
    <xf numFmtId="0" fontId="3" fillId="0" borderId="16" xfId="0" applyFont="1" applyFill="1" applyBorder="1" applyAlignment="1">
      <alignment horizontal="center" vertical="center"/>
    </xf>
    <xf numFmtId="0" fontId="3" fillId="0" borderId="8" xfId="0" applyFont="1" applyFill="1" applyBorder="1" applyAlignment="1">
      <alignment horizontal="center" vertical="center"/>
    </xf>
    <xf numFmtId="0" fontId="6" fillId="3" borderId="3" xfId="0" applyFont="1" applyFill="1" applyBorder="1" applyAlignment="1" applyProtection="1">
      <alignment horizontal="left" vertical="center"/>
      <protection locked="0"/>
    </xf>
    <xf numFmtId="0" fontId="6" fillId="3" borderId="4" xfId="0" applyFont="1" applyFill="1" applyBorder="1" applyAlignment="1" applyProtection="1">
      <alignment horizontal="left" vertical="center"/>
      <protection locked="0"/>
    </xf>
    <xf numFmtId="0" fontId="0" fillId="0" borderId="0" xfId="0" applyFill="1" applyAlignment="1">
      <alignment horizontal="center" vertical="center" wrapText="1"/>
    </xf>
    <xf numFmtId="0" fontId="0" fillId="0" borderId="9" xfId="0" applyFill="1" applyBorder="1" applyAlignment="1">
      <alignment horizontal="center" vertical="center" wrapText="1"/>
    </xf>
    <xf numFmtId="49" fontId="26" fillId="0" borderId="8" xfId="0" applyNumberFormat="1" applyFont="1" applyBorder="1" applyAlignment="1">
      <alignment horizontal="center" vertical="center" wrapText="1"/>
    </xf>
    <xf numFmtId="49" fontId="26" fillId="0" borderId="16" xfId="0" applyNumberFormat="1" applyFont="1" applyBorder="1" applyAlignment="1">
      <alignment horizontal="center" vertical="center" wrapText="1"/>
    </xf>
    <xf numFmtId="0" fontId="26" fillId="0" borderId="8" xfId="0" applyFont="1" applyBorder="1" applyAlignment="1">
      <alignment horizontal="center" vertical="center" wrapText="1"/>
    </xf>
    <xf numFmtId="0" fontId="26" fillId="0" borderId="16" xfId="0" applyFont="1" applyBorder="1" applyAlignment="1">
      <alignment horizontal="center" vertical="center" wrapText="1"/>
    </xf>
    <xf numFmtId="0" fontId="15" fillId="0" borderId="13" xfId="0" applyFont="1" applyBorder="1" applyAlignment="1">
      <alignment horizontal="center" vertical="center" wrapText="1"/>
    </xf>
    <xf numFmtId="0" fontId="15" fillId="0" borderId="14" xfId="0" applyFont="1" applyBorder="1" applyAlignment="1">
      <alignment horizontal="center" vertical="center" wrapText="1"/>
    </xf>
    <xf numFmtId="0" fontId="15" fillId="0" borderId="14" xfId="0" applyFont="1" applyBorder="1" applyAlignment="1">
      <alignment horizontal="center" vertical="center"/>
    </xf>
    <xf numFmtId="0" fontId="15" fillId="0" borderId="8" xfId="0" applyFont="1" applyBorder="1" applyAlignment="1">
      <alignment horizontal="left" wrapText="1"/>
    </xf>
    <xf numFmtId="0" fontId="15" fillId="0" borderId="15" xfId="0" applyFont="1" applyBorder="1" applyAlignment="1">
      <alignment horizontal="left" wrapText="1"/>
    </xf>
    <xf numFmtId="0" fontId="15" fillId="0" borderId="16" xfId="0" applyFont="1" applyBorder="1" applyAlignment="1">
      <alignment horizontal="left" wrapText="1"/>
    </xf>
    <xf numFmtId="14" fontId="0" fillId="0" borderId="8" xfId="0" applyNumberFormat="1" applyBorder="1" applyAlignment="1">
      <alignment horizontal="center" vertical="center"/>
    </xf>
    <xf numFmtId="0" fontId="0" fillId="0" borderId="8" xfId="0" applyFill="1" applyBorder="1" applyAlignment="1">
      <alignment horizontal="center" vertical="center" wrapText="1"/>
    </xf>
    <xf numFmtId="0" fontId="0" fillId="0" borderId="15" xfId="0" applyBorder="1" applyAlignment="1">
      <alignment horizontal="center" vertical="center" wrapText="1"/>
    </xf>
    <xf numFmtId="14" fontId="0" fillId="0" borderId="15" xfId="0" applyNumberFormat="1" applyBorder="1" applyAlignment="1">
      <alignment horizontal="center" vertical="center"/>
    </xf>
    <xf numFmtId="0" fontId="0" fillId="0" borderId="15" xfId="0" applyFill="1" applyBorder="1" applyAlignment="1">
      <alignment horizontal="center" vertical="center"/>
    </xf>
    <xf numFmtId="0" fontId="0" fillId="0" borderId="16" xfId="0" applyBorder="1" applyAlignment="1">
      <alignment horizontal="center" vertical="center" wrapText="1"/>
    </xf>
    <xf numFmtId="14" fontId="0" fillId="0" borderId="16" xfId="0" applyNumberFormat="1" applyBorder="1" applyAlignment="1">
      <alignment horizontal="center" vertical="center"/>
    </xf>
    <xf numFmtId="0" fontId="0" fillId="0" borderId="16" xfId="0" applyFill="1" applyBorder="1" applyAlignment="1">
      <alignment horizontal="center" vertical="center"/>
    </xf>
    <xf numFmtId="0" fontId="0" fillId="0" borderId="0" xfId="0" applyBorder="1" applyAlignment="1">
      <alignment horizontal="center" vertical="center"/>
    </xf>
    <xf numFmtId="14" fontId="0" fillId="0" borderId="0" xfId="0" applyNumberFormat="1" applyBorder="1" applyAlignment="1">
      <alignment horizontal="center" vertical="center"/>
    </xf>
    <xf numFmtId="0" fontId="0" fillId="0" borderId="0" xfId="0" applyFill="1" applyBorder="1" applyAlignment="1">
      <alignment horizontal="center" vertical="center"/>
    </xf>
    <xf numFmtId="0" fontId="0" fillId="0" borderId="0" xfId="0" applyFill="1" applyBorder="1" applyAlignment="1">
      <alignment horizontal="center" vertical="center" wrapText="1"/>
    </xf>
    <xf numFmtId="0" fontId="2" fillId="0" borderId="0" xfId="0" applyFont="1" applyBorder="1" applyAlignment="1">
      <alignment horizontal="center" vertical="center" wrapText="1"/>
    </xf>
    <xf numFmtId="0" fontId="15" fillId="0" borderId="16" xfId="0" applyFont="1" applyBorder="1" applyAlignment="1">
      <alignment wrapText="1"/>
    </xf>
    <xf numFmtId="0" fontId="15" fillId="0" borderId="24" xfId="0" applyFont="1" applyBorder="1" applyAlignment="1">
      <alignment wrapText="1"/>
    </xf>
    <xf numFmtId="0" fontId="26" fillId="0" borderId="0" xfId="0" applyFont="1" applyBorder="1" applyAlignment="1">
      <alignment horizontal="center" vertical="center" wrapText="1"/>
    </xf>
    <xf numFmtId="0" fontId="15" fillId="0" borderId="8" xfId="0" applyFont="1" applyBorder="1" applyAlignment="1">
      <alignment wrapText="1"/>
    </xf>
    <xf numFmtId="0" fontId="15" fillId="0" borderId="6"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20" xfId="0" applyFont="1" applyBorder="1" applyAlignment="1">
      <alignment horizontal="center" vertical="center" wrapText="1"/>
    </xf>
    <xf numFmtId="0" fontId="15" fillId="0" borderId="21" xfId="0" applyFont="1" applyBorder="1" applyAlignment="1">
      <alignment horizontal="center" vertical="center" wrapText="1"/>
    </xf>
    <xf numFmtId="0" fontId="15" fillId="0" borderId="27" xfId="0" applyFont="1" applyBorder="1" applyAlignment="1">
      <alignment horizontal="center" vertical="center" wrapText="1"/>
    </xf>
    <xf numFmtId="0" fontId="15" fillId="0" borderId="8" xfId="0" applyFont="1" applyBorder="1" applyAlignment="1">
      <alignment horizontal="center" vertical="center" wrapText="1"/>
    </xf>
  </cellXfs>
  <cellStyles count="4">
    <cellStyle name="Millares" xfId="1" builtinId="3"/>
    <cellStyle name="Moneda" xfId="2" builtinId="4"/>
    <cellStyle name="Normal" xfId="0" builtinId="0"/>
    <cellStyle name="Porcentaje" xfId="3" builtin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4"/>
  <sheetViews>
    <sheetView tabSelected="1" zoomScale="80" zoomScaleNormal="80" workbookViewId="0">
      <selection activeCell="C29" sqref="C29"/>
    </sheetView>
  </sheetViews>
  <sheetFormatPr baseColWidth="10" defaultRowHeight="15" x14ac:dyDescent="0.25"/>
  <cols>
    <col min="1" max="1" width="3.140625" style="1" bestFit="1" customWidth="1"/>
    <col min="2" max="2" width="102.7109375" style="1" bestFit="1" customWidth="1"/>
    <col min="3" max="3" width="31.140625" style="1" customWidth="1"/>
    <col min="4" max="4" width="26.7109375" style="1" customWidth="1"/>
    <col min="5" max="5" width="25" style="1" customWidth="1"/>
    <col min="6" max="7" width="29.7109375" style="1" customWidth="1"/>
    <col min="8" max="8" width="24.5703125" style="1" customWidth="1"/>
    <col min="9" max="9" width="24" style="1" customWidth="1"/>
    <col min="10" max="10" width="20.28515625" style="1" customWidth="1"/>
    <col min="11" max="11" width="14.7109375" style="1" bestFit="1" customWidth="1"/>
    <col min="12" max="13" width="18.7109375" style="1" customWidth="1"/>
    <col min="14" max="14" width="22.140625" style="1" customWidth="1"/>
    <col min="15" max="15" width="26.140625" style="1" customWidth="1"/>
    <col min="16" max="16" width="19.5703125" style="1" bestFit="1" customWidth="1"/>
    <col min="17" max="17" width="32.710937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5703125" style="1" customWidth="1"/>
    <col min="268" max="268" width="20.5703125" style="1" customWidth="1"/>
    <col min="269" max="269" width="21.140625" style="1" customWidth="1"/>
    <col min="270" max="270" width="9.5703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5703125" style="1" customWidth="1"/>
    <col min="524" max="524" width="20.5703125" style="1" customWidth="1"/>
    <col min="525" max="525" width="21.140625" style="1" customWidth="1"/>
    <col min="526" max="526" width="9.5703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5703125" style="1" customWidth="1"/>
    <col min="780" max="780" width="20.5703125" style="1" customWidth="1"/>
    <col min="781" max="781" width="21.140625" style="1" customWidth="1"/>
    <col min="782" max="782" width="9.5703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5703125" style="1" customWidth="1"/>
    <col min="1036" max="1036" width="20.5703125" style="1" customWidth="1"/>
    <col min="1037" max="1037" width="21.140625" style="1" customWidth="1"/>
    <col min="1038" max="1038" width="9.5703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5703125" style="1" customWidth="1"/>
    <col min="1292" max="1292" width="20.5703125" style="1" customWidth="1"/>
    <col min="1293" max="1293" width="21.140625" style="1" customWidth="1"/>
    <col min="1294" max="1294" width="9.5703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5703125" style="1" customWidth="1"/>
    <col min="1548" max="1548" width="20.5703125" style="1" customWidth="1"/>
    <col min="1549" max="1549" width="21.140625" style="1" customWidth="1"/>
    <col min="1550" max="1550" width="9.5703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5703125" style="1" customWidth="1"/>
    <col min="1804" max="1804" width="20.5703125" style="1" customWidth="1"/>
    <col min="1805" max="1805" width="21.140625" style="1" customWidth="1"/>
    <col min="1806" max="1806" width="9.5703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5703125" style="1" customWidth="1"/>
    <col min="2060" max="2060" width="20.5703125" style="1" customWidth="1"/>
    <col min="2061" max="2061" width="21.140625" style="1" customWidth="1"/>
    <col min="2062" max="2062" width="9.5703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5703125" style="1" customWidth="1"/>
    <col min="2316" max="2316" width="20.5703125" style="1" customWidth="1"/>
    <col min="2317" max="2317" width="21.140625" style="1" customWidth="1"/>
    <col min="2318" max="2318" width="9.5703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5703125" style="1" customWidth="1"/>
    <col min="2572" max="2572" width="20.5703125" style="1" customWidth="1"/>
    <col min="2573" max="2573" width="21.140625" style="1" customWidth="1"/>
    <col min="2574" max="2574" width="9.5703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5703125" style="1" customWidth="1"/>
    <col min="2828" max="2828" width="20.5703125" style="1" customWidth="1"/>
    <col min="2829" max="2829" width="21.140625" style="1" customWidth="1"/>
    <col min="2830" max="2830" width="9.5703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5703125" style="1" customWidth="1"/>
    <col min="3084" max="3084" width="20.5703125" style="1" customWidth="1"/>
    <col min="3085" max="3085" width="21.140625" style="1" customWidth="1"/>
    <col min="3086" max="3086" width="9.5703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5703125" style="1" customWidth="1"/>
    <col min="3340" max="3340" width="20.5703125" style="1" customWidth="1"/>
    <col min="3341" max="3341" width="21.140625" style="1" customWidth="1"/>
    <col min="3342" max="3342" width="9.5703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5703125" style="1" customWidth="1"/>
    <col min="3596" max="3596" width="20.5703125" style="1" customWidth="1"/>
    <col min="3597" max="3597" width="21.140625" style="1" customWidth="1"/>
    <col min="3598" max="3598" width="9.5703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5703125" style="1" customWidth="1"/>
    <col min="3852" max="3852" width="20.5703125" style="1" customWidth="1"/>
    <col min="3853" max="3853" width="21.140625" style="1" customWidth="1"/>
    <col min="3854" max="3854" width="9.5703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5703125" style="1" customWidth="1"/>
    <col min="4108" max="4108" width="20.5703125" style="1" customWidth="1"/>
    <col min="4109" max="4109" width="21.140625" style="1" customWidth="1"/>
    <col min="4110" max="4110" width="9.5703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5703125" style="1" customWidth="1"/>
    <col min="4364" max="4364" width="20.5703125" style="1" customWidth="1"/>
    <col min="4365" max="4365" width="21.140625" style="1" customWidth="1"/>
    <col min="4366" max="4366" width="9.5703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5703125" style="1" customWidth="1"/>
    <col min="4620" max="4620" width="20.5703125" style="1" customWidth="1"/>
    <col min="4621" max="4621" width="21.140625" style="1" customWidth="1"/>
    <col min="4622" max="4622" width="9.5703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5703125" style="1" customWidth="1"/>
    <col min="4876" max="4876" width="20.5703125" style="1" customWidth="1"/>
    <col min="4877" max="4877" width="21.140625" style="1" customWidth="1"/>
    <col min="4878" max="4878" width="9.5703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5703125" style="1" customWidth="1"/>
    <col min="5132" max="5132" width="20.5703125" style="1" customWidth="1"/>
    <col min="5133" max="5133" width="21.140625" style="1" customWidth="1"/>
    <col min="5134" max="5134" width="9.5703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5703125" style="1" customWidth="1"/>
    <col min="5388" max="5388" width="20.5703125" style="1" customWidth="1"/>
    <col min="5389" max="5389" width="21.140625" style="1" customWidth="1"/>
    <col min="5390" max="5390" width="9.5703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5703125" style="1" customWidth="1"/>
    <col min="5644" max="5644" width="20.5703125" style="1" customWidth="1"/>
    <col min="5645" max="5645" width="21.140625" style="1" customWidth="1"/>
    <col min="5646" max="5646" width="9.5703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5703125" style="1" customWidth="1"/>
    <col min="5900" max="5900" width="20.5703125" style="1" customWidth="1"/>
    <col min="5901" max="5901" width="21.140625" style="1" customWidth="1"/>
    <col min="5902" max="5902" width="9.5703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5703125" style="1" customWidth="1"/>
    <col min="6156" max="6156" width="20.5703125" style="1" customWidth="1"/>
    <col min="6157" max="6157" width="21.140625" style="1" customWidth="1"/>
    <col min="6158" max="6158" width="9.5703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5703125" style="1" customWidth="1"/>
    <col min="6412" max="6412" width="20.5703125" style="1" customWidth="1"/>
    <col min="6413" max="6413" width="21.140625" style="1" customWidth="1"/>
    <col min="6414" max="6414" width="9.5703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5703125" style="1" customWidth="1"/>
    <col min="6668" max="6668" width="20.5703125" style="1" customWidth="1"/>
    <col min="6669" max="6669" width="21.140625" style="1" customWidth="1"/>
    <col min="6670" max="6670" width="9.5703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5703125" style="1" customWidth="1"/>
    <col min="6924" max="6924" width="20.5703125" style="1" customWidth="1"/>
    <col min="6925" max="6925" width="21.140625" style="1" customWidth="1"/>
    <col min="6926" max="6926" width="9.5703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5703125" style="1" customWidth="1"/>
    <col min="7180" max="7180" width="20.5703125" style="1" customWidth="1"/>
    <col min="7181" max="7181" width="21.140625" style="1" customWidth="1"/>
    <col min="7182" max="7182" width="9.5703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5703125" style="1" customWidth="1"/>
    <col min="7436" max="7436" width="20.5703125" style="1" customWidth="1"/>
    <col min="7437" max="7437" width="21.140625" style="1" customWidth="1"/>
    <col min="7438" max="7438" width="9.5703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5703125" style="1" customWidth="1"/>
    <col min="7692" max="7692" width="20.5703125" style="1" customWidth="1"/>
    <col min="7693" max="7693" width="21.140625" style="1" customWidth="1"/>
    <col min="7694" max="7694" width="9.5703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5703125" style="1" customWidth="1"/>
    <col min="7948" max="7948" width="20.5703125" style="1" customWidth="1"/>
    <col min="7949" max="7949" width="21.140625" style="1" customWidth="1"/>
    <col min="7950" max="7950" width="9.5703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5703125" style="1" customWidth="1"/>
    <col min="8204" max="8204" width="20.5703125" style="1" customWidth="1"/>
    <col min="8205" max="8205" width="21.140625" style="1" customWidth="1"/>
    <col min="8206" max="8206" width="9.5703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5703125" style="1" customWidth="1"/>
    <col min="8460" max="8460" width="20.5703125" style="1" customWidth="1"/>
    <col min="8461" max="8461" width="21.140625" style="1" customWidth="1"/>
    <col min="8462" max="8462" width="9.5703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5703125" style="1" customWidth="1"/>
    <col min="8716" max="8716" width="20.5703125" style="1" customWidth="1"/>
    <col min="8717" max="8717" width="21.140625" style="1" customWidth="1"/>
    <col min="8718" max="8718" width="9.5703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5703125" style="1" customWidth="1"/>
    <col min="8972" max="8972" width="20.5703125" style="1" customWidth="1"/>
    <col min="8973" max="8973" width="21.140625" style="1" customWidth="1"/>
    <col min="8974" max="8974" width="9.5703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5703125" style="1" customWidth="1"/>
    <col min="9228" max="9228" width="20.5703125" style="1" customWidth="1"/>
    <col min="9229" max="9229" width="21.140625" style="1" customWidth="1"/>
    <col min="9230" max="9230" width="9.5703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5703125" style="1" customWidth="1"/>
    <col min="9484" max="9484" width="20.5703125" style="1" customWidth="1"/>
    <col min="9485" max="9485" width="21.140625" style="1" customWidth="1"/>
    <col min="9486" max="9486" width="9.5703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5703125" style="1" customWidth="1"/>
    <col min="9740" max="9740" width="20.5703125" style="1" customWidth="1"/>
    <col min="9741" max="9741" width="21.140625" style="1" customWidth="1"/>
    <col min="9742" max="9742" width="9.5703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5703125" style="1" customWidth="1"/>
    <col min="9996" max="9996" width="20.5703125" style="1" customWidth="1"/>
    <col min="9997" max="9997" width="21.140625" style="1" customWidth="1"/>
    <col min="9998" max="9998" width="9.5703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5703125" style="1" customWidth="1"/>
    <col min="10252" max="10252" width="20.5703125" style="1" customWidth="1"/>
    <col min="10253" max="10253" width="21.140625" style="1" customWidth="1"/>
    <col min="10254" max="10254" width="9.5703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5703125" style="1" customWidth="1"/>
    <col min="10508" max="10508" width="20.5703125" style="1" customWidth="1"/>
    <col min="10509" max="10509" width="21.140625" style="1" customWidth="1"/>
    <col min="10510" max="10510" width="9.5703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5703125" style="1" customWidth="1"/>
    <col min="10764" max="10764" width="20.5703125" style="1" customWidth="1"/>
    <col min="10765" max="10765" width="21.140625" style="1" customWidth="1"/>
    <col min="10766" max="10766" width="9.5703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5703125" style="1" customWidth="1"/>
    <col min="11020" max="11020" width="20.5703125" style="1" customWidth="1"/>
    <col min="11021" max="11021" width="21.140625" style="1" customWidth="1"/>
    <col min="11022" max="11022" width="9.5703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5703125" style="1" customWidth="1"/>
    <col min="11276" max="11276" width="20.5703125" style="1" customWidth="1"/>
    <col min="11277" max="11277" width="21.140625" style="1" customWidth="1"/>
    <col min="11278" max="11278" width="9.5703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5703125" style="1" customWidth="1"/>
    <col min="11532" max="11532" width="20.5703125" style="1" customWidth="1"/>
    <col min="11533" max="11533" width="21.140625" style="1" customWidth="1"/>
    <col min="11534" max="11534" width="9.5703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5703125" style="1" customWidth="1"/>
    <col min="11788" max="11788" width="20.5703125" style="1" customWidth="1"/>
    <col min="11789" max="11789" width="21.140625" style="1" customWidth="1"/>
    <col min="11790" max="11790" width="9.5703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5703125" style="1" customWidth="1"/>
    <col min="12044" max="12044" width="20.5703125" style="1" customWidth="1"/>
    <col min="12045" max="12045" width="21.140625" style="1" customWidth="1"/>
    <col min="12046" max="12046" width="9.5703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5703125" style="1" customWidth="1"/>
    <col min="12300" max="12300" width="20.5703125" style="1" customWidth="1"/>
    <col min="12301" max="12301" width="21.140625" style="1" customWidth="1"/>
    <col min="12302" max="12302" width="9.5703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5703125" style="1" customWidth="1"/>
    <col min="12556" max="12556" width="20.5703125" style="1" customWidth="1"/>
    <col min="12557" max="12557" width="21.140625" style="1" customWidth="1"/>
    <col min="12558" max="12558" width="9.5703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5703125" style="1" customWidth="1"/>
    <col min="12812" max="12812" width="20.5703125" style="1" customWidth="1"/>
    <col min="12813" max="12813" width="21.140625" style="1" customWidth="1"/>
    <col min="12814" max="12814" width="9.5703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5703125" style="1" customWidth="1"/>
    <col min="13068" max="13068" width="20.5703125" style="1" customWidth="1"/>
    <col min="13069" max="13069" width="21.140625" style="1" customWidth="1"/>
    <col min="13070" max="13070" width="9.5703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5703125" style="1" customWidth="1"/>
    <col min="13324" max="13324" width="20.5703125" style="1" customWidth="1"/>
    <col min="13325" max="13325" width="21.140625" style="1" customWidth="1"/>
    <col min="13326" max="13326" width="9.5703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5703125" style="1" customWidth="1"/>
    <col min="13580" max="13580" width="20.5703125" style="1" customWidth="1"/>
    <col min="13581" max="13581" width="21.140625" style="1" customWidth="1"/>
    <col min="13582" max="13582" width="9.5703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5703125" style="1" customWidth="1"/>
    <col min="13836" max="13836" width="20.5703125" style="1" customWidth="1"/>
    <col min="13837" max="13837" width="21.140625" style="1" customWidth="1"/>
    <col min="13838" max="13838" width="9.5703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5703125" style="1" customWidth="1"/>
    <col min="14092" max="14092" width="20.5703125" style="1" customWidth="1"/>
    <col min="14093" max="14093" width="21.140625" style="1" customWidth="1"/>
    <col min="14094" max="14094" width="9.5703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5703125" style="1" customWidth="1"/>
    <col min="14348" max="14348" width="20.5703125" style="1" customWidth="1"/>
    <col min="14349" max="14349" width="21.140625" style="1" customWidth="1"/>
    <col min="14350" max="14350" width="9.5703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5703125" style="1" customWidth="1"/>
    <col min="14604" max="14604" width="20.5703125" style="1" customWidth="1"/>
    <col min="14605" max="14605" width="21.140625" style="1" customWidth="1"/>
    <col min="14606" max="14606" width="9.5703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5703125" style="1" customWidth="1"/>
    <col min="14860" max="14860" width="20.5703125" style="1" customWidth="1"/>
    <col min="14861" max="14861" width="21.140625" style="1" customWidth="1"/>
    <col min="14862" max="14862" width="9.5703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5703125" style="1" customWidth="1"/>
    <col min="15116" max="15116" width="20.5703125" style="1" customWidth="1"/>
    <col min="15117" max="15117" width="21.140625" style="1" customWidth="1"/>
    <col min="15118" max="15118" width="9.5703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5703125" style="1" customWidth="1"/>
    <col min="15372" max="15372" width="20.5703125" style="1" customWidth="1"/>
    <col min="15373" max="15373" width="21.140625" style="1" customWidth="1"/>
    <col min="15374" max="15374" width="9.5703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5703125" style="1" customWidth="1"/>
    <col min="15628" max="15628" width="20.5703125" style="1" customWidth="1"/>
    <col min="15629" max="15629" width="21.140625" style="1" customWidth="1"/>
    <col min="15630" max="15630" width="9.5703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5703125" style="1" customWidth="1"/>
    <col min="15884" max="15884" width="20.5703125" style="1" customWidth="1"/>
    <col min="15885" max="15885" width="21.140625" style="1" customWidth="1"/>
    <col min="15886" max="15886" width="9.5703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5703125" style="1" customWidth="1"/>
    <col min="16140" max="16140" width="20.5703125" style="1" customWidth="1"/>
    <col min="16141" max="16141" width="21.140625" style="1" customWidth="1"/>
    <col min="16142" max="16142" width="9.5703125" style="1" customWidth="1"/>
    <col min="16143" max="16143" width="0.42578125" style="1" customWidth="1"/>
    <col min="16144" max="16150" width="6.42578125" style="1" customWidth="1"/>
    <col min="16151" max="16371" width="11.42578125" style="1"/>
    <col min="16372" max="16384" width="11.42578125" style="1" customWidth="1"/>
  </cols>
  <sheetData>
    <row r="2" spans="2:16" ht="26.25" x14ac:dyDescent="0.25">
      <c r="B2" s="114" t="s">
        <v>0</v>
      </c>
      <c r="C2" s="115"/>
      <c r="D2" s="115"/>
      <c r="E2" s="115"/>
      <c r="F2" s="115"/>
      <c r="G2" s="115"/>
      <c r="H2" s="115"/>
      <c r="I2" s="115"/>
      <c r="J2" s="115"/>
      <c r="K2" s="115"/>
      <c r="L2" s="115"/>
      <c r="M2" s="115"/>
      <c r="N2" s="115"/>
      <c r="O2" s="115"/>
      <c r="P2" s="115"/>
    </row>
    <row r="4" spans="2:16" ht="26.25" x14ac:dyDescent="0.25">
      <c r="B4" s="114" t="s">
        <v>1</v>
      </c>
      <c r="C4" s="115"/>
      <c r="D4" s="115"/>
      <c r="E4" s="115"/>
      <c r="F4" s="115"/>
      <c r="G4" s="115"/>
      <c r="H4" s="115"/>
      <c r="I4" s="115"/>
      <c r="J4" s="115"/>
      <c r="K4" s="115"/>
      <c r="L4" s="115"/>
      <c r="M4" s="115"/>
      <c r="N4" s="115"/>
      <c r="O4" s="115"/>
      <c r="P4" s="115"/>
    </row>
    <row r="5" spans="2:16" ht="15.75" thickBot="1" x14ac:dyDescent="0.3"/>
    <row r="6" spans="2:16" ht="21.75" thickBot="1" x14ac:dyDescent="0.3">
      <c r="B6" s="2" t="s">
        <v>2</v>
      </c>
      <c r="C6" s="137" t="s">
        <v>3</v>
      </c>
      <c r="D6" s="137"/>
      <c r="E6" s="137"/>
      <c r="F6" s="137"/>
      <c r="G6" s="137"/>
      <c r="H6" s="137"/>
      <c r="I6" s="137"/>
      <c r="J6" s="137"/>
      <c r="K6" s="137"/>
      <c r="L6" s="137"/>
      <c r="M6" s="137"/>
      <c r="N6" s="138"/>
    </row>
    <row r="7" spans="2:16" ht="16.5" thickBot="1" x14ac:dyDescent="0.3">
      <c r="B7" s="3" t="s">
        <v>4</v>
      </c>
      <c r="C7" s="137"/>
      <c r="D7" s="137"/>
      <c r="E7" s="137"/>
      <c r="F7" s="137"/>
      <c r="G7" s="137"/>
      <c r="H7" s="137"/>
      <c r="I7" s="137"/>
      <c r="J7" s="137"/>
      <c r="K7" s="137"/>
      <c r="L7" s="137"/>
      <c r="M7" s="137"/>
      <c r="N7" s="138"/>
    </row>
    <row r="8" spans="2:16" ht="16.5" thickBot="1" x14ac:dyDescent="0.3">
      <c r="B8" s="3" t="s">
        <v>5</v>
      </c>
      <c r="C8" s="137"/>
      <c r="D8" s="137"/>
      <c r="E8" s="137"/>
      <c r="F8" s="137"/>
      <c r="G8" s="137"/>
      <c r="H8" s="137"/>
      <c r="I8" s="137"/>
      <c r="J8" s="137"/>
      <c r="K8" s="137"/>
      <c r="L8" s="137"/>
      <c r="M8" s="137"/>
      <c r="N8" s="138"/>
    </row>
    <row r="9" spans="2:16" ht="16.5" thickBot="1" x14ac:dyDescent="0.3">
      <c r="B9" s="3" t="s">
        <v>6</v>
      </c>
      <c r="C9" s="137"/>
      <c r="D9" s="137"/>
      <c r="E9" s="137"/>
      <c r="F9" s="137"/>
      <c r="G9" s="137"/>
      <c r="H9" s="137"/>
      <c r="I9" s="137"/>
      <c r="J9" s="137"/>
      <c r="K9" s="137"/>
      <c r="L9" s="137"/>
      <c r="M9" s="137"/>
      <c r="N9" s="138"/>
    </row>
    <row r="10" spans="2:16" ht="16.5" thickBot="1" x14ac:dyDescent="0.3">
      <c r="B10" s="3" t="s">
        <v>7</v>
      </c>
      <c r="C10" s="129">
        <v>5</v>
      </c>
      <c r="D10" s="129"/>
      <c r="E10" s="130"/>
      <c r="F10" s="4"/>
      <c r="G10" s="4"/>
      <c r="H10" s="4"/>
      <c r="I10" s="4"/>
      <c r="J10" s="4"/>
      <c r="K10" s="4"/>
      <c r="L10" s="4"/>
      <c r="M10" s="4"/>
      <c r="N10" s="5"/>
    </row>
    <row r="11" spans="2:16" ht="16.5" thickBot="1" x14ac:dyDescent="0.3">
      <c r="B11" s="6" t="s">
        <v>8</v>
      </c>
      <c r="C11" s="7">
        <v>41972</v>
      </c>
      <c r="D11" s="8"/>
      <c r="E11" s="8"/>
      <c r="F11" s="8"/>
      <c r="G11" s="8"/>
      <c r="H11" s="8"/>
      <c r="I11" s="8"/>
      <c r="J11" s="8"/>
      <c r="K11" s="8"/>
      <c r="L11" s="8"/>
      <c r="M11" s="8"/>
      <c r="N11" s="9"/>
    </row>
    <row r="12" spans="2:16" ht="15.75" x14ac:dyDescent="0.25">
      <c r="B12" s="10"/>
      <c r="C12" s="11"/>
      <c r="D12" s="12"/>
      <c r="E12" s="12"/>
      <c r="F12" s="12"/>
      <c r="G12" s="12"/>
      <c r="H12" s="12"/>
      <c r="I12" s="13"/>
      <c r="J12" s="13"/>
      <c r="K12" s="13"/>
      <c r="L12" s="13"/>
      <c r="M12" s="13"/>
      <c r="N12" s="12"/>
    </row>
    <row r="13" spans="2:16" x14ac:dyDescent="0.25">
      <c r="I13" s="13"/>
      <c r="J13" s="13"/>
      <c r="K13" s="13"/>
      <c r="L13" s="13"/>
      <c r="M13" s="13"/>
      <c r="N13" s="14"/>
    </row>
    <row r="14" spans="2:16" ht="30.75" thickBot="1" x14ac:dyDescent="0.3">
      <c r="B14" s="15" t="s">
        <v>9</v>
      </c>
      <c r="C14" s="16"/>
      <c r="D14" s="17" t="s">
        <v>10</v>
      </c>
      <c r="E14" s="17" t="s">
        <v>11</v>
      </c>
      <c r="F14" s="17" t="s">
        <v>12</v>
      </c>
      <c r="G14" s="18"/>
      <c r="I14" s="19"/>
      <c r="J14" s="19"/>
      <c r="K14" s="19"/>
      <c r="L14" s="19"/>
      <c r="M14" s="19"/>
      <c r="N14" s="14"/>
    </row>
    <row r="15" spans="2:16" ht="16.5" thickBot="1" x14ac:dyDescent="0.3">
      <c r="B15" s="20"/>
      <c r="C15" s="21"/>
      <c r="D15" s="22">
        <v>5</v>
      </c>
      <c r="E15" s="23">
        <v>1033067580</v>
      </c>
      <c r="F15" s="24">
        <v>354</v>
      </c>
      <c r="G15" s="25"/>
      <c r="H15" s="27"/>
      <c r="I15" s="26"/>
      <c r="J15" s="26"/>
      <c r="K15" s="26"/>
      <c r="L15" s="26"/>
      <c r="M15" s="26"/>
      <c r="N15" s="28"/>
    </row>
    <row r="16" spans="2:16" ht="15.75" thickBot="1" x14ac:dyDescent="0.3">
      <c r="B16" s="131" t="s">
        <v>13</v>
      </c>
      <c r="C16" s="132"/>
      <c r="D16" s="17"/>
      <c r="E16" s="29">
        <f>SUM(E15:E15)</f>
        <v>1033067580</v>
      </c>
      <c r="F16" s="30">
        <f>SUM(F15:F15)</f>
        <v>354</v>
      </c>
      <c r="G16" s="25"/>
      <c r="H16" s="27"/>
      <c r="I16" s="13"/>
      <c r="J16" s="13"/>
      <c r="K16" s="13"/>
      <c r="L16" s="13"/>
      <c r="M16" s="13"/>
      <c r="N16" s="28"/>
    </row>
    <row r="17" spans="1:14" ht="45.75" thickBot="1" x14ac:dyDescent="0.3">
      <c r="A17" s="31"/>
      <c r="B17" s="32" t="s">
        <v>14</v>
      </c>
      <c r="C17" s="32" t="s">
        <v>15</v>
      </c>
      <c r="E17" s="19"/>
      <c r="F17" s="19"/>
      <c r="G17" s="19"/>
      <c r="H17" s="19"/>
      <c r="I17" s="33"/>
      <c r="J17" s="33"/>
      <c r="K17" s="33"/>
      <c r="L17" s="33"/>
      <c r="M17" s="33"/>
    </row>
    <row r="18" spans="1:14" ht="15.75" thickBot="1" x14ac:dyDescent="0.3">
      <c r="A18" s="34">
        <v>1</v>
      </c>
      <c r="C18" s="35">
        <f>+F16</f>
        <v>354</v>
      </c>
      <c r="D18" s="36"/>
      <c r="E18" s="37">
        <f>E16</f>
        <v>1033067580</v>
      </c>
      <c r="F18" s="38"/>
      <c r="G18" s="38"/>
      <c r="H18" s="38"/>
      <c r="I18" s="39"/>
      <c r="J18" s="39"/>
      <c r="K18" s="39"/>
      <c r="L18" s="39"/>
      <c r="M18" s="39"/>
    </row>
    <row r="19" spans="1:14" x14ac:dyDescent="0.25">
      <c r="A19" s="40"/>
      <c r="C19" s="41"/>
      <c r="D19" s="26"/>
      <c r="E19" s="42"/>
      <c r="F19" s="38"/>
      <c r="G19" s="38"/>
      <c r="H19" s="38"/>
      <c r="I19" s="39"/>
      <c r="J19" s="39"/>
      <c r="K19" s="39"/>
      <c r="L19" s="39"/>
      <c r="M19" s="39"/>
    </row>
    <row r="20" spans="1:14" x14ac:dyDescent="0.25">
      <c r="A20" s="40"/>
      <c r="C20" s="41"/>
      <c r="D20" s="26"/>
      <c r="E20" s="42"/>
      <c r="F20" s="38"/>
      <c r="G20" s="38"/>
      <c r="H20" s="38"/>
      <c r="I20" s="39"/>
      <c r="J20" s="39"/>
      <c r="K20" s="39"/>
      <c r="L20" s="39"/>
      <c r="M20" s="39"/>
    </row>
    <row r="21" spans="1:14" x14ac:dyDescent="0.25">
      <c r="A21" s="40"/>
      <c r="B21" s="43" t="s">
        <v>16</v>
      </c>
      <c r="C21"/>
      <c r="D21"/>
      <c r="E21"/>
      <c r="F21"/>
      <c r="G21"/>
      <c r="H21"/>
      <c r="I21" s="13"/>
      <c r="J21" s="13"/>
      <c r="K21" s="13"/>
      <c r="L21" s="13"/>
      <c r="M21" s="13"/>
      <c r="N21" s="14"/>
    </row>
    <row r="22" spans="1:14" x14ac:dyDescent="0.25">
      <c r="A22" s="40"/>
      <c r="B22"/>
      <c r="C22"/>
      <c r="D22"/>
      <c r="E22"/>
      <c r="F22"/>
      <c r="G22"/>
      <c r="H22"/>
      <c r="I22" s="13"/>
      <c r="J22" s="13"/>
      <c r="K22" s="13"/>
      <c r="L22" s="13"/>
      <c r="M22" s="13"/>
      <c r="N22" s="14"/>
    </row>
    <row r="23" spans="1:14" x14ac:dyDescent="0.25">
      <c r="A23" s="40"/>
      <c r="B23" s="44" t="s">
        <v>17</v>
      </c>
      <c r="C23" s="44" t="s">
        <v>18</v>
      </c>
      <c r="D23" s="44" t="s">
        <v>19</v>
      </c>
      <c r="E23"/>
      <c r="F23"/>
      <c r="G23"/>
      <c r="H23"/>
      <c r="I23" s="13"/>
      <c r="J23" s="13"/>
      <c r="K23" s="13"/>
      <c r="L23" s="13"/>
      <c r="M23" s="13"/>
      <c r="N23" s="14"/>
    </row>
    <row r="24" spans="1:14" x14ac:dyDescent="0.25">
      <c r="A24" s="40"/>
      <c r="B24" s="45" t="s">
        <v>20</v>
      </c>
      <c r="C24" s="45"/>
      <c r="D24" s="94" t="s">
        <v>21</v>
      </c>
      <c r="E24"/>
      <c r="F24"/>
      <c r="G24"/>
      <c r="H24"/>
      <c r="I24" s="13"/>
      <c r="J24" s="13"/>
      <c r="K24" s="13"/>
      <c r="L24" s="13"/>
      <c r="M24" s="13"/>
      <c r="N24" s="14"/>
    </row>
    <row r="25" spans="1:14" x14ac:dyDescent="0.25">
      <c r="A25" s="40"/>
      <c r="B25" s="45" t="s">
        <v>22</v>
      </c>
      <c r="C25" s="45"/>
      <c r="D25" s="94" t="s">
        <v>21</v>
      </c>
      <c r="E25"/>
      <c r="F25"/>
      <c r="G25"/>
      <c r="H25"/>
      <c r="I25" s="13"/>
      <c r="J25" s="13"/>
      <c r="K25" s="13"/>
      <c r="L25" s="13"/>
      <c r="M25" s="13"/>
      <c r="N25" s="14"/>
    </row>
    <row r="26" spans="1:14" x14ac:dyDescent="0.25">
      <c r="A26" s="40"/>
      <c r="B26" s="45" t="s">
        <v>23</v>
      </c>
      <c r="C26" s="45"/>
      <c r="D26" s="94" t="s">
        <v>21</v>
      </c>
      <c r="E26"/>
      <c r="F26"/>
      <c r="G26"/>
      <c r="H26"/>
      <c r="I26" s="13"/>
      <c r="J26" s="13"/>
      <c r="K26" s="13"/>
      <c r="L26" s="13"/>
      <c r="M26" s="13"/>
      <c r="N26" s="14"/>
    </row>
    <row r="27" spans="1:14" x14ac:dyDescent="0.25">
      <c r="A27" s="40"/>
      <c r="B27" s="45" t="s">
        <v>24</v>
      </c>
      <c r="C27" s="45"/>
      <c r="D27" s="94" t="s">
        <v>21</v>
      </c>
      <c r="E27"/>
      <c r="F27"/>
      <c r="G27"/>
      <c r="H27"/>
      <c r="I27" s="13"/>
      <c r="J27" s="13"/>
      <c r="K27" s="13"/>
      <c r="L27" s="13"/>
      <c r="M27" s="13"/>
      <c r="N27" s="14"/>
    </row>
    <row r="28" spans="1:14" x14ac:dyDescent="0.25">
      <c r="A28" s="40"/>
      <c r="B28"/>
      <c r="C28"/>
      <c r="D28"/>
      <c r="E28"/>
      <c r="F28"/>
      <c r="G28"/>
      <c r="H28"/>
      <c r="I28" s="13"/>
      <c r="J28" s="13"/>
      <c r="K28" s="13"/>
      <c r="L28" s="13"/>
      <c r="M28" s="13"/>
      <c r="N28" s="14"/>
    </row>
    <row r="29" spans="1:14" x14ac:dyDescent="0.25">
      <c r="A29" s="40"/>
      <c r="B29"/>
      <c r="C29"/>
      <c r="D29"/>
      <c r="E29"/>
      <c r="F29"/>
      <c r="G29"/>
      <c r="H29"/>
      <c r="I29" s="13"/>
      <c r="J29" s="13"/>
      <c r="K29" s="13"/>
      <c r="L29" s="13"/>
      <c r="M29" s="13"/>
      <c r="N29" s="14"/>
    </row>
    <row r="30" spans="1:14" x14ac:dyDescent="0.25">
      <c r="A30" s="40"/>
      <c r="B30" s="43" t="s">
        <v>25</v>
      </c>
      <c r="C30"/>
      <c r="D30"/>
      <c r="E30"/>
      <c r="F30"/>
      <c r="G30"/>
      <c r="H30"/>
      <c r="I30" s="13"/>
      <c r="J30" s="13"/>
      <c r="K30" s="13"/>
      <c r="L30" s="13"/>
      <c r="M30" s="13"/>
      <c r="N30" s="14"/>
    </row>
    <row r="31" spans="1:14" x14ac:dyDescent="0.25">
      <c r="A31" s="40"/>
      <c r="B31"/>
      <c r="C31"/>
      <c r="D31"/>
      <c r="E31"/>
      <c r="F31"/>
      <c r="G31"/>
      <c r="H31"/>
      <c r="I31" s="13"/>
      <c r="J31" s="13"/>
      <c r="K31" s="13"/>
      <c r="L31" s="13"/>
      <c r="M31" s="13"/>
      <c r="N31" s="14"/>
    </row>
    <row r="32" spans="1:14" x14ac:dyDescent="0.25">
      <c r="A32" s="40"/>
      <c r="B32"/>
      <c r="C32"/>
      <c r="D32"/>
      <c r="E32"/>
      <c r="F32"/>
      <c r="G32"/>
      <c r="H32"/>
      <c r="I32" s="13"/>
      <c r="J32" s="13"/>
      <c r="K32" s="13"/>
      <c r="L32" s="13"/>
      <c r="M32" s="13"/>
      <c r="N32" s="14"/>
    </row>
    <row r="33" spans="1:26" x14ac:dyDescent="0.25">
      <c r="A33" s="40"/>
      <c r="B33" s="44" t="s">
        <v>17</v>
      </c>
      <c r="C33" s="44" t="s">
        <v>26</v>
      </c>
      <c r="D33" s="46" t="s">
        <v>27</v>
      </c>
      <c r="E33" s="46" t="s">
        <v>28</v>
      </c>
      <c r="F33"/>
      <c r="G33"/>
      <c r="H33"/>
      <c r="I33" s="13"/>
      <c r="J33" s="13"/>
      <c r="K33" s="13"/>
      <c r="L33" s="13"/>
      <c r="M33" s="13"/>
      <c r="N33" s="14"/>
    </row>
    <row r="34" spans="1:26" ht="28.5" x14ac:dyDescent="0.25">
      <c r="A34" s="40"/>
      <c r="B34" s="47" t="s">
        <v>29</v>
      </c>
      <c r="C34" s="48">
        <v>40</v>
      </c>
      <c r="D34" s="49">
        <v>0</v>
      </c>
      <c r="E34" s="111">
        <f>+D34+D35</f>
        <v>0</v>
      </c>
      <c r="F34"/>
      <c r="G34"/>
      <c r="H34"/>
      <c r="I34" s="13"/>
      <c r="J34" s="13"/>
      <c r="K34" s="13"/>
      <c r="L34" s="13"/>
      <c r="M34" s="13"/>
      <c r="N34" s="14"/>
    </row>
    <row r="35" spans="1:26" ht="42.75" x14ac:dyDescent="0.25">
      <c r="A35" s="40"/>
      <c r="B35" s="47" t="s">
        <v>30</v>
      </c>
      <c r="C35" s="48">
        <v>60</v>
      </c>
      <c r="D35" s="49">
        <f>+F143</f>
        <v>0</v>
      </c>
      <c r="E35" s="112"/>
      <c r="F35"/>
      <c r="G35"/>
      <c r="H35"/>
      <c r="I35" s="13"/>
      <c r="J35" s="13"/>
      <c r="K35" s="13"/>
      <c r="L35" s="13"/>
      <c r="M35" s="13"/>
      <c r="N35" s="14"/>
    </row>
    <row r="36" spans="1:26" x14ac:dyDescent="0.25">
      <c r="A36" s="40"/>
      <c r="C36" s="41"/>
      <c r="D36" s="26"/>
      <c r="E36" s="42"/>
      <c r="F36" s="38"/>
      <c r="G36" s="38"/>
      <c r="H36" s="38"/>
      <c r="I36" s="39"/>
      <c r="J36" s="39"/>
      <c r="K36" s="39"/>
      <c r="L36" s="39"/>
      <c r="M36" s="39"/>
    </row>
    <row r="37" spans="1:26" x14ac:dyDescent="0.25">
      <c r="A37" s="40"/>
      <c r="C37" s="41"/>
      <c r="D37" s="26"/>
      <c r="E37" s="42"/>
      <c r="F37" s="38"/>
      <c r="G37" s="38"/>
      <c r="H37" s="38"/>
      <c r="I37" s="39"/>
      <c r="J37" s="39"/>
      <c r="K37" s="39"/>
      <c r="L37" s="39"/>
      <c r="M37" s="39"/>
    </row>
    <row r="38" spans="1:26" x14ac:dyDescent="0.25">
      <c r="A38" s="40"/>
      <c r="C38" s="41"/>
      <c r="D38" s="26"/>
      <c r="E38" s="42"/>
      <c r="F38" s="38"/>
      <c r="G38" s="38"/>
      <c r="H38" s="38"/>
      <c r="I38" s="39"/>
      <c r="J38" s="39"/>
      <c r="K38" s="39"/>
      <c r="L38" s="39"/>
      <c r="M38" s="39"/>
    </row>
    <row r="39" spans="1:26" ht="15.75" customHeight="1" thickBot="1" x14ac:dyDescent="0.3">
      <c r="M39" s="133" t="s">
        <v>31</v>
      </c>
      <c r="N39" s="133"/>
    </row>
    <row r="40" spans="1:26" x14ac:dyDescent="0.25">
      <c r="B40" s="43" t="s">
        <v>32</v>
      </c>
      <c r="M40" s="50"/>
      <c r="N40" s="50"/>
    </row>
    <row r="41" spans="1:26" ht="15.75" thickBot="1" x14ac:dyDescent="0.3">
      <c r="M41" s="50"/>
      <c r="N41" s="50"/>
    </row>
    <row r="42" spans="1:26" s="13" customFormat="1" ht="60" x14ac:dyDescent="0.25">
      <c r="B42" s="51" t="s">
        <v>33</v>
      </c>
      <c r="C42" s="51" t="s">
        <v>34</v>
      </c>
      <c r="D42" s="51" t="s">
        <v>35</v>
      </c>
      <c r="E42" s="51" t="s">
        <v>36</v>
      </c>
      <c r="F42" s="51" t="s">
        <v>37</v>
      </c>
      <c r="G42" s="51" t="s">
        <v>38</v>
      </c>
      <c r="H42" s="51" t="s">
        <v>39</v>
      </c>
      <c r="I42" s="51" t="s">
        <v>40</v>
      </c>
      <c r="J42" s="51" t="s">
        <v>41</v>
      </c>
      <c r="K42" s="51" t="s">
        <v>42</v>
      </c>
      <c r="L42" s="51" t="s">
        <v>43</v>
      </c>
      <c r="M42" s="52" t="s">
        <v>44</v>
      </c>
      <c r="N42" s="51" t="s">
        <v>45</v>
      </c>
      <c r="O42" s="51" t="s">
        <v>46</v>
      </c>
      <c r="P42" s="53" t="s">
        <v>47</v>
      </c>
      <c r="Q42" s="53" t="s">
        <v>48</v>
      </c>
    </row>
    <row r="43" spans="1:26" s="67" customFormat="1" ht="195" x14ac:dyDescent="0.25">
      <c r="A43" s="54">
        <v>1</v>
      </c>
      <c r="B43" s="55" t="s">
        <v>3</v>
      </c>
      <c r="C43" s="55" t="s">
        <v>3</v>
      </c>
      <c r="D43" s="56" t="s">
        <v>49</v>
      </c>
      <c r="E43" s="57" t="s">
        <v>50</v>
      </c>
      <c r="F43" s="58" t="s">
        <v>19</v>
      </c>
      <c r="G43" s="59" t="s">
        <v>50</v>
      </c>
      <c r="H43" s="60">
        <v>39814</v>
      </c>
      <c r="I43" s="61">
        <v>43465</v>
      </c>
      <c r="J43" s="61" t="s">
        <v>50</v>
      </c>
      <c r="K43" s="62"/>
      <c r="L43" s="62">
        <v>69</v>
      </c>
      <c r="M43" s="63"/>
      <c r="N43" s="63"/>
      <c r="O43" s="64"/>
      <c r="P43" s="64"/>
      <c r="Q43" s="65" t="s">
        <v>140</v>
      </c>
      <c r="R43" s="66"/>
      <c r="S43" s="66"/>
      <c r="T43" s="66"/>
      <c r="U43" s="66"/>
      <c r="V43" s="66"/>
      <c r="W43" s="66"/>
      <c r="X43" s="66"/>
      <c r="Y43" s="66"/>
      <c r="Z43" s="66"/>
    </row>
    <row r="44" spans="1:26" s="67" customFormat="1" x14ac:dyDescent="0.25">
      <c r="A44" s="54">
        <f>+A43+1</f>
        <v>2</v>
      </c>
      <c r="B44" s="55"/>
      <c r="C44" s="55"/>
      <c r="D44" s="56"/>
      <c r="E44" s="57"/>
      <c r="F44" s="58"/>
      <c r="G44" s="58"/>
      <c r="H44" s="60"/>
      <c r="I44" s="61"/>
      <c r="J44" s="61"/>
      <c r="K44" s="62"/>
      <c r="L44" s="62"/>
      <c r="M44" s="63"/>
      <c r="N44" s="63"/>
      <c r="O44" s="64"/>
      <c r="P44" s="64"/>
      <c r="Q44" s="65"/>
      <c r="R44" s="66"/>
      <c r="S44" s="66"/>
      <c r="T44" s="66"/>
      <c r="U44" s="66"/>
      <c r="V44" s="66"/>
      <c r="W44" s="66"/>
      <c r="X44" s="66"/>
      <c r="Y44" s="66"/>
      <c r="Z44" s="66"/>
    </row>
    <row r="45" spans="1:26" s="67" customFormat="1" x14ac:dyDescent="0.25">
      <c r="A45" s="54">
        <f t="shared" ref="A45:A50" si="0">+A44+1</f>
        <v>3</v>
      </c>
      <c r="B45" s="55"/>
      <c r="C45" s="55"/>
      <c r="D45" s="56"/>
      <c r="E45" s="57"/>
      <c r="F45" s="58"/>
      <c r="G45" s="58"/>
      <c r="H45" s="60"/>
      <c r="I45" s="61"/>
      <c r="J45" s="61"/>
      <c r="K45" s="62"/>
      <c r="L45" s="62"/>
      <c r="M45" s="63"/>
      <c r="N45" s="63"/>
      <c r="O45" s="64"/>
      <c r="P45" s="64"/>
      <c r="Q45" s="65"/>
      <c r="R45" s="66"/>
      <c r="S45" s="66"/>
      <c r="T45" s="66"/>
      <c r="U45" s="66"/>
      <c r="V45" s="66"/>
      <c r="W45" s="66"/>
      <c r="X45" s="66"/>
      <c r="Y45" s="66"/>
      <c r="Z45" s="66"/>
    </row>
    <row r="46" spans="1:26" s="67" customFormat="1" x14ac:dyDescent="0.25">
      <c r="A46" s="54">
        <f t="shared" si="0"/>
        <v>4</v>
      </c>
      <c r="B46" s="55"/>
      <c r="C46" s="56"/>
      <c r="D46" s="55"/>
      <c r="E46" s="68"/>
      <c r="F46" s="58"/>
      <c r="G46" s="58"/>
      <c r="H46" s="58"/>
      <c r="I46" s="61"/>
      <c r="J46" s="61"/>
      <c r="K46" s="61"/>
      <c r="L46" s="61"/>
      <c r="M46" s="63"/>
      <c r="N46" s="63"/>
      <c r="O46" s="64"/>
      <c r="P46" s="64"/>
      <c r="Q46" s="65"/>
      <c r="R46" s="66"/>
      <c r="S46" s="66"/>
      <c r="T46" s="66"/>
      <c r="U46" s="66"/>
      <c r="V46" s="66"/>
      <c r="W46" s="66"/>
      <c r="X46" s="66"/>
      <c r="Y46" s="66"/>
      <c r="Z46" s="66"/>
    </row>
    <row r="47" spans="1:26" s="67" customFormat="1" x14ac:dyDescent="0.25">
      <c r="A47" s="54">
        <f t="shared" si="0"/>
        <v>5</v>
      </c>
      <c r="B47" s="55"/>
      <c r="C47" s="56"/>
      <c r="D47" s="55"/>
      <c r="E47" s="68"/>
      <c r="F47" s="58"/>
      <c r="G47" s="58"/>
      <c r="H47" s="58"/>
      <c r="I47" s="61"/>
      <c r="J47" s="61"/>
      <c r="K47" s="61"/>
      <c r="L47" s="61"/>
      <c r="M47" s="63"/>
      <c r="N47" s="63"/>
      <c r="O47" s="64"/>
      <c r="P47" s="64"/>
      <c r="Q47" s="65"/>
      <c r="R47" s="66"/>
      <c r="S47" s="66"/>
      <c r="T47" s="66"/>
      <c r="U47" s="66"/>
      <c r="V47" s="66"/>
      <c r="W47" s="66"/>
      <c r="X47" s="66"/>
      <c r="Y47" s="66"/>
      <c r="Z47" s="66"/>
    </row>
    <row r="48" spans="1:26" s="67" customFormat="1" x14ac:dyDescent="0.25">
      <c r="A48" s="54">
        <f t="shared" si="0"/>
        <v>6</v>
      </c>
      <c r="B48" s="55"/>
      <c r="C48" s="56"/>
      <c r="D48" s="55"/>
      <c r="E48" s="68"/>
      <c r="F48" s="58"/>
      <c r="G48" s="58"/>
      <c r="H48" s="58"/>
      <c r="I48" s="61"/>
      <c r="J48" s="61"/>
      <c r="K48" s="61"/>
      <c r="L48" s="61"/>
      <c r="M48" s="63"/>
      <c r="N48" s="63"/>
      <c r="O48" s="64"/>
      <c r="P48" s="64"/>
      <c r="Q48" s="65"/>
      <c r="R48" s="66"/>
      <c r="S48" s="66"/>
      <c r="T48" s="66"/>
      <c r="U48" s="66"/>
      <c r="V48" s="66"/>
      <c r="W48" s="66"/>
      <c r="X48" s="66"/>
      <c r="Y48" s="66"/>
      <c r="Z48" s="66"/>
    </row>
    <row r="49" spans="1:26" s="67" customFormat="1" x14ac:dyDescent="0.25">
      <c r="A49" s="54">
        <f t="shared" si="0"/>
        <v>7</v>
      </c>
      <c r="B49" s="55"/>
      <c r="C49" s="56"/>
      <c r="D49" s="55"/>
      <c r="E49" s="68"/>
      <c r="F49" s="58"/>
      <c r="G49" s="58"/>
      <c r="H49" s="58"/>
      <c r="I49" s="61"/>
      <c r="J49" s="61"/>
      <c r="K49" s="61"/>
      <c r="L49" s="61"/>
      <c r="M49" s="63"/>
      <c r="N49" s="63"/>
      <c r="O49" s="64"/>
      <c r="P49" s="64"/>
      <c r="Q49" s="65"/>
      <c r="R49" s="66"/>
      <c r="S49" s="66"/>
      <c r="T49" s="66"/>
      <c r="U49" s="66"/>
      <c r="V49" s="66"/>
      <c r="W49" s="66"/>
      <c r="X49" s="66"/>
      <c r="Y49" s="66"/>
      <c r="Z49" s="66"/>
    </row>
    <row r="50" spans="1:26" s="67" customFormat="1" x14ac:dyDescent="0.25">
      <c r="A50" s="54">
        <f t="shared" si="0"/>
        <v>8</v>
      </c>
      <c r="B50" s="55"/>
      <c r="C50" s="56"/>
      <c r="D50" s="55"/>
      <c r="E50" s="68"/>
      <c r="F50" s="58"/>
      <c r="G50" s="58"/>
      <c r="H50" s="58"/>
      <c r="I50" s="61"/>
      <c r="J50" s="61"/>
      <c r="K50" s="61"/>
      <c r="L50" s="61"/>
      <c r="M50" s="63"/>
      <c r="N50" s="63"/>
      <c r="O50" s="64"/>
      <c r="P50" s="64"/>
      <c r="Q50" s="65"/>
      <c r="R50" s="66"/>
      <c r="S50" s="66"/>
      <c r="T50" s="66"/>
      <c r="U50" s="66"/>
      <c r="V50" s="66"/>
      <c r="W50" s="66"/>
      <c r="X50" s="66"/>
      <c r="Y50" s="66"/>
      <c r="Z50" s="66"/>
    </row>
    <row r="51" spans="1:26" s="67" customFormat="1" x14ac:dyDescent="0.25">
      <c r="A51" s="54"/>
      <c r="B51" s="69" t="s">
        <v>28</v>
      </c>
      <c r="C51" s="56"/>
      <c r="D51" s="55"/>
      <c r="E51" s="68"/>
      <c r="F51" s="58"/>
      <c r="G51" s="58"/>
      <c r="H51" s="58"/>
      <c r="I51" s="61"/>
      <c r="J51" s="61"/>
      <c r="K51" s="70">
        <f t="shared" ref="K51:N51" si="1">SUM(K43:K50)</f>
        <v>0</v>
      </c>
      <c r="L51" s="70">
        <f t="shared" si="1"/>
        <v>69</v>
      </c>
      <c r="M51" s="71">
        <f t="shared" si="1"/>
        <v>0</v>
      </c>
      <c r="N51" s="70">
        <f t="shared" si="1"/>
        <v>0</v>
      </c>
      <c r="O51" s="64"/>
      <c r="P51" s="64"/>
      <c r="Q51" s="72"/>
    </row>
    <row r="52" spans="1:26" s="73" customFormat="1" x14ac:dyDescent="0.25">
      <c r="E52" s="74"/>
    </row>
    <row r="53" spans="1:26" s="73" customFormat="1" x14ac:dyDescent="0.25">
      <c r="B53" s="134" t="s">
        <v>51</v>
      </c>
      <c r="C53" s="134" t="s">
        <v>52</v>
      </c>
      <c r="D53" s="136" t="s">
        <v>53</v>
      </c>
      <c r="E53" s="136"/>
    </row>
    <row r="54" spans="1:26" s="73" customFormat="1" ht="82.5" customHeight="1" x14ac:dyDescent="0.25">
      <c r="B54" s="135"/>
      <c r="C54" s="135"/>
      <c r="D54" s="75" t="s">
        <v>54</v>
      </c>
      <c r="E54" s="76" t="s">
        <v>55</v>
      </c>
      <c r="F54" s="140" t="s">
        <v>141</v>
      </c>
      <c r="G54" s="139"/>
    </row>
    <row r="55" spans="1:26" s="73" customFormat="1" ht="18.75" x14ac:dyDescent="0.25">
      <c r="B55" s="77" t="s">
        <v>56</v>
      </c>
      <c r="C55" s="78">
        <f>+K51</f>
        <v>0</v>
      </c>
      <c r="D55" s="79"/>
      <c r="E55" s="100" t="s">
        <v>21</v>
      </c>
      <c r="F55" s="80"/>
      <c r="G55" s="80"/>
      <c r="H55" s="80"/>
      <c r="I55" s="80"/>
      <c r="J55" s="80"/>
      <c r="K55" s="80"/>
      <c r="L55" s="80"/>
      <c r="M55" s="80"/>
    </row>
    <row r="56" spans="1:26" s="73" customFormat="1" x14ac:dyDescent="0.25">
      <c r="B56" s="77" t="s">
        <v>57</v>
      </c>
      <c r="C56" s="78">
        <f>+M51</f>
        <v>0</v>
      </c>
      <c r="D56" s="79"/>
      <c r="E56" s="100" t="s">
        <v>21</v>
      </c>
    </row>
    <row r="57" spans="1:26" s="73" customFormat="1" x14ac:dyDescent="0.25">
      <c r="B57" s="81"/>
      <c r="C57" s="127"/>
      <c r="D57" s="127"/>
      <c r="E57" s="127"/>
      <c r="F57" s="127"/>
      <c r="G57" s="127"/>
      <c r="H57" s="127"/>
      <c r="I57" s="127"/>
      <c r="J57" s="127"/>
      <c r="K57" s="127"/>
      <c r="L57" s="127"/>
      <c r="M57" s="127"/>
      <c r="N57" s="127"/>
    </row>
    <row r="58" spans="1:26" ht="15.75" thickBot="1" x14ac:dyDescent="0.3"/>
    <row r="59" spans="1:26" ht="27" thickBot="1" x14ac:dyDescent="0.3">
      <c r="B59" s="128" t="s">
        <v>58</v>
      </c>
      <c r="C59" s="128"/>
      <c r="D59" s="128"/>
      <c r="E59" s="128"/>
      <c r="F59" s="128"/>
      <c r="G59" s="128"/>
      <c r="H59" s="128"/>
      <c r="I59" s="128"/>
      <c r="J59" s="128"/>
      <c r="K59" s="128"/>
      <c r="L59" s="128"/>
      <c r="M59" s="128"/>
      <c r="N59" s="128"/>
    </row>
    <row r="62" spans="1:26" ht="105" x14ac:dyDescent="0.25">
      <c r="B62" s="82" t="s">
        <v>59</v>
      </c>
      <c r="C62" s="83" t="s">
        <v>60</v>
      </c>
      <c r="D62" s="83" t="s">
        <v>61</v>
      </c>
      <c r="E62" s="83" t="s">
        <v>62</v>
      </c>
      <c r="F62" s="83" t="s">
        <v>63</v>
      </c>
      <c r="G62" s="83" t="s">
        <v>64</v>
      </c>
      <c r="H62" s="83" t="s">
        <v>65</v>
      </c>
      <c r="I62" s="83" t="s">
        <v>66</v>
      </c>
      <c r="J62" s="83" t="s">
        <v>67</v>
      </c>
      <c r="K62" s="83" t="s">
        <v>68</v>
      </c>
      <c r="L62" s="83" t="s">
        <v>69</v>
      </c>
      <c r="M62" s="84" t="s">
        <v>70</v>
      </c>
      <c r="N62" s="84" t="s">
        <v>71</v>
      </c>
      <c r="O62" s="122" t="s">
        <v>72</v>
      </c>
      <c r="P62" s="124"/>
      <c r="Q62" s="83" t="s">
        <v>73</v>
      </c>
    </row>
    <row r="63" spans="1:26" ht="61.5" customHeight="1" x14ac:dyDescent="0.25">
      <c r="B63" s="141" t="s">
        <v>142</v>
      </c>
      <c r="C63" s="141" t="s">
        <v>142</v>
      </c>
      <c r="D63" s="141" t="s">
        <v>143</v>
      </c>
      <c r="E63" s="143">
        <v>69</v>
      </c>
      <c r="F63" s="87" t="s">
        <v>50</v>
      </c>
      <c r="G63" s="87" t="s">
        <v>148</v>
      </c>
      <c r="H63" s="87" t="s">
        <v>50</v>
      </c>
      <c r="I63" s="88" t="s">
        <v>50</v>
      </c>
      <c r="J63" s="88" t="s">
        <v>18</v>
      </c>
      <c r="K63" s="88" t="s">
        <v>18</v>
      </c>
      <c r="L63" s="88" t="s">
        <v>18</v>
      </c>
      <c r="M63" s="88" t="s">
        <v>18</v>
      </c>
      <c r="N63" s="88" t="s">
        <v>18</v>
      </c>
      <c r="O63" s="145" t="s">
        <v>149</v>
      </c>
      <c r="P63" s="146"/>
      <c r="Q63" s="45" t="s">
        <v>19</v>
      </c>
    </row>
    <row r="64" spans="1:26" ht="30" x14ac:dyDescent="0.25">
      <c r="B64" s="142" t="s">
        <v>142</v>
      </c>
      <c r="C64" s="142" t="s">
        <v>142</v>
      </c>
      <c r="D64" s="142" t="s">
        <v>144</v>
      </c>
      <c r="E64" s="144">
        <v>88</v>
      </c>
      <c r="F64" s="87" t="s">
        <v>50</v>
      </c>
      <c r="G64" s="87" t="s">
        <v>148</v>
      </c>
      <c r="H64" s="87" t="s">
        <v>50</v>
      </c>
      <c r="I64" s="88" t="s">
        <v>50</v>
      </c>
      <c r="J64" s="88" t="s">
        <v>18</v>
      </c>
      <c r="K64" s="88" t="s">
        <v>18</v>
      </c>
      <c r="L64" s="88" t="s">
        <v>18</v>
      </c>
      <c r="M64" s="88" t="s">
        <v>18</v>
      </c>
      <c r="N64" s="88" t="s">
        <v>18</v>
      </c>
      <c r="O64" s="145" t="s">
        <v>149</v>
      </c>
      <c r="P64" s="146"/>
      <c r="Q64" s="45" t="s">
        <v>19</v>
      </c>
    </row>
    <row r="65" spans="2:17" ht="60" customHeight="1" x14ac:dyDescent="0.25">
      <c r="B65" s="142" t="s">
        <v>142</v>
      </c>
      <c r="C65" s="142" t="s">
        <v>142</v>
      </c>
      <c r="D65" s="142" t="s">
        <v>145</v>
      </c>
      <c r="E65" s="144">
        <v>40</v>
      </c>
      <c r="F65" s="87" t="s">
        <v>148</v>
      </c>
      <c r="G65" s="87" t="s">
        <v>50</v>
      </c>
      <c r="H65" s="87" t="s">
        <v>50</v>
      </c>
      <c r="I65" s="88" t="s">
        <v>50</v>
      </c>
      <c r="J65" s="88" t="s">
        <v>18</v>
      </c>
      <c r="K65" s="88" t="s">
        <v>18</v>
      </c>
      <c r="L65" s="88" t="s">
        <v>18</v>
      </c>
      <c r="M65" s="88" t="s">
        <v>18</v>
      </c>
      <c r="N65" s="88" t="s">
        <v>18</v>
      </c>
      <c r="O65" s="145" t="s">
        <v>74</v>
      </c>
      <c r="P65" s="146"/>
      <c r="Q65" s="45" t="s">
        <v>19</v>
      </c>
    </row>
    <row r="66" spans="2:17" ht="30" x14ac:dyDescent="0.25">
      <c r="B66" s="142" t="s">
        <v>142</v>
      </c>
      <c r="C66" s="142" t="s">
        <v>142</v>
      </c>
      <c r="D66" s="142" t="s">
        <v>146</v>
      </c>
      <c r="E66" s="144">
        <v>69</v>
      </c>
      <c r="F66" s="87" t="s">
        <v>50</v>
      </c>
      <c r="G66" s="87" t="s">
        <v>148</v>
      </c>
      <c r="H66" s="87" t="s">
        <v>50</v>
      </c>
      <c r="I66" s="88" t="s">
        <v>50</v>
      </c>
      <c r="J66" s="88" t="s">
        <v>18</v>
      </c>
      <c r="K66" s="88" t="s">
        <v>18</v>
      </c>
      <c r="L66" s="88" t="s">
        <v>18</v>
      </c>
      <c r="M66" s="88" t="s">
        <v>18</v>
      </c>
      <c r="N66" s="88" t="s">
        <v>18</v>
      </c>
      <c r="O66" s="145" t="s">
        <v>150</v>
      </c>
      <c r="P66" s="147"/>
      <c r="Q66" s="45" t="s">
        <v>19</v>
      </c>
    </row>
    <row r="67" spans="2:17" ht="30" customHeight="1" x14ac:dyDescent="0.25">
      <c r="B67" s="142" t="s">
        <v>142</v>
      </c>
      <c r="C67" s="142" t="s">
        <v>142</v>
      </c>
      <c r="D67" s="142" t="s">
        <v>147</v>
      </c>
      <c r="E67" s="144">
        <v>88</v>
      </c>
      <c r="F67" s="87" t="s">
        <v>50</v>
      </c>
      <c r="G67" s="87" t="s">
        <v>148</v>
      </c>
      <c r="H67" s="87" t="s">
        <v>50</v>
      </c>
      <c r="I67" s="88" t="s">
        <v>50</v>
      </c>
      <c r="J67" s="88" t="s">
        <v>18</v>
      </c>
      <c r="K67" s="88" t="s">
        <v>18</v>
      </c>
      <c r="L67" s="88" t="s">
        <v>18</v>
      </c>
      <c r="M67" s="88" t="s">
        <v>18</v>
      </c>
      <c r="N67" s="88" t="s">
        <v>18</v>
      </c>
      <c r="O67" s="145" t="s">
        <v>149</v>
      </c>
      <c r="P67" s="146"/>
      <c r="Q67" s="45" t="s">
        <v>19</v>
      </c>
    </row>
    <row r="68" spans="2:17" ht="30" customHeight="1" x14ac:dyDescent="0.25">
      <c r="B68" s="85"/>
      <c r="C68" s="85"/>
      <c r="D68" s="86"/>
      <c r="E68" s="86"/>
      <c r="F68" s="87"/>
      <c r="G68" s="87"/>
      <c r="H68" s="87"/>
      <c r="I68" s="88"/>
      <c r="J68" s="88"/>
      <c r="K68" s="45"/>
      <c r="L68" s="45"/>
      <c r="M68" s="45"/>
      <c r="N68" s="45"/>
      <c r="O68" s="145" t="s">
        <v>149</v>
      </c>
      <c r="P68" s="146"/>
      <c r="Q68" s="45" t="s">
        <v>19</v>
      </c>
    </row>
    <row r="69" spans="2:17" x14ac:dyDescent="0.25">
      <c r="B69" s="45"/>
      <c r="C69" s="45"/>
      <c r="D69" s="45"/>
      <c r="E69" s="45"/>
      <c r="F69" s="45"/>
      <c r="G69" s="45"/>
      <c r="H69" s="45"/>
      <c r="I69" s="45"/>
      <c r="J69" s="45"/>
      <c r="K69" s="45"/>
      <c r="L69" s="45"/>
      <c r="M69" s="45"/>
      <c r="N69" s="45"/>
      <c r="O69" s="125"/>
      <c r="P69" s="126"/>
      <c r="Q69" s="45"/>
    </row>
    <row r="70" spans="2:17" x14ac:dyDescent="0.25">
      <c r="B70" s="1" t="s">
        <v>75</v>
      </c>
    </row>
    <row r="71" spans="2:17" x14ac:dyDescent="0.25">
      <c r="B71" s="1" t="s">
        <v>76</v>
      </c>
    </row>
    <row r="72" spans="2:17" x14ac:dyDescent="0.25">
      <c r="B72" s="1" t="s">
        <v>77</v>
      </c>
    </row>
    <row r="74" spans="2:17" ht="15.75" thickBot="1" x14ac:dyDescent="0.3"/>
    <row r="75" spans="2:17" ht="27" thickBot="1" x14ac:dyDescent="0.3">
      <c r="B75" s="116" t="s">
        <v>78</v>
      </c>
      <c r="C75" s="117"/>
      <c r="D75" s="117"/>
      <c r="E75" s="117"/>
      <c r="F75" s="117"/>
      <c r="G75" s="117"/>
      <c r="H75" s="117"/>
      <c r="I75" s="117"/>
      <c r="J75" s="117"/>
      <c r="K75" s="117"/>
      <c r="L75" s="117"/>
      <c r="M75" s="117"/>
      <c r="N75" s="118"/>
    </row>
    <row r="80" spans="2:17" ht="75" x14ac:dyDescent="0.25">
      <c r="B80" s="82" t="s">
        <v>79</v>
      </c>
      <c r="C80" s="82" t="s">
        <v>80</v>
      </c>
      <c r="D80" s="82" t="s">
        <v>81</v>
      </c>
      <c r="E80" s="82" t="s">
        <v>82</v>
      </c>
      <c r="F80" s="82" t="s">
        <v>83</v>
      </c>
      <c r="G80" s="82" t="s">
        <v>84</v>
      </c>
      <c r="H80" s="82" t="s">
        <v>85</v>
      </c>
      <c r="I80" s="82" t="s">
        <v>86</v>
      </c>
      <c r="J80" s="122" t="s">
        <v>87</v>
      </c>
      <c r="K80" s="123"/>
      <c r="L80" s="124"/>
      <c r="M80" s="82" t="s">
        <v>88</v>
      </c>
      <c r="N80" s="82" t="s">
        <v>89</v>
      </c>
      <c r="O80" s="82" t="s">
        <v>90</v>
      </c>
      <c r="P80" s="122" t="s">
        <v>72</v>
      </c>
      <c r="Q80" s="124"/>
    </row>
    <row r="81" spans="2:17" ht="30" customHeight="1" x14ac:dyDescent="0.25">
      <c r="B81" s="149" t="s">
        <v>96</v>
      </c>
      <c r="C81" s="153" t="s">
        <v>151</v>
      </c>
      <c r="D81" s="153" t="s">
        <v>97</v>
      </c>
      <c r="E81" s="111">
        <v>88310089</v>
      </c>
      <c r="F81" s="111" t="s">
        <v>98</v>
      </c>
      <c r="G81" s="111" t="s">
        <v>99</v>
      </c>
      <c r="H81" s="154">
        <v>41533</v>
      </c>
      <c r="I81" s="155" t="s">
        <v>100</v>
      </c>
      <c r="J81" s="105" t="s">
        <v>101</v>
      </c>
      <c r="K81" s="152" t="s">
        <v>170</v>
      </c>
      <c r="L81" s="100" t="s">
        <v>102</v>
      </c>
      <c r="M81" s="111" t="s">
        <v>19</v>
      </c>
      <c r="N81" s="111" t="s">
        <v>103</v>
      </c>
      <c r="O81" s="111" t="s">
        <v>19</v>
      </c>
      <c r="P81" s="168" t="s">
        <v>171</v>
      </c>
      <c r="Q81" s="169"/>
    </row>
    <row r="82" spans="2:17" ht="30" x14ac:dyDescent="0.25">
      <c r="B82" s="150"/>
      <c r="C82" s="156"/>
      <c r="D82" s="156"/>
      <c r="E82" s="112"/>
      <c r="F82" s="112"/>
      <c r="G82" s="112"/>
      <c r="H82" s="157"/>
      <c r="I82" s="158"/>
      <c r="J82" s="105" t="s">
        <v>104</v>
      </c>
      <c r="K82" s="152" t="s">
        <v>105</v>
      </c>
      <c r="L82" s="100" t="s">
        <v>102</v>
      </c>
      <c r="M82" s="112"/>
      <c r="N82" s="112"/>
      <c r="O82" s="112"/>
      <c r="P82" s="170"/>
      <c r="Q82" s="171"/>
    </row>
    <row r="83" spans="2:17" ht="30" x14ac:dyDescent="0.25">
      <c r="B83" s="148" t="s">
        <v>91</v>
      </c>
      <c r="C83" s="143" t="s">
        <v>151</v>
      </c>
      <c r="D83" s="105" t="s">
        <v>152</v>
      </c>
      <c r="E83" s="94">
        <v>1073812660</v>
      </c>
      <c r="F83" s="105" t="s">
        <v>153</v>
      </c>
      <c r="G83" s="94" t="s">
        <v>154</v>
      </c>
      <c r="H83" s="151">
        <v>40164</v>
      </c>
      <c r="I83" s="100" t="s">
        <v>50</v>
      </c>
      <c r="J83" s="105" t="s">
        <v>156</v>
      </c>
      <c r="K83" s="152" t="s">
        <v>156</v>
      </c>
      <c r="L83" s="100" t="s">
        <v>156</v>
      </c>
      <c r="M83" s="94" t="s">
        <v>19</v>
      </c>
      <c r="N83" s="94" t="s">
        <v>19</v>
      </c>
      <c r="O83" s="94" t="s">
        <v>19</v>
      </c>
      <c r="P83" s="145" t="s">
        <v>155</v>
      </c>
      <c r="Q83" s="146"/>
    </row>
    <row r="84" spans="2:17" ht="139.5" customHeight="1" x14ac:dyDescent="0.25">
      <c r="B84" s="148" t="s">
        <v>91</v>
      </c>
      <c r="C84" s="143" t="s">
        <v>151</v>
      </c>
      <c r="D84" s="105" t="s">
        <v>157</v>
      </c>
      <c r="E84" s="94">
        <v>60387094</v>
      </c>
      <c r="F84" s="94" t="s">
        <v>158</v>
      </c>
      <c r="G84" s="105" t="s">
        <v>130</v>
      </c>
      <c r="H84" s="151">
        <v>40224</v>
      </c>
      <c r="I84" s="100" t="s">
        <v>100</v>
      </c>
      <c r="J84" s="105" t="s">
        <v>159</v>
      </c>
      <c r="K84" s="152" t="s">
        <v>161</v>
      </c>
      <c r="L84" s="152" t="s">
        <v>160</v>
      </c>
      <c r="M84" s="94" t="s">
        <v>19</v>
      </c>
      <c r="N84" s="94" t="s">
        <v>19</v>
      </c>
      <c r="O84" s="94" t="s">
        <v>19</v>
      </c>
      <c r="P84" s="145" t="s">
        <v>162</v>
      </c>
      <c r="Q84" s="172"/>
    </row>
    <row r="85" spans="2:17" ht="45" x14ac:dyDescent="0.25">
      <c r="B85" s="167" t="s">
        <v>96</v>
      </c>
      <c r="C85" s="143" t="s">
        <v>151</v>
      </c>
      <c r="D85" s="105" t="s">
        <v>163</v>
      </c>
      <c r="E85" s="94">
        <v>37346390</v>
      </c>
      <c r="F85" s="105" t="s">
        <v>165</v>
      </c>
      <c r="G85" s="105" t="s">
        <v>164</v>
      </c>
      <c r="H85" s="151">
        <v>39115</v>
      </c>
      <c r="I85" s="100" t="s">
        <v>100</v>
      </c>
      <c r="J85" s="105" t="s">
        <v>166</v>
      </c>
      <c r="K85" s="152" t="s">
        <v>168</v>
      </c>
      <c r="L85" s="152" t="s">
        <v>167</v>
      </c>
      <c r="M85" s="94" t="s">
        <v>19</v>
      </c>
      <c r="N85" s="94" t="s">
        <v>19</v>
      </c>
      <c r="O85" s="94" t="s">
        <v>19</v>
      </c>
      <c r="P85" s="173" t="s">
        <v>169</v>
      </c>
      <c r="Q85" s="173"/>
    </row>
    <row r="86" spans="2:17" x14ac:dyDescent="0.25">
      <c r="B86" s="165"/>
      <c r="C86" s="166"/>
      <c r="D86" s="40"/>
      <c r="E86" s="159"/>
      <c r="F86" s="159"/>
      <c r="G86" s="159"/>
      <c r="H86" s="160"/>
      <c r="I86" s="161"/>
      <c r="J86" s="40"/>
      <c r="K86" s="162"/>
      <c r="L86" s="161"/>
      <c r="M86" s="159"/>
      <c r="N86" s="159"/>
      <c r="O86" s="159"/>
      <c r="P86" s="163"/>
      <c r="Q86" s="163"/>
    </row>
    <row r="87" spans="2:17" x14ac:dyDescent="0.25">
      <c r="B87" s="165"/>
      <c r="C87" s="166"/>
      <c r="D87" s="40"/>
      <c r="E87" s="159"/>
      <c r="F87" s="159"/>
      <c r="G87" s="159"/>
      <c r="H87" s="160"/>
      <c r="I87" s="161"/>
      <c r="J87" s="40"/>
      <c r="K87" s="162"/>
      <c r="L87" s="161"/>
      <c r="M87" s="159"/>
      <c r="N87" s="159"/>
      <c r="O87" s="159"/>
      <c r="P87" s="163"/>
      <c r="Q87" s="163"/>
    </row>
    <row r="88" spans="2:17" x14ac:dyDescent="0.25">
      <c r="B88" s="164"/>
    </row>
    <row r="89" spans="2:17" ht="15.75" thickBot="1" x14ac:dyDescent="0.3"/>
    <row r="90" spans="2:17" ht="27" thickBot="1" x14ac:dyDescent="0.3">
      <c r="B90" s="116" t="s">
        <v>106</v>
      </c>
      <c r="C90" s="117"/>
      <c r="D90" s="117"/>
      <c r="E90" s="117"/>
      <c r="F90" s="117"/>
      <c r="G90" s="117"/>
      <c r="H90" s="117"/>
      <c r="I90" s="117"/>
      <c r="J90" s="117"/>
      <c r="K90" s="117"/>
      <c r="L90" s="117"/>
      <c r="M90" s="117"/>
      <c r="N90" s="118"/>
    </row>
    <row r="93" spans="2:17" ht="30" x14ac:dyDescent="0.25">
      <c r="B93" s="83" t="s">
        <v>17</v>
      </c>
      <c r="C93" s="83" t="s">
        <v>107</v>
      </c>
      <c r="D93" s="122" t="s">
        <v>72</v>
      </c>
      <c r="E93" s="124"/>
    </row>
    <row r="94" spans="2:17" x14ac:dyDescent="0.25">
      <c r="B94" s="93" t="s">
        <v>108</v>
      </c>
      <c r="C94" s="49" t="s">
        <v>19</v>
      </c>
      <c r="D94" s="113"/>
      <c r="E94" s="113"/>
    </row>
    <row r="97" spans="1:26" ht="26.25" x14ac:dyDescent="0.25">
      <c r="B97" s="114" t="s">
        <v>109</v>
      </c>
      <c r="C97" s="115"/>
      <c r="D97" s="115"/>
      <c r="E97" s="115"/>
      <c r="F97" s="115"/>
      <c r="G97" s="115"/>
      <c r="H97" s="115"/>
      <c r="I97" s="115"/>
      <c r="J97" s="115"/>
      <c r="K97" s="115"/>
      <c r="L97" s="115"/>
      <c r="M97" s="115"/>
      <c r="N97" s="115"/>
      <c r="O97" s="115"/>
      <c r="P97" s="115"/>
    </row>
    <row r="99" spans="1:26" ht="15.75" thickBot="1" x14ac:dyDescent="0.3"/>
    <row r="100" spans="1:26" ht="27" thickBot="1" x14ac:dyDescent="0.3">
      <c r="B100" s="116" t="s">
        <v>110</v>
      </c>
      <c r="C100" s="117"/>
      <c r="D100" s="117"/>
      <c r="E100" s="117"/>
      <c r="F100" s="117"/>
      <c r="G100" s="117"/>
      <c r="H100" s="117"/>
      <c r="I100" s="117"/>
      <c r="J100" s="117"/>
      <c r="K100" s="117"/>
      <c r="L100" s="117"/>
      <c r="M100" s="117"/>
      <c r="N100" s="118"/>
    </row>
    <row r="102" spans="1:26" ht="15.75" thickBot="1" x14ac:dyDescent="0.3">
      <c r="M102" s="50"/>
      <c r="N102" s="50"/>
    </row>
    <row r="103" spans="1:26" s="13" customFormat="1" ht="60" x14ac:dyDescent="0.25">
      <c r="B103" s="51" t="s">
        <v>33</v>
      </c>
      <c r="C103" s="51" t="s">
        <v>34</v>
      </c>
      <c r="D103" s="51" t="s">
        <v>35</v>
      </c>
      <c r="E103" s="51" t="s">
        <v>36</v>
      </c>
      <c r="F103" s="51" t="s">
        <v>37</v>
      </c>
      <c r="G103" s="51" t="s">
        <v>38</v>
      </c>
      <c r="H103" s="51" t="s">
        <v>39</v>
      </c>
      <c r="I103" s="51" t="s">
        <v>40</v>
      </c>
      <c r="J103" s="51" t="s">
        <v>41</v>
      </c>
      <c r="K103" s="51" t="s">
        <v>42</v>
      </c>
      <c r="L103" s="51" t="s">
        <v>43</v>
      </c>
      <c r="M103" s="52" t="s">
        <v>44</v>
      </c>
      <c r="N103" s="51" t="s">
        <v>45</v>
      </c>
      <c r="O103" s="51" t="s">
        <v>46</v>
      </c>
      <c r="P103" s="53" t="s">
        <v>47</v>
      </c>
      <c r="Q103" s="53" t="s">
        <v>48</v>
      </c>
    </row>
    <row r="104" spans="1:26" s="67" customFormat="1" x14ac:dyDescent="0.25">
      <c r="A104" s="54">
        <v>1</v>
      </c>
      <c r="B104" s="55"/>
      <c r="C104" s="56"/>
      <c r="D104" s="55"/>
      <c r="E104" s="68"/>
      <c r="F104" s="58"/>
      <c r="G104" s="59"/>
      <c r="H104" s="60"/>
      <c r="I104" s="61"/>
      <c r="J104" s="61"/>
      <c r="K104" s="61"/>
      <c r="L104" s="61"/>
      <c r="M104" s="63"/>
      <c r="N104" s="63">
        <f>+M104*G104</f>
        <v>0</v>
      </c>
      <c r="O104" s="64"/>
      <c r="P104" s="64"/>
      <c r="Q104" s="65"/>
      <c r="R104" s="66"/>
      <c r="S104" s="66"/>
      <c r="T104" s="66"/>
      <c r="U104" s="66"/>
      <c r="V104" s="66"/>
      <c r="W104" s="66"/>
      <c r="X104" s="66"/>
      <c r="Y104" s="66"/>
      <c r="Z104" s="66"/>
    </row>
    <row r="105" spans="1:26" s="67" customFormat="1" x14ac:dyDescent="0.25">
      <c r="A105" s="54">
        <f>+A104+1</f>
        <v>2</v>
      </c>
      <c r="B105" s="55"/>
      <c r="C105" s="56"/>
      <c r="D105" s="55"/>
      <c r="E105" s="68"/>
      <c r="F105" s="58"/>
      <c r="G105" s="58"/>
      <c r="H105" s="58"/>
      <c r="I105" s="61"/>
      <c r="J105" s="61"/>
      <c r="K105" s="61"/>
      <c r="L105" s="61"/>
      <c r="M105" s="63"/>
      <c r="N105" s="63"/>
      <c r="O105" s="64"/>
      <c r="P105" s="64"/>
      <c r="Q105" s="65"/>
      <c r="R105" s="66"/>
      <c r="S105" s="66"/>
      <c r="T105" s="66"/>
      <c r="U105" s="66"/>
      <c r="V105" s="66"/>
      <c r="W105" s="66"/>
      <c r="X105" s="66"/>
      <c r="Y105" s="66"/>
      <c r="Z105" s="66"/>
    </row>
    <row r="106" spans="1:26" s="67" customFormat="1" x14ac:dyDescent="0.25">
      <c r="A106" s="54">
        <f t="shared" ref="A106:A111" si="2">+A105+1</f>
        <v>3</v>
      </c>
      <c r="B106" s="55"/>
      <c r="C106" s="56"/>
      <c r="D106" s="55"/>
      <c r="E106" s="68"/>
      <c r="F106" s="58"/>
      <c r="G106" s="58"/>
      <c r="H106" s="58"/>
      <c r="I106" s="61"/>
      <c r="J106" s="61"/>
      <c r="K106" s="61"/>
      <c r="L106" s="61"/>
      <c r="M106" s="63"/>
      <c r="N106" s="63"/>
      <c r="O106" s="64"/>
      <c r="P106" s="64"/>
      <c r="Q106" s="65"/>
      <c r="R106" s="66"/>
      <c r="S106" s="66"/>
      <c r="T106" s="66"/>
      <c r="U106" s="66"/>
      <c r="V106" s="66"/>
      <c r="W106" s="66"/>
      <c r="X106" s="66"/>
      <c r="Y106" s="66"/>
      <c r="Z106" s="66"/>
    </row>
    <row r="107" spans="1:26" s="67" customFormat="1" x14ac:dyDescent="0.25">
      <c r="A107" s="54">
        <f t="shared" si="2"/>
        <v>4</v>
      </c>
      <c r="B107" s="55"/>
      <c r="C107" s="56"/>
      <c r="D107" s="55"/>
      <c r="E107" s="68"/>
      <c r="F107" s="58"/>
      <c r="G107" s="58"/>
      <c r="H107" s="58"/>
      <c r="I107" s="61"/>
      <c r="J107" s="61"/>
      <c r="K107" s="61"/>
      <c r="L107" s="61"/>
      <c r="M107" s="63"/>
      <c r="N107" s="63"/>
      <c r="O107" s="64"/>
      <c r="P107" s="64"/>
      <c r="Q107" s="65"/>
      <c r="R107" s="66"/>
      <c r="S107" s="66"/>
      <c r="T107" s="66"/>
      <c r="U107" s="66"/>
      <c r="V107" s="66"/>
      <c r="W107" s="66"/>
      <c r="X107" s="66"/>
      <c r="Y107" s="66"/>
      <c r="Z107" s="66"/>
    </row>
    <row r="108" spans="1:26" s="67" customFormat="1" x14ac:dyDescent="0.25">
      <c r="A108" s="54">
        <f t="shared" si="2"/>
        <v>5</v>
      </c>
      <c r="B108" s="55"/>
      <c r="C108" s="56"/>
      <c r="D108" s="55"/>
      <c r="E108" s="68"/>
      <c r="F108" s="58"/>
      <c r="G108" s="58"/>
      <c r="H108" s="58"/>
      <c r="I108" s="61"/>
      <c r="J108" s="61"/>
      <c r="K108" s="61"/>
      <c r="L108" s="61"/>
      <c r="M108" s="63"/>
      <c r="N108" s="63"/>
      <c r="O108" s="64"/>
      <c r="P108" s="64"/>
      <c r="Q108" s="65"/>
      <c r="R108" s="66"/>
      <c r="S108" s="66"/>
      <c r="T108" s="66"/>
      <c r="U108" s="66"/>
      <c r="V108" s="66"/>
      <c r="W108" s="66"/>
      <c r="X108" s="66"/>
      <c r="Y108" s="66"/>
      <c r="Z108" s="66"/>
    </row>
    <row r="109" spans="1:26" s="67" customFormat="1" x14ac:dyDescent="0.25">
      <c r="A109" s="54">
        <f t="shared" si="2"/>
        <v>6</v>
      </c>
      <c r="B109" s="55"/>
      <c r="C109" s="56"/>
      <c r="D109" s="55"/>
      <c r="E109" s="68"/>
      <c r="F109" s="58"/>
      <c r="G109" s="58"/>
      <c r="H109" s="58"/>
      <c r="I109" s="61"/>
      <c r="J109" s="61"/>
      <c r="K109" s="61"/>
      <c r="L109" s="61"/>
      <c r="M109" s="63"/>
      <c r="N109" s="63"/>
      <c r="O109" s="64"/>
      <c r="P109" s="64"/>
      <c r="Q109" s="65"/>
      <c r="R109" s="66"/>
      <c r="S109" s="66"/>
      <c r="T109" s="66"/>
      <c r="U109" s="66"/>
      <c r="V109" s="66"/>
      <c r="W109" s="66"/>
      <c r="X109" s="66"/>
      <c r="Y109" s="66"/>
      <c r="Z109" s="66"/>
    </row>
    <row r="110" spans="1:26" s="67" customFormat="1" x14ac:dyDescent="0.25">
      <c r="A110" s="54">
        <f t="shared" si="2"/>
        <v>7</v>
      </c>
      <c r="B110" s="55"/>
      <c r="C110" s="56"/>
      <c r="D110" s="55"/>
      <c r="E110" s="68"/>
      <c r="F110" s="58"/>
      <c r="G110" s="58"/>
      <c r="H110" s="58"/>
      <c r="I110" s="61"/>
      <c r="J110" s="61"/>
      <c r="K110" s="61"/>
      <c r="L110" s="61"/>
      <c r="M110" s="63"/>
      <c r="N110" s="63"/>
      <c r="O110" s="64"/>
      <c r="P110" s="64"/>
      <c r="Q110" s="65"/>
      <c r="R110" s="66"/>
      <c r="S110" s="66"/>
      <c r="T110" s="66"/>
      <c r="U110" s="66"/>
      <c r="V110" s="66"/>
      <c r="W110" s="66"/>
      <c r="X110" s="66"/>
      <c r="Y110" s="66"/>
      <c r="Z110" s="66"/>
    </row>
    <row r="111" spans="1:26" s="67" customFormat="1" x14ac:dyDescent="0.25">
      <c r="A111" s="54">
        <f t="shared" si="2"/>
        <v>8</v>
      </c>
      <c r="B111" s="55"/>
      <c r="C111" s="56"/>
      <c r="D111" s="55"/>
      <c r="E111" s="68"/>
      <c r="F111" s="58"/>
      <c r="G111" s="58"/>
      <c r="H111" s="58"/>
      <c r="I111" s="61"/>
      <c r="J111" s="61"/>
      <c r="K111" s="61"/>
      <c r="L111" s="61"/>
      <c r="M111" s="63"/>
      <c r="N111" s="63"/>
      <c r="O111" s="64"/>
      <c r="P111" s="64"/>
      <c r="Q111" s="65"/>
      <c r="R111" s="66"/>
      <c r="S111" s="66"/>
      <c r="T111" s="66"/>
      <c r="U111" s="66"/>
      <c r="V111" s="66"/>
      <c r="W111" s="66"/>
      <c r="X111" s="66"/>
      <c r="Y111" s="66"/>
      <c r="Z111" s="66"/>
    </row>
    <row r="112" spans="1:26" s="67" customFormat="1" x14ac:dyDescent="0.25">
      <c r="A112" s="54"/>
      <c r="B112" s="69" t="s">
        <v>28</v>
      </c>
      <c r="C112" s="56"/>
      <c r="D112" s="55"/>
      <c r="E112" s="68"/>
      <c r="F112" s="58"/>
      <c r="G112" s="58"/>
      <c r="H112" s="58"/>
      <c r="I112" s="61"/>
      <c r="J112" s="61"/>
      <c r="K112" s="70">
        <f t="shared" ref="K112:N112" si="3">SUM(K104:K111)</f>
        <v>0</v>
      </c>
      <c r="L112" s="70">
        <f t="shared" si="3"/>
        <v>0</v>
      </c>
      <c r="M112" s="71">
        <f t="shared" si="3"/>
        <v>0</v>
      </c>
      <c r="N112" s="70">
        <f t="shared" si="3"/>
        <v>0</v>
      </c>
      <c r="O112" s="64"/>
      <c r="P112" s="64"/>
      <c r="Q112" s="72"/>
    </row>
    <row r="113" spans="2:17" x14ac:dyDescent="0.25">
      <c r="B113" s="73"/>
      <c r="C113" s="73"/>
      <c r="D113" s="73"/>
      <c r="E113" s="74"/>
      <c r="F113" s="73"/>
      <c r="G113" s="73"/>
      <c r="H113" s="73"/>
      <c r="I113" s="73"/>
      <c r="J113" s="73"/>
      <c r="K113" s="73"/>
      <c r="L113" s="73"/>
      <c r="M113" s="73"/>
      <c r="N113" s="73"/>
      <c r="O113" s="73"/>
      <c r="P113" s="73"/>
    </row>
    <row r="114" spans="2:17" ht="18.75" x14ac:dyDescent="0.25">
      <c r="B114" s="77" t="s">
        <v>111</v>
      </c>
      <c r="C114" s="95">
        <f>+K112</f>
        <v>0</v>
      </c>
      <c r="H114" s="80"/>
      <c r="I114" s="80"/>
      <c r="J114" s="80"/>
      <c r="K114" s="80"/>
      <c r="L114" s="80"/>
      <c r="M114" s="80"/>
      <c r="N114" s="73"/>
      <c r="O114" s="73"/>
      <c r="P114" s="73"/>
    </row>
    <row r="116" spans="2:17" ht="15.75" thickBot="1" x14ac:dyDescent="0.3"/>
    <row r="117" spans="2:17" ht="30.75" thickBot="1" x14ac:dyDescent="0.3">
      <c r="B117" s="96" t="s">
        <v>112</v>
      </c>
      <c r="C117" s="97" t="s">
        <v>113</v>
      </c>
      <c r="D117" s="96" t="s">
        <v>27</v>
      </c>
      <c r="E117" s="97" t="s">
        <v>114</v>
      </c>
    </row>
    <row r="118" spans="2:17" x14ac:dyDescent="0.25">
      <c r="B118" s="98" t="s">
        <v>115</v>
      </c>
      <c r="C118" s="99">
        <v>20</v>
      </c>
      <c r="D118" s="99"/>
      <c r="E118" s="119">
        <f>+D118+D119+D120</f>
        <v>0</v>
      </c>
    </row>
    <row r="119" spans="2:17" x14ac:dyDescent="0.25">
      <c r="B119" s="98" t="s">
        <v>116</v>
      </c>
      <c r="C119" s="100">
        <v>30</v>
      </c>
      <c r="D119" s="49">
        <v>0</v>
      </c>
      <c r="E119" s="120"/>
    </row>
    <row r="120" spans="2:17" ht="15.75" thickBot="1" x14ac:dyDescent="0.3">
      <c r="B120" s="98" t="s">
        <v>117</v>
      </c>
      <c r="C120" s="101">
        <v>40</v>
      </c>
      <c r="D120" s="101">
        <v>0</v>
      </c>
      <c r="E120" s="121"/>
    </row>
    <row r="122" spans="2:17" ht="15.75" thickBot="1" x14ac:dyDescent="0.3"/>
    <row r="123" spans="2:17" ht="27" thickBot="1" x14ac:dyDescent="0.3">
      <c r="B123" s="116" t="s">
        <v>118</v>
      </c>
      <c r="C123" s="117"/>
      <c r="D123" s="117"/>
      <c r="E123" s="117"/>
      <c r="F123" s="117"/>
      <c r="G123" s="117"/>
      <c r="H123" s="117"/>
      <c r="I123" s="117"/>
      <c r="J123" s="117"/>
      <c r="K123" s="117"/>
      <c r="L123" s="117"/>
      <c r="M123" s="117"/>
      <c r="N123" s="118"/>
    </row>
    <row r="125" spans="2:17" ht="75" x14ac:dyDescent="0.25">
      <c r="B125" s="82" t="s">
        <v>79</v>
      </c>
      <c r="C125" s="82" t="s">
        <v>80</v>
      </c>
      <c r="D125" s="82" t="s">
        <v>81</v>
      </c>
      <c r="E125" s="82" t="s">
        <v>82</v>
      </c>
      <c r="F125" s="82" t="s">
        <v>83</v>
      </c>
      <c r="G125" s="82" t="s">
        <v>84</v>
      </c>
      <c r="H125" s="82" t="s">
        <v>85</v>
      </c>
      <c r="I125" s="82" t="s">
        <v>86</v>
      </c>
      <c r="J125" s="122" t="s">
        <v>87</v>
      </c>
      <c r="K125" s="123"/>
      <c r="L125" s="124"/>
      <c r="M125" s="82" t="s">
        <v>88</v>
      </c>
      <c r="N125" s="82" t="s">
        <v>89</v>
      </c>
      <c r="O125" s="82" t="s">
        <v>90</v>
      </c>
      <c r="P125" s="122" t="s">
        <v>72</v>
      </c>
      <c r="Q125" s="124"/>
    </row>
    <row r="126" spans="2:17" ht="45" customHeight="1" x14ac:dyDescent="0.25">
      <c r="B126" s="89" t="s">
        <v>119</v>
      </c>
      <c r="C126" s="89" t="s">
        <v>92</v>
      </c>
      <c r="D126" s="85" t="s">
        <v>120</v>
      </c>
      <c r="E126" s="85">
        <v>88240247</v>
      </c>
      <c r="F126" s="85" t="s">
        <v>121</v>
      </c>
      <c r="G126" s="85" t="s">
        <v>122</v>
      </c>
      <c r="H126" s="90">
        <v>38332</v>
      </c>
      <c r="I126" s="86"/>
      <c r="J126" s="91" t="s">
        <v>93</v>
      </c>
      <c r="K126" s="92" t="s">
        <v>94</v>
      </c>
      <c r="L126" s="88" t="s">
        <v>95</v>
      </c>
      <c r="M126" s="45" t="s">
        <v>123</v>
      </c>
      <c r="N126" s="45" t="s">
        <v>18</v>
      </c>
      <c r="O126" s="45" t="s">
        <v>18</v>
      </c>
      <c r="P126" s="106" t="s">
        <v>124</v>
      </c>
      <c r="Q126" s="106"/>
    </row>
    <row r="127" spans="2:17" ht="45" customHeight="1" x14ac:dyDescent="0.25">
      <c r="B127" s="89" t="s">
        <v>125</v>
      </c>
      <c r="C127" s="89" t="s">
        <v>92</v>
      </c>
      <c r="D127" s="85" t="s">
        <v>126</v>
      </c>
      <c r="E127" s="85"/>
      <c r="F127" s="85"/>
      <c r="G127" s="85"/>
      <c r="H127" s="85"/>
      <c r="I127" s="86"/>
      <c r="J127" s="91" t="s">
        <v>93</v>
      </c>
      <c r="K127" s="92" t="s">
        <v>94</v>
      </c>
      <c r="L127" s="88" t="s">
        <v>95</v>
      </c>
      <c r="M127" s="45" t="s">
        <v>123</v>
      </c>
      <c r="N127" s="45" t="s">
        <v>19</v>
      </c>
      <c r="O127" s="45" t="s">
        <v>18</v>
      </c>
      <c r="P127" s="106" t="s">
        <v>124</v>
      </c>
      <c r="Q127" s="106"/>
    </row>
    <row r="128" spans="2:17" ht="15" customHeight="1" x14ac:dyDescent="0.25">
      <c r="B128" s="89" t="s">
        <v>127</v>
      </c>
      <c r="C128" s="89" t="s">
        <v>92</v>
      </c>
      <c r="D128" s="85" t="s">
        <v>128</v>
      </c>
      <c r="E128" s="85">
        <v>88201636</v>
      </c>
      <c r="F128" s="85" t="s">
        <v>129</v>
      </c>
      <c r="G128" s="85" t="s">
        <v>130</v>
      </c>
      <c r="H128" s="90">
        <v>39066</v>
      </c>
      <c r="I128" s="86">
        <v>124761</v>
      </c>
      <c r="J128" s="91" t="s">
        <v>131</v>
      </c>
      <c r="K128" s="91" t="s">
        <v>131</v>
      </c>
      <c r="L128" s="91" t="s">
        <v>131</v>
      </c>
      <c r="M128" s="45" t="s">
        <v>123</v>
      </c>
      <c r="N128" s="45" t="s">
        <v>18</v>
      </c>
      <c r="O128" s="45" t="s">
        <v>18</v>
      </c>
      <c r="P128" s="106" t="s">
        <v>124</v>
      </c>
      <c r="Q128" s="106"/>
    </row>
    <row r="131" spans="2:7" ht="15.75" thickBot="1" x14ac:dyDescent="0.3"/>
    <row r="132" spans="2:7" ht="30" x14ac:dyDescent="0.25">
      <c r="B132" s="46" t="s">
        <v>17</v>
      </c>
      <c r="C132" s="46" t="s">
        <v>112</v>
      </c>
      <c r="D132" s="82" t="s">
        <v>113</v>
      </c>
      <c r="E132" s="46" t="s">
        <v>27</v>
      </c>
      <c r="F132" s="97" t="s">
        <v>132</v>
      </c>
      <c r="G132" s="102"/>
    </row>
    <row r="133" spans="2:7" ht="108" x14ac:dyDescent="0.2">
      <c r="B133" s="107" t="s">
        <v>133</v>
      </c>
      <c r="C133" s="103" t="s">
        <v>134</v>
      </c>
      <c r="D133" s="49">
        <v>25</v>
      </c>
      <c r="E133" s="49">
        <v>0</v>
      </c>
      <c r="F133" s="108">
        <f>+E133+E134+E135</f>
        <v>0</v>
      </c>
      <c r="G133" s="104"/>
    </row>
    <row r="134" spans="2:7" ht="96" x14ac:dyDescent="0.2">
      <c r="B134" s="107"/>
      <c r="C134" s="103" t="s">
        <v>135</v>
      </c>
      <c r="D134" s="105">
        <v>25</v>
      </c>
      <c r="E134" s="49">
        <v>0</v>
      </c>
      <c r="F134" s="109"/>
      <c r="G134" s="104"/>
    </row>
    <row r="135" spans="2:7" ht="60" x14ac:dyDescent="0.2">
      <c r="B135" s="107"/>
      <c r="C135" s="103" t="s">
        <v>136</v>
      </c>
      <c r="D135" s="49">
        <v>10</v>
      </c>
      <c r="E135" s="49">
        <v>0</v>
      </c>
      <c r="F135" s="110"/>
      <c r="G135" s="104"/>
    </row>
    <row r="136" spans="2:7" x14ac:dyDescent="0.25">
      <c r="C136"/>
    </row>
    <row r="139" spans="2:7" x14ac:dyDescent="0.25">
      <c r="B139" s="43" t="s">
        <v>137</v>
      </c>
    </row>
    <row r="142" spans="2:7" x14ac:dyDescent="0.25">
      <c r="B142" s="44" t="s">
        <v>17</v>
      </c>
      <c r="C142" s="44" t="s">
        <v>26</v>
      </c>
      <c r="D142" s="46" t="s">
        <v>27</v>
      </c>
      <c r="E142" s="46" t="s">
        <v>28</v>
      </c>
    </row>
    <row r="143" spans="2:7" ht="28.5" x14ac:dyDescent="0.25">
      <c r="B143" s="47" t="s">
        <v>138</v>
      </c>
      <c r="C143" s="48">
        <v>40</v>
      </c>
      <c r="D143" s="49">
        <f>+E118</f>
        <v>0</v>
      </c>
      <c r="E143" s="111">
        <f>+D143+D144</f>
        <v>0</v>
      </c>
    </row>
    <row r="144" spans="2:7" ht="42.75" x14ac:dyDescent="0.25">
      <c r="B144" s="47" t="s">
        <v>139</v>
      </c>
      <c r="C144" s="48">
        <v>60</v>
      </c>
      <c r="D144" s="49">
        <f>+F133</f>
        <v>0</v>
      </c>
      <c r="E144" s="112"/>
    </row>
  </sheetData>
  <mergeCells count="57">
    <mergeCell ref="C9:N9"/>
    <mergeCell ref="F54:G54"/>
    <mergeCell ref="P83:Q83"/>
    <mergeCell ref="P84:Q84"/>
    <mergeCell ref="B2:P2"/>
    <mergeCell ref="B4:P4"/>
    <mergeCell ref="C6:N6"/>
    <mergeCell ref="C7:N7"/>
    <mergeCell ref="C8:N8"/>
    <mergeCell ref="C10:E10"/>
    <mergeCell ref="B16:C16"/>
    <mergeCell ref="E34:E35"/>
    <mergeCell ref="M39:N39"/>
    <mergeCell ref="B53:B54"/>
    <mergeCell ref="C53:C54"/>
    <mergeCell ref="D53:E53"/>
    <mergeCell ref="J80:L80"/>
    <mergeCell ref="P80:Q80"/>
    <mergeCell ref="C57:N57"/>
    <mergeCell ref="B59:N59"/>
    <mergeCell ref="O62:P62"/>
    <mergeCell ref="O63:P63"/>
    <mergeCell ref="O64:P64"/>
    <mergeCell ref="O65:P65"/>
    <mergeCell ref="O66:P66"/>
    <mergeCell ref="O67:P67"/>
    <mergeCell ref="O68:P68"/>
    <mergeCell ref="O69:P69"/>
    <mergeCell ref="B75:N75"/>
    <mergeCell ref="D93:E93"/>
    <mergeCell ref="B81:B82"/>
    <mergeCell ref="C81:C82"/>
    <mergeCell ref="D81:D82"/>
    <mergeCell ref="E81:E82"/>
    <mergeCell ref="F81:F82"/>
    <mergeCell ref="G81:G82"/>
    <mergeCell ref="H81:H82"/>
    <mergeCell ref="I81:I82"/>
    <mergeCell ref="P85:Q85"/>
    <mergeCell ref="M81:M82"/>
    <mergeCell ref="N81:N82"/>
    <mergeCell ref="O81:O82"/>
    <mergeCell ref="P81:Q82"/>
    <mergeCell ref="B90:N90"/>
    <mergeCell ref="E143:E144"/>
    <mergeCell ref="D94:E94"/>
    <mergeCell ref="B97:P97"/>
    <mergeCell ref="B100:N100"/>
    <mergeCell ref="E118:E120"/>
    <mergeCell ref="B123:N123"/>
    <mergeCell ref="J125:L125"/>
    <mergeCell ref="P125:Q125"/>
    <mergeCell ref="P126:Q126"/>
    <mergeCell ref="P127:Q127"/>
    <mergeCell ref="P128:Q128"/>
    <mergeCell ref="B133:B135"/>
    <mergeCell ref="F133:F135"/>
  </mergeCells>
  <dataValidations count="2">
    <dataValidation type="list" allowBlank="1" showInputMessage="1" showErrorMessage="1" sqref="WVE983060 A65556 IS65556 SO65556 ACK65556 AMG65556 AWC65556 BFY65556 BPU65556 BZQ65556 CJM65556 CTI65556 DDE65556 DNA65556 DWW65556 EGS65556 EQO65556 FAK65556 FKG65556 FUC65556 GDY65556 GNU65556 GXQ65556 HHM65556 HRI65556 IBE65556 ILA65556 IUW65556 JES65556 JOO65556 JYK65556 KIG65556 KSC65556 LBY65556 LLU65556 LVQ65556 MFM65556 MPI65556 MZE65556 NJA65556 NSW65556 OCS65556 OMO65556 OWK65556 PGG65556 PQC65556 PZY65556 QJU65556 QTQ65556 RDM65556 RNI65556 RXE65556 SHA65556 SQW65556 TAS65556 TKO65556 TUK65556 UEG65556 UOC65556 UXY65556 VHU65556 VRQ65556 WBM65556 WLI65556 WVE65556 A131092 IS131092 SO131092 ACK131092 AMG131092 AWC131092 BFY131092 BPU131092 BZQ131092 CJM131092 CTI131092 DDE131092 DNA131092 DWW131092 EGS131092 EQO131092 FAK131092 FKG131092 FUC131092 GDY131092 GNU131092 GXQ131092 HHM131092 HRI131092 IBE131092 ILA131092 IUW131092 JES131092 JOO131092 JYK131092 KIG131092 KSC131092 LBY131092 LLU131092 LVQ131092 MFM131092 MPI131092 MZE131092 NJA131092 NSW131092 OCS131092 OMO131092 OWK131092 PGG131092 PQC131092 PZY131092 QJU131092 QTQ131092 RDM131092 RNI131092 RXE131092 SHA131092 SQW131092 TAS131092 TKO131092 TUK131092 UEG131092 UOC131092 UXY131092 VHU131092 VRQ131092 WBM131092 WLI131092 WVE131092 A196628 IS196628 SO196628 ACK196628 AMG196628 AWC196628 BFY196628 BPU196628 BZQ196628 CJM196628 CTI196628 DDE196628 DNA196628 DWW196628 EGS196628 EQO196628 FAK196628 FKG196628 FUC196628 GDY196628 GNU196628 GXQ196628 HHM196628 HRI196628 IBE196628 ILA196628 IUW196628 JES196628 JOO196628 JYK196628 KIG196628 KSC196628 LBY196628 LLU196628 LVQ196628 MFM196628 MPI196628 MZE196628 NJA196628 NSW196628 OCS196628 OMO196628 OWK196628 PGG196628 PQC196628 PZY196628 QJU196628 QTQ196628 RDM196628 RNI196628 RXE196628 SHA196628 SQW196628 TAS196628 TKO196628 TUK196628 UEG196628 UOC196628 UXY196628 VHU196628 VRQ196628 WBM196628 WLI196628 WVE196628 A262164 IS262164 SO262164 ACK262164 AMG262164 AWC262164 BFY262164 BPU262164 BZQ262164 CJM262164 CTI262164 DDE262164 DNA262164 DWW262164 EGS262164 EQO262164 FAK262164 FKG262164 FUC262164 GDY262164 GNU262164 GXQ262164 HHM262164 HRI262164 IBE262164 ILA262164 IUW262164 JES262164 JOO262164 JYK262164 KIG262164 KSC262164 LBY262164 LLU262164 LVQ262164 MFM262164 MPI262164 MZE262164 NJA262164 NSW262164 OCS262164 OMO262164 OWK262164 PGG262164 PQC262164 PZY262164 QJU262164 QTQ262164 RDM262164 RNI262164 RXE262164 SHA262164 SQW262164 TAS262164 TKO262164 TUK262164 UEG262164 UOC262164 UXY262164 VHU262164 VRQ262164 WBM262164 WLI262164 WVE262164 A327700 IS327700 SO327700 ACK327700 AMG327700 AWC327700 BFY327700 BPU327700 BZQ327700 CJM327700 CTI327700 DDE327700 DNA327700 DWW327700 EGS327700 EQO327700 FAK327700 FKG327700 FUC327700 GDY327700 GNU327700 GXQ327700 HHM327700 HRI327700 IBE327700 ILA327700 IUW327700 JES327700 JOO327700 JYK327700 KIG327700 KSC327700 LBY327700 LLU327700 LVQ327700 MFM327700 MPI327700 MZE327700 NJA327700 NSW327700 OCS327700 OMO327700 OWK327700 PGG327700 PQC327700 PZY327700 QJU327700 QTQ327700 RDM327700 RNI327700 RXE327700 SHA327700 SQW327700 TAS327700 TKO327700 TUK327700 UEG327700 UOC327700 UXY327700 VHU327700 VRQ327700 WBM327700 WLI327700 WVE327700 A393236 IS393236 SO393236 ACK393236 AMG393236 AWC393236 BFY393236 BPU393236 BZQ393236 CJM393236 CTI393236 DDE393236 DNA393236 DWW393236 EGS393236 EQO393236 FAK393236 FKG393236 FUC393236 GDY393236 GNU393236 GXQ393236 HHM393236 HRI393236 IBE393236 ILA393236 IUW393236 JES393236 JOO393236 JYK393236 KIG393236 KSC393236 LBY393236 LLU393236 LVQ393236 MFM393236 MPI393236 MZE393236 NJA393236 NSW393236 OCS393236 OMO393236 OWK393236 PGG393236 PQC393236 PZY393236 QJU393236 QTQ393236 RDM393236 RNI393236 RXE393236 SHA393236 SQW393236 TAS393236 TKO393236 TUK393236 UEG393236 UOC393236 UXY393236 VHU393236 VRQ393236 WBM393236 WLI393236 WVE393236 A458772 IS458772 SO458772 ACK458772 AMG458772 AWC458772 BFY458772 BPU458772 BZQ458772 CJM458772 CTI458772 DDE458772 DNA458772 DWW458772 EGS458772 EQO458772 FAK458772 FKG458772 FUC458772 GDY458772 GNU458772 GXQ458772 HHM458772 HRI458772 IBE458772 ILA458772 IUW458772 JES458772 JOO458772 JYK458772 KIG458772 KSC458772 LBY458772 LLU458772 LVQ458772 MFM458772 MPI458772 MZE458772 NJA458772 NSW458772 OCS458772 OMO458772 OWK458772 PGG458772 PQC458772 PZY458772 QJU458772 QTQ458772 RDM458772 RNI458772 RXE458772 SHA458772 SQW458772 TAS458772 TKO458772 TUK458772 UEG458772 UOC458772 UXY458772 VHU458772 VRQ458772 WBM458772 WLI458772 WVE458772 A524308 IS524308 SO524308 ACK524308 AMG524308 AWC524308 BFY524308 BPU524308 BZQ524308 CJM524308 CTI524308 DDE524308 DNA524308 DWW524308 EGS524308 EQO524308 FAK524308 FKG524308 FUC524308 GDY524308 GNU524308 GXQ524308 HHM524308 HRI524308 IBE524308 ILA524308 IUW524308 JES524308 JOO524308 JYK524308 KIG524308 KSC524308 LBY524308 LLU524308 LVQ524308 MFM524308 MPI524308 MZE524308 NJA524308 NSW524308 OCS524308 OMO524308 OWK524308 PGG524308 PQC524308 PZY524308 QJU524308 QTQ524308 RDM524308 RNI524308 RXE524308 SHA524308 SQW524308 TAS524308 TKO524308 TUK524308 UEG524308 UOC524308 UXY524308 VHU524308 VRQ524308 WBM524308 WLI524308 WVE524308 A589844 IS589844 SO589844 ACK589844 AMG589844 AWC589844 BFY589844 BPU589844 BZQ589844 CJM589844 CTI589844 DDE589844 DNA589844 DWW589844 EGS589844 EQO589844 FAK589844 FKG589844 FUC589844 GDY589844 GNU589844 GXQ589844 HHM589844 HRI589844 IBE589844 ILA589844 IUW589844 JES589844 JOO589844 JYK589844 KIG589844 KSC589844 LBY589844 LLU589844 LVQ589844 MFM589844 MPI589844 MZE589844 NJA589844 NSW589844 OCS589844 OMO589844 OWK589844 PGG589844 PQC589844 PZY589844 QJU589844 QTQ589844 RDM589844 RNI589844 RXE589844 SHA589844 SQW589844 TAS589844 TKO589844 TUK589844 UEG589844 UOC589844 UXY589844 VHU589844 VRQ589844 WBM589844 WLI589844 WVE589844 A655380 IS655380 SO655380 ACK655380 AMG655380 AWC655380 BFY655380 BPU655380 BZQ655380 CJM655380 CTI655380 DDE655380 DNA655380 DWW655380 EGS655380 EQO655380 FAK655380 FKG655380 FUC655380 GDY655380 GNU655380 GXQ655380 HHM655380 HRI655380 IBE655380 ILA655380 IUW655380 JES655380 JOO655380 JYK655380 KIG655380 KSC655380 LBY655380 LLU655380 LVQ655380 MFM655380 MPI655380 MZE655380 NJA655380 NSW655380 OCS655380 OMO655380 OWK655380 PGG655380 PQC655380 PZY655380 QJU655380 QTQ655380 RDM655380 RNI655380 RXE655380 SHA655380 SQW655380 TAS655380 TKO655380 TUK655380 UEG655380 UOC655380 UXY655380 VHU655380 VRQ655380 WBM655380 WLI655380 WVE655380 A720916 IS720916 SO720916 ACK720916 AMG720916 AWC720916 BFY720916 BPU720916 BZQ720916 CJM720916 CTI720916 DDE720916 DNA720916 DWW720916 EGS720916 EQO720916 FAK720916 FKG720916 FUC720916 GDY720916 GNU720916 GXQ720916 HHM720916 HRI720916 IBE720916 ILA720916 IUW720916 JES720916 JOO720916 JYK720916 KIG720916 KSC720916 LBY720916 LLU720916 LVQ720916 MFM720916 MPI720916 MZE720916 NJA720916 NSW720916 OCS720916 OMO720916 OWK720916 PGG720916 PQC720916 PZY720916 QJU720916 QTQ720916 RDM720916 RNI720916 RXE720916 SHA720916 SQW720916 TAS720916 TKO720916 TUK720916 UEG720916 UOC720916 UXY720916 VHU720916 VRQ720916 WBM720916 WLI720916 WVE720916 A786452 IS786452 SO786452 ACK786452 AMG786452 AWC786452 BFY786452 BPU786452 BZQ786452 CJM786452 CTI786452 DDE786452 DNA786452 DWW786452 EGS786452 EQO786452 FAK786452 FKG786452 FUC786452 GDY786452 GNU786452 GXQ786452 HHM786452 HRI786452 IBE786452 ILA786452 IUW786452 JES786452 JOO786452 JYK786452 KIG786452 KSC786452 LBY786452 LLU786452 LVQ786452 MFM786452 MPI786452 MZE786452 NJA786452 NSW786452 OCS786452 OMO786452 OWK786452 PGG786452 PQC786452 PZY786452 QJU786452 QTQ786452 RDM786452 RNI786452 RXE786452 SHA786452 SQW786452 TAS786452 TKO786452 TUK786452 UEG786452 UOC786452 UXY786452 VHU786452 VRQ786452 WBM786452 WLI786452 WVE786452 A851988 IS851988 SO851988 ACK851988 AMG851988 AWC851988 BFY851988 BPU851988 BZQ851988 CJM851988 CTI851988 DDE851988 DNA851988 DWW851988 EGS851988 EQO851988 FAK851988 FKG851988 FUC851988 GDY851988 GNU851988 GXQ851988 HHM851988 HRI851988 IBE851988 ILA851988 IUW851988 JES851988 JOO851988 JYK851988 KIG851988 KSC851988 LBY851988 LLU851988 LVQ851988 MFM851988 MPI851988 MZE851988 NJA851988 NSW851988 OCS851988 OMO851988 OWK851988 PGG851988 PQC851988 PZY851988 QJU851988 QTQ851988 RDM851988 RNI851988 RXE851988 SHA851988 SQW851988 TAS851988 TKO851988 TUK851988 UEG851988 UOC851988 UXY851988 VHU851988 VRQ851988 WBM851988 WLI851988 WVE851988 A917524 IS917524 SO917524 ACK917524 AMG917524 AWC917524 BFY917524 BPU917524 BZQ917524 CJM917524 CTI917524 DDE917524 DNA917524 DWW917524 EGS917524 EQO917524 FAK917524 FKG917524 FUC917524 GDY917524 GNU917524 GXQ917524 HHM917524 HRI917524 IBE917524 ILA917524 IUW917524 JES917524 JOO917524 JYK917524 KIG917524 KSC917524 LBY917524 LLU917524 LVQ917524 MFM917524 MPI917524 MZE917524 NJA917524 NSW917524 OCS917524 OMO917524 OWK917524 PGG917524 PQC917524 PZY917524 QJU917524 QTQ917524 RDM917524 RNI917524 RXE917524 SHA917524 SQW917524 TAS917524 TKO917524 TUK917524 UEG917524 UOC917524 UXY917524 VHU917524 VRQ917524 WBM917524 WLI917524 WVE917524 A983060 IS983060 SO983060 ACK983060 AMG983060 AWC983060 BFY983060 BPU983060 BZQ983060 CJM983060 CTI983060 DDE983060 DNA983060 DWW983060 EGS983060 EQO983060 FAK983060 FKG983060 FUC983060 GDY983060 GNU983060 GXQ983060 HHM983060 HRI983060 IBE983060 ILA983060 IUW983060 JES983060 JOO983060 JYK983060 KIG983060 KSC983060 LBY983060 LLU983060 LVQ983060 MFM983060 MPI983060 MZE983060 NJA983060 NSW983060 OCS983060 OMO983060 OWK983060 PGG983060 PQC983060 PZY983060 QJU983060 QTQ983060 RDM983060 RNI983060 RXE983060 SHA983060 SQW983060 TAS983060 TKO983060 TUK983060 UEG983060 UOC983060 UXY983060 VHU983060 VRQ983060 WBM983060 WLI983060 A18:A38 IS18:IS38 SO18:SO38 ACK18:ACK38 AMG18:AMG38 AWC18:AWC38 BFY18:BFY38 BPU18:BPU38 BZQ18:BZQ38 CJM18:CJM38 CTI18:CTI38 DDE18:DDE38 DNA18:DNA38 DWW18:DWW38 EGS18:EGS38 EQO18:EQO38 FAK18:FAK38 FKG18:FKG38 FUC18:FUC38 GDY18:GDY38 GNU18:GNU38 GXQ18:GXQ38 HHM18:HHM38 HRI18:HRI38 IBE18:IBE38 ILA18:ILA38 IUW18:IUW38 JES18:JES38 JOO18:JOO38 JYK18:JYK38 KIG18:KIG38 KSC18:KSC38 LBY18:LBY38 LLU18:LLU38 LVQ18:LVQ38 MFM18:MFM38 MPI18:MPI38 MZE18:MZE38 NJA18:NJA38 NSW18:NSW38 OCS18:OCS38 OMO18:OMO38 OWK18:OWK38 PGG18:PGG38 PQC18:PQC38 PZY18:PZY38 QJU18:QJU38 QTQ18:QTQ38 RDM18:RDM38 RNI18:RNI38 RXE18:RXE38 SHA18:SHA38 SQW18:SQW38 TAS18:TAS38 TKO18:TKO38 TUK18:TUK38 UEG18:UEG38 UOC18:UOC38 UXY18:UXY38 VHU18:VHU38 VRQ18:VRQ38 WBM18:WBM38 WLI18:WLI38 WVE18:WVE38">
      <formula1>"1,2,3,4,5"</formula1>
    </dataValidation>
    <dataValidation type="decimal" allowBlank="1" showInputMessage="1" showErrorMessage="1" sqref="WVH983060 WLL983060 C65556 IV65556 SR65556 ACN65556 AMJ65556 AWF65556 BGB65556 BPX65556 BZT65556 CJP65556 CTL65556 DDH65556 DND65556 DWZ65556 EGV65556 EQR65556 FAN65556 FKJ65556 FUF65556 GEB65556 GNX65556 GXT65556 HHP65556 HRL65556 IBH65556 ILD65556 IUZ65556 JEV65556 JOR65556 JYN65556 KIJ65556 KSF65556 LCB65556 LLX65556 LVT65556 MFP65556 MPL65556 MZH65556 NJD65556 NSZ65556 OCV65556 OMR65556 OWN65556 PGJ65556 PQF65556 QAB65556 QJX65556 QTT65556 RDP65556 RNL65556 RXH65556 SHD65556 SQZ65556 TAV65556 TKR65556 TUN65556 UEJ65556 UOF65556 UYB65556 VHX65556 VRT65556 WBP65556 WLL65556 WVH65556 C131092 IV131092 SR131092 ACN131092 AMJ131092 AWF131092 BGB131092 BPX131092 BZT131092 CJP131092 CTL131092 DDH131092 DND131092 DWZ131092 EGV131092 EQR131092 FAN131092 FKJ131092 FUF131092 GEB131092 GNX131092 GXT131092 HHP131092 HRL131092 IBH131092 ILD131092 IUZ131092 JEV131092 JOR131092 JYN131092 KIJ131092 KSF131092 LCB131092 LLX131092 LVT131092 MFP131092 MPL131092 MZH131092 NJD131092 NSZ131092 OCV131092 OMR131092 OWN131092 PGJ131092 PQF131092 QAB131092 QJX131092 QTT131092 RDP131092 RNL131092 RXH131092 SHD131092 SQZ131092 TAV131092 TKR131092 TUN131092 UEJ131092 UOF131092 UYB131092 VHX131092 VRT131092 WBP131092 WLL131092 WVH131092 C196628 IV196628 SR196628 ACN196628 AMJ196628 AWF196628 BGB196628 BPX196628 BZT196628 CJP196628 CTL196628 DDH196628 DND196628 DWZ196628 EGV196628 EQR196628 FAN196628 FKJ196628 FUF196628 GEB196628 GNX196628 GXT196628 HHP196628 HRL196628 IBH196628 ILD196628 IUZ196628 JEV196628 JOR196628 JYN196628 KIJ196628 KSF196628 LCB196628 LLX196628 LVT196628 MFP196628 MPL196628 MZH196628 NJD196628 NSZ196628 OCV196628 OMR196628 OWN196628 PGJ196628 PQF196628 QAB196628 QJX196628 QTT196628 RDP196628 RNL196628 RXH196628 SHD196628 SQZ196628 TAV196628 TKR196628 TUN196628 UEJ196628 UOF196628 UYB196628 VHX196628 VRT196628 WBP196628 WLL196628 WVH196628 C262164 IV262164 SR262164 ACN262164 AMJ262164 AWF262164 BGB262164 BPX262164 BZT262164 CJP262164 CTL262164 DDH262164 DND262164 DWZ262164 EGV262164 EQR262164 FAN262164 FKJ262164 FUF262164 GEB262164 GNX262164 GXT262164 HHP262164 HRL262164 IBH262164 ILD262164 IUZ262164 JEV262164 JOR262164 JYN262164 KIJ262164 KSF262164 LCB262164 LLX262164 LVT262164 MFP262164 MPL262164 MZH262164 NJD262164 NSZ262164 OCV262164 OMR262164 OWN262164 PGJ262164 PQF262164 QAB262164 QJX262164 QTT262164 RDP262164 RNL262164 RXH262164 SHD262164 SQZ262164 TAV262164 TKR262164 TUN262164 UEJ262164 UOF262164 UYB262164 VHX262164 VRT262164 WBP262164 WLL262164 WVH262164 C327700 IV327700 SR327700 ACN327700 AMJ327700 AWF327700 BGB327700 BPX327700 BZT327700 CJP327700 CTL327700 DDH327700 DND327700 DWZ327700 EGV327700 EQR327700 FAN327700 FKJ327700 FUF327700 GEB327700 GNX327700 GXT327700 HHP327700 HRL327700 IBH327700 ILD327700 IUZ327700 JEV327700 JOR327700 JYN327700 KIJ327700 KSF327700 LCB327700 LLX327700 LVT327700 MFP327700 MPL327700 MZH327700 NJD327700 NSZ327700 OCV327700 OMR327700 OWN327700 PGJ327700 PQF327700 QAB327700 QJX327700 QTT327700 RDP327700 RNL327700 RXH327700 SHD327700 SQZ327700 TAV327700 TKR327700 TUN327700 UEJ327700 UOF327700 UYB327700 VHX327700 VRT327700 WBP327700 WLL327700 WVH327700 C393236 IV393236 SR393236 ACN393236 AMJ393236 AWF393236 BGB393236 BPX393236 BZT393236 CJP393236 CTL393236 DDH393236 DND393236 DWZ393236 EGV393236 EQR393236 FAN393236 FKJ393236 FUF393236 GEB393236 GNX393236 GXT393236 HHP393236 HRL393236 IBH393236 ILD393236 IUZ393236 JEV393236 JOR393236 JYN393236 KIJ393236 KSF393236 LCB393236 LLX393236 LVT393236 MFP393236 MPL393236 MZH393236 NJD393236 NSZ393236 OCV393236 OMR393236 OWN393236 PGJ393236 PQF393236 QAB393236 QJX393236 QTT393236 RDP393236 RNL393236 RXH393236 SHD393236 SQZ393236 TAV393236 TKR393236 TUN393236 UEJ393236 UOF393236 UYB393236 VHX393236 VRT393236 WBP393236 WLL393236 WVH393236 C458772 IV458772 SR458772 ACN458772 AMJ458772 AWF458772 BGB458772 BPX458772 BZT458772 CJP458772 CTL458772 DDH458772 DND458772 DWZ458772 EGV458772 EQR458772 FAN458772 FKJ458772 FUF458772 GEB458772 GNX458772 GXT458772 HHP458772 HRL458772 IBH458772 ILD458772 IUZ458772 JEV458772 JOR458772 JYN458772 KIJ458772 KSF458772 LCB458772 LLX458772 LVT458772 MFP458772 MPL458772 MZH458772 NJD458772 NSZ458772 OCV458772 OMR458772 OWN458772 PGJ458772 PQF458772 QAB458772 QJX458772 QTT458772 RDP458772 RNL458772 RXH458772 SHD458772 SQZ458772 TAV458772 TKR458772 TUN458772 UEJ458772 UOF458772 UYB458772 VHX458772 VRT458772 WBP458772 WLL458772 WVH458772 C524308 IV524308 SR524308 ACN524308 AMJ524308 AWF524308 BGB524308 BPX524308 BZT524308 CJP524308 CTL524308 DDH524308 DND524308 DWZ524308 EGV524308 EQR524308 FAN524308 FKJ524308 FUF524308 GEB524308 GNX524308 GXT524308 HHP524308 HRL524308 IBH524308 ILD524308 IUZ524308 JEV524308 JOR524308 JYN524308 KIJ524308 KSF524308 LCB524308 LLX524308 LVT524308 MFP524308 MPL524308 MZH524308 NJD524308 NSZ524308 OCV524308 OMR524308 OWN524308 PGJ524308 PQF524308 QAB524308 QJX524308 QTT524308 RDP524308 RNL524308 RXH524308 SHD524308 SQZ524308 TAV524308 TKR524308 TUN524308 UEJ524308 UOF524308 UYB524308 VHX524308 VRT524308 WBP524308 WLL524308 WVH524308 C589844 IV589844 SR589844 ACN589844 AMJ589844 AWF589844 BGB589844 BPX589844 BZT589844 CJP589844 CTL589844 DDH589844 DND589844 DWZ589844 EGV589844 EQR589844 FAN589844 FKJ589844 FUF589844 GEB589844 GNX589844 GXT589844 HHP589844 HRL589844 IBH589844 ILD589844 IUZ589844 JEV589844 JOR589844 JYN589844 KIJ589844 KSF589844 LCB589844 LLX589844 LVT589844 MFP589844 MPL589844 MZH589844 NJD589844 NSZ589844 OCV589844 OMR589844 OWN589844 PGJ589844 PQF589844 QAB589844 QJX589844 QTT589844 RDP589844 RNL589844 RXH589844 SHD589844 SQZ589844 TAV589844 TKR589844 TUN589844 UEJ589844 UOF589844 UYB589844 VHX589844 VRT589844 WBP589844 WLL589844 WVH589844 C655380 IV655380 SR655380 ACN655380 AMJ655380 AWF655380 BGB655380 BPX655380 BZT655380 CJP655380 CTL655380 DDH655380 DND655380 DWZ655380 EGV655380 EQR655380 FAN655380 FKJ655380 FUF655380 GEB655380 GNX655380 GXT655380 HHP655380 HRL655380 IBH655380 ILD655380 IUZ655380 JEV655380 JOR655380 JYN655380 KIJ655380 KSF655380 LCB655380 LLX655380 LVT655380 MFP655380 MPL655380 MZH655380 NJD655380 NSZ655380 OCV655380 OMR655380 OWN655380 PGJ655380 PQF655380 QAB655380 QJX655380 QTT655380 RDP655380 RNL655380 RXH655380 SHD655380 SQZ655380 TAV655380 TKR655380 TUN655380 UEJ655380 UOF655380 UYB655380 VHX655380 VRT655380 WBP655380 WLL655380 WVH655380 C720916 IV720916 SR720916 ACN720916 AMJ720916 AWF720916 BGB720916 BPX720916 BZT720916 CJP720916 CTL720916 DDH720916 DND720916 DWZ720916 EGV720916 EQR720916 FAN720916 FKJ720916 FUF720916 GEB720916 GNX720916 GXT720916 HHP720916 HRL720916 IBH720916 ILD720916 IUZ720916 JEV720916 JOR720916 JYN720916 KIJ720916 KSF720916 LCB720916 LLX720916 LVT720916 MFP720916 MPL720916 MZH720916 NJD720916 NSZ720916 OCV720916 OMR720916 OWN720916 PGJ720916 PQF720916 QAB720916 QJX720916 QTT720916 RDP720916 RNL720916 RXH720916 SHD720916 SQZ720916 TAV720916 TKR720916 TUN720916 UEJ720916 UOF720916 UYB720916 VHX720916 VRT720916 WBP720916 WLL720916 WVH720916 C786452 IV786452 SR786452 ACN786452 AMJ786452 AWF786452 BGB786452 BPX786452 BZT786452 CJP786452 CTL786452 DDH786452 DND786452 DWZ786452 EGV786452 EQR786452 FAN786452 FKJ786452 FUF786452 GEB786452 GNX786452 GXT786452 HHP786452 HRL786452 IBH786452 ILD786452 IUZ786452 JEV786452 JOR786452 JYN786452 KIJ786452 KSF786452 LCB786452 LLX786452 LVT786452 MFP786452 MPL786452 MZH786452 NJD786452 NSZ786452 OCV786452 OMR786452 OWN786452 PGJ786452 PQF786452 QAB786452 QJX786452 QTT786452 RDP786452 RNL786452 RXH786452 SHD786452 SQZ786452 TAV786452 TKR786452 TUN786452 UEJ786452 UOF786452 UYB786452 VHX786452 VRT786452 WBP786452 WLL786452 WVH786452 C851988 IV851988 SR851988 ACN851988 AMJ851988 AWF851988 BGB851988 BPX851988 BZT851988 CJP851988 CTL851988 DDH851988 DND851988 DWZ851988 EGV851988 EQR851988 FAN851988 FKJ851988 FUF851988 GEB851988 GNX851988 GXT851988 HHP851988 HRL851988 IBH851988 ILD851988 IUZ851988 JEV851988 JOR851988 JYN851988 KIJ851988 KSF851988 LCB851988 LLX851988 LVT851988 MFP851988 MPL851988 MZH851988 NJD851988 NSZ851988 OCV851988 OMR851988 OWN851988 PGJ851988 PQF851988 QAB851988 QJX851988 QTT851988 RDP851988 RNL851988 RXH851988 SHD851988 SQZ851988 TAV851988 TKR851988 TUN851988 UEJ851988 UOF851988 UYB851988 VHX851988 VRT851988 WBP851988 WLL851988 WVH851988 C917524 IV917524 SR917524 ACN917524 AMJ917524 AWF917524 BGB917524 BPX917524 BZT917524 CJP917524 CTL917524 DDH917524 DND917524 DWZ917524 EGV917524 EQR917524 FAN917524 FKJ917524 FUF917524 GEB917524 GNX917524 GXT917524 HHP917524 HRL917524 IBH917524 ILD917524 IUZ917524 JEV917524 JOR917524 JYN917524 KIJ917524 KSF917524 LCB917524 LLX917524 LVT917524 MFP917524 MPL917524 MZH917524 NJD917524 NSZ917524 OCV917524 OMR917524 OWN917524 PGJ917524 PQF917524 QAB917524 QJX917524 QTT917524 RDP917524 RNL917524 RXH917524 SHD917524 SQZ917524 TAV917524 TKR917524 TUN917524 UEJ917524 UOF917524 UYB917524 VHX917524 VRT917524 WBP917524 WLL917524 WVH917524 C983060 IV983060 SR983060 ACN983060 AMJ983060 AWF983060 BGB983060 BPX983060 BZT983060 CJP983060 CTL983060 DDH983060 DND983060 DWZ983060 EGV983060 EQR983060 FAN983060 FKJ983060 FUF983060 GEB983060 GNX983060 GXT983060 HHP983060 HRL983060 IBH983060 ILD983060 IUZ983060 JEV983060 JOR983060 JYN983060 KIJ983060 KSF983060 LCB983060 LLX983060 LVT983060 MFP983060 MPL983060 MZH983060 NJD983060 NSZ983060 OCV983060 OMR983060 OWN983060 PGJ983060 PQF983060 QAB983060 QJX983060 QTT983060 RDP983060 RNL983060 RXH983060 SHD983060 SQZ983060 TAV983060 TKR983060 TUN983060 UEJ983060 UOF983060 UYB983060 VHX983060 VRT983060 WBP983060 IV18:IV38 SR18:SR38 ACN18:ACN38 AMJ18:AMJ38 AWF18:AWF38 BGB18:BGB38 BPX18:BPX38 BZT18:BZT38 CJP18:CJP38 CTL18:CTL38 DDH18:DDH38 DND18:DND38 DWZ18:DWZ38 EGV18:EGV38 EQR18:EQR38 FAN18:FAN38 FKJ18:FKJ38 FUF18:FUF38 GEB18:GEB38 GNX18:GNX38 GXT18:GXT38 HHP18:HHP38 HRL18:HRL38 IBH18:IBH38 ILD18:ILD38 IUZ18:IUZ38 JEV18:JEV38 JOR18:JOR38 JYN18:JYN38 KIJ18:KIJ38 KSF18:KSF38 LCB18:LCB38 LLX18:LLX38 LVT18:LVT38 MFP18:MFP38 MPL18:MPL38 MZH18:MZH38 NJD18:NJD38 NSZ18:NSZ38 OCV18:OCV38 OMR18:OMR38 OWN18:OWN38 PGJ18:PGJ38 PQF18:PQF38 QAB18:QAB38 QJX18:QJX38 QTT18:QTT38 RDP18:RDP38 RNL18:RNL38 RXH18:RXH38 SHD18:SHD38 SQZ18:SQZ38 TAV18:TAV38 TKR18:TKR38 TUN18:TUN38 UEJ18:UEJ38 UOF18:UOF38 UYB18:UYB38 VHX18:VHX38 VRT18:VRT38 WBP18:WBP38 WLL18:WLL38 WVH18:WVH38">
      <formula1>0</formula1>
      <formula2>1</formula2>
    </dataValidation>
  </dataValidations>
  <pageMargins left="0.7" right="0.7" top="0.75" bottom="0.75" header="0.3" footer="0.3"/>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2014-12-11T06:03:22Z</dcterms:modified>
</cp:coreProperties>
</file>