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ORIOS2015\PROGRAMACION\PRIMERA INFANCIA\CONVOCATORIA\EVALUACION\"/>
    </mc:Choice>
  </mc:AlternateContent>
  <workbookProtection workbookAlgorithmName="SHA-512" workbookHashValue="k+KJ35+gvP0Wmc/XdAeD5Xx+FtKafj4H98ms3Fd1GZEjK1UUVUeGnCcbBKpbZY3/UJ7us8GEusSOIswaPUqYSg==" workbookSaltValue="oJHktro1pxVMQFe1byyrfQ==" workbookSpinCount="100000" lockStructure="1"/>
  <bookViews>
    <workbookView xWindow="120" yWindow="132" windowWidth="12516" windowHeight="6660" tabRatio="598"/>
  </bookViews>
  <sheets>
    <sheet name="GRUPO 49" sheetId="11" r:id="rId1"/>
    <sheet name="GRUPO 21" sheetId="14" r:id="rId2"/>
    <sheet name="GRUPO 50" sheetId="12" r:id="rId3"/>
    <sheet name="GRUPO 73" sheetId="13" r:id="rId4"/>
  </sheets>
  <calcPr calcId="152511"/>
</workbook>
</file>

<file path=xl/calcChain.xml><?xml version="1.0" encoding="utf-8"?>
<calcChain xmlns="http://schemas.openxmlformats.org/spreadsheetml/2006/main">
  <c r="K51" i="12" l="1"/>
  <c r="D154" i="13" l="1"/>
  <c r="E153" i="13"/>
  <c r="D153" i="13"/>
  <c r="F143" i="13"/>
  <c r="E127" i="13"/>
  <c r="C123" i="13"/>
  <c r="O121" i="13"/>
  <c r="M121" i="13"/>
  <c r="L121" i="13"/>
  <c r="K121" i="13"/>
  <c r="A120" i="13"/>
  <c r="A119" i="13"/>
  <c r="A118" i="13"/>
  <c r="A117" i="13"/>
  <c r="A116" i="13"/>
  <c r="A115" i="13"/>
  <c r="A114" i="13"/>
  <c r="C68" i="13"/>
  <c r="C67" i="13"/>
  <c r="O63" i="13"/>
  <c r="M63" i="13"/>
  <c r="K56" i="13"/>
  <c r="K55" i="13"/>
  <c r="K54" i="13"/>
  <c r="K53" i="13"/>
  <c r="K52" i="13"/>
  <c r="A52" i="13"/>
  <c r="K51" i="13"/>
  <c r="A51" i="13"/>
  <c r="K50" i="13"/>
  <c r="D42" i="13"/>
  <c r="E41" i="13"/>
  <c r="E25" i="13"/>
  <c r="C25" i="13"/>
  <c r="F23" i="13"/>
  <c r="E23" i="13"/>
  <c r="D153" i="12"/>
  <c r="E152" i="12"/>
  <c r="D152" i="12"/>
  <c r="F142" i="12"/>
  <c r="E126" i="12"/>
  <c r="C122" i="12"/>
  <c r="O120" i="12"/>
  <c r="M120" i="12"/>
  <c r="L120" i="12"/>
  <c r="K120" i="12"/>
  <c r="A119" i="12"/>
  <c r="A118" i="12"/>
  <c r="A117" i="12"/>
  <c r="A116" i="12"/>
  <c r="A115" i="12"/>
  <c r="A114" i="12"/>
  <c r="A113" i="12"/>
  <c r="C68" i="12"/>
  <c r="C67" i="12"/>
  <c r="O63" i="12"/>
  <c r="M63" i="12"/>
  <c r="K56" i="12"/>
  <c r="K55" i="12"/>
  <c r="K54" i="12"/>
  <c r="K53" i="12"/>
  <c r="A51" i="12"/>
  <c r="K50" i="12"/>
  <c r="D42" i="12"/>
  <c r="E41" i="12"/>
  <c r="E25" i="12"/>
  <c r="C25" i="12"/>
  <c r="F23" i="12"/>
  <c r="E23" i="12"/>
  <c r="D153" i="14"/>
  <c r="E152" i="14"/>
  <c r="D152" i="14"/>
  <c r="F142" i="14"/>
  <c r="E126" i="14"/>
  <c r="C122" i="14"/>
  <c r="O120" i="14"/>
  <c r="M120" i="14"/>
  <c r="L120" i="14"/>
  <c r="K120" i="14"/>
  <c r="A119" i="14"/>
  <c r="A118" i="14"/>
  <c r="A117" i="14"/>
  <c r="A116" i="14"/>
  <c r="A115" i="14"/>
  <c r="A114" i="14"/>
  <c r="A113" i="14"/>
  <c r="C68" i="14"/>
  <c r="C67" i="14"/>
  <c r="O63" i="14"/>
  <c r="M63" i="14"/>
  <c r="M57" i="14"/>
  <c r="K56" i="14"/>
  <c r="K55" i="14"/>
  <c r="K54" i="14"/>
  <c r="K53" i="14"/>
  <c r="K52" i="14"/>
  <c r="A52" i="14"/>
  <c r="K51" i="14"/>
  <c r="A51" i="14"/>
  <c r="K50" i="14"/>
  <c r="D42" i="14"/>
  <c r="E41" i="14"/>
  <c r="E25" i="14"/>
  <c r="C25" i="14"/>
  <c r="F23" i="14"/>
  <c r="E23" i="14"/>
  <c r="D152" i="11"/>
  <c r="E151" i="11"/>
  <c r="D151" i="11"/>
  <c r="F141" i="11"/>
  <c r="E125" i="11"/>
  <c r="C121" i="11"/>
  <c r="O119" i="11"/>
  <c r="M119" i="11"/>
  <c r="L119" i="11"/>
  <c r="K119" i="11"/>
  <c r="A118" i="11"/>
  <c r="A117" i="11"/>
  <c r="A116" i="11"/>
  <c r="A115" i="11"/>
  <c r="A114" i="11"/>
  <c r="A113" i="11"/>
  <c r="A112" i="11"/>
  <c r="C68" i="11"/>
  <c r="C67" i="11"/>
  <c r="O63" i="11"/>
  <c r="M63" i="11"/>
  <c r="K56" i="11"/>
  <c r="K55" i="11"/>
  <c r="K54" i="11"/>
  <c r="K53" i="11"/>
  <c r="K52" i="11"/>
  <c r="A52" i="11"/>
  <c r="K51" i="11"/>
  <c r="A51" i="11"/>
  <c r="K50" i="11"/>
  <c r="E41" i="11"/>
  <c r="E25" i="11"/>
  <c r="C25" i="11"/>
  <c r="F23" i="11"/>
  <c r="E23" i="11"/>
</calcChain>
</file>

<file path=xl/sharedStrings.xml><?xml version="1.0" encoding="utf-8"?>
<sst xmlns="http://schemas.openxmlformats.org/spreadsheetml/2006/main" count="1021" uniqueCount="231">
  <si>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</si>
  <si>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</si>
  <si>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</si>
  <si>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</si>
  <si>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</si>
  <si>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</si>
  <si>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</si>
  <si>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</si>
  <si>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</si>
  <si>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</si>
  <si>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</si>
  <si>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</si>
  <si>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</si>
  <si>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</si>
  <si>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</si>
  <si>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</si>
  <si>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</si>
  <si>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</si>
  <si>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</si>
  <si>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</si>
  <si>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</si>
  <si>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</si>
  <si>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</si>
  <si>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</si>
  <si>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</si>
  <si>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</si>
  <si>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</si>
  <si>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</si>
  <si>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</si>
  <si>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</si>
  <si>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</si>
  <si>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</si>
  <si>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</si>
  <si>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</si>
  <si>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</si>
  <si>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</si>
  <si>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</si>
  <si>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</si>
  <si>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</si>
  <si>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</si>
  <si>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</si>
  <si>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</si>
  <si>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</si>
  <si>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</si>
  <si>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</si>
  <si>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</si>
  <si>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</si>
  <si>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</si>
  <si>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</si>
  <si>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</si>
  <si>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</si>
  <si>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</si>
  <si>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</si>
  <si>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</si>
  <si>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</si>
  <si>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</si>
  <si>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</si>
  <si>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</si>
  <si>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</si>
  <si>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</si>
  <si>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</si>
  <si>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</si>
  <si>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</si>
  <si>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</si>
  <si>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</si>
  <si>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</si>
  <si>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</si>
  <si>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</si>
  <si>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</si>
  <si>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</si>
  <si>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</si>
  <si>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</si>
  <si>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</si>
  <si>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</si>
  <si>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</si>
  <si>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</si>
  <si>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</si>
  <si>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</si>
  <si>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</si>
  <si>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</si>
  <si>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</si>
  <si>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</si>
  <si>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</si>
  <si>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</si>
  <si>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</si>
  <si>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</si>
  <si>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</si>
  <si>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</si>
  <si>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</si>
  <si>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</si>
  <si>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</si>
  <si>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</si>
  <si>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</si>
  <si>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</si>
  <si>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</si>
  <si>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</si>
  <si>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</si>
  <si>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</si>
  <si>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</si>
  <si>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</si>
  <si>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</si>
  <si>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</si>
  <si>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</si>
  <si>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</si>
  <si>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</si>
  <si>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</si>
  <si>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</si>
  <si>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</si>
  <si>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</si>
  <si>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</si>
  <si>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</si>
  <si>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DECLARACIÓN EXTRA JUICIO  O CERTIFICADO DEL JUZGADO DE QUE SE ADELANTA ACCIÓN DE PERTENENCIA EN CASO DE POSECIÓN</t>
  </si>
  <si>
    <t>*** Si es propia, en arriendo,  posesión , comodato ó con autorización de uso, con que entidad</t>
  </si>
  <si>
    <r>
      <t>PROFESIONAL DE APOYO PEDAGÓGICO  POR C</t>
    </r>
    <r>
      <rPr>
        <b/>
        <sz val="11"/>
        <color theme="1"/>
        <rFont val="Calibri"/>
        <family val="2"/>
        <scheme val="minor"/>
      </rPr>
      <t xml:space="preserve">ADA MIL CUPOS </t>
    </r>
    <r>
      <rPr>
        <sz val="11"/>
        <color theme="1"/>
        <rFont val="Calibri"/>
        <family val="2"/>
        <scheme val="minor"/>
      </rPr>
      <t>OFERTADOS O FRACIÓN INFERIOR</t>
    </r>
  </si>
  <si>
    <r>
      <t xml:space="preserve">COORDINADORCOORDINADOR GENERAL DEL PROYECTO </t>
    </r>
    <r>
      <rPr>
        <b/>
        <sz val="11"/>
        <color theme="1"/>
        <rFont val="Calibri"/>
        <family val="2"/>
        <scheme val="minor"/>
      </rPr>
      <t>POR CADA MIL</t>
    </r>
    <r>
      <rPr>
        <sz val="11"/>
        <color theme="1"/>
        <rFont val="Calibri"/>
        <family val="2"/>
        <scheme val="minor"/>
      </rPr>
      <t xml:space="preserve"> CUPOS OFERTADOS O FRACIÓN INFERIOR</t>
    </r>
  </si>
  <si>
    <r>
      <t xml:space="preserve">FINANCIERO  </t>
    </r>
    <r>
      <rPr>
        <b/>
        <sz val="11"/>
        <color theme="1"/>
        <rFont val="Calibri"/>
        <family val="2"/>
        <scheme val="minor"/>
      </rPr>
      <t>POR CADA CINCO MIL</t>
    </r>
    <r>
      <rPr>
        <sz val="11"/>
        <color theme="1"/>
        <rFont val="Calibri"/>
        <family val="2"/>
        <scheme val="minor"/>
      </rPr>
      <t xml:space="preserve"> CUPOS OFERTADOS O FRACIÓN INFERIOR </t>
    </r>
  </si>
  <si>
    <t>NOTA EXPLICATIVA: Este formato debe diligenciarse cuantas veces sea necesario de acuerdo al numero de Grupos.</t>
  </si>
  <si>
    <t>ICBF</t>
  </si>
  <si>
    <t>UNIMINUTO</t>
  </si>
  <si>
    <t>PSICOLOGA</t>
  </si>
  <si>
    <t>NA</t>
  </si>
  <si>
    <t>ASOCIACION PARA LA PREVENCION Y PROTECCION DE LA NIÑA, NIÑO, ADOLESCENTE, ADULTO Y ADULTO MAYOR ASNIDO</t>
  </si>
  <si>
    <t>ASOCIACION PARA LA PREVENCION Y PROTECCION DE LA NIÑA, NIÑO ADOLESCENTE, ADULTO Y ADULTO MAYOR ASNIDO</t>
  </si>
  <si>
    <t>Cantidad de Cupos Acreditados</t>
  </si>
  <si>
    <t>53-54</t>
  </si>
  <si>
    <t>51-52</t>
  </si>
  <si>
    <t>55-56</t>
  </si>
  <si>
    <t>102-103</t>
  </si>
  <si>
    <t>104-105</t>
  </si>
  <si>
    <t>214-215</t>
  </si>
  <si>
    <t>216-217</t>
  </si>
  <si>
    <t>218-219</t>
  </si>
  <si>
    <t>323-324</t>
  </si>
  <si>
    <t>325-326</t>
  </si>
  <si>
    <t>PERIODO TRASLAPADO</t>
  </si>
  <si>
    <t>JOHAN ESTIVE VANEGAS CASTRO</t>
  </si>
  <si>
    <t>ADMINISTRADOR PUBLICO</t>
  </si>
  <si>
    <t>ESCUELA SUPERIOR DE ADMINISTRACION PUBLICA</t>
  </si>
  <si>
    <t>ONG ASNIDO</t>
  </si>
  <si>
    <t>1/01/2012 AL 31/12/2012</t>
  </si>
  <si>
    <t>COORDINADOR PROGRAMA HCB</t>
  </si>
  <si>
    <t>JULIAN EDUARDO GONZALEZ ORTIZ</t>
  </si>
  <si>
    <t>PSICOLOGO</t>
  </si>
  <si>
    <t>UNIVERSODAD MARTA ABREU</t>
  </si>
  <si>
    <t>10/01/2014 A LA PRESENTE          22/07/2013 AL 30/12/2013</t>
  </si>
  <si>
    <t>ONG ASNIDO                   FUNDACION                                                 REFUOI ALFARERO</t>
  </si>
  <si>
    <t xml:space="preserve">SI </t>
  </si>
  <si>
    <t>2.55</t>
  </si>
  <si>
    <t>MARIA DE LOS ANGELES DIAZ GOMEZ</t>
  </si>
  <si>
    <t>4 SEMESTRE DE PEDAGOGIA</t>
  </si>
  <si>
    <t>UNIVERSIDAD MINUTO DE DIOS</t>
  </si>
  <si>
    <t>ASNIDO</t>
  </si>
  <si>
    <t>DESDE EL 3/07/12 A LA PRESENTE</t>
  </si>
  <si>
    <t>COORDINADORA MODALIDAD CDI</t>
  </si>
  <si>
    <t>AIDA YANETH RONCANCIO GOMEZ</t>
  </si>
  <si>
    <t>5 SEMESTRE DE PEDAGOGIA</t>
  </si>
  <si>
    <t>CUMPLE PORQUE VIENE DESEMPEÑANDOSE COMO COORDINADORA</t>
  </si>
  <si>
    <t>DIANA JAZMIN PITA MORALES</t>
  </si>
  <si>
    <t>UNIVERSIDAD DE IBAGUE</t>
  </si>
  <si>
    <t>16/12/205</t>
  </si>
  <si>
    <t>FUNIMEDES</t>
  </si>
  <si>
    <t>25/01/2010 AL 5/09/2010</t>
  </si>
  <si>
    <t>PSICOLOGA PROGRAMA PAIPI</t>
  </si>
  <si>
    <t>2'.55</t>
  </si>
  <si>
    <t>OLGA MARINA MORALES GONZALEZ</t>
  </si>
  <si>
    <t>UNAD</t>
  </si>
  <si>
    <t>26/06/209</t>
  </si>
  <si>
    <t>HOGARES CLUB MICHIN</t>
  </si>
  <si>
    <t>1.71</t>
  </si>
  <si>
    <t>DIDIER FERNANDO RONCANCIO</t>
  </si>
  <si>
    <t>ASNIDO                             HOSPITAL REGIONAL DEL LIBANO</t>
  </si>
  <si>
    <t>PSICOLOGO  Y COORDINADOR</t>
  </si>
  <si>
    <t>15/01/2014     HASTA LA FECHA          DESDE 01/06/2005  HASTA 30/03/2008</t>
  </si>
  <si>
    <t>HAIDEN AUGUSTO RONCANCIO</t>
  </si>
  <si>
    <t>ABOGADO</t>
  </si>
  <si>
    <t xml:space="preserve">IUNIVERSIDAD INCA </t>
  </si>
  <si>
    <t>ASNIDO.</t>
  </si>
  <si>
    <t>31/07/2012 AL 1/07/2014</t>
  </si>
  <si>
    <t>ASESOR Y DIRECTOR EN LA IMPLEMENTACION Y EJECUCION DE LA ESTRATEGIA DE O A SIEMPRE…</t>
  </si>
  <si>
    <t>LUZ ANGELA BULLA LOPEZ</t>
  </si>
  <si>
    <t>PSICOLOGA SOCIAL COMUNITARIA</t>
  </si>
  <si>
    <t>DEL 2/09/2013 A LA FECHA</t>
  </si>
  <si>
    <t>PSICOLOGA CDI FAMILIAR</t>
  </si>
  <si>
    <t>MARTHA ISABEL TORRES DIAZ</t>
  </si>
  <si>
    <t>MARIELA DIAZ GOMEZ</t>
  </si>
  <si>
    <t>3/07/2012 HASTA LA FECHA</t>
  </si>
  <si>
    <t>PSICOLOGA cdi</t>
  </si>
  <si>
    <t>1.83</t>
  </si>
  <si>
    <t>ANA MARIA GALINDO PARDO</t>
  </si>
  <si>
    <t>PROFESIONAL EN GESTION CULTURAL Y COMUNICATIVA</t>
  </si>
  <si>
    <t>UNIVERSIDAD NACIONAL</t>
  </si>
  <si>
    <t>FUNDACION HOGAR DEL NIÑO</t>
  </si>
  <si>
    <t>1/12/2011 A 30/04/2013</t>
  </si>
  <si>
    <t>COORDINADORA DE PROYECTO ESCUELA DE FORMACION JUVENIL</t>
  </si>
  <si>
    <t>ANA YAMILE AYALA AGUDELO</t>
  </si>
  <si>
    <t>ADMINISTRADORA PUBLICA</t>
  </si>
  <si>
    <t>ESAP</t>
  </si>
  <si>
    <t>GUSTAVO ADOLFO GOMEZ</t>
  </si>
  <si>
    <t>PSICOLOGO SOCIAL COMUNITARIO</t>
  </si>
  <si>
    <t>31/10/2012 A 1/04/2014</t>
  </si>
  <si>
    <t>PSICOLOGO CDI</t>
  </si>
  <si>
    <t>JORGE ANDRES JOYA VILLAMIL</t>
  </si>
  <si>
    <t xml:space="preserve">TRABAJADOR SOCIAL </t>
  </si>
  <si>
    <t>1/01/2010 a 30/06/2010</t>
  </si>
  <si>
    <t>PRACTICA UNIVERSITARIA</t>
  </si>
  <si>
    <t>DIANA YINNETH  RONCANCIO DIAZ</t>
  </si>
  <si>
    <t>COORDINADORA PROGRAMAS DE icbf</t>
  </si>
  <si>
    <t>10/01/2013 HASTA LA FECHA</t>
  </si>
  <si>
    <t>ADMNSITRADORA PUBLICA</t>
  </si>
  <si>
    <t>MIREYA ROCIO PRADO</t>
  </si>
  <si>
    <t>ADMINISTRADORA DE EMPRESAS</t>
  </si>
  <si>
    <t>UNIVERSIDAD DEL TOLIMA</t>
  </si>
  <si>
    <t>NO ACREDITA EXPERIENCIA REQUERIDA</t>
  </si>
  <si>
    <t>31.37</t>
  </si>
  <si>
    <t>X</t>
  </si>
  <si>
    <t>18,77</t>
  </si>
  <si>
    <t>25,50</t>
  </si>
  <si>
    <t>26,23</t>
  </si>
  <si>
    <t>CDI INSTITUCIONAL SIN ARRIENDO</t>
  </si>
  <si>
    <t>Calle ppal salida Palocabildo</t>
  </si>
  <si>
    <t>x</t>
  </si>
  <si>
    <t>Call 4 No. 10- 60 Murillo</t>
  </si>
  <si>
    <t>Cll 3 No. 7-25 Villahermosa</t>
  </si>
  <si>
    <t>Call 2 No. 10-23 v.Hermosa</t>
  </si>
  <si>
    <t>MODALIDAD FAMILIAR</t>
  </si>
  <si>
    <t>CDI INSTITUCIONAL CON ARRIENDO</t>
  </si>
  <si>
    <t>Cll 1 No 1Bis 57 barrio Protecho Libano</t>
  </si>
  <si>
    <t>cra 10 No. 2-51 Centro Líbano</t>
  </si>
  <si>
    <t>Cra 14 No, 4-54B.ferias Líbano</t>
  </si>
  <si>
    <t>cll 8 No. 2-42 Los Pinos Líbano</t>
  </si>
  <si>
    <t>Cra 14 No. 4-44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</si>
</sst>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quot;$&quot;#,##0"/>
    <numFmt numFmtId="171" formatCode="dd/mm/yyyy;@"/>
  </numFmts>
  <fonts count="26"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u/>
      <sz val="16"/>
      <color theme="1"/>
      <name val="Calibri"/>
      <family val="2"/>
      <scheme val="minor"/>
    </font>
    <font>
      <sz val="11"/>
      <color rgb="FFFF0000"/>
      <name val="Calibri"/>
      <family val="2"/>
      <scheme val="minor"/>
    </font>
    <font>
      <sz val="9"/>
      <color rgb="FFFF0000"/>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184">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5" xfId="0" applyBorder="1" applyAlignment="1">
      <alignment horizontal="center" vertical="center"/>
    </xf>
    <xf numFmtId="0" fontId="0" fillId="0" borderId="14" xfId="0"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70" fontId="0" fillId="3" borderId="1" xfId="0" applyNumberFormat="1" applyFill="1" applyBorder="1" applyAlignment="1">
      <alignment horizontal="right" vertical="center"/>
    </xf>
    <xf numFmtId="0" fontId="1" fillId="4" borderId="0" xfId="0" applyFont="1" applyFill="1" applyAlignment="1">
      <alignment vertical="center"/>
    </xf>
    <xf numFmtId="43" fontId="25" fillId="0" borderId="1" xfId="1" applyNumberFormat="1" applyFont="1" applyFill="1" applyBorder="1" applyAlignment="1" applyProtection="1">
      <alignment horizontal="center" vertical="center" wrapText="1"/>
      <protection locked="0"/>
    </xf>
    <xf numFmtId="171" fontId="13" fillId="0" borderId="1" xfId="0" applyNumberFormat="1" applyFont="1" applyFill="1" applyBorder="1" applyAlignment="1" applyProtection="1">
      <alignment horizontal="center" vertical="center" wrapText="1"/>
      <protection locked="0"/>
    </xf>
    <xf numFmtId="43" fontId="0" fillId="0" borderId="0" xfId="0" applyNumberFormat="1" applyFill="1" applyAlignment="1">
      <alignment vertical="center"/>
    </xf>
    <xf numFmtId="1" fontId="13" fillId="0" borderId="1" xfId="0" applyNumberFormat="1" applyFont="1" applyFill="1" applyBorder="1" applyAlignment="1" applyProtection="1">
      <alignment horizontal="center" vertical="center" wrapText="1"/>
      <protection locked="0"/>
    </xf>
    <xf numFmtId="0" fontId="24" fillId="0" borderId="1" xfId="0" applyFont="1" applyFill="1" applyBorder="1" applyAlignment="1">
      <alignment vertical="center" wrapText="1"/>
    </xf>
    <xf numFmtId="0" fontId="24" fillId="0" borderId="1" xfId="0" applyFont="1" applyBorder="1" applyAlignment="1">
      <alignment vertical="center" wrapText="1"/>
    </xf>
    <xf numFmtId="0" fontId="0" fillId="0" borderId="5" xfId="0" applyFill="1" applyBorder="1" applyAlignment="1">
      <alignment horizontal="center"/>
    </xf>
    <xf numFmtId="0" fontId="0" fillId="0" borderId="5" xfId="0" applyBorder="1" applyAlignment="1">
      <alignment vertical="center"/>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0" fillId="0" borderId="1" xfId="0" applyBorder="1" applyAlignment="1">
      <alignment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14" fillId="0" borderId="1" xfId="0" applyFont="1" applyBorder="1" applyAlignment="1">
      <alignment vertical="center" wrapText="1"/>
    </xf>
    <xf numFmtId="0" fontId="14" fillId="0" borderId="1" xfId="0" applyFont="1" applyFill="1" applyBorder="1" applyAlignment="1">
      <alignment vertical="center" wrapText="1"/>
    </xf>
    <xf numFmtId="14" fontId="14" fillId="0" borderId="1" xfId="0" applyNumberFormat="1" applyFont="1" applyBorder="1" applyAlignment="1">
      <alignment vertical="center" wrapText="1"/>
    </xf>
    <xf numFmtId="14" fontId="0" fillId="0" borderId="1" xfId="0" applyNumberFormat="1" applyBorder="1" applyAlignment="1"/>
    <xf numFmtId="0" fontId="0" fillId="0" borderId="1" xfId="0" applyBorder="1" applyAlignment="1">
      <alignment wrapText="1"/>
    </xf>
    <xf numFmtId="0" fontId="0" fillId="0" borderId="13" xfId="0" applyBorder="1" applyAlignment="1">
      <alignment horizontal="center" vertical="center"/>
    </xf>
    <xf numFmtId="0" fontId="14" fillId="0" borderId="1" xfId="0" applyFont="1" applyBorder="1" applyAlignment="1">
      <alignment horizontal="center" vertical="center" wrapText="1"/>
    </xf>
    <xf numFmtId="168" fontId="25" fillId="0" borderId="1" xfId="1" applyNumberFormat="1" applyFont="1" applyFill="1" applyBorder="1" applyAlignment="1">
      <alignment horizontal="right" vertical="center" wrapText="1"/>
    </xf>
    <xf numFmtId="15" fontId="25" fillId="0" borderId="1" xfId="0" applyNumberFormat="1" applyFont="1" applyFill="1" applyBorder="1" applyAlignment="1" applyProtection="1">
      <alignment horizontal="center" vertical="center" wrapText="1"/>
      <protection locked="0"/>
    </xf>
    <xf numFmtId="14" fontId="0" fillId="0" borderId="1" xfId="0" applyNumberFormat="1" applyFill="1" applyBorder="1" applyAlignment="1">
      <alignment wrapText="1"/>
    </xf>
    <xf numFmtId="0" fontId="0" fillId="0" borderId="1" xfId="0" applyFill="1" applyBorder="1" applyAlignment="1">
      <alignment wrapText="1"/>
    </xf>
    <xf numFmtId="14" fontId="0" fillId="0" borderId="1" xfId="0" applyNumberFormat="1" applyBorder="1" applyAlignment="1">
      <alignment vertical="center" wrapText="1"/>
    </xf>
    <xf numFmtId="0" fontId="0" fillId="0" borderId="0" xfId="0" applyAlignment="1">
      <alignment vertical="center" wrapText="1"/>
    </xf>
    <xf numFmtId="14" fontId="0" fillId="0" borderId="1" xfId="0" applyNumberFormat="1" applyBorder="1" applyAlignment="1">
      <alignment wrapText="1"/>
    </xf>
    <xf numFmtId="0" fontId="0" fillId="0" borderId="13" xfId="0" applyBorder="1" applyAlignment="1">
      <alignment wrapText="1"/>
    </xf>
    <xf numFmtId="14" fontId="0" fillId="0" borderId="13" xfId="0" applyNumberFormat="1" applyBorder="1" applyAlignment="1">
      <alignment wrapText="1"/>
    </xf>
    <xf numFmtId="0" fontId="0" fillId="0" borderId="13" xfId="0" applyFill="1" applyBorder="1" applyAlignment="1">
      <alignment wrapText="1"/>
    </xf>
    <xf numFmtId="14" fontId="0" fillId="0" borderId="13" xfId="0" applyNumberFormat="1" applyFill="1" applyBorder="1" applyAlignment="1">
      <alignment wrapText="1"/>
    </xf>
    <xf numFmtId="0" fontId="0" fillId="0" borderId="13" xfId="0" applyBorder="1" applyAlignment="1">
      <alignment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49" fontId="0" fillId="6" borderId="1" xfId="0" applyNumberFormat="1" applyFill="1" applyBorder="1" applyAlignment="1">
      <alignment horizontal="center" vertical="center" wrapText="1"/>
    </xf>
    <xf numFmtId="49" fontId="0" fillId="6" borderId="13" xfId="0" applyNumberFormat="1" applyFill="1" applyBorder="1" applyAlignment="1">
      <alignment horizontal="center" vertical="center" wrapText="1"/>
    </xf>
    <xf numFmtId="49" fontId="0" fillId="6" borderId="4" xfId="0" applyNumberFormat="1" applyFill="1" applyBorder="1" applyAlignment="1">
      <alignment horizontal="center" vertical="center" wrapText="1"/>
    </xf>
    <xf numFmtId="49" fontId="0" fillId="6" borderId="0" xfId="0" applyNumberFormat="1" applyFill="1" applyBorder="1" applyAlignment="1">
      <alignment horizontal="center" vertical="center" wrapText="1"/>
    </xf>
    <xf numFmtId="0" fontId="0" fillId="0" borderId="1" xfId="0" applyBorder="1" applyAlignment="1">
      <alignment horizontal="left" vertical="center"/>
    </xf>
    <xf numFmtId="0" fontId="0" fillId="0" borderId="1" xfId="0" applyBorder="1" applyAlignment="1">
      <alignment horizontal="center" vertical="center"/>
    </xf>
    <xf numFmtId="0" fontId="19" fillId="0" borderId="15" xfId="0" applyFont="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 xfId="0" applyFont="1" applyFill="1" applyBorder="1" applyAlignment="1">
      <alignment horizontal="center" vertical="center"/>
    </xf>
    <xf numFmtId="0" fontId="23" fillId="5" borderId="0" xfId="0" applyFont="1" applyFill="1" applyAlignment="1">
      <alignment horizont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4" fillId="0" borderId="1"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 fillId="2" borderId="18"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0" fillId="0" borderId="1" xfId="0" applyBorder="1" applyAlignment="1">
      <alignment horizontal="center" vertical="center" wrapText="1"/>
    </xf>
    <xf numFmtId="0" fontId="25" fillId="0" borderId="1" xfId="1" applyNumberFormat="1" applyFont="1" applyFill="1" applyBorder="1" applyAlignment="1" applyProtection="1">
      <alignment horizontal="center" vertical="center" wrapText="1"/>
      <protection locked="0"/>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52"/>
  <sheetViews>
    <sheetView tabSelected="1" topLeftCell="A121" zoomScale="50" zoomScaleNormal="50" workbookViewId="0">
      <selection activeCell="E141" sqref="E141"/>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4" width="26.33203125" style="6" customWidth="1"/>
    <col min="15" max="15" width="22.109375" style="6" customWidth="1"/>
    <col min="16" max="16" width="26.109375" style="6" customWidth="1"/>
    <col min="17" max="17" width="19.5546875" style="6" bestFit="1" customWidth="1"/>
    <col min="18" max="18" width="21.88671875" style="6" customWidth="1"/>
    <col min="19" max="19" width="18.33203125" style="6" customWidth="1"/>
    <col min="20" max="23" width="6.44140625" style="6" customWidth="1"/>
    <col min="24" max="252" width="11.44140625" style="6"/>
    <col min="253" max="253" width="1" style="6" customWidth="1"/>
    <col min="254" max="254" width="4.33203125" style="6" customWidth="1"/>
    <col min="255" max="255" width="34.6640625" style="6" customWidth="1"/>
    <col min="256" max="256" width="0" style="6" hidden="1" customWidth="1"/>
    <col min="257" max="257" width="20" style="6" customWidth="1"/>
    <col min="258" max="258" width="20.88671875" style="6" customWidth="1"/>
    <col min="259" max="259" width="25" style="6" customWidth="1"/>
    <col min="260" max="260" width="18.6640625" style="6" customWidth="1"/>
    <col min="261" max="261" width="29.6640625" style="6" customWidth="1"/>
    <col min="262" max="262" width="13.44140625" style="6" customWidth="1"/>
    <col min="263" max="263" width="13.88671875" style="6" customWidth="1"/>
    <col min="264" max="268" width="16.5546875" style="6" customWidth="1"/>
    <col min="269" max="269" width="20.5546875" style="6" customWidth="1"/>
    <col min="270" max="270" width="21.109375" style="6" customWidth="1"/>
    <col min="271" max="271" width="9.5546875" style="6" customWidth="1"/>
    <col min="272" max="272" width="0.44140625" style="6" customWidth="1"/>
    <col min="273" max="279" width="6.44140625" style="6" customWidth="1"/>
    <col min="280" max="508" width="11.44140625" style="6"/>
    <col min="509" max="509" width="1" style="6" customWidth="1"/>
    <col min="510" max="510" width="4.33203125" style="6" customWidth="1"/>
    <col min="511" max="511" width="34.6640625" style="6" customWidth="1"/>
    <col min="512" max="512" width="0" style="6" hidden="1" customWidth="1"/>
    <col min="513" max="513" width="20" style="6" customWidth="1"/>
    <col min="514" max="514" width="20.88671875" style="6" customWidth="1"/>
    <col min="515" max="515" width="25" style="6" customWidth="1"/>
    <col min="516" max="516" width="18.6640625" style="6" customWidth="1"/>
    <col min="517" max="517" width="29.6640625" style="6" customWidth="1"/>
    <col min="518" max="518" width="13.44140625" style="6" customWidth="1"/>
    <col min="519" max="519" width="13.88671875" style="6" customWidth="1"/>
    <col min="520" max="524" width="16.5546875" style="6" customWidth="1"/>
    <col min="525" max="525" width="20.5546875" style="6" customWidth="1"/>
    <col min="526" max="526" width="21.109375" style="6" customWidth="1"/>
    <col min="527" max="527" width="9.5546875" style="6" customWidth="1"/>
    <col min="528" max="528" width="0.44140625" style="6" customWidth="1"/>
    <col min="529" max="535" width="6.44140625" style="6" customWidth="1"/>
    <col min="536" max="764" width="11.44140625" style="6"/>
    <col min="765" max="765" width="1" style="6" customWidth="1"/>
    <col min="766" max="766" width="4.33203125" style="6" customWidth="1"/>
    <col min="767" max="767" width="34.6640625" style="6" customWidth="1"/>
    <col min="768" max="768" width="0" style="6" hidden="1" customWidth="1"/>
    <col min="769" max="769" width="20" style="6" customWidth="1"/>
    <col min="770" max="770" width="20.88671875" style="6" customWidth="1"/>
    <col min="771" max="771" width="25" style="6" customWidth="1"/>
    <col min="772" max="772" width="18.6640625" style="6" customWidth="1"/>
    <col min="773" max="773" width="29.6640625" style="6" customWidth="1"/>
    <col min="774" max="774" width="13.44140625" style="6" customWidth="1"/>
    <col min="775" max="775" width="13.88671875" style="6" customWidth="1"/>
    <col min="776" max="780" width="16.5546875" style="6" customWidth="1"/>
    <col min="781" max="781" width="20.5546875" style="6" customWidth="1"/>
    <col min="782" max="782" width="21.109375" style="6" customWidth="1"/>
    <col min="783" max="783" width="9.5546875" style="6" customWidth="1"/>
    <col min="784" max="784" width="0.44140625" style="6" customWidth="1"/>
    <col min="785" max="791" width="6.44140625" style="6" customWidth="1"/>
    <col min="792" max="1020" width="11.44140625" style="6"/>
    <col min="1021" max="1021" width="1" style="6" customWidth="1"/>
    <col min="1022" max="1022" width="4.33203125" style="6" customWidth="1"/>
    <col min="1023" max="1023" width="34.6640625" style="6" customWidth="1"/>
    <col min="1024" max="1024" width="0" style="6" hidden="1" customWidth="1"/>
    <col min="1025" max="1025" width="20" style="6" customWidth="1"/>
    <col min="1026" max="1026" width="20.88671875" style="6" customWidth="1"/>
    <col min="1027" max="1027" width="25" style="6" customWidth="1"/>
    <col min="1028" max="1028" width="18.6640625" style="6" customWidth="1"/>
    <col min="1029" max="1029" width="29.6640625" style="6" customWidth="1"/>
    <col min="1030" max="1030" width="13.44140625" style="6" customWidth="1"/>
    <col min="1031" max="1031" width="13.88671875" style="6" customWidth="1"/>
    <col min="1032" max="1036" width="16.5546875" style="6" customWidth="1"/>
    <col min="1037" max="1037" width="20.5546875" style="6" customWidth="1"/>
    <col min="1038" max="1038" width="21.109375" style="6" customWidth="1"/>
    <col min="1039" max="1039" width="9.5546875" style="6" customWidth="1"/>
    <col min="1040" max="1040" width="0.44140625" style="6" customWidth="1"/>
    <col min="1041" max="1047" width="6.44140625" style="6" customWidth="1"/>
    <col min="1048" max="1276" width="11.44140625" style="6"/>
    <col min="1277" max="1277" width="1" style="6" customWidth="1"/>
    <col min="1278" max="1278" width="4.33203125" style="6" customWidth="1"/>
    <col min="1279" max="1279" width="34.6640625" style="6" customWidth="1"/>
    <col min="1280" max="1280" width="0" style="6" hidden="1" customWidth="1"/>
    <col min="1281" max="1281" width="20" style="6" customWidth="1"/>
    <col min="1282" max="1282" width="20.88671875" style="6" customWidth="1"/>
    <col min="1283" max="1283" width="25" style="6" customWidth="1"/>
    <col min="1284" max="1284" width="18.6640625" style="6" customWidth="1"/>
    <col min="1285" max="1285" width="29.6640625" style="6" customWidth="1"/>
    <col min="1286" max="1286" width="13.44140625" style="6" customWidth="1"/>
    <col min="1287" max="1287" width="13.88671875" style="6" customWidth="1"/>
    <col min="1288" max="1292" width="16.5546875" style="6" customWidth="1"/>
    <col min="1293" max="1293" width="20.5546875" style="6" customWidth="1"/>
    <col min="1294" max="1294" width="21.109375" style="6" customWidth="1"/>
    <col min="1295" max="1295" width="9.5546875" style="6" customWidth="1"/>
    <col min="1296" max="1296" width="0.44140625" style="6" customWidth="1"/>
    <col min="1297" max="1303" width="6.44140625" style="6" customWidth="1"/>
    <col min="1304" max="1532" width="11.44140625" style="6"/>
    <col min="1533" max="1533" width="1" style="6" customWidth="1"/>
    <col min="1534" max="1534" width="4.33203125" style="6" customWidth="1"/>
    <col min="1535" max="1535" width="34.6640625" style="6" customWidth="1"/>
    <col min="1536" max="1536" width="0" style="6" hidden="1" customWidth="1"/>
    <col min="1537" max="1537" width="20" style="6" customWidth="1"/>
    <col min="1538" max="1538" width="20.88671875" style="6" customWidth="1"/>
    <col min="1539" max="1539" width="25" style="6" customWidth="1"/>
    <col min="1540" max="1540" width="18.6640625" style="6" customWidth="1"/>
    <col min="1541" max="1541" width="29.6640625" style="6" customWidth="1"/>
    <col min="1542" max="1542" width="13.44140625" style="6" customWidth="1"/>
    <col min="1543" max="1543" width="13.88671875" style="6" customWidth="1"/>
    <col min="1544" max="1548" width="16.5546875" style="6" customWidth="1"/>
    <col min="1549" max="1549" width="20.5546875" style="6" customWidth="1"/>
    <col min="1550" max="1550" width="21.109375" style="6" customWidth="1"/>
    <col min="1551" max="1551" width="9.5546875" style="6" customWidth="1"/>
    <col min="1552" max="1552" width="0.44140625" style="6" customWidth="1"/>
    <col min="1553" max="1559" width="6.44140625" style="6" customWidth="1"/>
    <col min="1560" max="1788" width="11.44140625" style="6"/>
    <col min="1789" max="1789" width="1" style="6" customWidth="1"/>
    <col min="1790" max="1790" width="4.33203125" style="6" customWidth="1"/>
    <col min="1791" max="1791" width="34.6640625" style="6" customWidth="1"/>
    <col min="1792" max="1792" width="0" style="6" hidden="1" customWidth="1"/>
    <col min="1793" max="1793" width="20" style="6" customWidth="1"/>
    <col min="1794" max="1794" width="20.88671875" style="6" customWidth="1"/>
    <col min="1795" max="1795" width="25" style="6" customWidth="1"/>
    <col min="1796" max="1796" width="18.6640625" style="6" customWidth="1"/>
    <col min="1797" max="1797" width="29.6640625" style="6" customWidth="1"/>
    <col min="1798" max="1798" width="13.44140625" style="6" customWidth="1"/>
    <col min="1799" max="1799" width="13.88671875" style="6" customWidth="1"/>
    <col min="1800" max="1804" width="16.5546875" style="6" customWidth="1"/>
    <col min="1805" max="1805" width="20.5546875" style="6" customWidth="1"/>
    <col min="1806" max="1806" width="21.109375" style="6" customWidth="1"/>
    <col min="1807" max="1807" width="9.5546875" style="6" customWidth="1"/>
    <col min="1808" max="1808" width="0.44140625" style="6" customWidth="1"/>
    <col min="1809" max="1815" width="6.44140625" style="6" customWidth="1"/>
    <col min="1816" max="2044" width="11.44140625" style="6"/>
    <col min="2045" max="2045" width="1" style="6" customWidth="1"/>
    <col min="2046" max="2046" width="4.33203125" style="6" customWidth="1"/>
    <col min="2047" max="2047" width="34.6640625" style="6" customWidth="1"/>
    <col min="2048" max="2048" width="0" style="6" hidden="1" customWidth="1"/>
    <col min="2049" max="2049" width="20" style="6" customWidth="1"/>
    <col min="2050" max="2050" width="20.88671875" style="6" customWidth="1"/>
    <col min="2051" max="2051" width="25" style="6" customWidth="1"/>
    <col min="2052" max="2052" width="18.6640625" style="6" customWidth="1"/>
    <col min="2053" max="2053" width="29.6640625" style="6" customWidth="1"/>
    <col min="2054" max="2054" width="13.44140625" style="6" customWidth="1"/>
    <col min="2055" max="2055" width="13.88671875" style="6" customWidth="1"/>
    <col min="2056" max="2060" width="16.5546875" style="6" customWidth="1"/>
    <col min="2061" max="2061" width="20.5546875" style="6" customWidth="1"/>
    <col min="2062" max="2062" width="21.109375" style="6" customWidth="1"/>
    <col min="2063" max="2063" width="9.5546875" style="6" customWidth="1"/>
    <col min="2064" max="2064" width="0.44140625" style="6" customWidth="1"/>
    <col min="2065" max="2071" width="6.44140625" style="6" customWidth="1"/>
    <col min="2072" max="2300" width="11.44140625" style="6"/>
    <col min="2301" max="2301" width="1" style="6" customWidth="1"/>
    <col min="2302" max="2302" width="4.33203125" style="6" customWidth="1"/>
    <col min="2303" max="2303" width="34.6640625" style="6" customWidth="1"/>
    <col min="2304" max="2304" width="0" style="6" hidden="1" customWidth="1"/>
    <col min="2305" max="2305" width="20" style="6" customWidth="1"/>
    <col min="2306" max="2306" width="20.88671875" style="6" customWidth="1"/>
    <col min="2307" max="2307" width="25" style="6" customWidth="1"/>
    <col min="2308" max="2308" width="18.6640625" style="6" customWidth="1"/>
    <col min="2309" max="2309" width="29.6640625" style="6" customWidth="1"/>
    <col min="2310" max="2310" width="13.44140625" style="6" customWidth="1"/>
    <col min="2311" max="2311" width="13.88671875" style="6" customWidth="1"/>
    <col min="2312" max="2316" width="16.5546875" style="6" customWidth="1"/>
    <col min="2317" max="2317" width="20.5546875" style="6" customWidth="1"/>
    <col min="2318" max="2318" width="21.109375" style="6" customWidth="1"/>
    <col min="2319" max="2319" width="9.5546875" style="6" customWidth="1"/>
    <col min="2320" max="2320" width="0.44140625" style="6" customWidth="1"/>
    <col min="2321" max="2327" width="6.44140625" style="6" customWidth="1"/>
    <col min="2328" max="2556" width="11.44140625" style="6"/>
    <col min="2557" max="2557" width="1" style="6" customWidth="1"/>
    <col min="2558" max="2558" width="4.33203125" style="6" customWidth="1"/>
    <col min="2559" max="2559" width="34.6640625" style="6" customWidth="1"/>
    <col min="2560" max="2560" width="0" style="6" hidden="1" customWidth="1"/>
    <col min="2561" max="2561" width="20" style="6" customWidth="1"/>
    <col min="2562" max="2562" width="20.88671875" style="6" customWidth="1"/>
    <col min="2563" max="2563" width="25" style="6" customWidth="1"/>
    <col min="2564" max="2564" width="18.6640625" style="6" customWidth="1"/>
    <col min="2565" max="2565" width="29.6640625" style="6" customWidth="1"/>
    <col min="2566" max="2566" width="13.44140625" style="6" customWidth="1"/>
    <col min="2567" max="2567" width="13.88671875" style="6" customWidth="1"/>
    <col min="2568" max="2572" width="16.5546875" style="6" customWidth="1"/>
    <col min="2573" max="2573" width="20.5546875" style="6" customWidth="1"/>
    <col min="2574" max="2574" width="21.109375" style="6" customWidth="1"/>
    <col min="2575" max="2575" width="9.5546875" style="6" customWidth="1"/>
    <col min="2576" max="2576" width="0.44140625" style="6" customWidth="1"/>
    <col min="2577" max="2583" width="6.44140625" style="6" customWidth="1"/>
    <col min="2584" max="2812" width="11.44140625" style="6"/>
    <col min="2813" max="2813" width="1" style="6" customWidth="1"/>
    <col min="2814" max="2814" width="4.33203125" style="6" customWidth="1"/>
    <col min="2815" max="2815" width="34.6640625" style="6" customWidth="1"/>
    <col min="2816" max="2816" width="0" style="6" hidden="1" customWidth="1"/>
    <col min="2817" max="2817" width="20" style="6" customWidth="1"/>
    <col min="2818" max="2818" width="20.88671875" style="6" customWidth="1"/>
    <col min="2819" max="2819" width="25" style="6" customWidth="1"/>
    <col min="2820" max="2820" width="18.6640625" style="6" customWidth="1"/>
    <col min="2821" max="2821" width="29.6640625" style="6" customWidth="1"/>
    <col min="2822" max="2822" width="13.44140625" style="6" customWidth="1"/>
    <col min="2823" max="2823" width="13.88671875" style="6" customWidth="1"/>
    <col min="2824" max="2828" width="16.5546875" style="6" customWidth="1"/>
    <col min="2829" max="2829" width="20.5546875" style="6" customWidth="1"/>
    <col min="2830" max="2830" width="21.109375" style="6" customWidth="1"/>
    <col min="2831" max="2831" width="9.5546875" style="6" customWidth="1"/>
    <col min="2832" max="2832" width="0.44140625" style="6" customWidth="1"/>
    <col min="2833" max="2839" width="6.44140625" style="6" customWidth="1"/>
    <col min="2840" max="3068" width="11.44140625" style="6"/>
    <col min="3069" max="3069" width="1" style="6" customWidth="1"/>
    <col min="3070" max="3070" width="4.33203125" style="6" customWidth="1"/>
    <col min="3071" max="3071" width="34.6640625" style="6" customWidth="1"/>
    <col min="3072" max="3072" width="0" style="6" hidden="1" customWidth="1"/>
    <col min="3073" max="3073" width="20" style="6" customWidth="1"/>
    <col min="3074" max="3074" width="20.88671875" style="6" customWidth="1"/>
    <col min="3075" max="3075" width="25" style="6" customWidth="1"/>
    <col min="3076" max="3076" width="18.6640625" style="6" customWidth="1"/>
    <col min="3077" max="3077" width="29.6640625" style="6" customWidth="1"/>
    <col min="3078" max="3078" width="13.44140625" style="6" customWidth="1"/>
    <col min="3079" max="3079" width="13.88671875" style="6" customWidth="1"/>
    <col min="3080" max="3084" width="16.5546875" style="6" customWidth="1"/>
    <col min="3085" max="3085" width="20.5546875" style="6" customWidth="1"/>
    <col min="3086" max="3086" width="21.109375" style="6" customWidth="1"/>
    <col min="3087" max="3087" width="9.5546875" style="6" customWidth="1"/>
    <col min="3088" max="3088" width="0.44140625" style="6" customWidth="1"/>
    <col min="3089" max="3095" width="6.44140625" style="6" customWidth="1"/>
    <col min="3096" max="3324" width="11.44140625" style="6"/>
    <col min="3325" max="3325" width="1" style="6" customWidth="1"/>
    <col min="3326" max="3326" width="4.33203125" style="6" customWidth="1"/>
    <col min="3327" max="3327" width="34.6640625" style="6" customWidth="1"/>
    <col min="3328" max="3328" width="0" style="6" hidden="1" customWidth="1"/>
    <col min="3329" max="3329" width="20" style="6" customWidth="1"/>
    <col min="3330" max="3330" width="20.88671875" style="6" customWidth="1"/>
    <col min="3331" max="3331" width="25" style="6" customWidth="1"/>
    <col min="3332" max="3332" width="18.6640625" style="6" customWidth="1"/>
    <col min="3333" max="3333" width="29.6640625" style="6" customWidth="1"/>
    <col min="3334" max="3334" width="13.44140625" style="6" customWidth="1"/>
    <col min="3335" max="3335" width="13.88671875" style="6" customWidth="1"/>
    <col min="3336" max="3340" width="16.5546875" style="6" customWidth="1"/>
    <col min="3341" max="3341" width="20.5546875" style="6" customWidth="1"/>
    <col min="3342" max="3342" width="21.109375" style="6" customWidth="1"/>
    <col min="3343" max="3343" width="9.5546875" style="6" customWidth="1"/>
    <col min="3344" max="3344" width="0.44140625" style="6" customWidth="1"/>
    <col min="3345" max="3351" width="6.44140625" style="6" customWidth="1"/>
    <col min="3352" max="3580" width="11.44140625" style="6"/>
    <col min="3581" max="3581" width="1" style="6" customWidth="1"/>
    <col min="3582" max="3582" width="4.33203125" style="6" customWidth="1"/>
    <col min="3583" max="3583" width="34.6640625" style="6" customWidth="1"/>
    <col min="3584" max="3584" width="0" style="6" hidden="1" customWidth="1"/>
    <col min="3585" max="3585" width="20" style="6" customWidth="1"/>
    <col min="3586" max="3586" width="20.88671875" style="6" customWidth="1"/>
    <col min="3587" max="3587" width="25" style="6" customWidth="1"/>
    <col min="3588" max="3588" width="18.6640625" style="6" customWidth="1"/>
    <col min="3589" max="3589" width="29.6640625" style="6" customWidth="1"/>
    <col min="3590" max="3590" width="13.44140625" style="6" customWidth="1"/>
    <col min="3591" max="3591" width="13.88671875" style="6" customWidth="1"/>
    <col min="3592" max="3596" width="16.5546875" style="6" customWidth="1"/>
    <col min="3597" max="3597" width="20.5546875" style="6" customWidth="1"/>
    <col min="3598" max="3598" width="21.109375" style="6" customWidth="1"/>
    <col min="3599" max="3599" width="9.5546875" style="6" customWidth="1"/>
    <col min="3600" max="3600" width="0.44140625" style="6" customWidth="1"/>
    <col min="3601" max="3607" width="6.44140625" style="6" customWidth="1"/>
    <col min="3608" max="3836" width="11.44140625" style="6"/>
    <col min="3837" max="3837" width="1" style="6" customWidth="1"/>
    <col min="3838" max="3838" width="4.33203125" style="6" customWidth="1"/>
    <col min="3839" max="3839" width="34.6640625" style="6" customWidth="1"/>
    <col min="3840" max="3840" width="0" style="6" hidden="1" customWidth="1"/>
    <col min="3841" max="3841" width="20" style="6" customWidth="1"/>
    <col min="3842" max="3842" width="20.88671875" style="6" customWidth="1"/>
    <col min="3843" max="3843" width="25" style="6" customWidth="1"/>
    <col min="3844" max="3844" width="18.6640625" style="6" customWidth="1"/>
    <col min="3845" max="3845" width="29.6640625" style="6" customWidth="1"/>
    <col min="3846" max="3846" width="13.44140625" style="6" customWidth="1"/>
    <col min="3847" max="3847" width="13.88671875" style="6" customWidth="1"/>
    <col min="3848" max="3852" width="16.5546875" style="6" customWidth="1"/>
    <col min="3853" max="3853" width="20.5546875" style="6" customWidth="1"/>
    <col min="3854" max="3854" width="21.109375" style="6" customWidth="1"/>
    <col min="3855" max="3855" width="9.5546875" style="6" customWidth="1"/>
    <col min="3856" max="3856" width="0.44140625" style="6" customWidth="1"/>
    <col min="3857" max="3863" width="6.44140625" style="6" customWidth="1"/>
    <col min="3864" max="4092" width="11.44140625" style="6"/>
    <col min="4093" max="4093" width="1" style="6" customWidth="1"/>
    <col min="4094" max="4094" width="4.33203125" style="6" customWidth="1"/>
    <col min="4095" max="4095" width="34.6640625" style="6" customWidth="1"/>
    <col min="4096" max="4096" width="0" style="6" hidden="1" customWidth="1"/>
    <col min="4097" max="4097" width="20" style="6" customWidth="1"/>
    <col min="4098" max="4098" width="20.88671875" style="6" customWidth="1"/>
    <col min="4099" max="4099" width="25" style="6" customWidth="1"/>
    <col min="4100" max="4100" width="18.6640625" style="6" customWidth="1"/>
    <col min="4101" max="4101" width="29.6640625" style="6" customWidth="1"/>
    <col min="4102" max="4102" width="13.44140625" style="6" customWidth="1"/>
    <col min="4103" max="4103" width="13.88671875" style="6" customWidth="1"/>
    <col min="4104" max="4108" width="16.5546875" style="6" customWidth="1"/>
    <col min="4109" max="4109" width="20.5546875" style="6" customWidth="1"/>
    <col min="4110" max="4110" width="21.109375" style="6" customWidth="1"/>
    <col min="4111" max="4111" width="9.5546875" style="6" customWidth="1"/>
    <col min="4112" max="4112" width="0.44140625" style="6" customWidth="1"/>
    <col min="4113" max="4119" width="6.44140625" style="6" customWidth="1"/>
    <col min="4120" max="4348" width="11.44140625" style="6"/>
    <col min="4349" max="4349" width="1" style="6" customWidth="1"/>
    <col min="4350" max="4350" width="4.33203125" style="6" customWidth="1"/>
    <col min="4351" max="4351" width="34.6640625" style="6" customWidth="1"/>
    <col min="4352" max="4352" width="0" style="6" hidden="1" customWidth="1"/>
    <col min="4353" max="4353" width="20" style="6" customWidth="1"/>
    <col min="4354" max="4354" width="20.88671875" style="6" customWidth="1"/>
    <col min="4355" max="4355" width="25" style="6" customWidth="1"/>
    <col min="4356" max="4356" width="18.6640625" style="6" customWidth="1"/>
    <col min="4357" max="4357" width="29.6640625" style="6" customWidth="1"/>
    <col min="4358" max="4358" width="13.44140625" style="6" customWidth="1"/>
    <col min="4359" max="4359" width="13.88671875" style="6" customWidth="1"/>
    <col min="4360" max="4364" width="16.5546875" style="6" customWidth="1"/>
    <col min="4365" max="4365" width="20.5546875" style="6" customWidth="1"/>
    <col min="4366" max="4366" width="21.109375" style="6" customWidth="1"/>
    <col min="4367" max="4367" width="9.5546875" style="6" customWidth="1"/>
    <col min="4368" max="4368" width="0.44140625" style="6" customWidth="1"/>
    <col min="4369" max="4375" width="6.44140625" style="6" customWidth="1"/>
    <col min="4376" max="4604" width="11.44140625" style="6"/>
    <col min="4605" max="4605" width="1" style="6" customWidth="1"/>
    <col min="4606" max="4606" width="4.33203125" style="6" customWidth="1"/>
    <col min="4607" max="4607" width="34.6640625" style="6" customWidth="1"/>
    <col min="4608" max="4608" width="0" style="6" hidden="1" customWidth="1"/>
    <col min="4609" max="4609" width="20" style="6" customWidth="1"/>
    <col min="4610" max="4610" width="20.88671875" style="6" customWidth="1"/>
    <col min="4611" max="4611" width="25" style="6" customWidth="1"/>
    <col min="4612" max="4612" width="18.6640625" style="6" customWidth="1"/>
    <col min="4613" max="4613" width="29.6640625" style="6" customWidth="1"/>
    <col min="4614" max="4614" width="13.44140625" style="6" customWidth="1"/>
    <col min="4615" max="4615" width="13.88671875" style="6" customWidth="1"/>
    <col min="4616" max="4620" width="16.5546875" style="6" customWidth="1"/>
    <col min="4621" max="4621" width="20.5546875" style="6" customWidth="1"/>
    <col min="4622" max="4622" width="21.109375" style="6" customWidth="1"/>
    <col min="4623" max="4623" width="9.5546875" style="6" customWidth="1"/>
    <col min="4624" max="4624" width="0.44140625" style="6" customWidth="1"/>
    <col min="4625" max="4631" width="6.44140625" style="6" customWidth="1"/>
    <col min="4632" max="4860" width="11.44140625" style="6"/>
    <col min="4861" max="4861" width="1" style="6" customWidth="1"/>
    <col min="4862" max="4862" width="4.33203125" style="6" customWidth="1"/>
    <col min="4863" max="4863" width="34.6640625" style="6" customWidth="1"/>
    <col min="4864" max="4864" width="0" style="6" hidden="1" customWidth="1"/>
    <col min="4865" max="4865" width="20" style="6" customWidth="1"/>
    <col min="4866" max="4866" width="20.88671875" style="6" customWidth="1"/>
    <col min="4867" max="4867" width="25" style="6" customWidth="1"/>
    <col min="4868" max="4868" width="18.6640625" style="6" customWidth="1"/>
    <col min="4869" max="4869" width="29.6640625" style="6" customWidth="1"/>
    <col min="4870" max="4870" width="13.44140625" style="6" customWidth="1"/>
    <col min="4871" max="4871" width="13.88671875" style="6" customWidth="1"/>
    <col min="4872" max="4876" width="16.5546875" style="6" customWidth="1"/>
    <col min="4877" max="4877" width="20.5546875" style="6" customWidth="1"/>
    <col min="4878" max="4878" width="21.109375" style="6" customWidth="1"/>
    <col min="4879" max="4879" width="9.5546875" style="6" customWidth="1"/>
    <col min="4880" max="4880" width="0.44140625" style="6" customWidth="1"/>
    <col min="4881" max="4887" width="6.44140625" style="6" customWidth="1"/>
    <col min="4888" max="5116" width="11.44140625" style="6"/>
    <col min="5117" max="5117" width="1" style="6" customWidth="1"/>
    <col min="5118" max="5118" width="4.33203125" style="6" customWidth="1"/>
    <col min="5119" max="5119" width="34.6640625" style="6" customWidth="1"/>
    <col min="5120" max="5120" width="0" style="6" hidden="1" customWidth="1"/>
    <col min="5121" max="5121" width="20" style="6" customWidth="1"/>
    <col min="5122" max="5122" width="20.88671875" style="6" customWidth="1"/>
    <col min="5123" max="5123" width="25" style="6" customWidth="1"/>
    <col min="5124" max="5124" width="18.6640625" style="6" customWidth="1"/>
    <col min="5125" max="5125" width="29.6640625" style="6" customWidth="1"/>
    <col min="5126" max="5126" width="13.44140625" style="6" customWidth="1"/>
    <col min="5127" max="5127" width="13.88671875" style="6" customWidth="1"/>
    <col min="5128" max="5132" width="16.5546875" style="6" customWidth="1"/>
    <col min="5133" max="5133" width="20.5546875" style="6" customWidth="1"/>
    <col min="5134" max="5134" width="21.109375" style="6" customWidth="1"/>
    <col min="5135" max="5135" width="9.5546875" style="6" customWidth="1"/>
    <col min="5136" max="5136" width="0.44140625" style="6" customWidth="1"/>
    <col min="5137" max="5143" width="6.44140625" style="6" customWidth="1"/>
    <col min="5144" max="5372" width="11.44140625" style="6"/>
    <col min="5373" max="5373" width="1" style="6" customWidth="1"/>
    <col min="5374" max="5374" width="4.33203125" style="6" customWidth="1"/>
    <col min="5375" max="5375" width="34.6640625" style="6" customWidth="1"/>
    <col min="5376" max="5376" width="0" style="6" hidden="1" customWidth="1"/>
    <col min="5377" max="5377" width="20" style="6" customWidth="1"/>
    <col min="5378" max="5378" width="20.88671875" style="6" customWidth="1"/>
    <col min="5379" max="5379" width="25" style="6" customWidth="1"/>
    <col min="5380" max="5380" width="18.6640625" style="6" customWidth="1"/>
    <col min="5381" max="5381" width="29.6640625" style="6" customWidth="1"/>
    <col min="5382" max="5382" width="13.44140625" style="6" customWidth="1"/>
    <col min="5383" max="5383" width="13.88671875" style="6" customWidth="1"/>
    <col min="5384" max="5388" width="16.5546875" style="6" customWidth="1"/>
    <col min="5389" max="5389" width="20.5546875" style="6" customWidth="1"/>
    <col min="5390" max="5390" width="21.109375" style="6" customWidth="1"/>
    <col min="5391" max="5391" width="9.5546875" style="6" customWidth="1"/>
    <col min="5392" max="5392" width="0.44140625" style="6" customWidth="1"/>
    <col min="5393" max="5399" width="6.44140625" style="6" customWidth="1"/>
    <col min="5400" max="5628" width="11.44140625" style="6"/>
    <col min="5629" max="5629" width="1" style="6" customWidth="1"/>
    <col min="5630" max="5630" width="4.33203125" style="6" customWidth="1"/>
    <col min="5631" max="5631" width="34.6640625" style="6" customWidth="1"/>
    <col min="5632" max="5632" width="0" style="6" hidden="1" customWidth="1"/>
    <col min="5633" max="5633" width="20" style="6" customWidth="1"/>
    <col min="5634" max="5634" width="20.88671875" style="6" customWidth="1"/>
    <col min="5635" max="5635" width="25" style="6" customWidth="1"/>
    <col min="5636" max="5636" width="18.6640625" style="6" customWidth="1"/>
    <col min="5637" max="5637" width="29.6640625" style="6" customWidth="1"/>
    <col min="5638" max="5638" width="13.44140625" style="6" customWidth="1"/>
    <col min="5639" max="5639" width="13.88671875" style="6" customWidth="1"/>
    <col min="5640" max="5644" width="16.5546875" style="6" customWidth="1"/>
    <col min="5645" max="5645" width="20.5546875" style="6" customWidth="1"/>
    <col min="5646" max="5646" width="21.109375" style="6" customWidth="1"/>
    <col min="5647" max="5647" width="9.5546875" style="6" customWidth="1"/>
    <col min="5648" max="5648" width="0.44140625" style="6" customWidth="1"/>
    <col min="5649" max="5655" width="6.44140625" style="6" customWidth="1"/>
    <col min="5656" max="5884" width="11.44140625" style="6"/>
    <col min="5885" max="5885" width="1" style="6" customWidth="1"/>
    <col min="5886" max="5886" width="4.33203125" style="6" customWidth="1"/>
    <col min="5887" max="5887" width="34.6640625" style="6" customWidth="1"/>
    <col min="5888" max="5888" width="0" style="6" hidden="1" customWidth="1"/>
    <col min="5889" max="5889" width="20" style="6" customWidth="1"/>
    <col min="5890" max="5890" width="20.88671875" style="6" customWidth="1"/>
    <col min="5891" max="5891" width="25" style="6" customWidth="1"/>
    <col min="5892" max="5892" width="18.6640625" style="6" customWidth="1"/>
    <col min="5893" max="5893" width="29.6640625" style="6" customWidth="1"/>
    <col min="5894" max="5894" width="13.44140625" style="6" customWidth="1"/>
    <col min="5895" max="5895" width="13.88671875" style="6" customWidth="1"/>
    <col min="5896" max="5900" width="16.5546875" style="6" customWidth="1"/>
    <col min="5901" max="5901" width="20.5546875" style="6" customWidth="1"/>
    <col min="5902" max="5902" width="21.109375" style="6" customWidth="1"/>
    <col min="5903" max="5903" width="9.5546875" style="6" customWidth="1"/>
    <col min="5904" max="5904" width="0.44140625" style="6" customWidth="1"/>
    <col min="5905" max="5911" width="6.44140625" style="6" customWidth="1"/>
    <col min="5912" max="6140" width="11.44140625" style="6"/>
    <col min="6141" max="6141" width="1" style="6" customWidth="1"/>
    <col min="6142" max="6142" width="4.33203125" style="6" customWidth="1"/>
    <col min="6143" max="6143" width="34.6640625" style="6" customWidth="1"/>
    <col min="6144" max="6144" width="0" style="6" hidden="1" customWidth="1"/>
    <col min="6145" max="6145" width="20" style="6" customWidth="1"/>
    <col min="6146" max="6146" width="20.88671875" style="6" customWidth="1"/>
    <col min="6147" max="6147" width="25" style="6" customWidth="1"/>
    <col min="6148" max="6148" width="18.6640625" style="6" customWidth="1"/>
    <col min="6149" max="6149" width="29.6640625" style="6" customWidth="1"/>
    <col min="6150" max="6150" width="13.44140625" style="6" customWidth="1"/>
    <col min="6151" max="6151" width="13.88671875" style="6" customWidth="1"/>
    <col min="6152" max="6156" width="16.5546875" style="6" customWidth="1"/>
    <col min="6157" max="6157" width="20.5546875" style="6" customWidth="1"/>
    <col min="6158" max="6158" width="21.109375" style="6" customWidth="1"/>
    <col min="6159" max="6159" width="9.5546875" style="6" customWidth="1"/>
    <col min="6160" max="6160" width="0.44140625" style="6" customWidth="1"/>
    <col min="6161" max="6167" width="6.44140625" style="6" customWidth="1"/>
    <col min="6168" max="6396" width="11.44140625" style="6"/>
    <col min="6397" max="6397" width="1" style="6" customWidth="1"/>
    <col min="6398" max="6398" width="4.33203125" style="6" customWidth="1"/>
    <col min="6399" max="6399" width="34.6640625" style="6" customWidth="1"/>
    <col min="6400" max="6400" width="0" style="6" hidden="1" customWidth="1"/>
    <col min="6401" max="6401" width="20" style="6" customWidth="1"/>
    <col min="6402" max="6402" width="20.88671875" style="6" customWidth="1"/>
    <col min="6403" max="6403" width="25" style="6" customWidth="1"/>
    <col min="6404" max="6404" width="18.6640625" style="6" customWidth="1"/>
    <col min="6405" max="6405" width="29.6640625" style="6" customWidth="1"/>
    <col min="6406" max="6406" width="13.44140625" style="6" customWidth="1"/>
    <col min="6407" max="6407" width="13.88671875" style="6" customWidth="1"/>
    <col min="6408" max="6412" width="16.5546875" style="6" customWidth="1"/>
    <col min="6413" max="6413" width="20.5546875" style="6" customWidth="1"/>
    <col min="6414" max="6414" width="21.109375" style="6" customWidth="1"/>
    <col min="6415" max="6415" width="9.5546875" style="6" customWidth="1"/>
    <col min="6416" max="6416" width="0.44140625" style="6" customWidth="1"/>
    <col min="6417" max="6423" width="6.44140625" style="6" customWidth="1"/>
    <col min="6424" max="6652" width="11.44140625" style="6"/>
    <col min="6653" max="6653" width="1" style="6" customWidth="1"/>
    <col min="6654" max="6654" width="4.33203125" style="6" customWidth="1"/>
    <col min="6655" max="6655" width="34.6640625" style="6" customWidth="1"/>
    <col min="6656" max="6656" width="0" style="6" hidden="1" customWidth="1"/>
    <col min="6657" max="6657" width="20" style="6" customWidth="1"/>
    <col min="6658" max="6658" width="20.88671875" style="6" customWidth="1"/>
    <col min="6659" max="6659" width="25" style="6" customWidth="1"/>
    <col min="6660" max="6660" width="18.6640625" style="6" customWidth="1"/>
    <col min="6661" max="6661" width="29.6640625" style="6" customWidth="1"/>
    <col min="6662" max="6662" width="13.44140625" style="6" customWidth="1"/>
    <col min="6663" max="6663" width="13.88671875" style="6" customWidth="1"/>
    <col min="6664" max="6668" width="16.5546875" style="6" customWidth="1"/>
    <col min="6669" max="6669" width="20.5546875" style="6" customWidth="1"/>
    <col min="6670" max="6670" width="21.109375" style="6" customWidth="1"/>
    <col min="6671" max="6671" width="9.5546875" style="6" customWidth="1"/>
    <col min="6672" max="6672" width="0.44140625" style="6" customWidth="1"/>
    <col min="6673" max="6679" width="6.44140625" style="6" customWidth="1"/>
    <col min="6680" max="6908" width="11.44140625" style="6"/>
    <col min="6909" max="6909" width="1" style="6" customWidth="1"/>
    <col min="6910" max="6910" width="4.33203125" style="6" customWidth="1"/>
    <col min="6911" max="6911" width="34.6640625" style="6" customWidth="1"/>
    <col min="6912" max="6912" width="0" style="6" hidden="1" customWidth="1"/>
    <col min="6913" max="6913" width="20" style="6" customWidth="1"/>
    <col min="6914" max="6914" width="20.88671875" style="6" customWidth="1"/>
    <col min="6915" max="6915" width="25" style="6" customWidth="1"/>
    <col min="6916" max="6916" width="18.6640625" style="6" customWidth="1"/>
    <col min="6917" max="6917" width="29.6640625" style="6" customWidth="1"/>
    <col min="6918" max="6918" width="13.44140625" style="6" customWidth="1"/>
    <col min="6919" max="6919" width="13.88671875" style="6" customWidth="1"/>
    <col min="6920" max="6924" width="16.5546875" style="6" customWidth="1"/>
    <col min="6925" max="6925" width="20.5546875" style="6" customWidth="1"/>
    <col min="6926" max="6926" width="21.109375" style="6" customWidth="1"/>
    <col min="6927" max="6927" width="9.5546875" style="6" customWidth="1"/>
    <col min="6928" max="6928" width="0.44140625" style="6" customWidth="1"/>
    <col min="6929" max="6935" width="6.44140625" style="6" customWidth="1"/>
    <col min="6936" max="7164" width="11.44140625" style="6"/>
    <col min="7165" max="7165" width="1" style="6" customWidth="1"/>
    <col min="7166" max="7166" width="4.33203125" style="6" customWidth="1"/>
    <col min="7167" max="7167" width="34.6640625" style="6" customWidth="1"/>
    <col min="7168" max="7168" width="0" style="6" hidden="1" customWidth="1"/>
    <col min="7169" max="7169" width="20" style="6" customWidth="1"/>
    <col min="7170" max="7170" width="20.88671875" style="6" customWidth="1"/>
    <col min="7171" max="7171" width="25" style="6" customWidth="1"/>
    <col min="7172" max="7172" width="18.6640625" style="6" customWidth="1"/>
    <col min="7173" max="7173" width="29.6640625" style="6" customWidth="1"/>
    <col min="7174" max="7174" width="13.44140625" style="6" customWidth="1"/>
    <col min="7175" max="7175" width="13.88671875" style="6" customWidth="1"/>
    <col min="7176" max="7180" width="16.5546875" style="6" customWidth="1"/>
    <col min="7181" max="7181" width="20.5546875" style="6" customWidth="1"/>
    <col min="7182" max="7182" width="21.109375" style="6" customWidth="1"/>
    <col min="7183" max="7183" width="9.5546875" style="6" customWidth="1"/>
    <col min="7184" max="7184" width="0.44140625" style="6" customWidth="1"/>
    <col min="7185" max="7191" width="6.44140625" style="6" customWidth="1"/>
    <col min="7192" max="7420" width="11.44140625" style="6"/>
    <col min="7421" max="7421" width="1" style="6" customWidth="1"/>
    <col min="7422" max="7422" width="4.33203125" style="6" customWidth="1"/>
    <col min="7423" max="7423" width="34.6640625" style="6" customWidth="1"/>
    <col min="7424" max="7424" width="0" style="6" hidden="1" customWidth="1"/>
    <col min="7425" max="7425" width="20" style="6" customWidth="1"/>
    <col min="7426" max="7426" width="20.88671875" style="6" customWidth="1"/>
    <col min="7427" max="7427" width="25" style="6" customWidth="1"/>
    <col min="7428" max="7428" width="18.6640625" style="6" customWidth="1"/>
    <col min="7429" max="7429" width="29.6640625" style="6" customWidth="1"/>
    <col min="7430" max="7430" width="13.44140625" style="6" customWidth="1"/>
    <col min="7431" max="7431" width="13.88671875" style="6" customWidth="1"/>
    <col min="7432" max="7436" width="16.5546875" style="6" customWidth="1"/>
    <col min="7437" max="7437" width="20.5546875" style="6" customWidth="1"/>
    <col min="7438" max="7438" width="21.109375" style="6" customWidth="1"/>
    <col min="7439" max="7439" width="9.5546875" style="6" customWidth="1"/>
    <col min="7440" max="7440" width="0.44140625" style="6" customWidth="1"/>
    <col min="7441" max="7447" width="6.44140625" style="6" customWidth="1"/>
    <col min="7448" max="7676" width="11.44140625" style="6"/>
    <col min="7677" max="7677" width="1" style="6" customWidth="1"/>
    <col min="7678" max="7678" width="4.33203125" style="6" customWidth="1"/>
    <col min="7679" max="7679" width="34.6640625" style="6" customWidth="1"/>
    <col min="7680" max="7680" width="0" style="6" hidden="1" customWidth="1"/>
    <col min="7681" max="7681" width="20" style="6" customWidth="1"/>
    <col min="7682" max="7682" width="20.88671875" style="6" customWidth="1"/>
    <col min="7683" max="7683" width="25" style="6" customWidth="1"/>
    <col min="7684" max="7684" width="18.6640625" style="6" customWidth="1"/>
    <col min="7685" max="7685" width="29.6640625" style="6" customWidth="1"/>
    <col min="7686" max="7686" width="13.44140625" style="6" customWidth="1"/>
    <col min="7687" max="7687" width="13.88671875" style="6" customWidth="1"/>
    <col min="7688" max="7692" width="16.5546875" style="6" customWidth="1"/>
    <col min="7693" max="7693" width="20.5546875" style="6" customWidth="1"/>
    <col min="7694" max="7694" width="21.109375" style="6" customWidth="1"/>
    <col min="7695" max="7695" width="9.5546875" style="6" customWidth="1"/>
    <col min="7696" max="7696" width="0.44140625" style="6" customWidth="1"/>
    <col min="7697" max="7703" width="6.44140625" style="6" customWidth="1"/>
    <col min="7704" max="7932" width="11.44140625" style="6"/>
    <col min="7933" max="7933" width="1" style="6" customWidth="1"/>
    <col min="7934" max="7934" width="4.33203125" style="6" customWidth="1"/>
    <col min="7935" max="7935" width="34.6640625" style="6" customWidth="1"/>
    <col min="7936" max="7936" width="0" style="6" hidden="1" customWidth="1"/>
    <col min="7937" max="7937" width="20" style="6" customWidth="1"/>
    <col min="7938" max="7938" width="20.88671875" style="6" customWidth="1"/>
    <col min="7939" max="7939" width="25" style="6" customWidth="1"/>
    <col min="7940" max="7940" width="18.6640625" style="6" customWidth="1"/>
    <col min="7941" max="7941" width="29.6640625" style="6" customWidth="1"/>
    <col min="7942" max="7942" width="13.44140625" style="6" customWidth="1"/>
    <col min="7943" max="7943" width="13.88671875" style="6" customWidth="1"/>
    <col min="7944" max="7948" width="16.5546875" style="6" customWidth="1"/>
    <col min="7949" max="7949" width="20.5546875" style="6" customWidth="1"/>
    <col min="7950" max="7950" width="21.109375" style="6" customWidth="1"/>
    <col min="7951" max="7951" width="9.5546875" style="6" customWidth="1"/>
    <col min="7952" max="7952" width="0.44140625" style="6" customWidth="1"/>
    <col min="7953" max="7959" width="6.44140625" style="6" customWidth="1"/>
    <col min="7960" max="8188" width="11.44140625" style="6"/>
    <col min="8189" max="8189" width="1" style="6" customWidth="1"/>
    <col min="8190" max="8190" width="4.33203125" style="6" customWidth="1"/>
    <col min="8191" max="8191" width="34.6640625" style="6" customWidth="1"/>
    <col min="8192" max="8192" width="0" style="6" hidden="1" customWidth="1"/>
    <col min="8193" max="8193" width="20" style="6" customWidth="1"/>
    <col min="8194" max="8194" width="20.88671875" style="6" customWidth="1"/>
    <col min="8195" max="8195" width="25" style="6" customWidth="1"/>
    <col min="8196" max="8196" width="18.6640625" style="6" customWidth="1"/>
    <col min="8197" max="8197" width="29.6640625" style="6" customWidth="1"/>
    <col min="8198" max="8198" width="13.44140625" style="6" customWidth="1"/>
    <col min="8199" max="8199" width="13.88671875" style="6" customWidth="1"/>
    <col min="8200" max="8204" width="16.5546875" style="6" customWidth="1"/>
    <col min="8205" max="8205" width="20.5546875" style="6" customWidth="1"/>
    <col min="8206" max="8206" width="21.109375" style="6" customWidth="1"/>
    <col min="8207" max="8207" width="9.5546875" style="6" customWidth="1"/>
    <col min="8208" max="8208" width="0.44140625" style="6" customWidth="1"/>
    <col min="8209" max="8215" width="6.44140625" style="6" customWidth="1"/>
    <col min="8216" max="8444" width="11.44140625" style="6"/>
    <col min="8445" max="8445" width="1" style="6" customWidth="1"/>
    <col min="8446" max="8446" width="4.33203125" style="6" customWidth="1"/>
    <col min="8447" max="8447" width="34.6640625" style="6" customWidth="1"/>
    <col min="8448" max="8448" width="0" style="6" hidden="1" customWidth="1"/>
    <col min="8449" max="8449" width="20" style="6" customWidth="1"/>
    <col min="8450" max="8450" width="20.88671875" style="6" customWidth="1"/>
    <col min="8451" max="8451" width="25" style="6" customWidth="1"/>
    <col min="8452" max="8452" width="18.6640625" style="6" customWidth="1"/>
    <col min="8453" max="8453" width="29.6640625" style="6" customWidth="1"/>
    <col min="8454" max="8454" width="13.44140625" style="6" customWidth="1"/>
    <col min="8455" max="8455" width="13.88671875" style="6" customWidth="1"/>
    <col min="8456" max="8460" width="16.5546875" style="6" customWidth="1"/>
    <col min="8461" max="8461" width="20.5546875" style="6" customWidth="1"/>
    <col min="8462" max="8462" width="21.109375" style="6" customWidth="1"/>
    <col min="8463" max="8463" width="9.5546875" style="6" customWidth="1"/>
    <col min="8464" max="8464" width="0.44140625" style="6" customWidth="1"/>
    <col min="8465" max="8471" width="6.44140625" style="6" customWidth="1"/>
    <col min="8472" max="8700" width="11.44140625" style="6"/>
    <col min="8701" max="8701" width="1" style="6" customWidth="1"/>
    <col min="8702" max="8702" width="4.33203125" style="6" customWidth="1"/>
    <col min="8703" max="8703" width="34.6640625" style="6" customWidth="1"/>
    <col min="8704" max="8704" width="0" style="6" hidden="1" customWidth="1"/>
    <col min="8705" max="8705" width="20" style="6" customWidth="1"/>
    <col min="8706" max="8706" width="20.88671875" style="6" customWidth="1"/>
    <col min="8707" max="8707" width="25" style="6" customWidth="1"/>
    <col min="8708" max="8708" width="18.6640625" style="6" customWidth="1"/>
    <col min="8709" max="8709" width="29.6640625" style="6" customWidth="1"/>
    <col min="8710" max="8710" width="13.44140625" style="6" customWidth="1"/>
    <col min="8711" max="8711" width="13.88671875" style="6" customWidth="1"/>
    <col min="8712" max="8716" width="16.5546875" style="6" customWidth="1"/>
    <col min="8717" max="8717" width="20.5546875" style="6" customWidth="1"/>
    <col min="8718" max="8718" width="21.109375" style="6" customWidth="1"/>
    <col min="8719" max="8719" width="9.5546875" style="6" customWidth="1"/>
    <col min="8720" max="8720" width="0.44140625" style="6" customWidth="1"/>
    <col min="8721" max="8727" width="6.44140625" style="6" customWidth="1"/>
    <col min="8728" max="8956" width="11.44140625" style="6"/>
    <col min="8957" max="8957" width="1" style="6" customWidth="1"/>
    <col min="8958" max="8958" width="4.33203125" style="6" customWidth="1"/>
    <col min="8959" max="8959" width="34.6640625" style="6" customWidth="1"/>
    <col min="8960" max="8960" width="0" style="6" hidden="1" customWidth="1"/>
    <col min="8961" max="8961" width="20" style="6" customWidth="1"/>
    <col min="8962" max="8962" width="20.88671875" style="6" customWidth="1"/>
    <col min="8963" max="8963" width="25" style="6" customWidth="1"/>
    <col min="8964" max="8964" width="18.6640625" style="6" customWidth="1"/>
    <col min="8965" max="8965" width="29.6640625" style="6" customWidth="1"/>
    <col min="8966" max="8966" width="13.44140625" style="6" customWidth="1"/>
    <col min="8967" max="8967" width="13.88671875" style="6" customWidth="1"/>
    <col min="8968" max="8972" width="16.5546875" style="6" customWidth="1"/>
    <col min="8973" max="8973" width="20.5546875" style="6" customWidth="1"/>
    <col min="8974" max="8974" width="21.109375" style="6" customWidth="1"/>
    <col min="8975" max="8975" width="9.5546875" style="6" customWidth="1"/>
    <col min="8976" max="8976" width="0.44140625" style="6" customWidth="1"/>
    <col min="8977" max="8983" width="6.44140625" style="6" customWidth="1"/>
    <col min="8984" max="9212" width="11.44140625" style="6"/>
    <col min="9213" max="9213" width="1" style="6" customWidth="1"/>
    <col min="9214" max="9214" width="4.33203125" style="6" customWidth="1"/>
    <col min="9215" max="9215" width="34.6640625" style="6" customWidth="1"/>
    <col min="9216" max="9216" width="0" style="6" hidden="1" customWidth="1"/>
    <col min="9217" max="9217" width="20" style="6" customWidth="1"/>
    <col min="9218" max="9218" width="20.88671875" style="6" customWidth="1"/>
    <col min="9219" max="9219" width="25" style="6" customWidth="1"/>
    <col min="9220" max="9220" width="18.6640625" style="6" customWidth="1"/>
    <col min="9221" max="9221" width="29.6640625" style="6" customWidth="1"/>
    <col min="9222" max="9222" width="13.44140625" style="6" customWidth="1"/>
    <col min="9223" max="9223" width="13.88671875" style="6" customWidth="1"/>
    <col min="9224" max="9228" width="16.5546875" style="6" customWidth="1"/>
    <col min="9229" max="9229" width="20.5546875" style="6" customWidth="1"/>
    <col min="9230" max="9230" width="21.109375" style="6" customWidth="1"/>
    <col min="9231" max="9231" width="9.5546875" style="6" customWidth="1"/>
    <col min="9232" max="9232" width="0.44140625" style="6" customWidth="1"/>
    <col min="9233" max="9239" width="6.44140625" style="6" customWidth="1"/>
    <col min="9240" max="9468" width="11.44140625" style="6"/>
    <col min="9469" max="9469" width="1" style="6" customWidth="1"/>
    <col min="9470" max="9470" width="4.33203125" style="6" customWidth="1"/>
    <col min="9471" max="9471" width="34.6640625" style="6" customWidth="1"/>
    <col min="9472" max="9472" width="0" style="6" hidden="1" customWidth="1"/>
    <col min="9473" max="9473" width="20" style="6" customWidth="1"/>
    <col min="9474" max="9474" width="20.88671875" style="6" customWidth="1"/>
    <col min="9475" max="9475" width="25" style="6" customWidth="1"/>
    <col min="9476" max="9476" width="18.6640625" style="6" customWidth="1"/>
    <col min="9477" max="9477" width="29.6640625" style="6" customWidth="1"/>
    <col min="9478" max="9478" width="13.44140625" style="6" customWidth="1"/>
    <col min="9479" max="9479" width="13.88671875" style="6" customWidth="1"/>
    <col min="9480" max="9484" width="16.5546875" style="6" customWidth="1"/>
    <col min="9485" max="9485" width="20.5546875" style="6" customWidth="1"/>
    <col min="9486" max="9486" width="21.109375" style="6" customWidth="1"/>
    <col min="9487" max="9487" width="9.5546875" style="6" customWidth="1"/>
    <col min="9488" max="9488" width="0.44140625" style="6" customWidth="1"/>
    <col min="9489" max="9495" width="6.44140625" style="6" customWidth="1"/>
    <col min="9496" max="9724" width="11.44140625" style="6"/>
    <col min="9725" max="9725" width="1" style="6" customWidth="1"/>
    <col min="9726" max="9726" width="4.33203125" style="6" customWidth="1"/>
    <col min="9727" max="9727" width="34.6640625" style="6" customWidth="1"/>
    <col min="9728" max="9728" width="0" style="6" hidden="1" customWidth="1"/>
    <col min="9729" max="9729" width="20" style="6" customWidth="1"/>
    <col min="9730" max="9730" width="20.88671875" style="6" customWidth="1"/>
    <col min="9731" max="9731" width="25" style="6" customWidth="1"/>
    <col min="9732" max="9732" width="18.6640625" style="6" customWidth="1"/>
    <col min="9733" max="9733" width="29.6640625" style="6" customWidth="1"/>
    <col min="9734" max="9734" width="13.44140625" style="6" customWidth="1"/>
    <col min="9735" max="9735" width="13.88671875" style="6" customWidth="1"/>
    <col min="9736" max="9740" width="16.5546875" style="6" customWidth="1"/>
    <col min="9741" max="9741" width="20.5546875" style="6" customWidth="1"/>
    <col min="9742" max="9742" width="21.109375" style="6" customWidth="1"/>
    <col min="9743" max="9743" width="9.5546875" style="6" customWidth="1"/>
    <col min="9744" max="9744" width="0.44140625" style="6" customWidth="1"/>
    <col min="9745" max="9751" width="6.44140625" style="6" customWidth="1"/>
    <col min="9752" max="9980" width="11.44140625" style="6"/>
    <col min="9981" max="9981" width="1" style="6" customWidth="1"/>
    <col min="9982" max="9982" width="4.33203125" style="6" customWidth="1"/>
    <col min="9983" max="9983" width="34.6640625" style="6" customWidth="1"/>
    <col min="9984" max="9984" width="0" style="6" hidden="1" customWidth="1"/>
    <col min="9985" max="9985" width="20" style="6" customWidth="1"/>
    <col min="9986" max="9986" width="20.88671875" style="6" customWidth="1"/>
    <col min="9987" max="9987" width="25" style="6" customWidth="1"/>
    <col min="9988" max="9988" width="18.6640625" style="6" customWidth="1"/>
    <col min="9989" max="9989" width="29.6640625" style="6" customWidth="1"/>
    <col min="9990" max="9990" width="13.44140625" style="6" customWidth="1"/>
    <col min="9991" max="9991" width="13.88671875" style="6" customWidth="1"/>
    <col min="9992" max="9996" width="16.5546875" style="6" customWidth="1"/>
    <col min="9997" max="9997" width="20.5546875" style="6" customWidth="1"/>
    <col min="9998" max="9998" width="21.109375" style="6" customWidth="1"/>
    <col min="9999" max="9999" width="9.5546875" style="6" customWidth="1"/>
    <col min="10000" max="10000" width="0.44140625" style="6" customWidth="1"/>
    <col min="10001" max="10007" width="6.44140625" style="6" customWidth="1"/>
    <col min="10008" max="10236" width="11.44140625" style="6"/>
    <col min="10237" max="10237" width="1" style="6" customWidth="1"/>
    <col min="10238" max="10238" width="4.33203125" style="6" customWidth="1"/>
    <col min="10239" max="10239" width="34.6640625" style="6" customWidth="1"/>
    <col min="10240" max="10240" width="0" style="6" hidden="1" customWidth="1"/>
    <col min="10241" max="10241" width="20" style="6" customWidth="1"/>
    <col min="10242" max="10242" width="20.88671875" style="6" customWidth="1"/>
    <col min="10243" max="10243" width="25" style="6" customWidth="1"/>
    <col min="10244" max="10244" width="18.6640625" style="6" customWidth="1"/>
    <col min="10245" max="10245" width="29.6640625" style="6" customWidth="1"/>
    <col min="10246" max="10246" width="13.44140625" style="6" customWidth="1"/>
    <col min="10247" max="10247" width="13.88671875" style="6" customWidth="1"/>
    <col min="10248" max="10252" width="16.5546875" style="6" customWidth="1"/>
    <col min="10253" max="10253" width="20.5546875" style="6" customWidth="1"/>
    <col min="10254" max="10254" width="21.109375" style="6" customWidth="1"/>
    <col min="10255" max="10255" width="9.5546875" style="6" customWidth="1"/>
    <col min="10256" max="10256" width="0.44140625" style="6" customWidth="1"/>
    <col min="10257" max="10263" width="6.44140625" style="6" customWidth="1"/>
    <col min="10264" max="10492" width="11.44140625" style="6"/>
    <col min="10493" max="10493" width="1" style="6" customWidth="1"/>
    <col min="10494" max="10494" width="4.33203125" style="6" customWidth="1"/>
    <col min="10495" max="10495" width="34.6640625" style="6" customWidth="1"/>
    <col min="10496" max="10496" width="0" style="6" hidden="1" customWidth="1"/>
    <col min="10497" max="10497" width="20" style="6" customWidth="1"/>
    <col min="10498" max="10498" width="20.88671875" style="6" customWidth="1"/>
    <col min="10499" max="10499" width="25" style="6" customWidth="1"/>
    <col min="10500" max="10500" width="18.6640625" style="6" customWidth="1"/>
    <col min="10501" max="10501" width="29.6640625" style="6" customWidth="1"/>
    <col min="10502" max="10502" width="13.44140625" style="6" customWidth="1"/>
    <col min="10503" max="10503" width="13.88671875" style="6" customWidth="1"/>
    <col min="10504" max="10508" width="16.5546875" style="6" customWidth="1"/>
    <col min="10509" max="10509" width="20.5546875" style="6" customWidth="1"/>
    <col min="10510" max="10510" width="21.109375" style="6" customWidth="1"/>
    <col min="10511" max="10511" width="9.5546875" style="6" customWidth="1"/>
    <col min="10512" max="10512" width="0.44140625" style="6" customWidth="1"/>
    <col min="10513" max="10519" width="6.44140625" style="6" customWidth="1"/>
    <col min="10520" max="10748" width="11.44140625" style="6"/>
    <col min="10749" max="10749" width="1" style="6" customWidth="1"/>
    <col min="10750" max="10750" width="4.33203125" style="6" customWidth="1"/>
    <col min="10751" max="10751" width="34.6640625" style="6" customWidth="1"/>
    <col min="10752" max="10752" width="0" style="6" hidden="1" customWidth="1"/>
    <col min="10753" max="10753" width="20" style="6" customWidth="1"/>
    <col min="10754" max="10754" width="20.88671875" style="6" customWidth="1"/>
    <col min="10755" max="10755" width="25" style="6" customWidth="1"/>
    <col min="10756" max="10756" width="18.6640625" style="6" customWidth="1"/>
    <col min="10757" max="10757" width="29.6640625" style="6" customWidth="1"/>
    <col min="10758" max="10758" width="13.44140625" style="6" customWidth="1"/>
    <col min="10759" max="10759" width="13.88671875" style="6" customWidth="1"/>
    <col min="10760" max="10764" width="16.5546875" style="6" customWidth="1"/>
    <col min="10765" max="10765" width="20.5546875" style="6" customWidth="1"/>
    <col min="10766" max="10766" width="21.109375" style="6" customWidth="1"/>
    <col min="10767" max="10767" width="9.5546875" style="6" customWidth="1"/>
    <col min="10768" max="10768" width="0.44140625" style="6" customWidth="1"/>
    <col min="10769" max="10775" width="6.44140625" style="6" customWidth="1"/>
    <col min="10776" max="11004" width="11.44140625" style="6"/>
    <col min="11005" max="11005" width="1" style="6" customWidth="1"/>
    <col min="11006" max="11006" width="4.33203125" style="6" customWidth="1"/>
    <col min="11007" max="11007" width="34.6640625" style="6" customWidth="1"/>
    <col min="11008" max="11008" width="0" style="6" hidden="1" customWidth="1"/>
    <col min="11009" max="11009" width="20" style="6" customWidth="1"/>
    <col min="11010" max="11010" width="20.88671875" style="6" customWidth="1"/>
    <col min="11011" max="11011" width="25" style="6" customWidth="1"/>
    <col min="11012" max="11012" width="18.6640625" style="6" customWidth="1"/>
    <col min="11013" max="11013" width="29.6640625" style="6" customWidth="1"/>
    <col min="11014" max="11014" width="13.44140625" style="6" customWidth="1"/>
    <col min="11015" max="11015" width="13.88671875" style="6" customWidth="1"/>
    <col min="11016" max="11020" width="16.5546875" style="6" customWidth="1"/>
    <col min="11021" max="11021" width="20.5546875" style="6" customWidth="1"/>
    <col min="11022" max="11022" width="21.109375" style="6" customWidth="1"/>
    <col min="11023" max="11023" width="9.5546875" style="6" customWidth="1"/>
    <col min="11024" max="11024" width="0.44140625" style="6" customWidth="1"/>
    <col min="11025" max="11031" width="6.44140625" style="6" customWidth="1"/>
    <col min="11032" max="11260" width="11.44140625" style="6"/>
    <col min="11261" max="11261" width="1" style="6" customWidth="1"/>
    <col min="11262" max="11262" width="4.33203125" style="6" customWidth="1"/>
    <col min="11263" max="11263" width="34.6640625" style="6" customWidth="1"/>
    <col min="11264" max="11264" width="0" style="6" hidden="1" customWidth="1"/>
    <col min="11265" max="11265" width="20" style="6" customWidth="1"/>
    <col min="11266" max="11266" width="20.88671875" style="6" customWidth="1"/>
    <col min="11267" max="11267" width="25" style="6" customWidth="1"/>
    <col min="11268" max="11268" width="18.6640625" style="6" customWidth="1"/>
    <col min="11269" max="11269" width="29.6640625" style="6" customWidth="1"/>
    <col min="11270" max="11270" width="13.44140625" style="6" customWidth="1"/>
    <col min="11271" max="11271" width="13.88671875" style="6" customWidth="1"/>
    <col min="11272" max="11276" width="16.5546875" style="6" customWidth="1"/>
    <col min="11277" max="11277" width="20.5546875" style="6" customWidth="1"/>
    <col min="11278" max="11278" width="21.109375" style="6" customWidth="1"/>
    <col min="11279" max="11279" width="9.5546875" style="6" customWidth="1"/>
    <col min="11280" max="11280" width="0.44140625" style="6" customWidth="1"/>
    <col min="11281" max="11287" width="6.44140625" style="6" customWidth="1"/>
    <col min="11288" max="11516" width="11.44140625" style="6"/>
    <col min="11517" max="11517" width="1" style="6" customWidth="1"/>
    <col min="11518" max="11518" width="4.33203125" style="6" customWidth="1"/>
    <col min="11519" max="11519" width="34.6640625" style="6" customWidth="1"/>
    <col min="11520" max="11520" width="0" style="6" hidden="1" customWidth="1"/>
    <col min="11521" max="11521" width="20" style="6" customWidth="1"/>
    <col min="11522" max="11522" width="20.88671875" style="6" customWidth="1"/>
    <col min="11523" max="11523" width="25" style="6" customWidth="1"/>
    <col min="11524" max="11524" width="18.6640625" style="6" customWidth="1"/>
    <col min="11525" max="11525" width="29.6640625" style="6" customWidth="1"/>
    <col min="11526" max="11526" width="13.44140625" style="6" customWidth="1"/>
    <col min="11527" max="11527" width="13.88671875" style="6" customWidth="1"/>
    <col min="11528" max="11532" width="16.5546875" style="6" customWidth="1"/>
    <col min="11533" max="11533" width="20.5546875" style="6" customWidth="1"/>
    <col min="11534" max="11534" width="21.109375" style="6" customWidth="1"/>
    <col min="11535" max="11535" width="9.5546875" style="6" customWidth="1"/>
    <col min="11536" max="11536" width="0.44140625" style="6" customWidth="1"/>
    <col min="11537" max="11543" width="6.44140625" style="6" customWidth="1"/>
    <col min="11544" max="11772" width="11.44140625" style="6"/>
    <col min="11773" max="11773" width="1" style="6" customWidth="1"/>
    <col min="11774" max="11774" width="4.33203125" style="6" customWidth="1"/>
    <col min="11775" max="11775" width="34.6640625" style="6" customWidth="1"/>
    <col min="11776" max="11776" width="0" style="6" hidden="1" customWidth="1"/>
    <col min="11777" max="11777" width="20" style="6" customWidth="1"/>
    <col min="11778" max="11778" width="20.88671875" style="6" customWidth="1"/>
    <col min="11779" max="11779" width="25" style="6" customWidth="1"/>
    <col min="11780" max="11780" width="18.6640625" style="6" customWidth="1"/>
    <col min="11781" max="11781" width="29.6640625" style="6" customWidth="1"/>
    <col min="11782" max="11782" width="13.44140625" style="6" customWidth="1"/>
    <col min="11783" max="11783" width="13.88671875" style="6" customWidth="1"/>
    <col min="11784" max="11788" width="16.5546875" style="6" customWidth="1"/>
    <col min="11789" max="11789" width="20.5546875" style="6" customWidth="1"/>
    <col min="11790" max="11790" width="21.109375" style="6" customWidth="1"/>
    <col min="11791" max="11791" width="9.5546875" style="6" customWidth="1"/>
    <col min="11792" max="11792" width="0.44140625" style="6" customWidth="1"/>
    <col min="11793" max="11799" width="6.44140625" style="6" customWidth="1"/>
    <col min="11800" max="12028" width="11.44140625" style="6"/>
    <col min="12029" max="12029" width="1" style="6" customWidth="1"/>
    <col min="12030" max="12030" width="4.33203125" style="6" customWidth="1"/>
    <col min="12031" max="12031" width="34.6640625" style="6" customWidth="1"/>
    <col min="12032" max="12032" width="0" style="6" hidden="1" customWidth="1"/>
    <col min="12033" max="12033" width="20" style="6" customWidth="1"/>
    <col min="12034" max="12034" width="20.88671875" style="6" customWidth="1"/>
    <col min="12035" max="12035" width="25" style="6" customWidth="1"/>
    <col min="12036" max="12036" width="18.6640625" style="6" customWidth="1"/>
    <col min="12037" max="12037" width="29.6640625" style="6" customWidth="1"/>
    <col min="12038" max="12038" width="13.44140625" style="6" customWidth="1"/>
    <col min="12039" max="12039" width="13.88671875" style="6" customWidth="1"/>
    <col min="12040" max="12044" width="16.5546875" style="6" customWidth="1"/>
    <col min="12045" max="12045" width="20.5546875" style="6" customWidth="1"/>
    <col min="12046" max="12046" width="21.109375" style="6" customWidth="1"/>
    <col min="12047" max="12047" width="9.5546875" style="6" customWidth="1"/>
    <col min="12048" max="12048" width="0.44140625" style="6" customWidth="1"/>
    <col min="12049" max="12055" width="6.44140625" style="6" customWidth="1"/>
    <col min="12056" max="12284" width="11.44140625" style="6"/>
    <col min="12285" max="12285" width="1" style="6" customWidth="1"/>
    <col min="12286" max="12286" width="4.33203125" style="6" customWidth="1"/>
    <col min="12287" max="12287" width="34.6640625" style="6" customWidth="1"/>
    <col min="12288" max="12288" width="0" style="6" hidden="1" customWidth="1"/>
    <col min="12289" max="12289" width="20" style="6" customWidth="1"/>
    <col min="12290" max="12290" width="20.88671875" style="6" customWidth="1"/>
    <col min="12291" max="12291" width="25" style="6" customWidth="1"/>
    <col min="12292" max="12292" width="18.6640625" style="6" customWidth="1"/>
    <col min="12293" max="12293" width="29.6640625" style="6" customWidth="1"/>
    <col min="12294" max="12294" width="13.44140625" style="6" customWidth="1"/>
    <col min="12295" max="12295" width="13.88671875" style="6" customWidth="1"/>
    <col min="12296" max="12300" width="16.5546875" style="6" customWidth="1"/>
    <col min="12301" max="12301" width="20.5546875" style="6" customWidth="1"/>
    <col min="12302" max="12302" width="21.109375" style="6" customWidth="1"/>
    <col min="12303" max="12303" width="9.5546875" style="6" customWidth="1"/>
    <col min="12304" max="12304" width="0.44140625" style="6" customWidth="1"/>
    <col min="12305" max="12311" width="6.44140625" style="6" customWidth="1"/>
    <col min="12312" max="12540" width="11.44140625" style="6"/>
    <col min="12541" max="12541" width="1" style="6" customWidth="1"/>
    <col min="12542" max="12542" width="4.33203125" style="6" customWidth="1"/>
    <col min="12543" max="12543" width="34.6640625" style="6" customWidth="1"/>
    <col min="12544" max="12544" width="0" style="6" hidden="1" customWidth="1"/>
    <col min="12545" max="12545" width="20" style="6" customWidth="1"/>
    <col min="12546" max="12546" width="20.88671875" style="6" customWidth="1"/>
    <col min="12547" max="12547" width="25" style="6" customWidth="1"/>
    <col min="12548" max="12548" width="18.6640625" style="6" customWidth="1"/>
    <col min="12549" max="12549" width="29.6640625" style="6" customWidth="1"/>
    <col min="12550" max="12550" width="13.44140625" style="6" customWidth="1"/>
    <col min="12551" max="12551" width="13.88671875" style="6" customWidth="1"/>
    <col min="12552" max="12556" width="16.5546875" style="6" customWidth="1"/>
    <col min="12557" max="12557" width="20.5546875" style="6" customWidth="1"/>
    <col min="12558" max="12558" width="21.109375" style="6" customWidth="1"/>
    <col min="12559" max="12559" width="9.5546875" style="6" customWidth="1"/>
    <col min="12560" max="12560" width="0.44140625" style="6" customWidth="1"/>
    <col min="12561" max="12567" width="6.44140625" style="6" customWidth="1"/>
    <col min="12568" max="12796" width="11.44140625" style="6"/>
    <col min="12797" max="12797" width="1" style="6" customWidth="1"/>
    <col min="12798" max="12798" width="4.33203125" style="6" customWidth="1"/>
    <col min="12799" max="12799" width="34.6640625" style="6" customWidth="1"/>
    <col min="12800" max="12800" width="0" style="6" hidden="1" customWidth="1"/>
    <col min="12801" max="12801" width="20" style="6" customWidth="1"/>
    <col min="12802" max="12802" width="20.88671875" style="6" customWidth="1"/>
    <col min="12803" max="12803" width="25" style="6" customWidth="1"/>
    <col min="12804" max="12804" width="18.6640625" style="6" customWidth="1"/>
    <col min="12805" max="12805" width="29.6640625" style="6" customWidth="1"/>
    <col min="12806" max="12806" width="13.44140625" style="6" customWidth="1"/>
    <col min="12807" max="12807" width="13.88671875" style="6" customWidth="1"/>
    <col min="12808" max="12812" width="16.5546875" style="6" customWidth="1"/>
    <col min="12813" max="12813" width="20.5546875" style="6" customWidth="1"/>
    <col min="12814" max="12814" width="21.109375" style="6" customWidth="1"/>
    <col min="12815" max="12815" width="9.5546875" style="6" customWidth="1"/>
    <col min="12816" max="12816" width="0.44140625" style="6" customWidth="1"/>
    <col min="12817" max="12823" width="6.44140625" style="6" customWidth="1"/>
    <col min="12824" max="13052" width="11.44140625" style="6"/>
    <col min="13053" max="13053" width="1" style="6" customWidth="1"/>
    <col min="13054" max="13054" width="4.33203125" style="6" customWidth="1"/>
    <col min="13055" max="13055" width="34.6640625" style="6" customWidth="1"/>
    <col min="13056" max="13056" width="0" style="6" hidden="1" customWidth="1"/>
    <col min="13057" max="13057" width="20" style="6" customWidth="1"/>
    <col min="13058" max="13058" width="20.88671875" style="6" customWidth="1"/>
    <col min="13059" max="13059" width="25" style="6" customWidth="1"/>
    <col min="13060" max="13060" width="18.6640625" style="6" customWidth="1"/>
    <col min="13061" max="13061" width="29.6640625" style="6" customWidth="1"/>
    <col min="13062" max="13062" width="13.44140625" style="6" customWidth="1"/>
    <col min="13063" max="13063" width="13.88671875" style="6" customWidth="1"/>
    <col min="13064" max="13068" width="16.5546875" style="6" customWidth="1"/>
    <col min="13069" max="13069" width="20.5546875" style="6" customWidth="1"/>
    <col min="13070" max="13070" width="21.109375" style="6" customWidth="1"/>
    <col min="13071" max="13071" width="9.5546875" style="6" customWidth="1"/>
    <col min="13072" max="13072" width="0.44140625" style="6" customWidth="1"/>
    <col min="13073" max="13079" width="6.44140625" style="6" customWidth="1"/>
    <col min="13080" max="13308" width="11.44140625" style="6"/>
    <col min="13309" max="13309" width="1" style="6" customWidth="1"/>
    <col min="13310" max="13310" width="4.33203125" style="6" customWidth="1"/>
    <col min="13311" max="13311" width="34.6640625" style="6" customWidth="1"/>
    <col min="13312" max="13312" width="0" style="6" hidden="1" customWidth="1"/>
    <col min="13313" max="13313" width="20" style="6" customWidth="1"/>
    <col min="13314" max="13314" width="20.88671875" style="6" customWidth="1"/>
    <col min="13315" max="13315" width="25" style="6" customWidth="1"/>
    <col min="13316" max="13316" width="18.6640625" style="6" customWidth="1"/>
    <col min="13317" max="13317" width="29.6640625" style="6" customWidth="1"/>
    <col min="13318" max="13318" width="13.44140625" style="6" customWidth="1"/>
    <col min="13319" max="13319" width="13.88671875" style="6" customWidth="1"/>
    <col min="13320" max="13324" width="16.5546875" style="6" customWidth="1"/>
    <col min="13325" max="13325" width="20.5546875" style="6" customWidth="1"/>
    <col min="13326" max="13326" width="21.109375" style="6" customWidth="1"/>
    <col min="13327" max="13327" width="9.5546875" style="6" customWidth="1"/>
    <col min="13328" max="13328" width="0.44140625" style="6" customWidth="1"/>
    <col min="13329" max="13335" width="6.44140625" style="6" customWidth="1"/>
    <col min="13336" max="13564" width="11.44140625" style="6"/>
    <col min="13565" max="13565" width="1" style="6" customWidth="1"/>
    <col min="13566" max="13566" width="4.33203125" style="6" customWidth="1"/>
    <col min="13567" max="13567" width="34.6640625" style="6" customWidth="1"/>
    <col min="13568" max="13568" width="0" style="6" hidden="1" customWidth="1"/>
    <col min="13569" max="13569" width="20" style="6" customWidth="1"/>
    <col min="13570" max="13570" width="20.88671875" style="6" customWidth="1"/>
    <col min="13571" max="13571" width="25" style="6" customWidth="1"/>
    <col min="13572" max="13572" width="18.6640625" style="6" customWidth="1"/>
    <col min="13573" max="13573" width="29.6640625" style="6" customWidth="1"/>
    <col min="13574" max="13574" width="13.44140625" style="6" customWidth="1"/>
    <col min="13575" max="13575" width="13.88671875" style="6" customWidth="1"/>
    <col min="13576" max="13580" width="16.5546875" style="6" customWidth="1"/>
    <col min="13581" max="13581" width="20.5546875" style="6" customWidth="1"/>
    <col min="13582" max="13582" width="21.109375" style="6" customWidth="1"/>
    <col min="13583" max="13583" width="9.5546875" style="6" customWidth="1"/>
    <col min="13584" max="13584" width="0.44140625" style="6" customWidth="1"/>
    <col min="13585" max="13591" width="6.44140625" style="6" customWidth="1"/>
    <col min="13592" max="13820" width="11.44140625" style="6"/>
    <col min="13821" max="13821" width="1" style="6" customWidth="1"/>
    <col min="13822" max="13822" width="4.33203125" style="6" customWidth="1"/>
    <col min="13823" max="13823" width="34.6640625" style="6" customWidth="1"/>
    <col min="13824" max="13824" width="0" style="6" hidden="1" customWidth="1"/>
    <col min="13825" max="13825" width="20" style="6" customWidth="1"/>
    <col min="13826" max="13826" width="20.88671875" style="6" customWidth="1"/>
    <col min="13827" max="13827" width="25" style="6" customWidth="1"/>
    <col min="13828" max="13828" width="18.6640625" style="6" customWidth="1"/>
    <col min="13829" max="13829" width="29.6640625" style="6" customWidth="1"/>
    <col min="13830" max="13830" width="13.44140625" style="6" customWidth="1"/>
    <col min="13831" max="13831" width="13.88671875" style="6" customWidth="1"/>
    <col min="13832" max="13836" width="16.5546875" style="6" customWidth="1"/>
    <col min="13837" max="13837" width="20.5546875" style="6" customWidth="1"/>
    <col min="13838" max="13838" width="21.109375" style="6" customWidth="1"/>
    <col min="13839" max="13839" width="9.5546875" style="6" customWidth="1"/>
    <col min="13840" max="13840" width="0.44140625" style="6" customWidth="1"/>
    <col min="13841" max="13847" width="6.44140625" style="6" customWidth="1"/>
    <col min="13848" max="14076" width="11.44140625" style="6"/>
    <col min="14077" max="14077" width="1" style="6" customWidth="1"/>
    <col min="14078" max="14078" width="4.33203125" style="6" customWidth="1"/>
    <col min="14079" max="14079" width="34.6640625" style="6" customWidth="1"/>
    <col min="14080" max="14080" width="0" style="6" hidden="1" customWidth="1"/>
    <col min="14081" max="14081" width="20" style="6" customWidth="1"/>
    <col min="14082" max="14082" width="20.88671875" style="6" customWidth="1"/>
    <col min="14083" max="14083" width="25" style="6" customWidth="1"/>
    <col min="14084" max="14084" width="18.6640625" style="6" customWidth="1"/>
    <col min="14085" max="14085" width="29.6640625" style="6" customWidth="1"/>
    <col min="14086" max="14086" width="13.44140625" style="6" customWidth="1"/>
    <col min="14087" max="14087" width="13.88671875" style="6" customWidth="1"/>
    <col min="14088" max="14092" width="16.5546875" style="6" customWidth="1"/>
    <col min="14093" max="14093" width="20.5546875" style="6" customWidth="1"/>
    <col min="14094" max="14094" width="21.109375" style="6" customWidth="1"/>
    <col min="14095" max="14095" width="9.5546875" style="6" customWidth="1"/>
    <col min="14096" max="14096" width="0.44140625" style="6" customWidth="1"/>
    <col min="14097" max="14103" width="6.44140625" style="6" customWidth="1"/>
    <col min="14104" max="14332" width="11.44140625" style="6"/>
    <col min="14333" max="14333" width="1" style="6" customWidth="1"/>
    <col min="14334" max="14334" width="4.33203125" style="6" customWidth="1"/>
    <col min="14335" max="14335" width="34.6640625" style="6" customWidth="1"/>
    <col min="14336" max="14336" width="0" style="6" hidden="1" customWidth="1"/>
    <col min="14337" max="14337" width="20" style="6" customWidth="1"/>
    <col min="14338" max="14338" width="20.88671875" style="6" customWidth="1"/>
    <col min="14339" max="14339" width="25" style="6" customWidth="1"/>
    <col min="14340" max="14340" width="18.6640625" style="6" customWidth="1"/>
    <col min="14341" max="14341" width="29.6640625" style="6" customWidth="1"/>
    <col min="14342" max="14342" width="13.44140625" style="6" customWidth="1"/>
    <col min="14343" max="14343" width="13.88671875" style="6" customWidth="1"/>
    <col min="14344" max="14348" width="16.5546875" style="6" customWidth="1"/>
    <col min="14349" max="14349" width="20.5546875" style="6" customWidth="1"/>
    <col min="14350" max="14350" width="21.109375" style="6" customWidth="1"/>
    <col min="14351" max="14351" width="9.5546875" style="6" customWidth="1"/>
    <col min="14352" max="14352" width="0.44140625" style="6" customWidth="1"/>
    <col min="14353" max="14359" width="6.44140625" style="6" customWidth="1"/>
    <col min="14360" max="14588" width="11.44140625" style="6"/>
    <col min="14589" max="14589" width="1" style="6" customWidth="1"/>
    <col min="14590" max="14590" width="4.33203125" style="6" customWidth="1"/>
    <col min="14591" max="14591" width="34.6640625" style="6" customWidth="1"/>
    <col min="14592" max="14592" width="0" style="6" hidden="1" customWidth="1"/>
    <col min="14593" max="14593" width="20" style="6" customWidth="1"/>
    <col min="14594" max="14594" width="20.88671875" style="6" customWidth="1"/>
    <col min="14595" max="14595" width="25" style="6" customWidth="1"/>
    <col min="14596" max="14596" width="18.6640625" style="6" customWidth="1"/>
    <col min="14597" max="14597" width="29.6640625" style="6" customWidth="1"/>
    <col min="14598" max="14598" width="13.44140625" style="6" customWidth="1"/>
    <col min="14599" max="14599" width="13.88671875" style="6" customWidth="1"/>
    <col min="14600" max="14604" width="16.5546875" style="6" customWidth="1"/>
    <col min="14605" max="14605" width="20.5546875" style="6" customWidth="1"/>
    <col min="14606" max="14606" width="21.109375" style="6" customWidth="1"/>
    <col min="14607" max="14607" width="9.5546875" style="6" customWidth="1"/>
    <col min="14608" max="14608" width="0.44140625" style="6" customWidth="1"/>
    <col min="14609" max="14615" width="6.44140625" style="6" customWidth="1"/>
    <col min="14616" max="14844" width="11.44140625" style="6"/>
    <col min="14845" max="14845" width="1" style="6" customWidth="1"/>
    <col min="14846" max="14846" width="4.33203125" style="6" customWidth="1"/>
    <col min="14847" max="14847" width="34.6640625" style="6" customWidth="1"/>
    <col min="14848" max="14848" width="0" style="6" hidden="1" customWidth="1"/>
    <col min="14849" max="14849" width="20" style="6" customWidth="1"/>
    <col min="14850" max="14850" width="20.88671875" style="6" customWidth="1"/>
    <col min="14851" max="14851" width="25" style="6" customWidth="1"/>
    <col min="14852" max="14852" width="18.6640625" style="6" customWidth="1"/>
    <col min="14853" max="14853" width="29.6640625" style="6" customWidth="1"/>
    <col min="14854" max="14854" width="13.44140625" style="6" customWidth="1"/>
    <col min="14855" max="14855" width="13.88671875" style="6" customWidth="1"/>
    <col min="14856" max="14860" width="16.5546875" style="6" customWidth="1"/>
    <col min="14861" max="14861" width="20.5546875" style="6" customWidth="1"/>
    <col min="14862" max="14862" width="21.109375" style="6" customWidth="1"/>
    <col min="14863" max="14863" width="9.5546875" style="6" customWidth="1"/>
    <col min="14864" max="14864" width="0.44140625" style="6" customWidth="1"/>
    <col min="14865" max="14871" width="6.44140625" style="6" customWidth="1"/>
    <col min="14872" max="15100" width="11.44140625" style="6"/>
    <col min="15101" max="15101" width="1" style="6" customWidth="1"/>
    <col min="15102" max="15102" width="4.33203125" style="6" customWidth="1"/>
    <col min="15103" max="15103" width="34.6640625" style="6" customWidth="1"/>
    <col min="15104" max="15104" width="0" style="6" hidden="1" customWidth="1"/>
    <col min="15105" max="15105" width="20" style="6" customWidth="1"/>
    <col min="15106" max="15106" width="20.88671875" style="6" customWidth="1"/>
    <col min="15107" max="15107" width="25" style="6" customWidth="1"/>
    <col min="15108" max="15108" width="18.6640625" style="6" customWidth="1"/>
    <col min="15109" max="15109" width="29.6640625" style="6" customWidth="1"/>
    <col min="15110" max="15110" width="13.44140625" style="6" customWidth="1"/>
    <col min="15111" max="15111" width="13.88671875" style="6" customWidth="1"/>
    <col min="15112" max="15116" width="16.5546875" style="6" customWidth="1"/>
    <col min="15117" max="15117" width="20.5546875" style="6" customWidth="1"/>
    <col min="15118" max="15118" width="21.109375" style="6" customWidth="1"/>
    <col min="15119" max="15119" width="9.5546875" style="6" customWidth="1"/>
    <col min="15120" max="15120" width="0.44140625" style="6" customWidth="1"/>
    <col min="15121" max="15127" width="6.44140625" style="6" customWidth="1"/>
    <col min="15128" max="15356" width="11.44140625" style="6"/>
    <col min="15357" max="15357" width="1" style="6" customWidth="1"/>
    <col min="15358" max="15358" width="4.33203125" style="6" customWidth="1"/>
    <col min="15359" max="15359" width="34.6640625" style="6" customWidth="1"/>
    <col min="15360" max="15360" width="0" style="6" hidden="1" customWidth="1"/>
    <col min="15361" max="15361" width="20" style="6" customWidth="1"/>
    <col min="15362" max="15362" width="20.88671875" style="6" customWidth="1"/>
    <col min="15363" max="15363" width="25" style="6" customWidth="1"/>
    <col min="15364" max="15364" width="18.6640625" style="6" customWidth="1"/>
    <col min="15365" max="15365" width="29.6640625" style="6" customWidth="1"/>
    <col min="15366" max="15366" width="13.44140625" style="6" customWidth="1"/>
    <col min="15367" max="15367" width="13.88671875" style="6" customWidth="1"/>
    <col min="15368" max="15372" width="16.5546875" style="6" customWidth="1"/>
    <col min="15373" max="15373" width="20.5546875" style="6" customWidth="1"/>
    <col min="15374" max="15374" width="21.109375" style="6" customWidth="1"/>
    <col min="15375" max="15375" width="9.5546875" style="6" customWidth="1"/>
    <col min="15376" max="15376" width="0.44140625" style="6" customWidth="1"/>
    <col min="15377" max="15383" width="6.44140625" style="6" customWidth="1"/>
    <col min="15384" max="15612" width="11.44140625" style="6"/>
    <col min="15613" max="15613" width="1" style="6" customWidth="1"/>
    <col min="15614" max="15614" width="4.33203125" style="6" customWidth="1"/>
    <col min="15615" max="15615" width="34.6640625" style="6" customWidth="1"/>
    <col min="15616" max="15616" width="0" style="6" hidden="1" customWidth="1"/>
    <col min="15617" max="15617" width="20" style="6" customWidth="1"/>
    <col min="15618" max="15618" width="20.88671875" style="6" customWidth="1"/>
    <col min="15619" max="15619" width="25" style="6" customWidth="1"/>
    <col min="15620" max="15620" width="18.6640625" style="6" customWidth="1"/>
    <col min="15621" max="15621" width="29.6640625" style="6" customWidth="1"/>
    <col min="15622" max="15622" width="13.44140625" style="6" customWidth="1"/>
    <col min="15623" max="15623" width="13.88671875" style="6" customWidth="1"/>
    <col min="15624" max="15628" width="16.5546875" style="6" customWidth="1"/>
    <col min="15629" max="15629" width="20.5546875" style="6" customWidth="1"/>
    <col min="15630" max="15630" width="21.109375" style="6" customWidth="1"/>
    <col min="15631" max="15631" width="9.5546875" style="6" customWidth="1"/>
    <col min="15632" max="15632" width="0.44140625" style="6" customWidth="1"/>
    <col min="15633" max="15639" width="6.44140625" style="6" customWidth="1"/>
    <col min="15640" max="15868" width="11.44140625" style="6"/>
    <col min="15869" max="15869" width="1" style="6" customWidth="1"/>
    <col min="15870" max="15870" width="4.33203125" style="6" customWidth="1"/>
    <col min="15871" max="15871" width="34.6640625" style="6" customWidth="1"/>
    <col min="15872" max="15872" width="0" style="6" hidden="1" customWidth="1"/>
    <col min="15873" max="15873" width="20" style="6" customWidth="1"/>
    <col min="15874" max="15874" width="20.88671875" style="6" customWidth="1"/>
    <col min="15875" max="15875" width="25" style="6" customWidth="1"/>
    <col min="15876" max="15876" width="18.6640625" style="6" customWidth="1"/>
    <col min="15877" max="15877" width="29.6640625" style="6" customWidth="1"/>
    <col min="15878" max="15878" width="13.44140625" style="6" customWidth="1"/>
    <col min="15879" max="15879" width="13.88671875" style="6" customWidth="1"/>
    <col min="15880" max="15884" width="16.5546875" style="6" customWidth="1"/>
    <col min="15885" max="15885" width="20.5546875" style="6" customWidth="1"/>
    <col min="15886" max="15886" width="21.109375" style="6" customWidth="1"/>
    <col min="15887" max="15887" width="9.5546875" style="6" customWidth="1"/>
    <col min="15888" max="15888" width="0.44140625" style="6" customWidth="1"/>
    <col min="15889" max="15895" width="6.44140625" style="6" customWidth="1"/>
    <col min="15896" max="16124" width="11.44140625" style="6"/>
    <col min="16125" max="16125" width="1" style="6" customWidth="1"/>
    <col min="16126" max="16126" width="4.33203125" style="6" customWidth="1"/>
    <col min="16127" max="16127" width="34.6640625" style="6" customWidth="1"/>
    <col min="16128" max="16128" width="0" style="6" hidden="1" customWidth="1"/>
    <col min="16129" max="16129" width="20" style="6" customWidth="1"/>
    <col min="16130" max="16130" width="20.88671875" style="6" customWidth="1"/>
    <col min="16131" max="16131" width="25" style="6" customWidth="1"/>
    <col min="16132" max="16132" width="18.6640625" style="6" customWidth="1"/>
    <col min="16133" max="16133" width="29.6640625" style="6" customWidth="1"/>
    <col min="16134" max="16134" width="13.44140625" style="6" customWidth="1"/>
    <col min="16135" max="16135" width="13.88671875" style="6" customWidth="1"/>
    <col min="16136" max="16140" width="16.5546875" style="6" customWidth="1"/>
    <col min="16141" max="16141" width="20.5546875" style="6" customWidth="1"/>
    <col min="16142" max="16142" width="21.109375" style="6" customWidth="1"/>
    <col min="16143" max="16143" width="9.5546875" style="6" customWidth="1"/>
    <col min="16144" max="16144" width="0.44140625" style="6" customWidth="1"/>
    <col min="16145" max="16151" width="6.44140625" style="6" customWidth="1"/>
    <col min="16152" max="16372" width="11.44140625" style="6"/>
    <col min="16373" max="16384" width="11.44140625" style="6" customWidth="1"/>
  </cols>
  <sheetData>
    <row r="2" spans="1:17" ht="25.8" x14ac:dyDescent="0.3">
      <c r="B2" s="140" t="s">
        <v>61</v>
      </c>
      <c r="C2" s="141"/>
      <c r="D2" s="141"/>
      <c r="E2" s="141"/>
      <c r="F2" s="141"/>
      <c r="G2" s="141"/>
      <c r="H2" s="141"/>
      <c r="I2" s="141"/>
      <c r="J2" s="141"/>
      <c r="K2" s="141"/>
      <c r="L2" s="141"/>
      <c r="M2" s="141"/>
      <c r="N2" s="141"/>
      <c r="O2" s="141"/>
      <c r="P2" s="141"/>
      <c r="Q2" s="141"/>
    </row>
    <row r="4" spans="1:17" ht="25.8" x14ac:dyDescent="0.3">
      <c r="B4" s="142" t="s">
        <v>47</v>
      </c>
      <c r="C4" s="142"/>
      <c r="D4" s="142"/>
      <c r="E4" s="142"/>
      <c r="F4" s="142"/>
      <c r="G4" s="142"/>
      <c r="H4" s="142"/>
      <c r="I4" s="142"/>
      <c r="J4" s="142"/>
      <c r="K4" s="142"/>
      <c r="L4" s="142"/>
      <c r="M4" s="142"/>
      <c r="N4" s="142"/>
      <c r="O4" s="142"/>
      <c r="P4" s="142"/>
      <c r="Q4" s="142"/>
    </row>
    <row r="5" spans="1:17" s="67" customFormat="1" ht="39.75" customHeight="1" x14ac:dyDescent="0.4">
      <c r="A5" s="143" t="s">
        <v>116</v>
      </c>
      <c r="B5" s="143"/>
      <c r="C5" s="143"/>
      <c r="D5" s="143"/>
      <c r="E5" s="143"/>
      <c r="F5" s="143"/>
      <c r="G5" s="143"/>
      <c r="H5" s="143"/>
      <c r="I5" s="143"/>
      <c r="J5" s="143"/>
      <c r="K5" s="143"/>
      <c r="L5" s="143"/>
    </row>
    <row r="6" spans="1:17" ht="15" thickBot="1" x14ac:dyDescent="0.35"/>
    <row r="7" spans="1:17" ht="21.6" thickBot="1" x14ac:dyDescent="0.35">
      <c r="B7" s="8" t="s">
        <v>4</v>
      </c>
      <c r="C7" s="144" t="s">
        <v>121</v>
      </c>
      <c r="D7" s="144"/>
      <c r="E7" s="144"/>
      <c r="F7" s="144"/>
      <c r="G7" s="144"/>
      <c r="H7" s="144"/>
      <c r="I7" s="144"/>
      <c r="J7" s="144"/>
      <c r="K7" s="144"/>
      <c r="L7" s="144"/>
      <c r="M7" s="144"/>
      <c r="N7" s="144"/>
      <c r="O7" s="145"/>
    </row>
    <row r="8" spans="1:17" ht="16.2" thickBot="1" x14ac:dyDescent="0.35">
      <c r="B8" s="9" t="s">
        <v>5</v>
      </c>
      <c r="C8" s="144"/>
      <c r="D8" s="144"/>
      <c r="E8" s="144"/>
      <c r="F8" s="144"/>
      <c r="G8" s="144"/>
      <c r="H8" s="144"/>
      <c r="I8" s="144"/>
      <c r="J8" s="144"/>
      <c r="K8" s="144"/>
      <c r="L8" s="144"/>
      <c r="M8" s="144"/>
      <c r="N8" s="144"/>
      <c r="O8" s="145"/>
    </row>
    <row r="9" spans="1:17" ht="16.2" thickBot="1" x14ac:dyDescent="0.35">
      <c r="B9" s="9" t="s">
        <v>6</v>
      </c>
      <c r="C9" s="144"/>
      <c r="D9" s="144"/>
      <c r="E9" s="144"/>
      <c r="F9" s="144"/>
      <c r="G9" s="144"/>
      <c r="H9" s="144"/>
      <c r="I9" s="144"/>
      <c r="J9" s="144"/>
      <c r="K9" s="144"/>
      <c r="L9" s="144"/>
      <c r="M9" s="144"/>
      <c r="N9" s="144"/>
      <c r="O9" s="145"/>
    </row>
    <row r="10" spans="1:17" ht="16.2" thickBot="1" x14ac:dyDescent="0.35">
      <c r="B10" s="9" t="s">
        <v>7</v>
      </c>
      <c r="C10" s="144"/>
      <c r="D10" s="144"/>
      <c r="E10" s="144"/>
      <c r="F10" s="144"/>
      <c r="G10" s="144"/>
      <c r="H10" s="144"/>
      <c r="I10" s="144"/>
      <c r="J10" s="144"/>
      <c r="K10" s="144"/>
      <c r="L10" s="144"/>
      <c r="M10" s="144"/>
      <c r="N10" s="144"/>
      <c r="O10" s="145"/>
    </row>
    <row r="11" spans="1:17" ht="16.2" thickBot="1" x14ac:dyDescent="0.35">
      <c r="B11" s="9" t="s">
        <v>8</v>
      </c>
      <c r="C11" s="146">
        <v>49</v>
      </c>
      <c r="D11" s="146"/>
      <c r="E11" s="147"/>
      <c r="F11" s="25"/>
      <c r="G11" s="25"/>
      <c r="H11" s="25"/>
      <c r="I11" s="25"/>
      <c r="J11" s="25"/>
      <c r="K11" s="25"/>
      <c r="L11" s="25"/>
      <c r="M11" s="25"/>
      <c r="N11" s="25"/>
      <c r="O11" s="26"/>
    </row>
    <row r="12" spans="1:17" ht="16.2" thickBot="1" x14ac:dyDescent="0.35">
      <c r="B12" s="11" t="s">
        <v>9</v>
      </c>
      <c r="C12" s="12">
        <v>41979</v>
      </c>
      <c r="D12" s="13"/>
      <c r="E12" s="13"/>
      <c r="F12" s="13"/>
      <c r="G12" s="13"/>
      <c r="H12" s="13"/>
      <c r="I12" s="13"/>
      <c r="J12" s="13"/>
      <c r="K12" s="13"/>
      <c r="L12" s="13"/>
      <c r="M12" s="13"/>
      <c r="N12" s="13"/>
      <c r="O12" s="14"/>
    </row>
    <row r="13" spans="1:17" ht="15.6" x14ac:dyDescent="0.3">
      <c r="B13" s="10"/>
      <c r="C13" s="15"/>
      <c r="D13" s="16"/>
      <c r="E13" s="16"/>
      <c r="F13" s="16"/>
      <c r="G13" s="16"/>
      <c r="H13" s="16"/>
      <c r="I13" s="70"/>
      <c r="J13" s="70"/>
      <c r="K13" s="70"/>
      <c r="L13" s="70"/>
      <c r="M13" s="70"/>
      <c r="N13" s="70"/>
      <c r="O13" s="16"/>
    </row>
    <row r="14" spans="1:17" x14ac:dyDescent="0.3">
      <c r="I14" s="70"/>
      <c r="J14" s="70"/>
      <c r="K14" s="70"/>
      <c r="L14" s="70"/>
      <c r="M14" s="70"/>
      <c r="N14" s="70"/>
      <c r="O14" s="71"/>
    </row>
    <row r="15" spans="1:17" ht="45.75" customHeight="1" x14ac:dyDescent="0.3">
      <c r="B15" s="148" t="s">
        <v>63</v>
      </c>
      <c r="C15" s="148"/>
      <c r="D15" s="109" t="s">
        <v>12</v>
      </c>
      <c r="E15" s="109" t="s">
        <v>13</v>
      </c>
      <c r="F15" s="109" t="s">
        <v>28</v>
      </c>
      <c r="G15" s="54"/>
      <c r="I15" s="27"/>
      <c r="J15" s="27"/>
      <c r="K15" s="27"/>
      <c r="L15" s="27"/>
      <c r="M15" s="27"/>
      <c r="N15" s="27"/>
      <c r="O15" s="71"/>
    </row>
    <row r="16" spans="1:17" x14ac:dyDescent="0.3">
      <c r="B16" s="148"/>
      <c r="C16" s="148"/>
      <c r="D16" s="109">
        <v>49</v>
      </c>
      <c r="E16" s="90">
        <v>628490478</v>
      </c>
      <c r="F16" s="90">
        <v>231</v>
      </c>
      <c r="G16" s="55"/>
      <c r="I16" s="28"/>
      <c r="J16" s="28"/>
      <c r="K16" s="28"/>
      <c r="L16" s="28"/>
      <c r="M16" s="28"/>
      <c r="N16" s="28"/>
      <c r="O16" s="71"/>
    </row>
    <row r="17" spans="1:15" x14ac:dyDescent="0.3">
      <c r="B17" s="148"/>
      <c r="C17" s="148"/>
      <c r="D17" s="109"/>
      <c r="E17" s="90"/>
      <c r="F17" s="90"/>
      <c r="G17" s="55"/>
      <c r="I17" s="28"/>
      <c r="J17" s="28"/>
      <c r="K17" s="28"/>
      <c r="L17" s="28"/>
      <c r="M17" s="28"/>
      <c r="N17" s="28"/>
      <c r="O17" s="71"/>
    </row>
    <row r="18" spans="1:15" x14ac:dyDescent="0.3">
      <c r="B18" s="148"/>
      <c r="C18" s="148"/>
      <c r="D18" s="109"/>
      <c r="E18" s="90"/>
      <c r="F18" s="90"/>
      <c r="G18" s="55"/>
      <c r="I18" s="28"/>
      <c r="J18" s="28"/>
      <c r="K18" s="28"/>
      <c r="L18" s="28"/>
      <c r="M18" s="28"/>
      <c r="N18" s="28"/>
      <c r="O18" s="71"/>
    </row>
    <row r="19" spans="1:15" x14ac:dyDescent="0.3">
      <c r="B19" s="148"/>
      <c r="C19" s="148"/>
      <c r="D19" s="109"/>
      <c r="E19" s="91"/>
      <c r="F19" s="90"/>
      <c r="G19" s="55"/>
      <c r="H19" s="18"/>
      <c r="I19" s="28"/>
      <c r="J19" s="28"/>
      <c r="K19" s="28"/>
      <c r="L19" s="28"/>
      <c r="M19" s="28"/>
      <c r="N19" s="28"/>
      <c r="O19" s="17"/>
    </row>
    <row r="20" spans="1:15" x14ac:dyDescent="0.3">
      <c r="B20" s="148"/>
      <c r="C20" s="148"/>
      <c r="D20" s="109"/>
      <c r="E20" s="91"/>
      <c r="F20" s="90"/>
      <c r="G20" s="55"/>
      <c r="H20" s="18"/>
      <c r="I20" s="30"/>
      <c r="J20" s="30"/>
      <c r="K20" s="30"/>
      <c r="L20" s="30"/>
      <c r="M20" s="30"/>
      <c r="N20" s="30"/>
      <c r="O20" s="17"/>
    </row>
    <row r="21" spans="1:15" x14ac:dyDescent="0.3">
      <c r="B21" s="148"/>
      <c r="C21" s="148"/>
      <c r="D21" s="109"/>
      <c r="E21" s="91"/>
      <c r="F21" s="90"/>
      <c r="G21" s="55"/>
      <c r="H21" s="18"/>
      <c r="I21" s="70"/>
      <c r="J21" s="70"/>
      <c r="K21" s="70"/>
      <c r="L21" s="70"/>
      <c r="M21" s="70"/>
      <c r="N21" s="70"/>
      <c r="O21" s="17"/>
    </row>
    <row r="22" spans="1:15" x14ac:dyDescent="0.3">
      <c r="B22" s="148"/>
      <c r="C22" s="148"/>
      <c r="D22" s="109"/>
      <c r="E22" s="91"/>
      <c r="F22" s="90"/>
      <c r="G22" s="55"/>
      <c r="H22" s="18"/>
      <c r="I22" s="70"/>
      <c r="J22" s="70"/>
      <c r="K22" s="70"/>
      <c r="L22" s="70"/>
      <c r="M22" s="70"/>
      <c r="N22" s="70"/>
      <c r="O22" s="17"/>
    </row>
    <row r="23" spans="1:15" ht="15" thickBot="1" x14ac:dyDescent="0.35">
      <c r="B23" s="149" t="s">
        <v>14</v>
      </c>
      <c r="C23" s="150"/>
      <c r="D23" s="109"/>
      <c r="E23" s="92">
        <f>SUM(E16:E22)</f>
        <v>628490478</v>
      </c>
      <c r="F23" s="90">
        <f>SUM(F16:F22)</f>
        <v>231</v>
      </c>
      <c r="G23" s="55"/>
      <c r="H23" s="18"/>
      <c r="I23" s="70"/>
      <c r="J23" s="70"/>
      <c r="K23" s="70"/>
      <c r="L23" s="70"/>
      <c r="M23" s="70"/>
      <c r="N23" s="70"/>
      <c r="O23" s="17"/>
    </row>
    <row r="24" spans="1:15" ht="29.4" thickBot="1" x14ac:dyDescent="0.35">
      <c r="A24" s="32"/>
      <c r="B24" s="38" t="s">
        <v>15</v>
      </c>
      <c r="C24" s="38" t="s">
        <v>64</v>
      </c>
      <c r="E24" s="27"/>
      <c r="F24" s="27"/>
      <c r="G24" s="27"/>
      <c r="H24" s="27"/>
      <c r="I24" s="7"/>
      <c r="J24" s="7"/>
      <c r="K24" s="7"/>
      <c r="L24" s="7"/>
      <c r="M24" s="7"/>
      <c r="N24" s="7"/>
    </row>
    <row r="25" spans="1:15" ht="15" thickBot="1" x14ac:dyDescent="0.35">
      <c r="A25" s="33">
        <v>1</v>
      </c>
      <c r="C25" s="35">
        <f>+F23*80%</f>
        <v>184.8</v>
      </c>
      <c r="D25" s="31"/>
      <c r="E25" s="34">
        <f>E23</f>
        <v>628490478</v>
      </c>
      <c r="F25" s="29"/>
      <c r="G25" s="29"/>
      <c r="H25" s="29"/>
      <c r="I25" s="19"/>
      <c r="J25" s="19"/>
      <c r="K25" s="19"/>
      <c r="L25" s="19"/>
      <c r="M25" s="19"/>
      <c r="N25" s="19"/>
    </row>
    <row r="26" spans="1:15" x14ac:dyDescent="0.3">
      <c r="A26" s="62"/>
      <c r="C26" s="63"/>
      <c r="D26" s="28"/>
      <c r="E26" s="64"/>
      <c r="F26" s="29"/>
      <c r="G26" s="29"/>
      <c r="H26" s="29"/>
      <c r="I26" s="19"/>
      <c r="J26" s="19"/>
      <c r="K26" s="19"/>
      <c r="L26" s="19"/>
      <c r="M26" s="19"/>
      <c r="N26" s="19"/>
    </row>
    <row r="27" spans="1:15" x14ac:dyDescent="0.3">
      <c r="A27" s="62"/>
      <c r="C27" s="63"/>
      <c r="D27" s="28"/>
      <c r="E27" s="64"/>
      <c r="F27" s="29"/>
      <c r="G27" s="29"/>
      <c r="H27" s="29"/>
      <c r="I27" s="19"/>
      <c r="J27" s="19"/>
      <c r="K27" s="19"/>
      <c r="L27" s="19"/>
      <c r="M27" s="19"/>
      <c r="N27" s="19"/>
    </row>
    <row r="28" spans="1:15" x14ac:dyDescent="0.3">
      <c r="A28" s="62"/>
      <c r="B28" s="83" t="s">
        <v>95</v>
      </c>
      <c r="C28" s="67"/>
      <c r="D28" s="67"/>
      <c r="E28" s="67"/>
      <c r="F28" s="67"/>
      <c r="G28" s="67"/>
      <c r="H28" s="67"/>
      <c r="I28" s="70"/>
      <c r="J28" s="70"/>
      <c r="K28" s="70"/>
      <c r="L28" s="70"/>
      <c r="M28" s="70"/>
      <c r="N28" s="70"/>
      <c r="O28" s="71"/>
    </row>
    <row r="29" spans="1:15" x14ac:dyDescent="0.3">
      <c r="A29" s="62"/>
      <c r="B29" s="67"/>
      <c r="C29" s="67"/>
      <c r="D29" s="67"/>
      <c r="E29" s="67"/>
      <c r="F29" s="67"/>
      <c r="G29" s="67"/>
      <c r="H29" s="67"/>
      <c r="I29" s="70"/>
      <c r="J29" s="70"/>
      <c r="K29" s="70"/>
      <c r="L29" s="70"/>
      <c r="M29" s="70"/>
      <c r="N29" s="70"/>
      <c r="O29" s="71"/>
    </row>
    <row r="30" spans="1:15" x14ac:dyDescent="0.3">
      <c r="A30" s="62"/>
      <c r="B30" s="85" t="s">
        <v>32</v>
      </c>
      <c r="C30" s="85" t="s">
        <v>96</v>
      </c>
      <c r="D30" s="85" t="s">
        <v>97</v>
      </c>
      <c r="E30" s="67"/>
      <c r="F30" s="67"/>
      <c r="G30" s="67"/>
      <c r="H30" s="67"/>
      <c r="I30" s="70"/>
      <c r="J30" s="70"/>
      <c r="K30" s="70"/>
      <c r="L30" s="70"/>
      <c r="M30" s="70"/>
      <c r="N30" s="70"/>
      <c r="O30" s="71"/>
    </row>
    <row r="31" spans="1:15" x14ac:dyDescent="0.3">
      <c r="A31" s="62"/>
      <c r="B31" s="82" t="s">
        <v>98</v>
      </c>
      <c r="C31" s="82" t="s">
        <v>96</v>
      </c>
      <c r="D31" s="82"/>
      <c r="E31" s="67"/>
      <c r="F31" s="67"/>
      <c r="G31" s="67"/>
      <c r="H31" s="67"/>
      <c r="I31" s="70"/>
      <c r="J31" s="70"/>
      <c r="K31" s="70"/>
      <c r="L31" s="70"/>
      <c r="M31" s="70"/>
      <c r="N31" s="70"/>
      <c r="O31" s="71"/>
    </row>
    <row r="32" spans="1:15" x14ac:dyDescent="0.3">
      <c r="A32" s="62"/>
      <c r="B32" s="82" t="s">
        <v>99</v>
      </c>
      <c r="C32" s="82" t="s">
        <v>96</v>
      </c>
      <c r="D32" s="82"/>
      <c r="E32" s="67"/>
      <c r="F32" s="67"/>
      <c r="G32" s="67"/>
      <c r="H32" s="67"/>
      <c r="I32" s="70"/>
      <c r="J32" s="70"/>
      <c r="K32" s="70"/>
      <c r="L32" s="70"/>
      <c r="M32" s="70"/>
      <c r="N32" s="70"/>
      <c r="O32" s="71"/>
    </row>
    <row r="33" spans="1:15" x14ac:dyDescent="0.3">
      <c r="A33" s="62"/>
      <c r="B33" s="82" t="s">
        <v>100</v>
      </c>
      <c r="C33" s="82" t="s">
        <v>96</v>
      </c>
      <c r="D33" s="82"/>
      <c r="E33" s="67"/>
      <c r="F33" s="67"/>
      <c r="G33" s="67"/>
      <c r="H33" s="67"/>
      <c r="I33" s="70"/>
      <c r="J33" s="70"/>
      <c r="K33" s="70"/>
      <c r="L33" s="70"/>
      <c r="M33" s="70"/>
      <c r="N33" s="70"/>
      <c r="O33" s="71"/>
    </row>
    <row r="34" spans="1:15" x14ac:dyDescent="0.3">
      <c r="A34" s="62"/>
      <c r="B34" s="82" t="s">
        <v>101</v>
      </c>
      <c r="C34" s="82" t="s">
        <v>96</v>
      </c>
      <c r="D34" s="82"/>
      <c r="E34" s="67"/>
      <c r="F34" s="67"/>
      <c r="G34" s="67"/>
      <c r="H34" s="67"/>
      <c r="I34" s="70"/>
      <c r="J34" s="70"/>
      <c r="K34" s="70"/>
      <c r="L34" s="70"/>
      <c r="M34" s="70"/>
      <c r="N34" s="70"/>
      <c r="O34" s="71"/>
    </row>
    <row r="35" spans="1:15" x14ac:dyDescent="0.3">
      <c r="A35" s="62"/>
      <c r="B35" s="67"/>
      <c r="C35" s="67"/>
      <c r="D35" s="67"/>
      <c r="E35" s="67"/>
      <c r="F35" s="67"/>
      <c r="G35" s="67"/>
      <c r="H35" s="67"/>
      <c r="I35" s="70"/>
      <c r="J35" s="70"/>
      <c r="K35" s="70"/>
      <c r="L35" s="70"/>
      <c r="M35" s="70"/>
      <c r="N35" s="70"/>
      <c r="O35" s="71"/>
    </row>
    <row r="36" spans="1:15" x14ac:dyDescent="0.3">
      <c r="A36" s="62"/>
      <c r="B36" s="67"/>
      <c r="C36" s="67"/>
      <c r="D36" s="67"/>
      <c r="E36" s="67"/>
      <c r="F36" s="67"/>
      <c r="G36" s="67"/>
      <c r="H36" s="67"/>
      <c r="I36" s="70"/>
      <c r="J36" s="70"/>
      <c r="K36" s="70"/>
      <c r="L36" s="70"/>
      <c r="M36" s="70"/>
      <c r="N36" s="70"/>
      <c r="O36" s="71"/>
    </row>
    <row r="37" spans="1:15" x14ac:dyDescent="0.3">
      <c r="A37" s="62"/>
      <c r="B37" s="83" t="s">
        <v>102</v>
      </c>
      <c r="C37" s="67"/>
      <c r="D37" s="67"/>
      <c r="E37" s="67"/>
      <c r="F37" s="67"/>
      <c r="G37" s="67"/>
      <c r="H37" s="67"/>
      <c r="I37" s="70"/>
      <c r="J37" s="70"/>
      <c r="K37" s="70"/>
      <c r="L37" s="70"/>
      <c r="M37" s="70"/>
      <c r="N37" s="70"/>
      <c r="O37" s="71"/>
    </row>
    <row r="38" spans="1:15" x14ac:dyDescent="0.3">
      <c r="A38" s="62"/>
      <c r="B38" s="67"/>
      <c r="C38" s="67"/>
      <c r="D38" s="67"/>
      <c r="E38" s="67"/>
      <c r="F38" s="67"/>
      <c r="G38" s="67"/>
      <c r="H38" s="67"/>
      <c r="I38" s="70"/>
      <c r="J38" s="70"/>
      <c r="K38" s="70"/>
      <c r="L38" s="70"/>
      <c r="M38" s="70"/>
      <c r="N38" s="70"/>
      <c r="O38" s="71"/>
    </row>
    <row r="39" spans="1:15" x14ac:dyDescent="0.3">
      <c r="A39" s="62"/>
      <c r="B39" s="67"/>
      <c r="C39" s="67"/>
      <c r="D39" s="67"/>
      <c r="E39" s="67"/>
      <c r="F39" s="67"/>
      <c r="G39" s="67"/>
      <c r="H39" s="67"/>
      <c r="I39" s="70"/>
      <c r="J39" s="70"/>
      <c r="K39" s="70"/>
      <c r="L39" s="70"/>
      <c r="M39" s="70"/>
      <c r="N39" s="70"/>
      <c r="O39" s="71"/>
    </row>
    <row r="40" spans="1:15" x14ac:dyDescent="0.3">
      <c r="A40" s="62"/>
      <c r="B40" s="85" t="s">
        <v>32</v>
      </c>
      <c r="C40" s="85" t="s">
        <v>57</v>
      </c>
      <c r="D40" s="84" t="s">
        <v>50</v>
      </c>
      <c r="E40" s="84" t="s">
        <v>16</v>
      </c>
      <c r="F40" s="67"/>
      <c r="G40" s="67"/>
      <c r="H40" s="67"/>
      <c r="I40" s="70"/>
      <c r="J40" s="70"/>
      <c r="K40" s="70"/>
      <c r="L40" s="70"/>
      <c r="M40" s="70"/>
      <c r="N40" s="70"/>
      <c r="O40" s="71"/>
    </row>
    <row r="41" spans="1:15" ht="27.6" x14ac:dyDescent="0.3">
      <c r="A41" s="62"/>
      <c r="B41" s="68" t="s">
        <v>103</v>
      </c>
      <c r="C41" s="69">
        <v>40</v>
      </c>
      <c r="D41" s="111">
        <v>0</v>
      </c>
      <c r="E41" s="151">
        <f>+D41+D42</f>
        <v>25</v>
      </c>
      <c r="F41" s="67"/>
      <c r="G41" s="67"/>
      <c r="H41" s="67"/>
      <c r="I41" s="70"/>
      <c r="J41" s="70"/>
      <c r="K41" s="70"/>
      <c r="L41" s="70"/>
      <c r="M41" s="70"/>
      <c r="N41" s="70"/>
      <c r="O41" s="71"/>
    </row>
    <row r="42" spans="1:15" ht="55.2" x14ac:dyDescent="0.3">
      <c r="A42" s="62"/>
      <c r="B42" s="68" t="s">
        <v>104</v>
      </c>
      <c r="C42" s="69">
        <v>60</v>
      </c>
      <c r="D42" s="111">
        <v>25</v>
      </c>
      <c r="E42" s="152"/>
      <c r="F42" s="67"/>
      <c r="G42" s="67"/>
      <c r="H42" s="67"/>
      <c r="I42" s="70"/>
      <c r="J42" s="70"/>
      <c r="K42" s="70"/>
      <c r="L42" s="70"/>
      <c r="M42" s="70"/>
      <c r="N42" s="70"/>
      <c r="O42" s="71"/>
    </row>
    <row r="43" spans="1:15" x14ac:dyDescent="0.3">
      <c r="A43" s="62"/>
      <c r="C43" s="63"/>
      <c r="D43" s="28"/>
      <c r="E43" s="64"/>
      <c r="F43" s="29"/>
      <c r="G43" s="29"/>
      <c r="H43" s="29"/>
      <c r="I43" s="19"/>
      <c r="J43" s="19"/>
      <c r="K43" s="19"/>
      <c r="L43" s="19"/>
      <c r="M43" s="19"/>
      <c r="N43" s="19"/>
    </row>
    <row r="44" spans="1:15" x14ac:dyDescent="0.3">
      <c r="A44" s="62"/>
      <c r="C44" s="63"/>
      <c r="D44" s="28"/>
      <c r="E44" s="64"/>
      <c r="F44" s="29"/>
      <c r="G44" s="29"/>
      <c r="H44" s="29"/>
      <c r="I44" s="19"/>
      <c r="J44" s="19"/>
      <c r="K44" s="19"/>
      <c r="L44" s="19"/>
      <c r="M44" s="19"/>
      <c r="N44" s="19"/>
    </row>
    <row r="45" spans="1:15" x14ac:dyDescent="0.3">
      <c r="A45" s="62"/>
      <c r="C45" s="63"/>
      <c r="D45" s="28"/>
      <c r="E45" s="64"/>
      <c r="F45" s="29"/>
      <c r="G45" s="29"/>
      <c r="H45" s="29"/>
      <c r="I45" s="19"/>
      <c r="J45" s="19"/>
      <c r="K45" s="19"/>
      <c r="L45" s="19"/>
      <c r="M45" s="19"/>
      <c r="N45" s="19"/>
    </row>
    <row r="46" spans="1:15" ht="15" thickBot="1" x14ac:dyDescent="0.35">
      <c r="M46" s="139" t="s">
        <v>34</v>
      </c>
      <c r="N46" s="139"/>
      <c r="O46" s="139"/>
    </row>
    <row r="47" spans="1:15" x14ac:dyDescent="0.3">
      <c r="B47" s="93" t="s">
        <v>29</v>
      </c>
      <c r="M47" s="44"/>
      <c r="N47" s="44"/>
      <c r="O47" s="44"/>
    </row>
    <row r="48" spans="1:15" ht="15" thickBot="1" x14ac:dyDescent="0.35">
      <c r="M48" s="44"/>
      <c r="N48" s="44"/>
      <c r="O48" s="44"/>
    </row>
    <row r="49" spans="1:27" s="70" customFormat="1" ht="109.5" customHeight="1" x14ac:dyDescent="0.3">
      <c r="B49" s="81" t="s">
        <v>105</v>
      </c>
      <c r="C49" s="81" t="s">
        <v>106</v>
      </c>
      <c r="D49" s="81" t="s">
        <v>107</v>
      </c>
      <c r="E49" s="81" t="s">
        <v>44</v>
      </c>
      <c r="F49" s="81" t="s">
        <v>22</v>
      </c>
      <c r="G49" s="81" t="s">
        <v>65</v>
      </c>
      <c r="H49" s="81" t="s">
        <v>17</v>
      </c>
      <c r="I49" s="81" t="s">
        <v>10</v>
      </c>
      <c r="J49" s="81" t="s">
        <v>30</v>
      </c>
      <c r="K49" s="81" t="s">
        <v>60</v>
      </c>
      <c r="L49" s="81" t="s">
        <v>20</v>
      </c>
      <c r="M49" s="66" t="s">
        <v>26</v>
      </c>
      <c r="N49" s="66" t="s">
        <v>123</v>
      </c>
      <c r="O49" s="81" t="s">
        <v>108</v>
      </c>
      <c r="P49" s="81" t="s">
        <v>35</v>
      </c>
      <c r="Q49" s="106" t="s">
        <v>11</v>
      </c>
      <c r="R49" s="106" t="s">
        <v>19</v>
      </c>
    </row>
    <row r="50" spans="1:27" s="76" customFormat="1" ht="57.6" x14ac:dyDescent="0.3">
      <c r="A50" s="36">
        <v>1</v>
      </c>
      <c r="B50" s="77" t="s">
        <v>122</v>
      </c>
      <c r="C50" s="77" t="s">
        <v>122</v>
      </c>
      <c r="D50" s="89" t="s">
        <v>117</v>
      </c>
      <c r="E50" s="97">
        <v>176</v>
      </c>
      <c r="F50" s="73" t="s">
        <v>96</v>
      </c>
      <c r="G50" s="73"/>
      <c r="H50" s="95">
        <v>41298</v>
      </c>
      <c r="I50" s="95">
        <v>41639</v>
      </c>
      <c r="J50" s="74" t="s">
        <v>97</v>
      </c>
      <c r="K50" s="94">
        <f t="shared" ref="K50:K56" si="0">(I50-H50)/30</f>
        <v>11.366666666666667</v>
      </c>
      <c r="L50" s="74"/>
      <c r="M50" s="97">
        <v>403</v>
      </c>
      <c r="N50" s="97">
        <v>231</v>
      </c>
      <c r="O50" s="65"/>
      <c r="P50" s="20">
        <v>224368209</v>
      </c>
      <c r="Q50" s="20" t="s">
        <v>125</v>
      </c>
      <c r="R50" s="88"/>
      <c r="S50" s="75"/>
      <c r="T50" s="75"/>
      <c r="U50" s="75"/>
      <c r="V50" s="75"/>
      <c r="W50" s="75"/>
      <c r="X50" s="75"/>
      <c r="Y50" s="75"/>
      <c r="Z50" s="75"/>
      <c r="AA50" s="75"/>
    </row>
    <row r="51" spans="1:27" s="76" customFormat="1" ht="69.75" customHeight="1" x14ac:dyDescent="0.3">
      <c r="A51" s="36">
        <f>+A50+1</f>
        <v>2</v>
      </c>
      <c r="B51" s="77" t="s">
        <v>122</v>
      </c>
      <c r="C51" s="77" t="s">
        <v>122</v>
      </c>
      <c r="D51" s="89" t="s">
        <v>117</v>
      </c>
      <c r="E51" s="97">
        <v>113</v>
      </c>
      <c r="F51" s="73" t="s">
        <v>96</v>
      </c>
      <c r="G51" s="73"/>
      <c r="H51" s="95">
        <v>40560</v>
      </c>
      <c r="I51" s="95">
        <v>40908</v>
      </c>
      <c r="J51" s="74" t="s">
        <v>97</v>
      </c>
      <c r="K51" s="94">
        <f t="shared" si="0"/>
        <v>11.6</v>
      </c>
      <c r="L51" s="74"/>
      <c r="M51" s="97">
        <v>859</v>
      </c>
      <c r="N51" s="97">
        <v>135</v>
      </c>
      <c r="O51" s="65"/>
      <c r="P51" s="20">
        <v>352965290</v>
      </c>
      <c r="Q51" s="20" t="s">
        <v>124</v>
      </c>
      <c r="R51" s="88"/>
      <c r="S51" s="75"/>
      <c r="T51" s="75"/>
      <c r="U51" s="75"/>
      <c r="V51" s="75"/>
      <c r="W51" s="75"/>
      <c r="X51" s="75"/>
      <c r="Y51" s="75"/>
      <c r="Z51" s="75"/>
      <c r="AA51" s="75"/>
    </row>
    <row r="52" spans="1:27" s="76" customFormat="1" ht="57.6" x14ac:dyDescent="0.3">
      <c r="A52" s="36">
        <f>+A51+1</f>
        <v>3</v>
      </c>
      <c r="B52" s="77" t="s">
        <v>122</v>
      </c>
      <c r="C52" s="77" t="s">
        <v>122</v>
      </c>
      <c r="D52" s="89" t="s">
        <v>117</v>
      </c>
      <c r="E52" s="97">
        <v>187</v>
      </c>
      <c r="F52" s="73" t="s">
        <v>96</v>
      </c>
      <c r="G52" s="73"/>
      <c r="H52" s="95">
        <v>41660</v>
      </c>
      <c r="I52" s="95">
        <v>41912</v>
      </c>
      <c r="J52" s="74" t="s">
        <v>97</v>
      </c>
      <c r="K52" s="94">
        <f t="shared" si="0"/>
        <v>8.4</v>
      </c>
      <c r="L52" s="74"/>
      <c r="M52" s="97">
        <v>383</v>
      </c>
      <c r="N52" s="97">
        <v>0</v>
      </c>
      <c r="O52" s="65"/>
      <c r="P52" s="20">
        <v>314701986</v>
      </c>
      <c r="Q52" s="20" t="s">
        <v>126</v>
      </c>
      <c r="R52" s="88"/>
      <c r="S52" s="75"/>
      <c r="T52" s="75"/>
      <c r="U52" s="75"/>
      <c r="V52" s="75"/>
      <c r="W52" s="75"/>
      <c r="X52" s="75"/>
      <c r="Y52" s="75"/>
      <c r="Z52" s="75"/>
      <c r="AA52" s="75"/>
    </row>
    <row r="53" spans="1:27" s="76" customFormat="1" x14ac:dyDescent="0.3">
      <c r="A53" s="36">
        <v>4</v>
      </c>
      <c r="B53" s="77"/>
      <c r="C53" s="77"/>
      <c r="D53" s="89"/>
      <c r="E53" s="97"/>
      <c r="F53" s="73"/>
      <c r="G53" s="73"/>
      <c r="H53" s="95"/>
      <c r="I53" s="95"/>
      <c r="J53" s="74"/>
      <c r="K53" s="94">
        <f t="shared" si="0"/>
        <v>0</v>
      </c>
      <c r="L53" s="74"/>
      <c r="M53" s="97"/>
      <c r="N53" s="97"/>
      <c r="O53" s="65"/>
      <c r="P53" s="20"/>
      <c r="Q53" s="20"/>
      <c r="R53" s="88"/>
      <c r="S53" s="75"/>
      <c r="T53" s="75"/>
      <c r="U53" s="75"/>
      <c r="V53" s="75"/>
      <c r="W53" s="75"/>
      <c r="X53" s="75"/>
      <c r="Y53" s="75"/>
      <c r="Z53" s="75"/>
      <c r="AA53" s="75"/>
    </row>
    <row r="54" spans="1:27" s="76" customFormat="1" x14ac:dyDescent="0.3">
      <c r="A54" s="36">
        <v>5</v>
      </c>
      <c r="B54" s="77"/>
      <c r="C54" s="77"/>
      <c r="D54" s="89"/>
      <c r="E54" s="97"/>
      <c r="F54" s="73"/>
      <c r="G54" s="73"/>
      <c r="H54" s="95"/>
      <c r="I54" s="95"/>
      <c r="J54" s="74"/>
      <c r="K54" s="94">
        <f t="shared" si="0"/>
        <v>0</v>
      </c>
      <c r="L54" s="74"/>
      <c r="M54" s="97"/>
      <c r="N54" s="97"/>
      <c r="O54" s="65"/>
      <c r="P54" s="20"/>
      <c r="Q54" s="20"/>
      <c r="R54" s="88"/>
      <c r="S54" s="75"/>
      <c r="T54" s="75"/>
      <c r="U54" s="75"/>
      <c r="V54" s="75"/>
      <c r="W54" s="75"/>
      <c r="X54" s="75"/>
      <c r="Y54" s="75"/>
      <c r="Z54" s="75"/>
      <c r="AA54" s="75"/>
    </row>
    <row r="55" spans="1:27" s="76" customFormat="1" x14ac:dyDescent="0.3">
      <c r="A55" s="36">
        <v>6</v>
      </c>
      <c r="B55" s="77"/>
      <c r="C55" s="77"/>
      <c r="D55" s="89"/>
      <c r="E55" s="97"/>
      <c r="F55" s="73"/>
      <c r="G55" s="73"/>
      <c r="H55" s="95"/>
      <c r="I55" s="95"/>
      <c r="J55" s="74"/>
      <c r="K55" s="94">
        <f t="shared" si="0"/>
        <v>0</v>
      </c>
      <c r="L55" s="74"/>
      <c r="M55" s="97"/>
      <c r="N55" s="97"/>
      <c r="O55" s="65"/>
      <c r="P55" s="20"/>
      <c r="Q55" s="20"/>
      <c r="R55" s="88"/>
      <c r="S55" s="75"/>
      <c r="T55" s="75"/>
      <c r="U55" s="75"/>
      <c r="V55" s="75"/>
      <c r="W55" s="75"/>
      <c r="X55" s="75"/>
      <c r="Y55" s="75"/>
      <c r="Z55" s="75"/>
      <c r="AA55" s="75"/>
    </row>
    <row r="56" spans="1:27" s="76" customFormat="1" x14ac:dyDescent="0.3">
      <c r="A56" s="36">
        <v>7</v>
      </c>
      <c r="B56" s="77"/>
      <c r="C56" s="77"/>
      <c r="D56" s="89"/>
      <c r="E56" s="97"/>
      <c r="F56" s="73"/>
      <c r="G56" s="73"/>
      <c r="H56" s="95"/>
      <c r="I56" s="95"/>
      <c r="J56" s="74"/>
      <c r="K56" s="94">
        <f t="shared" si="0"/>
        <v>0</v>
      </c>
      <c r="L56" s="74"/>
      <c r="M56" s="97"/>
      <c r="N56" s="97"/>
      <c r="O56" s="65"/>
      <c r="P56" s="20"/>
      <c r="Q56" s="20"/>
      <c r="R56" s="88"/>
      <c r="S56" s="75"/>
      <c r="T56" s="75"/>
      <c r="U56" s="75"/>
      <c r="V56" s="75"/>
      <c r="W56" s="75"/>
      <c r="X56" s="75"/>
      <c r="Y56" s="75"/>
      <c r="Z56" s="75"/>
      <c r="AA56" s="75"/>
    </row>
    <row r="57" spans="1:27" s="76" customFormat="1" x14ac:dyDescent="0.3">
      <c r="A57" s="36"/>
      <c r="B57" s="77"/>
      <c r="C57" s="78"/>
      <c r="D57" s="77"/>
      <c r="E57" s="97"/>
      <c r="F57" s="73"/>
      <c r="G57" s="73"/>
      <c r="H57" s="95"/>
      <c r="I57" s="95"/>
      <c r="J57" s="74"/>
      <c r="K57" s="74"/>
      <c r="L57" s="74"/>
      <c r="M57" s="65"/>
      <c r="N57" s="65"/>
      <c r="O57" s="65"/>
      <c r="P57" s="20"/>
      <c r="Q57" s="20"/>
      <c r="R57" s="88"/>
      <c r="S57" s="75"/>
      <c r="T57" s="75"/>
      <c r="U57" s="75"/>
      <c r="V57" s="75"/>
      <c r="W57" s="75"/>
      <c r="X57" s="75"/>
      <c r="Y57" s="75"/>
      <c r="Z57" s="75"/>
      <c r="AA57" s="75"/>
    </row>
    <row r="58" spans="1:27" s="76" customFormat="1" x14ac:dyDescent="0.3">
      <c r="A58" s="36"/>
      <c r="B58" s="77"/>
      <c r="C58" s="78"/>
      <c r="D58" s="77"/>
      <c r="E58" s="97"/>
      <c r="F58" s="73"/>
      <c r="G58" s="73"/>
      <c r="H58" s="95"/>
      <c r="I58" s="95"/>
      <c r="J58" s="74"/>
      <c r="K58" s="74"/>
      <c r="L58" s="74"/>
      <c r="M58" s="65"/>
      <c r="N58" s="65"/>
      <c r="O58" s="65"/>
      <c r="P58" s="20"/>
      <c r="Q58" s="20"/>
      <c r="R58" s="88"/>
      <c r="S58" s="75"/>
      <c r="T58" s="75"/>
      <c r="U58" s="75"/>
      <c r="V58" s="75"/>
      <c r="W58" s="75"/>
      <c r="X58" s="75"/>
      <c r="Y58" s="75"/>
      <c r="Z58" s="75"/>
      <c r="AA58" s="75"/>
    </row>
    <row r="59" spans="1:27" s="76" customFormat="1" x14ac:dyDescent="0.3">
      <c r="A59" s="36"/>
      <c r="B59" s="77"/>
      <c r="C59" s="78"/>
      <c r="D59" s="77"/>
      <c r="E59" s="97"/>
      <c r="F59" s="73"/>
      <c r="G59" s="73"/>
      <c r="H59" s="95"/>
      <c r="I59" s="95"/>
      <c r="J59" s="74"/>
      <c r="K59" s="74"/>
      <c r="L59" s="74"/>
      <c r="M59" s="65"/>
      <c r="N59" s="65"/>
      <c r="O59" s="65"/>
      <c r="P59" s="20"/>
      <c r="Q59" s="20"/>
      <c r="R59" s="88"/>
      <c r="S59" s="75"/>
      <c r="T59" s="75"/>
      <c r="U59" s="75"/>
      <c r="V59" s="75"/>
      <c r="W59" s="75"/>
      <c r="X59" s="75"/>
      <c r="Y59" s="75"/>
      <c r="Z59" s="75"/>
      <c r="AA59" s="75"/>
    </row>
    <row r="60" spans="1:27" s="76" customFormat="1" x14ac:dyDescent="0.3">
      <c r="A60" s="36"/>
      <c r="B60" s="77"/>
      <c r="C60" s="78"/>
      <c r="D60" s="77"/>
      <c r="E60" s="97"/>
      <c r="F60" s="73"/>
      <c r="G60" s="73"/>
      <c r="H60" s="95"/>
      <c r="I60" s="95"/>
      <c r="J60" s="74"/>
      <c r="K60" s="74"/>
      <c r="L60" s="74"/>
      <c r="M60" s="65"/>
      <c r="N60" s="65"/>
      <c r="O60" s="65"/>
      <c r="P60" s="20"/>
      <c r="Q60" s="20"/>
      <c r="R60" s="88"/>
      <c r="S60" s="75"/>
      <c r="T60" s="75"/>
      <c r="U60" s="75"/>
      <c r="V60" s="75"/>
      <c r="W60" s="75"/>
      <c r="X60" s="75"/>
      <c r="Y60" s="75"/>
      <c r="Z60" s="75"/>
      <c r="AA60" s="75"/>
    </row>
    <row r="61" spans="1:27" s="76" customFormat="1" x14ac:dyDescent="0.3">
      <c r="A61" s="36"/>
      <c r="B61" s="77"/>
      <c r="C61" s="78"/>
      <c r="D61" s="77"/>
      <c r="E61" s="97"/>
      <c r="F61" s="73"/>
      <c r="G61" s="73"/>
      <c r="H61" s="95"/>
      <c r="I61" s="95"/>
      <c r="J61" s="74"/>
      <c r="K61" s="74"/>
      <c r="L61" s="74"/>
      <c r="M61" s="65"/>
      <c r="N61" s="65"/>
      <c r="O61" s="65"/>
      <c r="P61" s="20"/>
      <c r="Q61" s="20"/>
      <c r="R61" s="88"/>
      <c r="S61" s="75"/>
      <c r="T61" s="75"/>
      <c r="U61" s="75"/>
      <c r="V61" s="75"/>
      <c r="W61" s="75"/>
      <c r="X61" s="75"/>
      <c r="Y61" s="75"/>
      <c r="Z61" s="75"/>
      <c r="AA61" s="75"/>
    </row>
    <row r="62" spans="1:27" s="76" customFormat="1" x14ac:dyDescent="0.3">
      <c r="A62" s="36"/>
      <c r="B62" s="77"/>
      <c r="C62" s="78"/>
      <c r="D62" s="77"/>
      <c r="E62" s="97"/>
      <c r="F62" s="73"/>
      <c r="G62" s="73"/>
      <c r="H62" s="95"/>
      <c r="I62" s="95"/>
      <c r="J62" s="74"/>
      <c r="K62" s="74"/>
      <c r="L62" s="74"/>
      <c r="M62" s="65"/>
      <c r="N62" s="65"/>
      <c r="O62" s="65"/>
      <c r="P62" s="20"/>
      <c r="Q62" s="20"/>
      <c r="R62" s="88"/>
      <c r="S62" s="75"/>
      <c r="T62" s="75"/>
      <c r="U62" s="75"/>
      <c r="V62" s="75"/>
      <c r="W62" s="75"/>
      <c r="X62" s="75"/>
      <c r="Y62" s="75"/>
      <c r="Z62" s="75"/>
      <c r="AA62" s="75"/>
    </row>
    <row r="63" spans="1:27" s="76" customFormat="1" x14ac:dyDescent="0.3">
      <c r="A63" s="36"/>
      <c r="B63" s="37" t="s">
        <v>16</v>
      </c>
      <c r="C63" s="78"/>
      <c r="D63" s="77"/>
      <c r="E63" s="97"/>
      <c r="F63" s="73"/>
      <c r="G63" s="73"/>
      <c r="H63" s="73"/>
      <c r="I63" s="74"/>
      <c r="J63" s="74"/>
      <c r="K63" s="79" t="s">
        <v>213</v>
      </c>
      <c r="L63" s="79"/>
      <c r="M63" s="86">
        <f>SUM(M50:M62)</f>
        <v>1645</v>
      </c>
      <c r="N63" s="86">
        <v>231</v>
      </c>
      <c r="O63" s="79">
        <f>SUM(O50:O62)</f>
        <v>0</v>
      </c>
      <c r="P63" s="20"/>
      <c r="Q63" s="20"/>
      <c r="R63" s="89"/>
    </row>
    <row r="64" spans="1:27" s="21" customFormat="1" x14ac:dyDescent="0.3">
      <c r="E64" s="22"/>
      <c r="K64" s="96"/>
    </row>
    <row r="65" spans="2:19" s="21" customFormat="1" x14ac:dyDescent="0.3">
      <c r="B65" s="155" t="s">
        <v>27</v>
      </c>
      <c r="C65" s="155" t="s">
        <v>110</v>
      </c>
      <c r="D65" s="157" t="s">
        <v>33</v>
      </c>
      <c r="E65" s="157"/>
    </row>
    <row r="66" spans="2:19" s="21" customFormat="1" x14ac:dyDescent="0.3">
      <c r="B66" s="156"/>
      <c r="C66" s="156"/>
      <c r="D66" s="110" t="s">
        <v>23</v>
      </c>
      <c r="E66" s="43" t="s">
        <v>24</v>
      </c>
    </row>
    <row r="67" spans="2:19" s="21" customFormat="1" ht="30.6" customHeight="1" x14ac:dyDescent="0.3">
      <c r="B67" s="41" t="s">
        <v>21</v>
      </c>
      <c r="C67" s="42" t="str">
        <f>+K63</f>
        <v>31.37</v>
      </c>
      <c r="D67" s="40" t="s">
        <v>214</v>
      </c>
      <c r="E67" s="40"/>
      <c r="F67" s="23"/>
      <c r="G67" s="23"/>
      <c r="H67" s="23"/>
      <c r="I67" s="23"/>
      <c r="J67" s="23"/>
      <c r="K67" s="23"/>
      <c r="L67" s="23"/>
      <c r="M67" s="23"/>
      <c r="N67" s="23"/>
    </row>
    <row r="68" spans="2:19" s="21" customFormat="1" ht="30" customHeight="1" x14ac:dyDescent="0.3">
      <c r="B68" s="41" t="s">
        <v>25</v>
      </c>
      <c r="C68" s="42">
        <f>+M63</f>
        <v>1645</v>
      </c>
      <c r="D68" s="40" t="s">
        <v>214</v>
      </c>
      <c r="E68" s="40"/>
    </row>
    <row r="69" spans="2:19" s="21" customFormat="1" x14ac:dyDescent="0.3">
      <c r="B69" s="24"/>
      <c r="C69" s="158"/>
      <c r="D69" s="158"/>
      <c r="E69" s="158"/>
      <c r="F69" s="158"/>
      <c r="G69" s="158"/>
      <c r="H69" s="158"/>
      <c r="I69" s="158"/>
      <c r="J69" s="158"/>
      <c r="K69" s="158"/>
      <c r="L69" s="158"/>
      <c r="M69" s="158"/>
      <c r="N69" s="158"/>
      <c r="O69" s="158"/>
    </row>
    <row r="70" spans="2:19" ht="28.2" customHeight="1" thickBot="1" x14ac:dyDescent="0.35"/>
    <row r="71" spans="2:19" ht="26.4" thickBot="1" x14ac:dyDescent="0.35">
      <c r="B71" s="159" t="s">
        <v>66</v>
      </c>
      <c r="C71" s="159"/>
      <c r="D71" s="159"/>
      <c r="E71" s="159"/>
      <c r="F71" s="159"/>
      <c r="G71" s="159"/>
      <c r="H71" s="159"/>
      <c r="I71" s="159"/>
      <c r="J71" s="159"/>
      <c r="K71" s="159"/>
      <c r="L71" s="159"/>
      <c r="M71" s="159"/>
      <c r="N71" s="159"/>
      <c r="O71" s="159"/>
    </row>
    <row r="74" spans="2:19" ht="109.5" customHeight="1" x14ac:dyDescent="0.3">
      <c r="B74" s="108" t="s">
        <v>109</v>
      </c>
      <c r="C74" s="46" t="s">
        <v>2</v>
      </c>
      <c r="D74" s="46" t="s">
        <v>68</v>
      </c>
      <c r="E74" s="46" t="s">
        <v>67</v>
      </c>
      <c r="F74" s="46" t="s">
        <v>69</v>
      </c>
      <c r="G74" s="46" t="s">
        <v>70</v>
      </c>
      <c r="H74" s="46" t="s">
        <v>71</v>
      </c>
      <c r="I74" s="108" t="s">
        <v>111</v>
      </c>
      <c r="J74" s="46" t="s">
        <v>72</v>
      </c>
      <c r="K74" s="46" t="s">
        <v>73</v>
      </c>
      <c r="L74" s="46" t="s">
        <v>74</v>
      </c>
      <c r="M74" s="46" t="s">
        <v>75</v>
      </c>
      <c r="N74" s="58"/>
      <c r="O74" s="58" t="s">
        <v>76</v>
      </c>
      <c r="P74" s="58" t="s">
        <v>77</v>
      </c>
      <c r="Q74" s="160" t="s">
        <v>3</v>
      </c>
      <c r="R74" s="161"/>
      <c r="S74" s="46" t="s">
        <v>18</v>
      </c>
    </row>
    <row r="75" spans="2:19" x14ac:dyDescent="0.3">
      <c r="B75" s="2" t="s">
        <v>218</v>
      </c>
      <c r="C75" s="2"/>
      <c r="D75" s="4" t="s">
        <v>219</v>
      </c>
      <c r="E75" s="4">
        <v>89</v>
      </c>
      <c r="F75" s="3"/>
      <c r="G75" s="100"/>
      <c r="H75" s="3" t="s">
        <v>220</v>
      </c>
      <c r="I75" s="82"/>
      <c r="J75" s="59"/>
      <c r="K75" s="59" t="s">
        <v>23</v>
      </c>
      <c r="L75" s="82" t="s">
        <v>23</v>
      </c>
      <c r="M75" s="82" t="s">
        <v>23</v>
      </c>
      <c r="N75" s="82"/>
      <c r="O75" s="82" t="s">
        <v>96</v>
      </c>
      <c r="P75" s="82" t="s">
        <v>96</v>
      </c>
      <c r="Q75" s="153"/>
      <c r="R75" s="154"/>
      <c r="S75" s="82" t="s">
        <v>96</v>
      </c>
    </row>
    <row r="76" spans="2:19" x14ac:dyDescent="0.3">
      <c r="B76" s="2" t="s">
        <v>218</v>
      </c>
      <c r="C76" s="2"/>
      <c r="D76" s="4" t="s">
        <v>221</v>
      </c>
      <c r="E76" s="4">
        <v>46</v>
      </c>
      <c r="F76" s="3"/>
      <c r="G76" s="100"/>
      <c r="H76" s="3" t="s">
        <v>220</v>
      </c>
      <c r="I76" s="82"/>
      <c r="J76" s="59"/>
      <c r="K76" s="59" t="s">
        <v>23</v>
      </c>
      <c r="L76" s="82" t="s">
        <v>23</v>
      </c>
      <c r="M76" s="82" t="s">
        <v>23</v>
      </c>
      <c r="N76" s="82"/>
      <c r="O76" s="82" t="s">
        <v>96</v>
      </c>
      <c r="P76" s="82" t="s">
        <v>96</v>
      </c>
      <c r="Q76" s="153"/>
      <c r="R76" s="154"/>
      <c r="S76" s="82" t="s">
        <v>96</v>
      </c>
    </row>
    <row r="77" spans="2:19" x14ac:dyDescent="0.3">
      <c r="B77" s="2" t="s">
        <v>218</v>
      </c>
      <c r="C77" s="2"/>
      <c r="D77" s="4" t="s">
        <v>222</v>
      </c>
      <c r="E77" s="4">
        <v>40</v>
      </c>
      <c r="F77" s="3"/>
      <c r="G77" s="100"/>
      <c r="H77" s="3" t="s">
        <v>220</v>
      </c>
      <c r="I77" s="82"/>
      <c r="J77" s="59"/>
      <c r="K77" s="59" t="s">
        <v>23</v>
      </c>
      <c r="L77" s="82" t="s">
        <v>23</v>
      </c>
      <c r="M77" s="82" t="s">
        <v>23</v>
      </c>
      <c r="N77" s="82"/>
      <c r="O77" s="82" t="s">
        <v>96</v>
      </c>
      <c r="P77" s="82" t="s">
        <v>96</v>
      </c>
      <c r="Q77" s="153"/>
      <c r="R77" s="154"/>
      <c r="S77" s="82" t="s">
        <v>96</v>
      </c>
    </row>
    <row r="78" spans="2:19" x14ac:dyDescent="0.3">
      <c r="B78" s="2" t="s">
        <v>218</v>
      </c>
      <c r="C78" s="2"/>
      <c r="D78" s="4" t="s">
        <v>223</v>
      </c>
      <c r="E78" s="4">
        <v>56</v>
      </c>
      <c r="F78" s="3"/>
      <c r="G78" s="100"/>
      <c r="H78" s="3" t="s">
        <v>220</v>
      </c>
      <c r="I78" s="82"/>
      <c r="J78" s="59"/>
      <c r="K78" s="59" t="s">
        <v>23</v>
      </c>
      <c r="L78" s="82" t="s">
        <v>23</v>
      </c>
      <c r="M78" s="82" t="s">
        <v>23</v>
      </c>
      <c r="N78" s="82"/>
      <c r="O78" s="82" t="s">
        <v>96</v>
      </c>
      <c r="P78" s="82" t="s">
        <v>96</v>
      </c>
      <c r="Q78" s="153"/>
      <c r="R78" s="154"/>
      <c r="S78" s="82" t="s">
        <v>96</v>
      </c>
    </row>
    <row r="79" spans="2:19" x14ac:dyDescent="0.3">
      <c r="B79" s="2"/>
      <c r="C79" s="2"/>
      <c r="D79" s="4"/>
      <c r="E79" s="4"/>
      <c r="F79" s="3"/>
      <c r="G79" s="100"/>
      <c r="H79" s="3"/>
      <c r="I79" s="82"/>
      <c r="J79" s="59"/>
      <c r="K79" s="59"/>
      <c r="L79" s="82"/>
      <c r="M79" s="82"/>
      <c r="N79" s="82"/>
      <c r="O79" s="82"/>
      <c r="P79" s="82"/>
      <c r="Q79" s="153"/>
      <c r="R79" s="154"/>
      <c r="S79" s="82"/>
    </row>
    <row r="80" spans="2:19" x14ac:dyDescent="0.3">
      <c r="B80" s="82"/>
      <c r="C80" s="82"/>
      <c r="D80" s="82"/>
      <c r="E80" s="82"/>
      <c r="F80" s="82"/>
      <c r="G80" s="101"/>
      <c r="H80" s="82"/>
      <c r="I80" s="82"/>
      <c r="J80" s="82"/>
      <c r="K80" s="82"/>
      <c r="L80" s="82"/>
      <c r="M80" s="82"/>
      <c r="N80" s="82"/>
      <c r="O80" s="82"/>
      <c r="P80" s="82"/>
      <c r="Q80" s="153"/>
      <c r="R80" s="154"/>
      <c r="S80" s="82"/>
    </row>
    <row r="81" spans="2:18" x14ac:dyDescent="0.3">
      <c r="B81" s="6" t="s">
        <v>1</v>
      </c>
      <c r="H81" s="82"/>
      <c r="I81" s="82"/>
    </row>
    <row r="82" spans="2:18" x14ac:dyDescent="0.3">
      <c r="B82" s="6" t="s">
        <v>36</v>
      </c>
    </row>
    <row r="83" spans="2:18" x14ac:dyDescent="0.3">
      <c r="B83" s="6" t="s">
        <v>112</v>
      </c>
    </row>
    <row r="85" spans="2:18" ht="15" thickBot="1" x14ac:dyDescent="0.35"/>
    <row r="86" spans="2:18" ht="26.4" thickBot="1" x14ac:dyDescent="0.35">
      <c r="B86" s="162" t="s">
        <v>37</v>
      </c>
      <c r="C86" s="163"/>
      <c r="D86" s="163"/>
      <c r="E86" s="163"/>
      <c r="F86" s="163"/>
      <c r="G86" s="163"/>
      <c r="H86" s="163"/>
      <c r="I86" s="163"/>
      <c r="J86" s="163"/>
      <c r="K86" s="163"/>
      <c r="L86" s="163"/>
      <c r="M86" s="163"/>
      <c r="N86" s="163"/>
      <c r="O86" s="164"/>
    </row>
    <row r="91" spans="2:18" ht="43.5" customHeight="1" x14ac:dyDescent="0.3">
      <c r="B91" s="165" t="s">
        <v>0</v>
      </c>
      <c r="C91" s="167" t="s">
        <v>38</v>
      </c>
      <c r="D91" s="167" t="s">
        <v>39</v>
      </c>
      <c r="E91" s="167" t="s">
        <v>78</v>
      </c>
      <c r="F91" s="167" t="s">
        <v>80</v>
      </c>
      <c r="G91" s="167" t="s">
        <v>81</v>
      </c>
      <c r="H91" s="167" t="s">
        <v>82</v>
      </c>
      <c r="I91" s="167" t="s">
        <v>79</v>
      </c>
      <c r="J91" s="167" t="s">
        <v>83</v>
      </c>
      <c r="K91" s="167"/>
      <c r="L91" s="167"/>
      <c r="M91" s="167" t="s">
        <v>87</v>
      </c>
      <c r="N91" s="108"/>
      <c r="O91" s="167" t="s">
        <v>40</v>
      </c>
      <c r="P91" s="167" t="s">
        <v>41</v>
      </c>
      <c r="Q91" s="167" t="s">
        <v>3</v>
      </c>
      <c r="R91" s="167"/>
    </row>
    <row r="92" spans="2:18" ht="31.5" customHeight="1" x14ac:dyDescent="0.3">
      <c r="B92" s="166"/>
      <c r="C92" s="167"/>
      <c r="D92" s="167"/>
      <c r="E92" s="167"/>
      <c r="F92" s="167"/>
      <c r="G92" s="167"/>
      <c r="H92" s="167"/>
      <c r="I92" s="167"/>
      <c r="J92" s="102" t="s">
        <v>84</v>
      </c>
      <c r="K92" s="103" t="s">
        <v>85</v>
      </c>
      <c r="L92" s="104" t="s">
        <v>86</v>
      </c>
      <c r="M92" s="167"/>
      <c r="N92" s="108"/>
      <c r="O92" s="167"/>
      <c r="P92" s="167"/>
      <c r="Q92" s="167"/>
      <c r="R92" s="167"/>
    </row>
    <row r="93" spans="2:18" ht="60.75" customHeight="1" x14ac:dyDescent="0.3">
      <c r="B93" s="105" t="s">
        <v>42</v>
      </c>
      <c r="C93" s="112">
        <v>1</v>
      </c>
      <c r="D93" s="112" t="s">
        <v>135</v>
      </c>
      <c r="E93" s="112">
        <v>93299961</v>
      </c>
      <c r="F93" s="112" t="s">
        <v>136</v>
      </c>
      <c r="G93" s="112" t="s">
        <v>137</v>
      </c>
      <c r="H93" s="114">
        <v>40816</v>
      </c>
      <c r="I93" s="113" t="s">
        <v>120</v>
      </c>
      <c r="J93" s="112" t="s">
        <v>138</v>
      </c>
      <c r="K93" s="114" t="s">
        <v>139</v>
      </c>
      <c r="L93" s="112" t="s">
        <v>140</v>
      </c>
      <c r="M93" s="112" t="s">
        <v>96</v>
      </c>
      <c r="N93" s="112"/>
      <c r="O93" s="112" t="s">
        <v>96</v>
      </c>
      <c r="P93" s="112" t="s">
        <v>96</v>
      </c>
      <c r="Q93" s="171"/>
      <c r="R93" s="171"/>
    </row>
    <row r="94" spans="2:18" ht="60.75" customHeight="1" x14ac:dyDescent="0.3">
      <c r="B94" s="105" t="s">
        <v>43</v>
      </c>
      <c r="C94" s="105">
        <v>1</v>
      </c>
      <c r="D94" s="116" t="s">
        <v>141</v>
      </c>
      <c r="E94" s="2">
        <v>14399114</v>
      </c>
      <c r="F94" s="2" t="s">
        <v>142</v>
      </c>
      <c r="G94" s="2" t="s">
        <v>143</v>
      </c>
      <c r="H94" s="115">
        <v>41467</v>
      </c>
      <c r="I94" s="4" t="s">
        <v>120</v>
      </c>
      <c r="J94" s="116" t="s">
        <v>145</v>
      </c>
      <c r="K94" s="121" t="s">
        <v>144</v>
      </c>
      <c r="L94" s="59" t="s">
        <v>142</v>
      </c>
      <c r="M94" s="82" t="s">
        <v>96</v>
      </c>
      <c r="N94" s="82"/>
      <c r="O94" s="82" t="s">
        <v>146</v>
      </c>
      <c r="P94" s="82" t="s">
        <v>96</v>
      </c>
      <c r="Q94" s="172"/>
      <c r="R94" s="172"/>
    </row>
    <row r="96" spans="2:18" ht="15" thickBot="1" x14ac:dyDescent="0.35"/>
    <row r="97" spans="1:27" ht="26.4" thickBot="1" x14ac:dyDescent="0.35">
      <c r="B97" s="162" t="s">
        <v>45</v>
      </c>
      <c r="C97" s="163"/>
      <c r="D97" s="163"/>
      <c r="E97" s="163"/>
      <c r="F97" s="163"/>
      <c r="G97" s="163"/>
      <c r="H97" s="163"/>
      <c r="I97" s="163"/>
      <c r="J97" s="163"/>
      <c r="K97" s="163"/>
      <c r="L97" s="163"/>
      <c r="M97" s="163"/>
      <c r="N97" s="163"/>
      <c r="O97" s="164"/>
    </row>
    <row r="100" spans="1:27" ht="46.2" customHeight="1" x14ac:dyDescent="0.3">
      <c r="B100" s="46" t="s">
        <v>32</v>
      </c>
      <c r="C100" s="46" t="s">
        <v>46</v>
      </c>
      <c r="D100" s="160" t="s">
        <v>3</v>
      </c>
      <c r="E100" s="161"/>
    </row>
    <row r="101" spans="1:27" ht="46.95" customHeight="1" x14ac:dyDescent="0.3">
      <c r="B101" s="47" t="s">
        <v>88</v>
      </c>
      <c r="C101" s="82" t="s">
        <v>96</v>
      </c>
      <c r="D101" s="172"/>
      <c r="E101" s="172"/>
    </row>
    <row r="104" spans="1:27" ht="25.8" x14ac:dyDescent="0.3">
      <c r="B104" s="140" t="s">
        <v>62</v>
      </c>
      <c r="C104" s="141"/>
      <c r="D104" s="141"/>
      <c r="E104" s="141"/>
      <c r="F104" s="141"/>
      <c r="G104" s="141"/>
      <c r="H104" s="141"/>
      <c r="I104" s="141"/>
      <c r="J104" s="141"/>
      <c r="K104" s="141"/>
      <c r="L104" s="141"/>
      <c r="M104" s="141"/>
      <c r="N104" s="141"/>
      <c r="O104" s="141"/>
      <c r="P104" s="141"/>
      <c r="Q104" s="141"/>
    </row>
    <row r="106" spans="1:27" ht="15" thickBot="1" x14ac:dyDescent="0.35"/>
    <row r="107" spans="1:27" ht="26.4" thickBot="1" x14ac:dyDescent="0.35">
      <c r="B107" s="162" t="s">
        <v>53</v>
      </c>
      <c r="C107" s="163"/>
      <c r="D107" s="163"/>
      <c r="E107" s="163"/>
      <c r="F107" s="163"/>
      <c r="G107" s="163"/>
      <c r="H107" s="163"/>
      <c r="I107" s="163"/>
      <c r="J107" s="163"/>
      <c r="K107" s="163"/>
      <c r="L107" s="163"/>
      <c r="M107" s="163"/>
      <c r="N107" s="163"/>
      <c r="O107" s="164"/>
    </row>
    <row r="109" spans="1:27" ht="15" thickBot="1" x14ac:dyDescent="0.35">
      <c r="M109" s="44"/>
      <c r="N109" s="44"/>
      <c r="O109" s="44"/>
    </row>
    <row r="110" spans="1:27" s="70" customFormat="1" ht="109.5" customHeight="1" x14ac:dyDescent="0.3">
      <c r="B110" s="81" t="s">
        <v>105</v>
      </c>
      <c r="C110" s="81" t="s">
        <v>106</v>
      </c>
      <c r="D110" s="81" t="s">
        <v>107</v>
      </c>
      <c r="E110" s="81" t="s">
        <v>44</v>
      </c>
      <c r="F110" s="81" t="s">
        <v>22</v>
      </c>
      <c r="G110" s="81" t="s">
        <v>65</v>
      </c>
      <c r="H110" s="81" t="s">
        <v>17</v>
      </c>
      <c r="I110" s="81" t="s">
        <v>10</v>
      </c>
      <c r="J110" s="81" t="s">
        <v>30</v>
      </c>
      <c r="K110" s="81" t="s">
        <v>60</v>
      </c>
      <c r="L110" s="81" t="s">
        <v>20</v>
      </c>
      <c r="M110" s="66" t="s">
        <v>26</v>
      </c>
      <c r="N110" s="66"/>
      <c r="O110" s="81" t="s">
        <v>108</v>
      </c>
      <c r="P110" s="81" t="s">
        <v>35</v>
      </c>
      <c r="Q110" s="106" t="s">
        <v>11</v>
      </c>
      <c r="R110" s="106" t="s">
        <v>19</v>
      </c>
    </row>
    <row r="111" spans="1:27" s="76" customFormat="1" x14ac:dyDescent="0.3">
      <c r="A111" s="36">
        <v>1</v>
      </c>
      <c r="B111" s="77"/>
      <c r="C111" s="78"/>
      <c r="D111" s="77"/>
      <c r="E111" s="72"/>
      <c r="F111" s="73"/>
      <c r="G111" s="87"/>
      <c r="H111" s="80"/>
      <c r="I111" s="74"/>
      <c r="J111" s="74"/>
      <c r="K111" s="74"/>
      <c r="L111" s="74"/>
      <c r="M111" s="65"/>
      <c r="N111" s="65"/>
      <c r="O111" s="65"/>
      <c r="P111" s="20"/>
      <c r="Q111" s="20"/>
      <c r="R111" s="88"/>
      <c r="S111" s="75"/>
      <c r="T111" s="75"/>
      <c r="U111" s="75"/>
      <c r="V111" s="75"/>
      <c r="W111" s="75"/>
      <c r="X111" s="75"/>
      <c r="Y111" s="75"/>
      <c r="Z111" s="75"/>
      <c r="AA111" s="75"/>
    </row>
    <row r="112" spans="1:27" s="76" customFormat="1" x14ac:dyDescent="0.3">
      <c r="A112" s="36">
        <f>+A111+1</f>
        <v>2</v>
      </c>
      <c r="B112" s="77"/>
      <c r="C112" s="78"/>
      <c r="D112" s="77"/>
      <c r="E112" s="72"/>
      <c r="F112" s="73"/>
      <c r="G112" s="73"/>
      <c r="H112" s="73"/>
      <c r="I112" s="74"/>
      <c r="J112" s="74"/>
      <c r="K112" s="74"/>
      <c r="L112" s="74"/>
      <c r="M112" s="65"/>
      <c r="N112" s="65"/>
      <c r="O112" s="65"/>
      <c r="P112" s="20"/>
      <c r="Q112" s="20"/>
      <c r="R112" s="88"/>
      <c r="S112" s="75"/>
      <c r="T112" s="75"/>
      <c r="U112" s="75"/>
      <c r="V112" s="75"/>
      <c r="W112" s="75"/>
      <c r="X112" s="75"/>
      <c r="Y112" s="75"/>
      <c r="Z112" s="75"/>
      <c r="AA112" s="75"/>
    </row>
    <row r="113" spans="1:27" s="76" customFormat="1" x14ac:dyDescent="0.3">
      <c r="A113" s="36">
        <f t="shared" ref="A113:A118" si="1">+A112+1</f>
        <v>3</v>
      </c>
      <c r="B113" s="77"/>
      <c r="C113" s="78"/>
      <c r="D113" s="77"/>
      <c r="E113" s="72"/>
      <c r="F113" s="73"/>
      <c r="G113" s="73"/>
      <c r="H113" s="73"/>
      <c r="I113" s="74"/>
      <c r="J113" s="74"/>
      <c r="K113" s="74"/>
      <c r="L113" s="74"/>
      <c r="M113" s="65"/>
      <c r="N113" s="65"/>
      <c r="O113" s="65"/>
      <c r="P113" s="20"/>
      <c r="Q113" s="20"/>
      <c r="R113" s="88"/>
      <c r="S113" s="75"/>
      <c r="T113" s="75"/>
      <c r="U113" s="75"/>
      <c r="V113" s="75"/>
      <c r="W113" s="75"/>
      <c r="X113" s="75"/>
      <c r="Y113" s="75"/>
      <c r="Z113" s="75"/>
      <c r="AA113" s="75"/>
    </row>
    <row r="114" spans="1:27" s="76" customFormat="1" x14ac:dyDescent="0.3">
      <c r="A114" s="36">
        <f t="shared" si="1"/>
        <v>4</v>
      </c>
      <c r="B114" s="77"/>
      <c r="C114" s="78"/>
      <c r="D114" s="77"/>
      <c r="E114" s="72"/>
      <c r="F114" s="73"/>
      <c r="G114" s="73"/>
      <c r="H114" s="73"/>
      <c r="I114" s="74"/>
      <c r="J114" s="74"/>
      <c r="K114" s="74"/>
      <c r="L114" s="74"/>
      <c r="M114" s="65"/>
      <c r="N114" s="65"/>
      <c r="O114" s="65"/>
      <c r="P114" s="20"/>
      <c r="Q114" s="20"/>
      <c r="R114" s="88"/>
      <c r="S114" s="75"/>
      <c r="T114" s="75"/>
      <c r="U114" s="75"/>
      <c r="V114" s="75"/>
      <c r="W114" s="75"/>
      <c r="X114" s="75"/>
      <c r="Y114" s="75"/>
      <c r="Z114" s="75"/>
      <c r="AA114" s="75"/>
    </row>
    <row r="115" spans="1:27" s="76" customFormat="1" x14ac:dyDescent="0.3">
      <c r="A115" s="36">
        <f t="shared" si="1"/>
        <v>5</v>
      </c>
      <c r="B115" s="77"/>
      <c r="C115" s="78"/>
      <c r="D115" s="77"/>
      <c r="E115" s="72"/>
      <c r="F115" s="73"/>
      <c r="G115" s="73"/>
      <c r="H115" s="73"/>
      <c r="I115" s="74"/>
      <c r="J115" s="74"/>
      <c r="K115" s="74"/>
      <c r="L115" s="74"/>
      <c r="M115" s="65"/>
      <c r="N115" s="65"/>
      <c r="O115" s="65"/>
      <c r="P115" s="20"/>
      <c r="Q115" s="20"/>
      <c r="R115" s="88"/>
      <c r="S115" s="75"/>
      <c r="T115" s="75"/>
      <c r="U115" s="75"/>
      <c r="V115" s="75"/>
      <c r="W115" s="75"/>
      <c r="X115" s="75"/>
      <c r="Y115" s="75"/>
      <c r="Z115" s="75"/>
      <c r="AA115" s="75"/>
    </row>
    <row r="116" spans="1:27" s="76" customFormat="1" x14ac:dyDescent="0.3">
      <c r="A116" s="36">
        <f t="shared" si="1"/>
        <v>6</v>
      </c>
      <c r="B116" s="77"/>
      <c r="C116" s="78"/>
      <c r="D116" s="77"/>
      <c r="E116" s="72"/>
      <c r="F116" s="73"/>
      <c r="G116" s="73"/>
      <c r="H116" s="73"/>
      <c r="I116" s="74"/>
      <c r="J116" s="74"/>
      <c r="K116" s="74"/>
      <c r="L116" s="74"/>
      <c r="M116" s="65"/>
      <c r="N116" s="65"/>
      <c r="O116" s="65"/>
      <c r="P116" s="20"/>
      <c r="Q116" s="20"/>
      <c r="R116" s="88"/>
      <c r="S116" s="75"/>
      <c r="T116" s="75"/>
      <c r="U116" s="75"/>
      <c r="V116" s="75"/>
      <c r="W116" s="75"/>
      <c r="X116" s="75"/>
      <c r="Y116" s="75"/>
      <c r="Z116" s="75"/>
      <c r="AA116" s="75"/>
    </row>
    <row r="117" spans="1:27" s="76" customFormat="1" x14ac:dyDescent="0.3">
      <c r="A117" s="36">
        <f t="shared" si="1"/>
        <v>7</v>
      </c>
      <c r="B117" s="77"/>
      <c r="C117" s="78"/>
      <c r="D117" s="77"/>
      <c r="E117" s="72"/>
      <c r="F117" s="73"/>
      <c r="G117" s="73"/>
      <c r="H117" s="73"/>
      <c r="I117" s="74"/>
      <c r="J117" s="74"/>
      <c r="K117" s="74"/>
      <c r="L117" s="74"/>
      <c r="M117" s="65"/>
      <c r="N117" s="65"/>
      <c r="O117" s="65"/>
      <c r="P117" s="20"/>
      <c r="Q117" s="20"/>
      <c r="R117" s="88"/>
      <c r="S117" s="75"/>
      <c r="T117" s="75"/>
      <c r="U117" s="75"/>
      <c r="V117" s="75"/>
      <c r="W117" s="75"/>
      <c r="X117" s="75"/>
      <c r="Y117" s="75"/>
      <c r="Z117" s="75"/>
      <c r="AA117" s="75"/>
    </row>
    <row r="118" spans="1:27" s="76" customFormat="1" x14ac:dyDescent="0.3">
      <c r="A118" s="36">
        <f t="shared" si="1"/>
        <v>8</v>
      </c>
      <c r="B118" s="77"/>
      <c r="C118" s="78"/>
      <c r="D118" s="77"/>
      <c r="E118" s="72"/>
      <c r="F118" s="73"/>
      <c r="G118" s="73"/>
      <c r="H118" s="73"/>
      <c r="I118" s="74"/>
      <c r="J118" s="74"/>
      <c r="K118" s="74"/>
      <c r="L118" s="74"/>
      <c r="M118" s="65"/>
      <c r="N118" s="65"/>
      <c r="O118" s="65"/>
      <c r="P118" s="20"/>
      <c r="Q118" s="20"/>
      <c r="R118" s="88"/>
      <c r="S118" s="75"/>
      <c r="T118" s="75"/>
      <c r="U118" s="75"/>
      <c r="V118" s="75"/>
      <c r="W118" s="75"/>
      <c r="X118" s="75"/>
      <c r="Y118" s="75"/>
      <c r="Z118" s="75"/>
      <c r="AA118" s="75"/>
    </row>
    <row r="119" spans="1:27" s="76" customFormat="1" x14ac:dyDescent="0.3">
      <c r="A119" s="36"/>
      <c r="B119" s="37" t="s">
        <v>16</v>
      </c>
      <c r="C119" s="78"/>
      <c r="D119" s="77"/>
      <c r="E119" s="72"/>
      <c r="F119" s="73"/>
      <c r="G119" s="73"/>
      <c r="H119" s="73"/>
      <c r="I119" s="74"/>
      <c r="J119" s="74"/>
      <c r="K119" s="79">
        <f>SUM(K111:K118)</f>
        <v>0</v>
      </c>
      <c r="L119" s="79">
        <f>SUM(L111:L118)</f>
        <v>0</v>
      </c>
      <c r="M119" s="86">
        <f>SUM(M111:M118)</f>
        <v>0</v>
      </c>
      <c r="N119" s="86"/>
      <c r="O119" s="79">
        <f>SUM(O111:O118)</f>
        <v>0</v>
      </c>
      <c r="P119" s="20"/>
      <c r="Q119" s="20"/>
      <c r="R119" s="89"/>
    </row>
    <row r="120" spans="1:27" x14ac:dyDescent="0.3">
      <c r="B120" s="21"/>
      <c r="C120" s="21"/>
      <c r="D120" s="21"/>
      <c r="E120" s="22"/>
      <c r="F120" s="21"/>
      <c r="G120" s="21"/>
      <c r="H120" s="21"/>
      <c r="I120" s="21"/>
      <c r="J120" s="21"/>
      <c r="K120" s="21"/>
      <c r="L120" s="21"/>
      <c r="M120" s="21"/>
      <c r="N120" s="21"/>
      <c r="O120" s="21"/>
      <c r="P120" s="21"/>
      <c r="Q120" s="21"/>
    </row>
    <row r="121" spans="1:27" ht="18" x14ac:dyDescent="0.3">
      <c r="B121" s="41" t="s">
        <v>31</v>
      </c>
      <c r="C121" s="50">
        <f>+K119</f>
        <v>0</v>
      </c>
      <c r="H121" s="23"/>
      <c r="I121" s="23"/>
      <c r="J121" s="23"/>
      <c r="K121" s="23"/>
      <c r="L121" s="23"/>
      <c r="M121" s="23"/>
      <c r="N121" s="23"/>
      <c r="O121" s="21"/>
      <c r="P121" s="21"/>
      <c r="Q121" s="21"/>
    </row>
    <row r="123" spans="1:27" ht="15" thickBot="1" x14ac:dyDescent="0.35"/>
    <row r="124" spans="1:27" ht="37.200000000000003" customHeight="1" thickBot="1" x14ac:dyDescent="0.35">
      <c r="B124" s="52" t="s">
        <v>48</v>
      </c>
      <c r="C124" s="53" t="s">
        <v>49</v>
      </c>
      <c r="D124" s="52" t="s">
        <v>50</v>
      </c>
      <c r="E124" s="53" t="s">
        <v>54</v>
      </c>
    </row>
    <row r="125" spans="1:27" ht="41.4" customHeight="1" x14ac:dyDescent="0.3">
      <c r="B125" s="45" t="s">
        <v>89</v>
      </c>
      <c r="C125" s="48">
        <v>20</v>
      </c>
      <c r="D125" s="48"/>
      <c r="E125" s="168">
        <f>+D125+D126+D127</f>
        <v>0</v>
      </c>
    </row>
    <row r="126" spans="1:27" x14ac:dyDescent="0.3">
      <c r="B126" s="45" t="s">
        <v>90</v>
      </c>
      <c r="C126" s="39">
        <v>30</v>
      </c>
      <c r="D126" s="111">
        <v>0</v>
      </c>
      <c r="E126" s="169"/>
    </row>
    <row r="127" spans="1:27" ht="15" thickBot="1" x14ac:dyDescent="0.35">
      <c r="B127" s="45" t="s">
        <v>91</v>
      </c>
      <c r="C127" s="49">
        <v>40</v>
      </c>
      <c r="D127" s="49">
        <v>0</v>
      </c>
      <c r="E127" s="170"/>
    </row>
    <row r="129" spans="2:28" ht="15" thickBot="1" x14ac:dyDescent="0.35"/>
    <row r="130" spans="2:28" ht="26.4" thickBot="1" x14ac:dyDescent="0.35">
      <c r="B130" s="162" t="s">
        <v>51</v>
      </c>
      <c r="C130" s="163"/>
      <c r="D130" s="163"/>
      <c r="E130" s="163"/>
      <c r="F130" s="163"/>
      <c r="G130" s="163"/>
      <c r="H130" s="163"/>
      <c r="I130" s="163"/>
      <c r="J130" s="163"/>
      <c r="K130" s="163"/>
      <c r="L130" s="163"/>
      <c r="M130" s="163"/>
      <c r="N130" s="163"/>
      <c r="O130" s="164"/>
    </row>
    <row r="132" spans="2:28" ht="33" customHeight="1" x14ac:dyDescent="0.3">
      <c r="B132" s="165" t="s">
        <v>0</v>
      </c>
      <c r="C132" s="165" t="s">
        <v>38</v>
      </c>
      <c r="D132" s="165" t="s">
        <v>39</v>
      </c>
      <c r="E132" s="165" t="s">
        <v>78</v>
      </c>
      <c r="F132" s="165" t="s">
        <v>80</v>
      </c>
      <c r="G132" s="165" t="s">
        <v>81</v>
      </c>
      <c r="H132" s="165" t="s">
        <v>82</v>
      </c>
      <c r="I132" s="165" t="s">
        <v>79</v>
      </c>
      <c r="J132" s="160" t="s">
        <v>83</v>
      </c>
      <c r="K132" s="177"/>
      <c r="L132" s="161"/>
      <c r="M132" s="165" t="s">
        <v>87</v>
      </c>
      <c r="N132" s="106"/>
      <c r="O132" s="165" t="s">
        <v>40</v>
      </c>
      <c r="P132" s="165" t="s">
        <v>41</v>
      </c>
      <c r="Q132" s="178" t="s">
        <v>3</v>
      </c>
      <c r="R132" s="179"/>
    </row>
    <row r="133" spans="2:28" ht="72" customHeight="1" x14ac:dyDescent="0.3">
      <c r="B133" s="166"/>
      <c r="C133" s="166"/>
      <c r="D133" s="166"/>
      <c r="E133" s="166"/>
      <c r="F133" s="166"/>
      <c r="G133" s="166"/>
      <c r="H133" s="166"/>
      <c r="I133" s="166"/>
      <c r="J133" s="108" t="s">
        <v>84</v>
      </c>
      <c r="K133" s="108" t="s">
        <v>85</v>
      </c>
      <c r="L133" s="108" t="s">
        <v>86</v>
      </c>
      <c r="M133" s="166"/>
      <c r="N133" s="107"/>
      <c r="O133" s="166"/>
      <c r="P133" s="166"/>
      <c r="Q133" s="180"/>
      <c r="R133" s="181"/>
    </row>
    <row r="134" spans="2:28" ht="60.75" customHeight="1" x14ac:dyDescent="0.3">
      <c r="B134" s="105" t="s">
        <v>114</v>
      </c>
      <c r="C134" s="105">
        <v>1</v>
      </c>
      <c r="D134" s="112" t="s">
        <v>205</v>
      </c>
      <c r="E134" s="112">
        <v>38070162</v>
      </c>
      <c r="F134" s="112" t="s">
        <v>208</v>
      </c>
      <c r="G134" s="112" t="s">
        <v>196</v>
      </c>
      <c r="H134" s="114">
        <v>41754</v>
      </c>
      <c r="I134" s="98"/>
      <c r="J134" s="47" t="s">
        <v>151</v>
      </c>
      <c r="K134" s="47" t="s">
        <v>207</v>
      </c>
      <c r="L134" s="47" t="s">
        <v>206</v>
      </c>
      <c r="M134" s="47" t="s">
        <v>96</v>
      </c>
      <c r="N134" s="47"/>
      <c r="O134" s="47" t="s">
        <v>96</v>
      </c>
      <c r="P134" s="82" t="s">
        <v>96</v>
      </c>
      <c r="Q134" s="60"/>
      <c r="R134" s="61"/>
    </row>
    <row r="135" spans="2:28" ht="60.75" customHeight="1" x14ac:dyDescent="0.3">
      <c r="B135" s="116" t="s">
        <v>113</v>
      </c>
      <c r="C135" s="116"/>
      <c r="D135" s="112"/>
      <c r="E135" s="112"/>
      <c r="F135" s="112"/>
      <c r="G135" s="112"/>
      <c r="H135" s="112"/>
      <c r="I135" s="113"/>
      <c r="J135" s="47"/>
      <c r="K135" s="47"/>
      <c r="L135" s="47"/>
      <c r="M135" s="47"/>
      <c r="N135" s="47"/>
      <c r="O135" s="47"/>
      <c r="P135" s="47"/>
      <c r="Q135" s="131"/>
      <c r="R135" s="132"/>
      <c r="S135" s="124"/>
      <c r="T135" s="124"/>
      <c r="U135" s="124"/>
      <c r="V135" s="124"/>
      <c r="W135" s="124"/>
      <c r="X135" s="124"/>
      <c r="Y135" s="124"/>
      <c r="Z135" s="124"/>
      <c r="AA135" s="124"/>
      <c r="AB135" s="124"/>
    </row>
    <row r="136" spans="2:28" ht="63" customHeight="1" x14ac:dyDescent="0.3">
      <c r="B136" s="116" t="s">
        <v>115</v>
      </c>
      <c r="C136" s="116">
        <v>1</v>
      </c>
      <c r="D136" s="116" t="s">
        <v>209</v>
      </c>
      <c r="E136" s="116">
        <v>65716666</v>
      </c>
      <c r="F136" s="116" t="s">
        <v>210</v>
      </c>
      <c r="G136" s="116" t="s">
        <v>211</v>
      </c>
      <c r="H136" s="125">
        <v>37246</v>
      </c>
      <c r="I136" s="122"/>
      <c r="J136" s="116"/>
      <c r="K136" s="122"/>
      <c r="L136" s="122"/>
      <c r="M136" s="47"/>
      <c r="N136" s="47"/>
      <c r="O136" s="47" t="s">
        <v>97</v>
      </c>
      <c r="P136" s="47"/>
      <c r="Q136" s="131" t="s">
        <v>212</v>
      </c>
      <c r="R136" s="132"/>
      <c r="S136" s="124"/>
      <c r="T136" s="124"/>
      <c r="U136" s="124"/>
      <c r="V136" s="124"/>
      <c r="W136" s="124"/>
      <c r="X136" s="124"/>
      <c r="Y136" s="124"/>
      <c r="Z136" s="124"/>
      <c r="AA136" s="124"/>
      <c r="AB136" s="124"/>
    </row>
    <row r="137" spans="2:28" x14ac:dyDescent="0.3">
      <c r="B137" s="124"/>
      <c r="C137" s="124"/>
      <c r="D137" s="124"/>
      <c r="E137" s="124"/>
      <c r="F137" s="124"/>
      <c r="G137" s="124"/>
      <c r="H137" s="124"/>
      <c r="I137" s="124"/>
      <c r="J137" s="124"/>
      <c r="K137" s="124"/>
      <c r="L137" s="124"/>
      <c r="M137" s="124"/>
      <c r="N137" s="124"/>
      <c r="O137" s="124"/>
      <c r="P137" s="124"/>
      <c r="Q137" s="124"/>
      <c r="R137" s="124"/>
      <c r="S137" s="124"/>
      <c r="T137" s="124"/>
      <c r="U137" s="124"/>
      <c r="V137" s="124"/>
      <c r="W137" s="124"/>
      <c r="X137" s="124"/>
      <c r="Y137" s="124"/>
      <c r="Z137" s="124"/>
      <c r="AA137" s="124"/>
      <c r="AB137" s="124"/>
    </row>
    <row r="139" spans="2:28" ht="15" thickBot="1" x14ac:dyDescent="0.35"/>
    <row r="140" spans="2:28" ht="54" customHeight="1" x14ac:dyDescent="0.3">
      <c r="B140" s="84" t="s">
        <v>32</v>
      </c>
      <c r="C140" s="84" t="s">
        <v>48</v>
      </c>
      <c r="D140" s="108" t="s">
        <v>49</v>
      </c>
      <c r="E140" s="84" t="s">
        <v>50</v>
      </c>
      <c r="F140" s="53" t="s">
        <v>55</v>
      </c>
      <c r="G140" s="56"/>
    </row>
    <row r="141" spans="2:28" ht="120.75" customHeight="1" x14ac:dyDescent="0.2">
      <c r="B141" s="173" t="s">
        <v>52</v>
      </c>
      <c r="C141" s="5" t="s">
        <v>92</v>
      </c>
      <c r="D141" s="111">
        <v>25</v>
      </c>
      <c r="E141" s="111">
        <v>25</v>
      </c>
      <c r="F141" s="174">
        <f>+E141+E142+E143</f>
        <v>25</v>
      </c>
      <c r="G141" s="57"/>
    </row>
    <row r="142" spans="2:28" ht="76.2" customHeight="1" x14ac:dyDescent="0.2">
      <c r="B142" s="173"/>
      <c r="C142" s="5" t="s">
        <v>93</v>
      </c>
      <c r="D142" s="51">
        <v>25</v>
      </c>
      <c r="E142" s="111"/>
      <c r="F142" s="175"/>
      <c r="G142" s="57"/>
    </row>
    <row r="143" spans="2:28" ht="69" customHeight="1" x14ac:dyDescent="0.2">
      <c r="B143" s="173"/>
      <c r="C143" s="5" t="s">
        <v>94</v>
      </c>
      <c r="D143" s="111">
        <v>10</v>
      </c>
      <c r="E143" s="111"/>
      <c r="F143" s="176"/>
      <c r="G143" s="57"/>
    </row>
    <row r="144" spans="2:28" x14ac:dyDescent="0.3">
      <c r="C144" s="67"/>
    </row>
    <row r="147" spans="2:5" x14ac:dyDescent="0.3">
      <c r="B147" s="83" t="s">
        <v>56</v>
      </c>
    </row>
    <row r="150" spans="2:5" x14ac:dyDescent="0.3">
      <c r="B150" s="85" t="s">
        <v>32</v>
      </c>
      <c r="C150" s="85" t="s">
        <v>57</v>
      </c>
      <c r="D150" s="84" t="s">
        <v>50</v>
      </c>
      <c r="E150" s="84" t="s">
        <v>16</v>
      </c>
    </row>
    <row r="151" spans="2:5" ht="53.25" customHeight="1" x14ac:dyDescent="0.3">
      <c r="B151" s="68" t="s">
        <v>58</v>
      </c>
      <c r="C151" s="69">
        <v>40</v>
      </c>
      <c r="D151" s="111">
        <f>+E125</f>
        <v>0</v>
      </c>
      <c r="E151" s="151">
        <f>+D151+D152</f>
        <v>25</v>
      </c>
    </row>
    <row r="152" spans="2:5" ht="65.25" customHeight="1" x14ac:dyDescent="0.3">
      <c r="B152" s="68" t="s">
        <v>59</v>
      </c>
      <c r="C152" s="69">
        <v>60</v>
      </c>
      <c r="D152" s="111">
        <f>+F141</f>
        <v>25</v>
      </c>
      <c r="E152" s="152"/>
    </row>
  </sheetData>
  <mergeCells count="63">
    <mergeCell ref="E151:E152"/>
    <mergeCell ref="M132:M133"/>
    <mergeCell ref="O132:O133"/>
    <mergeCell ref="P132:P133"/>
    <mergeCell ref="Q132:R133"/>
    <mergeCell ref="B141:B143"/>
    <mergeCell ref="F141:F143"/>
    <mergeCell ref="B130:O130"/>
    <mergeCell ref="B132:B133"/>
    <mergeCell ref="C132:C133"/>
    <mergeCell ref="D132:D133"/>
    <mergeCell ref="E132:E133"/>
    <mergeCell ref="F132:F133"/>
    <mergeCell ref="G132:G133"/>
    <mergeCell ref="H132:H133"/>
    <mergeCell ref="I132:I133"/>
    <mergeCell ref="J132:L132"/>
    <mergeCell ref="E125:E127"/>
    <mergeCell ref="M91:M92"/>
    <mergeCell ref="O91:O92"/>
    <mergeCell ref="P91:P92"/>
    <mergeCell ref="Q91:R92"/>
    <mergeCell ref="Q93:R93"/>
    <mergeCell ref="Q94:R94"/>
    <mergeCell ref="B97:O97"/>
    <mergeCell ref="D100:E100"/>
    <mergeCell ref="D101:E101"/>
    <mergeCell ref="B104:Q104"/>
    <mergeCell ref="B107:O107"/>
    <mergeCell ref="B86:O86"/>
    <mergeCell ref="B91:B92"/>
    <mergeCell ref="C91:C92"/>
    <mergeCell ref="D91:D92"/>
    <mergeCell ref="E91:E92"/>
    <mergeCell ref="F91:F92"/>
    <mergeCell ref="G91:G92"/>
    <mergeCell ref="H91:H92"/>
    <mergeCell ref="I91:I92"/>
    <mergeCell ref="J91:L91"/>
    <mergeCell ref="Q80:R80"/>
    <mergeCell ref="B65:B66"/>
    <mergeCell ref="C65:C66"/>
    <mergeCell ref="D65:E65"/>
    <mergeCell ref="C69:O69"/>
    <mergeCell ref="B71:O71"/>
    <mergeCell ref="Q74:R74"/>
    <mergeCell ref="Q75:R75"/>
    <mergeCell ref="Q76:R76"/>
    <mergeCell ref="Q77:R77"/>
    <mergeCell ref="Q78:R78"/>
    <mergeCell ref="Q79:R79"/>
    <mergeCell ref="M46:O46"/>
    <mergeCell ref="B2:Q2"/>
    <mergeCell ref="B4:Q4"/>
    <mergeCell ref="A5:L5"/>
    <mergeCell ref="C7:O7"/>
    <mergeCell ref="C8:O8"/>
    <mergeCell ref="C9:O9"/>
    <mergeCell ref="C10:O10"/>
    <mergeCell ref="C11:E11"/>
    <mergeCell ref="B15:C22"/>
    <mergeCell ref="B23:C23"/>
    <mergeCell ref="E41:E42"/>
  </mergeCells>
  <dataValidations count="2">
    <dataValidation type="list" allowBlank="1" showInputMessage="1" showErrorMessage="1" sqref="WVF983068 A65564 IT65564 SP65564 ACL65564 AMH65564 AWD65564 BFZ65564 BPV65564 BZR65564 CJN65564 CTJ65564 DDF65564 DNB65564 DWX65564 EGT65564 EQP65564 FAL65564 FKH65564 FUD65564 GDZ65564 GNV65564 GXR65564 HHN65564 HRJ65564 IBF65564 ILB65564 IUX65564 JET65564 JOP65564 JYL65564 KIH65564 KSD65564 LBZ65564 LLV65564 LVR65564 MFN65564 MPJ65564 MZF65564 NJB65564 NSX65564 OCT65564 OMP65564 OWL65564 PGH65564 PQD65564 PZZ65564 QJV65564 QTR65564 RDN65564 RNJ65564 RXF65564 SHB65564 SQX65564 TAT65564 TKP65564 TUL65564 UEH65564 UOD65564 UXZ65564 VHV65564 VRR65564 WBN65564 WLJ65564 WVF65564 A131100 IT131100 SP131100 ACL131100 AMH131100 AWD131100 BFZ131100 BPV131100 BZR131100 CJN131100 CTJ131100 DDF131100 DNB131100 DWX131100 EGT131100 EQP131100 FAL131100 FKH131100 FUD131100 GDZ131100 GNV131100 GXR131100 HHN131100 HRJ131100 IBF131100 ILB131100 IUX131100 JET131100 JOP131100 JYL131100 KIH131100 KSD131100 LBZ131100 LLV131100 LVR131100 MFN131100 MPJ131100 MZF131100 NJB131100 NSX131100 OCT131100 OMP131100 OWL131100 PGH131100 PQD131100 PZZ131100 QJV131100 QTR131100 RDN131100 RNJ131100 RXF131100 SHB131100 SQX131100 TAT131100 TKP131100 TUL131100 UEH131100 UOD131100 UXZ131100 VHV131100 VRR131100 WBN131100 WLJ131100 WVF131100 A196636 IT196636 SP196636 ACL196636 AMH196636 AWD196636 BFZ196636 BPV196636 BZR196636 CJN196636 CTJ196636 DDF196636 DNB196636 DWX196636 EGT196636 EQP196636 FAL196636 FKH196636 FUD196636 GDZ196636 GNV196636 GXR196636 HHN196636 HRJ196636 IBF196636 ILB196636 IUX196636 JET196636 JOP196636 JYL196636 KIH196636 KSD196636 LBZ196636 LLV196636 LVR196636 MFN196636 MPJ196636 MZF196636 NJB196636 NSX196636 OCT196636 OMP196636 OWL196636 PGH196636 PQD196636 PZZ196636 QJV196636 QTR196636 RDN196636 RNJ196636 RXF196636 SHB196636 SQX196636 TAT196636 TKP196636 TUL196636 UEH196636 UOD196636 UXZ196636 VHV196636 VRR196636 WBN196636 WLJ196636 WVF196636 A262172 IT262172 SP262172 ACL262172 AMH262172 AWD262172 BFZ262172 BPV262172 BZR262172 CJN262172 CTJ262172 DDF262172 DNB262172 DWX262172 EGT262172 EQP262172 FAL262172 FKH262172 FUD262172 GDZ262172 GNV262172 GXR262172 HHN262172 HRJ262172 IBF262172 ILB262172 IUX262172 JET262172 JOP262172 JYL262172 KIH262172 KSD262172 LBZ262172 LLV262172 LVR262172 MFN262172 MPJ262172 MZF262172 NJB262172 NSX262172 OCT262172 OMP262172 OWL262172 PGH262172 PQD262172 PZZ262172 QJV262172 QTR262172 RDN262172 RNJ262172 RXF262172 SHB262172 SQX262172 TAT262172 TKP262172 TUL262172 UEH262172 UOD262172 UXZ262172 VHV262172 VRR262172 WBN262172 WLJ262172 WVF262172 A327708 IT327708 SP327708 ACL327708 AMH327708 AWD327708 BFZ327708 BPV327708 BZR327708 CJN327708 CTJ327708 DDF327708 DNB327708 DWX327708 EGT327708 EQP327708 FAL327708 FKH327708 FUD327708 GDZ327708 GNV327708 GXR327708 HHN327708 HRJ327708 IBF327708 ILB327708 IUX327708 JET327708 JOP327708 JYL327708 KIH327708 KSD327708 LBZ327708 LLV327708 LVR327708 MFN327708 MPJ327708 MZF327708 NJB327708 NSX327708 OCT327708 OMP327708 OWL327708 PGH327708 PQD327708 PZZ327708 QJV327708 QTR327708 RDN327708 RNJ327708 RXF327708 SHB327708 SQX327708 TAT327708 TKP327708 TUL327708 UEH327708 UOD327708 UXZ327708 VHV327708 VRR327708 WBN327708 WLJ327708 WVF327708 A393244 IT393244 SP393244 ACL393244 AMH393244 AWD393244 BFZ393244 BPV393244 BZR393244 CJN393244 CTJ393244 DDF393244 DNB393244 DWX393244 EGT393244 EQP393244 FAL393244 FKH393244 FUD393244 GDZ393244 GNV393244 GXR393244 HHN393244 HRJ393244 IBF393244 ILB393244 IUX393244 JET393244 JOP393244 JYL393244 KIH393244 KSD393244 LBZ393244 LLV393244 LVR393244 MFN393244 MPJ393244 MZF393244 NJB393244 NSX393244 OCT393244 OMP393244 OWL393244 PGH393244 PQD393244 PZZ393244 QJV393244 QTR393244 RDN393244 RNJ393244 RXF393244 SHB393244 SQX393244 TAT393244 TKP393244 TUL393244 UEH393244 UOD393244 UXZ393244 VHV393244 VRR393244 WBN393244 WLJ393244 WVF393244 A458780 IT458780 SP458780 ACL458780 AMH458780 AWD458780 BFZ458780 BPV458780 BZR458780 CJN458780 CTJ458780 DDF458780 DNB458780 DWX458780 EGT458780 EQP458780 FAL458780 FKH458780 FUD458780 GDZ458780 GNV458780 GXR458780 HHN458780 HRJ458780 IBF458780 ILB458780 IUX458780 JET458780 JOP458780 JYL458780 KIH458780 KSD458780 LBZ458780 LLV458780 LVR458780 MFN458780 MPJ458780 MZF458780 NJB458780 NSX458780 OCT458780 OMP458780 OWL458780 PGH458780 PQD458780 PZZ458780 QJV458780 QTR458780 RDN458780 RNJ458780 RXF458780 SHB458780 SQX458780 TAT458780 TKP458780 TUL458780 UEH458780 UOD458780 UXZ458780 VHV458780 VRR458780 WBN458780 WLJ458780 WVF458780 A524316 IT524316 SP524316 ACL524316 AMH524316 AWD524316 BFZ524316 BPV524316 BZR524316 CJN524316 CTJ524316 DDF524316 DNB524316 DWX524316 EGT524316 EQP524316 FAL524316 FKH524316 FUD524316 GDZ524316 GNV524316 GXR524316 HHN524316 HRJ524316 IBF524316 ILB524316 IUX524316 JET524316 JOP524316 JYL524316 KIH524316 KSD524316 LBZ524316 LLV524316 LVR524316 MFN524316 MPJ524316 MZF524316 NJB524316 NSX524316 OCT524316 OMP524316 OWL524316 PGH524316 PQD524316 PZZ524316 QJV524316 QTR524316 RDN524316 RNJ524316 RXF524316 SHB524316 SQX524316 TAT524316 TKP524316 TUL524316 UEH524316 UOD524316 UXZ524316 VHV524316 VRR524316 WBN524316 WLJ524316 WVF524316 A589852 IT589852 SP589852 ACL589852 AMH589852 AWD589852 BFZ589852 BPV589852 BZR589852 CJN589852 CTJ589852 DDF589852 DNB589852 DWX589852 EGT589852 EQP589852 FAL589852 FKH589852 FUD589852 GDZ589852 GNV589852 GXR589852 HHN589852 HRJ589852 IBF589852 ILB589852 IUX589852 JET589852 JOP589852 JYL589852 KIH589852 KSD589852 LBZ589852 LLV589852 LVR589852 MFN589852 MPJ589852 MZF589852 NJB589852 NSX589852 OCT589852 OMP589852 OWL589852 PGH589852 PQD589852 PZZ589852 QJV589852 QTR589852 RDN589852 RNJ589852 RXF589852 SHB589852 SQX589852 TAT589852 TKP589852 TUL589852 UEH589852 UOD589852 UXZ589852 VHV589852 VRR589852 WBN589852 WLJ589852 WVF589852 A655388 IT655388 SP655388 ACL655388 AMH655388 AWD655388 BFZ655388 BPV655388 BZR655388 CJN655388 CTJ655388 DDF655388 DNB655388 DWX655388 EGT655388 EQP655388 FAL655388 FKH655388 FUD655388 GDZ655388 GNV655388 GXR655388 HHN655388 HRJ655388 IBF655388 ILB655388 IUX655388 JET655388 JOP655388 JYL655388 KIH655388 KSD655388 LBZ655388 LLV655388 LVR655388 MFN655388 MPJ655388 MZF655388 NJB655388 NSX655388 OCT655388 OMP655388 OWL655388 PGH655388 PQD655388 PZZ655388 QJV655388 QTR655388 RDN655388 RNJ655388 RXF655388 SHB655388 SQX655388 TAT655388 TKP655388 TUL655388 UEH655388 UOD655388 UXZ655388 VHV655388 VRR655388 WBN655388 WLJ655388 WVF655388 A720924 IT720924 SP720924 ACL720924 AMH720924 AWD720924 BFZ720924 BPV720924 BZR720924 CJN720924 CTJ720924 DDF720924 DNB720924 DWX720924 EGT720924 EQP720924 FAL720924 FKH720924 FUD720924 GDZ720924 GNV720924 GXR720924 HHN720924 HRJ720924 IBF720924 ILB720924 IUX720924 JET720924 JOP720924 JYL720924 KIH720924 KSD720924 LBZ720924 LLV720924 LVR720924 MFN720924 MPJ720924 MZF720924 NJB720924 NSX720924 OCT720924 OMP720924 OWL720924 PGH720924 PQD720924 PZZ720924 QJV720924 QTR720924 RDN720924 RNJ720924 RXF720924 SHB720924 SQX720924 TAT720924 TKP720924 TUL720924 UEH720924 UOD720924 UXZ720924 VHV720924 VRR720924 WBN720924 WLJ720924 WVF720924 A786460 IT786460 SP786460 ACL786460 AMH786460 AWD786460 BFZ786460 BPV786460 BZR786460 CJN786460 CTJ786460 DDF786460 DNB786460 DWX786460 EGT786460 EQP786460 FAL786460 FKH786460 FUD786460 GDZ786460 GNV786460 GXR786460 HHN786460 HRJ786460 IBF786460 ILB786460 IUX786460 JET786460 JOP786460 JYL786460 KIH786460 KSD786460 LBZ786460 LLV786460 LVR786460 MFN786460 MPJ786460 MZF786460 NJB786460 NSX786460 OCT786460 OMP786460 OWL786460 PGH786460 PQD786460 PZZ786460 QJV786460 QTR786460 RDN786460 RNJ786460 RXF786460 SHB786460 SQX786460 TAT786460 TKP786460 TUL786460 UEH786460 UOD786460 UXZ786460 VHV786460 VRR786460 WBN786460 WLJ786460 WVF786460 A851996 IT851996 SP851996 ACL851996 AMH851996 AWD851996 BFZ851996 BPV851996 BZR851996 CJN851996 CTJ851996 DDF851996 DNB851996 DWX851996 EGT851996 EQP851996 FAL851996 FKH851996 FUD851996 GDZ851996 GNV851996 GXR851996 HHN851996 HRJ851996 IBF851996 ILB851996 IUX851996 JET851996 JOP851996 JYL851996 KIH851996 KSD851996 LBZ851996 LLV851996 LVR851996 MFN851996 MPJ851996 MZF851996 NJB851996 NSX851996 OCT851996 OMP851996 OWL851996 PGH851996 PQD851996 PZZ851996 QJV851996 QTR851996 RDN851996 RNJ851996 RXF851996 SHB851996 SQX851996 TAT851996 TKP851996 TUL851996 UEH851996 UOD851996 UXZ851996 VHV851996 VRR851996 WBN851996 WLJ851996 WVF851996 A917532 IT917532 SP917532 ACL917532 AMH917532 AWD917532 BFZ917532 BPV917532 BZR917532 CJN917532 CTJ917532 DDF917532 DNB917532 DWX917532 EGT917532 EQP917532 FAL917532 FKH917532 FUD917532 GDZ917532 GNV917532 GXR917532 HHN917532 HRJ917532 IBF917532 ILB917532 IUX917532 JET917532 JOP917532 JYL917532 KIH917532 KSD917532 LBZ917532 LLV917532 LVR917532 MFN917532 MPJ917532 MZF917532 NJB917532 NSX917532 OCT917532 OMP917532 OWL917532 PGH917532 PQD917532 PZZ917532 QJV917532 QTR917532 RDN917532 RNJ917532 RXF917532 SHB917532 SQX917532 TAT917532 TKP917532 TUL917532 UEH917532 UOD917532 UXZ917532 VHV917532 VRR917532 WBN917532 WLJ917532 WVF917532 A983068 IT983068 SP983068 ACL983068 AMH983068 AWD983068 BFZ983068 BPV983068 BZR983068 CJN983068 CTJ983068 DDF983068 DNB983068 DWX983068 EGT983068 EQP983068 FAL983068 FKH983068 FUD983068 GDZ983068 GNV983068 GXR983068 HHN983068 HRJ983068 IBF983068 ILB983068 IUX983068 JET983068 JOP983068 JYL983068 KIH983068 KSD983068 LBZ983068 LLV983068 LVR983068 MFN983068 MPJ983068 MZF983068 NJB983068 NSX983068 OCT983068 OMP983068 OWL983068 PGH983068 PQD983068 PZZ983068 QJV983068 QTR983068 RDN983068 RNJ983068 RXF983068 SHB983068 SQX983068 TAT983068 TKP983068 TUL983068 UEH983068 UOD983068 UXZ983068 VHV983068 VRR983068 WBN983068 WLJ983068 A25:A45 IT25:IT45 SP25:SP45 ACL25:ACL45 AMH25:AMH45 AWD25:AWD45 BFZ25:BFZ45 BPV25:BPV45 BZR25:BZR45 CJN25:CJN45 CTJ25:CTJ45 DDF25:DDF45 DNB25:DNB45 DWX25:DWX45 EGT25:EGT45 EQP25:EQP45 FAL25:FAL45 FKH25:FKH45 FUD25:FUD45 GDZ25:GDZ45 GNV25:GNV45 GXR25:GXR45 HHN25:HHN45 HRJ25:HRJ45 IBF25:IBF45 ILB25:ILB45 IUX25:IUX45 JET25:JET45 JOP25:JOP45 JYL25:JYL45 KIH25:KIH45 KSD25:KSD45 LBZ25:LBZ45 LLV25:LLV45 LVR25:LVR45 MFN25:MFN45 MPJ25:MPJ45 MZF25:MZF45 NJB25:NJB45 NSX25:NSX45 OCT25:OCT45 OMP25:OMP45 OWL25:OWL45 PGH25:PGH45 PQD25:PQD45 PZZ25:PZZ45 QJV25:QJV45 QTR25:QTR45 RDN25:RDN45 RNJ25:RNJ45 RXF25:RXF45 SHB25:SHB45 SQX25:SQX45 TAT25:TAT45 TKP25:TKP45 TUL25:TUL45 UEH25:UEH45 UOD25:UOD45 UXZ25:UXZ45 VHV25:VHV45 VRR25:VRR45 WBN25:WBN45 WLJ25:WLJ45 WVF25:WVF45">
      <formula1>"1,2,3,4,5"</formula1>
    </dataValidation>
    <dataValidation type="decimal" allowBlank="1" showInputMessage="1" showErrorMessage="1" sqref="WVI983068 WLM983068 C65564 IW65564 SS65564 ACO65564 AMK65564 AWG65564 BGC65564 BPY65564 BZU65564 CJQ65564 CTM65564 DDI65564 DNE65564 DXA65564 EGW65564 EQS65564 FAO65564 FKK65564 FUG65564 GEC65564 GNY65564 GXU65564 HHQ65564 HRM65564 IBI65564 ILE65564 IVA65564 JEW65564 JOS65564 JYO65564 KIK65564 KSG65564 LCC65564 LLY65564 LVU65564 MFQ65564 MPM65564 MZI65564 NJE65564 NTA65564 OCW65564 OMS65564 OWO65564 PGK65564 PQG65564 QAC65564 QJY65564 QTU65564 RDQ65564 RNM65564 RXI65564 SHE65564 SRA65564 TAW65564 TKS65564 TUO65564 UEK65564 UOG65564 UYC65564 VHY65564 VRU65564 WBQ65564 WLM65564 WVI65564 C131100 IW131100 SS131100 ACO131100 AMK131100 AWG131100 BGC131100 BPY131100 BZU131100 CJQ131100 CTM131100 DDI131100 DNE131100 DXA131100 EGW131100 EQS131100 FAO131100 FKK131100 FUG131100 GEC131100 GNY131100 GXU131100 HHQ131100 HRM131100 IBI131100 ILE131100 IVA131100 JEW131100 JOS131100 JYO131100 KIK131100 KSG131100 LCC131100 LLY131100 LVU131100 MFQ131100 MPM131100 MZI131100 NJE131100 NTA131100 OCW131100 OMS131100 OWO131100 PGK131100 PQG131100 QAC131100 QJY131100 QTU131100 RDQ131100 RNM131100 RXI131100 SHE131100 SRA131100 TAW131100 TKS131100 TUO131100 UEK131100 UOG131100 UYC131100 VHY131100 VRU131100 WBQ131100 WLM131100 WVI131100 C196636 IW196636 SS196636 ACO196636 AMK196636 AWG196636 BGC196636 BPY196636 BZU196636 CJQ196636 CTM196636 DDI196636 DNE196636 DXA196636 EGW196636 EQS196636 FAO196636 FKK196636 FUG196636 GEC196636 GNY196636 GXU196636 HHQ196636 HRM196636 IBI196636 ILE196636 IVA196636 JEW196636 JOS196636 JYO196636 KIK196636 KSG196636 LCC196636 LLY196636 LVU196636 MFQ196636 MPM196636 MZI196636 NJE196636 NTA196636 OCW196636 OMS196636 OWO196636 PGK196636 PQG196636 QAC196636 QJY196636 QTU196636 RDQ196636 RNM196636 RXI196636 SHE196636 SRA196636 TAW196636 TKS196636 TUO196636 UEK196636 UOG196636 UYC196636 VHY196636 VRU196636 WBQ196636 WLM196636 WVI196636 C262172 IW262172 SS262172 ACO262172 AMK262172 AWG262172 BGC262172 BPY262172 BZU262172 CJQ262172 CTM262172 DDI262172 DNE262172 DXA262172 EGW262172 EQS262172 FAO262172 FKK262172 FUG262172 GEC262172 GNY262172 GXU262172 HHQ262172 HRM262172 IBI262172 ILE262172 IVA262172 JEW262172 JOS262172 JYO262172 KIK262172 KSG262172 LCC262172 LLY262172 LVU262172 MFQ262172 MPM262172 MZI262172 NJE262172 NTA262172 OCW262172 OMS262172 OWO262172 PGK262172 PQG262172 QAC262172 QJY262172 QTU262172 RDQ262172 RNM262172 RXI262172 SHE262172 SRA262172 TAW262172 TKS262172 TUO262172 UEK262172 UOG262172 UYC262172 VHY262172 VRU262172 WBQ262172 WLM262172 WVI262172 C327708 IW327708 SS327708 ACO327708 AMK327708 AWG327708 BGC327708 BPY327708 BZU327708 CJQ327708 CTM327708 DDI327708 DNE327708 DXA327708 EGW327708 EQS327708 FAO327708 FKK327708 FUG327708 GEC327708 GNY327708 GXU327708 HHQ327708 HRM327708 IBI327708 ILE327708 IVA327708 JEW327708 JOS327708 JYO327708 KIK327708 KSG327708 LCC327708 LLY327708 LVU327708 MFQ327708 MPM327708 MZI327708 NJE327708 NTA327708 OCW327708 OMS327708 OWO327708 PGK327708 PQG327708 QAC327708 QJY327708 QTU327708 RDQ327708 RNM327708 RXI327708 SHE327708 SRA327708 TAW327708 TKS327708 TUO327708 UEK327708 UOG327708 UYC327708 VHY327708 VRU327708 WBQ327708 WLM327708 WVI327708 C393244 IW393244 SS393244 ACO393244 AMK393244 AWG393244 BGC393244 BPY393244 BZU393244 CJQ393244 CTM393244 DDI393244 DNE393244 DXA393244 EGW393244 EQS393244 FAO393244 FKK393244 FUG393244 GEC393244 GNY393244 GXU393244 HHQ393244 HRM393244 IBI393244 ILE393244 IVA393244 JEW393244 JOS393244 JYO393244 KIK393244 KSG393244 LCC393244 LLY393244 LVU393244 MFQ393244 MPM393244 MZI393244 NJE393244 NTA393244 OCW393244 OMS393244 OWO393244 PGK393244 PQG393244 QAC393244 QJY393244 QTU393244 RDQ393244 RNM393244 RXI393244 SHE393244 SRA393244 TAW393244 TKS393244 TUO393244 UEK393244 UOG393244 UYC393244 VHY393244 VRU393244 WBQ393244 WLM393244 WVI393244 C458780 IW458780 SS458780 ACO458780 AMK458780 AWG458780 BGC458780 BPY458780 BZU458780 CJQ458780 CTM458780 DDI458780 DNE458780 DXA458780 EGW458780 EQS458780 FAO458780 FKK458780 FUG458780 GEC458780 GNY458780 GXU458780 HHQ458780 HRM458780 IBI458780 ILE458780 IVA458780 JEW458780 JOS458780 JYO458780 KIK458780 KSG458780 LCC458780 LLY458780 LVU458780 MFQ458780 MPM458780 MZI458780 NJE458780 NTA458780 OCW458780 OMS458780 OWO458780 PGK458780 PQG458780 QAC458780 QJY458780 QTU458780 RDQ458780 RNM458780 RXI458780 SHE458780 SRA458780 TAW458780 TKS458780 TUO458780 UEK458780 UOG458780 UYC458780 VHY458780 VRU458780 WBQ458780 WLM458780 WVI458780 C524316 IW524316 SS524316 ACO524316 AMK524316 AWG524316 BGC524316 BPY524316 BZU524316 CJQ524316 CTM524316 DDI524316 DNE524316 DXA524316 EGW524316 EQS524316 FAO524316 FKK524316 FUG524316 GEC524316 GNY524316 GXU524316 HHQ524316 HRM524316 IBI524316 ILE524316 IVA524316 JEW524316 JOS524316 JYO524316 KIK524316 KSG524316 LCC524316 LLY524316 LVU524316 MFQ524316 MPM524316 MZI524316 NJE524316 NTA524316 OCW524316 OMS524316 OWO524316 PGK524316 PQG524316 QAC524316 QJY524316 QTU524316 RDQ524316 RNM524316 RXI524316 SHE524316 SRA524316 TAW524316 TKS524316 TUO524316 UEK524316 UOG524316 UYC524316 VHY524316 VRU524316 WBQ524316 WLM524316 WVI524316 C589852 IW589852 SS589852 ACO589852 AMK589852 AWG589852 BGC589852 BPY589852 BZU589852 CJQ589852 CTM589852 DDI589852 DNE589852 DXA589852 EGW589852 EQS589852 FAO589852 FKK589852 FUG589852 GEC589852 GNY589852 GXU589852 HHQ589852 HRM589852 IBI589852 ILE589852 IVA589852 JEW589852 JOS589852 JYO589852 KIK589852 KSG589852 LCC589852 LLY589852 LVU589852 MFQ589852 MPM589852 MZI589852 NJE589852 NTA589852 OCW589852 OMS589852 OWO589852 PGK589852 PQG589852 QAC589852 QJY589852 QTU589852 RDQ589852 RNM589852 RXI589852 SHE589852 SRA589852 TAW589852 TKS589852 TUO589852 UEK589852 UOG589852 UYC589852 VHY589852 VRU589852 WBQ589852 WLM589852 WVI589852 C655388 IW655388 SS655388 ACO655388 AMK655388 AWG655388 BGC655388 BPY655388 BZU655388 CJQ655388 CTM655388 DDI655388 DNE655388 DXA655388 EGW655388 EQS655388 FAO655388 FKK655388 FUG655388 GEC655388 GNY655388 GXU655388 HHQ655388 HRM655388 IBI655388 ILE655388 IVA655388 JEW655388 JOS655388 JYO655388 KIK655388 KSG655388 LCC655388 LLY655388 LVU655388 MFQ655388 MPM655388 MZI655388 NJE655388 NTA655388 OCW655388 OMS655388 OWO655388 PGK655388 PQG655388 QAC655388 QJY655388 QTU655388 RDQ655388 RNM655388 RXI655388 SHE655388 SRA655388 TAW655388 TKS655388 TUO655388 UEK655388 UOG655388 UYC655388 VHY655388 VRU655388 WBQ655388 WLM655388 WVI655388 C720924 IW720924 SS720924 ACO720924 AMK720924 AWG720924 BGC720924 BPY720924 BZU720924 CJQ720924 CTM720924 DDI720924 DNE720924 DXA720924 EGW720924 EQS720924 FAO720924 FKK720924 FUG720924 GEC720924 GNY720924 GXU720924 HHQ720924 HRM720924 IBI720924 ILE720924 IVA720924 JEW720924 JOS720924 JYO720924 KIK720924 KSG720924 LCC720924 LLY720924 LVU720924 MFQ720924 MPM720924 MZI720924 NJE720924 NTA720924 OCW720924 OMS720924 OWO720924 PGK720924 PQG720924 QAC720924 QJY720924 QTU720924 RDQ720924 RNM720924 RXI720924 SHE720924 SRA720924 TAW720924 TKS720924 TUO720924 UEK720924 UOG720924 UYC720924 VHY720924 VRU720924 WBQ720924 WLM720924 WVI720924 C786460 IW786460 SS786460 ACO786460 AMK786460 AWG786460 BGC786460 BPY786460 BZU786460 CJQ786460 CTM786460 DDI786460 DNE786460 DXA786460 EGW786460 EQS786460 FAO786460 FKK786460 FUG786460 GEC786460 GNY786460 GXU786460 HHQ786460 HRM786460 IBI786460 ILE786460 IVA786460 JEW786460 JOS786460 JYO786460 KIK786460 KSG786460 LCC786460 LLY786460 LVU786460 MFQ786460 MPM786460 MZI786460 NJE786460 NTA786460 OCW786460 OMS786460 OWO786460 PGK786460 PQG786460 QAC786460 QJY786460 QTU786460 RDQ786460 RNM786460 RXI786460 SHE786460 SRA786460 TAW786460 TKS786460 TUO786460 UEK786460 UOG786460 UYC786460 VHY786460 VRU786460 WBQ786460 WLM786460 WVI786460 C851996 IW851996 SS851996 ACO851996 AMK851996 AWG851996 BGC851996 BPY851996 BZU851996 CJQ851996 CTM851996 DDI851996 DNE851996 DXA851996 EGW851996 EQS851996 FAO851996 FKK851996 FUG851996 GEC851996 GNY851996 GXU851996 HHQ851996 HRM851996 IBI851996 ILE851996 IVA851996 JEW851996 JOS851996 JYO851996 KIK851996 KSG851996 LCC851996 LLY851996 LVU851996 MFQ851996 MPM851996 MZI851996 NJE851996 NTA851996 OCW851996 OMS851996 OWO851996 PGK851996 PQG851996 QAC851996 QJY851996 QTU851996 RDQ851996 RNM851996 RXI851996 SHE851996 SRA851996 TAW851996 TKS851996 TUO851996 UEK851996 UOG851996 UYC851996 VHY851996 VRU851996 WBQ851996 WLM851996 WVI851996 C917532 IW917532 SS917532 ACO917532 AMK917532 AWG917532 BGC917532 BPY917532 BZU917532 CJQ917532 CTM917532 DDI917532 DNE917532 DXA917532 EGW917532 EQS917532 FAO917532 FKK917532 FUG917532 GEC917532 GNY917532 GXU917532 HHQ917532 HRM917532 IBI917532 ILE917532 IVA917532 JEW917532 JOS917532 JYO917532 KIK917532 KSG917532 LCC917532 LLY917532 LVU917532 MFQ917532 MPM917532 MZI917532 NJE917532 NTA917532 OCW917532 OMS917532 OWO917532 PGK917532 PQG917532 QAC917532 QJY917532 QTU917532 RDQ917532 RNM917532 RXI917532 SHE917532 SRA917532 TAW917532 TKS917532 TUO917532 UEK917532 UOG917532 UYC917532 VHY917532 VRU917532 WBQ917532 WLM917532 WVI917532 C983068 IW983068 SS983068 ACO983068 AMK983068 AWG983068 BGC983068 BPY983068 BZU983068 CJQ983068 CTM983068 DDI983068 DNE983068 DXA983068 EGW983068 EQS983068 FAO983068 FKK983068 FUG983068 GEC983068 GNY983068 GXU983068 HHQ983068 HRM983068 IBI983068 ILE983068 IVA983068 JEW983068 JOS983068 JYO983068 KIK983068 KSG983068 LCC983068 LLY983068 LVU983068 MFQ983068 MPM983068 MZI983068 NJE983068 NTA983068 OCW983068 OMS983068 OWO983068 PGK983068 PQG983068 QAC983068 QJY983068 QTU983068 RDQ983068 RNM983068 RXI983068 SHE983068 SRA983068 TAW983068 TKS983068 TUO983068 UEK983068 UOG983068 UYC983068 VHY983068 VRU983068 WBQ983068 IW25:IW45 SS25:SS45 ACO25:ACO45 AMK25:AMK45 AWG25:AWG45 BGC25:BGC45 BPY25:BPY45 BZU25:BZU45 CJQ25:CJQ45 CTM25:CTM45 DDI25:DDI45 DNE25:DNE45 DXA25:DXA45 EGW25:EGW45 EQS25:EQS45 FAO25:FAO45 FKK25:FKK45 FUG25:FUG45 GEC25:GEC45 GNY25:GNY45 GXU25:GXU45 HHQ25:HHQ45 HRM25:HRM45 IBI25:IBI45 ILE25:ILE45 IVA25:IVA45 JEW25:JEW45 JOS25:JOS45 JYO25:JYO45 KIK25:KIK45 KSG25:KSG45 LCC25:LCC45 LLY25:LLY45 LVU25:LVU45 MFQ25:MFQ45 MPM25:MPM45 MZI25:MZI45 NJE25:NJE45 NTA25:NTA45 OCW25:OCW45 OMS25:OMS45 OWO25:OWO45 PGK25:PGK45 PQG25:PQG45 QAC25:QAC45 QJY25:QJY45 QTU25:QTU45 RDQ25:RDQ45 RNM25:RNM45 RXI25:RXI45 SHE25:SHE45 SRA25:SRA45 TAW25:TAW45 TKS25:TKS45 TUO25:TUO45 UEK25:UEK45 UOG25:UOG45 UYC25:UYC45 VHY25:VHY45 VRU25:VRU45 WBQ25:WBQ45 WLM25:WLM45 WVI25:WVI45">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53"/>
  <sheetViews>
    <sheetView topLeftCell="A94" zoomScale="50" zoomScaleNormal="50" workbookViewId="0">
      <selection activeCell="F94" sqref="F94"/>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4" width="26.33203125" style="6" customWidth="1"/>
    <col min="15" max="15" width="22.109375" style="6" customWidth="1"/>
    <col min="16" max="16" width="26.109375" style="6" customWidth="1"/>
    <col min="17" max="17" width="19.5546875" style="6" bestFit="1" customWidth="1"/>
    <col min="18" max="18" width="21.88671875" style="6" customWidth="1"/>
    <col min="19" max="19" width="18.33203125" style="6" customWidth="1"/>
    <col min="20" max="23" width="6.44140625" style="6" customWidth="1"/>
    <col min="24" max="252" width="11.44140625" style="6"/>
    <col min="253" max="253" width="1" style="6" customWidth="1"/>
    <col min="254" max="254" width="4.33203125" style="6" customWidth="1"/>
    <col min="255" max="255" width="34.6640625" style="6" customWidth="1"/>
    <col min="256" max="256" width="0" style="6" hidden="1" customWidth="1"/>
    <col min="257" max="257" width="20" style="6" customWidth="1"/>
    <col min="258" max="258" width="20.88671875" style="6" customWidth="1"/>
    <col min="259" max="259" width="25" style="6" customWidth="1"/>
    <col min="260" max="260" width="18.6640625" style="6" customWidth="1"/>
    <col min="261" max="261" width="29.6640625" style="6" customWidth="1"/>
    <col min="262" max="262" width="13.44140625" style="6" customWidth="1"/>
    <col min="263" max="263" width="13.88671875" style="6" customWidth="1"/>
    <col min="264" max="268" width="16.5546875" style="6" customWidth="1"/>
    <col min="269" max="269" width="20.5546875" style="6" customWidth="1"/>
    <col min="270" max="270" width="21.109375" style="6" customWidth="1"/>
    <col min="271" max="271" width="9.5546875" style="6" customWidth="1"/>
    <col min="272" max="272" width="0.44140625" style="6" customWidth="1"/>
    <col min="273" max="279" width="6.44140625" style="6" customWidth="1"/>
    <col min="280" max="508" width="11.44140625" style="6"/>
    <col min="509" max="509" width="1" style="6" customWidth="1"/>
    <col min="510" max="510" width="4.33203125" style="6" customWidth="1"/>
    <col min="511" max="511" width="34.6640625" style="6" customWidth="1"/>
    <col min="512" max="512" width="0" style="6" hidden="1" customWidth="1"/>
    <col min="513" max="513" width="20" style="6" customWidth="1"/>
    <col min="514" max="514" width="20.88671875" style="6" customWidth="1"/>
    <col min="515" max="515" width="25" style="6" customWidth="1"/>
    <col min="516" max="516" width="18.6640625" style="6" customWidth="1"/>
    <col min="517" max="517" width="29.6640625" style="6" customWidth="1"/>
    <col min="518" max="518" width="13.44140625" style="6" customWidth="1"/>
    <col min="519" max="519" width="13.88671875" style="6" customWidth="1"/>
    <col min="520" max="524" width="16.5546875" style="6" customWidth="1"/>
    <col min="525" max="525" width="20.5546875" style="6" customWidth="1"/>
    <col min="526" max="526" width="21.109375" style="6" customWidth="1"/>
    <col min="527" max="527" width="9.5546875" style="6" customWidth="1"/>
    <col min="528" max="528" width="0.44140625" style="6" customWidth="1"/>
    <col min="529" max="535" width="6.44140625" style="6" customWidth="1"/>
    <col min="536" max="764" width="11.44140625" style="6"/>
    <col min="765" max="765" width="1" style="6" customWidth="1"/>
    <col min="766" max="766" width="4.33203125" style="6" customWidth="1"/>
    <col min="767" max="767" width="34.6640625" style="6" customWidth="1"/>
    <col min="768" max="768" width="0" style="6" hidden="1" customWidth="1"/>
    <col min="769" max="769" width="20" style="6" customWidth="1"/>
    <col min="770" max="770" width="20.88671875" style="6" customWidth="1"/>
    <col min="771" max="771" width="25" style="6" customWidth="1"/>
    <col min="772" max="772" width="18.6640625" style="6" customWidth="1"/>
    <col min="773" max="773" width="29.6640625" style="6" customWidth="1"/>
    <col min="774" max="774" width="13.44140625" style="6" customWidth="1"/>
    <col min="775" max="775" width="13.88671875" style="6" customWidth="1"/>
    <col min="776" max="780" width="16.5546875" style="6" customWidth="1"/>
    <col min="781" max="781" width="20.5546875" style="6" customWidth="1"/>
    <col min="782" max="782" width="21.109375" style="6" customWidth="1"/>
    <col min="783" max="783" width="9.5546875" style="6" customWidth="1"/>
    <col min="784" max="784" width="0.44140625" style="6" customWidth="1"/>
    <col min="785" max="791" width="6.44140625" style="6" customWidth="1"/>
    <col min="792" max="1020" width="11.44140625" style="6"/>
    <col min="1021" max="1021" width="1" style="6" customWidth="1"/>
    <col min="1022" max="1022" width="4.33203125" style="6" customWidth="1"/>
    <col min="1023" max="1023" width="34.6640625" style="6" customWidth="1"/>
    <col min="1024" max="1024" width="0" style="6" hidden="1" customWidth="1"/>
    <col min="1025" max="1025" width="20" style="6" customWidth="1"/>
    <col min="1026" max="1026" width="20.88671875" style="6" customWidth="1"/>
    <col min="1027" max="1027" width="25" style="6" customWidth="1"/>
    <col min="1028" max="1028" width="18.6640625" style="6" customWidth="1"/>
    <col min="1029" max="1029" width="29.6640625" style="6" customWidth="1"/>
    <col min="1030" max="1030" width="13.44140625" style="6" customWidth="1"/>
    <col min="1031" max="1031" width="13.88671875" style="6" customWidth="1"/>
    <col min="1032" max="1036" width="16.5546875" style="6" customWidth="1"/>
    <col min="1037" max="1037" width="20.5546875" style="6" customWidth="1"/>
    <col min="1038" max="1038" width="21.109375" style="6" customWidth="1"/>
    <col min="1039" max="1039" width="9.5546875" style="6" customWidth="1"/>
    <col min="1040" max="1040" width="0.44140625" style="6" customWidth="1"/>
    <col min="1041" max="1047" width="6.44140625" style="6" customWidth="1"/>
    <col min="1048" max="1276" width="11.44140625" style="6"/>
    <col min="1277" max="1277" width="1" style="6" customWidth="1"/>
    <col min="1278" max="1278" width="4.33203125" style="6" customWidth="1"/>
    <col min="1279" max="1279" width="34.6640625" style="6" customWidth="1"/>
    <col min="1280" max="1280" width="0" style="6" hidden="1" customWidth="1"/>
    <col min="1281" max="1281" width="20" style="6" customWidth="1"/>
    <col min="1282" max="1282" width="20.88671875" style="6" customWidth="1"/>
    <col min="1283" max="1283" width="25" style="6" customWidth="1"/>
    <col min="1284" max="1284" width="18.6640625" style="6" customWidth="1"/>
    <col min="1285" max="1285" width="29.6640625" style="6" customWidth="1"/>
    <col min="1286" max="1286" width="13.44140625" style="6" customWidth="1"/>
    <col min="1287" max="1287" width="13.88671875" style="6" customWidth="1"/>
    <col min="1288" max="1292" width="16.5546875" style="6" customWidth="1"/>
    <col min="1293" max="1293" width="20.5546875" style="6" customWidth="1"/>
    <col min="1294" max="1294" width="21.109375" style="6" customWidth="1"/>
    <col min="1295" max="1295" width="9.5546875" style="6" customWidth="1"/>
    <col min="1296" max="1296" width="0.44140625" style="6" customWidth="1"/>
    <col min="1297" max="1303" width="6.44140625" style="6" customWidth="1"/>
    <col min="1304" max="1532" width="11.44140625" style="6"/>
    <col min="1533" max="1533" width="1" style="6" customWidth="1"/>
    <col min="1534" max="1534" width="4.33203125" style="6" customWidth="1"/>
    <col min="1535" max="1535" width="34.6640625" style="6" customWidth="1"/>
    <col min="1536" max="1536" width="0" style="6" hidden="1" customWidth="1"/>
    <col min="1537" max="1537" width="20" style="6" customWidth="1"/>
    <col min="1538" max="1538" width="20.88671875" style="6" customWidth="1"/>
    <col min="1539" max="1539" width="25" style="6" customWidth="1"/>
    <col min="1540" max="1540" width="18.6640625" style="6" customWidth="1"/>
    <col min="1541" max="1541" width="29.6640625" style="6" customWidth="1"/>
    <col min="1542" max="1542" width="13.44140625" style="6" customWidth="1"/>
    <col min="1543" max="1543" width="13.88671875" style="6" customWidth="1"/>
    <col min="1544" max="1548" width="16.5546875" style="6" customWidth="1"/>
    <col min="1549" max="1549" width="20.5546875" style="6" customWidth="1"/>
    <col min="1550" max="1550" width="21.109375" style="6" customWidth="1"/>
    <col min="1551" max="1551" width="9.5546875" style="6" customWidth="1"/>
    <col min="1552" max="1552" width="0.44140625" style="6" customWidth="1"/>
    <col min="1553" max="1559" width="6.44140625" style="6" customWidth="1"/>
    <col min="1560" max="1788" width="11.44140625" style="6"/>
    <col min="1789" max="1789" width="1" style="6" customWidth="1"/>
    <col min="1790" max="1790" width="4.33203125" style="6" customWidth="1"/>
    <col min="1791" max="1791" width="34.6640625" style="6" customWidth="1"/>
    <col min="1792" max="1792" width="0" style="6" hidden="1" customWidth="1"/>
    <col min="1793" max="1793" width="20" style="6" customWidth="1"/>
    <col min="1794" max="1794" width="20.88671875" style="6" customWidth="1"/>
    <col min="1795" max="1795" width="25" style="6" customWidth="1"/>
    <col min="1796" max="1796" width="18.6640625" style="6" customWidth="1"/>
    <col min="1797" max="1797" width="29.6640625" style="6" customWidth="1"/>
    <col min="1798" max="1798" width="13.44140625" style="6" customWidth="1"/>
    <col min="1799" max="1799" width="13.88671875" style="6" customWidth="1"/>
    <col min="1800" max="1804" width="16.5546875" style="6" customWidth="1"/>
    <col min="1805" max="1805" width="20.5546875" style="6" customWidth="1"/>
    <col min="1806" max="1806" width="21.109375" style="6" customWidth="1"/>
    <col min="1807" max="1807" width="9.5546875" style="6" customWidth="1"/>
    <col min="1808" max="1808" width="0.44140625" style="6" customWidth="1"/>
    <col min="1809" max="1815" width="6.44140625" style="6" customWidth="1"/>
    <col min="1816" max="2044" width="11.44140625" style="6"/>
    <col min="2045" max="2045" width="1" style="6" customWidth="1"/>
    <col min="2046" max="2046" width="4.33203125" style="6" customWidth="1"/>
    <col min="2047" max="2047" width="34.6640625" style="6" customWidth="1"/>
    <col min="2048" max="2048" width="0" style="6" hidden="1" customWidth="1"/>
    <col min="2049" max="2049" width="20" style="6" customWidth="1"/>
    <col min="2050" max="2050" width="20.88671875" style="6" customWidth="1"/>
    <col min="2051" max="2051" width="25" style="6" customWidth="1"/>
    <col min="2052" max="2052" width="18.6640625" style="6" customWidth="1"/>
    <col min="2053" max="2053" width="29.6640625" style="6" customWidth="1"/>
    <col min="2054" max="2054" width="13.44140625" style="6" customWidth="1"/>
    <col min="2055" max="2055" width="13.88671875" style="6" customWidth="1"/>
    <col min="2056" max="2060" width="16.5546875" style="6" customWidth="1"/>
    <col min="2061" max="2061" width="20.5546875" style="6" customWidth="1"/>
    <col min="2062" max="2062" width="21.109375" style="6" customWidth="1"/>
    <col min="2063" max="2063" width="9.5546875" style="6" customWidth="1"/>
    <col min="2064" max="2064" width="0.44140625" style="6" customWidth="1"/>
    <col min="2065" max="2071" width="6.44140625" style="6" customWidth="1"/>
    <col min="2072" max="2300" width="11.44140625" style="6"/>
    <col min="2301" max="2301" width="1" style="6" customWidth="1"/>
    <col min="2302" max="2302" width="4.33203125" style="6" customWidth="1"/>
    <col min="2303" max="2303" width="34.6640625" style="6" customWidth="1"/>
    <col min="2304" max="2304" width="0" style="6" hidden="1" customWidth="1"/>
    <col min="2305" max="2305" width="20" style="6" customWidth="1"/>
    <col min="2306" max="2306" width="20.88671875" style="6" customWidth="1"/>
    <col min="2307" max="2307" width="25" style="6" customWidth="1"/>
    <col min="2308" max="2308" width="18.6640625" style="6" customWidth="1"/>
    <col min="2309" max="2309" width="29.6640625" style="6" customWidth="1"/>
    <col min="2310" max="2310" width="13.44140625" style="6" customWidth="1"/>
    <col min="2311" max="2311" width="13.88671875" style="6" customWidth="1"/>
    <col min="2312" max="2316" width="16.5546875" style="6" customWidth="1"/>
    <col min="2317" max="2317" width="20.5546875" style="6" customWidth="1"/>
    <col min="2318" max="2318" width="21.109375" style="6" customWidth="1"/>
    <col min="2319" max="2319" width="9.5546875" style="6" customWidth="1"/>
    <col min="2320" max="2320" width="0.44140625" style="6" customWidth="1"/>
    <col min="2321" max="2327" width="6.44140625" style="6" customWidth="1"/>
    <col min="2328" max="2556" width="11.44140625" style="6"/>
    <col min="2557" max="2557" width="1" style="6" customWidth="1"/>
    <col min="2558" max="2558" width="4.33203125" style="6" customWidth="1"/>
    <col min="2559" max="2559" width="34.6640625" style="6" customWidth="1"/>
    <col min="2560" max="2560" width="0" style="6" hidden="1" customWidth="1"/>
    <col min="2561" max="2561" width="20" style="6" customWidth="1"/>
    <col min="2562" max="2562" width="20.88671875" style="6" customWidth="1"/>
    <col min="2563" max="2563" width="25" style="6" customWidth="1"/>
    <col min="2564" max="2564" width="18.6640625" style="6" customWidth="1"/>
    <col min="2565" max="2565" width="29.6640625" style="6" customWidth="1"/>
    <col min="2566" max="2566" width="13.44140625" style="6" customWidth="1"/>
    <col min="2567" max="2567" width="13.88671875" style="6" customWidth="1"/>
    <col min="2568" max="2572" width="16.5546875" style="6" customWidth="1"/>
    <col min="2573" max="2573" width="20.5546875" style="6" customWidth="1"/>
    <col min="2574" max="2574" width="21.109375" style="6" customWidth="1"/>
    <col min="2575" max="2575" width="9.5546875" style="6" customWidth="1"/>
    <col min="2576" max="2576" width="0.44140625" style="6" customWidth="1"/>
    <col min="2577" max="2583" width="6.44140625" style="6" customWidth="1"/>
    <col min="2584" max="2812" width="11.44140625" style="6"/>
    <col min="2813" max="2813" width="1" style="6" customWidth="1"/>
    <col min="2814" max="2814" width="4.33203125" style="6" customWidth="1"/>
    <col min="2815" max="2815" width="34.6640625" style="6" customWidth="1"/>
    <col min="2816" max="2816" width="0" style="6" hidden="1" customWidth="1"/>
    <col min="2817" max="2817" width="20" style="6" customWidth="1"/>
    <col min="2818" max="2818" width="20.88671875" style="6" customWidth="1"/>
    <col min="2819" max="2819" width="25" style="6" customWidth="1"/>
    <col min="2820" max="2820" width="18.6640625" style="6" customWidth="1"/>
    <col min="2821" max="2821" width="29.6640625" style="6" customWidth="1"/>
    <col min="2822" max="2822" width="13.44140625" style="6" customWidth="1"/>
    <col min="2823" max="2823" width="13.88671875" style="6" customWidth="1"/>
    <col min="2824" max="2828" width="16.5546875" style="6" customWidth="1"/>
    <col min="2829" max="2829" width="20.5546875" style="6" customWidth="1"/>
    <col min="2830" max="2830" width="21.109375" style="6" customWidth="1"/>
    <col min="2831" max="2831" width="9.5546875" style="6" customWidth="1"/>
    <col min="2832" max="2832" width="0.44140625" style="6" customWidth="1"/>
    <col min="2833" max="2839" width="6.44140625" style="6" customWidth="1"/>
    <col min="2840" max="3068" width="11.44140625" style="6"/>
    <col min="3069" max="3069" width="1" style="6" customWidth="1"/>
    <col min="3070" max="3070" width="4.33203125" style="6" customWidth="1"/>
    <col min="3071" max="3071" width="34.6640625" style="6" customWidth="1"/>
    <col min="3072" max="3072" width="0" style="6" hidden="1" customWidth="1"/>
    <col min="3073" max="3073" width="20" style="6" customWidth="1"/>
    <col min="3074" max="3074" width="20.88671875" style="6" customWidth="1"/>
    <col min="3075" max="3075" width="25" style="6" customWidth="1"/>
    <col min="3076" max="3076" width="18.6640625" style="6" customWidth="1"/>
    <col min="3077" max="3077" width="29.6640625" style="6" customWidth="1"/>
    <col min="3078" max="3078" width="13.44140625" style="6" customWidth="1"/>
    <col min="3079" max="3079" width="13.88671875" style="6" customWidth="1"/>
    <col min="3080" max="3084" width="16.5546875" style="6" customWidth="1"/>
    <col min="3085" max="3085" width="20.5546875" style="6" customWidth="1"/>
    <col min="3086" max="3086" width="21.109375" style="6" customWidth="1"/>
    <col min="3087" max="3087" width="9.5546875" style="6" customWidth="1"/>
    <col min="3088" max="3088" width="0.44140625" style="6" customWidth="1"/>
    <col min="3089" max="3095" width="6.44140625" style="6" customWidth="1"/>
    <col min="3096" max="3324" width="11.44140625" style="6"/>
    <col min="3325" max="3325" width="1" style="6" customWidth="1"/>
    <col min="3326" max="3326" width="4.33203125" style="6" customWidth="1"/>
    <col min="3327" max="3327" width="34.6640625" style="6" customWidth="1"/>
    <col min="3328" max="3328" width="0" style="6" hidden="1" customWidth="1"/>
    <col min="3329" max="3329" width="20" style="6" customWidth="1"/>
    <col min="3330" max="3330" width="20.88671875" style="6" customWidth="1"/>
    <col min="3331" max="3331" width="25" style="6" customWidth="1"/>
    <col min="3332" max="3332" width="18.6640625" style="6" customWidth="1"/>
    <col min="3333" max="3333" width="29.6640625" style="6" customWidth="1"/>
    <col min="3334" max="3334" width="13.44140625" style="6" customWidth="1"/>
    <col min="3335" max="3335" width="13.88671875" style="6" customWidth="1"/>
    <col min="3336" max="3340" width="16.5546875" style="6" customWidth="1"/>
    <col min="3341" max="3341" width="20.5546875" style="6" customWidth="1"/>
    <col min="3342" max="3342" width="21.109375" style="6" customWidth="1"/>
    <col min="3343" max="3343" width="9.5546875" style="6" customWidth="1"/>
    <col min="3344" max="3344" width="0.44140625" style="6" customWidth="1"/>
    <col min="3345" max="3351" width="6.44140625" style="6" customWidth="1"/>
    <col min="3352" max="3580" width="11.44140625" style="6"/>
    <col min="3581" max="3581" width="1" style="6" customWidth="1"/>
    <col min="3582" max="3582" width="4.33203125" style="6" customWidth="1"/>
    <col min="3583" max="3583" width="34.6640625" style="6" customWidth="1"/>
    <col min="3584" max="3584" width="0" style="6" hidden="1" customWidth="1"/>
    <col min="3585" max="3585" width="20" style="6" customWidth="1"/>
    <col min="3586" max="3586" width="20.88671875" style="6" customWidth="1"/>
    <col min="3587" max="3587" width="25" style="6" customWidth="1"/>
    <col min="3588" max="3588" width="18.6640625" style="6" customWidth="1"/>
    <col min="3589" max="3589" width="29.6640625" style="6" customWidth="1"/>
    <col min="3590" max="3590" width="13.44140625" style="6" customWidth="1"/>
    <col min="3591" max="3591" width="13.88671875" style="6" customWidth="1"/>
    <col min="3592" max="3596" width="16.5546875" style="6" customWidth="1"/>
    <col min="3597" max="3597" width="20.5546875" style="6" customWidth="1"/>
    <col min="3598" max="3598" width="21.109375" style="6" customWidth="1"/>
    <col min="3599" max="3599" width="9.5546875" style="6" customWidth="1"/>
    <col min="3600" max="3600" width="0.44140625" style="6" customWidth="1"/>
    <col min="3601" max="3607" width="6.44140625" style="6" customWidth="1"/>
    <col min="3608" max="3836" width="11.44140625" style="6"/>
    <col min="3837" max="3837" width="1" style="6" customWidth="1"/>
    <col min="3838" max="3838" width="4.33203125" style="6" customWidth="1"/>
    <col min="3839" max="3839" width="34.6640625" style="6" customWidth="1"/>
    <col min="3840" max="3840" width="0" style="6" hidden="1" customWidth="1"/>
    <col min="3841" max="3841" width="20" style="6" customWidth="1"/>
    <col min="3842" max="3842" width="20.88671875" style="6" customWidth="1"/>
    <col min="3843" max="3843" width="25" style="6" customWidth="1"/>
    <col min="3844" max="3844" width="18.6640625" style="6" customWidth="1"/>
    <col min="3845" max="3845" width="29.6640625" style="6" customWidth="1"/>
    <col min="3846" max="3846" width="13.44140625" style="6" customWidth="1"/>
    <col min="3847" max="3847" width="13.88671875" style="6" customWidth="1"/>
    <col min="3848" max="3852" width="16.5546875" style="6" customWidth="1"/>
    <col min="3853" max="3853" width="20.5546875" style="6" customWidth="1"/>
    <col min="3854" max="3854" width="21.109375" style="6" customWidth="1"/>
    <col min="3855" max="3855" width="9.5546875" style="6" customWidth="1"/>
    <col min="3856" max="3856" width="0.44140625" style="6" customWidth="1"/>
    <col min="3857" max="3863" width="6.44140625" style="6" customWidth="1"/>
    <col min="3864" max="4092" width="11.44140625" style="6"/>
    <col min="4093" max="4093" width="1" style="6" customWidth="1"/>
    <col min="4094" max="4094" width="4.33203125" style="6" customWidth="1"/>
    <col min="4095" max="4095" width="34.6640625" style="6" customWidth="1"/>
    <col min="4096" max="4096" width="0" style="6" hidden="1" customWidth="1"/>
    <col min="4097" max="4097" width="20" style="6" customWidth="1"/>
    <col min="4098" max="4098" width="20.88671875" style="6" customWidth="1"/>
    <col min="4099" max="4099" width="25" style="6" customWidth="1"/>
    <col min="4100" max="4100" width="18.6640625" style="6" customWidth="1"/>
    <col min="4101" max="4101" width="29.6640625" style="6" customWidth="1"/>
    <col min="4102" max="4102" width="13.44140625" style="6" customWidth="1"/>
    <col min="4103" max="4103" width="13.88671875" style="6" customWidth="1"/>
    <col min="4104" max="4108" width="16.5546875" style="6" customWidth="1"/>
    <col min="4109" max="4109" width="20.5546875" style="6" customWidth="1"/>
    <col min="4110" max="4110" width="21.109375" style="6" customWidth="1"/>
    <col min="4111" max="4111" width="9.5546875" style="6" customWidth="1"/>
    <col min="4112" max="4112" width="0.44140625" style="6" customWidth="1"/>
    <col min="4113" max="4119" width="6.44140625" style="6" customWidth="1"/>
    <col min="4120" max="4348" width="11.44140625" style="6"/>
    <col min="4349" max="4349" width="1" style="6" customWidth="1"/>
    <col min="4350" max="4350" width="4.33203125" style="6" customWidth="1"/>
    <col min="4351" max="4351" width="34.6640625" style="6" customWidth="1"/>
    <col min="4352" max="4352" width="0" style="6" hidden="1" customWidth="1"/>
    <col min="4353" max="4353" width="20" style="6" customWidth="1"/>
    <col min="4354" max="4354" width="20.88671875" style="6" customWidth="1"/>
    <col min="4355" max="4355" width="25" style="6" customWidth="1"/>
    <col min="4356" max="4356" width="18.6640625" style="6" customWidth="1"/>
    <col min="4357" max="4357" width="29.6640625" style="6" customWidth="1"/>
    <col min="4358" max="4358" width="13.44140625" style="6" customWidth="1"/>
    <col min="4359" max="4359" width="13.88671875" style="6" customWidth="1"/>
    <col min="4360" max="4364" width="16.5546875" style="6" customWidth="1"/>
    <col min="4365" max="4365" width="20.5546875" style="6" customWidth="1"/>
    <col min="4366" max="4366" width="21.109375" style="6" customWidth="1"/>
    <col min="4367" max="4367" width="9.5546875" style="6" customWidth="1"/>
    <col min="4368" max="4368" width="0.44140625" style="6" customWidth="1"/>
    <col min="4369" max="4375" width="6.44140625" style="6" customWidth="1"/>
    <col min="4376" max="4604" width="11.44140625" style="6"/>
    <col min="4605" max="4605" width="1" style="6" customWidth="1"/>
    <col min="4606" max="4606" width="4.33203125" style="6" customWidth="1"/>
    <col min="4607" max="4607" width="34.6640625" style="6" customWidth="1"/>
    <col min="4608" max="4608" width="0" style="6" hidden="1" customWidth="1"/>
    <col min="4609" max="4609" width="20" style="6" customWidth="1"/>
    <col min="4610" max="4610" width="20.88671875" style="6" customWidth="1"/>
    <col min="4611" max="4611" width="25" style="6" customWidth="1"/>
    <col min="4612" max="4612" width="18.6640625" style="6" customWidth="1"/>
    <col min="4613" max="4613" width="29.6640625" style="6" customWidth="1"/>
    <col min="4614" max="4614" width="13.44140625" style="6" customWidth="1"/>
    <col min="4615" max="4615" width="13.88671875" style="6" customWidth="1"/>
    <col min="4616" max="4620" width="16.5546875" style="6" customWidth="1"/>
    <col min="4621" max="4621" width="20.5546875" style="6" customWidth="1"/>
    <col min="4622" max="4622" width="21.109375" style="6" customWidth="1"/>
    <col min="4623" max="4623" width="9.5546875" style="6" customWidth="1"/>
    <col min="4624" max="4624" width="0.44140625" style="6" customWidth="1"/>
    <col min="4625" max="4631" width="6.44140625" style="6" customWidth="1"/>
    <col min="4632" max="4860" width="11.44140625" style="6"/>
    <col min="4861" max="4861" width="1" style="6" customWidth="1"/>
    <col min="4862" max="4862" width="4.33203125" style="6" customWidth="1"/>
    <col min="4863" max="4863" width="34.6640625" style="6" customWidth="1"/>
    <col min="4864" max="4864" width="0" style="6" hidden="1" customWidth="1"/>
    <col min="4865" max="4865" width="20" style="6" customWidth="1"/>
    <col min="4866" max="4866" width="20.88671875" style="6" customWidth="1"/>
    <col min="4867" max="4867" width="25" style="6" customWidth="1"/>
    <col min="4868" max="4868" width="18.6640625" style="6" customWidth="1"/>
    <col min="4869" max="4869" width="29.6640625" style="6" customWidth="1"/>
    <col min="4870" max="4870" width="13.44140625" style="6" customWidth="1"/>
    <col min="4871" max="4871" width="13.88671875" style="6" customWidth="1"/>
    <col min="4872" max="4876" width="16.5546875" style="6" customWidth="1"/>
    <col min="4877" max="4877" width="20.5546875" style="6" customWidth="1"/>
    <col min="4878" max="4878" width="21.109375" style="6" customWidth="1"/>
    <col min="4879" max="4879" width="9.5546875" style="6" customWidth="1"/>
    <col min="4880" max="4880" width="0.44140625" style="6" customWidth="1"/>
    <col min="4881" max="4887" width="6.44140625" style="6" customWidth="1"/>
    <col min="4888" max="5116" width="11.44140625" style="6"/>
    <col min="5117" max="5117" width="1" style="6" customWidth="1"/>
    <col min="5118" max="5118" width="4.33203125" style="6" customWidth="1"/>
    <col min="5119" max="5119" width="34.6640625" style="6" customWidth="1"/>
    <col min="5120" max="5120" width="0" style="6" hidden="1" customWidth="1"/>
    <col min="5121" max="5121" width="20" style="6" customWidth="1"/>
    <col min="5122" max="5122" width="20.88671875" style="6" customWidth="1"/>
    <col min="5123" max="5123" width="25" style="6" customWidth="1"/>
    <col min="5124" max="5124" width="18.6640625" style="6" customWidth="1"/>
    <col min="5125" max="5125" width="29.6640625" style="6" customWidth="1"/>
    <col min="5126" max="5126" width="13.44140625" style="6" customWidth="1"/>
    <col min="5127" max="5127" width="13.88671875" style="6" customWidth="1"/>
    <col min="5128" max="5132" width="16.5546875" style="6" customWidth="1"/>
    <col min="5133" max="5133" width="20.5546875" style="6" customWidth="1"/>
    <col min="5134" max="5134" width="21.109375" style="6" customWidth="1"/>
    <col min="5135" max="5135" width="9.5546875" style="6" customWidth="1"/>
    <col min="5136" max="5136" width="0.44140625" style="6" customWidth="1"/>
    <col min="5137" max="5143" width="6.44140625" style="6" customWidth="1"/>
    <col min="5144" max="5372" width="11.44140625" style="6"/>
    <col min="5373" max="5373" width="1" style="6" customWidth="1"/>
    <col min="5374" max="5374" width="4.33203125" style="6" customWidth="1"/>
    <col min="5375" max="5375" width="34.6640625" style="6" customWidth="1"/>
    <col min="5376" max="5376" width="0" style="6" hidden="1" customWidth="1"/>
    <col min="5377" max="5377" width="20" style="6" customWidth="1"/>
    <col min="5378" max="5378" width="20.88671875" style="6" customWidth="1"/>
    <col min="5379" max="5379" width="25" style="6" customWidth="1"/>
    <col min="5380" max="5380" width="18.6640625" style="6" customWidth="1"/>
    <col min="5381" max="5381" width="29.6640625" style="6" customWidth="1"/>
    <col min="5382" max="5382" width="13.44140625" style="6" customWidth="1"/>
    <col min="5383" max="5383" width="13.88671875" style="6" customWidth="1"/>
    <col min="5384" max="5388" width="16.5546875" style="6" customWidth="1"/>
    <col min="5389" max="5389" width="20.5546875" style="6" customWidth="1"/>
    <col min="5390" max="5390" width="21.109375" style="6" customWidth="1"/>
    <col min="5391" max="5391" width="9.5546875" style="6" customWidth="1"/>
    <col min="5392" max="5392" width="0.44140625" style="6" customWidth="1"/>
    <col min="5393" max="5399" width="6.44140625" style="6" customWidth="1"/>
    <col min="5400" max="5628" width="11.44140625" style="6"/>
    <col min="5629" max="5629" width="1" style="6" customWidth="1"/>
    <col min="5630" max="5630" width="4.33203125" style="6" customWidth="1"/>
    <col min="5631" max="5631" width="34.6640625" style="6" customWidth="1"/>
    <col min="5632" max="5632" width="0" style="6" hidden="1" customWidth="1"/>
    <col min="5633" max="5633" width="20" style="6" customWidth="1"/>
    <col min="5634" max="5634" width="20.88671875" style="6" customWidth="1"/>
    <col min="5635" max="5635" width="25" style="6" customWidth="1"/>
    <col min="5636" max="5636" width="18.6640625" style="6" customWidth="1"/>
    <col min="5637" max="5637" width="29.6640625" style="6" customWidth="1"/>
    <col min="5638" max="5638" width="13.44140625" style="6" customWidth="1"/>
    <col min="5639" max="5639" width="13.88671875" style="6" customWidth="1"/>
    <col min="5640" max="5644" width="16.5546875" style="6" customWidth="1"/>
    <col min="5645" max="5645" width="20.5546875" style="6" customWidth="1"/>
    <col min="5646" max="5646" width="21.109375" style="6" customWidth="1"/>
    <col min="5647" max="5647" width="9.5546875" style="6" customWidth="1"/>
    <col min="5648" max="5648" width="0.44140625" style="6" customWidth="1"/>
    <col min="5649" max="5655" width="6.44140625" style="6" customWidth="1"/>
    <col min="5656" max="5884" width="11.44140625" style="6"/>
    <col min="5885" max="5885" width="1" style="6" customWidth="1"/>
    <col min="5886" max="5886" width="4.33203125" style="6" customWidth="1"/>
    <col min="5887" max="5887" width="34.6640625" style="6" customWidth="1"/>
    <col min="5888" max="5888" width="0" style="6" hidden="1" customWidth="1"/>
    <col min="5889" max="5889" width="20" style="6" customWidth="1"/>
    <col min="5890" max="5890" width="20.88671875" style="6" customWidth="1"/>
    <col min="5891" max="5891" width="25" style="6" customWidth="1"/>
    <col min="5892" max="5892" width="18.6640625" style="6" customWidth="1"/>
    <col min="5893" max="5893" width="29.6640625" style="6" customWidth="1"/>
    <col min="5894" max="5894" width="13.44140625" style="6" customWidth="1"/>
    <col min="5895" max="5895" width="13.88671875" style="6" customWidth="1"/>
    <col min="5896" max="5900" width="16.5546875" style="6" customWidth="1"/>
    <col min="5901" max="5901" width="20.5546875" style="6" customWidth="1"/>
    <col min="5902" max="5902" width="21.109375" style="6" customWidth="1"/>
    <col min="5903" max="5903" width="9.5546875" style="6" customWidth="1"/>
    <col min="5904" max="5904" width="0.44140625" style="6" customWidth="1"/>
    <col min="5905" max="5911" width="6.44140625" style="6" customWidth="1"/>
    <col min="5912" max="6140" width="11.44140625" style="6"/>
    <col min="6141" max="6141" width="1" style="6" customWidth="1"/>
    <col min="6142" max="6142" width="4.33203125" style="6" customWidth="1"/>
    <col min="6143" max="6143" width="34.6640625" style="6" customWidth="1"/>
    <col min="6144" max="6144" width="0" style="6" hidden="1" customWidth="1"/>
    <col min="6145" max="6145" width="20" style="6" customWidth="1"/>
    <col min="6146" max="6146" width="20.88671875" style="6" customWidth="1"/>
    <col min="6147" max="6147" width="25" style="6" customWidth="1"/>
    <col min="6148" max="6148" width="18.6640625" style="6" customWidth="1"/>
    <col min="6149" max="6149" width="29.6640625" style="6" customWidth="1"/>
    <col min="6150" max="6150" width="13.44140625" style="6" customWidth="1"/>
    <col min="6151" max="6151" width="13.88671875" style="6" customWidth="1"/>
    <col min="6152" max="6156" width="16.5546875" style="6" customWidth="1"/>
    <col min="6157" max="6157" width="20.5546875" style="6" customWidth="1"/>
    <col min="6158" max="6158" width="21.109375" style="6" customWidth="1"/>
    <col min="6159" max="6159" width="9.5546875" style="6" customWidth="1"/>
    <col min="6160" max="6160" width="0.44140625" style="6" customWidth="1"/>
    <col min="6161" max="6167" width="6.44140625" style="6" customWidth="1"/>
    <col min="6168" max="6396" width="11.44140625" style="6"/>
    <col min="6397" max="6397" width="1" style="6" customWidth="1"/>
    <col min="6398" max="6398" width="4.33203125" style="6" customWidth="1"/>
    <col min="6399" max="6399" width="34.6640625" style="6" customWidth="1"/>
    <col min="6400" max="6400" width="0" style="6" hidden="1" customWidth="1"/>
    <col min="6401" max="6401" width="20" style="6" customWidth="1"/>
    <col min="6402" max="6402" width="20.88671875" style="6" customWidth="1"/>
    <col min="6403" max="6403" width="25" style="6" customWidth="1"/>
    <col min="6404" max="6404" width="18.6640625" style="6" customWidth="1"/>
    <col min="6405" max="6405" width="29.6640625" style="6" customWidth="1"/>
    <col min="6406" max="6406" width="13.44140625" style="6" customWidth="1"/>
    <col min="6407" max="6407" width="13.88671875" style="6" customWidth="1"/>
    <col min="6408" max="6412" width="16.5546875" style="6" customWidth="1"/>
    <col min="6413" max="6413" width="20.5546875" style="6" customWidth="1"/>
    <col min="6414" max="6414" width="21.109375" style="6" customWidth="1"/>
    <col min="6415" max="6415" width="9.5546875" style="6" customWidth="1"/>
    <col min="6416" max="6416" width="0.44140625" style="6" customWidth="1"/>
    <col min="6417" max="6423" width="6.44140625" style="6" customWidth="1"/>
    <col min="6424" max="6652" width="11.44140625" style="6"/>
    <col min="6653" max="6653" width="1" style="6" customWidth="1"/>
    <col min="6654" max="6654" width="4.33203125" style="6" customWidth="1"/>
    <col min="6655" max="6655" width="34.6640625" style="6" customWidth="1"/>
    <col min="6656" max="6656" width="0" style="6" hidden="1" customWidth="1"/>
    <col min="6657" max="6657" width="20" style="6" customWidth="1"/>
    <col min="6658" max="6658" width="20.88671875" style="6" customWidth="1"/>
    <col min="6659" max="6659" width="25" style="6" customWidth="1"/>
    <col min="6660" max="6660" width="18.6640625" style="6" customWidth="1"/>
    <col min="6661" max="6661" width="29.6640625" style="6" customWidth="1"/>
    <col min="6662" max="6662" width="13.44140625" style="6" customWidth="1"/>
    <col min="6663" max="6663" width="13.88671875" style="6" customWidth="1"/>
    <col min="6664" max="6668" width="16.5546875" style="6" customWidth="1"/>
    <col min="6669" max="6669" width="20.5546875" style="6" customWidth="1"/>
    <col min="6670" max="6670" width="21.109375" style="6" customWidth="1"/>
    <col min="6671" max="6671" width="9.5546875" style="6" customWidth="1"/>
    <col min="6672" max="6672" width="0.44140625" style="6" customWidth="1"/>
    <col min="6673" max="6679" width="6.44140625" style="6" customWidth="1"/>
    <col min="6680" max="6908" width="11.44140625" style="6"/>
    <col min="6909" max="6909" width="1" style="6" customWidth="1"/>
    <col min="6910" max="6910" width="4.33203125" style="6" customWidth="1"/>
    <col min="6911" max="6911" width="34.6640625" style="6" customWidth="1"/>
    <col min="6912" max="6912" width="0" style="6" hidden="1" customWidth="1"/>
    <col min="6913" max="6913" width="20" style="6" customWidth="1"/>
    <col min="6914" max="6914" width="20.88671875" style="6" customWidth="1"/>
    <col min="6915" max="6915" width="25" style="6" customWidth="1"/>
    <col min="6916" max="6916" width="18.6640625" style="6" customWidth="1"/>
    <col min="6917" max="6917" width="29.6640625" style="6" customWidth="1"/>
    <col min="6918" max="6918" width="13.44140625" style="6" customWidth="1"/>
    <col min="6919" max="6919" width="13.88671875" style="6" customWidth="1"/>
    <col min="6920" max="6924" width="16.5546875" style="6" customWidth="1"/>
    <col min="6925" max="6925" width="20.5546875" style="6" customWidth="1"/>
    <col min="6926" max="6926" width="21.109375" style="6" customWidth="1"/>
    <col min="6927" max="6927" width="9.5546875" style="6" customWidth="1"/>
    <col min="6928" max="6928" width="0.44140625" style="6" customWidth="1"/>
    <col min="6929" max="6935" width="6.44140625" style="6" customWidth="1"/>
    <col min="6936" max="7164" width="11.44140625" style="6"/>
    <col min="7165" max="7165" width="1" style="6" customWidth="1"/>
    <col min="7166" max="7166" width="4.33203125" style="6" customWidth="1"/>
    <col min="7167" max="7167" width="34.6640625" style="6" customWidth="1"/>
    <col min="7168" max="7168" width="0" style="6" hidden="1" customWidth="1"/>
    <col min="7169" max="7169" width="20" style="6" customWidth="1"/>
    <col min="7170" max="7170" width="20.88671875" style="6" customWidth="1"/>
    <col min="7171" max="7171" width="25" style="6" customWidth="1"/>
    <col min="7172" max="7172" width="18.6640625" style="6" customWidth="1"/>
    <col min="7173" max="7173" width="29.6640625" style="6" customWidth="1"/>
    <col min="7174" max="7174" width="13.44140625" style="6" customWidth="1"/>
    <col min="7175" max="7175" width="13.88671875" style="6" customWidth="1"/>
    <col min="7176" max="7180" width="16.5546875" style="6" customWidth="1"/>
    <col min="7181" max="7181" width="20.5546875" style="6" customWidth="1"/>
    <col min="7182" max="7182" width="21.109375" style="6" customWidth="1"/>
    <col min="7183" max="7183" width="9.5546875" style="6" customWidth="1"/>
    <col min="7184" max="7184" width="0.44140625" style="6" customWidth="1"/>
    <col min="7185" max="7191" width="6.44140625" style="6" customWidth="1"/>
    <col min="7192" max="7420" width="11.44140625" style="6"/>
    <col min="7421" max="7421" width="1" style="6" customWidth="1"/>
    <col min="7422" max="7422" width="4.33203125" style="6" customWidth="1"/>
    <col min="7423" max="7423" width="34.6640625" style="6" customWidth="1"/>
    <col min="7424" max="7424" width="0" style="6" hidden="1" customWidth="1"/>
    <col min="7425" max="7425" width="20" style="6" customWidth="1"/>
    <col min="7426" max="7426" width="20.88671875" style="6" customWidth="1"/>
    <col min="7427" max="7427" width="25" style="6" customWidth="1"/>
    <col min="7428" max="7428" width="18.6640625" style="6" customWidth="1"/>
    <col min="7429" max="7429" width="29.6640625" style="6" customWidth="1"/>
    <col min="7430" max="7430" width="13.44140625" style="6" customWidth="1"/>
    <col min="7431" max="7431" width="13.88671875" style="6" customWidth="1"/>
    <col min="7432" max="7436" width="16.5546875" style="6" customWidth="1"/>
    <col min="7437" max="7437" width="20.5546875" style="6" customWidth="1"/>
    <col min="7438" max="7438" width="21.109375" style="6" customWidth="1"/>
    <col min="7439" max="7439" width="9.5546875" style="6" customWidth="1"/>
    <col min="7440" max="7440" width="0.44140625" style="6" customWidth="1"/>
    <col min="7441" max="7447" width="6.44140625" style="6" customWidth="1"/>
    <col min="7448" max="7676" width="11.44140625" style="6"/>
    <col min="7677" max="7677" width="1" style="6" customWidth="1"/>
    <col min="7678" max="7678" width="4.33203125" style="6" customWidth="1"/>
    <col min="7679" max="7679" width="34.6640625" style="6" customWidth="1"/>
    <col min="7680" max="7680" width="0" style="6" hidden="1" customWidth="1"/>
    <col min="7681" max="7681" width="20" style="6" customWidth="1"/>
    <col min="7682" max="7682" width="20.88671875" style="6" customWidth="1"/>
    <col min="7683" max="7683" width="25" style="6" customWidth="1"/>
    <col min="7684" max="7684" width="18.6640625" style="6" customWidth="1"/>
    <col min="7685" max="7685" width="29.6640625" style="6" customWidth="1"/>
    <col min="7686" max="7686" width="13.44140625" style="6" customWidth="1"/>
    <col min="7687" max="7687" width="13.88671875" style="6" customWidth="1"/>
    <col min="7688" max="7692" width="16.5546875" style="6" customWidth="1"/>
    <col min="7693" max="7693" width="20.5546875" style="6" customWidth="1"/>
    <col min="7694" max="7694" width="21.109375" style="6" customWidth="1"/>
    <col min="7695" max="7695" width="9.5546875" style="6" customWidth="1"/>
    <col min="7696" max="7696" width="0.44140625" style="6" customWidth="1"/>
    <col min="7697" max="7703" width="6.44140625" style="6" customWidth="1"/>
    <col min="7704" max="7932" width="11.44140625" style="6"/>
    <col min="7933" max="7933" width="1" style="6" customWidth="1"/>
    <col min="7934" max="7934" width="4.33203125" style="6" customWidth="1"/>
    <col min="7935" max="7935" width="34.6640625" style="6" customWidth="1"/>
    <col min="7936" max="7936" width="0" style="6" hidden="1" customWidth="1"/>
    <col min="7937" max="7937" width="20" style="6" customWidth="1"/>
    <col min="7938" max="7938" width="20.88671875" style="6" customWidth="1"/>
    <col min="7939" max="7939" width="25" style="6" customWidth="1"/>
    <col min="7940" max="7940" width="18.6640625" style="6" customWidth="1"/>
    <col min="7941" max="7941" width="29.6640625" style="6" customWidth="1"/>
    <col min="7942" max="7942" width="13.44140625" style="6" customWidth="1"/>
    <col min="7943" max="7943" width="13.88671875" style="6" customWidth="1"/>
    <col min="7944" max="7948" width="16.5546875" style="6" customWidth="1"/>
    <col min="7949" max="7949" width="20.5546875" style="6" customWidth="1"/>
    <col min="7950" max="7950" width="21.109375" style="6" customWidth="1"/>
    <col min="7951" max="7951" width="9.5546875" style="6" customWidth="1"/>
    <col min="7952" max="7952" width="0.44140625" style="6" customWidth="1"/>
    <col min="7953" max="7959" width="6.44140625" style="6" customWidth="1"/>
    <col min="7960" max="8188" width="11.44140625" style="6"/>
    <col min="8189" max="8189" width="1" style="6" customWidth="1"/>
    <col min="8190" max="8190" width="4.33203125" style="6" customWidth="1"/>
    <col min="8191" max="8191" width="34.6640625" style="6" customWidth="1"/>
    <col min="8192" max="8192" width="0" style="6" hidden="1" customWidth="1"/>
    <col min="8193" max="8193" width="20" style="6" customWidth="1"/>
    <col min="8194" max="8194" width="20.88671875" style="6" customWidth="1"/>
    <col min="8195" max="8195" width="25" style="6" customWidth="1"/>
    <col min="8196" max="8196" width="18.6640625" style="6" customWidth="1"/>
    <col min="8197" max="8197" width="29.6640625" style="6" customWidth="1"/>
    <col min="8198" max="8198" width="13.44140625" style="6" customWidth="1"/>
    <col min="8199" max="8199" width="13.88671875" style="6" customWidth="1"/>
    <col min="8200" max="8204" width="16.5546875" style="6" customWidth="1"/>
    <col min="8205" max="8205" width="20.5546875" style="6" customWidth="1"/>
    <col min="8206" max="8206" width="21.109375" style="6" customWidth="1"/>
    <col min="8207" max="8207" width="9.5546875" style="6" customWidth="1"/>
    <col min="8208" max="8208" width="0.44140625" style="6" customWidth="1"/>
    <col min="8209" max="8215" width="6.44140625" style="6" customWidth="1"/>
    <col min="8216" max="8444" width="11.44140625" style="6"/>
    <col min="8445" max="8445" width="1" style="6" customWidth="1"/>
    <col min="8446" max="8446" width="4.33203125" style="6" customWidth="1"/>
    <col min="8447" max="8447" width="34.6640625" style="6" customWidth="1"/>
    <col min="8448" max="8448" width="0" style="6" hidden="1" customWidth="1"/>
    <col min="8449" max="8449" width="20" style="6" customWidth="1"/>
    <col min="8450" max="8450" width="20.88671875" style="6" customWidth="1"/>
    <col min="8451" max="8451" width="25" style="6" customWidth="1"/>
    <col min="8452" max="8452" width="18.6640625" style="6" customWidth="1"/>
    <col min="8453" max="8453" width="29.6640625" style="6" customWidth="1"/>
    <col min="8454" max="8454" width="13.44140625" style="6" customWidth="1"/>
    <col min="8455" max="8455" width="13.88671875" style="6" customWidth="1"/>
    <col min="8456" max="8460" width="16.5546875" style="6" customWidth="1"/>
    <col min="8461" max="8461" width="20.5546875" style="6" customWidth="1"/>
    <col min="8462" max="8462" width="21.109375" style="6" customWidth="1"/>
    <col min="8463" max="8463" width="9.5546875" style="6" customWidth="1"/>
    <col min="8464" max="8464" width="0.44140625" style="6" customWidth="1"/>
    <col min="8465" max="8471" width="6.44140625" style="6" customWidth="1"/>
    <col min="8472" max="8700" width="11.44140625" style="6"/>
    <col min="8701" max="8701" width="1" style="6" customWidth="1"/>
    <col min="8702" max="8702" width="4.33203125" style="6" customWidth="1"/>
    <col min="8703" max="8703" width="34.6640625" style="6" customWidth="1"/>
    <col min="8704" max="8704" width="0" style="6" hidden="1" customWidth="1"/>
    <col min="8705" max="8705" width="20" style="6" customWidth="1"/>
    <col min="8706" max="8706" width="20.88671875" style="6" customWidth="1"/>
    <col min="8707" max="8707" width="25" style="6" customWidth="1"/>
    <col min="8708" max="8708" width="18.6640625" style="6" customWidth="1"/>
    <col min="8709" max="8709" width="29.6640625" style="6" customWidth="1"/>
    <col min="8710" max="8710" width="13.44140625" style="6" customWidth="1"/>
    <col min="8711" max="8711" width="13.88671875" style="6" customWidth="1"/>
    <col min="8712" max="8716" width="16.5546875" style="6" customWidth="1"/>
    <col min="8717" max="8717" width="20.5546875" style="6" customWidth="1"/>
    <col min="8718" max="8718" width="21.109375" style="6" customWidth="1"/>
    <col min="8719" max="8719" width="9.5546875" style="6" customWidth="1"/>
    <col min="8720" max="8720" width="0.44140625" style="6" customWidth="1"/>
    <col min="8721" max="8727" width="6.44140625" style="6" customWidth="1"/>
    <col min="8728" max="8956" width="11.44140625" style="6"/>
    <col min="8957" max="8957" width="1" style="6" customWidth="1"/>
    <col min="8958" max="8958" width="4.33203125" style="6" customWidth="1"/>
    <col min="8959" max="8959" width="34.6640625" style="6" customWidth="1"/>
    <col min="8960" max="8960" width="0" style="6" hidden="1" customWidth="1"/>
    <col min="8961" max="8961" width="20" style="6" customWidth="1"/>
    <col min="8962" max="8962" width="20.88671875" style="6" customWidth="1"/>
    <col min="8963" max="8963" width="25" style="6" customWidth="1"/>
    <col min="8964" max="8964" width="18.6640625" style="6" customWidth="1"/>
    <col min="8965" max="8965" width="29.6640625" style="6" customWidth="1"/>
    <col min="8966" max="8966" width="13.44140625" style="6" customWidth="1"/>
    <col min="8967" max="8967" width="13.88671875" style="6" customWidth="1"/>
    <col min="8968" max="8972" width="16.5546875" style="6" customWidth="1"/>
    <col min="8973" max="8973" width="20.5546875" style="6" customWidth="1"/>
    <col min="8974" max="8974" width="21.109375" style="6" customWidth="1"/>
    <col min="8975" max="8975" width="9.5546875" style="6" customWidth="1"/>
    <col min="8976" max="8976" width="0.44140625" style="6" customWidth="1"/>
    <col min="8977" max="8983" width="6.44140625" style="6" customWidth="1"/>
    <col min="8984" max="9212" width="11.44140625" style="6"/>
    <col min="9213" max="9213" width="1" style="6" customWidth="1"/>
    <col min="9214" max="9214" width="4.33203125" style="6" customWidth="1"/>
    <col min="9215" max="9215" width="34.6640625" style="6" customWidth="1"/>
    <col min="9216" max="9216" width="0" style="6" hidden="1" customWidth="1"/>
    <col min="9217" max="9217" width="20" style="6" customWidth="1"/>
    <col min="9218" max="9218" width="20.88671875" style="6" customWidth="1"/>
    <col min="9219" max="9219" width="25" style="6" customWidth="1"/>
    <col min="9220" max="9220" width="18.6640625" style="6" customWidth="1"/>
    <col min="9221" max="9221" width="29.6640625" style="6" customWidth="1"/>
    <col min="9222" max="9222" width="13.44140625" style="6" customWidth="1"/>
    <col min="9223" max="9223" width="13.88671875" style="6" customWidth="1"/>
    <col min="9224" max="9228" width="16.5546875" style="6" customWidth="1"/>
    <col min="9229" max="9229" width="20.5546875" style="6" customWidth="1"/>
    <col min="9230" max="9230" width="21.109375" style="6" customWidth="1"/>
    <col min="9231" max="9231" width="9.5546875" style="6" customWidth="1"/>
    <col min="9232" max="9232" width="0.44140625" style="6" customWidth="1"/>
    <col min="9233" max="9239" width="6.44140625" style="6" customWidth="1"/>
    <col min="9240" max="9468" width="11.44140625" style="6"/>
    <col min="9469" max="9469" width="1" style="6" customWidth="1"/>
    <col min="9470" max="9470" width="4.33203125" style="6" customWidth="1"/>
    <col min="9471" max="9471" width="34.6640625" style="6" customWidth="1"/>
    <col min="9472" max="9472" width="0" style="6" hidden="1" customWidth="1"/>
    <col min="9473" max="9473" width="20" style="6" customWidth="1"/>
    <col min="9474" max="9474" width="20.88671875" style="6" customWidth="1"/>
    <col min="9475" max="9475" width="25" style="6" customWidth="1"/>
    <col min="9476" max="9476" width="18.6640625" style="6" customWidth="1"/>
    <col min="9477" max="9477" width="29.6640625" style="6" customWidth="1"/>
    <col min="9478" max="9478" width="13.44140625" style="6" customWidth="1"/>
    <col min="9479" max="9479" width="13.88671875" style="6" customWidth="1"/>
    <col min="9480" max="9484" width="16.5546875" style="6" customWidth="1"/>
    <col min="9485" max="9485" width="20.5546875" style="6" customWidth="1"/>
    <col min="9486" max="9486" width="21.109375" style="6" customWidth="1"/>
    <col min="9487" max="9487" width="9.5546875" style="6" customWidth="1"/>
    <col min="9488" max="9488" width="0.44140625" style="6" customWidth="1"/>
    <col min="9489" max="9495" width="6.44140625" style="6" customWidth="1"/>
    <col min="9496" max="9724" width="11.44140625" style="6"/>
    <col min="9725" max="9725" width="1" style="6" customWidth="1"/>
    <col min="9726" max="9726" width="4.33203125" style="6" customWidth="1"/>
    <col min="9727" max="9727" width="34.6640625" style="6" customWidth="1"/>
    <col min="9728" max="9728" width="0" style="6" hidden="1" customWidth="1"/>
    <col min="9729" max="9729" width="20" style="6" customWidth="1"/>
    <col min="9730" max="9730" width="20.88671875" style="6" customWidth="1"/>
    <col min="9731" max="9731" width="25" style="6" customWidth="1"/>
    <col min="9732" max="9732" width="18.6640625" style="6" customWidth="1"/>
    <col min="9733" max="9733" width="29.6640625" style="6" customWidth="1"/>
    <col min="9734" max="9734" width="13.44140625" style="6" customWidth="1"/>
    <col min="9735" max="9735" width="13.88671875" style="6" customWidth="1"/>
    <col min="9736" max="9740" width="16.5546875" style="6" customWidth="1"/>
    <col min="9741" max="9741" width="20.5546875" style="6" customWidth="1"/>
    <col min="9742" max="9742" width="21.109375" style="6" customWidth="1"/>
    <col min="9743" max="9743" width="9.5546875" style="6" customWidth="1"/>
    <col min="9744" max="9744" width="0.44140625" style="6" customWidth="1"/>
    <col min="9745" max="9751" width="6.44140625" style="6" customWidth="1"/>
    <col min="9752" max="9980" width="11.44140625" style="6"/>
    <col min="9981" max="9981" width="1" style="6" customWidth="1"/>
    <col min="9982" max="9982" width="4.33203125" style="6" customWidth="1"/>
    <col min="9983" max="9983" width="34.6640625" style="6" customWidth="1"/>
    <col min="9984" max="9984" width="0" style="6" hidden="1" customWidth="1"/>
    <col min="9985" max="9985" width="20" style="6" customWidth="1"/>
    <col min="9986" max="9986" width="20.88671875" style="6" customWidth="1"/>
    <col min="9987" max="9987" width="25" style="6" customWidth="1"/>
    <col min="9988" max="9988" width="18.6640625" style="6" customWidth="1"/>
    <col min="9989" max="9989" width="29.6640625" style="6" customWidth="1"/>
    <col min="9990" max="9990" width="13.44140625" style="6" customWidth="1"/>
    <col min="9991" max="9991" width="13.88671875" style="6" customWidth="1"/>
    <col min="9992" max="9996" width="16.5546875" style="6" customWidth="1"/>
    <col min="9997" max="9997" width="20.5546875" style="6" customWidth="1"/>
    <col min="9998" max="9998" width="21.109375" style="6" customWidth="1"/>
    <col min="9999" max="9999" width="9.5546875" style="6" customWidth="1"/>
    <col min="10000" max="10000" width="0.44140625" style="6" customWidth="1"/>
    <col min="10001" max="10007" width="6.44140625" style="6" customWidth="1"/>
    <col min="10008" max="10236" width="11.44140625" style="6"/>
    <col min="10237" max="10237" width="1" style="6" customWidth="1"/>
    <col min="10238" max="10238" width="4.33203125" style="6" customWidth="1"/>
    <col min="10239" max="10239" width="34.6640625" style="6" customWidth="1"/>
    <col min="10240" max="10240" width="0" style="6" hidden="1" customWidth="1"/>
    <col min="10241" max="10241" width="20" style="6" customWidth="1"/>
    <col min="10242" max="10242" width="20.88671875" style="6" customWidth="1"/>
    <col min="10243" max="10243" width="25" style="6" customWidth="1"/>
    <col min="10244" max="10244" width="18.6640625" style="6" customWidth="1"/>
    <col min="10245" max="10245" width="29.6640625" style="6" customWidth="1"/>
    <col min="10246" max="10246" width="13.44140625" style="6" customWidth="1"/>
    <col min="10247" max="10247" width="13.88671875" style="6" customWidth="1"/>
    <col min="10248" max="10252" width="16.5546875" style="6" customWidth="1"/>
    <col min="10253" max="10253" width="20.5546875" style="6" customWidth="1"/>
    <col min="10254" max="10254" width="21.109375" style="6" customWidth="1"/>
    <col min="10255" max="10255" width="9.5546875" style="6" customWidth="1"/>
    <col min="10256" max="10256" width="0.44140625" style="6" customWidth="1"/>
    <col min="10257" max="10263" width="6.44140625" style="6" customWidth="1"/>
    <col min="10264" max="10492" width="11.44140625" style="6"/>
    <col min="10493" max="10493" width="1" style="6" customWidth="1"/>
    <col min="10494" max="10494" width="4.33203125" style="6" customWidth="1"/>
    <col min="10495" max="10495" width="34.6640625" style="6" customWidth="1"/>
    <col min="10496" max="10496" width="0" style="6" hidden="1" customWidth="1"/>
    <col min="10497" max="10497" width="20" style="6" customWidth="1"/>
    <col min="10498" max="10498" width="20.88671875" style="6" customWidth="1"/>
    <col min="10499" max="10499" width="25" style="6" customWidth="1"/>
    <col min="10500" max="10500" width="18.6640625" style="6" customWidth="1"/>
    <col min="10501" max="10501" width="29.6640625" style="6" customWidth="1"/>
    <col min="10502" max="10502" width="13.44140625" style="6" customWidth="1"/>
    <col min="10503" max="10503" width="13.88671875" style="6" customWidth="1"/>
    <col min="10504" max="10508" width="16.5546875" style="6" customWidth="1"/>
    <col min="10509" max="10509" width="20.5546875" style="6" customWidth="1"/>
    <col min="10510" max="10510" width="21.109375" style="6" customWidth="1"/>
    <col min="10511" max="10511" width="9.5546875" style="6" customWidth="1"/>
    <col min="10512" max="10512" width="0.44140625" style="6" customWidth="1"/>
    <col min="10513" max="10519" width="6.44140625" style="6" customWidth="1"/>
    <col min="10520" max="10748" width="11.44140625" style="6"/>
    <col min="10749" max="10749" width="1" style="6" customWidth="1"/>
    <col min="10750" max="10750" width="4.33203125" style="6" customWidth="1"/>
    <col min="10751" max="10751" width="34.6640625" style="6" customWidth="1"/>
    <col min="10752" max="10752" width="0" style="6" hidden="1" customWidth="1"/>
    <col min="10753" max="10753" width="20" style="6" customWidth="1"/>
    <col min="10754" max="10754" width="20.88671875" style="6" customWidth="1"/>
    <col min="10755" max="10755" width="25" style="6" customWidth="1"/>
    <col min="10756" max="10756" width="18.6640625" style="6" customWidth="1"/>
    <col min="10757" max="10757" width="29.6640625" style="6" customWidth="1"/>
    <col min="10758" max="10758" width="13.44140625" style="6" customWidth="1"/>
    <col min="10759" max="10759" width="13.88671875" style="6" customWidth="1"/>
    <col min="10760" max="10764" width="16.5546875" style="6" customWidth="1"/>
    <col min="10765" max="10765" width="20.5546875" style="6" customWidth="1"/>
    <col min="10766" max="10766" width="21.109375" style="6" customWidth="1"/>
    <col min="10767" max="10767" width="9.5546875" style="6" customWidth="1"/>
    <col min="10768" max="10768" width="0.44140625" style="6" customWidth="1"/>
    <col min="10769" max="10775" width="6.44140625" style="6" customWidth="1"/>
    <col min="10776" max="11004" width="11.44140625" style="6"/>
    <col min="11005" max="11005" width="1" style="6" customWidth="1"/>
    <col min="11006" max="11006" width="4.33203125" style="6" customWidth="1"/>
    <col min="11007" max="11007" width="34.6640625" style="6" customWidth="1"/>
    <col min="11008" max="11008" width="0" style="6" hidden="1" customWidth="1"/>
    <col min="11009" max="11009" width="20" style="6" customWidth="1"/>
    <col min="11010" max="11010" width="20.88671875" style="6" customWidth="1"/>
    <col min="11011" max="11011" width="25" style="6" customWidth="1"/>
    <col min="11012" max="11012" width="18.6640625" style="6" customWidth="1"/>
    <col min="11013" max="11013" width="29.6640625" style="6" customWidth="1"/>
    <col min="11014" max="11014" width="13.44140625" style="6" customWidth="1"/>
    <col min="11015" max="11015" width="13.88671875" style="6" customWidth="1"/>
    <col min="11016" max="11020" width="16.5546875" style="6" customWidth="1"/>
    <col min="11021" max="11021" width="20.5546875" style="6" customWidth="1"/>
    <col min="11022" max="11022" width="21.109375" style="6" customWidth="1"/>
    <col min="11023" max="11023" width="9.5546875" style="6" customWidth="1"/>
    <col min="11024" max="11024" width="0.44140625" style="6" customWidth="1"/>
    <col min="11025" max="11031" width="6.44140625" style="6" customWidth="1"/>
    <col min="11032" max="11260" width="11.44140625" style="6"/>
    <col min="11261" max="11261" width="1" style="6" customWidth="1"/>
    <col min="11262" max="11262" width="4.33203125" style="6" customWidth="1"/>
    <col min="11263" max="11263" width="34.6640625" style="6" customWidth="1"/>
    <col min="11264" max="11264" width="0" style="6" hidden="1" customWidth="1"/>
    <col min="11265" max="11265" width="20" style="6" customWidth="1"/>
    <col min="11266" max="11266" width="20.88671875" style="6" customWidth="1"/>
    <col min="11267" max="11267" width="25" style="6" customWidth="1"/>
    <col min="11268" max="11268" width="18.6640625" style="6" customWidth="1"/>
    <col min="11269" max="11269" width="29.6640625" style="6" customWidth="1"/>
    <col min="11270" max="11270" width="13.44140625" style="6" customWidth="1"/>
    <col min="11271" max="11271" width="13.88671875" style="6" customWidth="1"/>
    <col min="11272" max="11276" width="16.5546875" style="6" customWidth="1"/>
    <col min="11277" max="11277" width="20.5546875" style="6" customWidth="1"/>
    <col min="11278" max="11278" width="21.109375" style="6" customWidth="1"/>
    <col min="11279" max="11279" width="9.5546875" style="6" customWidth="1"/>
    <col min="11280" max="11280" width="0.44140625" style="6" customWidth="1"/>
    <col min="11281" max="11287" width="6.44140625" style="6" customWidth="1"/>
    <col min="11288" max="11516" width="11.44140625" style="6"/>
    <col min="11517" max="11517" width="1" style="6" customWidth="1"/>
    <col min="11518" max="11518" width="4.33203125" style="6" customWidth="1"/>
    <col min="11519" max="11519" width="34.6640625" style="6" customWidth="1"/>
    <col min="11520" max="11520" width="0" style="6" hidden="1" customWidth="1"/>
    <col min="11521" max="11521" width="20" style="6" customWidth="1"/>
    <col min="11522" max="11522" width="20.88671875" style="6" customWidth="1"/>
    <col min="11523" max="11523" width="25" style="6" customWidth="1"/>
    <col min="11524" max="11524" width="18.6640625" style="6" customWidth="1"/>
    <col min="11525" max="11525" width="29.6640625" style="6" customWidth="1"/>
    <col min="11526" max="11526" width="13.44140625" style="6" customWidth="1"/>
    <col min="11527" max="11527" width="13.88671875" style="6" customWidth="1"/>
    <col min="11528" max="11532" width="16.5546875" style="6" customWidth="1"/>
    <col min="11533" max="11533" width="20.5546875" style="6" customWidth="1"/>
    <col min="11534" max="11534" width="21.109375" style="6" customWidth="1"/>
    <col min="11535" max="11535" width="9.5546875" style="6" customWidth="1"/>
    <col min="11536" max="11536" width="0.44140625" style="6" customWidth="1"/>
    <col min="11537" max="11543" width="6.44140625" style="6" customWidth="1"/>
    <col min="11544" max="11772" width="11.44140625" style="6"/>
    <col min="11773" max="11773" width="1" style="6" customWidth="1"/>
    <col min="11774" max="11774" width="4.33203125" style="6" customWidth="1"/>
    <col min="11775" max="11775" width="34.6640625" style="6" customWidth="1"/>
    <col min="11776" max="11776" width="0" style="6" hidden="1" customWidth="1"/>
    <col min="11777" max="11777" width="20" style="6" customWidth="1"/>
    <col min="11778" max="11778" width="20.88671875" style="6" customWidth="1"/>
    <col min="11779" max="11779" width="25" style="6" customWidth="1"/>
    <col min="11780" max="11780" width="18.6640625" style="6" customWidth="1"/>
    <col min="11781" max="11781" width="29.6640625" style="6" customWidth="1"/>
    <col min="11782" max="11782" width="13.44140625" style="6" customWidth="1"/>
    <col min="11783" max="11783" width="13.88671875" style="6" customWidth="1"/>
    <col min="11784" max="11788" width="16.5546875" style="6" customWidth="1"/>
    <col min="11789" max="11789" width="20.5546875" style="6" customWidth="1"/>
    <col min="11790" max="11790" width="21.109375" style="6" customWidth="1"/>
    <col min="11791" max="11791" width="9.5546875" style="6" customWidth="1"/>
    <col min="11792" max="11792" width="0.44140625" style="6" customWidth="1"/>
    <col min="11793" max="11799" width="6.44140625" style="6" customWidth="1"/>
    <col min="11800" max="12028" width="11.44140625" style="6"/>
    <col min="12029" max="12029" width="1" style="6" customWidth="1"/>
    <col min="12030" max="12030" width="4.33203125" style="6" customWidth="1"/>
    <col min="12031" max="12031" width="34.6640625" style="6" customWidth="1"/>
    <col min="12032" max="12032" width="0" style="6" hidden="1" customWidth="1"/>
    <col min="12033" max="12033" width="20" style="6" customWidth="1"/>
    <col min="12034" max="12034" width="20.88671875" style="6" customWidth="1"/>
    <col min="12035" max="12035" width="25" style="6" customWidth="1"/>
    <col min="12036" max="12036" width="18.6640625" style="6" customWidth="1"/>
    <col min="12037" max="12037" width="29.6640625" style="6" customWidth="1"/>
    <col min="12038" max="12038" width="13.44140625" style="6" customWidth="1"/>
    <col min="12039" max="12039" width="13.88671875" style="6" customWidth="1"/>
    <col min="12040" max="12044" width="16.5546875" style="6" customWidth="1"/>
    <col min="12045" max="12045" width="20.5546875" style="6" customWidth="1"/>
    <col min="12046" max="12046" width="21.109375" style="6" customWidth="1"/>
    <col min="12047" max="12047" width="9.5546875" style="6" customWidth="1"/>
    <col min="12048" max="12048" width="0.44140625" style="6" customWidth="1"/>
    <col min="12049" max="12055" width="6.44140625" style="6" customWidth="1"/>
    <col min="12056" max="12284" width="11.44140625" style="6"/>
    <col min="12285" max="12285" width="1" style="6" customWidth="1"/>
    <col min="12286" max="12286" width="4.33203125" style="6" customWidth="1"/>
    <col min="12287" max="12287" width="34.6640625" style="6" customWidth="1"/>
    <col min="12288" max="12288" width="0" style="6" hidden="1" customWidth="1"/>
    <col min="12289" max="12289" width="20" style="6" customWidth="1"/>
    <col min="12290" max="12290" width="20.88671875" style="6" customWidth="1"/>
    <col min="12291" max="12291" width="25" style="6" customWidth="1"/>
    <col min="12292" max="12292" width="18.6640625" style="6" customWidth="1"/>
    <col min="12293" max="12293" width="29.6640625" style="6" customWidth="1"/>
    <col min="12294" max="12294" width="13.44140625" style="6" customWidth="1"/>
    <col min="12295" max="12295" width="13.88671875" style="6" customWidth="1"/>
    <col min="12296" max="12300" width="16.5546875" style="6" customWidth="1"/>
    <col min="12301" max="12301" width="20.5546875" style="6" customWidth="1"/>
    <col min="12302" max="12302" width="21.109375" style="6" customWidth="1"/>
    <col min="12303" max="12303" width="9.5546875" style="6" customWidth="1"/>
    <col min="12304" max="12304" width="0.44140625" style="6" customWidth="1"/>
    <col min="12305" max="12311" width="6.44140625" style="6" customWidth="1"/>
    <col min="12312" max="12540" width="11.44140625" style="6"/>
    <col min="12541" max="12541" width="1" style="6" customWidth="1"/>
    <col min="12542" max="12542" width="4.33203125" style="6" customWidth="1"/>
    <col min="12543" max="12543" width="34.6640625" style="6" customWidth="1"/>
    <col min="12544" max="12544" width="0" style="6" hidden="1" customWidth="1"/>
    <col min="12545" max="12545" width="20" style="6" customWidth="1"/>
    <col min="12546" max="12546" width="20.88671875" style="6" customWidth="1"/>
    <col min="12547" max="12547" width="25" style="6" customWidth="1"/>
    <col min="12548" max="12548" width="18.6640625" style="6" customWidth="1"/>
    <col min="12549" max="12549" width="29.6640625" style="6" customWidth="1"/>
    <col min="12550" max="12550" width="13.44140625" style="6" customWidth="1"/>
    <col min="12551" max="12551" width="13.88671875" style="6" customWidth="1"/>
    <col min="12552" max="12556" width="16.5546875" style="6" customWidth="1"/>
    <col min="12557" max="12557" width="20.5546875" style="6" customWidth="1"/>
    <col min="12558" max="12558" width="21.109375" style="6" customWidth="1"/>
    <col min="12559" max="12559" width="9.5546875" style="6" customWidth="1"/>
    <col min="12560" max="12560" width="0.44140625" style="6" customWidth="1"/>
    <col min="12561" max="12567" width="6.44140625" style="6" customWidth="1"/>
    <col min="12568" max="12796" width="11.44140625" style="6"/>
    <col min="12797" max="12797" width="1" style="6" customWidth="1"/>
    <col min="12798" max="12798" width="4.33203125" style="6" customWidth="1"/>
    <col min="12799" max="12799" width="34.6640625" style="6" customWidth="1"/>
    <col min="12800" max="12800" width="0" style="6" hidden="1" customWidth="1"/>
    <col min="12801" max="12801" width="20" style="6" customWidth="1"/>
    <col min="12802" max="12802" width="20.88671875" style="6" customWidth="1"/>
    <col min="12803" max="12803" width="25" style="6" customWidth="1"/>
    <col min="12804" max="12804" width="18.6640625" style="6" customWidth="1"/>
    <col min="12805" max="12805" width="29.6640625" style="6" customWidth="1"/>
    <col min="12806" max="12806" width="13.44140625" style="6" customWidth="1"/>
    <col min="12807" max="12807" width="13.88671875" style="6" customWidth="1"/>
    <col min="12808" max="12812" width="16.5546875" style="6" customWidth="1"/>
    <col min="12813" max="12813" width="20.5546875" style="6" customWidth="1"/>
    <col min="12814" max="12814" width="21.109375" style="6" customWidth="1"/>
    <col min="12815" max="12815" width="9.5546875" style="6" customWidth="1"/>
    <col min="12816" max="12816" width="0.44140625" style="6" customWidth="1"/>
    <col min="12817" max="12823" width="6.44140625" style="6" customWidth="1"/>
    <col min="12824" max="13052" width="11.44140625" style="6"/>
    <col min="13053" max="13053" width="1" style="6" customWidth="1"/>
    <col min="13054" max="13054" width="4.33203125" style="6" customWidth="1"/>
    <col min="13055" max="13055" width="34.6640625" style="6" customWidth="1"/>
    <col min="13056" max="13056" width="0" style="6" hidden="1" customWidth="1"/>
    <col min="13057" max="13057" width="20" style="6" customWidth="1"/>
    <col min="13058" max="13058" width="20.88671875" style="6" customWidth="1"/>
    <col min="13059" max="13059" width="25" style="6" customWidth="1"/>
    <col min="13060" max="13060" width="18.6640625" style="6" customWidth="1"/>
    <col min="13061" max="13061" width="29.6640625" style="6" customWidth="1"/>
    <col min="13062" max="13062" width="13.44140625" style="6" customWidth="1"/>
    <col min="13063" max="13063" width="13.88671875" style="6" customWidth="1"/>
    <col min="13064" max="13068" width="16.5546875" style="6" customWidth="1"/>
    <col min="13069" max="13069" width="20.5546875" style="6" customWidth="1"/>
    <col min="13070" max="13070" width="21.109375" style="6" customWidth="1"/>
    <col min="13071" max="13071" width="9.5546875" style="6" customWidth="1"/>
    <col min="13072" max="13072" width="0.44140625" style="6" customWidth="1"/>
    <col min="13073" max="13079" width="6.44140625" style="6" customWidth="1"/>
    <col min="13080" max="13308" width="11.44140625" style="6"/>
    <col min="13309" max="13309" width="1" style="6" customWidth="1"/>
    <col min="13310" max="13310" width="4.33203125" style="6" customWidth="1"/>
    <col min="13311" max="13311" width="34.6640625" style="6" customWidth="1"/>
    <col min="13312" max="13312" width="0" style="6" hidden="1" customWidth="1"/>
    <col min="13313" max="13313" width="20" style="6" customWidth="1"/>
    <col min="13314" max="13314" width="20.88671875" style="6" customWidth="1"/>
    <col min="13315" max="13315" width="25" style="6" customWidth="1"/>
    <col min="13316" max="13316" width="18.6640625" style="6" customWidth="1"/>
    <col min="13317" max="13317" width="29.6640625" style="6" customWidth="1"/>
    <col min="13318" max="13318" width="13.44140625" style="6" customWidth="1"/>
    <col min="13319" max="13319" width="13.88671875" style="6" customWidth="1"/>
    <col min="13320" max="13324" width="16.5546875" style="6" customWidth="1"/>
    <col min="13325" max="13325" width="20.5546875" style="6" customWidth="1"/>
    <col min="13326" max="13326" width="21.109375" style="6" customWidth="1"/>
    <col min="13327" max="13327" width="9.5546875" style="6" customWidth="1"/>
    <col min="13328" max="13328" width="0.44140625" style="6" customWidth="1"/>
    <col min="13329" max="13335" width="6.44140625" style="6" customWidth="1"/>
    <col min="13336" max="13564" width="11.44140625" style="6"/>
    <col min="13565" max="13565" width="1" style="6" customWidth="1"/>
    <col min="13566" max="13566" width="4.33203125" style="6" customWidth="1"/>
    <col min="13567" max="13567" width="34.6640625" style="6" customWidth="1"/>
    <col min="13568" max="13568" width="0" style="6" hidden="1" customWidth="1"/>
    <col min="13569" max="13569" width="20" style="6" customWidth="1"/>
    <col min="13570" max="13570" width="20.88671875" style="6" customWidth="1"/>
    <col min="13571" max="13571" width="25" style="6" customWidth="1"/>
    <col min="13572" max="13572" width="18.6640625" style="6" customWidth="1"/>
    <col min="13573" max="13573" width="29.6640625" style="6" customWidth="1"/>
    <col min="13574" max="13574" width="13.44140625" style="6" customWidth="1"/>
    <col min="13575" max="13575" width="13.88671875" style="6" customWidth="1"/>
    <col min="13576" max="13580" width="16.5546875" style="6" customWidth="1"/>
    <col min="13581" max="13581" width="20.5546875" style="6" customWidth="1"/>
    <col min="13582" max="13582" width="21.109375" style="6" customWidth="1"/>
    <col min="13583" max="13583" width="9.5546875" style="6" customWidth="1"/>
    <col min="13584" max="13584" width="0.44140625" style="6" customWidth="1"/>
    <col min="13585" max="13591" width="6.44140625" style="6" customWidth="1"/>
    <col min="13592" max="13820" width="11.44140625" style="6"/>
    <col min="13821" max="13821" width="1" style="6" customWidth="1"/>
    <col min="13822" max="13822" width="4.33203125" style="6" customWidth="1"/>
    <col min="13823" max="13823" width="34.6640625" style="6" customWidth="1"/>
    <col min="13824" max="13824" width="0" style="6" hidden="1" customWidth="1"/>
    <col min="13825" max="13825" width="20" style="6" customWidth="1"/>
    <col min="13826" max="13826" width="20.88671875" style="6" customWidth="1"/>
    <col min="13827" max="13827" width="25" style="6" customWidth="1"/>
    <col min="13828" max="13828" width="18.6640625" style="6" customWidth="1"/>
    <col min="13829" max="13829" width="29.6640625" style="6" customWidth="1"/>
    <col min="13830" max="13830" width="13.44140625" style="6" customWidth="1"/>
    <col min="13831" max="13831" width="13.88671875" style="6" customWidth="1"/>
    <col min="13832" max="13836" width="16.5546875" style="6" customWidth="1"/>
    <col min="13837" max="13837" width="20.5546875" style="6" customWidth="1"/>
    <col min="13838" max="13838" width="21.109375" style="6" customWidth="1"/>
    <col min="13839" max="13839" width="9.5546875" style="6" customWidth="1"/>
    <col min="13840" max="13840" width="0.44140625" style="6" customWidth="1"/>
    <col min="13841" max="13847" width="6.44140625" style="6" customWidth="1"/>
    <col min="13848" max="14076" width="11.44140625" style="6"/>
    <col min="14077" max="14077" width="1" style="6" customWidth="1"/>
    <col min="14078" max="14078" width="4.33203125" style="6" customWidth="1"/>
    <col min="14079" max="14079" width="34.6640625" style="6" customWidth="1"/>
    <col min="14080" max="14080" width="0" style="6" hidden="1" customWidth="1"/>
    <col min="14081" max="14081" width="20" style="6" customWidth="1"/>
    <col min="14082" max="14082" width="20.88671875" style="6" customWidth="1"/>
    <col min="14083" max="14083" width="25" style="6" customWidth="1"/>
    <col min="14084" max="14084" width="18.6640625" style="6" customWidth="1"/>
    <col min="14085" max="14085" width="29.6640625" style="6" customWidth="1"/>
    <col min="14086" max="14086" width="13.44140625" style="6" customWidth="1"/>
    <col min="14087" max="14087" width="13.88671875" style="6" customWidth="1"/>
    <col min="14088" max="14092" width="16.5546875" style="6" customWidth="1"/>
    <col min="14093" max="14093" width="20.5546875" style="6" customWidth="1"/>
    <col min="14094" max="14094" width="21.109375" style="6" customWidth="1"/>
    <col min="14095" max="14095" width="9.5546875" style="6" customWidth="1"/>
    <col min="14096" max="14096" width="0.44140625" style="6" customWidth="1"/>
    <col min="14097" max="14103" width="6.44140625" style="6" customWidth="1"/>
    <col min="14104" max="14332" width="11.44140625" style="6"/>
    <col min="14333" max="14333" width="1" style="6" customWidth="1"/>
    <col min="14334" max="14334" width="4.33203125" style="6" customWidth="1"/>
    <col min="14335" max="14335" width="34.6640625" style="6" customWidth="1"/>
    <col min="14336" max="14336" width="0" style="6" hidden="1" customWidth="1"/>
    <col min="14337" max="14337" width="20" style="6" customWidth="1"/>
    <col min="14338" max="14338" width="20.88671875" style="6" customWidth="1"/>
    <col min="14339" max="14339" width="25" style="6" customWidth="1"/>
    <col min="14340" max="14340" width="18.6640625" style="6" customWidth="1"/>
    <col min="14341" max="14341" width="29.6640625" style="6" customWidth="1"/>
    <col min="14342" max="14342" width="13.44140625" style="6" customWidth="1"/>
    <col min="14343" max="14343" width="13.88671875" style="6" customWidth="1"/>
    <col min="14344" max="14348" width="16.5546875" style="6" customWidth="1"/>
    <col min="14349" max="14349" width="20.5546875" style="6" customWidth="1"/>
    <col min="14350" max="14350" width="21.109375" style="6" customWidth="1"/>
    <col min="14351" max="14351" width="9.5546875" style="6" customWidth="1"/>
    <col min="14352" max="14352" width="0.44140625" style="6" customWidth="1"/>
    <col min="14353" max="14359" width="6.44140625" style="6" customWidth="1"/>
    <col min="14360" max="14588" width="11.44140625" style="6"/>
    <col min="14589" max="14589" width="1" style="6" customWidth="1"/>
    <col min="14590" max="14590" width="4.33203125" style="6" customWidth="1"/>
    <col min="14591" max="14591" width="34.6640625" style="6" customWidth="1"/>
    <col min="14592" max="14592" width="0" style="6" hidden="1" customWidth="1"/>
    <col min="14593" max="14593" width="20" style="6" customWidth="1"/>
    <col min="14594" max="14594" width="20.88671875" style="6" customWidth="1"/>
    <col min="14595" max="14595" width="25" style="6" customWidth="1"/>
    <col min="14596" max="14596" width="18.6640625" style="6" customWidth="1"/>
    <col min="14597" max="14597" width="29.6640625" style="6" customWidth="1"/>
    <col min="14598" max="14598" width="13.44140625" style="6" customWidth="1"/>
    <col min="14599" max="14599" width="13.88671875" style="6" customWidth="1"/>
    <col min="14600" max="14604" width="16.5546875" style="6" customWidth="1"/>
    <col min="14605" max="14605" width="20.5546875" style="6" customWidth="1"/>
    <col min="14606" max="14606" width="21.109375" style="6" customWidth="1"/>
    <col min="14607" max="14607" width="9.5546875" style="6" customWidth="1"/>
    <col min="14608" max="14608" width="0.44140625" style="6" customWidth="1"/>
    <col min="14609" max="14615" width="6.44140625" style="6" customWidth="1"/>
    <col min="14616" max="14844" width="11.44140625" style="6"/>
    <col min="14845" max="14845" width="1" style="6" customWidth="1"/>
    <col min="14846" max="14846" width="4.33203125" style="6" customWidth="1"/>
    <col min="14847" max="14847" width="34.6640625" style="6" customWidth="1"/>
    <col min="14848" max="14848" width="0" style="6" hidden="1" customWidth="1"/>
    <col min="14849" max="14849" width="20" style="6" customWidth="1"/>
    <col min="14850" max="14850" width="20.88671875" style="6" customWidth="1"/>
    <col min="14851" max="14851" width="25" style="6" customWidth="1"/>
    <col min="14852" max="14852" width="18.6640625" style="6" customWidth="1"/>
    <col min="14853" max="14853" width="29.6640625" style="6" customWidth="1"/>
    <col min="14854" max="14854" width="13.44140625" style="6" customWidth="1"/>
    <col min="14855" max="14855" width="13.88671875" style="6" customWidth="1"/>
    <col min="14856" max="14860" width="16.5546875" style="6" customWidth="1"/>
    <col min="14861" max="14861" width="20.5546875" style="6" customWidth="1"/>
    <col min="14862" max="14862" width="21.109375" style="6" customWidth="1"/>
    <col min="14863" max="14863" width="9.5546875" style="6" customWidth="1"/>
    <col min="14864" max="14864" width="0.44140625" style="6" customWidth="1"/>
    <col min="14865" max="14871" width="6.44140625" style="6" customWidth="1"/>
    <col min="14872" max="15100" width="11.44140625" style="6"/>
    <col min="15101" max="15101" width="1" style="6" customWidth="1"/>
    <col min="15102" max="15102" width="4.33203125" style="6" customWidth="1"/>
    <col min="15103" max="15103" width="34.6640625" style="6" customWidth="1"/>
    <col min="15104" max="15104" width="0" style="6" hidden="1" customWidth="1"/>
    <col min="15105" max="15105" width="20" style="6" customWidth="1"/>
    <col min="15106" max="15106" width="20.88671875" style="6" customWidth="1"/>
    <col min="15107" max="15107" width="25" style="6" customWidth="1"/>
    <col min="15108" max="15108" width="18.6640625" style="6" customWidth="1"/>
    <col min="15109" max="15109" width="29.6640625" style="6" customWidth="1"/>
    <col min="15110" max="15110" width="13.44140625" style="6" customWidth="1"/>
    <col min="15111" max="15111" width="13.88671875" style="6" customWidth="1"/>
    <col min="15112" max="15116" width="16.5546875" style="6" customWidth="1"/>
    <col min="15117" max="15117" width="20.5546875" style="6" customWidth="1"/>
    <col min="15118" max="15118" width="21.109375" style="6" customWidth="1"/>
    <col min="15119" max="15119" width="9.5546875" style="6" customWidth="1"/>
    <col min="15120" max="15120" width="0.44140625" style="6" customWidth="1"/>
    <col min="15121" max="15127" width="6.44140625" style="6" customWidth="1"/>
    <col min="15128" max="15356" width="11.44140625" style="6"/>
    <col min="15357" max="15357" width="1" style="6" customWidth="1"/>
    <col min="15358" max="15358" width="4.33203125" style="6" customWidth="1"/>
    <col min="15359" max="15359" width="34.6640625" style="6" customWidth="1"/>
    <col min="15360" max="15360" width="0" style="6" hidden="1" customWidth="1"/>
    <col min="15361" max="15361" width="20" style="6" customWidth="1"/>
    <col min="15362" max="15362" width="20.88671875" style="6" customWidth="1"/>
    <col min="15363" max="15363" width="25" style="6" customWidth="1"/>
    <col min="15364" max="15364" width="18.6640625" style="6" customWidth="1"/>
    <col min="15365" max="15365" width="29.6640625" style="6" customWidth="1"/>
    <col min="15366" max="15366" width="13.44140625" style="6" customWidth="1"/>
    <col min="15367" max="15367" width="13.88671875" style="6" customWidth="1"/>
    <col min="15368" max="15372" width="16.5546875" style="6" customWidth="1"/>
    <col min="15373" max="15373" width="20.5546875" style="6" customWidth="1"/>
    <col min="15374" max="15374" width="21.109375" style="6" customWidth="1"/>
    <col min="15375" max="15375" width="9.5546875" style="6" customWidth="1"/>
    <col min="15376" max="15376" width="0.44140625" style="6" customWidth="1"/>
    <col min="15377" max="15383" width="6.44140625" style="6" customWidth="1"/>
    <col min="15384" max="15612" width="11.44140625" style="6"/>
    <col min="15613" max="15613" width="1" style="6" customWidth="1"/>
    <col min="15614" max="15614" width="4.33203125" style="6" customWidth="1"/>
    <col min="15615" max="15615" width="34.6640625" style="6" customWidth="1"/>
    <col min="15616" max="15616" width="0" style="6" hidden="1" customWidth="1"/>
    <col min="15617" max="15617" width="20" style="6" customWidth="1"/>
    <col min="15618" max="15618" width="20.88671875" style="6" customWidth="1"/>
    <col min="15619" max="15619" width="25" style="6" customWidth="1"/>
    <col min="15620" max="15620" width="18.6640625" style="6" customWidth="1"/>
    <col min="15621" max="15621" width="29.6640625" style="6" customWidth="1"/>
    <col min="15622" max="15622" width="13.44140625" style="6" customWidth="1"/>
    <col min="15623" max="15623" width="13.88671875" style="6" customWidth="1"/>
    <col min="15624" max="15628" width="16.5546875" style="6" customWidth="1"/>
    <col min="15629" max="15629" width="20.5546875" style="6" customWidth="1"/>
    <col min="15630" max="15630" width="21.109375" style="6" customWidth="1"/>
    <col min="15631" max="15631" width="9.5546875" style="6" customWidth="1"/>
    <col min="15632" max="15632" width="0.44140625" style="6" customWidth="1"/>
    <col min="15633" max="15639" width="6.44140625" style="6" customWidth="1"/>
    <col min="15640" max="15868" width="11.44140625" style="6"/>
    <col min="15869" max="15869" width="1" style="6" customWidth="1"/>
    <col min="15870" max="15870" width="4.33203125" style="6" customWidth="1"/>
    <col min="15871" max="15871" width="34.6640625" style="6" customWidth="1"/>
    <col min="15872" max="15872" width="0" style="6" hidden="1" customWidth="1"/>
    <col min="15873" max="15873" width="20" style="6" customWidth="1"/>
    <col min="15874" max="15874" width="20.88671875" style="6" customWidth="1"/>
    <col min="15875" max="15875" width="25" style="6" customWidth="1"/>
    <col min="15876" max="15876" width="18.6640625" style="6" customWidth="1"/>
    <col min="15877" max="15877" width="29.6640625" style="6" customWidth="1"/>
    <col min="15878" max="15878" width="13.44140625" style="6" customWidth="1"/>
    <col min="15879" max="15879" width="13.88671875" style="6" customWidth="1"/>
    <col min="15880" max="15884" width="16.5546875" style="6" customWidth="1"/>
    <col min="15885" max="15885" width="20.5546875" style="6" customWidth="1"/>
    <col min="15886" max="15886" width="21.109375" style="6" customWidth="1"/>
    <col min="15887" max="15887" width="9.5546875" style="6" customWidth="1"/>
    <col min="15888" max="15888" width="0.44140625" style="6" customWidth="1"/>
    <col min="15889" max="15895" width="6.44140625" style="6" customWidth="1"/>
    <col min="15896" max="16124" width="11.44140625" style="6"/>
    <col min="16125" max="16125" width="1" style="6" customWidth="1"/>
    <col min="16126" max="16126" width="4.33203125" style="6" customWidth="1"/>
    <col min="16127" max="16127" width="34.6640625" style="6" customWidth="1"/>
    <col min="16128" max="16128" width="0" style="6" hidden="1" customWidth="1"/>
    <col min="16129" max="16129" width="20" style="6" customWidth="1"/>
    <col min="16130" max="16130" width="20.88671875" style="6" customWidth="1"/>
    <col min="16131" max="16131" width="25" style="6" customWidth="1"/>
    <col min="16132" max="16132" width="18.6640625" style="6" customWidth="1"/>
    <col min="16133" max="16133" width="29.6640625" style="6" customWidth="1"/>
    <col min="16134" max="16134" width="13.44140625" style="6" customWidth="1"/>
    <col min="16135" max="16135" width="13.88671875" style="6" customWidth="1"/>
    <col min="16136" max="16140" width="16.5546875" style="6" customWidth="1"/>
    <col min="16141" max="16141" width="20.5546875" style="6" customWidth="1"/>
    <col min="16142" max="16142" width="21.109375" style="6" customWidth="1"/>
    <col min="16143" max="16143" width="9.5546875" style="6" customWidth="1"/>
    <col min="16144" max="16144" width="0.44140625" style="6" customWidth="1"/>
    <col min="16145" max="16151" width="6.44140625" style="6" customWidth="1"/>
    <col min="16152" max="16372" width="11.44140625" style="6"/>
    <col min="16373" max="16384" width="11.44140625" style="6" customWidth="1"/>
  </cols>
  <sheetData>
    <row r="2" spans="1:17" ht="25.8" x14ac:dyDescent="0.3">
      <c r="B2" s="140" t="s">
        <v>61</v>
      </c>
      <c r="C2" s="141"/>
      <c r="D2" s="141"/>
      <c r="E2" s="141"/>
      <c r="F2" s="141"/>
      <c r="G2" s="141"/>
      <c r="H2" s="141"/>
      <c r="I2" s="141"/>
      <c r="J2" s="141"/>
      <c r="K2" s="141"/>
      <c r="L2" s="141"/>
      <c r="M2" s="141"/>
      <c r="N2" s="141"/>
      <c r="O2" s="141"/>
      <c r="P2" s="141"/>
      <c r="Q2" s="141"/>
    </row>
    <row r="4" spans="1:17" ht="25.8" x14ac:dyDescent="0.3">
      <c r="B4" s="142" t="s">
        <v>47</v>
      </c>
      <c r="C4" s="142"/>
      <c r="D4" s="142"/>
      <c r="E4" s="142"/>
      <c r="F4" s="142"/>
      <c r="G4" s="142"/>
      <c r="H4" s="142"/>
      <c r="I4" s="142"/>
      <c r="J4" s="142"/>
      <c r="K4" s="142"/>
      <c r="L4" s="142"/>
      <c r="M4" s="142"/>
      <c r="N4" s="142"/>
      <c r="O4" s="142"/>
      <c r="P4" s="142"/>
      <c r="Q4" s="142"/>
    </row>
    <row r="5" spans="1:17" s="67" customFormat="1" ht="39.75" customHeight="1" x14ac:dyDescent="0.4">
      <c r="A5" s="143" t="s">
        <v>116</v>
      </c>
      <c r="B5" s="143"/>
      <c r="C5" s="143"/>
      <c r="D5" s="143"/>
      <c r="E5" s="143"/>
      <c r="F5" s="143"/>
      <c r="G5" s="143"/>
      <c r="H5" s="143"/>
      <c r="I5" s="143"/>
      <c r="J5" s="143"/>
      <c r="K5" s="143"/>
      <c r="L5" s="143"/>
    </row>
    <row r="6" spans="1:17" ht="15" thickBot="1" x14ac:dyDescent="0.35"/>
    <row r="7" spans="1:17" ht="21.6" thickBot="1" x14ac:dyDescent="0.35">
      <c r="B7" s="8" t="s">
        <v>4</v>
      </c>
      <c r="C7" s="144" t="s">
        <v>121</v>
      </c>
      <c r="D7" s="144"/>
      <c r="E7" s="144"/>
      <c r="F7" s="144"/>
      <c r="G7" s="144"/>
      <c r="H7" s="144"/>
      <c r="I7" s="144"/>
      <c r="J7" s="144"/>
      <c r="K7" s="144"/>
      <c r="L7" s="144"/>
      <c r="M7" s="144"/>
      <c r="N7" s="144"/>
      <c r="O7" s="145"/>
    </row>
    <row r="8" spans="1:17" ht="16.2" thickBot="1" x14ac:dyDescent="0.35">
      <c r="B8" s="9" t="s">
        <v>5</v>
      </c>
      <c r="C8" s="144"/>
      <c r="D8" s="144"/>
      <c r="E8" s="144"/>
      <c r="F8" s="144"/>
      <c r="G8" s="144"/>
      <c r="H8" s="144"/>
      <c r="I8" s="144"/>
      <c r="J8" s="144"/>
      <c r="K8" s="144"/>
      <c r="L8" s="144"/>
      <c r="M8" s="144"/>
      <c r="N8" s="144"/>
      <c r="O8" s="145"/>
    </row>
    <row r="9" spans="1:17" ht="16.2" thickBot="1" x14ac:dyDescent="0.35">
      <c r="B9" s="9" t="s">
        <v>6</v>
      </c>
      <c r="C9" s="144"/>
      <c r="D9" s="144"/>
      <c r="E9" s="144"/>
      <c r="F9" s="144"/>
      <c r="G9" s="144"/>
      <c r="H9" s="144"/>
      <c r="I9" s="144"/>
      <c r="J9" s="144"/>
      <c r="K9" s="144"/>
      <c r="L9" s="144"/>
      <c r="M9" s="144"/>
      <c r="N9" s="144"/>
      <c r="O9" s="145"/>
    </row>
    <row r="10" spans="1:17" ht="16.2" thickBot="1" x14ac:dyDescent="0.35">
      <c r="B10" s="9" t="s">
        <v>7</v>
      </c>
      <c r="C10" s="144"/>
      <c r="D10" s="144"/>
      <c r="E10" s="144"/>
      <c r="F10" s="144"/>
      <c r="G10" s="144"/>
      <c r="H10" s="144"/>
      <c r="I10" s="144"/>
      <c r="J10" s="144"/>
      <c r="K10" s="144"/>
      <c r="L10" s="144"/>
      <c r="M10" s="144"/>
      <c r="N10" s="144"/>
      <c r="O10" s="145"/>
    </row>
    <row r="11" spans="1:17" ht="16.2" thickBot="1" x14ac:dyDescent="0.35">
      <c r="B11" s="9" t="s">
        <v>8</v>
      </c>
      <c r="C11" s="146">
        <v>21</v>
      </c>
      <c r="D11" s="146"/>
      <c r="E11" s="147"/>
      <c r="F11" s="25"/>
      <c r="G11" s="25"/>
      <c r="H11" s="25"/>
      <c r="I11" s="25"/>
      <c r="J11" s="25"/>
      <c r="K11" s="25"/>
      <c r="L11" s="25"/>
      <c r="M11" s="25"/>
      <c r="N11" s="25"/>
      <c r="O11" s="26"/>
    </row>
    <row r="12" spans="1:17" ht="16.2" thickBot="1" x14ac:dyDescent="0.35">
      <c r="B12" s="11" t="s">
        <v>9</v>
      </c>
      <c r="C12" s="12">
        <v>41979</v>
      </c>
      <c r="D12" s="13"/>
      <c r="E12" s="13"/>
      <c r="F12" s="13"/>
      <c r="G12" s="13"/>
      <c r="H12" s="13"/>
      <c r="I12" s="13"/>
      <c r="J12" s="13"/>
      <c r="K12" s="13"/>
      <c r="L12" s="13"/>
      <c r="M12" s="13"/>
      <c r="N12" s="13"/>
      <c r="O12" s="14"/>
    </row>
    <row r="13" spans="1:17" ht="15.6" x14ac:dyDescent="0.3">
      <c r="B13" s="10"/>
      <c r="C13" s="15"/>
      <c r="D13" s="16"/>
      <c r="E13" s="16"/>
      <c r="F13" s="16"/>
      <c r="G13" s="16"/>
      <c r="H13" s="16"/>
      <c r="I13" s="70"/>
      <c r="J13" s="70"/>
      <c r="K13" s="70"/>
      <c r="L13" s="70"/>
      <c r="M13" s="70"/>
      <c r="N13" s="70"/>
      <c r="O13" s="16"/>
    </row>
    <row r="14" spans="1:17" x14ac:dyDescent="0.3">
      <c r="I14" s="70"/>
      <c r="J14" s="70"/>
      <c r="K14" s="70"/>
      <c r="L14" s="70"/>
      <c r="M14" s="70"/>
      <c r="N14" s="70"/>
      <c r="O14" s="71"/>
    </row>
    <row r="15" spans="1:17" ht="45.75" customHeight="1" x14ac:dyDescent="0.3">
      <c r="B15" s="148" t="s">
        <v>63</v>
      </c>
      <c r="C15" s="148"/>
      <c r="D15" s="109" t="s">
        <v>12</v>
      </c>
      <c r="E15" s="109" t="s">
        <v>13</v>
      </c>
      <c r="F15" s="109" t="s">
        <v>28</v>
      </c>
      <c r="G15" s="54"/>
      <c r="I15" s="27"/>
      <c r="J15" s="27"/>
      <c r="K15" s="27"/>
      <c r="L15" s="27"/>
      <c r="M15" s="27"/>
      <c r="N15" s="27"/>
      <c r="O15" s="71"/>
    </row>
    <row r="16" spans="1:17" x14ac:dyDescent="0.3">
      <c r="B16" s="148"/>
      <c r="C16" s="148"/>
      <c r="D16" s="109">
        <v>21</v>
      </c>
      <c r="E16" s="90">
        <v>1146466269</v>
      </c>
      <c r="F16" s="90">
        <v>549</v>
      </c>
      <c r="G16" s="55"/>
      <c r="I16" s="28"/>
      <c r="J16" s="28"/>
      <c r="K16" s="28"/>
      <c r="L16" s="28"/>
      <c r="M16" s="28"/>
      <c r="N16" s="28"/>
      <c r="O16" s="71"/>
    </row>
    <row r="17" spans="1:15" x14ac:dyDescent="0.3">
      <c r="B17" s="148"/>
      <c r="C17" s="148"/>
      <c r="D17" s="109"/>
      <c r="E17" s="90"/>
      <c r="F17" s="90"/>
      <c r="G17" s="55"/>
      <c r="I17" s="28"/>
      <c r="J17" s="28"/>
      <c r="K17" s="28"/>
      <c r="L17" s="28"/>
      <c r="M17" s="28"/>
      <c r="N17" s="28"/>
      <c r="O17" s="71"/>
    </row>
    <row r="18" spans="1:15" x14ac:dyDescent="0.3">
      <c r="B18" s="148"/>
      <c r="C18" s="148"/>
      <c r="D18" s="109"/>
      <c r="E18" s="90"/>
      <c r="F18" s="90"/>
      <c r="G18" s="55"/>
      <c r="I18" s="28"/>
      <c r="J18" s="28"/>
      <c r="K18" s="28"/>
      <c r="L18" s="28"/>
      <c r="M18" s="28"/>
      <c r="N18" s="28"/>
      <c r="O18" s="71"/>
    </row>
    <row r="19" spans="1:15" x14ac:dyDescent="0.3">
      <c r="B19" s="148"/>
      <c r="C19" s="148"/>
      <c r="D19" s="109"/>
      <c r="E19" s="91"/>
      <c r="F19" s="90"/>
      <c r="G19" s="55"/>
      <c r="H19" s="18"/>
      <c r="I19" s="28"/>
      <c r="J19" s="28"/>
      <c r="K19" s="28"/>
      <c r="L19" s="28"/>
      <c r="M19" s="28"/>
      <c r="N19" s="28"/>
      <c r="O19" s="17"/>
    </row>
    <row r="20" spans="1:15" x14ac:dyDescent="0.3">
      <c r="B20" s="148"/>
      <c r="C20" s="148"/>
      <c r="D20" s="109"/>
      <c r="E20" s="91"/>
      <c r="F20" s="90"/>
      <c r="G20" s="55"/>
      <c r="H20" s="18"/>
      <c r="I20" s="30"/>
      <c r="J20" s="30"/>
      <c r="K20" s="30"/>
      <c r="L20" s="30"/>
      <c r="M20" s="30"/>
      <c r="N20" s="30"/>
      <c r="O20" s="17"/>
    </row>
    <row r="21" spans="1:15" x14ac:dyDescent="0.3">
      <c r="B21" s="148"/>
      <c r="C21" s="148"/>
      <c r="D21" s="109"/>
      <c r="E21" s="91"/>
      <c r="F21" s="90"/>
      <c r="G21" s="55"/>
      <c r="H21" s="18"/>
      <c r="I21" s="70"/>
      <c r="J21" s="70"/>
      <c r="K21" s="70"/>
      <c r="L21" s="70"/>
      <c r="M21" s="70"/>
      <c r="N21" s="70"/>
      <c r="O21" s="17"/>
    </row>
    <row r="22" spans="1:15" x14ac:dyDescent="0.3">
      <c r="B22" s="148"/>
      <c r="C22" s="148"/>
      <c r="D22" s="109"/>
      <c r="E22" s="91"/>
      <c r="F22" s="90"/>
      <c r="G22" s="55"/>
      <c r="H22" s="18"/>
      <c r="I22" s="70"/>
      <c r="J22" s="70"/>
      <c r="K22" s="70"/>
      <c r="L22" s="70"/>
      <c r="M22" s="70"/>
      <c r="N22" s="70"/>
      <c r="O22" s="17"/>
    </row>
    <row r="23" spans="1:15" ht="15" thickBot="1" x14ac:dyDescent="0.35">
      <c r="B23" s="149" t="s">
        <v>14</v>
      </c>
      <c r="C23" s="150"/>
      <c r="D23" s="109"/>
      <c r="E23" s="92">
        <f>SUM(E16:E22)</f>
        <v>1146466269</v>
      </c>
      <c r="F23" s="90">
        <f>SUM(F16:F22)</f>
        <v>549</v>
      </c>
      <c r="G23" s="55"/>
      <c r="H23" s="18"/>
      <c r="I23" s="70"/>
      <c r="J23" s="70"/>
      <c r="K23" s="70"/>
      <c r="L23" s="70"/>
      <c r="M23" s="70"/>
      <c r="N23" s="70"/>
      <c r="O23" s="17"/>
    </row>
    <row r="24" spans="1:15" ht="29.4" thickBot="1" x14ac:dyDescent="0.35">
      <c r="A24" s="32"/>
      <c r="B24" s="38" t="s">
        <v>15</v>
      </c>
      <c r="C24" s="38" t="s">
        <v>64</v>
      </c>
      <c r="E24" s="27"/>
      <c r="F24" s="27"/>
      <c r="G24" s="27"/>
      <c r="H24" s="27"/>
      <c r="I24" s="7"/>
      <c r="J24" s="7"/>
      <c r="K24" s="7"/>
      <c r="L24" s="7"/>
      <c r="M24" s="7"/>
      <c r="N24" s="7"/>
    </row>
    <row r="25" spans="1:15" ht="15" thickBot="1" x14ac:dyDescent="0.35">
      <c r="A25" s="33">
        <v>1</v>
      </c>
      <c r="C25" s="35">
        <f>+F23*80%</f>
        <v>439.20000000000005</v>
      </c>
      <c r="D25" s="31"/>
      <c r="E25" s="34">
        <f>E23</f>
        <v>1146466269</v>
      </c>
      <c r="F25" s="29"/>
      <c r="G25" s="29"/>
      <c r="H25" s="29"/>
      <c r="I25" s="19"/>
      <c r="J25" s="19"/>
      <c r="K25" s="19"/>
      <c r="L25" s="19"/>
      <c r="M25" s="19"/>
      <c r="N25" s="19"/>
    </row>
    <row r="26" spans="1:15" x14ac:dyDescent="0.3">
      <c r="A26" s="62"/>
      <c r="C26" s="63"/>
      <c r="D26" s="28"/>
      <c r="E26" s="64"/>
      <c r="F26" s="29"/>
      <c r="G26" s="29"/>
      <c r="H26" s="29"/>
      <c r="I26" s="19"/>
      <c r="J26" s="19"/>
      <c r="K26" s="19"/>
      <c r="L26" s="19"/>
      <c r="M26" s="19"/>
      <c r="N26" s="19"/>
    </row>
    <row r="27" spans="1:15" x14ac:dyDescent="0.3">
      <c r="A27" s="62"/>
      <c r="C27" s="63"/>
      <c r="D27" s="28"/>
      <c r="E27" s="64"/>
      <c r="F27" s="29"/>
      <c r="G27" s="29"/>
      <c r="H27" s="29"/>
      <c r="I27" s="19"/>
      <c r="J27" s="19"/>
      <c r="K27" s="19"/>
      <c r="L27" s="19"/>
      <c r="M27" s="19"/>
      <c r="N27" s="19"/>
    </row>
    <row r="28" spans="1:15" x14ac:dyDescent="0.3">
      <c r="A28" s="62"/>
      <c r="B28" s="83" t="s">
        <v>95</v>
      </c>
      <c r="C28" s="67"/>
      <c r="D28" s="67"/>
      <c r="E28" s="67"/>
      <c r="F28" s="67"/>
      <c r="G28" s="67"/>
      <c r="H28" s="67"/>
      <c r="I28" s="70"/>
      <c r="J28" s="70"/>
      <c r="K28" s="70"/>
      <c r="L28" s="70"/>
      <c r="M28" s="70"/>
      <c r="N28" s="70"/>
      <c r="O28" s="71"/>
    </row>
    <row r="29" spans="1:15" x14ac:dyDescent="0.3">
      <c r="A29" s="62"/>
      <c r="B29" s="67"/>
      <c r="C29" s="67"/>
      <c r="D29" s="67"/>
      <c r="E29" s="67"/>
      <c r="F29" s="67"/>
      <c r="G29" s="67"/>
      <c r="H29" s="67"/>
      <c r="I29" s="70"/>
      <c r="J29" s="70"/>
      <c r="K29" s="70"/>
      <c r="L29" s="70"/>
      <c r="M29" s="70"/>
      <c r="N29" s="70"/>
      <c r="O29" s="71"/>
    </row>
    <row r="30" spans="1:15" x14ac:dyDescent="0.3">
      <c r="A30" s="62"/>
      <c r="B30" s="85" t="s">
        <v>32</v>
      </c>
      <c r="C30" s="85" t="s">
        <v>96</v>
      </c>
      <c r="D30" s="85" t="s">
        <v>97</v>
      </c>
      <c r="E30" s="67"/>
      <c r="F30" s="67"/>
      <c r="G30" s="67"/>
      <c r="H30" s="67"/>
      <c r="I30" s="70"/>
      <c r="J30" s="70"/>
      <c r="K30" s="70"/>
      <c r="L30" s="70"/>
      <c r="M30" s="70"/>
      <c r="N30" s="70"/>
      <c r="O30" s="71"/>
    </row>
    <row r="31" spans="1:15" x14ac:dyDescent="0.3">
      <c r="A31" s="62"/>
      <c r="B31" s="82" t="s">
        <v>98</v>
      </c>
      <c r="C31" s="82"/>
      <c r="D31" s="82" t="s">
        <v>214</v>
      </c>
      <c r="E31" s="67"/>
      <c r="F31" s="67"/>
      <c r="G31" s="67"/>
      <c r="H31" s="67"/>
      <c r="I31" s="70"/>
      <c r="J31" s="70"/>
      <c r="K31" s="70"/>
      <c r="L31" s="70"/>
      <c r="M31" s="70"/>
      <c r="N31" s="70"/>
      <c r="O31" s="71"/>
    </row>
    <row r="32" spans="1:15" x14ac:dyDescent="0.3">
      <c r="A32" s="62"/>
      <c r="B32" s="82" t="s">
        <v>99</v>
      </c>
      <c r="C32" s="82"/>
      <c r="D32" s="82" t="s">
        <v>214</v>
      </c>
      <c r="E32" s="67"/>
      <c r="F32" s="67"/>
      <c r="G32" s="67"/>
      <c r="H32" s="67"/>
      <c r="I32" s="70"/>
      <c r="J32" s="70"/>
      <c r="K32" s="70"/>
      <c r="L32" s="70"/>
      <c r="M32" s="70"/>
      <c r="N32" s="70"/>
      <c r="O32" s="71"/>
    </row>
    <row r="33" spans="1:15" x14ac:dyDescent="0.3">
      <c r="A33" s="62"/>
      <c r="B33" s="82" t="s">
        <v>100</v>
      </c>
      <c r="C33" s="82" t="s">
        <v>214</v>
      </c>
      <c r="D33" s="82"/>
      <c r="E33" s="67"/>
      <c r="F33" s="67"/>
      <c r="G33" s="67"/>
      <c r="H33" s="67"/>
      <c r="I33" s="70"/>
      <c r="J33" s="70"/>
      <c r="K33" s="70"/>
      <c r="L33" s="70"/>
      <c r="M33" s="70"/>
      <c r="N33" s="70"/>
      <c r="O33" s="71"/>
    </row>
    <row r="34" spans="1:15" x14ac:dyDescent="0.3">
      <c r="A34" s="62"/>
      <c r="B34" s="82" t="s">
        <v>101</v>
      </c>
      <c r="C34" s="82"/>
      <c r="D34" s="82" t="s">
        <v>214</v>
      </c>
      <c r="E34" s="67"/>
      <c r="F34" s="67"/>
      <c r="G34" s="67"/>
      <c r="H34" s="67"/>
      <c r="I34" s="70"/>
      <c r="J34" s="70"/>
      <c r="K34" s="70"/>
      <c r="L34" s="70"/>
      <c r="M34" s="70"/>
      <c r="N34" s="70"/>
      <c r="O34" s="71"/>
    </row>
    <row r="35" spans="1:15" x14ac:dyDescent="0.3">
      <c r="A35" s="62"/>
      <c r="B35" s="67"/>
      <c r="C35" s="67"/>
      <c r="D35" s="67"/>
      <c r="E35" s="67"/>
      <c r="F35" s="67"/>
      <c r="G35" s="67"/>
      <c r="H35" s="67"/>
      <c r="I35" s="70"/>
      <c r="J35" s="70"/>
      <c r="K35" s="70"/>
      <c r="L35" s="70"/>
      <c r="M35" s="70"/>
      <c r="N35" s="70"/>
      <c r="O35" s="71"/>
    </row>
    <row r="36" spans="1:15" x14ac:dyDescent="0.3">
      <c r="A36" s="62"/>
      <c r="B36" s="67"/>
      <c r="C36" s="67"/>
      <c r="D36" s="67"/>
      <c r="E36" s="67"/>
      <c r="F36" s="67"/>
      <c r="G36" s="67"/>
      <c r="H36" s="67"/>
      <c r="I36" s="70"/>
      <c r="J36" s="70"/>
      <c r="K36" s="70"/>
      <c r="L36" s="70"/>
      <c r="M36" s="70"/>
      <c r="N36" s="70"/>
      <c r="O36" s="71"/>
    </row>
    <row r="37" spans="1:15" x14ac:dyDescent="0.3">
      <c r="A37" s="62"/>
      <c r="B37" s="83" t="s">
        <v>102</v>
      </c>
      <c r="C37" s="67"/>
      <c r="D37" s="67"/>
      <c r="E37" s="67"/>
      <c r="F37" s="67"/>
      <c r="G37" s="67"/>
      <c r="H37" s="67"/>
      <c r="I37" s="70"/>
      <c r="J37" s="70"/>
      <c r="K37" s="70"/>
      <c r="L37" s="70"/>
      <c r="M37" s="70"/>
      <c r="N37" s="70"/>
      <c r="O37" s="71"/>
    </row>
    <row r="38" spans="1:15" x14ac:dyDescent="0.3">
      <c r="A38" s="62"/>
      <c r="B38" s="67"/>
      <c r="C38" s="67"/>
      <c r="D38" s="67"/>
      <c r="E38" s="67"/>
      <c r="F38" s="67"/>
      <c r="G38" s="67"/>
      <c r="H38" s="67"/>
      <c r="I38" s="70"/>
      <c r="J38" s="70"/>
      <c r="K38" s="70"/>
      <c r="L38" s="70"/>
      <c r="M38" s="70"/>
      <c r="N38" s="70"/>
      <c r="O38" s="71"/>
    </row>
    <row r="39" spans="1:15" x14ac:dyDescent="0.3">
      <c r="A39" s="62"/>
      <c r="B39" s="67"/>
      <c r="C39" s="67"/>
      <c r="D39" s="67"/>
      <c r="E39" s="67"/>
      <c r="F39" s="67"/>
      <c r="G39" s="67"/>
      <c r="H39" s="67"/>
      <c r="I39" s="70"/>
      <c r="J39" s="70"/>
      <c r="K39" s="70"/>
      <c r="L39" s="70"/>
      <c r="M39" s="70"/>
      <c r="N39" s="70"/>
      <c r="O39" s="71"/>
    </row>
    <row r="40" spans="1:15" x14ac:dyDescent="0.3">
      <c r="A40" s="62"/>
      <c r="B40" s="85" t="s">
        <v>32</v>
      </c>
      <c r="C40" s="85" t="s">
        <v>57</v>
      </c>
      <c r="D40" s="84" t="s">
        <v>50</v>
      </c>
      <c r="E40" s="84" t="s">
        <v>16</v>
      </c>
      <c r="F40" s="67"/>
      <c r="G40" s="67"/>
      <c r="H40" s="67"/>
      <c r="I40" s="70"/>
      <c r="J40" s="70"/>
      <c r="K40" s="70"/>
      <c r="L40" s="70"/>
      <c r="M40" s="70"/>
      <c r="N40" s="70"/>
      <c r="O40" s="71"/>
    </row>
    <row r="41" spans="1:15" ht="27.6" x14ac:dyDescent="0.3">
      <c r="A41" s="62"/>
      <c r="B41" s="68" t="s">
        <v>103</v>
      </c>
      <c r="C41" s="69">
        <v>40</v>
      </c>
      <c r="D41" s="111">
        <v>0</v>
      </c>
      <c r="E41" s="151">
        <f>+D41+D42</f>
        <v>0</v>
      </c>
      <c r="F41" s="67"/>
      <c r="G41" s="67"/>
      <c r="H41" s="67"/>
      <c r="I41" s="70"/>
      <c r="J41" s="70"/>
      <c r="K41" s="70"/>
      <c r="L41" s="70"/>
      <c r="M41" s="70"/>
      <c r="N41" s="70"/>
      <c r="O41" s="71"/>
    </row>
    <row r="42" spans="1:15" ht="55.2" x14ac:dyDescent="0.3">
      <c r="A42" s="62"/>
      <c r="B42" s="68" t="s">
        <v>104</v>
      </c>
      <c r="C42" s="69">
        <v>60</v>
      </c>
      <c r="D42" s="111">
        <f>+F152</f>
        <v>0</v>
      </c>
      <c r="E42" s="152"/>
      <c r="F42" s="67"/>
      <c r="G42" s="67"/>
      <c r="H42" s="67"/>
      <c r="I42" s="70"/>
      <c r="J42" s="70"/>
      <c r="K42" s="70"/>
      <c r="L42" s="70"/>
      <c r="M42" s="70"/>
      <c r="N42" s="70"/>
      <c r="O42" s="71"/>
    </row>
    <row r="43" spans="1:15" x14ac:dyDescent="0.3">
      <c r="A43" s="62"/>
      <c r="C43" s="63"/>
      <c r="D43" s="28"/>
      <c r="E43" s="64"/>
      <c r="F43" s="29"/>
      <c r="G43" s="29"/>
      <c r="H43" s="29"/>
      <c r="I43" s="19"/>
      <c r="J43" s="19"/>
      <c r="K43" s="19"/>
      <c r="L43" s="19"/>
      <c r="M43" s="19"/>
      <c r="N43" s="19"/>
    </row>
    <row r="44" spans="1:15" x14ac:dyDescent="0.3">
      <c r="A44" s="62"/>
      <c r="C44" s="63"/>
      <c r="D44" s="28"/>
      <c r="E44" s="64"/>
      <c r="F44" s="29"/>
      <c r="G44" s="29"/>
      <c r="H44" s="29"/>
      <c r="I44" s="19"/>
      <c r="J44" s="19"/>
      <c r="K44" s="19"/>
      <c r="L44" s="19"/>
      <c r="M44" s="19"/>
      <c r="N44" s="19"/>
    </row>
    <row r="45" spans="1:15" x14ac:dyDescent="0.3">
      <c r="A45" s="62"/>
      <c r="C45" s="63"/>
      <c r="D45" s="28"/>
      <c r="E45" s="64"/>
      <c r="F45" s="29"/>
      <c r="G45" s="29"/>
      <c r="H45" s="29"/>
      <c r="I45" s="19"/>
      <c r="J45" s="19"/>
      <c r="K45" s="19"/>
      <c r="L45" s="19"/>
      <c r="M45" s="19"/>
      <c r="N45" s="19"/>
    </row>
    <row r="46" spans="1:15" ht="15" thickBot="1" x14ac:dyDescent="0.35">
      <c r="M46" s="139" t="s">
        <v>34</v>
      </c>
      <c r="N46" s="139"/>
      <c r="O46" s="139"/>
    </row>
    <row r="47" spans="1:15" x14ac:dyDescent="0.3">
      <c r="B47" s="93" t="s">
        <v>29</v>
      </c>
      <c r="M47" s="44"/>
      <c r="N47" s="44"/>
      <c r="O47" s="44"/>
    </row>
    <row r="48" spans="1:15" ht="15" thickBot="1" x14ac:dyDescent="0.35">
      <c r="M48" s="44"/>
      <c r="N48" s="44"/>
      <c r="O48" s="44"/>
    </row>
    <row r="49" spans="1:27" s="70" customFormat="1" ht="109.5" customHeight="1" x14ac:dyDescent="0.3">
      <c r="B49" s="81" t="s">
        <v>105</v>
      </c>
      <c r="C49" s="81" t="s">
        <v>106</v>
      </c>
      <c r="D49" s="81" t="s">
        <v>107</v>
      </c>
      <c r="E49" s="81" t="s">
        <v>44</v>
      </c>
      <c r="F49" s="81" t="s">
        <v>22</v>
      </c>
      <c r="G49" s="81" t="s">
        <v>65</v>
      </c>
      <c r="H49" s="81" t="s">
        <v>17</v>
      </c>
      <c r="I49" s="81" t="s">
        <v>10</v>
      </c>
      <c r="J49" s="81" t="s">
        <v>30</v>
      </c>
      <c r="K49" s="81" t="s">
        <v>60</v>
      </c>
      <c r="L49" s="81" t="s">
        <v>20</v>
      </c>
      <c r="M49" s="66" t="s">
        <v>26</v>
      </c>
      <c r="N49" s="66" t="s">
        <v>123</v>
      </c>
      <c r="O49" s="81" t="s">
        <v>108</v>
      </c>
      <c r="P49" s="81" t="s">
        <v>35</v>
      </c>
      <c r="Q49" s="106" t="s">
        <v>11</v>
      </c>
      <c r="R49" s="106" t="s">
        <v>19</v>
      </c>
    </row>
    <row r="50" spans="1:27" s="76" customFormat="1" ht="57.6" x14ac:dyDescent="0.3">
      <c r="A50" s="36">
        <v>1</v>
      </c>
      <c r="B50" s="77" t="s">
        <v>122</v>
      </c>
      <c r="C50" s="77" t="s">
        <v>122</v>
      </c>
      <c r="D50" s="89" t="s">
        <v>117</v>
      </c>
      <c r="E50" s="97">
        <v>101</v>
      </c>
      <c r="F50" s="73" t="s">
        <v>96</v>
      </c>
      <c r="G50" s="73"/>
      <c r="H50" s="95">
        <v>40152</v>
      </c>
      <c r="I50" s="95">
        <v>40178</v>
      </c>
      <c r="J50" s="74" t="s">
        <v>97</v>
      </c>
      <c r="K50" s="94">
        <f t="shared" ref="K50:K56" si="0">(I50-H50)/30</f>
        <v>0.8666666666666667</v>
      </c>
      <c r="L50" s="74"/>
      <c r="M50" s="97">
        <v>638</v>
      </c>
      <c r="N50" s="97">
        <v>378</v>
      </c>
      <c r="O50" s="65"/>
      <c r="P50" s="20">
        <v>343318030</v>
      </c>
      <c r="Q50" s="20" t="s">
        <v>132</v>
      </c>
      <c r="R50" s="88"/>
      <c r="S50" s="75"/>
      <c r="T50" s="75"/>
      <c r="U50" s="75"/>
      <c r="V50" s="75"/>
      <c r="W50" s="75"/>
      <c r="X50" s="75"/>
      <c r="Y50" s="75"/>
      <c r="Z50" s="75"/>
      <c r="AA50" s="75"/>
    </row>
    <row r="51" spans="1:27" s="76" customFormat="1" ht="69.75" customHeight="1" x14ac:dyDescent="0.3">
      <c r="A51" s="36">
        <f>+A50+1</f>
        <v>2</v>
      </c>
      <c r="B51" s="77" t="s">
        <v>122</v>
      </c>
      <c r="C51" s="77" t="s">
        <v>122</v>
      </c>
      <c r="D51" s="89" t="s">
        <v>117</v>
      </c>
      <c r="E51" s="97">
        <v>140</v>
      </c>
      <c r="F51" s="73" t="s">
        <v>96</v>
      </c>
      <c r="G51" s="73"/>
      <c r="H51" s="95">
        <v>40192</v>
      </c>
      <c r="I51" s="95">
        <v>40543</v>
      </c>
      <c r="J51" s="74" t="s">
        <v>97</v>
      </c>
      <c r="K51" s="94">
        <f t="shared" si="0"/>
        <v>11.7</v>
      </c>
      <c r="L51" s="74"/>
      <c r="M51" s="97">
        <v>870</v>
      </c>
      <c r="N51" s="97">
        <v>136</v>
      </c>
      <c r="O51" s="65"/>
      <c r="P51" s="20">
        <v>493621862</v>
      </c>
      <c r="Q51" s="20" t="s">
        <v>133</v>
      </c>
      <c r="R51" s="88"/>
      <c r="S51" s="75"/>
      <c r="T51" s="75"/>
      <c r="U51" s="75"/>
      <c r="V51" s="75"/>
      <c r="W51" s="75"/>
      <c r="X51" s="75"/>
      <c r="Y51" s="75"/>
      <c r="Z51" s="75"/>
      <c r="AA51" s="75"/>
    </row>
    <row r="52" spans="1:27" s="76" customFormat="1" ht="57.6" x14ac:dyDescent="0.3">
      <c r="A52" s="36">
        <f>+A51+1</f>
        <v>3</v>
      </c>
      <c r="B52" s="77" t="s">
        <v>122</v>
      </c>
      <c r="C52" s="77" t="s">
        <v>122</v>
      </c>
      <c r="D52" s="89" t="s">
        <v>117</v>
      </c>
      <c r="E52" s="97">
        <v>113</v>
      </c>
      <c r="F52" s="73" t="s">
        <v>96</v>
      </c>
      <c r="G52" s="73"/>
      <c r="H52" s="95">
        <v>41087</v>
      </c>
      <c r="I52" s="95">
        <v>41273</v>
      </c>
      <c r="J52" s="74" t="s">
        <v>97</v>
      </c>
      <c r="K52" s="94">
        <f t="shared" si="0"/>
        <v>6.2</v>
      </c>
      <c r="L52" s="74"/>
      <c r="M52" s="97">
        <v>859</v>
      </c>
      <c r="N52" s="97">
        <v>0</v>
      </c>
      <c r="O52" s="65"/>
      <c r="P52" s="119">
        <v>5488942</v>
      </c>
      <c r="Q52" s="20"/>
      <c r="R52" s="88"/>
      <c r="S52" s="75"/>
      <c r="T52" s="75"/>
      <c r="U52" s="75"/>
      <c r="V52" s="75"/>
      <c r="W52" s="75"/>
      <c r="X52" s="75"/>
      <c r="Y52" s="75"/>
      <c r="Z52" s="75"/>
      <c r="AA52" s="75"/>
    </row>
    <row r="53" spans="1:27" s="76" customFormat="1" x14ac:dyDescent="0.3">
      <c r="A53" s="36">
        <v>4</v>
      </c>
      <c r="B53" s="77"/>
      <c r="C53" s="77"/>
      <c r="D53" s="89"/>
      <c r="E53" s="97"/>
      <c r="F53" s="73"/>
      <c r="G53" s="73"/>
      <c r="H53" s="95"/>
      <c r="I53" s="95"/>
      <c r="J53" s="74"/>
      <c r="K53" s="94">
        <f t="shared" si="0"/>
        <v>0</v>
      </c>
      <c r="L53" s="74"/>
      <c r="M53" s="97"/>
      <c r="N53" s="97"/>
      <c r="O53" s="65"/>
      <c r="P53" s="20"/>
      <c r="Q53" s="20"/>
      <c r="R53" s="88"/>
      <c r="S53" s="75"/>
      <c r="T53" s="75"/>
      <c r="U53" s="75"/>
      <c r="V53" s="75"/>
      <c r="W53" s="75"/>
      <c r="X53" s="75"/>
      <c r="Y53" s="75"/>
      <c r="Z53" s="75"/>
      <c r="AA53" s="75"/>
    </row>
    <row r="54" spans="1:27" s="76" customFormat="1" x14ac:dyDescent="0.3">
      <c r="A54" s="36">
        <v>5</v>
      </c>
      <c r="B54" s="77"/>
      <c r="C54" s="77"/>
      <c r="D54" s="89"/>
      <c r="E54" s="97"/>
      <c r="F54" s="73"/>
      <c r="G54" s="73"/>
      <c r="H54" s="95"/>
      <c r="I54" s="95"/>
      <c r="J54" s="74"/>
      <c r="K54" s="94">
        <f t="shared" si="0"/>
        <v>0</v>
      </c>
      <c r="L54" s="74"/>
      <c r="M54" s="97"/>
      <c r="N54" s="97"/>
      <c r="O54" s="65"/>
      <c r="P54" s="20"/>
      <c r="Q54" s="20"/>
      <c r="R54" s="88"/>
      <c r="S54" s="75"/>
      <c r="T54" s="75"/>
      <c r="U54" s="75"/>
      <c r="V54" s="75"/>
      <c r="W54" s="75"/>
      <c r="X54" s="75"/>
      <c r="Y54" s="75"/>
      <c r="Z54" s="75"/>
      <c r="AA54" s="75"/>
    </row>
    <row r="55" spans="1:27" s="76" customFormat="1" x14ac:dyDescent="0.3">
      <c r="A55" s="36">
        <v>6</v>
      </c>
      <c r="B55" s="77"/>
      <c r="C55" s="77"/>
      <c r="D55" s="89"/>
      <c r="E55" s="97"/>
      <c r="F55" s="73"/>
      <c r="G55" s="73"/>
      <c r="H55" s="95"/>
      <c r="I55" s="95"/>
      <c r="J55" s="74"/>
      <c r="K55" s="94">
        <f t="shared" si="0"/>
        <v>0</v>
      </c>
      <c r="L55" s="74"/>
      <c r="M55" s="97"/>
      <c r="N55" s="97"/>
      <c r="O55" s="65"/>
      <c r="P55" s="20"/>
      <c r="Q55" s="20"/>
      <c r="R55" s="88"/>
      <c r="S55" s="75"/>
      <c r="T55" s="75"/>
      <c r="U55" s="75"/>
      <c r="V55" s="75"/>
      <c r="W55" s="75"/>
      <c r="X55" s="75"/>
      <c r="Y55" s="75"/>
      <c r="Z55" s="75"/>
      <c r="AA55" s="75"/>
    </row>
    <row r="56" spans="1:27" s="76" customFormat="1" x14ac:dyDescent="0.3">
      <c r="A56" s="36">
        <v>7</v>
      </c>
      <c r="B56" s="77"/>
      <c r="C56" s="77"/>
      <c r="D56" s="89"/>
      <c r="E56" s="97"/>
      <c r="F56" s="73"/>
      <c r="G56" s="73"/>
      <c r="H56" s="95"/>
      <c r="I56" s="95"/>
      <c r="J56" s="74"/>
      <c r="K56" s="94">
        <f t="shared" si="0"/>
        <v>0</v>
      </c>
      <c r="L56" s="74"/>
      <c r="M56" s="97"/>
      <c r="N56" s="97"/>
      <c r="O56" s="65"/>
      <c r="P56" s="20"/>
      <c r="Q56" s="20"/>
      <c r="R56" s="88"/>
      <c r="S56" s="75"/>
      <c r="T56" s="75"/>
      <c r="U56" s="75"/>
      <c r="V56" s="75"/>
      <c r="W56" s="75"/>
      <c r="X56" s="75"/>
      <c r="Y56" s="75"/>
      <c r="Z56" s="75"/>
      <c r="AA56" s="75"/>
    </row>
    <row r="57" spans="1:27" s="76" customFormat="1" x14ac:dyDescent="0.3">
      <c r="A57" s="36"/>
      <c r="B57" s="77"/>
      <c r="C57" s="78"/>
      <c r="D57" s="77"/>
      <c r="E57" s="97"/>
      <c r="F57" s="73"/>
      <c r="G57" s="73"/>
      <c r="H57" s="95"/>
      <c r="I57" s="95"/>
      <c r="J57" s="74"/>
      <c r="K57" s="74"/>
      <c r="L57" s="74"/>
      <c r="M57" s="65">
        <f>56+465+338</f>
        <v>859</v>
      </c>
      <c r="N57" s="65"/>
      <c r="O57" s="65"/>
      <c r="P57" s="20"/>
      <c r="Q57" s="20"/>
      <c r="R57" s="88"/>
      <c r="S57" s="75"/>
      <c r="T57" s="75"/>
      <c r="U57" s="75"/>
      <c r="V57" s="75"/>
      <c r="W57" s="75"/>
      <c r="X57" s="75"/>
      <c r="Y57" s="75"/>
      <c r="Z57" s="75"/>
      <c r="AA57" s="75"/>
    </row>
    <row r="58" spans="1:27" s="76" customFormat="1" x14ac:dyDescent="0.3">
      <c r="A58" s="36"/>
      <c r="B58" s="77"/>
      <c r="C58" s="78"/>
      <c r="D58" s="77"/>
      <c r="E58" s="97"/>
      <c r="F58" s="73"/>
      <c r="G58" s="73"/>
      <c r="H58" s="95"/>
      <c r="I58" s="95"/>
      <c r="J58" s="74"/>
      <c r="K58" s="74"/>
      <c r="L58" s="74"/>
      <c r="M58" s="65"/>
      <c r="N58" s="65"/>
      <c r="O58" s="65"/>
      <c r="P58" s="20"/>
      <c r="Q58" s="20"/>
      <c r="R58" s="88"/>
      <c r="S58" s="75"/>
      <c r="T58" s="75"/>
      <c r="U58" s="75"/>
      <c r="V58" s="75"/>
      <c r="W58" s="75"/>
      <c r="X58" s="75"/>
      <c r="Y58" s="75"/>
      <c r="Z58" s="75"/>
      <c r="AA58" s="75"/>
    </row>
    <row r="59" spans="1:27" s="76" customFormat="1" x14ac:dyDescent="0.3">
      <c r="A59" s="36"/>
      <c r="B59" s="77"/>
      <c r="C59" s="78"/>
      <c r="D59" s="77"/>
      <c r="E59" s="97"/>
      <c r="F59" s="73"/>
      <c r="G59" s="73"/>
      <c r="H59" s="95"/>
      <c r="I59" s="95"/>
      <c r="J59" s="74"/>
      <c r="K59" s="74"/>
      <c r="L59" s="74"/>
      <c r="M59" s="65"/>
      <c r="N59" s="65"/>
      <c r="O59" s="65"/>
      <c r="P59" s="20"/>
      <c r="Q59" s="20"/>
      <c r="R59" s="88"/>
      <c r="S59" s="75"/>
      <c r="T59" s="75"/>
      <c r="U59" s="75"/>
      <c r="V59" s="75"/>
      <c r="W59" s="75"/>
      <c r="X59" s="75"/>
      <c r="Y59" s="75"/>
      <c r="Z59" s="75"/>
      <c r="AA59" s="75"/>
    </row>
    <row r="60" spans="1:27" s="76" customFormat="1" x14ac:dyDescent="0.3">
      <c r="A60" s="36"/>
      <c r="B60" s="77"/>
      <c r="C60" s="78"/>
      <c r="D60" s="77"/>
      <c r="E60" s="97"/>
      <c r="F60" s="73"/>
      <c r="G60" s="73"/>
      <c r="H60" s="95"/>
      <c r="I60" s="95"/>
      <c r="J60" s="74"/>
      <c r="K60" s="74"/>
      <c r="L60" s="74"/>
      <c r="M60" s="65"/>
      <c r="N60" s="65"/>
      <c r="O60" s="65"/>
      <c r="P60" s="20"/>
      <c r="Q60" s="20"/>
      <c r="R60" s="88"/>
      <c r="S60" s="75"/>
      <c r="T60" s="75"/>
      <c r="U60" s="75"/>
      <c r="V60" s="75"/>
      <c r="W60" s="75"/>
      <c r="X60" s="75"/>
      <c r="Y60" s="75"/>
      <c r="Z60" s="75"/>
      <c r="AA60" s="75"/>
    </row>
    <row r="61" spans="1:27" s="76" customFormat="1" x14ac:dyDescent="0.3">
      <c r="A61" s="36"/>
      <c r="B61" s="77"/>
      <c r="C61" s="78"/>
      <c r="D61" s="77"/>
      <c r="E61" s="97"/>
      <c r="F61" s="73"/>
      <c r="G61" s="73"/>
      <c r="H61" s="95"/>
      <c r="I61" s="95"/>
      <c r="J61" s="74"/>
      <c r="K61" s="74"/>
      <c r="L61" s="74"/>
      <c r="M61" s="65"/>
      <c r="N61" s="65"/>
      <c r="O61" s="65"/>
      <c r="P61" s="20"/>
      <c r="Q61" s="20"/>
      <c r="R61" s="88"/>
      <c r="S61" s="75"/>
      <c r="T61" s="75"/>
      <c r="U61" s="75"/>
      <c r="V61" s="75"/>
      <c r="W61" s="75"/>
      <c r="X61" s="75"/>
      <c r="Y61" s="75"/>
      <c r="Z61" s="75"/>
      <c r="AA61" s="75"/>
    </row>
    <row r="62" spans="1:27" s="76" customFormat="1" x14ac:dyDescent="0.3">
      <c r="A62" s="36"/>
      <c r="B62" s="77"/>
      <c r="C62" s="78"/>
      <c r="D62" s="77"/>
      <c r="E62" s="97"/>
      <c r="F62" s="73"/>
      <c r="G62" s="73"/>
      <c r="H62" s="95"/>
      <c r="I62" s="95"/>
      <c r="J62" s="74"/>
      <c r="K62" s="74"/>
      <c r="L62" s="74"/>
      <c r="M62" s="65"/>
      <c r="N62" s="65"/>
      <c r="O62" s="65"/>
      <c r="P62" s="20"/>
      <c r="Q62" s="20"/>
      <c r="R62" s="88"/>
      <c r="S62" s="75"/>
      <c r="T62" s="75"/>
      <c r="U62" s="75"/>
      <c r="V62" s="75"/>
      <c r="W62" s="75"/>
      <c r="X62" s="75"/>
      <c r="Y62" s="75"/>
      <c r="Z62" s="75"/>
      <c r="AA62" s="75"/>
    </row>
    <row r="63" spans="1:27" s="76" customFormat="1" x14ac:dyDescent="0.3">
      <c r="A63" s="36"/>
      <c r="B63" s="37" t="s">
        <v>16</v>
      </c>
      <c r="C63" s="78"/>
      <c r="D63" s="77"/>
      <c r="E63" s="97"/>
      <c r="F63" s="73"/>
      <c r="G63" s="73"/>
      <c r="H63" s="73"/>
      <c r="I63" s="74"/>
      <c r="J63" s="74"/>
      <c r="K63" s="79" t="s">
        <v>215</v>
      </c>
      <c r="L63" s="79"/>
      <c r="M63" s="86">
        <f>SUM(M50:M62)</f>
        <v>3226</v>
      </c>
      <c r="N63" s="86">
        <v>378</v>
      </c>
      <c r="O63" s="79">
        <f>SUM(O50:O62)</f>
        <v>0</v>
      </c>
      <c r="P63" s="20"/>
      <c r="Q63" s="20"/>
      <c r="R63" s="89"/>
    </row>
    <row r="64" spans="1:27" s="21" customFormat="1" x14ac:dyDescent="0.3">
      <c r="E64" s="22"/>
      <c r="K64" s="96"/>
    </row>
    <row r="65" spans="2:19" s="21" customFormat="1" x14ac:dyDescent="0.3">
      <c r="B65" s="155" t="s">
        <v>27</v>
      </c>
      <c r="C65" s="155" t="s">
        <v>110</v>
      </c>
      <c r="D65" s="157" t="s">
        <v>33</v>
      </c>
      <c r="E65" s="157"/>
    </row>
    <row r="66" spans="2:19" s="21" customFormat="1" x14ac:dyDescent="0.3">
      <c r="B66" s="156"/>
      <c r="C66" s="156"/>
      <c r="D66" s="110" t="s">
        <v>23</v>
      </c>
      <c r="E66" s="43" t="s">
        <v>24</v>
      </c>
    </row>
    <row r="67" spans="2:19" s="21" customFormat="1" ht="30.6" customHeight="1" x14ac:dyDescent="0.3">
      <c r="B67" s="41" t="s">
        <v>21</v>
      </c>
      <c r="C67" s="42" t="str">
        <f>+K63</f>
        <v>18,77</v>
      </c>
      <c r="D67" s="40"/>
      <c r="E67" s="40" t="s">
        <v>214</v>
      </c>
      <c r="F67" s="23"/>
      <c r="G67" s="23"/>
      <c r="H67" s="23"/>
      <c r="I67" s="23"/>
      <c r="J67" s="23"/>
      <c r="K67" s="23"/>
      <c r="L67" s="23"/>
      <c r="M67" s="23"/>
      <c r="N67" s="23"/>
    </row>
    <row r="68" spans="2:19" s="21" customFormat="1" ht="30" customHeight="1" x14ac:dyDescent="0.3">
      <c r="B68" s="41" t="s">
        <v>25</v>
      </c>
      <c r="C68" s="42">
        <f>+M63</f>
        <v>3226</v>
      </c>
      <c r="D68" s="40"/>
      <c r="E68" s="40" t="s">
        <v>214</v>
      </c>
    </row>
    <row r="69" spans="2:19" s="21" customFormat="1" x14ac:dyDescent="0.3">
      <c r="B69" s="24"/>
      <c r="C69" s="158"/>
      <c r="D69" s="158"/>
      <c r="E69" s="158"/>
      <c r="F69" s="158"/>
      <c r="G69" s="158"/>
      <c r="H69" s="158"/>
      <c r="I69" s="158"/>
      <c r="J69" s="158"/>
      <c r="K69" s="158"/>
      <c r="L69" s="158"/>
      <c r="M69" s="158"/>
      <c r="N69" s="158"/>
      <c r="O69" s="158"/>
    </row>
    <row r="70" spans="2:19" ht="28.2" customHeight="1" thickBot="1" x14ac:dyDescent="0.35"/>
    <row r="71" spans="2:19" ht="26.4" thickBot="1" x14ac:dyDescent="0.35">
      <c r="B71" s="159" t="s">
        <v>66</v>
      </c>
      <c r="C71" s="159"/>
      <c r="D71" s="159"/>
      <c r="E71" s="159"/>
      <c r="F71" s="159"/>
      <c r="G71" s="159"/>
      <c r="H71" s="159"/>
      <c r="I71" s="159"/>
      <c r="J71" s="159"/>
      <c r="K71" s="159"/>
      <c r="L71" s="159"/>
      <c r="M71" s="159"/>
      <c r="N71" s="159"/>
      <c r="O71" s="159"/>
    </row>
    <row r="74" spans="2:19" ht="109.5" customHeight="1" x14ac:dyDescent="0.3">
      <c r="B74" s="108" t="s">
        <v>109</v>
      </c>
      <c r="C74" s="46" t="s">
        <v>2</v>
      </c>
      <c r="D74" s="46" t="s">
        <v>68</v>
      </c>
      <c r="E74" s="46" t="s">
        <v>67</v>
      </c>
      <c r="F74" s="46" t="s">
        <v>69</v>
      </c>
      <c r="G74" s="46" t="s">
        <v>70</v>
      </c>
      <c r="H74" s="46" t="s">
        <v>71</v>
      </c>
      <c r="I74" s="108" t="s">
        <v>111</v>
      </c>
      <c r="J74" s="46" t="s">
        <v>72</v>
      </c>
      <c r="K74" s="46" t="s">
        <v>73</v>
      </c>
      <c r="L74" s="46" t="s">
        <v>74</v>
      </c>
      <c r="M74" s="46" t="s">
        <v>75</v>
      </c>
      <c r="N74" s="58"/>
      <c r="O74" s="58" t="s">
        <v>76</v>
      </c>
      <c r="P74" s="58" t="s">
        <v>77</v>
      </c>
      <c r="Q74" s="160" t="s">
        <v>3</v>
      </c>
      <c r="R74" s="161"/>
      <c r="S74" s="46" t="s">
        <v>18</v>
      </c>
    </row>
    <row r="75" spans="2:19" x14ac:dyDescent="0.3">
      <c r="B75" s="2" t="s">
        <v>224</v>
      </c>
      <c r="C75" s="2"/>
      <c r="D75" s="4"/>
      <c r="E75" s="4"/>
      <c r="F75" s="3"/>
      <c r="G75" s="100"/>
      <c r="H75" s="3"/>
      <c r="I75" s="82"/>
      <c r="J75" s="59" t="s">
        <v>96</v>
      </c>
      <c r="K75" s="59"/>
      <c r="L75" s="82"/>
      <c r="M75" s="82"/>
      <c r="N75" s="82"/>
      <c r="O75" s="82"/>
      <c r="P75" s="82"/>
      <c r="Q75" s="153"/>
      <c r="R75" s="154"/>
      <c r="S75" s="82" t="s">
        <v>23</v>
      </c>
    </row>
    <row r="76" spans="2:19" x14ac:dyDescent="0.3">
      <c r="B76" s="2"/>
      <c r="C76" s="2"/>
      <c r="D76" s="4"/>
      <c r="E76" s="4"/>
      <c r="F76" s="3"/>
      <c r="G76" s="100"/>
      <c r="H76" s="3"/>
      <c r="I76" s="82"/>
      <c r="J76" s="59"/>
      <c r="K76" s="59"/>
      <c r="L76" s="82"/>
      <c r="M76" s="82"/>
      <c r="N76" s="82"/>
      <c r="O76" s="82"/>
      <c r="P76" s="82"/>
      <c r="Q76" s="153"/>
      <c r="R76" s="154"/>
      <c r="S76" s="82"/>
    </row>
    <row r="77" spans="2:19" x14ac:dyDescent="0.3">
      <c r="B77" s="2"/>
      <c r="C77" s="2"/>
      <c r="D77" s="4"/>
      <c r="E77" s="4"/>
      <c r="F77" s="3"/>
      <c r="G77" s="100"/>
      <c r="H77" s="3"/>
      <c r="I77" s="82"/>
      <c r="J77" s="59"/>
      <c r="K77" s="59"/>
      <c r="L77" s="82"/>
      <c r="M77" s="82"/>
      <c r="N77" s="82"/>
      <c r="O77" s="82"/>
      <c r="P77" s="82"/>
      <c r="Q77" s="153"/>
      <c r="R77" s="154"/>
      <c r="S77" s="82"/>
    </row>
    <row r="78" spans="2:19" x14ac:dyDescent="0.3">
      <c r="B78" s="2"/>
      <c r="C78" s="2"/>
      <c r="D78" s="4"/>
      <c r="E78" s="4"/>
      <c r="F78" s="3"/>
      <c r="G78" s="100"/>
      <c r="H78" s="3"/>
      <c r="I78" s="82"/>
      <c r="J78" s="59"/>
      <c r="K78" s="59"/>
      <c r="L78" s="82"/>
      <c r="M78" s="82"/>
      <c r="N78" s="82"/>
      <c r="O78" s="82"/>
      <c r="P78" s="82"/>
      <c r="Q78" s="153"/>
      <c r="R78" s="154"/>
      <c r="S78" s="82"/>
    </row>
    <row r="79" spans="2:19" x14ac:dyDescent="0.3">
      <c r="B79" s="2"/>
      <c r="C79" s="2"/>
      <c r="D79" s="4"/>
      <c r="E79" s="4"/>
      <c r="F79" s="3"/>
      <c r="G79" s="100"/>
      <c r="H79" s="3"/>
      <c r="I79" s="82"/>
      <c r="J79" s="59"/>
      <c r="K79" s="59"/>
      <c r="L79" s="82"/>
      <c r="M79" s="82"/>
      <c r="N79" s="82"/>
      <c r="O79" s="82"/>
      <c r="P79" s="82"/>
      <c r="Q79" s="153"/>
      <c r="R79" s="154"/>
      <c r="S79" s="82"/>
    </row>
    <row r="80" spans="2:19" x14ac:dyDescent="0.3">
      <c r="B80" s="82"/>
      <c r="C80" s="82"/>
      <c r="D80" s="82"/>
      <c r="E80" s="82"/>
      <c r="F80" s="82"/>
      <c r="G80" s="101"/>
      <c r="H80" s="82"/>
      <c r="I80" s="82"/>
      <c r="J80" s="82"/>
      <c r="K80" s="82"/>
      <c r="L80" s="82"/>
      <c r="M80" s="82"/>
      <c r="N80" s="82"/>
      <c r="O80" s="82"/>
      <c r="P80" s="82"/>
      <c r="Q80" s="153"/>
      <c r="R80" s="154"/>
      <c r="S80" s="82"/>
    </row>
    <row r="81" spans="2:23" x14ac:dyDescent="0.3">
      <c r="B81" s="6" t="s">
        <v>1</v>
      </c>
      <c r="H81" s="82"/>
      <c r="I81" s="82"/>
    </row>
    <row r="82" spans="2:23" x14ac:dyDescent="0.3">
      <c r="B82" s="6" t="s">
        <v>36</v>
      </c>
    </row>
    <row r="83" spans="2:23" x14ac:dyDescent="0.3">
      <c r="B83" s="6" t="s">
        <v>112</v>
      </c>
    </row>
    <row r="85" spans="2:23" ht="15" thickBot="1" x14ac:dyDescent="0.35"/>
    <row r="86" spans="2:23" ht="26.4" thickBot="1" x14ac:dyDescent="0.35">
      <c r="B86" s="162" t="s">
        <v>37</v>
      </c>
      <c r="C86" s="163"/>
      <c r="D86" s="163"/>
      <c r="E86" s="163"/>
      <c r="F86" s="163"/>
      <c r="G86" s="163"/>
      <c r="H86" s="163"/>
      <c r="I86" s="163"/>
      <c r="J86" s="163"/>
      <c r="K86" s="163"/>
      <c r="L86" s="163"/>
      <c r="M86" s="163"/>
      <c r="N86" s="163"/>
      <c r="O86" s="164"/>
    </row>
    <row r="91" spans="2:23" ht="43.5" customHeight="1" x14ac:dyDescent="0.3">
      <c r="B91" s="165" t="s">
        <v>0</v>
      </c>
      <c r="C91" s="167" t="s">
        <v>38</v>
      </c>
      <c r="D91" s="167" t="s">
        <v>39</v>
      </c>
      <c r="E91" s="167" t="s">
        <v>78</v>
      </c>
      <c r="F91" s="167" t="s">
        <v>80</v>
      </c>
      <c r="G91" s="167" t="s">
        <v>81</v>
      </c>
      <c r="H91" s="167" t="s">
        <v>82</v>
      </c>
      <c r="I91" s="167" t="s">
        <v>79</v>
      </c>
      <c r="J91" s="167" t="s">
        <v>83</v>
      </c>
      <c r="K91" s="167"/>
      <c r="L91" s="167"/>
      <c r="M91" s="167" t="s">
        <v>87</v>
      </c>
      <c r="N91" s="108"/>
      <c r="O91" s="167" t="s">
        <v>40</v>
      </c>
      <c r="P91" s="167" t="s">
        <v>41</v>
      </c>
      <c r="Q91" s="167" t="s">
        <v>3</v>
      </c>
      <c r="R91" s="167"/>
    </row>
    <row r="92" spans="2:23" ht="31.5" customHeight="1" x14ac:dyDescent="0.3">
      <c r="B92" s="166"/>
      <c r="C92" s="167"/>
      <c r="D92" s="167"/>
      <c r="E92" s="167"/>
      <c r="F92" s="167"/>
      <c r="G92" s="167"/>
      <c r="H92" s="167"/>
      <c r="I92" s="167"/>
      <c r="J92" s="102" t="s">
        <v>84</v>
      </c>
      <c r="K92" s="103" t="s">
        <v>85</v>
      </c>
      <c r="L92" s="104" t="s">
        <v>86</v>
      </c>
      <c r="M92" s="167"/>
      <c r="N92" s="108"/>
      <c r="O92" s="167"/>
      <c r="P92" s="167"/>
      <c r="Q92" s="167"/>
      <c r="R92" s="167"/>
    </row>
    <row r="93" spans="2:23" ht="73.5" customHeight="1" x14ac:dyDescent="0.3">
      <c r="B93" s="105" t="s">
        <v>42</v>
      </c>
      <c r="C93" s="112" t="s">
        <v>187</v>
      </c>
      <c r="D93" s="112" t="s">
        <v>188</v>
      </c>
      <c r="E93" s="112">
        <v>1110491854</v>
      </c>
      <c r="F93" s="112" t="s">
        <v>189</v>
      </c>
      <c r="G93" s="112" t="s">
        <v>190</v>
      </c>
      <c r="H93" s="114">
        <v>40584</v>
      </c>
      <c r="I93" s="113" t="s">
        <v>120</v>
      </c>
      <c r="J93" s="112" t="s">
        <v>191</v>
      </c>
      <c r="K93" s="114" t="s">
        <v>192</v>
      </c>
      <c r="L93" s="112" t="s">
        <v>193</v>
      </c>
      <c r="M93" s="112" t="s">
        <v>96</v>
      </c>
      <c r="N93" s="112"/>
      <c r="O93" s="112" t="s">
        <v>96</v>
      </c>
      <c r="P93" s="112" t="s">
        <v>96</v>
      </c>
      <c r="Q93" s="171"/>
      <c r="R93" s="171"/>
    </row>
    <row r="94" spans="2:23" ht="60.75" customHeight="1" x14ac:dyDescent="0.3">
      <c r="B94" s="116" t="s">
        <v>42</v>
      </c>
      <c r="C94" s="112" t="s">
        <v>187</v>
      </c>
      <c r="D94" s="112" t="s">
        <v>194</v>
      </c>
      <c r="E94" s="112">
        <v>28822131</v>
      </c>
      <c r="F94" s="112" t="s">
        <v>195</v>
      </c>
      <c r="G94" s="112" t="s">
        <v>196</v>
      </c>
      <c r="H94" s="114">
        <v>41754</v>
      </c>
      <c r="I94" s="113" t="s">
        <v>120</v>
      </c>
      <c r="J94" s="112" t="s">
        <v>97</v>
      </c>
      <c r="K94" s="114"/>
      <c r="L94" s="112"/>
      <c r="M94" s="112" t="s">
        <v>96</v>
      </c>
      <c r="N94" s="112"/>
      <c r="O94" s="112" t="s">
        <v>97</v>
      </c>
      <c r="P94" s="112"/>
      <c r="Q94" s="118"/>
      <c r="R94" s="118"/>
      <c r="S94" s="124"/>
      <c r="T94" s="124"/>
      <c r="U94" s="124"/>
      <c r="V94" s="124"/>
      <c r="W94" s="124"/>
    </row>
    <row r="95" spans="2:23" ht="33.6" customHeight="1" x14ac:dyDescent="0.3">
      <c r="B95" s="116" t="s">
        <v>43</v>
      </c>
      <c r="C95" s="112" t="s">
        <v>187</v>
      </c>
      <c r="D95" s="116" t="s">
        <v>197</v>
      </c>
      <c r="E95" s="116">
        <v>93153134</v>
      </c>
      <c r="F95" s="116" t="s">
        <v>198</v>
      </c>
      <c r="G95" s="116" t="s">
        <v>165</v>
      </c>
      <c r="H95" s="125">
        <v>41452</v>
      </c>
      <c r="I95" s="122" t="s">
        <v>120</v>
      </c>
      <c r="J95" s="116" t="s">
        <v>151</v>
      </c>
      <c r="K95" s="121" t="s">
        <v>199</v>
      </c>
      <c r="L95" s="122" t="s">
        <v>200</v>
      </c>
      <c r="M95" s="47" t="s">
        <v>96</v>
      </c>
      <c r="N95" s="47"/>
      <c r="O95" s="47" t="s">
        <v>96</v>
      </c>
      <c r="P95" s="47" t="s">
        <v>96</v>
      </c>
      <c r="Q95" s="182"/>
      <c r="R95" s="182"/>
      <c r="S95" s="124"/>
      <c r="T95" s="124"/>
      <c r="U95" s="124"/>
      <c r="V95" s="124"/>
      <c r="W95" s="124"/>
    </row>
    <row r="96" spans="2:23" ht="49.5" customHeight="1" x14ac:dyDescent="0.3">
      <c r="B96" s="116" t="s">
        <v>43</v>
      </c>
      <c r="C96" s="112" t="s">
        <v>187</v>
      </c>
      <c r="D96" s="47" t="s">
        <v>201</v>
      </c>
      <c r="E96" s="47">
        <v>93297034</v>
      </c>
      <c r="F96" s="47" t="s">
        <v>202</v>
      </c>
      <c r="G96" s="47" t="s">
        <v>118</v>
      </c>
      <c r="H96" s="123">
        <v>40452</v>
      </c>
      <c r="I96" s="47" t="s">
        <v>120</v>
      </c>
      <c r="J96" s="47" t="s">
        <v>118</v>
      </c>
      <c r="K96" s="47" t="s">
        <v>203</v>
      </c>
      <c r="L96" s="47" t="s">
        <v>204</v>
      </c>
      <c r="M96" s="47" t="s">
        <v>96</v>
      </c>
      <c r="N96" s="47"/>
      <c r="O96" s="47" t="s">
        <v>96</v>
      </c>
      <c r="P96" s="47" t="s">
        <v>96</v>
      </c>
      <c r="Q96" s="47"/>
      <c r="R96" s="47"/>
      <c r="S96" s="124"/>
      <c r="T96" s="124"/>
      <c r="U96" s="124"/>
      <c r="V96" s="124"/>
      <c r="W96" s="124"/>
    </row>
    <row r="97" spans="1:27" ht="15" thickBot="1" x14ac:dyDescent="0.35">
      <c r="D97" s="124"/>
      <c r="E97" s="124"/>
      <c r="F97" s="124"/>
      <c r="G97" s="124"/>
      <c r="H97" s="124"/>
      <c r="I97" s="124"/>
      <c r="J97" s="124"/>
      <c r="K97" s="124"/>
      <c r="L97" s="124"/>
      <c r="M97" s="124"/>
      <c r="N97" s="124"/>
      <c r="O97" s="124"/>
      <c r="P97" s="124"/>
      <c r="Q97" s="124"/>
      <c r="R97" s="124"/>
      <c r="S97" s="124"/>
      <c r="T97" s="124"/>
      <c r="U97" s="124"/>
      <c r="V97" s="124"/>
      <c r="W97" s="124"/>
    </row>
    <row r="98" spans="1:27" ht="26.4" thickBot="1" x14ac:dyDescent="0.35">
      <c r="B98" s="162" t="s">
        <v>45</v>
      </c>
      <c r="C98" s="163"/>
      <c r="D98" s="163"/>
      <c r="E98" s="163"/>
      <c r="F98" s="163"/>
      <c r="G98" s="163"/>
      <c r="H98" s="163"/>
      <c r="I98" s="163"/>
      <c r="J98" s="163"/>
      <c r="K98" s="163"/>
      <c r="L98" s="163"/>
      <c r="M98" s="163"/>
      <c r="N98" s="163"/>
      <c r="O98" s="164"/>
    </row>
    <row r="101" spans="1:27" ht="46.2" customHeight="1" x14ac:dyDescent="0.3">
      <c r="B101" s="46" t="s">
        <v>32</v>
      </c>
      <c r="C101" s="46" t="s">
        <v>46</v>
      </c>
      <c r="D101" s="160" t="s">
        <v>3</v>
      </c>
      <c r="E101" s="161"/>
    </row>
    <row r="102" spans="1:27" ht="46.95" customHeight="1" x14ac:dyDescent="0.3">
      <c r="B102" s="47" t="s">
        <v>88</v>
      </c>
      <c r="C102" s="82" t="s">
        <v>96</v>
      </c>
      <c r="D102" s="172"/>
      <c r="E102" s="172"/>
    </row>
    <row r="105" spans="1:27" ht="25.8" x14ac:dyDescent="0.3">
      <c r="B105" s="140" t="s">
        <v>62</v>
      </c>
      <c r="C105" s="141"/>
      <c r="D105" s="141"/>
      <c r="E105" s="141"/>
      <c r="F105" s="141"/>
      <c r="G105" s="141"/>
      <c r="H105" s="141"/>
      <c r="I105" s="141"/>
      <c r="J105" s="141"/>
      <c r="K105" s="141"/>
      <c r="L105" s="141"/>
      <c r="M105" s="141"/>
      <c r="N105" s="141"/>
      <c r="O105" s="141"/>
      <c r="P105" s="141"/>
      <c r="Q105" s="141"/>
    </row>
    <row r="107" spans="1:27" ht="15" thickBot="1" x14ac:dyDescent="0.35"/>
    <row r="108" spans="1:27" ht="26.4" thickBot="1" x14ac:dyDescent="0.35">
      <c r="B108" s="162" t="s">
        <v>53</v>
      </c>
      <c r="C108" s="163"/>
      <c r="D108" s="163"/>
      <c r="E108" s="163"/>
      <c r="F108" s="163"/>
      <c r="G108" s="163"/>
      <c r="H108" s="163"/>
      <c r="I108" s="163"/>
      <c r="J108" s="163"/>
      <c r="K108" s="163"/>
      <c r="L108" s="163"/>
      <c r="M108" s="163"/>
      <c r="N108" s="163"/>
      <c r="O108" s="164"/>
    </row>
    <row r="110" spans="1:27" ht="15" thickBot="1" x14ac:dyDescent="0.35">
      <c r="M110" s="44"/>
      <c r="N110" s="44"/>
      <c r="O110" s="44"/>
    </row>
    <row r="111" spans="1:27" s="70" customFormat="1" ht="109.5" customHeight="1" x14ac:dyDescent="0.3">
      <c r="B111" s="81" t="s">
        <v>105</v>
      </c>
      <c r="C111" s="81" t="s">
        <v>106</v>
      </c>
      <c r="D111" s="81" t="s">
        <v>107</v>
      </c>
      <c r="E111" s="81" t="s">
        <v>44</v>
      </c>
      <c r="F111" s="81" t="s">
        <v>22</v>
      </c>
      <c r="G111" s="81" t="s">
        <v>65</v>
      </c>
      <c r="H111" s="81" t="s">
        <v>17</v>
      </c>
      <c r="I111" s="81" t="s">
        <v>10</v>
      </c>
      <c r="J111" s="81" t="s">
        <v>30</v>
      </c>
      <c r="K111" s="81" t="s">
        <v>60</v>
      </c>
      <c r="L111" s="81" t="s">
        <v>20</v>
      </c>
      <c r="M111" s="66" t="s">
        <v>26</v>
      </c>
      <c r="N111" s="66"/>
      <c r="O111" s="81" t="s">
        <v>108</v>
      </c>
      <c r="P111" s="81" t="s">
        <v>35</v>
      </c>
      <c r="Q111" s="106" t="s">
        <v>11</v>
      </c>
      <c r="R111" s="106" t="s">
        <v>19</v>
      </c>
    </row>
    <row r="112" spans="1:27" s="76" customFormat="1" x14ac:dyDescent="0.3">
      <c r="A112" s="36">
        <v>1</v>
      </c>
      <c r="B112" s="77"/>
      <c r="C112" s="78"/>
      <c r="D112" s="77"/>
      <c r="E112" s="72"/>
      <c r="F112" s="73"/>
      <c r="G112" s="87"/>
      <c r="H112" s="80"/>
      <c r="I112" s="74"/>
      <c r="J112" s="74"/>
      <c r="K112" s="74"/>
      <c r="L112" s="74"/>
      <c r="M112" s="65"/>
      <c r="N112" s="65"/>
      <c r="O112" s="65"/>
      <c r="P112" s="20"/>
      <c r="Q112" s="20"/>
      <c r="R112" s="88"/>
      <c r="S112" s="75"/>
      <c r="T112" s="75"/>
      <c r="U112" s="75"/>
      <c r="V112" s="75"/>
      <c r="W112" s="75"/>
      <c r="X112" s="75"/>
      <c r="Y112" s="75"/>
      <c r="Z112" s="75"/>
      <c r="AA112" s="75"/>
    </row>
    <row r="113" spans="1:27" s="76" customFormat="1" x14ac:dyDescent="0.3">
      <c r="A113" s="36">
        <f>+A112+1</f>
        <v>2</v>
      </c>
      <c r="B113" s="77"/>
      <c r="C113" s="78"/>
      <c r="D113" s="77"/>
      <c r="E113" s="72"/>
      <c r="F113" s="73"/>
      <c r="G113" s="73"/>
      <c r="H113" s="73"/>
      <c r="I113" s="74"/>
      <c r="J113" s="74"/>
      <c r="K113" s="74"/>
      <c r="L113" s="74"/>
      <c r="M113" s="65"/>
      <c r="N113" s="65"/>
      <c r="O113" s="65"/>
      <c r="P113" s="20"/>
      <c r="Q113" s="20"/>
      <c r="R113" s="88"/>
      <c r="S113" s="75"/>
      <c r="T113" s="75"/>
      <c r="U113" s="75"/>
      <c r="V113" s="75"/>
      <c r="W113" s="75"/>
      <c r="X113" s="75"/>
      <c r="Y113" s="75"/>
      <c r="Z113" s="75"/>
      <c r="AA113" s="75"/>
    </row>
    <row r="114" spans="1:27" s="76" customFormat="1" x14ac:dyDescent="0.3">
      <c r="A114" s="36">
        <f t="shared" ref="A114:A119" si="1">+A113+1</f>
        <v>3</v>
      </c>
      <c r="B114" s="77"/>
      <c r="C114" s="78"/>
      <c r="D114" s="77"/>
      <c r="E114" s="72"/>
      <c r="F114" s="73"/>
      <c r="G114" s="73"/>
      <c r="H114" s="73"/>
      <c r="I114" s="74"/>
      <c r="J114" s="74"/>
      <c r="K114" s="74"/>
      <c r="L114" s="74"/>
      <c r="M114" s="65"/>
      <c r="N114" s="65"/>
      <c r="O114" s="65"/>
      <c r="P114" s="20"/>
      <c r="Q114" s="20"/>
      <c r="R114" s="88"/>
      <c r="S114" s="75"/>
      <c r="T114" s="75"/>
      <c r="U114" s="75"/>
      <c r="V114" s="75"/>
      <c r="W114" s="75"/>
      <c r="X114" s="75"/>
      <c r="Y114" s="75"/>
      <c r="Z114" s="75"/>
      <c r="AA114" s="75"/>
    </row>
    <row r="115" spans="1:27" s="76" customFormat="1" x14ac:dyDescent="0.3">
      <c r="A115" s="36">
        <f t="shared" si="1"/>
        <v>4</v>
      </c>
      <c r="B115" s="77"/>
      <c r="C115" s="78"/>
      <c r="D115" s="77"/>
      <c r="E115" s="72"/>
      <c r="F115" s="73"/>
      <c r="G115" s="73"/>
      <c r="H115" s="73"/>
      <c r="I115" s="74"/>
      <c r="J115" s="74"/>
      <c r="K115" s="74"/>
      <c r="L115" s="74"/>
      <c r="M115" s="65"/>
      <c r="N115" s="65"/>
      <c r="O115" s="65"/>
      <c r="P115" s="20"/>
      <c r="Q115" s="20"/>
      <c r="R115" s="88"/>
      <c r="S115" s="75"/>
      <c r="T115" s="75"/>
      <c r="U115" s="75"/>
      <c r="V115" s="75"/>
      <c r="W115" s="75"/>
      <c r="X115" s="75"/>
      <c r="Y115" s="75"/>
      <c r="Z115" s="75"/>
      <c r="AA115" s="75"/>
    </row>
    <row r="116" spans="1:27" s="76" customFormat="1" x14ac:dyDescent="0.3">
      <c r="A116" s="36">
        <f t="shared" si="1"/>
        <v>5</v>
      </c>
      <c r="B116" s="77"/>
      <c r="C116" s="78"/>
      <c r="D116" s="77"/>
      <c r="E116" s="72"/>
      <c r="F116" s="73"/>
      <c r="G116" s="73"/>
      <c r="H116" s="73"/>
      <c r="I116" s="74"/>
      <c r="J116" s="74"/>
      <c r="K116" s="74"/>
      <c r="L116" s="74"/>
      <c r="M116" s="65"/>
      <c r="N116" s="65"/>
      <c r="O116" s="65"/>
      <c r="P116" s="20"/>
      <c r="Q116" s="20"/>
      <c r="R116" s="88"/>
      <c r="S116" s="75"/>
      <c r="T116" s="75"/>
      <c r="U116" s="75"/>
      <c r="V116" s="75"/>
      <c r="W116" s="75"/>
      <c r="X116" s="75"/>
      <c r="Y116" s="75"/>
      <c r="Z116" s="75"/>
      <c r="AA116" s="75"/>
    </row>
    <row r="117" spans="1:27" s="76" customFormat="1" x14ac:dyDescent="0.3">
      <c r="A117" s="36">
        <f t="shared" si="1"/>
        <v>6</v>
      </c>
      <c r="B117" s="77"/>
      <c r="C117" s="78"/>
      <c r="D117" s="77"/>
      <c r="E117" s="72"/>
      <c r="F117" s="73"/>
      <c r="G117" s="73"/>
      <c r="H117" s="73"/>
      <c r="I117" s="74"/>
      <c r="J117" s="74"/>
      <c r="K117" s="74"/>
      <c r="L117" s="74"/>
      <c r="M117" s="65"/>
      <c r="N117" s="65"/>
      <c r="O117" s="65"/>
      <c r="P117" s="20"/>
      <c r="Q117" s="20"/>
      <c r="R117" s="88"/>
      <c r="S117" s="75"/>
      <c r="T117" s="75"/>
      <c r="U117" s="75"/>
      <c r="V117" s="75"/>
      <c r="W117" s="75"/>
      <c r="X117" s="75"/>
      <c r="Y117" s="75"/>
      <c r="Z117" s="75"/>
      <c r="AA117" s="75"/>
    </row>
    <row r="118" spans="1:27" s="76" customFormat="1" x14ac:dyDescent="0.3">
      <c r="A118" s="36">
        <f t="shared" si="1"/>
        <v>7</v>
      </c>
      <c r="B118" s="77"/>
      <c r="C118" s="78"/>
      <c r="D118" s="77"/>
      <c r="E118" s="72"/>
      <c r="F118" s="73"/>
      <c r="G118" s="73"/>
      <c r="H118" s="73"/>
      <c r="I118" s="74"/>
      <c r="J118" s="74"/>
      <c r="K118" s="74"/>
      <c r="L118" s="74"/>
      <c r="M118" s="65"/>
      <c r="N118" s="65"/>
      <c r="O118" s="65"/>
      <c r="P118" s="20"/>
      <c r="Q118" s="20"/>
      <c r="R118" s="88"/>
      <c r="S118" s="75"/>
      <c r="T118" s="75"/>
      <c r="U118" s="75"/>
      <c r="V118" s="75"/>
      <c r="W118" s="75"/>
      <c r="X118" s="75"/>
      <c r="Y118" s="75"/>
      <c r="Z118" s="75"/>
      <c r="AA118" s="75"/>
    </row>
    <row r="119" spans="1:27" s="76" customFormat="1" x14ac:dyDescent="0.3">
      <c r="A119" s="36">
        <f t="shared" si="1"/>
        <v>8</v>
      </c>
      <c r="B119" s="77"/>
      <c r="C119" s="78"/>
      <c r="D119" s="77"/>
      <c r="E119" s="72"/>
      <c r="F119" s="73"/>
      <c r="G119" s="73"/>
      <c r="H119" s="73"/>
      <c r="I119" s="74"/>
      <c r="J119" s="74"/>
      <c r="K119" s="74"/>
      <c r="L119" s="74"/>
      <c r="M119" s="65"/>
      <c r="N119" s="65"/>
      <c r="O119" s="65"/>
      <c r="P119" s="20"/>
      <c r="Q119" s="20"/>
      <c r="R119" s="88"/>
      <c r="S119" s="75"/>
      <c r="T119" s="75"/>
      <c r="U119" s="75"/>
      <c r="V119" s="75"/>
      <c r="W119" s="75"/>
      <c r="X119" s="75"/>
      <c r="Y119" s="75"/>
      <c r="Z119" s="75"/>
      <c r="AA119" s="75"/>
    </row>
    <row r="120" spans="1:27" s="76" customFormat="1" x14ac:dyDescent="0.3">
      <c r="A120" s="36"/>
      <c r="B120" s="37" t="s">
        <v>16</v>
      </c>
      <c r="C120" s="78"/>
      <c r="D120" s="77"/>
      <c r="E120" s="72"/>
      <c r="F120" s="73"/>
      <c r="G120" s="73"/>
      <c r="H120" s="73"/>
      <c r="I120" s="74"/>
      <c r="J120" s="74"/>
      <c r="K120" s="79">
        <f>SUM(K112:K119)</f>
        <v>0</v>
      </c>
      <c r="L120" s="79">
        <f>SUM(L112:L119)</f>
        <v>0</v>
      </c>
      <c r="M120" s="86">
        <f>SUM(M112:M119)</f>
        <v>0</v>
      </c>
      <c r="N120" s="86"/>
      <c r="O120" s="79">
        <f>SUM(O112:O119)</f>
        <v>0</v>
      </c>
      <c r="P120" s="20"/>
      <c r="Q120" s="20"/>
      <c r="R120" s="89"/>
    </row>
    <row r="121" spans="1:27" x14ac:dyDescent="0.3">
      <c r="B121" s="21"/>
      <c r="C121" s="21"/>
      <c r="D121" s="21"/>
      <c r="E121" s="22"/>
      <c r="F121" s="21"/>
      <c r="G121" s="21"/>
      <c r="H121" s="21"/>
      <c r="I121" s="21"/>
      <c r="J121" s="21"/>
      <c r="K121" s="21"/>
      <c r="L121" s="21"/>
      <c r="M121" s="21"/>
      <c r="N121" s="21"/>
      <c r="O121" s="21"/>
      <c r="P121" s="21"/>
      <c r="Q121" s="21"/>
    </row>
    <row r="122" spans="1:27" ht="18" x14ac:dyDescent="0.3">
      <c r="B122" s="41" t="s">
        <v>31</v>
      </c>
      <c r="C122" s="50">
        <f>+K120</f>
        <v>0</v>
      </c>
      <c r="H122" s="23"/>
      <c r="I122" s="23"/>
      <c r="J122" s="23"/>
      <c r="K122" s="23"/>
      <c r="L122" s="23"/>
      <c r="M122" s="23"/>
      <c r="N122" s="23"/>
      <c r="O122" s="21"/>
      <c r="P122" s="21"/>
      <c r="Q122" s="21"/>
    </row>
    <row r="124" spans="1:27" ht="15" thickBot="1" x14ac:dyDescent="0.35"/>
    <row r="125" spans="1:27" ht="37.200000000000003" customHeight="1" thickBot="1" x14ac:dyDescent="0.35">
      <c r="B125" s="52" t="s">
        <v>48</v>
      </c>
      <c r="C125" s="53" t="s">
        <v>49</v>
      </c>
      <c r="D125" s="52" t="s">
        <v>50</v>
      </c>
      <c r="E125" s="53" t="s">
        <v>54</v>
      </c>
    </row>
    <row r="126" spans="1:27" ht="41.4" customHeight="1" x14ac:dyDescent="0.3">
      <c r="B126" s="45" t="s">
        <v>89</v>
      </c>
      <c r="C126" s="48">
        <v>20</v>
      </c>
      <c r="D126" s="48"/>
      <c r="E126" s="168">
        <f>+D126+D127+D128</f>
        <v>0</v>
      </c>
    </row>
    <row r="127" spans="1:27" x14ac:dyDescent="0.3">
      <c r="B127" s="45" t="s">
        <v>90</v>
      </c>
      <c r="C127" s="39">
        <v>30</v>
      </c>
      <c r="D127" s="111">
        <v>0</v>
      </c>
      <c r="E127" s="169"/>
    </row>
    <row r="128" spans="1:27" ht="15" thickBot="1" x14ac:dyDescent="0.35">
      <c r="B128" s="45" t="s">
        <v>91</v>
      </c>
      <c r="C128" s="49">
        <v>40</v>
      </c>
      <c r="D128" s="49">
        <v>0</v>
      </c>
      <c r="E128" s="170"/>
    </row>
    <row r="130" spans="2:18" ht="15" thickBot="1" x14ac:dyDescent="0.35"/>
    <row r="131" spans="2:18" ht="26.4" thickBot="1" x14ac:dyDescent="0.35">
      <c r="B131" s="162" t="s">
        <v>51</v>
      </c>
      <c r="C131" s="163"/>
      <c r="D131" s="163"/>
      <c r="E131" s="163"/>
      <c r="F131" s="163"/>
      <c r="G131" s="163"/>
      <c r="H131" s="163"/>
      <c r="I131" s="163"/>
      <c r="J131" s="163"/>
      <c r="K131" s="163"/>
      <c r="L131" s="163"/>
      <c r="M131" s="163"/>
      <c r="N131" s="163"/>
      <c r="O131" s="164"/>
    </row>
    <row r="133" spans="2:18" ht="33" customHeight="1" x14ac:dyDescent="0.3">
      <c r="B133" s="165" t="s">
        <v>0</v>
      </c>
      <c r="C133" s="165" t="s">
        <v>38</v>
      </c>
      <c r="D133" s="165" t="s">
        <v>39</v>
      </c>
      <c r="E133" s="165" t="s">
        <v>78</v>
      </c>
      <c r="F133" s="165" t="s">
        <v>80</v>
      </c>
      <c r="G133" s="165" t="s">
        <v>81</v>
      </c>
      <c r="H133" s="165" t="s">
        <v>82</v>
      </c>
      <c r="I133" s="165" t="s">
        <v>79</v>
      </c>
      <c r="J133" s="160" t="s">
        <v>83</v>
      </c>
      <c r="K133" s="177"/>
      <c r="L133" s="161"/>
      <c r="M133" s="165" t="s">
        <v>87</v>
      </c>
      <c r="N133" s="106"/>
      <c r="O133" s="165" t="s">
        <v>40</v>
      </c>
      <c r="P133" s="165" t="s">
        <v>41</v>
      </c>
      <c r="Q133" s="178" t="s">
        <v>3</v>
      </c>
      <c r="R133" s="179"/>
    </row>
    <row r="134" spans="2:18" ht="72" customHeight="1" x14ac:dyDescent="0.3">
      <c r="B134" s="166"/>
      <c r="C134" s="166"/>
      <c r="D134" s="166"/>
      <c r="E134" s="166"/>
      <c r="F134" s="166"/>
      <c r="G134" s="166"/>
      <c r="H134" s="166"/>
      <c r="I134" s="166"/>
      <c r="J134" s="108" t="s">
        <v>84</v>
      </c>
      <c r="K134" s="108" t="s">
        <v>85</v>
      </c>
      <c r="L134" s="108" t="s">
        <v>86</v>
      </c>
      <c r="M134" s="166"/>
      <c r="N134" s="107"/>
      <c r="O134" s="166"/>
      <c r="P134" s="166"/>
      <c r="Q134" s="180"/>
      <c r="R134" s="181"/>
    </row>
    <row r="135" spans="2:18" ht="60.75" customHeight="1" x14ac:dyDescent="0.3">
      <c r="B135" s="105" t="s">
        <v>114</v>
      </c>
      <c r="C135" s="105"/>
      <c r="D135" s="99"/>
      <c r="E135" s="99"/>
      <c r="F135" s="99"/>
      <c r="G135" s="99"/>
      <c r="H135" s="99"/>
      <c r="I135" s="98"/>
      <c r="J135" s="47"/>
      <c r="K135" s="82"/>
      <c r="L135" s="82"/>
      <c r="M135" s="82"/>
      <c r="N135" s="82"/>
      <c r="O135" s="82"/>
      <c r="P135" s="82"/>
      <c r="Q135" s="60"/>
      <c r="R135" s="61"/>
    </row>
    <row r="136" spans="2:18" ht="60.75" customHeight="1" x14ac:dyDescent="0.3">
      <c r="B136" s="105" t="s">
        <v>113</v>
      </c>
      <c r="C136" s="105"/>
      <c r="D136" s="112"/>
      <c r="E136" s="112"/>
      <c r="F136" s="112"/>
      <c r="G136" s="112"/>
      <c r="H136" s="112"/>
      <c r="I136" s="113"/>
      <c r="J136" s="47"/>
      <c r="K136" s="82"/>
      <c r="L136" s="82"/>
      <c r="M136" s="82"/>
      <c r="N136" s="82"/>
      <c r="O136" s="82"/>
      <c r="P136" s="82"/>
      <c r="Q136" s="60"/>
      <c r="R136" s="61"/>
    </row>
    <row r="137" spans="2:18" ht="33.6" customHeight="1" x14ac:dyDescent="0.3">
      <c r="B137" s="105" t="s">
        <v>115</v>
      </c>
      <c r="C137" s="105"/>
      <c r="D137" s="2"/>
      <c r="E137" s="2"/>
      <c r="F137" s="2"/>
      <c r="G137" s="2"/>
      <c r="H137" s="115"/>
      <c r="I137" s="4"/>
      <c r="J137" s="1"/>
      <c r="K137" s="59"/>
      <c r="L137" s="59"/>
      <c r="M137" s="82"/>
      <c r="N137" s="82"/>
      <c r="O137" s="82"/>
      <c r="P137" s="82"/>
      <c r="Q137" s="60"/>
      <c r="R137" s="61"/>
    </row>
    <row r="140" spans="2:18" ht="15" thickBot="1" x14ac:dyDescent="0.35"/>
    <row r="141" spans="2:18" ht="54" customHeight="1" x14ac:dyDescent="0.3">
      <c r="B141" s="84" t="s">
        <v>32</v>
      </c>
      <c r="C141" s="84" t="s">
        <v>48</v>
      </c>
      <c r="D141" s="108" t="s">
        <v>49</v>
      </c>
      <c r="E141" s="84" t="s">
        <v>50</v>
      </c>
      <c r="F141" s="53" t="s">
        <v>55</v>
      </c>
      <c r="G141" s="56"/>
    </row>
    <row r="142" spans="2:18" ht="120.75" customHeight="1" x14ac:dyDescent="0.2">
      <c r="B142" s="173" t="s">
        <v>52</v>
      </c>
      <c r="C142" s="5" t="s">
        <v>92</v>
      </c>
      <c r="D142" s="111">
        <v>25</v>
      </c>
      <c r="E142" s="111"/>
      <c r="F142" s="174">
        <f>+E142+E143+E144</f>
        <v>0</v>
      </c>
      <c r="G142" s="57"/>
    </row>
    <row r="143" spans="2:18" ht="76.2" customHeight="1" x14ac:dyDescent="0.2">
      <c r="B143" s="173"/>
      <c r="C143" s="5" t="s">
        <v>93</v>
      </c>
      <c r="D143" s="51">
        <v>25</v>
      </c>
      <c r="E143" s="111"/>
      <c r="F143" s="175"/>
      <c r="G143" s="57"/>
    </row>
    <row r="144" spans="2:18" ht="69" customHeight="1" x14ac:dyDescent="0.2">
      <c r="B144" s="173"/>
      <c r="C144" s="5" t="s">
        <v>94</v>
      </c>
      <c r="D144" s="111">
        <v>10</v>
      </c>
      <c r="E144" s="111"/>
      <c r="F144" s="176"/>
      <c r="G144" s="57"/>
    </row>
    <row r="145" spans="2:5" x14ac:dyDescent="0.3">
      <c r="C145" s="67"/>
    </row>
    <row r="148" spans="2:5" x14ac:dyDescent="0.3">
      <c r="B148" s="83" t="s">
        <v>56</v>
      </c>
    </row>
    <row r="151" spans="2:5" x14ac:dyDescent="0.3">
      <c r="B151" s="85" t="s">
        <v>32</v>
      </c>
      <c r="C151" s="85" t="s">
        <v>57</v>
      </c>
      <c r="D151" s="84" t="s">
        <v>50</v>
      </c>
      <c r="E151" s="84" t="s">
        <v>16</v>
      </c>
    </row>
    <row r="152" spans="2:5" ht="53.25" customHeight="1" x14ac:dyDescent="0.3">
      <c r="B152" s="68" t="s">
        <v>58</v>
      </c>
      <c r="C152" s="69">
        <v>40</v>
      </c>
      <c r="D152" s="111">
        <f>+E126</f>
        <v>0</v>
      </c>
      <c r="E152" s="151">
        <f>+D152+D153</f>
        <v>0</v>
      </c>
    </row>
    <row r="153" spans="2:5" ht="65.25" customHeight="1" x14ac:dyDescent="0.3">
      <c r="B153" s="68" t="s">
        <v>59</v>
      </c>
      <c r="C153" s="69">
        <v>60</v>
      </c>
      <c r="D153" s="111">
        <f>+F142</f>
        <v>0</v>
      </c>
      <c r="E153" s="152"/>
    </row>
  </sheetData>
  <mergeCells count="63">
    <mergeCell ref="E152:E153"/>
    <mergeCell ref="M133:M134"/>
    <mergeCell ref="O133:O134"/>
    <mergeCell ref="P133:P134"/>
    <mergeCell ref="Q133:R134"/>
    <mergeCell ref="B142:B144"/>
    <mergeCell ref="F142:F144"/>
    <mergeCell ref="B131:O131"/>
    <mergeCell ref="B133:B134"/>
    <mergeCell ref="C133:C134"/>
    <mergeCell ref="D133:D134"/>
    <mergeCell ref="E133:E134"/>
    <mergeCell ref="F133:F134"/>
    <mergeCell ref="G133:G134"/>
    <mergeCell ref="H133:H134"/>
    <mergeCell ref="I133:I134"/>
    <mergeCell ref="J133:L133"/>
    <mergeCell ref="E126:E128"/>
    <mergeCell ref="M91:M92"/>
    <mergeCell ref="O91:O92"/>
    <mergeCell ref="P91:P92"/>
    <mergeCell ref="Q91:R92"/>
    <mergeCell ref="Q93:R93"/>
    <mergeCell ref="Q95:R95"/>
    <mergeCell ref="B98:O98"/>
    <mergeCell ref="D101:E101"/>
    <mergeCell ref="D102:E102"/>
    <mergeCell ref="B105:Q105"/>
    <mergeCell ref="B108:O108"/>
    <mergeCell ref="B86:O86"/>
    <mergeCell ref="B91:B92"/>
    <mergeCell ref="C91:C92"/>
    <mergeCell ref="D91:D92"/>
    <mergeCell ref="E91:E92"/>
    <mergeCell ref="F91:F92"/>
    <mergeCell ref="G91:G92"/>
    <mergeCell ref="H91:H92"/>
    <mergeCell ref="I91:I92"/>
    <mergeCell ref="J91:L91"/>
    <mergeCell ref="Q80:R80"/>
    <mergeCell ref="B65:B66"/>
    <mergeCell ref="C65:C66"/>
    <mergeCell ref="D65:E65"/>
    <mergeCell ref="C69:O69"/>
    <mergeCell ref="B71:O71"/>
    <mergeCell ref="Q74:R74"/>
    <mergeCell ref="Q75:R75"/>
    <mergeCell ref="Q76:R76"/>
    <mergeCell ref="Q77:R77"/>
    <mergeCell ref="Q78:R78"/>
    <mergeCell ref="Q79:R79"/>
    <mergeCell ref="M46:O46"/>
    <mergeCell ref="B2:Q2"/>
    <mergeCell ref="B4:Q4"/>
    <mergeCell ref="A5:L5"/>
    <mergeCell ref="C7:O7"/>
    <mergeCell ref="C8:O8"/>
    <mergeCell ref="C9:O9"/>
    <mergeCell ref="C10:O10"/>
    <mergeCell ref="C11:E11"/>
    <mergeCell ref="B15:C22"/>
    <mergeCell ref="B23:C23"/>
    <mergeCell ref="E41:E42"/>
  </mergeCells>
  <dataValidations count="2">
    <dataValidation type="list" allowBlank="1" showInputMessage="1" showErrorMessage="1" sqref="WVF983069 A65565 IT65565 SP65565 ACL65565 AMH65565 AWD65565 BFZ65565 BPV65565 BZR65565 CJN65565 CTJ65565 DDF65565 DNB65565 DWX65565 EGT65565 EQP65565 FAL65565 FKH65565 FUD65565 GDZ65565 GNV65565 GXR65565 HHN65565 HRJ65565 IBF65565 ILB65565 IUX65565 JET65565 JOP65565 JYL65565 KIH65565 KSD65565 LBZ65565 LLV65565 LVR65565 MFN65565 MPJ65565 MZF65565 NJB65565 NSX65565 OCT65565 OMP65565 OWL65565 PGH65565 PQD65565 PZZ65565 QJV65565 QTR65565 RDN65565 RNJ65565 RXF65565 SHB65565 SQX65565 TAT65565 TKP65565 TUL65565 UEH65565 UOD65565 UXZ65565 VHV65565 VRR65565 WBN65565 WLJ65565 WVF65565 A131101 IT131101 SP131101 ACL131101 AMH131101 AWD131101 BFZ131101 BPV131101 BZR131101 CJN131101 CTJ131101 DDF131101 DNB131101 DWX131101 EGT131101 EQP131101 FAL131101 FKH131101 FUD131101 GDZ131101 GNV131101 GXR131101 HHN131101 HRJ131101 IBF131101 ILB131101 IUX131101 JET131101 JOP131101 JYL131101 KIH131101 KSD131101 LBZ131101 LLV131101 LVR131101 MFN131101 MPJ131101 MZF131101 NJB131101 NSX131101 OCT131101 OMP131101 OWL131101 PGH131101 PQD131101 PZZ131101 QJV131101 QTR131101 RDN131101 RNJ131101 RXF131101 SHB131101 SQX131101 TAT131101 TKP131101 TUL131101 UEH131101 UOD131101 UXZ131101 VHV131101 VRR131101 WBN131101 WLJ131101 WVF131101 A196637 IT196637 SP196637 ACL196637 AMH196637 AWD196637 BFZ196637 BPV196637 BZR196637 CJN196637 CTJ196637 DDF196637 DNB196637 DWX196637 EGT196637 EQP196637 FAL196637 FKH196637 FUD196637 GDZ196637 GNV196637 GXR196637 HHN196637 HRJ196637 IBF196637 ILB196637 IUX196637 JET196637 JOP196637 JYL196637 KIH196637 KSD196637 LBZ196637 LLV196637 LVR196637 MFN196637 MPJ196637 MZF196637 NJB196637 NSX196637 OCT196637 OMP196637 OWL196637 PGH196637 PQD196637 PZZ196637 QJV196637 QTR196637 RDN196637 RNJ196637 RXF196637 SHB196637 SQX196637 TAT196637 TKP196637 TUL196637 UEH196637 UOD196637 UXZ196637 VHV196637 VRR196637 WBN196637 WLJ196637 WVF196637 A262173 IT262173 SP262173 ACL262173 AMH262173 AWD262173 BFZ262173 BPV262173 BZR262173 CJN262173 CTJ262173 DDF262173 DNB262173 DWX262173 EGT262173 EQP262173 FAL262173 FKH262173 FUD262173 GDZ262173 GNV262173 GXR262173 HHN262173 HRJ262173 IBF262173 ILB262173 IUX262173 JET262173 JOP262173 JYL262173 KIH262173 KSD262173 LBZ262173 LLV262173 LVR262173 MFN262173 MPJ262173 MZF262173 NJB262173 NSX262173 OCT262173 OMP262173 OWL262173 PGH262173 PQD262173 PZZ262173 QJV262173 QTR262173 RDN262173 RNJ262173 RXF262173 SHB262173 SQX262173 TAT262173 TKP262173 TUL262173 UEH262173 UOD262173 UXZ262173 VHV262173 VRR262173 WBN262173 WLJ262173 WVF262173 A327709 IT327709 SP327709 ACL327709 AMH327709 AWD327709 BFZ327709 BPV327709 BZR327709 CJN327709 CTJ327709 DDF327709 DNB327709 DWX327709 EGT327709 EQP327709 FAL327709 FKH327709 FUD327709 GDZ327709 GNV327709 GXR327709 HHN327709 HRJ327709 IBF327709 ILB327709 IUX327709 JET327709 JOP327709 JYL327709 KIH327709 KSD327709 LBZ327709 LLV327709 LVR327709 MFN327709 MPJ327709 MZF327709 NJB327709 NSX327709 OCT327709 OMP327709 OWL327709 PGH327709 PQD327709 PZZ327709 QJV327709 QTR327709 RDN327709 RNJ327709 RXF327709 SHB327709 SQX327709 TAT327709 TKP327709 TUL327709 UEH327709 UOD327709 UXZ327709 VHV327709 VRR327709 WBN327709 WLJ327709 WVF327709 A393245 IT393245 SP393245 ACL393245 AMH393245 AWD393245 BFZ393245 BPV393245 BZR393245 CJN393245 CTJ393245 DDF393245 DNB393245 DWX393245 EGT393245 EQP393245 FAL393245 FKH393245 FUD393245 GDZ393245 GNV393245 GXR393245 HHN393245 HRJ393245 IBF393245 ILB393245 IUX393245 JET393245 JOP393245 JYL393245 KIH393245 KSD393245 LBZ393245 LLV393245 LVR393245 MFN393245 MPJ393245 MZF393245 NJB393245 NSX393245 OCT393245 OMP393245 OWL393245 PGH393245 PQD393245 PZZ393245 QJV393245 QTR393245 RDN393245 RNJ393245 RXF393245 SHB393245 SQX393245 TAT393245 TKP393245 TUL393245 UEH393245 UOD393245 UXZ393245 VHV393245 VRR393245 WBN393245 WLJ393245 WVF393245 A458781 IT458781 SP458781 ACL458781 AMH458781 AWD458781 BFZ458781 BPV458781 BZR458781 CJN458781 CTJ458781 DDF458781 DNB458781 DWX458781 EGT458781 EQP458781 FAL458781 FKH458781 FUD458781 GDZ458781 GNV458781 GXR458781 HHN458781 HRJ458781 IBF458781 ILB458781 IUX458781 JET458781 JOP458781 JYL458781 KIH458781 KSD458781 LBZ458781 LLV458781 LVR458781 MFN458781 MPJ458781 MZF458781 NJB458781 NSX458781 OCT458781 OMP458781 OWL458781 PGH458781 PQD458781 PZZ458781 QJV458781 QTR458781 RDN458781 RNJ458781 RXF458781 SHB458781 SQX458781 TAT458781 TKP458781 TUL458781 UEH458781 UOD458781 UXZ458781 VHV458781 VRR458781 WBN458781 WLJ458781 WVF458781 A524317 IT524317 SP524317 ACL524317 AMH524317 AWD524317 BFZ524317 BPV524317 BZR524317 CJN524317 CTJ524317 DDF524317 DNB524317 DWX524317 EGT524317 EQP524317 FAL524317 FKH524317 FUD524317 GDZ524317 GNV524317 GXR524317 HHN524317 HRJ524317 IBF524317 ILB524317 IUX524317 JET524317 JOP524317 JYL524317 KIH524317 KSD524317 LBZ524317 LLV524317 LVR524317 MFN524317 MPJ524317 MZF524317 NJB524317 NSX524317 OCT524317 OMP524317 OWL524317 PGH524317 PQD524317 PZZ524317 QJV524317 QTR524317 RDN524317 RNJ524317 RXF524317 SHB524317 SQX524317 TAT524317 TKP524317 TUL524317 UEH524317 UOD524317 UXZ524317 VHV524317 VRR524317 WBN524317 WLJ524317 WVF524317 A589853 IT589853 SP589853 ACL589853 AMH589853 AWD589853 BFZ589853 BPV589853 BZR589853 CJN589853 CTJ589853 DDF589853 DNB589853 DWX589853 EGT589853 EQP589853 FAL589853 FKH589853 FUD589853 GDZ589853 GNV589853 GXR589853 HHN589853 HRJ589853 IBF589853 ILB589853 IUX589853 JET589853 JOP589853 JYL589853 KIH589853 KSD589853 LBZ589853 LLV589853 LVR589853 MFN589853 MPJ589853 MZF589853 NJB589853 NSX589853 OCT589853 OMP589853 OWL589853 PGH589853 PQD589853 PZZ589853 QJV589853 QTR589853 RDN589853 RNJ589853 RXF589853 SHB589853 SQX589853 TAT589853 TKP589853 TUL589853 UEH589853 UOD589853 UXZ589853 VHV589853 VRR589853 WBN589853 WLJ589853 WVF589853 A655389 IT655389 SP655389 ACL655389 AMH655389 AWD655389 BFZ655389 BPV655389 BZR655389 CJN655389 CTJ655389 DDF655389 DNB655389 DWX655389 EGT655389 EQP655389 FAL655389 FKH655389 FUD655389 GDZ655389 GNV655389 GXR655389 HHN655389 HRJ655389 IBF655389 ILB655389 IUX655389 JET655389 JOP655389 JYL655389 KIH655389 KSD655389 LBZ655389 LLV655389 LVR655389 MFN655389 MPJ655389 MZF655389 NJB655389 NSX655389 OCT655389 OMP655389 OWL655389 PGH655389 PQD655389 PZZ655389 QJV655389 QTR655389 RDN655389 RNJ655389 RXF655389 SHB655389 SQX655389 TAT655389 TKP655389 TUL655389 UEH655389 UOD655389 UXZ655389 VHV655389 VRR655389 WBN655389 WLJ655389 WVF655389 A720925 IT720925 SP720925 ACL720925 AMH720925 AWD720925 BFZ720925 BPV720925 BZR720925 CJN720925 CTJ720925 DDF720925 DNB720925 DWX720925 EGT720925 EQP720925 FAL720925 FKH720925 FUD720925 GDZ720925 GNV720925 GXR720925 HHN720925 HRJ720925 IBF720925 ILB720925 IUX720925 JET720925 JOP720925 JYL720925 KIH720925 KSD720925 LBZ720925 LLV720925 LVR720925 MFN720925 MPJ720925 MZF720925 NJB720925 NSX720925 OCT720925 OMP720925 OWL720925 PGH720925 PQD720925 PZZ720925 QJV720925 QTR720925 RDN720925 RNJ720925 RXF720925 SHB720925 SQX720925 TAT720925 TKP720925 TUL720925 UEH720925 UOD720925 UXZ720925 VHV720925 VRR720925 WBN720925 WLJ720925 WVF720925 A786461 IT786461 SP786461 ACL786461 AMH786461 AWD786461 BFZ786461 BPV786461 BZR786461 CJN786461 CTJ786461 DDF786461 DNB786461 DWX786461 EGT786461 EQP786461 FAL786461 FKH786461 FUD786461 GDZ786461 GNV786461 GXR786461 HHN786461 HRJ786461 IBF786461 ILB786461 IUX786461 JET786461 JOP786461 JYL786461 KIH786461 KSD786461 LBZ786461 LLV786461 LVR786461 MFN786461 MPJ786461 MZF786461 NJB786461 NSX786461 OCT786461 OMP786461 OWL786461 PGH786461 PQD786461 PZZ786461 QJV786461 QTR786461 RDN786461 RNJ786461 RXF786461 SHB786461 SQX786461 TAT786461 TKP786461 TUL786461 UEH786461 UOD786461 UXZ786461 VHV786461 VRR786461 WBN786461 WLJ786461 WVF786461 A851997 IT851997 SP851997 ACL851997 AMH851997 AWD851997 BFZ851997 BPV851997 BZR851997 CJN851997 CTJ851997 DDF851997 DNB851997 DWX851997 EGT851997 EQP851997 FAL851997 FKH851997 FUD851997 GDZ851997 GNV851997 GXR851997 HHN851997 HRJ851997 IBF851997 ILB851997 IUX851997 JET851997 JOP851997 JYL851997 KIH851997 KSD851997 LBZ851997 LLV851997 LVR851997 MFN851997 MPJ851997 MZF851997 NJB851997 NSX851997 OCT851997 OMP851997 OWL851997 PGH851997 PQD851997 PZZ851997 QJV851997 QTR851997 RDN851997 RNJ851997 RXF851997 SHB851997 SQX851997 TAT851997 TKP851997 TUL851997 UEH851997 UOD851997 UXZ851997 VHV851997 VRR851997 WBN851997 WLJ851997 WVF851997 A917533 IT917533 SP917533 ACL917533 AMH917533 AWD917533 BFZ917533 BPV917533 BZR917533 CJN917533 CTJ917533 DDF917533 DNB917533 DWX917533 EGT917533 EQP917533 FAL917533 FKH917533 FUD917533 GDZ917533 GNV917533 GXR917533 HHN917533 HRJ917533 IBF917533 ILB917533 IUX917533 JET917533 JOP917533 JYL917533 KIH917533 KSD917533 LBZ917533 LLV917533 LVR917533 MFN917533 MPJ917533 MZF917533 NJB917533 NSX917533 OCT917533 OMP917533 OWL917533 PGH917533 PQD917533 PZZ917533 QJV917533 QTR917533 RDN917533 RNJ917533 RXF917533 SHB917533 SQX917533 TAT917533 TKP917533 TUL917533 UEH917533 UOD917533 UXZ917533 VHV917533 VRR917533 WBN917533 WLJ917533 WVF917533 A983069 IT983069 SP983069 ACL983069 AMH983069 AWD983069 BFZ983069 BPV983069 BZR983069 CJN983069 CTJ983069 DDF983069 DNB983069 DWX983069 EGT983069 EQP983069 FAL983069 FKH983069 FUD983069 GDZ983069 GNV983069 GXR983069 HHN983069 HRJ983069 IBF983069 ILB983069 IUX983069 JET983069 JOP983069 JYL983069 KIH983069 KSD983069 LBZ983069 LLV983069 LVR983069 MFN983069 MPJ983069 MZF983069 NJB983069 NSX983069 OCT983069 OMP983069 OWL983069 PGH983069 PQD983069 PZZ983069 QJV983069 QTR983069 RDN983069 RNJ983069 RXF983069 SHB983069 SQX983069 TAT983069 TKP983069 TUL983069 UEH983069 UOD983069 UXZ983069 VHV983069 VRR983069 WBN983069 WLJ983069 A25:A45 IT25:IT45 SP25:SP45 ACL25:ACL45 AMH25:AMH45 AWD25:AWD45 BFZ25:BFZ45 BPV25:BPV45 BZR25:BZR45 CJN25:CJN45 CTJ25:CTJ45 DDF25:DDF45 DNB25:DNB45 DWX25:DWX45 EGT25:EGT45 EQP25:EQP45 FAL25:FAL45 FKH25:FKH45 FUD25:FUD45 GDZ25:GDZ45 GNV25:GNV45 GXR25:GXR45 HHN25:HHN45 HRJ25:HRJ45 IBF25:IBF45 ILB25:ILB45 IUX25:IUX45 JET25:JET45 JOP25:JOP45 JYL25:JYL45 KIH25:KIH45 KSD25:KSD45 LBZ25:LBZ45 LLV25:LLV45 LVR25:LVR45 MFN25:MFN45 MPJ25:MPJ45 MZF25:MZF45 NJB25:NJB45 NSX25:NSX45 OCT25:OCT45 OMP25:OMP45 OWL25:OWL45 PGH25:PGH45 PQD25:PQD45 PZZ25:PZZ45 QJV25:QJV45 QTR25:QTR45 RDN25:RDN45 RNJ25:RNJ45 RXF25:RXF45 SHB25:SHB45 SQX25:SQX45 TAT25:TAT45 TKP25:TKP45 TUL25:TUL45 UEH25:UEH45 UOD25:UOD45 UXZ25:UXZ45 VHV25:VHV45 VRR25:VRR45 WBN25:WBN45 WLJ25:WLJ45 WVF25:WVF45">
      <formula1>"1,2,3,4,5"</formula1>
    </dataValidation>
    <dataValidation type="decimal" allowBlank="1" showInputMessage="1" showErrorMessage="1" sqref="WVI983069 WLM983069 C65565 IW65565 SS65565 ACO65565 AMK65565 AWG65565 BGC65565 BPY65565 BZU65565 CJQ65565 CTM65565 DDI65565 DNE65565 DXA65565 EGW65565 EQS65565 FAO65565 FKK65565 FUG65565 GEC65565 GNY65565 GXU65565 HHQ65565 HRM65565 IBI65565 ILE65565 IVA65565 JEW65565 JOS65565 JYO65565 KIK65565 KSG65565 LCC65565 LLY65565 LVU65565 MFQ65565 MPM65565 MZI65565 NJE65565 NTA65565 OCW65565 OMS65565 OWO65565 PGK65565 PQG65565 QAC65565 QJY65565 QTU65565 RDQ65565 RNM65565 RXI65565 SHE65565 SRA65565 TAW65565 TKS65565 TUO65565 UEK65565 UOG65565 UYC65565 VHY65565 VRU65565 WBQ65565 WLM65565 WVI65565 C131101 IW131101 SS131101 ACO131101 AMK131101 AWG131101 BGC131101 BPY131101 BZU131101 CJQ131101 CTM131101 DDI131101 DNE131101 DXA131101 EGW131101 EQS131101 FAO131101 FKK131101 FUG131101 GEC131101 GNY131101 GXU131101 HHQ131101 HRM131101 IBI131101 ILE131101 IVA131101 JEW131101 JOS131101 JYO131101 KIK131101 KSG131101 LCC131101 LLY131101 LVU131101 MFQ131101 MPM131101 MZI131101 NJE131101 NTA131101 OCW131101 OMS131101 OWO131101 PGK131101 PQG131101 QAC131101 QJY131101 QTU131101 RDQ131101 RNM131101 RXI131101 SHE131101 SRA131101 TAW131101 TKS131101 TUO131101 UEK131101 UOG131101 UYC131101 VHY131101 VRU131101 WBQ131101 WLM131101 WVI131101 C196637 IW196637 SS196637 ACO196637 AMK196637 AWG196637 BGC196637 BPY196637 BZU196637 CJQ196637 CTM196637 DDI196637 DNE196637 DXA196637 EGW196637 EQS196637 FAO196637 FKK196637 FUG196637 GEC196637 GNY196637 GXU196637 HHQ196637 HRM196637 IBI196637 ILE196637 IVA196637 JEW196637 JOS196637 JYO196637 KIK196637 KSG196637 LCC196637 LLY196637 LVU196637 MFQ196637 MPM196637 MZI196637 NJE196637 NTA196637 OCW196637 OMS196637 OWO196637 PGK196637 PQG196637 QAC196637 QJY196637 QTU196637 RDQ196637 RNM196637 RXI196637 SHE196637 SRA196637 TAW196637 TKS196637 TUO196637 UEK196637 UOG196637 UYC196637 VHY196637 VRU196637 WBQ196637 WLM196637 WVI196637 C262173 IW262173 SS262173 ACO262173 AMK262173 AWG262173 BGC262173 BPY262173 BZU262173 CJQ262173 CTM262173 DDI262173 DNE262173 DXA262173 EGW262173 EQS262173 FAO262173 FKK262173 FUG262173 GEC262173 GNY262173 GXU262173 HHQ262173 HRM262173 IBI262173 ILE262173 IVA262173 JEW262173 JOS262173 JYO262173 KIK262173 KSG262173 LCC262173 LLY262173 LVU262173 MFQ262173 MPM262173 MZI262173 NJE262173 NTA262173 OCW262173 OMS262173 OWO262173 PGK262173 PQG262173 QAC262173 QJY262173 QTU262173 RDQ262173 RNM262173 RXI262173 SHE262173 SRA262173 TAW262173 TKS262173 TUO262173 UEK262173 UOG262173 UYC262173 VHY262173 VRU262173 WBQ262173 WLM262173 WVI262173 C327709 IW327709 SS327709 ACO327709 AMK327709 AWG327709 BGC327709 BPY327709 BZU327709 CJQ327709 CTM327709 DDI327709 DNE327709 DXA327709 EGW327709 EQS327709 FAO327709 FKK327709 FUG327709 GEC327709 GNY327709 GXU327709 HHQ327709 HRM327709 IBI327709 ILE327709 IVA327709 JEW327709 JOS327709 JYO327709 KIK327709 KSG327709 LCC327709 LLY327709 LVU327709 MFQ327709 MPM327709 MZI327709 NJE327709 NTA327709 OCW327709 OMS327709 OWO327709 PGK327709 PQG327709 QAC327709 QJY327709 QTU327709 RDQ327709 RNM327709 RXI327709 SHE327709 SRA327709 TAW327709 TKS327709 TUO327709 UEK327709 UOG327709 UYC327709 VHY327709 VRU327709 WBQ327709 WLM327709 WVI327709 C393245 IW393245 SS393245 ACO393245 AMK393245 AWG393245 BGC393245 BPY393245 BZU393245 CJQ393245 CTM393245 DDI393245 DNE393245 DXA393245 EGW393245 EQS393245 FAO393245 FKK393245 FUG393245 GEC393245 GNY393245 GXU393245 HHQ393245 HRM393245 IBI393245 ILE393245 IVA393245 JEW393245 JOS393245 JYO393245 KIK393245 KSG393245 LCC393245 LLY393245 LVU393245 MFQ393245 MPM393245 MZI393245 NJE393245 NTA393245 OCW393245 OMS393245 OWO393245 PGK393245 PQG393245 QAC393245 QJY393245 QTU393245 RDQ393245 RNM393245 RXI393245 SHE393245 SRA393245 TAW393245 TKS393245 TUO393245 UEK393245 UOG393245 UYC393245 VHY393245 VRU393245 WBQ393245 WLM393245 WVI393245 C458781 IW458781 SS458781 ACO458781 AMK458781 AWG458781 BGC458781 BPY458781 BZU458781 CJQ458781 CTM458781 DDI458781 DNE458781 DXA458781 EGW458781 EQS458781 FAO458781 FKK458781 FUG458781 GEC458781 GNY458781 GXU458781 HHQ458781 HRM458781 IBI458781 ILE458781 IVA458781 JEW458781 JOS458781 JYO458781 KIK458781 KSG458781 LCC458781 LLY458781 LVU458781 MFQ458781 MPM458781 MZI458781 NJE458781 NTA458781 OCW458781 OMS458781 OWO458781 PGK458781 PQG458781 QAC458781 QJY458781 QTU458781 RDQ458781 RNM458781 RXI458781 SHE458781 SRA458781 TAW458781 TKS458781 TUO458781 UEK458781 UOG458781 UYC458781 VHY458781 VRU458781 WBQ458781 WLM458781 WVI458781 C524317 IW524317 SS524317 ACO524317 AMK524317 AWG524317 BGC524317 BPY524317 BZU524317 CJQ524317 CTM524317 DDI524317 DNE524317 DXA524317 EGW524317 EQS524317 FAO524317 FKK524317 FUG524317 GEC524317 GNY524317 GXU524317 HHQ524317 HRM524317 IBI524317 ILE524317 IVA524317 JEW524317 JOS524317 JYO524317 KIK524317 KSG524317 LCC524317 LLY524317 LVU524317 MFQ524317 MPM524317 MZI524317 NJE524317 NTA524317 OCW524317 OMS524317 OWO524317 PGK524317 PQG524317 QAC524317 QJY524317 QTU524317 RDQ524317 RNM524317 RXI524317 SHE524317 SRA524317 TAW524317 TKS524317 TUO524317 UEK524317 UOG524317 UYC524317 VHY524317 VRU524317 WBQ524317 WLM524317 WVI524317 C589853 IW589853 SS589853 ACO589853 AMK589853 AWG589853 BGC589853 BPY589853 BZU589853 CJQ589853 CTM589853 DDI589853 DNE589853 DXA589853 EGW589853 EQS589853 FAO589853 FKK589853 FUG589853 GEC589853 GNY589853 GXU589853 HHQ589853 HRM589853 IBI589853 ILE589853 IVA589853 JEW589853 JOS589853 JYO589853 KIK589853 KSG589853 LCC589853 LLY589853 LVU589853 MFQ589853 MPM589853 MZI589853 NJE589853 NTA589853 OCW589853 OMS589853 OWO589853 PGK589853 PQG589853 QAC589853 QJY589853 QTU589853 RDQ589853 RNM589853 RXI589853 SHE589853 SRA589853 TAW589853 TKS589853 TUO589853 UEK589853 UOG589853 UYC589853 VHY589853 VRU589853 WBQ589853 WLM589853 WVI589853 C655389 IW655389 SS655389 ACO655389 AMK655389 AWG655389 BGC655389 BPY655389 BZU655389 CJQ655389 CTM655389 DDI655389 DNE655389 DXA655389 EGW655389 EQS655389 FAO655389 FKK655389 FUG655389 GEC655389 GNY655389 GXU655389 HHQ655389 HRM655389 IBI655389 ILE655389 IVA655389 JEW655389 JOS655389 JYO655389 KIK655389 KSG655389 LCC655389 LLY655389 LVU655389 MFQ655389 MPM655389 MZI655389 NJE655389 NTA655389 OCW655389 OMS655389 OWO655389 PGK655389 PQG655389 QAC655389 QJY655389 QTU655389 RDQ655389 RNM655389 RXI655389 SHE655389 SRA655389 TAW655389 TKS655389 TUO655389 UEK655389 UOG655389 UYC655389 VHY655389 VRU655389 WBQ655389 WLM655389 WVI655389 C720925 IW720925 SS720925 ACO720925 AMK720925 AWG720925 BGC720925 BPY720925 BZU720925 CJQ720925 CTM720925 DDI720925 DNE720925 DXA720925 EGW720925 EQS720925 FAO720925 FKK720925 FUG720925 GEC720925 GNY720925 GXU720925 HHQ720925 HRM720925 IBI720925 ILE720925 IVA720925 JEW720925 JOS720925 JYO720925 KIK720925 KSG720925 LCC720925 LLY720925 LVU720925 MFQ720925 MPM720925 MZI720925 NJE720925 NTA720925 OCW720925 OMS720925 OWO720925 PGK720925 PQG720925 QAC720925 QJY720925 QTU720925 RDQ720925 RNM720925 RXI720925 SHE720925 SRA720925 TAW720925 TKS720925 TUO720925 UEK720925 UOG720925 UYC720925 VHY720925 VRU720925 WBQ720925 WLM720925 WVI720925 C786461 IW786461 SS786461 ACO786461 AMK786461 AWG786461 BGC786461 BPY786461 BZU786461 CJQ786461 CTM786461 DDI786461 DNE786461 DXA786461 EGW786461 EQS786461 FAO786461 FKK786461 FUG786461 GEC786461 GNY786461 GXU786461 HHQ786461 HRM786461 IBI786461 ILE786461 IVA786461 JEW786461 JOS786461 JYO786461 KIK786461 KSG786461 LCC786461 LLY786461 LVU786461 MFQ786461 MPM786461 MZI786461 NJE786461 NTA786461 OCW786461 OMS786461 OWO786461 PGK786461 PQG786461 QAC786461 QJY786461 QTU786461 RDQ786461 RNM786461 RXI786461 SHE786461 SRA786461 TAW786461 TKS786461 TUO786461 UEK786461 UOG786461 UYC786461 VHY786461 VRU786461 WBQ786461 WLM786461 WVI786461 C851997 IW851997 SS851997 ACO851997 AMK851997 AWG851997 BGC851997 BPY851997 BZU851997 CJQ851997 CTM851997 DDI851997 DNE851997 DXA851997 EGW851997 EQS851997 FAO851997 FKK851997 FUG851997 GEC851997 GNY851997 GXU851997 HHQ851997 HRM851997 IBI851997 ILE851997 IVA851997 JEW851997 JOS851997 JYO851997 KIK851997 KSG851997 LCC851997 LLY851997 LVU851997 MFQ851997 MPM851997 MZI851997 NJE851997 NTA851997 OCW851997 OMS851997 OWO851997 PGK851997 PQG851997 QAC851997 QJY851997 QTU851997 RDQ851997 RNM851997 RXI851997 SHE851997 SRA851997 TAW851997 TKS851997 TUO851997 UEK851997 UOG851997 UYC851997 VHY851997 VRU851997 WBQ851997 WLM851997 WVI851997 C917533 IW917533 SS917533 ACO917533 AMK917533 AWG917533 BGC917533 BPY917533 BZU917533 CJQ917533 CTM917533 DDI917533 DNE917533 DXA917533 EGW917533 EQS917533 FAO917533 FKK917533 FUG917533 GEC917533 GNY917533 GXU917533 HHQ917533 HRM917533 IBI917533 ILE917533 IVA917533 JEW917533 JOS917533 JYO917533 KIK917533 KSG917533 LCC917533 LLY917533 LVU917533 MFQ917533 MPM917533 MZI917533 NJE917533 NTA917533 OCW917533 OMS917533 OWO917533 PGK917533 PQG917533 QAC917533 QJY917533 QTU917533 RDQ917533 RNM917533 RXI917533 SHE917533 SRA917533 TAW917533 TKS917533 TUO917533 UEK917533 UOG917533 UYC917533 VHY917533 VRU917533 WBQ917533 WLM917533 WVI917533 C983069 IW983069 SS983069 ACO983069 AMK983069 AWG983069 BGC983069 BPY983069 BZU983069 CJQ983069 CTM983069 DDI983069 DNE983069 DXA983069 EGW983069 EQS983069 FAO983069 FKK983069 FUG983069 GEC983069 GNY983069 GXU983069 HHQ983069 HRM983069 IBI983069 ILE983069 IVA983069 JEW983069 JOS983069 JYO983069 KIK983069 KSG983069 LCC983069 LLY983069 LVU983069 MFQ983069 MPM983069 MZI983069 NJE983069 NTA983069 OCW983069 OMS983069 OWO983069 PGK983069 PQG983069 QAC983069 QJY983069 QTU983069 RDQ983069 RNM983069 RXI983069 SHE983069 SRA983069 TAW983069 TKS983069 TUO983069 UEK983069 UOG983069 UYC983069 VHY983069 VRU983069 WBQ983069 IW25:IW45 SS25:SS45 ACO25:ACO45 AMK25:AMK45 AWG25:AWG45 BGC25:BGC45 BPY25:BPY45 BZU25:BZU45 CJQ25:CJQ45 CTM25:CTM45 DDI25:DDI45 DNE25:DNE45 DXA25:DXA45 EGW25:EGW45 EQS25:EQS45 FAO25:FAO45 FKK25:FKK45 FUG25:FUG45 GEC25:GEC45 GNY25:GNY45 GXU25:GXU45 HHQ25:HHQ45 HRM25:HRM45 IBI25:IBI45 ILE25:ILE45 IVA25:IVA45 JEW25:JEW45 JOS25:JOS45 JYO25:JYO45 KIK25:KIK45 KSG25:KSG45 LCC25:LCC45 LLY25:LLY45 LVU25:LVU45 MFQ25:MFQ45 MPM25:MPM45 MZI25:MZI45 NJE25:NJE45 NTA25:NTA45 OCW25:OCW45 OMS25:OMS45 OWO25:OWO45 PGK25:PGK45 PQG25:PQG45 QAC25:QAC45 QJY25:QJY45 QTU25:QTU45 RDQ25:RDQ45 RNM25:RNM45 RXI25:RXI45 SHE25:SHE45 SRA25:SRA45 TAW25:TAW45 TKS25:TKS45 TUO25:TUO45 UEK25:UEK45 UOG25:UOG45 UYC25:UYC45 VHY25:VHY45 VRU25:VRU45 WBQ25:WBQ45 WLM25:WLM45 WVI25:WVI45">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53"/>
  <sheetViews>
    <sheetView topLeftCell="A16" zoomScale="50" zoomScaleNormal="50" workbookViewId="0">
      <selection activeCell="M26" sqref="M26"/>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4" width="26.33203125" style="6" customWidth="1"/>
    <col min="15" max="15" width="22.109375" style="6" customWidth="1"/>
    <col min="16" max="16" width="26.109375" style="6" customWidth="1"/>
    <col min="17" max="17" width="19.5546875" style="6" bestFit="1" customWidth="1"/>
    <col min="18" max="18" width="21.88671875" style="6" customWidth="1"/>
    <col min="19" max="19" width="18.33203125" style="6" customWidth="1"/>
    <col min="20" max="23" width="6.44140625" style="6" customWidth="1"/>
    <col min="24" max="252" width="11.44140625" style="6"/>
    <col min="253" max="253" width="1" style="6" customWidth="1"/>
    <col min="254" max="254" width="4.33203125" style="6" customWidth="1"/>
    <col min="255" max="255" width="34.6640625" style="6" customWidth="1"/>
    <col min="256" max="256" width="0" style="6" hidden="1" customWidth="1"/>
    <col min="257" max="257" width="20" style="6" customWidth="1"/>
    <col min="258" max="258" width="20.88671875" style="6" customWidth="1"/>
    <col min="259" max="259" width="25" style="6" customWidth="1"/>
    <col min="260" max="260" width="18.6640625" style="6" customWidth="1"/>
    <col min="261" max="261" width="29.6640625" style="6" customWidth="1"/>
    <col min="262" max="262" width="13.44140625" style="6" customWidth="1"/>
    <col min="263" max="263" width="13.88671875" style="6" customWidth="1"/>
    <col min="264" max="268" width="16.5546875" style="6" customWidth="1"/>
    <col min="269" max="269" width="20.5546875" style="6" customWidth="1"/>
    <col min="270" max="270" width="21.109375" style="6" customWidth="1"/>
    <col min="271" max="271" width="9.5546875" style="6" customWidth="1"/>
    <col min="272" max="272" width="0.44140625" style="6" customWidth="1"/>
    <col min="273" max="279" width="6.44140625" style="6" customWidth="1"/>
    <col min="280" max="508" width="11.44140625" style="6"/>
    <col min="509" max="509" width="1" style="6" customWidth="1"/>
    <col min="510" max="510" width="4.33203125" style="6" customWidth="1"/>
    <col min="511" max="511" width="34.6640625" style="6" customWidth="1"/>
    <col min="512" max="512" width="0" style="6" hidden="1" customWidth="1"/>
    <col min="513" max="513" width="20" style="6" customWidth="1"/>
    <col min="514" max="514" width="20.88671875" style="6" customWidth="1"/>
    <col min="515" max="515" width="25" style="6" customWidth="1"/>
    <col min="516" max="516" width="18.6640625" style="6" customWidth="1"/>
    <col min="517" max="517" width="29.6640625" style="6" customWidth="1"/>
    <col min="518" max="518" width="13.44140625" style="6" customWidth="1"/>
    <col min="519" max="519" width="13.88671875" style="6" customWidth="1"/>
    <col min="520" max="524" width="16.5546875" style="6" customWidth="1"/>
    <col min="525" max="525" width="20.5546875" style="6" customWidth="1"/>
    <col min="526" max="526" width="21.109375" style="6" customWidth="1"/>
    <col min="527" max="527" width="9.5546875" style="6" customWidth="1"/>
    <col min="528" max="528" width="0.44140625" style="6" customWidth="1"/>
    <col min="529" max="535" width="6.44140625" style="6" customWidth="1"/>
    <col min="536" max="764" width="11.44140625" style="6"/>
    <col min="765" max="765" width="1" style="6" customWidth="1"/>
    <col min="766" max="766" width="4.33203125" style="6" customWidth="1"/>
    <col min="767" max="767" width="34.6640625" style="6" customWidth="1"/>
    <col min="768" max="768" width="0" style="6" hidden="1" customWidth="1"/>
    <col min="769" max="769" width="20" style="6" customWidth="1"/>
    <col min="770" max="770" width="20.88671875" style="6" customWidth="1"/>
    <col min="771" max="771" width="25" style="6" customWidth="1"/>
    <col min="772" max="772" width="18.6640625" style="6" customWidth="1"/>
    <col min="773" max="773" width="29.6640625" style="6" customWidth="1"/>
    <col min="774" max="774" width="13.44140625" style="6" customWidth="1"/>
    <col min="775" max="775" width="13.88671875" style="6" customWidth="1"/>
    <col min="776" max="780" width="16.5546875" style="6" customWidth="1"/>
    <col min="781" max="781" width="20.5546875" style="6" customWidth="1"/>
    <col min="782" max="782" width="21.109375" style="6" customWidth="1"/>
    <col min="783" max="783" width="9.5546875" style="6" customWidth="1"/>
    <col min="784" max="784" width="0.44140625" style="6" customWidth="1"/>
    <col min="785" max="791" width="6.44140625" style="6" customWidth="1"/>
    <col min="792" max="1020" width="11.44140625" style="6"/>
    <col min="1021" max="1021" width="1" style="6" customWidth="1"/>
    <col min="1022" max="1022" width="4.33203125" style="6" customWidth="1"/>
    <col min="1023" max="1023" width="34.6640625" style="6" customWidth="1"/>
    <col min="1024" max="1024" width="0" style="6" hidden="1" customWidth="1"/>
    <col min="1025" max="1025" width="20" style="6" customWidth="1"/>
    <col min="1026" max="1026" width="20.88671875" style="6" customWidth="1"/>
    <col min="1027" max="1027" width="25" style="6" customWidth="1"/>
    <col min="1028" max="1028" width="18.6640625" style="6" customWidth="1"/>
    <col min="1029" max="1029" width="29.6640625" style="6" customWidth="1"/>
    <col min="1030" max="1030" width="13.44140625" style="6" customWidth="1"/>
    <col min="1031" max="1031" width="13.88671875" style="6" customWidth="1"/>
    <col min="1032" max="1036" width="16.5546875" style="6" customWidth="1"/>
    <col min="1037" max="1037" width="20.5546875" style="6" customWidth="1"/>
    <col min="1038" max="1038" width="21.109375" style="6" customWidth="1"/>
    <col min="1039" max="1039" width="9.5546875" style="6" customWidth="1"/>
    <col min="1040" max="1040" width="0.44140625" style="6" customWidth="1"/>
    <col min="1041" max="1047" width="6.44140625" style="6" customWidth="1"/>
    <col min="1048" max="1276" width="11.44140625" style="6"/>
    <col min="1277" max="1277" width="1" style="6" customWidth="1"/>
    <col min="1278" max="1278" width="4.33203125" style="6" customWidth="1"/>
    <col min="1279" max="1279" width="34.6640625" style="6" customWidth="1"/>
    <col min="1280" max="1280" width="0" style="6" hidden="1" customWidth="1"/>
    <col min="1281" max="1281" width="20" style="6" customWidth="1"/>
    <col min="1282" max="1282" width="20.88671875" style="6" customWidth="1"/>
    <col min="1283" max="1283" width="25" style="6" customWidth="1"/>
    <col min="1284" max="1284" width="18.6640625" style="6" customWidth="1"/>
    <col min="1285" max="1285" width="29.6640625" style="6" customWidth="1"/>
    <col min="1286" max="1286" width="13.44140625" style="6" customWidth="1"/>
    <col min="1287" max="1287" width="13.88671875" style="6" customWidth="1"/>
    <col min="1288" max="1292" width="16.5546875" style="6" customWidth="1"/>
    <col min="1293" max="1293" width="20.5546875" style="6" customWidth="1"/>
    <col min="1294" max="1294" width="21.109375" style="6" customWidth="1"/>
    <col min="1295" max="1295" width="9.5546875" style="6" customWidth="1"/>
    <col min="1296" max="1296" width="0.44140625" style="6" customWidth="1"/>
    <col min="1297" max="1303" width="6.44140625" style="6" customWidth="1"/>
    <col min="1304" max="1532" width="11.44140625" style="6"/>
    <col min="1533" max="1533" width="1" style="6" customWidth="1"/>
    <col min="1534" max="1534" width="4.33203125" style="6" customWidth="1"/>
    <col min="1535" max="1535" width="34.6640625" style="6" customWidth="1"/>
    <col min="1536" max="1536" width="0" style="6" hidden="1" customWidth="1"/>
    <col min="1537" max="1537" width="20" style="6" customWidth="1"/>
    <col min="1538" max="1538" width="20.88671875" style="6" customWidth="1"/>
    <col min="1539" max="1539" width="25" style="6" customWidth="1"/>
    <col min="1540" max="1540" width="18.6640625" style="6" customWidth="1"/>
    <col min="1541" max="1541" width="29.6640625" style="6" customWidth="1"/>
    <col min="1542" max="1542" width="13.44140625" style="6" customWidth="1"/>
    <col min="1543" max="1543" width="13.88671875" style="6" customWidth="1"/>
    <col min="1544" max="1548" width="16.5546875" style="6" customWidth="1"/>
    <col min="1549" max="1549" width="20.5546875" style="6" customWidth="1"/>
    <col min="1550" max="1550" width="21.109375" style="6" customWidth="1"/>
    <col min="1551" max="1551" width="9.5546875" style="6" customWidth="1"/>
    <col min="1552" max="1552" width="0.44140625" style="6" customWidth="1"/>
    <col min="1553" max="1559" width="6.44140625" style="6" customWidth="1"/>
    <col min="1560" max="1788" width="11.44140625" style="6"/>
    <col min="1789" max="1789" width="1" style="6" customWidth="1"/>
    <col min="1790" max="1790" width="4.33203125" style="6" customWidth="1"/>
    <col min="1791" max="1791" width="34.6640625" style="6" customWidth="1"/>
    <col min="1792" max="1792" width="0" style="6" hidden="1" customWidth="1"/>
    <col min="1793" max="1793" width="20" style="6" customWidth="1"/>
    <col min="1794" max="1794" width="20.88671875" style="6" customWidth="1"/>
    <col min="1795" max="1795" width="25" style="6" customWidth="1"/>
    <col min="1796" max="1796" width="18.6640625" style="6" customWidth="1"/>
    <col min="1797" max="1797" width="29.6640625" style="6" customWidth="1"/>
    <col min="1798" max="1798" width="13.44140625" style="6" customWidth="1"/>
    <col min="1799" max="1799" width="13.88671875" style="6" customWidth="1"/>
    <col min="1800" max="1804" width="16.5546875" style="6" customWidth="1"/>
    <col min="1805" max="1805" width="20.5546875" style="6" customWidth="1"/>
    <col min="1806" max="1806" width="21.109375" style="6" customWidth="1"/>
    <col min="1807" max="1807" width="9.5546875" style="6" customWidth="1"/>
    <col min="1808" max="1808" width="0.44140625" style="6" customWidth="1"/>
    <col min="1809" max="1815" width="6.44140625" style="6" customWidth="1"/>
    <col min="1816" max="2044" width="11.44140625" style="6"/>
    <col min="2045" max="2045" width="1" style="6" customWidth="1"/>
    <col min="2046" max="2046" width="4.33203125" style="6" customWidth="1"/>
    <col min="2047" max="2047" width="34.6640625" style="6" customWidth="1"/>
    <col min="2048" max="2048" width="0" style="6" hidden="1" customWidth="1"/>
    <col min="2049" max="2049" width="20" style="6" customWidth="1"/>
    <col min="2050" max="2050" width="20.88671875" style="6" customWidth="1"/>
    <col min="2051" max="2051" width="25" style="6" customWidth="1"/>
    <col min="2052" max="2052" width="18.6640625" style="6" customWidth="1"/>
    <col min="2053" max="2053" width="29.6640625" style="6" customWidth="1"/>
    <col min="2054" max="2054" width="13.44140625" style="6" customWidth="1"/>
    <col min="2055" max="2055" width="13.88671875" style="6" customWidth="1"/>
    <col min="2056" max="2060" width="16.5546875" style="6" customWidth="1"/>
    <col min="2061" max="2061" width="20.5546875" style="6" customWidth="1"/>
    <col min="2062" max="2062" width="21.109375" style="6" customWidth="1"/>
    <col min="2063" max="2063" width="9.5546875" style="6" customWidth="1"/>
    <col min="2064" max="2064" width="0.44140625" style="6" customWidth="1"/>
    <col min="2065" max="2071" width="6.44140625" style="6" customWidth="1"/>
    <col min="2072" max="2300" width="11.44140625" style="6"/>
    <col min="2301" max="2301" width="1" style="6" customWidth="1"/>
    <col min="2302" max="2302" width="4.33203125" style="6" customWidth="1"/>
    <col min="2303" max="2303" width="34.6640625" style="6" customWidth="1"/>
    <col min="2304" max="2304" width="0" style="6" hidden="1" customWidth="1"/>
    <col min="2305" max="2305" width="20" style="6" customWidth="1"/>
    <col min="2306" max="2306" width="20.88671875" style="6" customWidth="1"/>
    <col min="2307" max="2307" width="25" style="6" customWidth="1"/>
    <col min="2308" max="2308" width="18.6640625" style="6" customWidth="1"/>
    <col min="2309" max="2309" width="29.6640625" style="6" customWidth="1"/>
    <col min="2310" max="2310" width="13.44140625" style="6" customWidth="1"/>
    <col min="2311" max="2311" width="13.88671875" style="6" customWidth="1"/>
    <col min="2312" max="2316" width="16.5546875" style="6" customWidth="1"/>
    <col min="2317" max="2317" width="20.5546875" style="6" customWidth="1"/>
    <col min="2318" max="2318" width="21.109375" style="6" customWidth="1"/>
    <col min="2319" max="2319" width="9.5546875" style="6" customWidth="1"/>
    <col min="2320" max="2320" width="0.44140625" style="6" customWidth="1"/>
    <col min="2321" max="2327" width="6.44140625" style="6" customWidth="1"/>
    <col min="2328" max="2556" width="11.44140625" style="6"/>
    <col min="2557" max="2557" width="1" style="6" customWidth="1"/>
    <col min="2558" max="2558" width="4.33203125" style="6" customWidth="1"/>
    <col min="2559" max="2559" width="34.6640625" style="6" customWidth="1"/>
    <col min="2560" max="2560" width="0" style="6" hidden="1" customWidth="1"/>
    <col min="2561" max="2561" width="20" style="6" customWidth="1"/>
    <col min="2562" max="2562" width="20.88671875" style="6" customWidth="1"/>
    <col min="2563" max="2563" width="25" style="6" customWidth="1"/>
    <col min="2564" max="2564" width="18.6640625" style="6" customWidth="1"/>
    <col min="2565" max="2565" width="29.6640625" style="6" customWidth="1"/>
    <col min="2566" max="2566" width="13.44140625" style="6" customWidth="1"/>
    <col min="2567" max="2567" width="13.88671875" style="6" customWidth="1"/>
    <col min="2568" max="2572" width="16.5546875" style="6" customWidth="1"/>
    <col min="2573" max="2573" width="20.5546875" style="6" customWidth="1"/>
    <col min="2574" max="2574" width="21.109375" style="6" customWidth="1"/>
    <col min="2575" max="2575" width="9.5546875" style="6" customWidth="1"/>
    <col min="2576" max="2576" width="0.44140625" style="6" customWidth="1"/>
    <col min="2577" max="2583" width="6.44140625" style="6" customWidth="1"/>
    <col min="2584" max="2812" width="11.44140625" style="6"/>
    <col min="2813" max="2813" width="1" style="6" customWidth="1"/>
    <col min="2814" max="2814" width="4.33203125" style="6" customWidth="1"/>
    <col min="2815" max="2815" width="34.6640625" style="6" customWidth="1"/>
    <col min="2816" max="2816" width="0" style="6" hidden="1" customWidth="1"/>
    <col min="2817" max="2817" width="20" style="6" customWidth="1"/>
    <col min="2818" max="2818" width="20.88671875" style="6" customWidth="1"/>
    <col min="2819" max="2819" width="25" style="6" customWidth="1"/>
    <col min="2820" max="2820" width="18.6640625" style="6" customWidth="1"/>
    <col min="2821" max="2821" width="29.6640625" style="6" customWidth="1"/>
    <col min="2822" max="2822" width="13.44140625" style="6" customWidth="1"/>
    <col min="2823" max="2823" width="13.88671875" style="6" customWidth="1"/>
    <col min="2824" max="2828" width="16.5546875" style="6" customWidth="1"/>
    <col min="2829" max="2829" width="20.5546875" style="6" customWidth="1"/>
    <col min="2830" max="2830" width="21.109375" style="6" customWidth="1"/>
    <col min="2831" max="2831" width="9.5546875" style="6" customWidth="1"/>
    <col min="2832" max="2832" width="0.44140625" style="6" customWidth="1"/>
    <col min="2833" max="2839" width="6.44140625" style="6" customWidth="1"/>
    <col min="2840" max="3068" width="11.44140625" style="6"/>
    <col min="3069" max="3069" width="1" style="6" customWidth="1"/>
    <col min="3070" max="3070" width="4.33203125" style="6" customWidth="1"/>
    <col min="3071" max="3071" width="34.6640625" style="6" customWidth="1"/>
    <col min="3072" max="3072" width="0" style="6" hidden="1" customWidth="1"/>
    <col min="3073" max="3073" width="20" style="6" customWidth="1"/>
    <col min="3074" max="3074" width="20.88671875" style="6" customWidth="1"/>
    <col min="3075" max="3075" width="25" style="6" customWidth="1"/>
    <col min="3076" max="3076" width="18.6640625" style="6" customWidth="1"/>
    <col min="3077" max="3077" width="29.6640625" style="6" customWidth="1"/>
    <col min="3078" max="3078" width="13.44140625" style="6" customWidth="1"/>
    <col min="3079" max="3079" width="13.88671875" style="6" customWidth="1"/>
    <col min="3080" max="3084" width="16.5546875" style="6" customWidth="1"/>
    <col min="3085" max="3085" width="20.5546875" style="6" customWidth="1"/>
    <col min="3086" max="3086" width="21.109375" style="6" customWidth="1"/>
    <col min="3087" max="3087" width="9.5546875" style="6" customWidth="1"/>
    <col min="3088" max="3088" width="0.44140625" style="6" customWidth="1"/>
    <col min="3089" max="3095" width="6.44140625" style="6" customWidth="1"/>
    <col min="3096" max="3324" width="11.44140625" style="6"/>
    <col min="3325" max="3325" width="1" style="6" customWidth="1"/>
    <col min="3326" max="3326" width="4.33203125" style="6" customWidth="1"/>
    <col min="3327" max="3327" width="34.6640625" style="6" customWidth="1"/>
    <col min="3328" max="3328" width="0" style="6" hidden="1" customWidth="1"/>
    <col min="3329" max="3329" width="20" style="6" customWidth="1"/>
    <col min="3330" max="3330" width="20.88671875" style="6" customWidth="1"/>
    <col min="3331" max="3331" width="25" style="6" customWidth="1"/>
    <col min="3332" max="3332" width="18.6640625" style="6" customWidth="1"/>
    <col min="3333" max="3333" width="29.6640625" style="6" customWidth="1"/>
    <col min="3334" max="3334" width="13.44140625" style="6" customWidth="1"/>
    <col min="3335" max="3335" width="13.88671875" style="6" customWidth="1"/>
    <col min="3336" max="3340" width="16.5546875" style="6" customWidth="1"/>
    <col min="3341" max="3341" width="20.5546875" style="6" customWidth="1"/>
    <col min="3342" max="3342" width="21.109375" style="6" customWidth="1"/>
    <col min="3343" max="3343" width="9.5546875" style="6" customWidth="1"/>
    <col min="3344" max="3344" width="0.44140625" style="6" customWidth="1"/>
    <col min="3345" max="3351" width="6.44140625" style="6" customWidth="1"/>
    <col min="3352" max="3580" width="11.44140625" style="6"/>
    <col min="3581" max="3581" width="1" style="6" customWidth="1"/>
    <col min="3582" max="3582" width="4.33203125" style="6" customWidth="1"/>
    <col min="3583" max="3583" width="34.6640625" style="6" customWidth="1"/>
    <col min="3584" max="3584" width="0" style="6" hidden="1" customWidth="1"/>
    <col min="3585" max="3585" width="20" style="6" customWidth="1"/>
    <col min="3586" max="3586" width="20.88671875" style="6" customWidth="1"/>
    <col min="3587" max="3587" width="25" style="6" customWidth="1"/>
    <col min="3588" max="3588" width="18.6640625" style="6" customWidth="1"/>
    <col min="3589" max="3589" width="29.6640625" style="6" customWidth="1"/>
    <col min="3590" max="3590" width="13.44140625" style="6" customWidth="1"/>
    <col min="3591" max="3591" width="13.88671875" style="6" customWidth="1"/>
    <col min="3592" max="3596" width="16.5546875" style="6" customWidth="1"/>
    <col min="3597" max="3597" width="20.5546875" style="6" customWidth="1"/>
    <col min="3598" max="3598" width="21.109375" style="6" customWidth="1"/>
    <col min="3599" max="3599" width="9.5546875" style="6" customWidth="1"/>
    <col min="3600" max="3600" width="0.44140625" style="6" customWidth="1"/>
    <col min="3601" max="3607" width="6.44140625" style="6" customWidth="1"/>
    <col min="3608" max="3836" width="11.44140625" style="6"/>
    <col min="3837" max="3837" width="1" style="6" customWidth="1"/>
    <col min="3838" max="3838" width="4.33203125" style="6" customWidth="1"/>
    <col min="3839" max="3839" width="34.6640625" style="6" customWidth="1"/>
    <col min="3840" max="3840" width="0" style="6" hidden="1" customWidth="1"/>
    <col min="3841" max="3841" width="20" style="6" customWidth="1"/>
    <col min="3842" max="3842" width="20.88671875" style="6" customWidth="1"/>
    <col min="3843" max="3843" width="25" style="6" customWidth="1"/>
    <col min="3844" max="3844" width="18.6640625" style="6" customWidth="1"/>
    <col min="3845" max="3845" width="29.6640625" style="6" customWidth="1"/>
    <col min="3846" max="3846" width="13.44140625" style="6" customWidth="1"/>
    <col min="3847" max="3847" width="13.88671875" style="6" customWidth="1"/>
    <col min="3848" max="3852" width="16.5546875" style="6" customWidth="1"/>
    <col min="3853" max="3853" width="20.5546875" style="6" customWidth="1"/>
    <col min="3854" max="3854" width="21.109375" style="6" customWidth="1"/>
    <col min="3855" max="3855" width="9.5546875" style="6" customWidth="1"/>
    <col min="3856" max="3856" width="0.44140625" style="6" customWidth="1"/>
    <col min="3857" max="3863" width="6.44140625" style="6" customWidth="1"/>
    <col min="3864" max="4092" width="11.44140625" style="6"/>
    <col min="4093" max="4093" width="1" style="6" customWidth="1"/>
    <col min="4094" max="4094" width="4.33203125" style="6" customWidth="1"/>
    <col min="4095" max="4095" width="34.6640625" style="6" customWidth="1"/>
    <col min="4096" max="4096" width="0" style="6" hidden="1" customWidth="1"/>
    <col min="4097" max="4097" width="20" style="6" customWidth="1"/>
    <col min="4098" max="4098" width="20.88671875" style="6" customWidth="1"/>
    <col min="4099" max="4099" width="25" style="6" customWidth="1"/>
    <col min="4100" max="4100" width="18.6640625" style="6" customWidth="1"/>
    <col min="4101" max="4101" width="29.6640625" style="6" customWidth="1"/>
    <col min="4102" max="4102" width="13.44140625" style="6" customWidth="1"/>
    <col min="4103" max="4103" width="13.88671875" style="6" customWidth="1"/>
    <col min="4104" max="4108" width="16.5546875" style="6" customWidth="1"/>
    <col min="4109" max="4109" width="20.5546875" style="6" customWidth="1"/>
    <col min="4110" max="4110" width="21.109375" style="6" customWidth="1"/>
    <col min="4111" max="4111" width="9.5546875" style="6" customWidth="1"/>
    <col min="4112" max="4112" width="0.44140625" style="6" customWidth="1"/>
    <col min="4113" max="4119" width="6.44140625" style="6" customWidth="1"/>
    <col min="4120" max="4348" width="11.44140625" style="6"/>
    <col min="4349" max="4349" width="1" style="6" customWidth="1"/>
    <col min="4350" max="4350" width="4.33203125" style="6" customWidth="1"/>
    <col min="4351" max="4351" width="34.6640625" style="6" customWidth="1"/>
    <col min="4352" max="4352" width="0" style="6" hidden="1" customWidth="1"/>
    <col min="4353" max="4353" width="20" style="6" customWidth="1"/>
    <col min="4354" max="4354" width="20.88671875" style="6" customWidth="1"/>
    <col min="4355" max="4355" width="25" style="6" customWidth="1"/>
    <col min="4356" max="4356" width="18.6640625" style="6" customWidth="1"/>
    <col min="4357" max="4357" width="29.6640625" style="6" customWidth="1"/>
    <col min="4358" max="4358" width="13.44140625" style="6" customWidth="1"/>
    <col min="4359" max="4359" width="13.88671875" style="6" customWidth="1"/>
    <col min="4360" max="4364" width="16.5546875" style="6" customWidth="1"/>
    <col min="4365" max="4365" width="20.5546875" style="6" customWidth="1"/>
    <col min="4366" max="4366" width="21.109375" style="6" customWidth="1"/>
    <col min="4367" max="4367" width="9.5546875" style="6" customWidth="1"/>
    <col min="4368" max="4368" width="0.44140625" style="6" customWidth="1"/>
    <col min="4369" max="4375" width="6.44140625" style="6" customWidth="1"/>
    <col min="4376" max="4604" width="11.44140625" style="6"/>
    <col min="4605" max="4605" width="1" style="6" customWidth="1"/>
    <col min="4606" max="4606" width="4.33203125" style="6" customWidth="1"/>
    <col min="4607" max="4607" width="34.6640625" style="6" customWidth="1"/>
    <col min="4608" max="4608" width="0" style="6" hidden="1" customWidth="1"/>
    <col min="4609" max="4609" width="20" style="6" customWidth="1"/>
    <col min="4610" max="4610" width="20.88671875" style="6" customWidth="1"/>
    <col min="4611" max="4611" width="25" style="6" customWidth="1"/>
    <col min="4612" max="4612" width="18.6640625" style="6" customWidth="1"/>
    <col min="4613" max="4613" width="29.6640625" style="6" customWidth="1"/>
    <col min="4614" max="4614" width="13.44140625" style="6" customWidth="1"/>
    <col min="4615" max="4615" width="13.88671875" style="6" customWidth="1"/>
    <col min="4616" max="4620" width="16.5546875" style="6" customWidth="1"/>
    <col min="4621" max="4621" width="20.5546875" style="6" customWidth="1"/>
    <col min="4622" max="4622" width="21.109375" style="6" customWidth="1"/>
    <col min="4623" max="4623" width="9.5546875" style="6" customWidth="1"/>
    <col min="4624" max="4624" width="0.44140625" style="6" customWidth="1"/>
    <col min="4625" max="4631" width="6.44140625" style="6" customWidth="1"/>
    <col min="4632" max="4860" width="11.44140625" style="6"/>
    <col min="4861" max="4861" width="1" style="6" customWidth="1"/>
    <col min="4862" max="4862" width="4.33203125" style="6" customWidth="1"/>
    <col min="4863" max="4863" width="34.6640625" style="6" customWidth="1"/>
    <col min="4864" max="4864" width="0" style="6" hidden="1" customWidth="1"/>
    <col min="4865" max="4865" width="20" style="6" customWidth="1"/>
    <col min="4866" max="4866" width="20.88671875" style="6" customWidth="1"/>
    <col min="4867" max="4867" width="25" style="6" customWidth="1"/>
    <col min="4868" max="4868" width="18.6640625" style="6" customWidth="1"/>
    <col min="4869" max="4869" width="29.6640625" style="6" customWidth="1"/>
    <col min="4870" max="4870" width="13.44140625" style="6" customWidth="1"/>
    <col min="4871" max="4871" width="13.88671875" style="6" customWidth="1"/>
    <col min="4872" max="4876" width="16.5546875" style="6" customWidth="1"/>
    <col min="4877" max="4877" width="20.5546875" style="6" customWidth="1"/>
    <col min="4878" max="4878" width="21.109375" style="6" customWidth="1"/>
    <col min="4879" max="4879" width="9.5546875" style="6" customWidth="1"/>
    <col min="4880" max="4880" width="0.44140625" style="6" customWidth="1"/>
    <col min="4881" max="4887" width="6.44140625" style="6" customWidth="1"/>
    <col min="4888" max="5116" width="11.44140625" style="6"/>
    <col min="5117" max="5117" width="1" style="6" customWidth="1"/>
    <col min="5118" max="5118" width="4.33203125" style="6" customWidth="1"/>
    <col min="5119" max="5119" width="34.6640625" style="6" customWidth="1"/>
    <col min="5120" max="5120" width="0" style="6" hidden="1" customWidth="1"/>
    <col min="5121" max="5121" width="20" style="6" customWidth="1"/>
    <col min="5122" max="5122" width="20.88671875" style="6" customWidth="1"/>
    <col min="5123" max="5123" width="25" style="6" customWidth="1"/>
    <col min="5124" max="5124" width="18.6640625" style="6" customWidth="1"/>
    <col min="5125" max="5125" width="29.6640625" style="6" customWidth="1"/>
    <col min="5126" max="5126" width="13.44140625" style="6" customWidth="1"/>
    <col min="5127" max="5127" width="13.88671875" style="6" customWidth="1"/>
    <col min="5128" max="5132" width="16.5546875" style="6" customWidth="1"/>
    <col min="5133" max="5133" width="20.5546875" style="6" customWidth="1"/>
    <col min="5134" max="5134" width="21.109375" style="6" customWidth="1"/>
    <col min="5135" max="5135" width="9.5546875" style="6" customWidth="1"/>
    <col min="5136" max="5136" width="0.44140625" style="6" customWidth="1"/>
    <col min="5137" max="5143" width="6.44140625" style="6" customWidth="1"/>
    <col min="5144" max="5372" width="11.44140625" style="6"/>
    <col min="5373" max="5373" width="1" style="6" customWidth="1"/>
    <col min="5374" max="5374" width="4.33203125" style="6" customWidth="1"/>
    <col min="5375" max="5375" width="34.6640625" style="6" customWidth="1"/>
    <col min="5376" max="5376" width="0" style="6" hidden="1" customWidth="1"/>
    <col min="5377" max="5377" width="20" style="6" customWidth="1"/>
    <col min="5378" max="5378" width="20.88671875" style="6" customWidth="1"/>
    <col min="5379" max="5379" width="25" style="6" customWidth="1"/>
    <col min="5380" max="5380" width="18.6640625" style="6" customWidth="1"/>
    <col min="5381" max="5381" width="29.6640625" style="6" customWidth="1"/>
    <col min="5382" max="5382" width="13.44140625" style="6" customWidth="1"/>
    <col min="5383" max="5383" width="13.88671875" style="6" customWidth="1"/>
    <col min="5384" max="5388" width="16.5546875" style="6" customWidth="1"/>
    <col min="5389" max="5389" width="20.5546875" style="6" customWidth="1"/>
    <col min="5390" max="5390" width="21.109375" style="6" customWidth="1"/>
    <col min="5391" max="5391" width="9.5546875" style="6" customWidth="1"/>
    <col min="5392" max="5392" width="0.44140625" style="6" customWidth="1"/>
    <col min="5393" max="5399" width="6.44140625" style="6" customWidth="1"/>
    <col min="5400" max="5628" width="11.44140625" style="6"/>
    <col min="5629" max="5629" width="1" style="6" customWidth="1"/>
    <col min="5630" max="5630" width="4.33203125" style="6" customWidth="1"/>
    <col min="5631" max="5631" width="34.6640625" style="6" customWidth="1"/>
    <col min="5632" max="5632" width="0" style="6" hidden="1" customWidth="1"/>
    <col min="5633" max="5633" width="20" style="6" customWidth="1"/>
    <col min="5634" max="5634" width="20.88671875" style="6" customWidth="1"/>
    <col min="5635" max="5635" width="25" style="6" customWidth="1"/>
    <col min="5636" max="5636" width="18.6640625" style="6" customWidth="1"/>
    <col min="5637" max="5637" width="29.6640625" style="6" customWidth="1"/>
    <col min="5638" max="5638" width="13.44140625" style="6" customWidth="1"/>
    <col min="5639" max="5639" width="13.88671875" style="6" customWidth="1"/>
    <col min="5640" max="5644" width="16.5546875" style="6" customWidth="1"/>
    <col min="5645" max="5645" width="20.5546875" style="6" customWidth="1"/>
    <col min="5646" max="5646" width="21.109375" style="6" customWidth="1"/>
    <col min="5647" max="5647" width="9.5546875" style="6" customWidth="1"/>
    <col min="5648" max="5648" width="0.44140625" style="6" customWidth="1"/>
    <col min="5649" max="5655" width="6.44140625" style="6" customWidth="1"/>
    <col min="5656" max="5884" width="11.44140625" style="6"/>
    <col min="5885" max="5885" width="1" style="6" customWidth="1"/>
    <col min="5886" max="5886" width="4.33203125" style="6" customWidth="1"/>
    <col min="5887" max="5887" width="34.6640625" style="6" customWidth="1"/>
    <col min="5888" max="5888" width="0" style="6" hidden="1" customWidth="1"/>
    <col min="5889" max="5889" width="20" style="6" customWidth="1"/>
    <col min="5890" max="5890" width="20.88671875" style="6" customWidth="1"/>
    <col min="5891" max="5891" width="25" style="6" customWidth="1"/>
    <col min="5892" max="5892" width="18.6640625" style="6" customWidth="1"/>
    <col min="5893" max="5893" width="29.6640625" style="6" customWidth="1"/>
    <col min="5894" max="5894" width="13.44140625" style="6" customWidth="1"/>
    <col min="5895" max="5895" width="13.88671875" style="6" customWidth="1"/>
    <col min="5896" max="5900" width="16.5546875" style="6" customWidth="1"/>
    <col min="5901" max="5901" width="20.5546875" style="6" customWidth="1"/>
    <col min="5902" max="5902" width="21.109375" style="6" customWidth="1"/>
    <col min="5903" max="5903" width="9.5546875" style="6" customWidth="1"/>
    <col min="5904" max="5904" width="0.44140625" style="6" customWidth="1"/>
    <col min="5905" max="5911" width="6.44140625" style="6" customWidth="1"/>
    <col min="5912" max="6140" width="11.44140625" style="6"/>
    <col min="6141" max="6141" width="1" style="6" customWidth="1"/>
    <col min="6142" max="6142" width="4.33203125" style="6" customWidth="1"/>
    <col min="6143" max="6143" width="34.6640625" style="6" customWidth="1"/>
    <col min="6144" max="6144" width="0" style="6" hidden="1" customWidth="1"/>
    <col min="6145" max="6145" width="20" style="6" customWidth="1"/>
    <col min="6146" max="6146" width="20.88671875" style="6" customWidth="1"/>
    <col min="6147" max="6147" width="25" style="6" customWidth="1"/>
    <col min="6148" max="6148" width="18.6640625" style="6" customWidth="1"/>
    <col min="6149" max="6149" width="29.6640625" style="6" customWidth="1"/>
    <col min="6150" max="6150" width="13.44140625" style="6" customWidth="1"/>
    <col min="6151" max="6151" width="13.88671875" style="6" customWidth="1"/>
    <col min="6152" max="6156" width="16.5546875" style="6" customWidth="1"/>
    <col min="6157" max="6157" width="20.5546875" style="6" customWidth="1"/>
    <col min="6158" max="6158" width="21.109375" style="6" customWidth="1"/>
    <col min="6159" max="6159" width="9.5546875" style="6" customWidth="1"/>
    <col min="6160" max="6160" width="0.44140625" style="6" customWidth="1"/>
    <col min="6161" max="6167" width="6.44140625" style="6" customWidth="1"/>
    <col min="6168" max="6396" width="11.44140625" style="6"/>
    <col min="6397" max="6397" width="1" style="6" customWidth="1"/>
    <col min="6398" max="6398" width="4.33203125" style="6" customWidth="1"/>
    <col min="6399" max="6399" width="34.6640625" style="6" customWidth="1"/>
    <col min="6400" max="6400" width="0" style="6" hidden="1" customWidth="1"/>
    <col min="6401" max="6401" width="20" style="6" customWidth="1"/>
    <col min="6402" max="6402" width="20.88671875" style="6" customWidth="1"/>
    <col min="6403" max="6403" width="25" style="6" customWidth="1"/>
    <col min="6404" max="6404" width="18.6640625" style="6" customWidth="1"/>
    <col min="6405" max="6405" width="29.6640625" style="6" customWidth="1"/>
    <col min="6406" max="6406" width="13.44140625" style="6" customWidth="1"/>
    <col min="6407" max="6407" width="13.88671875" style="6" customWidth="1"/>
    <col min="6408" max="6412" width="16.5546875" style="6" customWidth="1"/>
    <col min="6413" max="6413" width="20.5546875" style="6" customWidth="1"/>
    <col min="6414" max="6414" width="21.109375" style="6" customWidth="1"/>
    <col min="6415" max="6415" width="9.5546875" style="6" customWidth="1"/>
    <col min="6416" max="6416" width="0.44140625" style="6" customWidth="1"/>
    <col min="6417" max="6423" width="6.44140625" style="6" customWidth="1"/>
    <col min="6424" max="6652" width="11.44140625" style="6"/>
    <col min="6653" max="6653" width="1" style="6" customWidth="1"/>
    <col min="6654" max="6654" width="4.33203125" style="6" customWidth="1"/>
    <col min="6655" max="6655" width="34.6640625" style="6" customWidth="1"/>
    <col min="6656" max="6656" width="0" style="6" hidden="1" customWidth="1"/>
    <col min="6657" max="6657" width="20" style="6" customWidth="1"/>
    <col min="6658" max="6658" width="20.88671875" style="6" customWidth="1"/>
    <col min="6659" max="6659" width="25" style="6" customWidth="1"/>
    <col min="6660" max="6660" width="18.6640625" style="6" customWidth="1"/>
    <col min="6661" max="6661" width="29.6640625" style="6" customWidth="1"/>
    <col min="6662" max="6662" width="13.44140625" style="6" customWidth="1"/>
    <col min="6663" max="6663" width="13.88671875" style="6" customWidth="1"/>
    <col min="6664" max="6668" width="16.5546875" style="6" customWidth="1"/>
    <col min="6669" max="6669" width="20.5546875" style="6" customWidth="1"/>
    <col min="6670" max="6670" width="21.109375" style="6" customWidth="1"/>
    <col min="6671" max="6671" width="9.5546875" style="6" customWidth="1"/>
    <col min="6672" max="6672" width="0.44140625" style="6" customWidth="1"/>
    <col min="6673" max="6679" width="6.44140625" style="6" customWidth="1"/>
    <col min="6680" max="6908" width="11.44140625" style="6"/>
    <col min="6909" max="6909" width="1" style="6" customWidth="1"/>
    <col min="6910" max="6910" width="4.33203125" style="6" customWidth="1"/>
    <col min="6911" max="6911" width="34.6640625" style="6" customWidth="1"/>
    <col min="6912" max="6912" width="0" style="6" hidden="1" customWidth="1"/>
    <col min="6913" max="6913" width="20" style="6" customWidth="1"/>
    <col min="6914" max="6914" width="20.88671875" style="6" customWidth="1"/>
    <col min="6915" max="6915" width="25" style="6" customWidth="1"/>
    <col min="6916" max="6916" width="18.6640625" style="6" customWidth="1"/>
    <col min="6917" max="6917" width="29.6640625" style="6" customWidth="1"/>
    <col min="6918" max="6918" width="13.44140625" style="6" customWidth="1"/>
    <col min="6919" max="6919" width="13.88671875" style="6" customWidth="1"/>
    <col min="6920" max="6924" width="16.5546875" style="6" customWidth="1"/>
    <col min="6925" max="6925" width="20.5546875" style="6" customWidth="1"/>
    <col min="6926" max="6926" width="21.109375" style="6" customWidth="1"/>
    <col min="6927" max="6927" width="9.5546875" style="6" customWidth="1"/>
    <col min="6928" max="6928" width="0.44140625" style="6" customWidth="1"/>
    <col min="6929" max="6935" width="6.44140625" style="6" customWidth="1"/>
    <col min="6936" max="7164" width="11.44140625" style="6"/>
    <col min="7165" max="7165" width="1" style="6" customWidth="1"/>
    <col min="7166" max="7166" width="4.33203125" style="6" customWidth="1"/>
    <col min="7167" max="7167" width="34.6640625" style="6" customWidth="1"/>
    <col min="7168" max="7168" width="0" style="6" hidden="1" customWidth="1"/>
    <col min="7169" max="7169" width="20" style="6" customWidth="1"/>
    <col min="7170" max="7170" width="20.88671875" style="6" customWidth="1"/>
    <col min="7171" max="7171" width="25" style="6" customWidth="1"/>
    <col min="7172" max="7172" width="18.6640625" style="6" customWidth="1"/>
    <col min="7173" max="7173" width="29.6640625" style="6" customWidth="1"/>
    <col min="7174" max="7174" width="13.44140625" style="6" customWidth="1"/>
    <col min="7175" max="7175" width="13.88671875" style="6" customWidth="1"/>
    <col min="7176" max="7180" width="16.5546875" style="6" customWidth="1"/>
    <col min="7181" max="7181" width="20.5546875" style="6" customWidth="1"/>
    <col min="7182" max="7182" width="21.109375" style="6" customWidth="1"/>
    <col min="7183" max="7183" width="9.5546875" style="6" customWidth="1"/>
    <col min="7184" max="7184" width="0.44140625" style="6" customWidth="1"/>
    <col min="7185" max="7191" width="6.44140625" style="6" customWidth="1"/>
    <col min="7192" max="7420" width="11.44140625" style="6"/>
    <col min="7421" max="7421" width="1" style="6" customWidth="1"/>
    <col min="7422" max="7422" width="4.33203125" style="6" customWidth="1"/>
    <col min="7423" max="7423" width="34.6640625" style="6" customWidth="1"/>
    <col min="7424" max="7424" width="0" style="6" hidden="1" customWidth="1"/>
    <col min="7425" max="7425" width="20" style="6" customWidth="1"/>
    <col min="7426" max="7426" width="20.88671875" style="6" customWidth="1"/>
    <col min="7427" max="7427" width="25" style="6" customWidth="1"/>
    <col min="7428" max="7428" width="18.6640625" style="6" customWidth="1"/>
    <col min="7429" max="7429" width="29.6640625" style="6" customWidth="1"/>
    <col min="7430" max="7430" width="13.44140625" style="6" customWidth="1"/>
    <col min="7431" max="7431" width="13.88671875" style="6" customWidth="1"/>
    <col min="7432" max="7436" width="16.5546875" style="6" customWidth="1"/>
    <col min="7437" max="7437" width="20.5546875" style="6" customWidth="1"/>
    <col min="7438" max="7438" width="21.109375" style="6" customWidth="1"/>
    <col min="7439" max="7439" width="9.5546875" style="6" customWidth="1"/>
    <col min="7440" max="7440" width="0.44140625" style="6" customWidth="1"/>
    <col min="7441" max="7447" width="6.44140625" style="6" customWidth="1"/>
    <col min="7448" max="7676" width="11.44140625" style="6"/>
    <col min="7677" max="7677" width="1" style="6" customWidth="1"/>
    <col min="7678" max="7678" width="4.33203125" style="6" customWidth="1"/>
    <col min="7679" max="7679" width="34.6640625" style="6" customWidth="1"/>
    <col min="7680" max="7680" width="0" style="6" hidden="1" customWidth="1"/>
    <col min="7681" max="7681" width="20" style="6" customWidth="1"/>
    <col min="7682" max="7682" width="20.88671875" style="6" customWidth="1"/>
    <col min="7683" max="7683" width="25" style="6" customWidth="1"/>
    <col min="7684" max="7684" width="18.6640625" style="6" customWidth="1"/>
    <col min="7685" max="7685" width="29.6640625" style="6" customWidth="1"/>
    <col min="7686" max="7686" width="13.44140625" style="6" customWidth="1"/>
    <col min="7687" max="7687" width="13.88671875" style="6" customWidth="1"/>
    <col min="7688" max="7692" width="16.5546875" style="6" customWidth="1"/>
    <col min="7693" max="7693" width="20.5546875" style="6" customWidth="1"/>
    <col min="7694" max="7694" width="21.109375" style="6" customWidth="1"/>
    <col min="7695" max="7695" width="9.5546875" style="6" customWidth="1"/>
    <col min="7696" max="7696" width="0.44140625" style="6" customWidth="1"/>
    <col min="7697" max="7703" width="6.44140625" style="6" customWidth="1"/>
    <col min="7704" max="7932" width="11.44140625" style="6"/>
    <col min="7933" max="7933" width="1" style="6" customWidth="1"/>
    <col min="7934" max="7934" width="4.33203125" style="6" customWidth="1"/>
    <col min="7935" max="7935" width="34.6640625" style="6" customWidth="1"/>
    <col min="7936" max="7936" width="0" style="6" hidden="1" customWidth="1"/>
    <col min="7937" max="7937" width="20" style="6" customWidth="1"/>
    <col min="7938" max="7938" width="20.88671875" style="6" customWidth="1"/>
    <col min="7939" max="7939" width="25" style="6" customWidth="1"/>
    <col min="7940" max="7940" width="18.6640625" style="6" customWidth="1"/>
    <col min="7941" max="7941" width="29.6640625" style="6" customWidth="1"/>
    <col min="7942" max="7942" width="13.44140625" style="6" customWidth="1"/>
    <col min="7943" max="7943" width="13.88671875" style="6" customWidth="1"/>
    <col min="7944" max="7948" width="16.5546875" style="6" customWidth="1"/>
    <col min="7949" max="7949" width="20.5546875" style="6" customWidth="1"/>
    <col min="7950" max="7950" width="21.109375" style="6" customWidth="1"/>
    <col min="7951" max="7951" width="9.5546875" style="6" customWidth="1"/>
    <col min="7952" max="7952" width="0.44140625" style="6" customWidth="1"/>
    <col min="7953" max="7959" width="6.44140625" style="6" customWidth="1"/>
    <col min="7960" max="8188" width="11.44140625" style="6"/>
    <col min="8189" max="8189" width="1" style="6" customWidth="1"/>
    <col min="8190" max="8190" width="4.33203125" style="6" customWidth="1"/>
    <col min="8191" max="8191" width="34.6640625" style="6" customWidth="1"/>
    <col min="8192" max="8192" width="0" style="6" hidden="1" customWidth="1"/>
    <col min="8193" max="8193" width="20" style="6" customWidth="1"/>
    <col min="8194" max="8194" width="20.88671875" style="6" customWidth="1"/>
    <col min="8195" max="8195" width="25" style="6" customWidth="1"/>
    <col min="8196" max="8196" width="18.6640625" style="6" customWidth="1"/>
    <col min="8197" max="8197" width="29.6640625" style="6" customWidth="1"/>
    <col min="8198" max="8198" width="13.44140625" style="6" customWidth="1"/>
    <col min="8199" max="8199" width="13.88671875" style="6" customWidth="1"/>
    <col min="8200" max="8204" width="16.5546875" style="6" customWidth="1"/>
    <col min="8205" max="8205" width="20.5546875" style="6" customWidth="1"/>
    <col min="8206" max="8206" width="21.109375" style="6" customWidth="1"/>
    <col min="8207" max="8207" width="9.5546875" style="6" customWidth="1"/>
    <col min="8208" max="8208" width="0.44140625" style="6" customWidth="1"/>
    <col min="8209" max="8215" width="6.44140625" style="6" customWidth="1"/>
    <col min="8216" max="8444" width="11.44140625" style="6"/>
    <col min="8445" max="8445" width="1" style="6" customWidth="1"/>
    <col min="8446" max="8446" width="4.33203125" style="6" customWidth="1"/>
    <col min="8447" max="8447" width="34.6640625" style="6" customWidth="1"/>
    <col min="8448" max="8448" width="0" style="6" hidden="1" customWidth="1"/>
    <col min="8449" max="8449" width="20" style="6" customWidth="1"/>
    <col min="8450" max="8450" width="20.88671875" style="6" customWidth="1"/>
    <col min="8451" max="8451" width="25" style="6" customWidth="1"/>
    <col min="8452" max="8452" width="18.6640625" style="6" customWidth="1"/>
    <col min="8453" max="8453" width="29.6640625" style="6" customWidth="1"/>
    <col min="8454" max="8454" width="13.44140625" style="6" customWidth="1"/>
    <col min="8455" max="8455" width="13.88671875" style="6" customWidth="1"/>
    <col min="8456" max="8460" width="16.5546875" style="6" customWidth="1"/>
    <col min="8461" max="8461" width="20.5546875" style="6" customWidth="1"/>
    <col min="8462" max="8462" width="21.109375" style="6" customWidth="1"/>
    <col min="8463" max="8463" width="9.5546875" style="6" customWidth="1"/>
    <col min="8464" max="8464" width="0.44140625" style="6" customWidth="1"/>
    <col min="8465" max="8471" width="6.44140625" style="6" customWidth="1"/>
    <col min="8472" max="8700" width="11.44140625" style="6"/>
    <col min="8701" max="8701" width="1" style="6" customWidth="1"/>
    <col min="8702" max="8702" width="4.33203125" style="6" customWidth="1"/>
    <col min="8703" max="8703" width="34.6640625" style="6" customWidth="1"/>
    <col min="8704" max="8704" width="0" style="6" hidden="1" customWidth="1"/>
    <col min="8705" max="8705" width="20" style="6" customWidth="1"/>
    <col min="8706" max="8706" width="20.88671875" style="6" customWidth="1"/>
    <col min="8707" max="8707" width="25" style="6" customWidth="1"/>
    <col min="8708" max="8708" width="18.6640625" style="6" customWidth="1"/>
    <col min="8709" max="8709" width="29.6640625" style="6" customWidth="1"/>
    <col min="8710" max="8710" width="13.44140625" style="6" customWidth="1"/>
    <col min="8711" max="8711" width="13.88671875" style="6" customWidth="1"/>
    <col min="8712" max="8716" width="16.5546875" style="6" customWidth="1"/>
    <col min="8717" max="8717" width="20.5546875" style="6" customWidth="1"/>
    <col min="8718" max="8718" width="21.109375" style="6" customWidth="1"/>
    <col min="8719" max="8719" width="9.5546875" style="6" customWidth="1"/>
    <col min="8720" max="8720" width="0.44140625" style="6" customWidth="1"/>
    <col min="8721" max="8727" width="6.44140625" style="6" customWidth="1"/>
    <col min="8728" max="8956" width="11.44140625" style="6"/>
    <col min="8957" max="8957" width="1" style="6" customWidth="1"/>
    <col min="8958" max="8958" width="4.33203125" style="6" customWidth="1"/>
    <col min="8959" max="8959" width="34.6640625" style="6" customWidth="1"/>
    <col min="8960" max="8960" width="0" style="6" hidden="1" customWidth="1"/>
    <col min="8961" max="8961" width="20" style="6" customWidth="1"/>
    <col min="8962" max="8962" width="20.88671875" style="6" customWidth="1"/>
    <col min="8963" max="8963" width="25" style="6" customWidth="1"/>
    <col min="8964" max="8964" width="18.6640625" style="6" customWidth="1"/>
    <col min="8965" max="8965" width="29.6640625" style="6" customWidth="1"/>
    <col min="8966" max="8966" width="13.44140625" style="6" customWidth="1"/>
    <col min="8967" max="8967" width="13.88671875" style="6" customWidth="1"/>
    <col min="8968" max="8972" width="16.5546875" style="6" customWidth="1"/>
    <col min="8973" max="8973" width="20.5546875" style="6" customWidth="1"/>
    <col min="8974" max="8974" width="21.109375" style="6" customWidth="1"/>
    <col min="8975" max="8975" width="9.5546875" style="6" customWidth="1"/>
    <col min="8976" max="8976" width="0.44140625" style="6" customWidth="1"/>
    <col min="8977" max="8983" width="6.44140625" style="6" customWidth="1"/>
    <col min="8984" max="9212" width="11.44140625" style="6"/>
    <col min="9213" max="9213" width="1" style="6" customWidth="1"/>
    <col min="9214" max="9214" width="4.33203125" style="6" customWidth="1"/>
    <col min="9215" max="9215" width="34.6640625" style="6" customWidth="1"/>
    <col min="9216" max="9216" width="0" style="6" hidden="1" customWidth="1"/>
    <col min="9217" max="9217" width="20" style="6" customWidth="1"/>
    <col min="9218" max="9218" width="20.88671875" style="6" customWidth="1"/>
    <col min="9219" max="9219" width="25" style="6" customWidth="1"/>
    <col min="9220" max="9220" width="18.6640625" style="6" customWidth="1"/>
    <col min="9221" max="9221" width="29.6640625" style="6" customWidth="1"/>
    <col min="9222" max="9222" width="13.44140625" style="6" customWidth="1"/>
    <col min="9223" max="9223" width="13.88671875" style="6" customWidth="1"/>
    <col min="9224" max="9228" width="16.5546875" style="6" customWidth="1"/>
    <col min="9229" max="9229" width="20.5546875" style="6" customWidth="1"/>
    <col min="9230" max="9230" width="21.109375" style="6" customWidth="1"/>
    <col min="9231" max="9231" width="9.5546875" style="6" customWidth="1"/>
    <col min="9232" max="9232" width="0.44140625" style="6" customWidth="1"/>
    <col min="9233" max="9239" width="6.44140625" style="6" customWidth="1"/>
    <col min="9240" max="9468" width="11.44140625" style="6"/>
    <col min="9469" max="9469" width="1" style="6" customWidth="1"/>
    <col min="9470" max="9470" width="4.33203125" style="6" customWidth="1"/>
    <col min="9471" max="9471" width="34.6640625" style="6" customWidth="1"/>
    <col min="9472" max="9472" width="0" style="6" hidden="1" customWidth="1"/>
    <col min="9473" max="9473" width="20" style="6" customWidth="1"/>
    <col min="9474" max="9474" width="20.88671875" style="6" customWidth="1"/>
    <col min="9475" max="9475" width="25" style="6" customWidth="1"/>
    <col min="9476" max="9476" width="18.6640625" style="6" customWidth="1"/>
    <col min="9477" max="9477" width="29.6640625" style="6" customWidth="1"/>
    <col min="9478" max="9478" width="13.44140625" style="6" customWidth="1"/>
    <col min="9479" max="9479" width="13.88671875" style="6" customWidth="1"/>
    <col min="9480" max="9484" width="16.5546875" style="6" customWidth="1"/>
    <col min="9485" max="9485" width="20.5546875" style="6" customWidth="1"/>
    <col min="9486" max="9486" width="21.109375" style="6" customWidth="1"/>
    <col min="9487" max="9487" width="9.5546875" style="6" customWidth="1"/>
    <col min="9488" max="9488" width="0.44140625" style="6" customWidth="1"/>
    <col min="9489" max="9495" width="6.44140625" style="6" customWidth="1"/>
    <col min="9496" max="9724" width="11.44140625" style="6"/>
    <col min="9725" max="9725" width="1" style="6" customWidth="1"/>
    <col min="9726" max="9726" width="4.33203125" style="6" customWidth="1"/>
    <col min="9727" max="9727" width="34.6640625" style="6" customWidth="1"/>
    <col min="9728" max="9728" width="0" style="6" hidden="1" customWidth="1"/>
    <col min="9729" max="9729" width="20" style="6" customWidth="1"/>
    <col min="9730" max="9730" width="20.88671875" style="6" customWidth="1"/>
    <col min="9731" max="9731" width="25" style="6" customWidth="1"/>
    <col min="9732" max="9732" width="18.6640625" style="6" customWidth="1"/>
    <col min="9733" max="9733" width="29.6640625" style="6" customWidth="1"/>
    <col min="9734" max="9734" width="13.44140625" style="6" customWidth="1"/>
    <col min="9735" max="9735" width="13.88671875" style="6" customWidth="1"/>
    <col min="9736" max="9740" width="16.5546875" style="6" customWidth="1"/>
    <col min="9741" max="9741" width="20.5546875" style="6" customWidth="1"/>
    <col min="9742" max="9742" width="21.109375" style="6" customWidth="1"/>
    <col min="9743" max="9743" width="9.5546875" style="6" customWidth="1"/>
    <col min="9744" max="9744" width="0.44140625" style="6" customWidth="1"/>
    <col min="9745" max="9751" width="6.44140625" style="6" customWidth="1"/>
    <col min="9752" max="9980" width="11.44140625" style="6"/>
    <col min="9981" max="9981" width="1" style="6" customWidth="1"/>
    <col min="9982" max="9982" width="4.33203125" style="6" customWidth="1"/>
    <col min="9983" max="9983" width="34.6640625" style="6" customWidth="1"/>
    <col min="9984" max="9984" width="0" style="6" hidden="1" customWidth="1"/>
    <col min="9985" max="9985" width="20" style="6" customWidth="1"/>
    <col min="9986" max="9986" width="20.88671875" style="6" customWidth="1"/>
    <col min="9987" max="9987" width="25" style="6" customWidth="1"/>
    <col min="9988" max="9988" width="18.6640625" style="6" customWidth="1"/>
    <col min="9989" max="9989" width="29.6640625" style="6" customWidth="1"/>
    <col min="9990" max="9990" width="13.44140625" style="6" customWidth="1"/>
    <col min="9991" max="9991" width="13.88671875" style="6" customWidth="1"/>
    <col min="9992" max="9996" width="16.5546875" style="6" customWidth="1"/>
    <col min="9997" max="9997" width="20.5546875" style="6" customWidth="1"/>
    <col min="9998" max="9998" width="21.109375" style="6" customWidth="1"/>
    <col min="9999" max="9999" width="9.5546875" style="6" customWidth="1"/>
    <col min="10000" max="10000" width="0.44140625" style="6" customWidth="1"/>
    <col min="10001" max="10007" width="6.44140625" style="6" customWidth="1"/>
    <col min="10008" max="10236" width="11.44140625" style="6"/>
    <col min="10237" max="10237" width="1" style="6" customWidth="1"/>
    <col min="10238" max="10238" width="4.33203125" style="6" customWidth="1"/>
    <col min="10239" max="10239" width="34.6640625" style="6" customWidth="1"/>
    <col min="10240" max="10240" width="0" style="6" hidden="1" customWidth="1"/>
    <col min="10241" max="10241" width="20" style="6" customWidth="1"/>
    <col min="10242" max="10242" width="20.88671875" style="6" customWidth="1"/>
    <col min="10243" max="10243" width="25" style="6" customWidth="1"/>
    <col min="10244" max="10244" width="18.6640625" style="6" customWidth="1"/>
    <col min="10245" max="10245" width="29.6640625" style="6" customWidth="1"/>
    <col min="10246" max="10246" width="13.44140625" style="6" customWidth="1"/>
    <col min="10247" max="10247" width="13.88671875" style="6" customWidth="1"/>
    <col min="10248" max="10252" width="16.5546875" style="6" customWidth="1"/>
    <col min="10253" max="10253" width="20.5546875" style="6" customWidth="1"/>
    <col min="10254" max="10254" width="21.109375" style="6" customWidth="1"/>
    <col min="10255" max="10255" width="9.5546875" style="6" customWidth="1"/>
    <col min="10256" max="10256" width="0.44140625" style="6" customWidth="1"/>
    <col min="10257" max="10263" width="6.44140625" style="6" customWidth="1"/>
    <col min="10264" max="10492" width="11.44140625" style="6"/>
    <col min="10493" max="10493" width="1" style="6" customWidth="1"/>
    <col min="10494" max="10494" width="4.33203125" style="6" customWidth="1"/>
    <col min="10495" max="10495" width="34.6640625" style="6" customWidth="1"/>
    <col min="10496" max="10496" width="0" style="6" hidden="1" customWidth="1"/>
    <col min="10497" max="10497" width="20" style="6" customWidth="1"/>
    <col min="10498" max="10498" width="20.88671875" style="6" customWidth="1"/>
    <col min="10499" max="10499" width="25" style="6" customWidth="1"/>
    <col min="10500" max="10500" width="18.6640625" style="6" customWidth="1"/>
    <col min="10501" max="10501" width="29.6640625" style="6" customWidth="1"/>
    <col min="10502" max="10502" width="13.44140625" style="6" customWidth="1"/>
    <col min="10503" max="10503" width="13.88671875" style="6" customWidth="1"/>
    <col min="10504" max="10508" width="16.5546875" style="6" customWidth="1"/>
    <col min="10509" max="10509" width="20.5546875" style="6" customWidth="1"/>
    <col min="10510" max="10510" width="21.109375" style="6" customWidth="1"/>
    <col min="10511" max="10511" width="9.5546875" style="6" customWidth="1"/>
    <col min="10512" max="10512" width="0.44140625" style="6" customWidth="1"/>
    <col min="10513" max="10519" width="6.44140625" style="6" customWidth="1"/>
    <col min="10520" max="10748" width="11.44140625" style="6"/>
    <col min="10749" max="10749" width="1" style="6" customWidth="1"/>
    <col min="10750" max="10750" width="4.33203125" style="6" customWidth="1"/>
    <col min="10751" max="10751" width="34.6640625" style="6" customWidth="1"/>
    <col min="10752" max="10752" width="0" style="6" hidden="1" customWidth="1"/>
    <col min="10753" max="10753" width="20" style="6" customWidth="1"/>
    <col min="10754" max="10754" width="20.88671875" style="6" customWidth="1"/>
    <col min="10755" max="10755" width="25" style="6" customWidth="1"/>
    <col min="10756" max="10756" width="18.6640625" style="6" customWidth="1"/>
    <col min="10757" max="10757" width="29.6640625" style="6" customWidth="1"/>
    <col min="10758" max="10758" width="13.44140625" style="6" customWidth="1"/>
    <col min="10759" max="10759" width="13.88671875" style="6" customWidth="1"/>
    <col min="10760" max="10764" width="16.5546875" style="6" customWidth="1"/>
    <col min="10765" max="10765" width="20.5546875" style="6" customWidth="1"/>
    <col min="10766" max="10766" width="21.109375" style="6" customWidth="1"/>
    <col min="10767" max="10767" width="9.5546875" style="6" customWidth="1"/>
    <col min="10768" max="10768" width="0.44140625" style="6" customWidth="1"/>
    <col min="10769" max="10775" width="6.44140625" style="6" customWidth="1"/>
    <col min="10776" max="11004" width="11.44140625" style="6"/>
    <col min="11005" max="11005" width="1" style="6" customWidth="1"/>
    <col min="11006" max="11006" width="4.33203125" style="6" customWidth="1"/>
    <col min="11007" max="11007" width="34.6640625" style="6" customWidth="1"/>
    <col min="11008" max="11008" width="0" style="6" hidden="1" customWidth="1"/>
    <col min="11009" max="11009" width="20" style="6" customWidth="1"/>
    <col min="11010" max="11010" width="20.88671875" style="6" customWidth="1"/>
    <col min="11011" max="11011" width="25" style="6" customWidth="1"/>
    <col min="11012" max="11012" width="18.6640625" style="6" customWidth="1"/>
    <col min="11013" max="11013" width="29.6640625" style="6" customWidth="1"/>
    <col min="11014" max="11014" width="13.44140625" style="6" customWidth="1"/>
    <col min="11015" max="11015" width="13.88671875" style="6" customWidth="1"/>
    <col min="11016" max="11020" width="16.5546875" style="6" customWidth="1"/>
    <col min="11021" max="11021" width="20.5546875" style="6" customWidth="1"/>
    <col min="11022" max="11022" width="21.109375" style="6" customWidth="1"/>
    <col min="11023" max="11023" width="9.5546875" style="6" customWidth="1"/>
    <col min="11024" max="11024" width="0.44140625" style="6" customWidth="1"/>
    <col min="11025" max="11031" width="6.44140625" style="6" customWidth="1"/>
    <col min="11032" max="11260" width="11.44140625" style="6"/>
    <col min="11261" max="11261" width="1" style="6" customWidth="1"/>
    <col min="11262" max="11262" width="4.33203125" style="6" customWidth="1"/>
    <col min="11263" max="11263" width="34.6640625" style="6" customWidth="1"/>
    <col min="11264" max="11264" width="0" style="6" hidden="1" customWidth="1"/>
    <col min="11265" max="11265" width="20" style="6" customWidth="1"/>
    <col min="11266" max="11266" width="20.88671875" style="6" customWidth="1"/>
    <col min="11267" max="11267" width="25" style="6" customWidth="1"/>
    <col min="11268" max="11268" width="18.6640625" style="6" customWidth="1"/>
    <col min="11269" max="11269" width="29.6640625" style="6" customWidth="1"/>
    <col min="11270" max="11270" width="13.44140625" style="6" customWidth="1"/>
    <col min="11271" max="11271" width="13.88671875" style="6" customWidth="1"/>
    <col min="11272" max="11276" width="16.5546875" style="6" customWidth="1"/>
    <col min="11277" max="11277" width="20.5546875" style="6" customWidth="1"/>
    <col min="11278" max="11278" width="21.109375" style="6" customWidth="1"/>
    <col min="11279" max="11279" width="9.5546875" style="6" customWidth="1"/>
    <col min="11280" max="11280" width="0.44140625" style="6" customWidth="1"/>
    <col min="11281" max="11287" width="6.44140625" style="6" customWidth="1"/>
    <col min="11288" max="11516" width="11.44140625" style="6"/>
    <col min="11517" max="11517" width="1" style="6" customWidth="1"/>
    <col min="11518" max="11518" width="4.33203125" style="6" customWidth="1"/>
    <col min="11519" max="11519" width="34.6640625" style="6" customWidth="1"/>
    <col min="11520" max="11520" width="0" style="6" hidden="1" customWidth="1"/>
    <col min="11521" max="11521" width="20" style="6" customWidth="1"/>
    <col min="11522" max="11522" width="20.88671875" style="6" customWidth="1"/>
    <col min="11523" max="11523" width="25" style="6" customWidth="1"/>
    <col min="11524" max="11524" width="18.6640625" style="6" customWidth="1"/>
    <col min="11525" max="11525" width="29.6640625" style="6" customWidth="1"/>
    <col min="11526" max="11526" width="13.44140625" style="6" customWidth="1"/>
    <col min="11527" max="11527" width="13.88671875" style="6" customWidth="1"/>
    <col min="11528" max="11532" width="16.5546875" style="6" customWidth="1"/>
    <col min="11533" max="11533" width="20.5546875" style="6" customWidth="1"/>
    <col min="11534" max="11534" width="21.109375" style="6" customWidth="1"/>
    <col min="11535" max="11535" width="9.5546875" style="6" customWidth="1"/>
    <col min="11536" max="11536" width="0.44140625" style="6" customWidth="1"/>
    <col min="11537" max="11543" width="6.44140625" style="6" customWidth="1"/>
    <col min="11544" max="11772" width="11.44140625" style="6"/>
    <col min="11773" max="11773" width="1" style="6" customWidth="1"/>
    <col min="11774" max="11774" width="4.33203125" style="6" customWidth="1"/>
    <col min="11775" max="11775" width="34.6640625" style="6" customWidth="1"/>
    <col min="11776" max="11776" width="0" style="6" hidden="1" customWidth="1"/>
    <col min="11777" max="11777" width="20" style="6" customWidth="1"/>
    <col min="11778" max="11778" width="20.88671875" style="6" customWidth="1"/>
    <col min="11779" max="11779" width="25" style="6" customWidth="1"/>
    <col min="11780" max="11780" width="18.6640625" style="6" customWidth="1"/>
    <col min="11781" max="11781" width="29.6640625" style="6" customWidth="1"/>
    <col min="11782" max="11782" width="13.44140625" style="6" customWidth="1"/>
    <col min="11783" max="11783" width="13.88671875" style="6" customWidth="1"/>
    <col min="11784" max="11788" width="16.5546875" style="6" customWidth="1"/>
    <col min="11789" max="11789" width="20.5546875" style="6" customWidth="1"/>
    <col min="11790" max="11790" width="21.109375" style="6" customWidth="1"/>
    <col min="11791" max="11791" width="9.5546875" style="6" customWidth="1"/>
    <col min="11792" max="11792" width="0.44140625" style="6" customWidth="1"/>
    <col min="11793" max="11799" width="6.44140625" style="6" customWidth="1"/>
    <col min="11800" max="12028" width="11.44140625" style="6"/>
    <col min="12029" max="12029" width="1" style="6" customWidth="1"/>
    <col min="12030" max="12030" width="4.33203125" style="6" customWidth="1"/>
    <col min="12031" max="12031" width="34.6640625" style="6" customWidth="1"/>
    <col min="12032" max="12032" width="0" style="6" hidden="1" customWidth="1"/>
    <col min="12033" max="12033" width="20" style="6" customWidth="1"/>
    <col min="12034" max="12034" width="20.88671875" style="6" customWidth="1"/>
    <col min="12035" max="12035" width="25" style="6" customWidth="1"/>
    <col min="12036" max="12036" width="18.6640625" style="6" customWidth="1"/>
    <col min="12037" max="12037" width="29.6640625" style="6" customWidth="1"/>
    <col min="12038" max="12038" width="13.44140625" style="6" customWidth="1"/>
    <col min="12039" max="12039" width="13.88671875" style="6" customWidth="1"/>
    <col min="12040" max="12044" width="16.5546875" style="6" customWidth="1"/>
    <col min="12045" max="12045" width="20.5546875" style="6" customWidth="1"/>
    <col min="12046" max="12046" width="21.109375" style="6" customWidth="1"/>
    <col min="12047" max="12047" width="9.5546875" style="6" customWidth="1"/>
    <col min="12048" max="12048" width="0.44140625" style="6" customWidth="1"/>
    <col min="12049" max="12055" width="6.44140625" style="6" customWidth="1"/>
    <col min="12056" max="12284" width="11.44140625" style="6"/>
    <col min="12285" max="12285" width="1" style="6" customWidth="1"/>
    <col min="12286" max="12286" width="4.33203125" style="6" customWidth="1"/>
    <col min="12287" max="12287" width="34.6640625" style="6" customWidth="1"/>
    <col min="12288" max="12288" width="0" style="6" hidden="1" customWidth="1"/>
    <col min="12289" max="12289" width="20" style="6" customWidth="1"/>
    <col min="12290" max="12290" width="20.88671875" style="6" customWidth="1"/>
    <col min="12291" max="12291" width="25" style="6" customWidth="1"/>
    <col min="12292" max="12292" width="18.6640625" style="6" customWidth="1"/>
    <col min="12293" max="12293" width="29.6640625" style="6" customWidth="1"/>
    <col min="12294" max="12294" width="13.44140625" style="6" customWidth="1"/>
    <col min="12295" max="12295" width="13.88671875" style="6" customWidth="1"/>
    <col min="12296" max="12300" width="16.5546875" style="6" customWidth="1"/>
    <col min="12301" max="12301" width="20.5546875" style="6" customWidth="1"/>
    <col min="12302" max="12302" width="21.109375" style="6" customWidth="1"/>
    <col min="12303" max="12303" width="9.5546875" style="6" customWidth="1"/>
    <col min="12304" max="12304" width="0.44140625" style="6" customWidth="1"/>
    <col min="12305" max="12311" width="6.44140625" style="6" customWidth="1"/>
    <col min="12312" max="12540" width="11.44140625" style="6"/>
    <col min="12541" max="12541" width="1" style="6" customWidth="1"/>
    <col min="12542" max="12542" width="4.33203125" style="6" customWidth="1"/>
    <col min="12543" max="12543" width="34.6640625" style="6" customWidth="1"/>
    <col min="12544" max="12544" width="0" style="6" hidden="1" customWidth="1"/>
    <col min="12545" max="12545" width="20" style="6" customWidth="1"/>
    <col min="12546" max="12546" width="20.88671875" style="6" customWidth="1"/>
    <col min="12547" max="12547" width="25" style="6" customWidth="1"/>
    <col min="12548" max="12548" width="18.6640625" style="6" customWidth="1"/>
    <col min="12549" max="12549" width="29.6640625" style="6" customWidth="1"/>
    <col min="12550" max="12550" width="13.44140625" style="6" customWidth="1"/>
    <col min="12551" max="12551" width="13.88671875" style="6" customWidth="1"/>
    <col min="12552" max="12556" width="16.5546875" style="6" customWidth="1"/>
    <col min="12557" max="12557" width="20.5546875" style="6" customWidth="1"/>
    <col min="12558" max="12558" width="21.109375" style="6" customWidth="1"/>
    <col min="12559" max="12559" width="9.5546875" style="6" customWidth="1"/>
    <col min="12560" max="12560" width="0.44140625" style="6" customWidth="1"/>
    <col min="12561" max="12567" width="6.44140625" style="6" customWidth="1"/>
    <col min="12568" max="12796" width="11.44140625" style="6"/>
    <col min="12797" max="12797" width="1" style="6" customWidth="1"/>
    <col min="12798" max="12798" width="4.33203125" style="6" customWidth="1"/>
    <col min="12799" max="12799" width="34.6640625" style="6" customWidth="1"/>
    <col min="12800" max="12800" width="0" style="6" hidden="1" customWidth="1"/>
    <col min="12801" max="12801" width="20" style="6" customWidth="1"/>
    <col min="12802" max="12802" width="20.88671875" style="6" customWidth="1"/>
    <col min="12803" max="12803" width="25" style="6" customWidth="1"/>
    <col min="12804" max="12804" width="18.6640625" style="6" customWidth="1"/>
    <col min="12805" max="12805" width="29.6640625" style="6" customWidth="1"/>
    <col min="12806" max="12806" width="13.44140625" style="6" customWidth="1"/>
    <col min="12807" max="12807" width="13.88671875" style="6" customWidth="1"/>
    <col min="12808" max="12812" width="16.5546875" style="6" customWidth="1"/>
    <col min="12813" max="12813" width="20.5546875" style="6" customWidth="1"/>
    <col min="12814" max="12814" width="21.109375" style="6" customWidth="1"/>
    <col min="12815" max="12815" width="9.5546875" style="6" customWidth="1"/>
    <col min="12816" max="12816" width="0.44140625" style="6" customWidth="1"/>
    <col min="12817" max="12823" width="6.44140625" style="6" customWidth="1"/>
    <col min="12824" max="13052" width="11.44140625" style="6"/>
    <col min="13053" max="13053" width="1" style="6" customWidth="1"/>
    <col min="13054" max="13054" width="4.33203125" style="6" customWidth="1"/>
    <col min="13055" max="13055" width="34.6640625" style="6" customWidth="1"/>
    <col min="13056" max="13056" width="0" style="6" hidden="1" customWidth="1"/>
    <col min="13057" max="13057" width="20" style="6" customWidth="1"/>
    <col min="13058" max="13058" width="20.88671875" style="6" customWidth="1"/>
    <col min="13059" max="13059" width="25" style="6" customWidth="1"/>
    <col min="13060" max="13060" width="18.6640625" style="6" customWidth="1"/>
    <col min="13061" max="13061" width="29.6640625" style="6" customWidth="1"/>
    <col min="13062" max="13062" width="13.44140625" style="6" customWidth="1"/>
    <col min="13063" max="13063" width="13.88671875" style="6" customWidth="1"/>
    <col min="13064" max="13068" width="16.5546875" style="6" customWidth="1"/>
    <col min="13069" max="13069" width="20.5546875" style="6" customWidth="1"/>
    <col min="13070" max="13070" width="21.109375" style="6" customWidth="1"/>
    <col min="13071" max="13071" width="9.5546875" style="6" customWidth="1"/>
    <col min="13072" max="13072" width="0.44140625" style="6" customWidth="1"/>
    <col min="13073" max="13079" width="6.44140625" style="6" customWidth="1"/>
    <col min="13080" max="13308" width="11.44140625" style="6"/>
    <col min="13309" max="13309" width="1" style="6" customWidth="1"/>
    <col min="13310" max="13310" width="4.33203125" style="6" customWidth="1"/>
    <col min="13311" max="13311" width="34.6640625" style="6" customWidth="1"/>
    <col min="13312" max="13312" width="0" style="6" hidden="1" customWidth="1"/>
    <col min="13313" max="13313" width="20" style="6" customWidth="1"/>
    <col min="13314" max="13314" width="20.88671875" style="6" customWidth="1"/>
    <col min="13315" max="13315" width="25" style="6" customWidth="1"/>
    <col min="13316" max="13316" width="18.6640625" style="6" customWidth="1"/>
    <col min="13317" max="13317" width="29.6640625" style="6" customWidth="1"/>
    <col min="13318" max="13318" width="13.44140625" style="6" customWidth="1"/>
    <col min="13319" max="13319" width="13.88671875" style="6" customWidth="1"/>
    <col min="13320" max="13324" width="16.5546875" style="6" customWidth="1"/>
    <col min="13325" max="13325" width="20.5546875" style="6" customWidth="1"/>
    <col min="13326" max="13326" width="21.109375" style="6" customWidth="1"/>
    <col min="13327" max="13327" width="9.5546875" style="6" customWidth="1"/>
    <col min="13328" max="13328" width="0.44140625" style="6" customWidth="1"/>
    <col min="13329" max="13335" width="6.44140625" style="6" customWidth="1"/>
    <col min="13336" max="13564" width="11.44140625" style="6"/>
    <col min="13565" max="13565" width="1" style="6" customWidth="1"/>
    <col min="13566" max="13566" width="4.33203125" style="6" customWidth="1"/>
    <col min="13567" max="13567" width="34.6640625" style="6" customWidth="1"/>
    <col min="13568" max="13568" width="0" style="6" hidden="1" customWidth="1"/>
    <col min="13569" max="13569" width="20" style="6" customWidth="1"/>
    <col min="13570" max="13570" width="20.88671875" style="6" customWidth="1"/>
    <col min="13571" max="13571" width="25" style="6" customWidth="1"/>
    <col min="13572" max="13572" width="18.6640625" style="6" customWidth="1"/>
    <col min="13573" max="13573" width="29.6640625" style="6" customWidth="1"/>
    <col min="13574" max="13574" width="13.44140625" style="6" customWidth="1"/>
    <col min="13575" max="13575" width="13.88671875" style="6" customWidth="1"/>
    <col min="13576" max="13580" width="16.5546875" style="6" customWidth="1"/>
    <col min="13581" max="13581" width="20.5546875" style="6" customWidth="1"/>
    <col min="13582" max="13582" width="21.109375" style="6" customWidth="1"/>
    <col min="13583" max="13583" width="9.5546875" style="6" customWidth="1"/>
    <col min="13584" max="13584" width="0.44140625" style="6" customWidth="1"/>
    <col min="13585" max="13591" width="6.44140625" style="6" customWidth="1"/>
    <col min="13592" max="13820" width="11.44140625" style="6"/>
    <col min="13821" max="13821" width="1" style="6" customWidth="1"/>
    <col min="13822" max="13822" width="4.33203125" style="6" customWidth="1"/>
    <col min="13823" max="13823" width="34.6640625" style="6" customWidth="1"/>
    <col min="13824" max="13824" width="0" style="6" hidden="1" customWidth="1"/>
    <col min="13825" max="13825" width="20" style="6" customWidth="1"/>
    <col min="13826" max="13826" width="20.88671875" style="6" customWidth="1"/>
    <col min="13827" max="13827" width="25" style="6" customWidth="1"/>
    <col min="13828" max="13828" width="18.6640625" style="6" customWidth="1"/>
    <col min="13829" max="13829" width="29.6640625" style="6" customWidth="1"/>
    <col min="13830" max="13830" width="13.44140625" style="6" customWidth="1"/>
    <col min="13831" max="13831" width="13.88671875" style="6" customWidth="1"/>
    <col min="13832" max="13836" width="16.5546875" style="6" customWidth="1"/>
    <col min="13837" max="13837" width="20.5546875" style="6" customWidth="1"/>
    <col min="13838" max="13838" width="21.109375" style="6" customWidth="1"/>
    <col min="13839" max="13839" width="9.5546875" style="6" customWidth="1"/>
    <col min="13840" max="13840" width="0.44140625" style="6" customWidth="1"/>
    <col min="13841" max="13847" width="6.44140625" style="6" customWidth="1"/>
    <col min="13848" max="14076" width="11.44140625" style="6"/>
    <col min="14077" max="14077" width="1" style="6" customWidth="1"/>
    <col min="14078" max="14078" width="4.33203125" style="6" customWidth="1"/>
    <col min="14079" max="14079" width="34.6640625" style="6" customWidth="1"/>
    <col min="14080" max="14080" width="0" style="6" hidden="1" customWidth="1"/>
    <col min="14081" max="14081" width="20" style="6" customWidth="1"/>
    <col min="14082" max="14082" width="20.88671875" style="6" customWidth="1"/>
    <col min="14083" max="14083" width="25" style="6" customWidth="1"/>
    <col min="14084" max="14084" width="18.6640625" style="6" customWidth="1"/>
    <col min="14085" max="14085" width="29.6640625" style="6" customWidth="1"/>
    <col min="14086" max="14086" width="13.44140625" style="6" customWidth="1"/>
    <col min="14087" max="14087" width="13.88671875" style="6" customWidth="1"/>
    <col min="14088" max="14092" width="16.5546875" style="6" customWidth="1"/>
    <col min="14093" max="14093" width="20.5546875" style="6" customWidth="1"/>
    <col min="14094" max="14094" width="21.109375" style="6" customWidth="1"/>
    <col min="14095" max="14095" width="9.5546875" style="6" customWidth="1"/>
    <col min="14096" max="14096" width="0.44140625" style="6" customWidth="1"/>
    <col min="14097" max="14103" width="6.44140625" style="6" customWidth="1"/>
    <col min="14104" max="14332" width="11.44140625" style="6"/>
    <col min="14333" max="14333" width="1" style="6" customWidth="1"/>
    <col min="14334" max="14334" width="4.33203125" style="6" customWidth="1"/>
    <col min="14335" max="14335" width="34.6640625" style="6" customWidth="1"/>
    <col min="14336" max="14336" width="0" style="6" hidden="1" customWidth="1"/>
    <col min="14337" max="14337" width="20" style="6" customWidth="1"/>
    <col min="14338" max="14338" width="20.88671875" style="6" customWidth="1"/>
    <col min="14339" max="14339" width="25" style="6" customWidth="1"/>
    <col min="14340" max="14340" width="18.6640625" style="6" customWidth="1"/>
    <col min="14341" max="14341" width="29.6640625" style="6" customWidth="1"/>
    <col min="14342" max="14342" width="13.44140625" style="6" customWidth="1"/>
    <col min="14343" max="14343" width="13.88671875" style="6" customWidth="1"/>
    <col min="14344" max="14348" width="16.5546875" style="6" customWidth="1"/>
    <col min="14349" max="14349" width="20.5546875" style="6" customWidth="1"/>
    <col min="14350" max="14350" width="21.109375" style="6" customWidth="1"/>
    <col min="14351" max="14351" width="9.5546875" style="6" customWidth="1"/>
    <col min="14352" max="14352" width="0.44140625" style="6" customWidth="1"/>
    <col min="14353" max="14359" width="6.44140625" style="6" customWidth="1"/>
    <col min="14360" max="14588" width="11.44140625" style="6"/>
    <col min="14589" max="14589" width="1" style="6" customWidth="1"/>
    <col min="14590" max="14590" width="4.33203125" style="6" customWidth="1"/>
    <col min="14591" max="14591" width="34.6640625" style="6" customWidth="1"/>
    <col min="14592" max="14592" width="0" style="6" hidden="1" customWidth="1"/>
    <col min="14593" max="14593" width="20" style="6" customWidth="1"/>
    <col min="14594" max="14594" width="20.88671875" style="6" customWidth="1"/>
    <col min="14595" max="14595" width="25" style="6" customWidth="1"/>
    <col min="14596" max="14596" width="18.6640625" style="6" customWidth="1"/>
    <col min="14597" max="14597" width="29.6640625" style="6" customWidth="1"/>
    <col min="14598" max="14598" width="13.44140625" style="6" customWidth="1"/>
    <col min="14599" max="14599" width="13.88671875" style="6" customWidth="1"/>
    <col min="14600" max="14604" width="16.5546875" style="6" customWidth="1"/>
    <col min="14605" max="14605" width="20.5546875" style="6" customWidth="1"/>
    <col min="14606" max="14606" width="21.109375" style="6" customWidth="1"/>
    <col min="14607" max="14607" width="9.5546875" style="6" customWidth="1"/>
    <col min="14608" max="14608" width="0.44140625" style="6" customWidth="1"/>
    <col min="14609" max="14615" width="6.44140625" style="6" customWidth="1"/>
    <col min="14616" max="14844" width="11.44140625" style="6"/>
    <col min="14845" max="14845" width="1" style="6" customWidth="1"/>
    <col min="14846" max="14846" width="4.33203125" style="6" customWidth="1"/>
    <col min="14847" max="14847" width="34.6640625" style="6" customWidth="1"/>
    <col min="14848" max="14848" width="0" style="6" hidden="1" customWidth="1"/>
    <col min="14849" max="14849" width="20" style="6" customWidth="1"/>
    <col min="14850" max="14850" width="20.88671875" style="6" customWidth="1"/>
    <col min="14851" max="14851" width="25" style="6" customWidth="1"/>
    <col min="14852" max="14852" width="18.6640625" style="6" customWidth="1"/>
    <col min="14853" max="14853" width="29.6640625" style="6" customWidth="1"/>
    <col min="14854" max="14854" width="13.44140625" style="6" customWidth="1"/>
    <col min="14855" max="14855" width="13.88671875" style="6" customWidth="1"/>
    <col min="14856" max="14860" width="16.5546875" style="6" customWidth="1"/>
    <col min="14861" max="14861" width="20.5546875" style="6" customWidth="1"/>
    <col min="14862" max="14862" width="21.109375" style="6" customWidth="1"/>
    <col min="14863" max="14863" width="9.5546875" style="6" customWidth="1"/>
    <col min="14864" max="14864" width="0.44140625" style="6" customWidth="1"/>
    <col min="14865" max="14871" width="6.44140625" style="6" customWidth="1"/>
    <col min="14872" max="15100" width="11.44140625" style="6"/>
    <col min="15101" max="15101" width="1" style="6" customWidth="1"/>
    <col min="15102" max="15102" width="4.33203125" style="6" customWidth="1"/>
    <col min="15103" max="15103" width="34.6640625" style="6" customWidth="1"/>
    <col min="15104" max="15104" width="0" style="6" hidden="1" customWidth="1"/>
    <col min="15105" max="15105" width="20" style="6" customWidth="1"/>
    <col min="15106" max="15106" width="20.88671875" style="6" customWidth="1"/>
    <col min="15107" max="15107" width="25" style="6" customWidth="1"/>
    <col min="15108" max="15108" width="18.6640625" style="6" customWidth="1"/>
    <col min="15109" max="15109" width="29.6640625" style="6" customWidth="1"/>
    <col min="15110" max="15110" width="13.44140625" style="6" customWidth="1"/>
    <col min="15111" max="15111" width="13.88671875" style="6" customWidth="1"/>
    <col min="15112" max="15116" width="16.5546875" style="6" customWidth="1"/>
    <col min="15117" max="15117" width="20.5546875" style="6" customWidth="1"/>
    <col min="15118" max="15118" width="21.109375" style="6" customWidth="1"/>
    <col min="15119" max="15119" width="9.5546875" style="6" customWidth="1"/>
    <col min="15120" max="15120" width="0.44140625" style="6" customWidth="1"/>
    <col min="15121" max="15127" width="6.44140625" style="6" customWidth="1"/>
    <col min="15128" max="15356" width="11.44140625" style="6"/>
    <col min="15357" max="15357" width="1" style="6" customWidth="1"/>
    <col min="15358" max="15358" width="4.33203125" style="6" customWidth="1"/>
    <col min="15359" max="15359" width="34.6640625" style="6" customWidth="1"/>
    <col min="15360" max="15360" width="0" style="6" hidden="1" customWidth="1"/>
    <col min="15361" max="15361" width="20" style="6" customWidth="1"/>
    <col min="15362" max="15362" width="20.88671875" style="6" customWidth="1"/>
    <col min="15363" max="15363" width="25" style="6" customWidth="1"/>
    <col min="15364" max="15364" width="18.6640625" style="6" customWidth="1"/>
    <col min="15365" max="15365" width="29.6640625" style="6" customWidth="1"/>
    <col min="15366" max="15366" width="13.44140625" style="6" customWidth="1"/>
    <col min="15367" max="15367" width="13.88671875" style="6" customWidth="1"/>
    <col min="15368" max="15372" width="16.5546875" style="6" customWidth="1"/>
    <col min="15373" max="15373" width="20.5546875" style="6" customWidth="1"/>
    <col min="15374" max="15374" width="21.109375" style="6" customWidth="1"/>
    <col min="15375" max="15375" width="9.5546875" style="6" customWidth="1"/>
    <col min="15376" max="15376" width="0.44140625" style="6" customWidth="1"/>
    <col min="15377" max="15383" width="6.44140625" style="6" customWidth="1"/>
    <col min="15384" max="15612" width="11.44140625" style="6"/>
    <col min="15613" max="15613" width="1" style="6" customWidth="1"/>
    <col min="15614" max="15614" width="4.33203125" style="6" customWidth="1"/>
    <col min="15615" max="15615" width="34.6640625" style="6" customWidth="1"/>
    <col min="15616" max="15616" width="0" style="6" hidden="1" customWidth="1"/>
    <col min="15617" max="15617" width="20" style="6" customWidth="1"/>
    <col min="15618" max="15618" width="20.88671875" style="6" customWidth="1"/>
    <col min="15619" max="15619" width="25" style="6" customWidth="1"/>
    <col min="15620" max="15620" width="18.6640625" style="6" customWidth="1"/>
    <col min="15621" max="15621" width="29.6640625" style="6" customWidth="1"/>
    <col min="15622" max="15622" width="13.44140625" style="6" customWidth="1"/>
    <col min="15623" max="15623" width="13.88671875" style="6" customWidth="1"/>
    <col min="15624" max="15628" width="16.5546875" style="6" customWidth="1"/>
    <col min="15629" max="15629" width="20.5546875" style="6" customWidth="1"/>
    <col min="15630" max="15630" width="21.109375" style="6" customWidth="1"/>
    <col min="15631" max="15631" width="9.5546875" style="6" customWidth="1"/>
    <col min="15632" max="15632" width="0.44140625" style="6" customWidth="1"/>
    <col min="15633" max="15639" width="6.44140625" style="6" customWidth="1"/>
    <col min="15640" max="15868" width="11.44140625" style="6"/>
    <col min="15869" max="15869" width="1" style="6" customWidth="1"/>
    <col min="15870" max="15870" width="4.33203125" style="6" customWidth="1"/>
    <col min="15871" max="15871" width="34.6640625" style="6" customWidth="1"/>
    <col min="15872" max="15872" width="0" style="6" hidden="1" customWidth="1"/>
    <col min="15873" max="15873" width="20" style="6" customWidth="1"/>
    <col min="15874" max="15874" width="20.88671875" style="6" customWidth="1"/>
    <col min="15875" max="15875" width="25" style="6" customWidth="1"/>
    <col min="15876" max="15876" width="18.6640625" style="6" customWidth="1"/>
    <col min="15877" max="15877" width="29.6640625" style="6" customWidth="1"/>
    <col min="15878" max="15878" width="13.44140625" style="6" customWidth="1"/>
    <col min="15879" max="15879" width="13.88671875" style="6" customWidth="1"/>
    <col min="15880" max="15884" width="16.5546875" style="6" customWidth="1"/>
    <col min="15885" max="15885" width="20.5546875" style="6" customWidth="1"/>
    <col min="15886" max="15886" width="21.109375" style="6" customWidth="1"/>
    <col min="15887" max="15887" width="9.5546875" style="6" customWidth="1"/>
    <col min="15888" max="15888" width="0.44140625" style="6" customWidth="1"/>
    <col min="15889" max="15895" width="6.44140625" style="6" customWidth="1"/>
    <col min="15896" max="16124" width="11.44140625" style="6"/>
    <col min="16125" max="16125" width="1" style="6" customWidth="1"/>
    <col min="16126" max="16126" width="4.33203125" style="6" customWidth="1"/>
    <col min="16127" max="16127" width="34.6640625" style="6" customWidth="1"/>
    <col min="16128" max="16128" width="0" style="6" hidden="1" customWidth="1"/>
    <col min="16129" max="16129" width="20" style="6" customWidth="1"/>
    <col min="16130" max="16130" width="20.88671875" style="6" customWidth="1"/>
    <col min="16131" max="16131" width="25" style="6" customWidth="1"/>
    <col min="16132" max="16132" width="18.6640625" style="6" customWidth="1"/>
    <col min="16133" max="16133" width="29.6640625" style="6" customWidth="1"/>
    <col min="16134" max="16134" width="13.44140625" style="6" customWidth="1"/>
    <col min="16135" max="16135" width="13.88671875" style="6" customWidth="1"/>
    <col min="16136" max="16140" width="16.5546875" style="6" customWidth="1"/>
    <col min="16141" max="16141" width="20.5546875" style="6" customWidth="1"/>
    <col min="16142" max="16142" width="21.109375" style="6" customWidth="1"/>
    <col min="16143" max="16143" width="9.5546875" style="6" customWidth="1"/>
    <col min="16144" max="16144" width="0.44140625" style="6" customWidth="1"/>
    <col min="16145" max="16151" width="6.44140625" style="6" customWidth="1"/>
    <col min="16152" max="16372" width="11.44140625" style="6"/>
    <col min="16373" max="16384" width="11.44140625" style="6" customWidth="1"/>
  </cols>
  <sheetData>
    <row r="2" spans="1:17" ht="25.8" x14ac:dyDescent="0.3">
      <c r="B2" s="140" t="s">
        <v>61</v>
      </c>
      <c r="C2" s="141"/>
      <c r="D2" s="141"/>
      <c r="E2" s="141"/>
      <c r="F2" s="141"/>
      <c r="G2" s="141"/>
      <c r="H2" s="141"/>
      <c r="I2" s="141"/>
      <c r="J2" s="141"/>
      <c r="K2" s="141"/>
      <c r="L2" s="141"/>
      <c r="M2" s="141"/>
      <c r="N2" s="141"/>
      <c r="O2" s="141"/>
      <c r="P2" s="141"/>
      <c r="Q2" s="141"/>
    </row>
    <row r="4" spans="1:17" ht="25.8" x14ac:dyDescent="0.3">
      <c r="B4" s="142" t="s">
        <v>47</v>
      </c>
      <c r="C4" s="142"/>
      <c r="D4" s="142"/>
      <c r="E4" s="142"/>
      <c r="F4" s="142"/>
      <c r="G4" s="142"/>
      <c r="H4" s="142"/>
      <c r="I4" s="142"/>
      <c r="J4" s="142"/>
      <c r="K4" s="142"/>
      <c r="L4" s="142"/>
      <c r="M4" s="142"/>
      <c r="N4" s="142"/>
      <c r="O4" s="142"/>
      <c r="P4" s="142"/>
      <c r="Q4" s="142"/>
    </row>
    <row r="5" spans="1:17" s="67" customFormat="1" ht="39.75" customHeight="1" x14ac:dyDescent="0.4">
      <c r="A5" s="143" t="s">
        <v>116</v>
      </c>
      <c r="B5" s="143"/>
      <c r="C5" s="143"/>
      <c r="D5" s="143"/>
      <c r="E5" s="143"/>
      <c r="F5" s="143"/>
      <c r="G5" s="143"/>
      <c r="H5" s="143"/>
      <c r="I5" s="143"/>
      <c r="J5" s="143"/>
      <c r="K5" s="143"/>
      <c r="L5" s="143"/>
    </row>
    <row r="6" spans="1:17" ht="15" thickBot="1" x14ac:dyDescent="0.35"/>
    <row r="7" spans="1:17" ht="21.6" thickBot="1" x14ac:dyDescent="0.35">
      <c r="B7" s="8" t="s">
        <v>4</v>
      </c>
      <c r="C7" s="144" t="s">
        <v>121</v>
      </c>
      <c r="D7" s="144"/>
      <c r="E7" s="144"/>
      <c r="F7" s="144"/>
      <c r="G7" s="144"/>
      <c r="H7" s="144"/>
      <c r="I7" s="144"/>
      <c r="J7" s="144"/>
      <c r="K7" s="144"/>
      <c r="L7" s="144"/>
      <c r="M7" s="144"/>
      <c r="N7" s="144"/>
      <c r="O7" s="145"/>
    </row>
    <row r="8" spans="1:17" ht="16.2" thickBot="1" x14ac:dyDescent="0.35">
      <c r="B8" s="9" t="s">
        <v>5</v>
      </c>
      <c r="C8" s="144"/>
      <c r="D8" s="144"/>
      <c r="E8" s="144"/>
      <c r="F8" s="144"/>
      <c r="G8" s="144"/>
      <c r="H8" s="144"/>
      <c r="I8" s="144"/>
      <c r="J8" s="144"/>
      <c r="K8" s="144"/>
      <c r="L8" s="144"/>
      <c r="M8" s="144"/>
      <c r="N8" s="144"/>
      <c r="O8" s="145"/>
    </row>
    <row r="9" spans="1:17" ht="16.2" thickBot="1" x14ac:dyDescent="0.35">
      <c r="B9" s="9" t="s">
        <v>6</v>
      </c>
      <c r="C9" s="144"/>
      <c r="D9" s="144"/>
      <c r="E9" s="144"/>
      <c r="F9" s="144"/>
      <c r="G9" s="144"/>
      <c r="H9" s="144"/>
      <c r="I9" s="144"/>
      <c r="J9" s="144"/>
      <c r="K9" s="144"/>
      <c r="L9" s="144"/>
      <c r="M9" s="144"/>
      <c r="N9" s="144"/>
      <c r="O9" s="145"/>
    </row>
    <row r="10" spans="1:17" ht="16.2" thickBot="1" x14ac:dyDescent="0.35">
      <c r="B10" s="9" t="s">
        <v>7</v>
      </c>
      <c r="C10" s="144"/>
      <c r="D10" s="144"/>
      <c r="E10" s="144"/>
      <c r="F10" s="144"/>
      <c r="G10" s="144"/>
      <c r="H10" s="144"/>
      <c r="I10" s="144"/>
      <c r="J10" s="144"/>
      <c r="K10" s="144"/>
      <c r="L10" s="144"/>
      <c r="M10" s="144"/>
      <c r="N10" s="144"/>
      <c r="O10" s="145"/>
    </row>
    <row r="11" spans="1:17" ht="16.2" thickBot="1" x14ac:dyDescent="0.35">
      <c r="B11" s="9" t="s">
        <v>8</v>
      </c>
      <c r="C11" s="146">
        <v>50</v>
      </c>
      <c r="D11" s="146"/>
      <c r="E11" s="147"/>
      <c r="F11" s="25"/>
      <c r="G11" s="25"/>
      <c r="H11" s="25"/>
      <c r="I11" s="25"/>
      <c r="J11" s="25"/>
      <c r="K11" s="25"/>
      <c r="L11" s="25"/>
      <c r="M11" s="25"/>
      <c r="N11" s="25"/>
      <c r="O11" s="26"/>
    </row>
    <row r="12" spans="1:17" ht="16.2" thickBot="1" x14ac:dyDescent="0.35">
      <c r="B12" s="11" t="s">
        <v>9</v>
      </c>
      <c r="C12" s="12">
        <v>41979</v>
      </c>
      <c r="D12" s="13"/>
      <c r="E12" s="13"/>
      <c r="F12" s="13"/>
      <c r="G12" s="13"/>
      <c r="H12" s="13"/>
      <c r="I12" s="13"/>
      <c r="J12" s="13"/>
      <c r="K12" s="13"/>
      <c r="L12" s="13"/>
      <c r="M12" s="13"/>
      <c r="N12" s="13"/>
      <c r="O12" s="14"/>
    </row>
    <row r="13" spans="1:17" ht="15.6" x14ac:dyDescent="0.3">
      <c r="B13" s="10"/>
      <c r="C13" s="15"/>
      <c r="D13" s="16"/>
      <c r="E13" s="16"/>
      <c r="F13" s="16"/>
      <c r="G13" s="16"/>
      <c r="H13" s="16"/>
      <c r="I13" s="70"/>
      <c r="J13" s="70"/>
      <c r="K13" s="70"/>
      <c r="L13" s="70"/>
      <c r="M13" s="70"/>
      <c r="N13" s="70"/>
      <c r="O13" s="16"/>
    </row>
    <row r="14" spans="1:17" x14ac:dyDescent="0.3">
      <c r="I14" s="70"/>
      <c r="J14" s="70"/>
      <c r="K14" s="70"/>
      <c r="L14" s="70"/>
      <c r="M14" s="70"/>
      <c r="N14" s="70"/>
      <c r="O14" s="71"/>
    </row>
    <row r="15" spans="1:17" ht="45.75" customHeight="1" x14ac:dyDescent="0.3">
      <c r="B15" s="148" t="s">
        <v>63</v>
      </c>
      <c r="C15" s="148"/>
      <c r="D15" s="109" t="s">
        <v>12</v>
      </c>
      <c r="E15" s="109" t="s">
        <v>13</v>
      </c>
      <c r="F15" s="109" t="s">
        <v>28</v>
      </c>
      <c r="G15" s="54"/>
      <c r="I15" s="27"/>
      <c r="J15" s="27"/>
      <c r="K15" s="27"/>
      <c r="L15" s="27"/>
      <c r="M15" s="27"/>
      <c r="N15" s="27"/>
      <c r="O15" s="71"/>
    </row>
    <row r="16" spans="1:17" x14ac:dyDescent="0.3">
      <c r="B16" s="148"/>
      <c r="C16" s="148"/>
      <c r="D16" s="109">
        <v>50</v>
      </c>
      <c r="E16" s="90">
        <v>1491235970</v>
      </c>
      <c r="F16" s="90">
        <v>511</v>
      </c>
      <c r="G16" s="55"/>
      <c r="I16" s="28"/>
      <c r="J16" s="28"/>
      <c r="K16" s="28"/>
      <c r="L16" s="28"/>
      <c r="M16" s="28"/>
      <c r="N16" s="28"/>
      <c r="O16" s="71"/>
    </row>
    <row r="17" spans="1:15" x14ac:dyDescent="0.3">
      <c r="B17" s="148"/>
      <c r="C17" s="148"/>
      <c r="D17" s="109"/>
      <c r="E17" s="90"/>
      <c r="F17" s="90"/>
      <c r="G17" s="55"/>
      <c r="I17" s="28"/>
      <c r="J17" s="28"/>
      <c r="K17" s="28"/>
      <c r="L17" s="28"/>
      <c r="M17" s="28"/>
      <c r="N17" s="28"/>
      <c r="O17" s="71"/>
    </row>
    <row r="18" spans="1:15" x14ac:dyDescent="0.3">
      <c r="B18" s="148"/>
      <c r="C18" s="148"/>
      <c r="D18" s="109"/>
      <c r="E18" s="90"/>
      <c r="F18" s="90"/>
      <c r="G18" s="55"/>
      <c r="I18" s="28"/>
      <c r="J18" s="28"/>
      <c r="K18" s="28"/>
      <c r="L18" s="28"/>
      <c r="M18" s="28"/>
      <c r="N18" s="28"/>
      <c r="O18" s="71"/>
    </row>
    <row r="19" spans="1:15" x14ac:dyDescent="0.3">
      <c r="B19" s="148"/>
      <c r="C19" s="148"/>
      <c r="D19" s="109"/>
      <c r="E19" s="91"/>
      <c r="F19" s="90"/>
      <c r="G19" s="55"/>
      <c r="H19" s="18"/>
      <c r="I19" s="28"/>
      <c r="J19" s="28"/>
      <c r="K19" s="28"/>
      <c r="L19" s="28"/>
      <c r="M19" s="28"/>
      <c r="N19" s="28"/>
      <c r="O19" s="17"/>
    </row>
    <row r="20" spans="1:15" x14ac:dyDescent="0.3">
      <c r="B20" s="148"/>
      <c r="C20" s="148"/>
      <c r="D20" s="109"/>
      <c r="E20" s="91"/>
      <c r="F20" s="90"/>
      <c r="G20" s="55"/>
      <c r="H20" s="18"/>
      <c r="I20" s="30"/>
      <c r="J20" s="30"/>
      <c r="K20" s="30"/>
      <c r="L20" s="30"/>
      <c r="M20" s="30"/>
      <c r="N20" s="30"/>
      <c r="O20" s="17"/>
    </row>
    <row r="21" spans="1:15" x14ac:dyDescent="0.3">
      <c r="B21" s="148"/>
      <c r="C21" s="148"/>
      <c r="D21" s="109"/>
      <c r="E21" s="91"/>
      <c r="F21" s="90"/>
      <c r="G21" s="55"/>
      <c r="H21" s="18"/>
      <c r="I21" s="70"/>
      <c r="J21" s="70"/>
      <c r="K21" s="70"/>
      <c r="L21" s="70"/>
      <c r="M21" s="70"/>
      <c r="N21" s="70"/>
      <c r="O21" s="17"/>
    </row>
    <row r="22" spans="1:15" x14ac:dyDescent="0.3">
      <c r="B22" s="148"/>
      <c r="C22" s="148"/>
      <c r="D22" s="109"/>
      <c r="E22" s="91"/>
      <c r="F22" s="90"/>
      <c r="G22" s="55"/>
      <c r="H22" s="18"/>
      <c r="I22" s="70"/>
      <c r="J22" s="70"/>
      <c r="K22" s="70"/>
      <c r="L22" s="70"/>
      <c r="M22" s="70"/>
      <c r="N22" s="70"/>
      <c r="O22" s="17"/>
    </row>
    <row r="23" spans="1:15" ht="15" thickBot="1" x14ac:dyDescent="0.35">
      <c r="B23" s="149" t="s">
        <v>14</v>
      </c>
      <c r="C23" s="150"/>
      <c r="D23" s="109"/>
      <c r="E23" s="92">
        <f>SUM(E16:E22)</f>
        <v>1491235970</v>
      </c>
      <c r="F23" s="90">
        <f>SUM(F16:F22)</f>
        <v>511</v>
      </c>
      <c r="G23" s="55"/>
      <c r="H23" s="18"/>
      <c r="I23" s="70"/>
      <c r="J23" s="70"/>
      <c r="K23" s="70"/>
      <c r="L23" s="70"/>
      <c r="M23" s="70"/>
      <c r="N23" s="70"/>
      <c r="O23" s="17"/>
    </row>
    <row r="24" spans="1:15" ht="29.4" thickBot="1" x14ac:dyDescent="0.35">
      <c r="A24" s="32"/>
      <c r="B24" s="38" t="s">
        <v>15</v>
      </c>
      <c r="C24" s="38" t="s">
        <v>64</v>
      </c>
      <c r="E24" s="27"/>
      <c r="F24" s="27"/>
      <c r="G24" s="27"/>
      <c r="H24" s="27"/>
      <c r="I24" s="7"/>
      <c r="J24" s="7"/>
      <c r="K24" s="7"/>
      <c r="L24" s="7"/>
      <c r="M24" s="7"/>
      <c r="N24" s="7"/>
    </row>
    <row r="25" spans="1:15" ht="15" thickBot="1" x14ac:dyDescent="0.35">
      <c r="A25" s="33">
        <v>1</v>
      </c>
      <c r="C25" s="35">
        <f>+F23*80%</f>
        <v>408.8</v>
      </c>
      <c r="D25" s="31"/>
      <c r="E25" s="34">
        <f>E23</f>
        <v>1491235970</v>
      </c>
      <c r="F25" s="29"/>
      <c r="G25" s="29"/>
      <c r="H25" s="29"/>
      <c r="I25" s="19"/>
      <c r="J25" s="19"/>
      <c r="K25" s="19"/>
      <c r="L25" s="19"/>
      <c r="M25" s="19"/>
      <c r="N25" s="19"/>
    </row>
    <row r="26" spans="1:15" x14ac:dyDescent="0.3">
      <c r="A26" s="62"/>
      <c r="C26" s="63"/>
      <c r="D26" s="28"/>
      <c r="E26" s="64"/>
      <c r="F26" s="29"/>
      <c r="G26" s="29"/>
      <c r="H26" s="29"/>
      <c r="I26" s="19"/>
      <c r="J26" s="19"/>
      <c r="K26" s="19"/>
      <c r="L26" s="19"/>
      <c r="M26" s="19"/>
      <c r="N26" s="19"/>
    </row>
    <row r="27" spans="1:15" x14ac:dyDescent="0.3">
      <c r="A27" s="62"/>
      <c r="C27" s="63"/>
      <c r="D27" s="28"/>
      <c r="E27" s="64"/>
      <c r="F27" s="29"/>
      <c r="G27" s="29"/>
      <c r="H27" s="29"/>
      <c r="I27" s="19"/>
      <c r="J27" s="19"/>
      <c r="K27" s="19"/>
      <c r="L27" s="19"/>
      <c r="M27" s="19"/>
      <c r="N27" s="19"/>
    </row>
    <row r="28" spans="1:15" x14ac:dyDescent="0.3">
      <c r="A28" s="62"/>
      <c r="B28" s="83" t="s">
        <v>95</v>
      </c>
      <c r="C28" s="67"/>
      <c r="D28" s="67"/>
      <c r="E28" s="67"/>
      <c r="F28" s="67"/>
      <c r="G28" s="67"/>
      <c r="H28" s="67"/>
      <c r="I28" s="70"/>
      <c r="J28" s="70"/>
      <c r="K28" s="70"/>
      <c r="L28" s="70"/>
      <c r="M28" s="70"/>
      <c r="N28" s="70"/>
      <c r="O28" s="71"/>
    </row>
    <row r="29" spans="1:15" x14ac:dyDescent="0.3">
      <c r="A29" s="62"/>
      <c r="B29" s="67"/>
      <c r="C29" s="67"/>
      <c r="D29" s="67"/>
      <c r="E29" s="67"/>
      <c r="F29" s="67"/>
      <c r="G29" s="67"/>
      <c r="H29" s="67"/>
      <c r="I29" s="70"/>
      <c r="J29" s="70"/>
      <c r="K29" s="70"/>
      <c r="L29" s="70"/>
      <c r="M29" s="70"/>
      <c r="N29" s="70"/>
      <c r="O29" s="71"/>
    </row>
    <row r="30" spans="1:15" x14ac:dyDescent="0.3">
      <c r="A30" s="62"/>
      <c r="B30" s="85" t="s">
        <v>32</v>
      </c>
      <c r="C30" s="85" t="s">
        <v>96</v>
      </c>
      <c r="D30" s="85" t="s">
        <v>97</v>
      </c>
      <c r="E30" s="67"/>
      <c r="F30" s="67"/>
      <c r="G30" s="67"/>
      <c r="H30" s="67"/>
      <c r="I30" s="70"/>
      <c r="J30" s="70"/>
      <c r="K30" s="70"/>
      <c r="L30" s="70"/>
      <c r="M30" s="70"/>
      <c r="N30" s="70"/>
      <c r="O30" s="71"/>
    </row>
    <row r="31" spans="1:15" x14ac:dyDescent="0.3">
      <c r="A31" s="62"/>
      <c r="B31" s="82" t="s">
        <v>98</v>
      </c>
      <c r="C31" s="82" t="s">
        <v>214</v>
      </c>
      <c r="D31" s="82"/>
      <c r="E31" s="67"/>
      <c r="F31" s="67"/>
      <c r="G31" s="67"/>
      <c r="H31" s="67"/>
      <c r="I31" s="70"/>
      <c r="J31" s="70"/>
      <c r="K31" s="70"/>
      <c r="L31" s="70"/>
      <c r="M31" s="70"/>
      <c r="N31" s="70"/>
      <c r="O31" s="71"/>
    </row>
    <row r="32" spans="1:15" x14ac:dyDescent="0.3">
      <c r="A32" s="62"/>
      <c r="B32" s="82" t="s">
        <v>99</v>
      </c>
      <c r="C32" s="82" t="s">
        <v>214</v>
      </c>
      <c r="D32" s="82"/>
      <c r="E32" s="67"/>
      <c r="F32" s="67"/>
      <c r="G32" s="67"/>
      <c r="H32" s="67"/>
      <c r="I32" s="70"/>
      <c r="J32" s="70"/>
      <c r="K32" s="70"/>
      <c r="L32" s="70"/>
      <c r="M32" s="70"/>
      <c r="N32" s="70"/>
      <c r="O32" s="71"/>
    </row>
    <row r="33" spans="1:15" x14ac:dyDescent="0.3">
      <c r="A33" s="62"/>
      <c r="B33" s="82" t="s">
        <v>100</v>
      </c>
      <c r="C33" s="82" t="s">
        <v>214</v>
      </c>
      <c r="D33" s="82"/>
      <c r="E33" s="67"/>
      <c r="F33" s="67"/>
      <c r="G33" s="67"/>
      <c r="H33" s="67"/>
      <c r="I33" s="70"/>
      <c r="J33" s="70"/>
      <c r="K33" s="70"/>
      <c r="L33" s="70"/>
      <c r="M33" s="70"/>
      <c r="N33" s="70"/>
      <c r="O33" s="71"/>
    </row>
    <row r="34" spans="1:15" x14ac:dyDescent="0.3">
      <c r="A34" s="62"/>
      <c r="B34" s="82" t="s">
        <v>101</v>
      </c>
      <c r="C34" s="82" t="s">
        <v>214</v>
      </c>
      <c r="D34" s="82"/>
      <c r="E34" s="67"/>
      <c r="F34" s="67"/>
      <c r="G34" s="67"/>
      <c r="H34" s="67"/>
      <c r="I34" s="70"/>
      <c r="J34" s="70"/>
      <c r="K34" s="70"/>
      <c r="L34" s="70"/>
      <c r="M34" s="70"/>
      <c r="N34" s="70"/>
      <c r="O34" s="71"/>
    </row>
    <row r="35" spans="1:15" x14ac:dyDescent="0.3">
      <c r="A35" s="62"/>
      <c r="B35" s="67"/>
      <c r="C35" s="67"/>
      <c r="D35" s="67"/>
      <c r="E35" s="67"/>
      <c r="F35" s="67"/>
      <c r="G35" s="67"/>
      <c r="H35" s="67"/>
      <c r="I35" s="70"/>
      <c r="J35" s="70"/>
      <c r="K35" s="70"/>
      <c r="L35" s="70"/>
      <c r="M35" s="70"/>
      <c r="N35" s="70"/>
      <c r="O35" s="71"/>
    </row>
    <row r="36" spans="1:15" x14ac:dyDescent="0.3">
      <c r="A36" s="62"/>
      <c r="B36" s="67"/>
      <c r="C36" s="67"/>
      <c r="D36" s="67"/>
      <c r="E36" s="67"/>
      <c r="F36" s="67"/>
      <c r="G36" s="67"/>
      <c r="H36" s="67"/>
      <c r="I36" s="70"/>
      <c r="J36" s="70"/>
      <c r="K36" s="70"/>
      <c r="L36" s="70"/>
      <c r="M36" s="70"/>
      <c r="N36" s="70"/>
      <c r="O36" s="71"/>
    </row>
    <row r="37" spans="1:15" x14ac:dyDescent="0.3">
      <c r="A37" s="62"/>
      <c r="B37" s="83" t="s">
        <v>102</v>
      </c>
      <c r="C37" s="67"/>
      <c r="D37" s="67"/>
      <c r="E37" s="67"/>
      <c r="F37" s="67"/>
      <c r="G37" s="67"/>
      <c r="H37" s="67"/>
      <c r="I37" s="70"/>
      <c r="J37" s="70"/>
      <c r="K37" s="70"/>
      <c r="L37" s="70"/>
      <c r="M37" s="70"/>
      <c r="N37" s="70"/>
      <c r="O37" s="71"/>
    </row>
    <row r="38" spans="1:15" x14ac:dyDescent="0.3">
      <c r="A38" s="62"/>
      <c r="B38" s="67"/>
      <c r="C38" s="67"/>
      <c r="D38" s="67"/>
      <c r="E38" s="67"/>
      <c r="F38" s="67"/>
      <c r="G38" s="67"/>
      <c r="H38" s="67"/>
      <c r="I38" s="70"/>
      <c r="J38" s="70"/>
      <c r="K38" s="70"/>
      <c r="L38" s="70"/>
      <c r="M38" s="70"/>
      <c r="N38" s="70"/>
      <c r="O38" s="71"/>
    </row>
    <row r="39" spans="1:15" x14ac:dyDescent="0.3">
      <c r="A39" s="62"/>
      <c r="B39" s="67"/>
      <c r="C39" s="67"/>
      <c r="D39" s="67"/>
      <c r="E39" s="67"/>
      <c r="F39" s="67"/>
      <c r="G39" s="67"/>
      <c r="H39" s="67"/>
      <c r="I39" s="70"/>
      <c r="J39" s="70"/>
      <c r="K39" s="70"/>
      <c r="L39" s="70"/>
      <c r="M39" s="70"/>
      <c r="N39" s="70"/>
      <c r="O39" s="71"/>
    </row>
    <row r="40" spans="1:15" x14ac:dyDescent="0.3">
      <c r="A40" s="62"/>
      <c r="B40" s="85" t="s">
        <v>32</v>
      </c>
      <c r="C40" s="85" t="s">
        <v>57</v>
      </c>
      <c r="D40" s="84" t="s">
        <v>50</v>
      </c>
      <c r="E40" s="84" t="s">
        <v>16</v>
      </c>
      <c r="F40" s="67"/>
      <c r="G40" s="67"/>
      <c r="H40" s="67"/>
      <c r="I40" s="70"/>
      <c r="J40" s="70"/>
      <c r="K40" s="70"/>
      <c r="L40" s="70"/>
      <c r="M40" s="70"/>
      <c r="N40" s="70"/>
      <c r="O40" s="71"/>
    </row>
    <row r="41" spans="1:15" ht="27.6" x14ac:dyDescent="0.3">
      <c r="A41" s="62"/>
      <c r="B41" s="68" t="s">
        <v>103</v>
      </c>
      <c r="C41" s="69">
        <v>40</v>
      </c>
      <c r="D41" s="111">
        <v>0</v>
      </c>
      <c r="E41" s="151">
        <f>+D41+D42</f>
        <v>0</v>
      </c>
      <c r="F41" s="67"/>
      <c r="G41" s="67"/>
      <c r="H41" s="67"/>
      <c r="I41" s="70"/>
      <c r="J41" s="70"/>
      <c r="K41" s="70"/>
      <c r="L41" s="70"/>
      <c r="M41" s="70"/>
      <c r="N41" s="70"/>
      <c r="O41" s="71"/>
    </row>
    <row r="42" spans="1:15" ht="55.2" x14ac:dyDescent="0.3">
      <c r="A42" s="62"/>
      <c r="B42" s="68" t="s">
        <v>104</v>
      </c>
      <c r="C42" s="69">
        <v>60</v>
      </c>
      <c r="D42" s="111">
        <f>+F152</f>
        <v>0</v>
      </c>
      <c r="E42" s="152"/>
      <c r="F42" s="67"/>
      <c r="G42" s="67"/>
      <c r="H42" s="67"/>
      <c r="I42" s="70"/>
      <c r="J42" s="70"/>
      <c r="K42" s="70"/>
      <c r="L42" s="70"/>
      <c r="M42" s="70"/>
      <c r="N42" s="70"/>
      <c r="O42" s="71"/>
    </row>
    <row r="43" spans="1:15" x14ac:dyDescent="0.3">
      <c r="A43" s="62"/>
      <c r="C43" s="63"/>
      <c r="D43" s="28"/>
      <c r="E43" s="64"/>
      <c r="F43" s="29"/>
      <c r="G43" s="29"/>
      <c r="H43" s="29"/>
      <c r="I43" s="19"/>
      <c r="J43" s="19"/>
      <c r="K43" s="19"/>
      <c r="L43" s="19"/>
      <c r="M43" s="19"/>
      <c r="N43" s="19"/>
    </row>
    <row r="44" spans="1:15" x14ac:dyDescent="0.3">
      <c r="A44" s="62"/>
      <c r="C44" s="63"/>
      <c r="D44" s="28"/>
      <c r="E44" s="64"/>
      <c r="F44" s="29"/>
      <c r="G44" s="29"/>
      <c r="H44" s="29"/>
      <c r="I44" s="19"/>
      <c r="J44" s="19"/>
      <c r="K44" s="19"/>
      <c r="L44" s="19"/>
      <c r="M44" s="19"/>
      <c r="N44" s="19"/>
    </row>
    <row r="45" spans="1:15" x14ac:dyDescent="0.3">
      <c r="A45" s="62"/>
      <c r="C45" s="63"/>
      <c r="D45" s="28"/>
      <c r="E45" s="64"/>
      <c r="F45" s="29"/>
      <c r="G45" s="29"/>
      <c r="H45" s="29"/>
      <c r="I45" s="19"/>
      <c r="J45" s="19"/>
      <c r="K45" s="19"/>
      <c r="L45" s="19"/>
      <c r="M45" s="19"/>
      <c r="N45" s="19"/>
    </row>
    <row r="46" spans="1:15" ht="15" thickBot="1" x14ac:dyDescent="0.35">
      <c r="M46" s="139" t="s">
        <v>34</v>
      </c>
      <c r="N46" s="139"/>
      <c r="O46" s="139"/>
    </row>
    <row r="47" spans="1:15" x14ac:dyDescent="0.3">
      <c r="B47" s="93" t="s">
        <v>29</v>
      </c>
      <c r="M47" s="44"/>
      <c r="N47" s="44"/>
      <c r="O47" s="44"/>
    </row>
    <row r="48" spans="1:15" ht="15" thickBot="1" x14ac:dyDescent="0.35">
      <c r="M48" s="44"/>
      <c r="N48" s="44"/>
      <c r="O48" s="44"/>
    </row>
    <row r="49" spans="1:27" s="70" customFormat="1" ht="109.5" customHeight="1" x14ac:dyDescent="0.3">
      <c r="B49" s="81" t="s">
        <v>105</v>
      </c>
      <c r="C49" s="81" t="s">
        <v>106</v>
      </c>
      <c r="D49" s="81" t="s">
        <v>107</v>
      </c>
      <c r="E49" s="81" t="s">
        <v>44</v>
      </c>
      <c r="F49" s="81" t="s">
        <v>22</v>
      </c>
      <c r="G49" s="81" t="s">
        <v>65</v>
      </c>
      <c r="H49" s="81" t="s">
        <v>17</v>
      </c>
      <c r="I49" s="81" t="s">
        <v>10</v>
      </c>
      <c r="J49" s="81" t="s">
        <v>30</v>
      </c>
      <c r="K49" s="81" t="s">
        <v>60</v>
      </c>
      <c r="L49" s="81" t="s">
        <v>20</v>
      </c>
      <c r="M49" s="66" t="s">
        <v>26</v>
      </c>
      <c r="N49" s="66" t="s">
        <v>123</v>
      </c>
      <c r="O49" s="81" t="s">
        <v>108</v>
      </c>
      <c r="P49" s="81" t="s">
        <v>35</v>
      </c>
      <c r="Q49" s="106" t="s">
        <v>11</v>
      </c>
      <c r="R49" s="106" t="s">
        <v>19</v>
      </c>
    </row>
    <row r="50" spans="1:27" s="76" customFormat="1" ht="57.6" x14ac:dyDescent="0.3">
      <c r="A50" s="36">
        <v>1</v>
      </c>
      <c r="B50" s="77" t="s">
        <v>122</v>
      </c>
      <c r="C50" s="77" t="s">
        <v>122</v>
      </c>
      <c r="D50" s="89" t="s">
        <v>117</v>
      </c>
      <c r="E50" s="97">
        <v>301</v>
      </c>
      <c r="F50" s="73" t="s">
        <v>96</v>
      </c>
      <c r="G50" s="73"/>
      <c r="H50" s="95">
        <v>41087</v>
      </c>
      <c r="I50" s="95">
        <v>41274</v>
      </c>
      <c r="J50" s="74" t="s">
        <v>97</v>
      </c>
      <c r="K50" s="94">
        <f>(I50-H50)/30</f>
        <v>6.2333333333333334</v>
      </c>
      <c r="L50" s="74"/>
      <c r="M50" s="97">
        <v>462</v>
      </c>
      <c r="N50" s="97">
        <v>462</v>
      </c>
      <c r="O50" s="65"/>
      <c r="P50" s="20">
        <v>647216640</v>
      </c>
      <c r="Q50" s="20" t="s">
        <v>127</v>
      </c>
      <c r="R50" s="88"/>
      <c r="S50" s="75"/>
      <c r="T50" s="75"/>
      <c r="U50" s="75"/>
      <c r="V50" s="75"/>
      <c r="W50" s="75"/>
      <c r="X50" s="75"/>
      <c r="Y50" s="75"/>
      <c r="Z50" s="75"/>
      <c r="AA50" s="75"/>
    </row>
    <row r="51" spans="1:27" s="76" customFormat="1" ht="69.75" customHeight="1" x14ac:dyDescent="0.3">
      <c r="A51" s="36">
        <f>+A50+1</f>
        <v>2</v>
      </c>
      <c r="B51" s="77" t="s">
        <v>122</v>
      </c>
      <c r="C51" s="77" t="s">
        <v>122</v>
      </c>
      <c r="D51" s="89" t="s">
        <v>117</v>
      </c>
      <c r="E51" s="97">
        <v>650</v>
      </c>
      <c r="F51" s="73" t="s">
        <v>96</v>
      </c>
      <c r="G51" s="73"/>
      <c r="H51" s="95">
        <v>41246</v>
      </c>
      <c r="I51" s="95">
        <v>41851</v>
      </c>
      <c r="J51" s="74" t="s">
        <v>97</v>
      </c>
      <c r="K51" s="183">
        <f>(I51-H51)/30-L51</f>
        <v>19.266666666666669</v>
      </c>
      <c r="L51" s="120">
        <v>0.9</v>
      </c>
      <c r="M51" s="97">
        <v>649</v>
      </c>
      <c r="N51" s="97">
        <v>49</v>
      </c>
      <c r="O51" s="65"/>
      <c r="P51" s="20">
        <v>2869941166</v>
      </c>
      <c r="Q51" s="20" t="s">
        <v>128</v>
      </c>
      <c r="R51" s="88" t="s">
        <v>134</v>
      </c>
      <c r="S51" s="75"/>
      <c r="T51" s="75"/>
      <c r="U51" s="75"/>
      <c r="V51" s="75"/>
      <c r="W51" s="75"/>
      <c r="X51" s="75"/>
      <c r="Y51" s="75"/>
      <c r="Z51" s="75"/>
      <c r="AA51" s="75"/>
    </row>
    <row r="52" spans="1:27" s="76" customFormat="1" x14ac:dyDescent="0.3">
      <c r="A52" s="36"/>
      <c r="B52" s="77"/>
      <c r="C52" s="77"/>
      <c r="D52" s="89"/>
      <c r="E52" s="97"/>
      <c r="F52" s="73"/>
      <c r="G52" s="73"/>
      <c r="H52" s="95"/>
      <c r="I52" s="95"/>
      <c r="J52" s="74"/>
      <c r="K52" s="94"/>
      <c r="L52" s="74"/>
      <c r="M52" s="97"/>
      <c r="N52" s="97"/>
      <c r="O52" s="65"/>
      <c r="P52" s="20"/>
      <c r="Q52" s="20"/>
      <c r="R52" s="88"/>
      <c r="S52" s="75"/>
      <c r="T52" s="75"/>
      <c r="U52" s="75"/>
      <c r="V52" s="75"/>
      <c r="W52" s="75"/>
      <c r="X52" s="75"/>
      <c r="Y52" s="75"/>
      <c r="Z52" s="75"/>
      <c r="AA52" s="75"/>
    </row>
    <row r="53" spans="1:27" s="76" customFormat="1" x14ac:dyDescent="0.3">
      <c r="A53" s="36">
        <v>4</v>
      </c>
      <c r="B53" s="77"/>
      <c r="C53" s="77"/>
      <c r="D53" s="89"/>
      <c r="E53" s="97"/>
      <c r="F53" s="73"/>
      <c r="G53" s="73"/>
      <c r="H53" s="95"/>
      <c r="I53" s="95"/>
      <c r="J53" s="74"/>
      <c r="K53" s="94">
        <f>(I53-H53)/30</f>
        <v>0</v>
      </c>
      <c r="L53" s="74"/>
      <c r="M53" s="97"/>
      <c r="N53" s="97"/>
      <c r="O53" s="65"/>
      <c r="P53" s="20"/>
      <c r="Q53" s="20"/>
      <c r="R53" s="88"/>
      <c r="S53" s="75"/>
      <c r="T53" s="75"/>
      <c r="U53" s="75"/>
      <c r="V53" s="75"/>
      <c r="W53" s="75"/>
      <c r="X53" s="75"/>
      <c r="Y53" s="75"/>
      <c r="Z53" s="75"/>
      <c r="AA53" s="75"/>
    </row>
    <row r="54" spans="1:27" s="76" customFormat="1" x14ac:dyDescent="0.3">
      <c r="A54" s="36">
        <v>5</v>
      </c>
      <c r="B54" s="77"/>
      <c r="C54" s="77"/>
      <c r="D54" s="89"/>
      <c r="E54" s="97"/>
      <c r="F54" s="73"/>
      <c r="G54" s="73"/>
      <c r="H54" s="95"/>
      <c r="I54" s="95"/>
      <c r="J54" s="74"/>
      <c r="K54" s="94">
        <f>(I54-H54)/30</f>
        <v>0</v>
      </c>
      <c r="L54" s="74"/>
      <c r="M54" s="97"/>
      <c r="N54" s="97"/>
      <c r="O54" s="65"/>
      <c r="P54" s="20"/>
      <c r="Q54" s="20"/>
      <c r="R54" s="88"/>
      <c r="S54" s="75"/>
      <c r="T54" s="75"/>
      <c r="U54" s="75"/>
      <c r="V54" s="75"/>
      <c r="W54" s="75"/>
      <c r="X54" s="75"/>
      <c r="Y54" s="75"/>
      <c r="Z54" s="75"/>
      <c r="AA54" s="75"/>
    </row>
    <row r="55" spans="1:27" s="76" customFormat="1" x14ac:dyDescent="0.3">
      <c r="A55" s="36">
        <v>6</v>
      </c>
      <c r="B55" s="77"/>
      <c r="C55" s="77"/>
      <c r="D55" s="89"/>
      <c r="E55" s="97"/>
      <c r="F55" s="73"/>
      <c r="G55" s="73"/>
      <c r="H55" s="95"/>
      <c r="I55" s="95"/>
      <c r="J55" s="74"/>
      <c r="K55" s="94">
        <f>(I55-H55)/30</f>
        <v>0</v>
      </c>
      <c r="L55" s="74"/>
      <c r="M55" s="97"/>
      <c r="N55" s="97"/>
      <c r="O55" s="65"/>
      <c r="P55" s="20"/>
      <c r="Q55" s="20"/>
      <c r="R55" s="88"/>
      <c r="S55" s="75"/>
      <c r="T55" s="75"/>
      <c r="U55" s="75"/>
      <c r="V55" s="75"/>
      <c r="W55" s="75"/>
      <c r="X55" s="75"/>
      <c r="Y55" s="75"/>
      <c r="Z55" s="75"/>
      <c r="AA55" s="75"/>
    </row>
    <row r="56" spans="1:27" s="76" customFormat="1" x14ac:dyDescent="0.3">
      <c r="A56" s="36">
        <v>7</v>
      </c>
      <c r="B56" s="77"/>
      <c r="C56" s="77"/>
      <c r="D56" s="89"/>
      <c r="E56" s="97"/>
      <c r="F56" s="73"/>
      <c r="G56" s="73"/>
      <c r="H56" s="95"/>
      <c r="I56" s="95"/>
      <c r="J56" s="74"/>
      <c r="K56" s="94">
        <f>(I56-H56)/30</f>
        <v>0</v>
      </c>
      <c r="L56" s="74"/>
      <c r="M56" s="97"/>
      <c r="N56" s="97"/>
      <c r="O56" s="65"/>
      <c r="P56" s="20"/>
      <c r="Q56" s="20"/>
      <c r="R56" s="88"/>
      <c r="S56" s="75"/>
      <c r="T56" s="75"/>
      <c r="U56" s="75"/>
      <c r="V56" s="75"/>
      <c r="W56" s="75"/>
      <c r="X56" s="75"/>
      <c r="Y56" s="75"/>
      <c r="Z56" s="75"/>
      <c r="AA56" s="75"/>
    </row>
    <row r="57" spans="1:27" s="76" customFormat="1" x14ac:dyDescent="0.3">
      <c r="A57" s="36"/>
      <c r="B57" s="77"/>
      <c r="C57" s="78"/>
      <c r="D57" s="77"/>
      <c r="E57" s="97"/>
      <c r="F57" s="73"/>
      <c r="G57" s="73"/>
      <c r="H57" s="95"/>
      <c r="I57" s="95"/>
      <c r="J57" s="74"/>
      <c r="K57" s="74"/>
      <c r="L57" s="74"/>
      <c r="M57" s="65"/>
      <c r="N57" s="65"/>
      <c r="O57" s="65"/>
      <c r="P57" s="20"/>
      <c r="Q57" s="20"/>
      <c r="R57" s="88"/>
      <c r="S57" s="75"/>
      <c r="T57" s="75"/>
      <c r="U57" s="75"/>
      <c r="V57" s="75"/>
      <c r="W57" s="75"/>
      <c r="X57" s="75"/>
      <c r="Y57" s="75"/>
      <c r="Z57" s="75"/>
      <c r="AA57" s="75"/>
    </row>
    <row r="58" spans="1:27" s="76" customFormat="1" x14ac:dyDescent="0.3">
      <c r="A58" s="36"/>
      <c r="B58" s="77"/>
      <c r="C58" s="78"/>
      <c r="D58" s="77"/>
      <c r="E58" s="97"/>
      <c r="F58" s="73"/>
      <c r="G58" s="73"/>
      <c r="H58" s="95"/>
      <c r="I58" s="95"/>
      <c r="J58" s="74"/>
      <c r="K58" s="74"/>
      <c r="L58" s="74"/>
      <c r="M58" s="65"/>
      <c r="N58" s="65"/>
      <c r="O58" s="65"/>
      <c r="P58" s="20"/>
      <c r="Q58" s="20"/>
      <c r="R58" s="88"/>
      <c r="S58" s="75"/>
      <c r="T58" s="75"/>
      <c r="U58" s="75"/>
      <c r="V58" s="75"/>
      <c r="W58" s="75"/>
      <c r="X58" s="75"/>
      <c r="Y58" s="75"/>
      <c r="Z58" s="75"/>
      <c r="AA58" s="75"/>
    </row>
    <row r="59" spans="1:27" s="76" customFormat="1" x14ac:dyDescent="0.3">
      <c r="A59" s="36"/>
      <c r="B59" s="77"/>
      <c r="C59" s="78"/>
      <c r="D59" s="77"/>
      <c r="E59" s="97"/>
      <c r="F59" s="73"/>
      <c r="G59" s="73"/>
      <c r="H59" s="95"/>
      <c r="I59" s="95"/>
      <c r="J59" s="74"/>
      <c r="K59" s="74"/>
      <c r="L59" s="74"/>
      <c r="M59" s="65"/>
      <c r="N59" s="65"/>
      <c r="O59" s="65"/>
      <c r="P59" s="20"/>
      <c r="Q59" s="20"/>
      <c r="R59" s="88"/>
      <c r="S59" s="75"/>
      <c r="T59" s="75"/>
      <c r="U59" s="75"/>
      <c r="V59" s="75"/>
      <c r="W59" s="75"/>
      <c r="X59" s="75"/>
      <c r="Y59" s="75"/>
      <c r="Z59" s="75"/>
      <c r="AA59" s="75"/>
    </row>
    <row r="60" spans="1:27" s="76" customFormat="1" x14ac:dyDescent="0.3">
      <c r="A60" s="36"/>
      <c r="B60" s="77"/>
      <c r="C60" s="78"/>
      <c r="D60" s="77"/>
      <c r="E60" s="97"/>
      <c r="F60" s="73"/>
      <c r="G60" s="73"/>
      <c r="H60" s="95"/>
      <c r="I60" s="95"/>
      <c r="J60" s="74"/>
      <c r="K60" s="74"/>
      <c r="L60" s="74"/>
      <c r="M60" s="65"/>
      <c r="N60" s="65"/>
      <c r="O60" s="65"/>
      <c r="P60" s="20"/>
      <c r="Q60" s="20"/>
      <c r="R60" s="88"/>
      <c r="S60" s="75"/>
      <c r="T60" s="75"/>
      <c r="U60" s="75"/>
      <c r="V60" s="75"/>
      <c r="W60" s="75"/>
      <c r="X60" s="75"/>
      <c r="Y60" s="75"/>
      <c r="Z60" s="75"/>
      <c r="AA60" s="75"/>
    </row>
    <row r="61" spans="1:27" s="76" customFormat="1" x14ac:dyDescent="0.3">
      <c r="A61" s="36"/>
      <c r="B61" s="77"/>
      <c r="C61" s="78"/>
      <c r="D61" s="77"/>
      <c r="E61" s="97"/>
      <c r="F61" s="73"/>
      <c r="G61" s="73"/>
      <c r="H61" s="95"/>
      <c r="I61" s="95"/>
      <c r="J61" s="74"/>
      <c r="K61" s="74"/>
      <c r="L61" s="74"/>
      <c r="M61" s="65"/>
      <c r="N61" s="65"/>
      <c r="O61" s="65"/>
      <c r="P61" s="20"/>
      <c r="Q61" s="20"/>
      <c r="R61" s="88"/>
      <c r="S61" s="75"/>
      <c r="T61" s="75"/>
      <c r="U61" s="75"/>
      <c r="V61" s="75"/>
      <c r="W61" s="75"/>
      <c r="X61" s="75"/>
      <c r="Y61" s="75"/>
      <c r="Z61" s="75"/>
      <c r="AA61" s="75"/>
    </row>
    <row r="62" spans="1:27" s="76" customFormat="1" x14ac:dyDescent="0.3">
      <c r="A62" s="36"/>
      <c r="B62" s="77"/>
      <c r="C62" s="78"/>
      <c r="D62" s="77"/>
      <c r="E62" s="97"/>
      <c r="F62" s="73"/>
      <c r="G62" s="73"/>
      <c r="H62" s="95"/>
      <c r="I62" s="95"/>
      <c r="J62" s="74"/>
      <c r="K62" s="74"/>
      <c r="L62" s="74"/>
      <c r="M62" s="65"/>
      <c r="N62" s="65"/>
      <c r="O62" s="65"/>
      <c r="P62" s="20"/>
      <c r="Q62" s="20"/>
      <c r="R62" s="88"/>
      <c r="S62" s="75"/>
      <c r="T62" s="75"/>
      <c r="U62" s="75"/>
      <c r="V62" s="75"/>
      <c r="W62" s="75"/>
      <c r="X62" s="75"/>
      <c r="Y62" s="75"/>
      <c r="Z62" s="75"/>
      <c r="AA62" s="75"/>
    </row>
    <row r="63" spans="1:27" s="76" customFormat="1" x14ac:dyDescent="0.3">
      <c r="A63" s="36"/>
      <c r="B63" s="37" t="s">
        <v>16</v>
      </c>
      <c r="C63" s="78"/>
      <c r="D63" s="77"/>
      <c r="E63" s="97"/>
      <c r="F63" s="73"/>
      <c r="G63" s="73"/>
      <c r="H63" s="73"/>
      <c r="I63" s="74"/>
      <c r="J63" s="74"/>
      <c r="K63" s="79" t="s">
        <v>216</v>
      </c>
      <c r="L63" s="79"/>
      <c r="M63" s="86">
        <f>SUM(M50:M62)</f>
        <v>1111</v>
      </c>
      <c r="N63" s="86">
        <v>511</v>
      </c>
      <c r="O63" s="79">
        <f>SUM(O50:O62)</f>
        <v>0</v>
      </c>
      <c r="P63" s="20"/>
      <c r="Q63" s="20"/>
      <c r="R63" s="89"/>
    </row>
    <row r="64" spans="1:27" s="21" customFormat="1" x14ac:dyDescent="0.3">
      <c r="E64" s="22"/>
      <c r="K64" s="96"/>
    </row>
    <row r="65" spans="2:19" s="21" customFormat="1" x14ac:dyDescent="0.3">
      <c r="B65" s="155" t="s">
        <v>27</v>
      </c>
      <c r="C65" s="155" t="s">
        <v>110</v>
      </c>
      <c r="D65" s="157" t="s">
        <v>33</v>
      </c>
      <c r="E65" s="157"/>
    </row>
    <row r="66" spans="2:19" s="21" customFormat="1" x14ac:dyDescent="0.3">
      <c r="B66" s="156"/>
      <c r="C66" s="156"/>
      <c r="D66" s="110" t="s">
        <v>23</v>
      </c>
      <c r="E66" s="43" t="s">
        <v>24</v>
      </c>
    </row>
    <row r="67" spans="2:19" s="21" customFormat="1" ht="30.6" customHeight="1" x14ac:dyDescent="0.3">
      <c r="B67" s="41" t="s">
        <v>21</v>
      </c>
      <c r="C67" s="42" t="str">
        <f>+K63</f>
        <v>25,50</v>
      </c>
      <c r="D67" s="40" t="s">
        <v>214</v>
      </c>
      <c r="E67" s="40"/>
      <c r="F67" s="23"/>
      <c r="G67" s="23"/>
      <c r="H67" s="23"/>
      <c r="I67" s="23"/>
      <c r="J67" s="23"/>
      <c r="K67" s="23"/>
      <c r="L67" s="23"/>
      <c r="M67" s="23"/>
      <c r="N67" s="23"/>
    </row>
    <row r="68" spans="2:19" s="21" customFormat="1" ht="30" customHeight="1" x14ac:dyDescent="0.3">
      <c r="B68" s="41" t="s">
        <v>25</v>
      </c>
      <c r="C68" s="42">
        <f>+M63</f>
        <v>1111</v>
      </c>
      <c r="D68" s="40" t="s">
        <v>214</v>
      </c>
      <c r="E68" s="40"/>
    </row>
    <row r="69" spans="2:19" s="21" customFormat="1" x14ac:dyDescent="0.3">
      <c r="B69" s="24"/>
      <c r="C69" s="158"/>
      <c r="D69" s="158"/>
      <c r="E69" s="158"/>
      <c r="F69" s="158"/>
      <c r="G69" s="158"/>
      <c r="H69" s="158"/>
      <c r="I69" s="158"/>
      <c r="J69" s="158"/>
      <c r="K69" s="158"/>
      <c r="L69" s="158"/>
      <c r="M69" s="158"/>
      <c r="N69" s="158"/>
      <c r="O69" s="158"/>
    </row>
    <row r="70" spans="2:19" ht="28.2" customHeight="1" thickBot="1" x14ac:dyDescent="0.35"/>
    <row r="71" spans="2:19" ht="26.4" thickBot="1" x14ac:dyDescent="0.35">
      <c r="B71" s="159" t="s">
        <v>66</v>
      </c>
      <c r="C71" s="159"/>
      <c r="D71" s="159"/>
      <c r="E71" s="159"/>
      <c r="F71" s="159"/>
      <c r="G71" s="159"/>
      <c r="H71" s="159"/>
      <c r="I71" s="159"/>
      <c r="J71" s="159"/>
      <c r="K71" s="159"/>
      <c r="L71" s="159"/>
      <c r="M71" s="159"/>
      <c r="N71" s="159"/>
      <c r="O71" s="159"/>
    </row>
    <row r="74" spans="2:19" ht="109.5" customHeight="1" x14ac:dyDescent="0.3">
      <c r="B74" s="108" t="s">
        <v>109</v>
      </c>
      <c r="C74" s="46" t="s">
        <v>2</v>
      </c>
      <c r="D74" s="46" t="s">
        <v>68</v>
      </c>
      <c r="E74" s="46" t="s">
        <v>67</v>
      </c>
      <c r="F74" s="46" t="s">
        <v>69</v>
      </c>
      <c r="G74" s="46" t="s">
        <v>70</v>
      </c>
      <c r="H74" s="46" t="s">
        <v>71</v>
      </c>
      <c r="I74" s="108" t="s">
        <v>111</v>
      </c>
      <c r="J74" s="46" t="s">
        <v>72</v>
      </c>
      <c r="K74" s="46" t="s">
        <v>73</v>
      </c>
      <c r="L74" s="46" t="s">
        <v>74</v>
      </c>
      <c r="M74" s="46" t="s">
        <v>75</v>
      </c>
      <c r="N74" s="58"/>
      <c r="O74" s="58" t="s">
        <v>76</v>
      </c>
      <c r="P74" s="58" t="s">
        <v>77</v>
      </c>
      <c r="Q74" s="160" t="s">
        <v>3</v>
      </c>
      <c r="R74" s="161"/>
      <c r="S74" s="46" t="s">
        <v>18</v>
      </c>
    </row>
    <row r="75" spans="2:19" x14ac:dyDescent="0.3">
      <c r="B75" s="2" t="s">
        <v>225</v>
      </c>
      <c r="C75" s="2"/>
      <c r="D75" s="4" t="s">
        <v>226</v>
      </c>
      <c r="E75" s="4">
        <v>125</v>
      </c>
      <c r="F75" s="3"/>
      <c r="G75" s="100" t="s">
        <v>23</v>
      </c>
      <c r="H75" s="3"/>
      <c r="I75" s="82"/>
      <c r="J75" s="59"/>
      <c r="K75" s="100" t="s">
        <v>23</v>
      </c>
      <c r="L75" s="100" t="s">
        <v>23</v>
      </c>
      <c r="M75" s="100" t="s">
        <v>23</v>
      </c>
      <c r="N75" s="82"/>
      <c r="O75" s="100" t="s">
        <v>23</v>
      </c>
      <c r="P75" s="100" t="s">
        <v>23</v>
      </c>
      <c r="Q75" s="153"/>
      <c r="R75" s="154"/>
      <c r="S75" s="82" t="s">
        <v>23</v>
      </c>
    </row>
    <row r="76" spans="2:19" x14ac:dyDescent="0.3">
      <c r="B76" s="2" t="s">
        <v>225</v>
      </c>
      <c r="C76" s="2"/>
      <c r="D76" s="4" t="s">
        <v>230</v>
      </c>
      <c r="E76" s="4">
        <v>145</v>
      </c>
      <c r="F76" s="3"/>
      <c r="G76" s="100" t="s">
        <v>23</v>
      </c>
      <c r="H76" s="3"/>
      <c r="I76" s="82"/>
      <c r="J76" s="59"/>
      <c r="K76" s="100" t="s">
        <v>23</v>
      </c>
      <c r="L76" s="100" t="s">
        <v>23</v>
      </c>
      <c r="M76" s="100" t="s">
        <v>23</v>
      </c>
      <c r="N76" s="82"/>
      <c r="O76" s="100" t="s">
        <v>23</v>
      </c>
      <c r="P76" s="100" t="s">
        <v>23</v>
      </c>
      <c r="Q76" s="153"/>
      <c r="R76" s="154"/>
      <c r="S76" s="82" t="s">
        <v>23</v>
      </c>
    </row>
    <row r="77" spans="2:19" x14ac:dyDescent="0.3">
      <c r="B77" s="2" t="s">
        <v>225</v>
      </c>
      <c r="C77" s="2"/>
      <c r="D77" s="4" t="s">
        <v>227</v>
      </c>
      <c r="E77" s="4">
        <v>75</v>
      </c>
      <c r="F77" s="3"/>
      <c r="G77" s="100" t="s">
        <v>23</v>
      </c>
      <c r="H77" s="3"/>
      <c r="I77" s="82"/>
      <c r="J77" s="59"/>
      <c r="K77" s="100" t="s">
        <v>23</v>
      </c>
      <c r="L77" s="100" t="s">
        <v>23</v>
      </c>
      <c r="M77" s="100" t="s">
        <v>23</v>
      </c>
      <c r="N77" s="82"/>
      <c r="O77" s="100" t="s">
        <v>23</v>
      </c>
      <c r="P77" s="100" t="s">
        <v>23</v>
      </c>
      <c r="Q77" s="153"/>
      <c r="R77" s="154"/>
      <c r="S77" s="82" t="s">
        <v>23</v>
      </c>
    </row>
    <row r="78" spans="2:19" x14ac:dyDescent="0.3">
      <c r="B78" s="2" t="s">
        <v>225</v>
      </c>
      <c r="C78" s="2"/>
      <c r="D78" s="4" t="s">
        <v>228</v>
      </c>
      <c r="E78" s="4">
        <v>90</v>
      </c>
      <c r="F78" s="3"/>
      <c r="G78" s="100" t="s">
        <v>23</v>
      </c>
      <c r="H78" s="3"/>
      <c r="I78" s="82"/>
      <c r="J78" s="59"/>
      <c r="K78" s="100" t="s">
        <v>23</v>
      </c>
      <c r="L78" s="100" t="s">
        <v>23</v>
      </c>
      <c r="M78" s="100" t="s">
        <v>23</v>
      </c>
      <c r="N78" s="82"/>
      <c r="O78" s="100" t="s">
        <v>23</v>
      </c>
      <c r="P78" s="100" t="s">
        <v>23</v>
      </c>
      <c r="Q78" s="153"/>
      <c r="R78" s="154"/>
      <c r="S78" s="82" t="s">
        <v>23</v>
      </c>
    </row>
    <row r="79" spans="2:19" x14ac:dyDescent="0.3">
      <c r="B79" s="2" t="s">
        <v>225</v>
      </c>
      <c r="C79" s="2"/>
      <c r="D79" s="4" t="s">
        <v>229</v>
      </c>
      <c r="E79" s="4">
        <v>76</v>
      </c>
      <c r="F79" s="3"/>
      <c r="G79" s="100" t="s">
        <v>23</v>
      </c>
      <c r="H79" s="3"/>
      <c r="I79" s="82"/>
      <c r="J79" s="59"/>
      <c r="K79" s="100" t="s">
        <v>23</v>
      </c>
      <c r="L79" s="100" t="s">
        <v>23</v>
      </c>
      <c r="M79" s="100" t="s">
        <v>23</v>
      </c>
      <c r="N79" s="82"/>
      <c r="O79" s="100" t="s">
        <v>23</v>
      </c>
      <c r="P79" s="100" t="s">
        <v>23</v>
      </c>
      <c r="Q79" s="153"/>
      <c r="R79" s="154"/>
      <c r="S79" s="82" t="s">
        <v>23</v>
      </c>
    </row>
    <row r="80" spans="2:19" x14ac:dyDescent="0.3">
      <c r="B80" s="82"/>
      <c r="C80" s="82"/>
      <c r="D80" s="82"/>
      <c r="E80" s="82"/>
      <c r="F80" s="133"/>
      <c r="G80" s="101"/>
      <c r="H80" s="82"/>
      <c r="I80" s="82"/>
      <c r="J80" s="82"/>
      <c r="K80" s="82"/>
      <c r="L80" s="82"/>
      <c r="M80" s="82"/>
      <c r="N80" s="82"/>
      <c r="O80" s="82"/>
      <c r="P80" s="82"/>
      <c r="Q80" s="153"/>
      <c r="R80" s="154"/>
      <c r="S80" s="82"/>
    </row>
    <row r="81" spans="2:18" x14ac:dyDescent="0.3">
      <c r="B81" s="6" t="s">
        <v>1</v>
      </c>
      <c r="F81" s="134"/>
      <c r="H81" s="82"/>
      <c r="I81" s="82"/>
    </row>
    <row r="82" spans="2:18" x14ac:dyDescent="0.3">
      <c r="B82" s="6" t="s">
        <v>36</v>
      </c>
      <c r="E82" s="7"/>
      <c r="F82" s="136"/>
      <c r="G82" s="7"/>
    </row>
    <row r="83" spans="2:18" x14ac:dyDescent="0.3">
      <c r="B83" s="6" t="s">
        <v>112</v>
      </c>
      <c r="E83" s="7"/>
      <c r="F83" s="136"/>
      <c r="G83" s="7"/>
    </row>
    <row r="84" spans="2:18" x14ac:dyDescent="0.3">
      <c r="E84" s="7"/>
      <c r="F84" s="136"/>
      <c r="G84" s="7"/>
    </row>
    <row r="85" spans="2:18" ht="15" thickBot="1" x14ac:dyDescent="0.35">
      <c r="F85" s="135"/>
    </row>
    <row r="86" spans="2:18" ht="26.4" thickBot="1" x14ac:dyDescent="0.35">
      <c r="B86" s="162" t="s">
        <v>37</v>
      </c>
      <c r="C86" s="163"/>
      <c r="D86" s="163"/>
      <c r="E86" s="163"/>
      <c r="F86" s="163"/>
      <c r="G86" s="163"/>
      <c r="H86" s="163"/>
      <c r="I86" s="163"/>
      <c r="J86" s="163"/>
      <c r="K86" s="163"/>
      <c r="L86" s="163"/>
      <c r="M86" s="163"/>
      <c r="N86" s="163"/>
      <c r="O86" s="164"/>
    </row>
    <row r="91" spans="2:18" ht="43.5" customHeight="1" x14ac:dyDescent="0.3">
      <c r="B91" s="165" t="s">
        <v>0</v>
      </c>
      <c r="C91" s="167" t="s">
        <v>38</v>
      </c>
      <c r="D91" s="167" t="s">
        <v>39</v>
      </c>
      <c r="E91" s="167" t="s">
        <v>78</v>
      </c>
      <c r="F91" s="167" t="s">
        <v>80</v>
      </c>
      <c r="G91" s="167" t="s">
        <v>81</v>
      </c>
      <c r="H91" s="167" t="s">
        <v>82</v>
      </c>
      <c r="I91" s="167" t="s">
        <v>79</v>
      </c>
      <c r="J91" s="167" t="s">
        <v>83</v>
      </c>
      <c r="K91" s="167"/>
      <c r="L91" s="167"/>
      <c r="M91" s="167" t="s">
        <v>87</v>
      </c>
      <c r="N91" s="108"/>
      <c r="O91" s="167" t="s">
        <v>40</v>
      </c>
      <c r="P91" s="167" t="s">
        <v>41</v>
      </c>
      <c r="Q91" s="167" t="s">
        <v>3</v>
      </c>
      <c r="R91" s="167"/>
    </row>
    <row r="92" spans="2:18" ht="31.5" customHeight="1" x14ac:dyDescent="0.3">
      <c r="B92" s="166"/>
      <c r="C92" s="167"/>
      <c r="D92" s="167"/>
      <c r="E92" s="167"/>
      <c r="F92" s="167"/>
      <c r="G92" s="167"/>
      <c r="H92" s="167"/>
      <c r="I92" s="167"/>
      <c r="J92" s="102" t="s">
        <v>84</v>
      </c>
      <c r="K92" s="103" t="s">
        <v>85</v>
      </c>
      <c r="L92" s="104" t="s">
        <v>86</v>
      </c>
      <c r="M92" s="167"/>
      <c r="N92" s="108"/>
      <c r="O92" s="167"/>
      <c r="P92" s="167"/>
      <c r="Q92" s="167"/>
      <c r="R92" s="167"/>
    </row>
    <row r="93" spans="2:18" ht="60.75" customHeight="1" x14ac:dyDescent="0.3">
      <c r="B93" s="105" t="s">
        <v>42</v>
      </c>
      <c r="C93" s="112" t="s">
        <v>147</v>
      </c>
      <c r="D93" s="112" t="s">
        <v>148</v>
      </c>
      <c r="E93" s="112">
        <v>65712858</v>
      </c>
      <c r="F93" s="112" t="s">
        <v>149</v>
      </c>
      <c r="G93" s="112" t="s">
        <v>150</v>
      </c>
      <c r="H93" s="112"/>
      <c r="I93" s="113"/>
      <c r="J93" s="112" t="s">
        <v>151</v>
      </c>
      <c r="K93" s="114" t="s">
        <v>152</v>
      </c>
      <c r="L93" s="112" t="s">
        <v>153</v>
      </c>
      <c r="M93" s="112" t="s">
        <v>96</v>
      </c>
      <c r="N93" s="112"/>
      <c r="O93" s="112" t="s">
        <v>96</v>
      </c>
      <c r="P93" s="112" t="s">
        <v>97</v>
      </c>
      <c r="Q93" s="171" t="s">
        <v>156</v>
      </c>
      <c r="R93" s="171"/>
    </row>
    <row r="94" spans="2:18" ht="60.75" customHeight="1" x14ac:dyDescent="0.3">
      <c r="B94" s="116" t="s">
        <v>42</v>
      </c>
      <c r="C94" s="112" t="s">
        <v>147</v>
      </c>
      <c r="D94" s="112" t="s">
        <v>154</v>
      </c>
      <c r="E94" s="112">
        <v>65714080</v>
      </c>
      <c r="F94" s="112" t="s">
        <v>155</v>
      </c>
      <c r="G94" s="112" t="s">
        <v>150</v>
      </c>
      <c r="H94" s="112"/>
      <c r="I94" s="113"/>
      <c r="J94" s="112" t="s">
        <v>151</v>
      </c>
      <c r="K94" s="114" t="s">
        <v>152</v>
      </c>
      <c r="L94" s="112" t="s">
        <v>153</v>
      </c>
      <c r="M94" s="112" t="s">
        <v>96</v>
      </c>
      <c r="N94" s="112"/>
      <c r="O94" s="112" t="s">
        <v>96</v>
      </c>
      <c r="P94" s="112" t="s">
        <v>97</v>
      </c>
      <c r="Q94" s="171" t="s">
        <v>156</v>
      </c>
      <c r="R94" s="171"/>
    </row>
    <row r="95" spans="2:18" ht="33.6" customHeight="1" x14ac:dyDescent="0.3">
      <c r="B95" s="105" t="s">
        <v>43</v>
      </c>
      <c r="C95" s="105" t="s">
        <v>147</v>
      </c>
      <c r="D95" s="2" t="s">
        <v>157</v>
      </c>
      <c r="E95" s="2">
        <v>28542570</v>
      </c>
      <c r="F95" s="2" t="s">
        <v>119</v>
      </c>
      <c r="G95" s="2" t="s">
        <v>158</v>
      </c>
      <c r="H95" s="115" t="s">
        <v>159</v>
      </c>
      <c r="I95" s="4" t="s">
        <v>120</v>
      </c>
      <c r="J95" s="1" t="s">
        <v>160</v>
      </c>
      <c r="K95" s="121" t="s">
        <v>161</v>
      </c>
      <c r="L95" s="122" t="s">
        <v>162</v>
      </c>
      <c r="M95" s="47" t="s">
        <v>96</v>
      </c>
      <c r="N95" s="82"/>
      <c r="O95" s="82" t="s">
        <v>96</v>
      </c>
      <c r="P95" s="82" t="s">
        <v>97</v>
      </c>
      <c r="Q95" s="172"/>
      <c r="R95" s="172"/>
    </row>
    <row r="96" spans="2:18" ht="28.8" x14ac:dyDescent="0.3">
      <c r="B96" s="116" t="s">
        <v>43</v>
      </c>
      <c r="C96" s="82" t="s">
        <v>163</v>
      </c>
      <c r="D96" s="82" t="s">
        <v>164</v>
      </c>
      <c r="E96" s="82">
        <v>51999015</v>
      </c>
      <c r="F96" s="47" t="s">
        <v>119</v>
      </c>
      <c r="G96" s="47" t="s">
        <v>165</v>
      </c>
      <c r="H96" s="47" t="s">
        <v>166</v>
      </c>
      <c r="I96" s="47" t="s">
        <v>120</v>
      </c>
      <c r="J96" s="47" t="s">
        <v>167</v>
      </c>
      <c r="K96" s="123">
        <v>40269</v>
      </c>
      <c r="L96" s="123">
        <v>40724</v>
      </c>
      <c r="M96" s="47" t="s">
        <v>96</v>
      </c>
      <c r="N96" s="47"/>
      <c r="O96" s="47" t="s">
        <v>96</v>
      </c>
      <c r="P96" s="47" t="s">
        <v>97</v>
      </c>
      <c r="Q96" s="47"/>
      <c r="R96" s="47"/>
    </row>
    <row r="97" spans="1:27" ht="15" thickBot="1" x14ac:dyDescent="0.35"/>
    <row r="98" spans="1:27" ht="26.4" thickBot="1" x14ac:dyDescent="0.35">
      <c r="B98" s="162" t="s">
        <v>45</v>
      </c>
      <c r="C98" s="163"/>
      <c r="D98" s="163"/>
      <c r="E98" s="163"/>
      <c r="F98" s="163"/>
      <c r="G98" s="163"/>
      <c r="H98" s="163"/>
      <c r="I98" s="163"/>
      <c r="J98" s="163"/>
      <c r="K98" s="163"/>
      <c r="L98" s="163"/>
      <c r="M98" s="163"/>
      <c r="N98" s="163"/>
      <c r="O98" s="164"/>
    </row>
    <row r="101" spans="1:27" ht="46.2" customHeight="1" x14ac:dyDescent="0.3">
      <c r="B101" s="46" t="s">
        <v>32</v>
      </c>
      <c r="C101" s="46" t="s">
        <v>46</v>
      </c>
      <c r="D101" s="160" t="s">
        <v>3</v>
      </c>
      <c r="E101" s="161"/>
    </row>
    <row r="102" spans="1:27" ht="46.95" customHeight="1" x14ac:dyDescent="0.3">
      <c r="B102" s="47" t="s">
        <v>88</v>
      </c>
      <c r="C102" s="82" t="s">
        <v>96</v>
      </c>
      <c r="D102" s="172"/>
      <c r="E102" s="172"/>
    </row>
    <row r="105" spans="1:27" ht="25.8" x14ac:dyDescent="0.3">
      <c r="B105" s="140" t="s">
        <v>62</v>
      </c>
      <c r="C105" s="141"/>
      <c r="D105" s="141"/>
      <c r="E105" s="141"/>
      <c r="F105" s="141"/>
      <c r="G105" s="141"/>
      <c r="H105" s="141"/>
      <c r="I105" s="141"/>
      <c r="J105" s="141"/>
      <c r="K105" s="141"/>
      <c r="L105" s="141"/>
      <c r="M105" s="141"/>
      <c r="N105" s="141"/>
      <c r="O105" s="141"/>
      <c r="P105" s="141"/>
      <c r="Q105" s="141"/>
    </row>
    <row r="107" spans="1:27" ht="15" thickBot="1" x14ac:dyDescent="0.35"/>
    <row r="108" spans="1:27" ht="26.4" thickBot="1" x14ac:dyDescent="0.35">
      <c r="B108" s="162" t="s">
        <v>53</v>
      </c>
      <c r="C108" s="163"/>
      <c r="D108" s="163"/>
      <c r="E108" s="163"/>
      <c r="F108" s="163"/>
      <c r="G108" s="163"/>
      <c r="H108" s="163"/>
      <c r="I108" s="163"/>
      <c r="J108" s="163"/>
      <c r="K108" s="163"/>
      <c r="L108" s="163"/>
      <c r="M108" s="163"/>
      <c r="N108" s="163"/>
      <c r="O108" s="164"/>
    </row>
    <row r="110" spans="1:27" ht="15" thickBot="1" x14ac:dyDescent="0.35">
      <c r="M110" s="44"/>
      <c r="N110" s="44"/>
      <c r="O110" s="44"/>
    </row>
    <row r="111" spans="1:27" s="70" customFormat="1" ht="109.5" customHeight="1" x14ac:dyDescent="0.3">
      <c r="B111" s="81" t="s">
        <v>105</v>
      </c>
      <c r="C111" s="81" t="s">
        <v>106</v>
      </c>
      <c r="D111" s="81" t="s">
        <v>107</v>
      </c>
      <c r="E111" s="81" t="s">
        <v>44</v>
      </c>
      <c r="F111" s="81" t="s">
        <v>22</v>
      </c>
      <c r="G111" s="81" t="s">
        <v>65</v>
      </c>
      <c r="H111" s="81" t="s">
        <v>17</v>
      </c>
      <c r="I111" s="81" t="s">
        <v>10</v>
      </c>
      <c r="J111" s="81" t="s">
        <v>30</v>
      </c>
      <c r="K111" s="81" t="s">
        <v>60</v>
      </c>
      <c r="L111" s="81" t="s">
        <v>20</v>
      </c>
      <c r="M111" s="66" t="s">
        <v>26</v>
      </c>
      <c r="N111" s="66"/>
      <c r="O111" s="81" t="s">
        <v>108</v>
      </c>
      <c r="P111" s="81" t="s">
        <v>35</v>
      </c>
      <c r="Q111" s="106" t="s">
        <v>11</v>
      </c>
      <c r="R111" s="106" t="s">
        <v>19</v>
      </c>
    </row>
    <row r="112" spans="1:27" s="76" customFormat="1" x14ac:dyDescent="0.3">
      <c r="A112" s="36">
        <v>1</v>
      </c>
      <c r="B112" s="77"/>
      <c r="C112" s="78"/>
      <c r="D112" s="77"/>
      <c r="E112" s="72"/>
      <c r="F112" s="73"/>
      <c r="G112" s="87"/>
      <c r="H112" s="80"/>
      <c r="I112" s="74"/>
      <c r="J112" s="74"/>
      <c r="K112" s="74"/>
      <c r="L112" s="74"/>
      <c r="M112" s="65"/>
      <c r="N112" s="65"/>
      <c r="O112" s="65"/>
      <c r="P112" s="20"/>
      <c r="Q112" s="20"/>
      <c r="R112" s="88"/>
      <c r="S112" s="75"/>
      <c r="T112" s="75"/>
      <c r="U112" s="75"/>
      <c r="V112" s="75"/>
      <c r="W112" s="75"/>
      <c r="X112" s="75"/>
      <c r="Y112" s="75"/>
      <c r="Z112" s="75"/>
      <c r="AA112" s="75"/>
    </row>
    <row r="113" spans="1:27" s="76" customFormat="1" x14ac:dyDescent="0.3">
      <c r="A113" s="36">
        <f>+A112+1</f>
        <v>2</v>
      </c>
      <c r="B113" s="77"/>
      <c r="C113" s="78"/>
      <c r="D113" s="77"/>
      <c r="E113" s="72"/>
      <c r="F113" s="73"/>
      <c r="G113" s="73"/>
      <c r="H113" s="73"/>
      <c r="I113" s="74"/>
      <c r="J113" s="74"/>
      <c r="K113" s="74"/>
      <c r="L113" s="74"/>
      <c r="M113" s="65"/>
      <c r="N113" s="65"/>
      <c r="O113" s="65"/>
      <c r="P113" s="20"/>
      <c r="Q113" s="20"/>
      <c r="R113" s="88"/>
      <c r="S113" s="75"/>
      <c r="T113" s="75"/>
      <c r="U113" s="75"/>
      <c r="V113" s="75"/>
      <c r="W113" s="75"/>
      <c r="X113" s="75"/>
      <c r="Y113" s="75"/>
      <c r="Z113" s="75"/>
      <c r="AA113" s="75"/>
    </row>
    <row r="114" spans="1:27" s="76" customFormat="1" x14ac:dyDescent="0.3">
      <c r="A114" s="36">
        <f t="shared" ref="A114:A119" si="0">+A113+1</f>
        <v>3</v>
      </c>
      <c r="B114" s="77"/>
      <c r="C114" s="78"/>
      <c r="D114" s="77"/>
      <c r="E114" s="72"/>
      <c r="F114" s="73"/>
      <c r="G114" s="73"/>
      <c r="H114" s="73"/>
      <c r="I114" s="74"/>
      <c r="J114" s="74"/>
      <c r="K114" s="74"/>
      <c r="L114" s="74"/>
      <c r="M114" s="65"/>
      <c r="N114" s="65"/>
      <c r="O114" s="65"/>
      <c r="P114" s="20"/>
      <c r="Q114" s="20"/>
      <c r="R114" s="88"/>
      <c r="S114" s="75"/>
      <c r="T114" s="75"/>
      <c r="U114" s="75"/>
      <c r="V114" s="75"/>
      <c r="W114" s="75"/>
      <c r="X114" s="75"/>
      <c r="Y114" s="75"/>
      <c r="Z114" s="75"/>
      <c r="AA114" s="75"/>
    </row>
    <row r="115" spans="1:27" s="76" customFormat="1" x14ac:dyDescent="0.3">
      <c r="A115" s="36">
        <f t="shared" si="0"/>
        <v>4</v>
      </c>
      <c r="B115" s="77"/>
      <c r="C115" s="78"/>
      <c r="D115" s="77"/>
      <c r="E115" s="72"/>
      <c r="F115" s="73"/>
      <c r="G115" s="73"/>
      <c r="H115" s="73"/>
      <c r="I115" s="74"/>
      <c r="J115" s="74"/>
      <c r="K115" s="74"/>
      <c r="L115" s="74"/>
      <c r="M115" s="65"/>
      <c r="N115" s="65"/>
      <c r="O115" s="65"/>
      <c r="P115" s="20"/>
      <c r="Q115" s="20"/>
      <c r="R115" s="88"/>
      <c r="S115" s="75"/>
      <c r="T115" s="75"/>
      <c r="U115" s="75"/>
      <c r="V115" s="75"/>
      <c r="W115" s="75"/>
      <c r="X115" s="75"/>
      <c r="Y115" s="75"/>
      <c r="Z115" s="75"/>
      <c r="AA115" s="75"/>
    </row>
    <row r="116" spans="1:27" s="76" customFormat="1" x14ac:dyDescent="0.3">
      <c r="A116" s="36">
        <f t="shared" si="0"/>
        <v>5</v>
      </c>
      <c r="B116" s="77"/>
      <c r="C116" s="78"/>
      <c r="D116" s="77"/>
      <c r="E116" s="72"/>
      <c r="F116" s="73"/>
      <c r="G116" s="73"/>
      <c r="H116" s="73"/>
      <c r="I116" s="74"/>
      <c r="J116" s="74"/>
      <c r="K116" s="74"/>
      <c r="L116" s="74"/>
      <c r="M116" s="65"/>
      <c r="N116" s="65"/>
      <c r="O116" s="65"/>
      <c r="P116" s="20"/>
      <c r="Q116" s="20"/>
      <c r="R116" s="88"/>
      <c r="S116" s="75"/>
      <c r="T116" s="75"/>
      <c r="U116" s="75"/>
      <c r="V116" s="75"/>
      <c r="W116" s="75"/>
      <c r="X116" s="75"/>
      <c r="Y116" s="75"/>
      <c r="Z116" s="75"/>
      <c r="AA116" s="75"/>
    </row>
    <row r="117" spans="1:27" s="76" customFormat="1" x14ac:dyDescent="0.3">
      <c r="A117" s="36">
        <f t="shared" si="0"/>
        <v>6</v>
      </c>
      <c r="B117" s="77"/>
      <c r="C117" s="78"/>
      <c r="D117" s="77"/>
      <c r="E117" s="72"/>
      <c r="F117" s="73"/>
      <c r="G117" s="73"/>
      <c r="H117" s="73"/>
      <c r="I117" s="74"/>
      <c r="J117" s="74"/>
      <c r="K117" s="74"/>
      <c r="L117" s="74"/>
      <c r="M117" s="65"/>
      <c r="N117" s="65"/>
      <c r="O117" s="65"/>
      <c r="P117" s="20"/>
      <c r="Q117" s="20"/>
      <c r="R117" s="88"/>
      <c r="S117" s="75"/>
      <c r="T117" s="75"/>
      <c r="U117" s="75"/>
      <c r="V117" s="75"/>
      <c r="W117" s="75"/>
      <c r="X117" s="75"/>
      <c r="Y117" s="75"/>
      <c r="Z117" s="75"/>
      <c r="AA117" s="75"/>
    </row>
    <row r="118" spans="1:27" s="76" customFormat="1" x14ac:dyDescent="0.3">
      <c r="A118" s="36">
        <f t="shared" si="0"/>
        <v>7</v>
      </c>
      <c r="B118" s="77"/>
      <c r="C118" s="78"/>
      <c r="D118" s="77"/>
      <c r="E118" s="72"/>
      <c r="F118" s="73"/>
      <c r="G118" s="73"/>
      <c r="H118" s="73"/>
      <c r="I118" s="74"/>
      <c r="J118" s="74"/>
      <c r="K118" s="74"/>
      <c r="L118" s="74"/>
      <c r="M118" s="65"/>
      <c r="N118" s="65"/>
      <c r="O118" s="65"/>
      <c r="P118" s="20"/>
      <c r="Q118" s="20"/>
      <c r="R118" s="88"/>
      <c r="S118" s="75"/>
      <c r="T118" s="75"/>
      <c r="U118" s="75"/>
      <c r="V118" s="75"/>
      <c r="W118" s="75"/>
      <c r="X118" s="75"/>
      <c r="Y118" s="75"/>
      <c r="Z118" s="75"/>
      <c r="AA118" s="75"/>
    </row>
    <row r="119" spans="1:27" s="76" customFormat="1" x14ac:dyDescent="0.3">
      <c r="A119" s="36">
        <f t="shared" si="0"/>
        <v>8</v>
      </c>
      <c r="B119" s="77"/>
      <c r="C119" s="78"/>
      <c r="D119" s="77"/>
      <c r="E119" s="72"/>
      <c r="F119" s="73"/>
      <c r="G119" s="73"/>
      <c r="H119" s="73"/>
      <c r="I119" s="74"/>
      <c r="J119" s="74"/>
      <c r="K119" s="74"/>
      <c r="L119" s="74"/>
      <c r="M119" s="65"/>
      <c r="N119" s="65"/>
      <c r="O119" s="65"/>
      <c r="P119" s="20"/>
      <c r="Q119" s="20"/>
      <c r="R119" s="88"/>
      <c r="S119" s="75"/>
      <c r="T119" s="75"/>
      <c r="U119" s="75"/>
      <c r="V119" s="75"/>
      <c r="W119" s="75"/>
      <c r="X119" s="75"/>
      <c r="Y119" s="75"/>
      <c r="Z119" s="75"/>
      <c r="AA119" s="75"/>
    </row>
    <row r="120" spans="1:27" s="76" customFormat="1" x14ac:dyDescent="0.3">
      <c r="A120" s="36"/>
      <c r="B120" s="37" t="s">
        <v>16</v>
      </c>
      <c r="C120" s="78"/>
      <c r="D120" s="77"/>
      <c r="E120" s="72"/>
      <c r="F120" s="73"/>
      <c r="G120" s="73"/>
      <c r="H120" s="73"/>
      <c r="I120" s="74"/>
      <c r="J120" s="74"/>
      <c r="K120" s="79">
        <f>SUM(K112:K119)</f>
        <v>0</v>
      </c>
      <c r="L120" s="79">
        <f>SUM(L112:L119)</f>
        <v>0</v>
      </c>
      <c r="M120" s="86">
        <f>SUM(M112:M119)</f>
        <v>0</v>
      </c>
      <c r="N120" s="86"/>
      <c r="O120" s="79">
        <f>SUM(O112:O119)</f>
        <v>0</v>
      </c>
      <c r="P120" s="20"/>
      <c r="Q120" s="20"/>
      <c r="R120" s="89"/>
    </row>
    <row r="121" spans="1:27" x14ac:dyDescent="0.3">
      <c r="B121" s="21"/>
      <c r="C121" s="21"/>
      <c r="D121" s="21"/>
      <c r="E121" s="22"/>
      <c r="F121" s="21"/>
      <c r="G121" s="21"/>
      <c r="H121" s="21"/>
      <c r="I121" s="21"/>
      <c r="J121" s="21"/>
      <c r="K121" s="21"/>
      <c r="L121" s="21"/>
      <c r="M121" s="21"/>
      <c r="N121" s="21"/>
      <c r="O121" s="21"/>
      <c r="P121" s="21"/>
      <c r="Q121" s="21"/>
    </row>
    <row r="122" spans="1:27" ht="18" x14ac:dyDescent="0.3">
      <c r="B122" s="41" t="s">
        <v>31</v>
      </c>
      <c r="C122" s="50">
        <f>+K120</f>
        <v>0</v>
      </c>
      <c r="H122" s="23"/>
      <c r="I122" s="23"/>
      <c r="J122" s="23"/>
      <c r="K122" s="23"/>
      <c r="L122" s="23"/>
      <c r="M122" s="23"/>
      <c r="N122" s="23"/>
      <c r="O122" s="21"/>
      <c r="P122" s="21"/>
      <c r="Q122" s="21"/>
    </row>
    <row r="124" spans="1:27" ht="15" thickBot="1" x14ac:dyDescent="0.35"/>
    <row r="125" spans="1:27" ht="37.200000000000003" customHeight="1" thickBot="1" x14ac:dyDescent="0.35">
      <c r="B125" s="52" t="s">
        <v>48</v>
      </c>
      <c r="C125" s="53" t="s">
        <v>49</v>
      </c>
      <c r="D125" s="52" t="s">
        <v>50</v>
      </c>
      <c r="E125" s="53" t="s">
        <v>54</v>
      </c>
    </row>
    <row r="126" spans="1:27" ht="41.4" customHeight="1" x14ac:dyDescent="0.3">
      <c r="B126" s="45" t="s">
        <v>89</v>
      </c>
      <c r="C126" s="48">
        <v>20</v>
      </c>
      <c r="D126" s="48"/>
      <c r="E126" s="168">
        <f>+D126+D127+D128</f>
        <v>0</v>
      </c>
    </row>
    <row r="127" spans="1:27" x14ac:dyDescent="0.3">
      <c r="B127" s="45" t="s">
        <v>90</v>
      </c>
      <c r="C127" s="39">
        <v>30</v>
      </c>
      <c r="D127" s="111">
        <v>0</v>
      </c>
      <c r="E127" s="169"/>
    </row>
    <row r="128" spans="1:27" ht="15" thickBot="1" x14ac:dyDescent="0.35">
      <c r="B128" s="45" t="s">
        <v>91</v>
      </c>
      <c r="C128" s="49">
        <v>40</v>
      </c>
      <c r="D128" s="49">
        <v>0</v>
      </c>
      <c r="E128" s="170"/>
    </row>
    <row r="130" spans="2:18" ht="15" thickBot="1" x14ac:dyDescent="0.35"/>
    <row r="131" spans="2:18" ht="26.4" thickBot="1" x14ac:dyDescent="0.35">
      <c r="B131" s="162" t="s">
        <v>51</v>
      </c>
      <c r="C131" s="163"/>
      <c r="D131" s="163"/>
      <c r="E131" s="163"/>
      <c r="F131" s="163"/>
      <c r="G131" s="163"/>
      <c r="H131" s="163"/>
      <c r="I131" s="163"/>
      <c r="J131" s="163"/>
      <c r="K131" s="163"/>
      <c r="L131" s="163"/>
      <c r="M131" s="163"/>
      <c r="N131" s="163"/>
      <c r="O131" s="164"/>
    </row>
    <row r="133" spans="2:18" ht="33" customHeight="1" x14ac:dyDescent="0.3">
      <c r="B133" s="165" t="s">
        <v>0</v>
      </c>
      <c r="C133" s="165" t="s">
        <v>38</v>
      </c>
      <c r="D133" s="165" t="s">
        <v>39</v>
      </c>
      <c r="E133" s="165" t="s">
        <v>78</v>
      </c>
      <c r="F133" s="165" t="s">
        <v>80</v>
      </c>
      <c r="G133" s="165" t="s">
        <v>81</v>
      </c>
      <c r="H133" s="165" t="s">
        <v>82</v>
      </c>
      <c r="I133" s="165" t="s">
        <v>79</v>
      </c>
      <c r="J133" s="160" t="s">
        <v>83</v>
      </c>
      <c r="K133" s="177"/>
      <c r="L133" s="161"/>
      <c r="M133" s="165" t="s">
        <v>87</v>
      </c>
      <c r="N133" s="106"/>
      <c r="O133" s="165" t="s">
        <v>40</v>
      </c>
      <c r="P133" s="165" t="s">
        <v>41</v>
      </c>
      <c r="Q133" s="178" t="s">
        <v>3</v>
      </c>
      <c r="R133" s="179"/>
    </row>
    <row r="134" spans="2:18" ht="72" customHeight="1" x14ac:dyDescent="0.3">
      <c r="B134" s="166"/>
      <c r="C134" s="166"/>
      <c r="D134" s="166"/>
      <c r="E134" s="166"/>
      <c r="F134" s="166"/>
      <c r="G134" s="166"/>
      <c r="H134" s="166"/>
      <c r="I134" s="166"/>
      <c r="J134" s="108" t="s">
        <v>84</v>
      </c>
      <c r="K134" s="108" t="s">
        <v>85</v>
      </c>
      <c r="L134" s="108" t="s">
        <v>86</v>
      </c>
      <c r="M134" s="166"/>
      <c r="N134" s="107"/>
      <c r="O134" s="166"/>
      <c r="P134" s="166"/>
      <c r="Q134" s="180"/>
      <c r="R134" s="181"/>
    </row>
    <row r="135" spans="2:18" ht="60.75" customHeight="1" x14ac:dyDescent="0.3">
      <c r="B135" s="105" t="s">
        <v>114</v>
      </c>
      <c r="C135" s="105"/>
      <c r="D135" s="99"/>
      <c r="E135" s="99"/>
      <c r="F135" s="99"/>
      <c r="G135" s="99"/>
      <c r="H135" s="99"/>
      <c r="I135" s="98"/>
      <c r="J135" s="47"/>
      <c r="K135" s="82"/>
      <c r="L135" s="82"/>
      <c r="M135" s="82"/>
      <c r="N135" s="82"/>
      <c r="O135" s="82"/>
      <c r="P135" s="82"/>
      <c r="Q135" s="60"/>
      <c r="R135" s="61"/>
    </row>
    <row r="136" spans="2:18" ht="60.75" customHeight="1" x14ac:dyDescent="0.3">
      <c r="B136" s="105" t="s">
        <v>113</v>
      </c>
      <c r="C136" s="105"/>
      <c r="D136" s="112"/>
      <c r="E136" s="112"/>
      <c r="F136" s="112"/>
      <c r="G136" s="112"/>
      <c r="H136" s="112"/>
      <c r="I136" s="113"/>
      <c r="J136" s="47"/>
      <c r="K136" s="82"/>
      <c r="L136" s="82"/>
      <c r="M136" s="82"/>
      <c r="N136" s="82"/>
      <c r="O136" s="82"/>
      <c r="P136" s="82"/>
      <c r="Q136" s="60"/>
      <c r="R136" s="61"/>
    </row>
    <row r="137" spans="2:18" ht="33.6" customHeight="1" x14ac:dyDescent="0.3">
      <c r="B137" s="105" t="s">
        <v>115</v>
      </c>
      <c r="C137" s="105"/>
      <c r="D137" s="2"/>
      <c r="E137" s="2"/>
      <c r="F137" s="2"/>
      <c r="G137" s="2"/>
      <c r="H137" s="115"/>
      <c r="I137" s="4"/>
      <c r="J137" s="1"/>
      <c r="K137" s="59"/>
      <c r="L137" s="59"/>
      <c r="M137" s="82"/>
      <c r="N137" s="82"/>
      <c r="O137" s="82"/>
      <c r="P137" s="82"/>
      <c r="Q137" s="60"/>
      <c r="R137" s="61"/>
    </row>
    <row r="140" spans="2:18" ht="15" thickBot="1" x14ac:dyDescent="0.35"/>
    <row r="141" spans="2:18" ht="54" customHeight="1" x14ac:dyDescent="0.3">
      <c r="B141" s="84" t="s">
        <v>32</v>
      </c>
      <c r="C141" s="84" t="s">
        <v>48</v>
      </c>
      <c r="D141" s="108" t="s">
        <v>49</v>
      </c>
      <c r="E141" s="84" t="s">
        <v>50</v>
      </c>
      <c r="F141" s="53" t="s">
        <v>55</v>
      </c>
      <c r="G141" s="56"/>
    </row>
    <row r="142" spans="2:18" ht="120.75" customHeight="1" x14ac:dyDescent="0.2">
      <c r="B142" s="173" t="s">
        <v>52</v>
      </c>
      <c r="C142" s="5" t="s">
        <v>92</v>
      </c>
      <c r="D142" s="111">
        <v>25</v>
      </c>
      <c r="E142" s="111"/>
      <c r="F142" s="174">
        <f>+E142+E143+E144</f>
        <v>0</v>
      </c>
      <c r="G142" s="57"/>
    </row>
    <row r="143" spans="2:18" ht="76.2" customHeight="1" x14ac:dyDescent="0.2">
      <c r="B143" s="173"/>
      <c r="C143" s="5" t="s">
        <v>93</v>
      </c>
      <c r="D143" s="51">
        <v>25</v>
      </c>
      <c r="E143" s="111"/>
      <c r="F143" s="175"/>
      <c r="G143" s="57"/>
    </row>
    <row r="144" spans="2:18" ht="69" customHeight="1" x14ac:dyDescent="0.2">
      <c r="B144" s="173"/>
      <c r="C144" s="5" t="s">
        <v>94</v>
      </c>
      <c r="D144" s="111">
        <v>10</v>
      </c>
      <c r="E144" s="111"/>
      <c r="F144" s="176"/>
      <c r="G144" s="57"/>
    </row>
    <row r="145" spans="2:5" x14ac:dyDescent="0.3">
      <c r="C145" s="67"/>
    </row>
    <row r="148" spans="2:5" x14ac:dyDescent="0.3">
      <c r="B148" s="83" t="s">
        <v>56</v>
      </c>
    </row>
    <row r="151" spans="2:5" x14ac:dyDescent="0.3">
      <c r="B151" s="85" t="s">
        <v>32</v>
      </c>
      <c r="C151" s="85" t="s">
        <v>57</v>
      </c>
      <c r="D151" s="84" t="s">
        <v>50</v>
      </c>
      <c r="E151" s="84" t="s">
        <v>16</v>
      </c>
    </row>
    <row r="152" spans="2:5" ht="53.25" customHeight="1" x14ac:dyDescent="0.3">
      <c r="B152" s="68" t="s">
        <v>58</v>
      </c>
      <c r="C152" s="69">
        <v>40</v>
      </c>
      <c r="D152" s="111">
        <f>+E126</f>
        <v>0</v>
      </c>
      <c r="E152" s="151">
        <f>+D152+D153</f>
        <v>0</v>
      </c>
    </row>
    <row r="153" spans="2:5" ht="65.25" customHeight="1" x14ac:dyDescent="0.3">
      <c r="B153" s="68" t="s">
        <v>59</v>
      </c>
      <c r="C153" s="69">
        <v>60</v>
      </c>
      <c r="D153" s="111">
        <f>+F142</f>
        <v>0</v>
      </c>
      <c r="E153" s="152"/>
    </row>
  </sheetData>
  <mergeCells count="64">
    <mergeCell ref="E152:E153"/>
    <mergeCell ref="M133:M134"/>
    <mergeCell ref="O133:O134"/>
    <mergeCell ref="P133:P134"/>
    <mergeCell ref="Q133:R134"/>
    <mergeCell ref="B142:B144"/>
    <mergeCell ref="F142:F144"/>
    <mergeCell ref="B131:O131"/>
    <mergeCell ref="B133:B134"/>
    <mergeCell ref="C133:C134"/>
    <mergeCell ref="D133:D134"/>
    <mergeCell ref="E133:E134"/>
    <mergeCell ref="F133:F134"/>
    <mergeCell ref="G133:G134"/>
    <mergeCell ref="H133:H134"/>
    <mergeCell ref="I133:I134"/>
    <mergeCell ref="J133:L133"/>
    <mergeCell ref="E126:E128"/>
    <mergeCell ref="M91:M92"/>
    <mergeCell ref="O91:O92"/>
    <mergeCell ref="P91:P92"/>
    <mergeCell ref="Q91:R92"/>
    <mergeCell ref="Q93:R93"/>
    <mergeCell ref="Q95:R95"/>
    <mergeCell ref="Q94:R94"/>
    <mergeCell ref="B98:O98"/>
    <mergeCell ref="D101:E101"/>
    <mergeCell ref="D102:E102"/>
    <mergeCell ref="B105:Q105"/>
    <mergeCell ref="B108:O108"/>
    <mergeCell ref="B86:O86"/>
    <mergeCell ref="B91:B92"/>
    <mergeCell ref="C91:C92"/>
    <mergeCell ref="D91:D92"/>
    <mergeCell ref="E91:E92"/>
    <mergeCell ref="F91:F92"/>
    <mergeCell ref="G91:G92"/>
    <mergeCell ref="H91:H92"/>
    <mergeCell ref="I91:I92"/>
    <mergeCell ref="J91:L91"/>
    <mergeCell ref="Q80:R80"/>
    <mergeCell ref="B65:B66"/>
    <mergeCell ref="C65:C66"/>
    <mergeCell ref="D65:E65"/>
    <mergeCell ref="C69:O69"/>
    <mergeCell ref="B71:O71"/>
    <mergeCell ref="Q74:R74"/>
    <mergeCell ref="Q75:R75"/>
    <mergeCell ref="Q76:R76"/>
    <mergeCell ref="Q77:R77"/>
    <mergeCell ref="Q78:R78"/>
    <mergeCell ref="Q79:R79"/>
    <mergeCell ref="M46:O46"/>
    <mergeCell ref="B2:Q2"/>
    <mergeCell ref="B4:Q4"/>
    <mergeCell ref="A5:L5"/>
    <mergeCell ref="C7:O7"/>
    <mergeCell ref="C8:O8"/>
    <mergeCell ref="C9:O9"/>
    <mergeCell ref="C10:O10"/>
    <mergeCell ref="C11:E11"/>
    <mergeCell ref="B15:C22"/>
    <mergeCell ref="B23:C23"/>
    <mergeCell ref="E41:E42"/>
  </mergeCells>
  <dataValidations count="2">
    <dataValidation type="decimal" allowBlank="1" showInputMessage="1" showErrorMessage="1" sqref="WVI983069 WLM983069 C65565 IW65565 SS65565 ACO65565 AMK65565 AWG65565 BGC65565 BPY65565 BZU65565 CJQ65565 CTM65565 DDI65565 DNE65565 DXA65565 EGW65565 EQS65565 FAO65565 FKK65565 FUG65565 GEC65565 GNY65565 GXU65565 HHQ65565 HRM65565 IBI65565 ILE65565 IVA65565 JEW65565 JOS65565 JYO65565 KIK65565 KSG65565 LCC65565 LLY65565 LVU65565 MFQ65565 MPM65565 MZI65565 NJE65565 NTA65565 OCW65565 OMS65565 OWO65565 PGK65565 PQG65565 QAC65565 QJY65565 QTU65565 RDQ65565 RNM65565 RXI65565 SHE65565 SRA65565 TAW65565 TKS65565 TUO65565 UEK65565 UOG65565 UYC65565 VHY65565 VRU65565 WBQ65565 WLM65565 WVI65565 C131101 IW131101 SS131101 ACO131101 AMK131101 AWG131101 BGC131101 BPY131101 BZU131101 CJQ131101 CTM131101 DDI131101 DNE131101 DXA131101 EGW131101 EQS131101 FAO131101 FKK131101 FUG131101 GEC131101 GNY131101 GXU131101 HHQ131101 HRM131101 IBI131101 ILE131101 IVA131101 JEW131101 JOS131101 JYO131101 KIK131101 KSG131101 LCC131101 LLY131101 LVU131101 MFQ131101 MPM131101 MZI131101 NJE131101 NTA131101 OCW131101 OMS131101 OWO131101 PGK131101 PQG131101 QAC131101 QJY131101 QTU131101 RDQ131101 RNM131101 RXI131101 SHE131101 SRA131101 TAW131101 TKS131101 TUO131101 UEK131101 UOG131101 UYC131101 VHY131101 VRU131101 WBQ131101 WLM131101 WVI131101 C196637 IW196637 SS196637 ACO196637 AMK196637 AWG196637 BGC196637 BPY196637 BZU196637 CJQ196637 CTM196637 DDI196637 DNE196637 DXA196637 EGW196637 EQS196637 FAO196637 FKK196637 FUG196637 GEC196637 GNY196637 GXU196637 HHQ196637 HRM196637 IBI196637 ILE196637 IVA196637 JEW196637 JOS196637 JYO196637 KIK196637 KSG196637 LCC196637 LLY196637 LVU196637 MFQ196637 MPM196637 MZI196637 NJE196637 NTA196637 OCW196637 OMS196637 OWO196637 PGK196637 PQG196637 QAC196637 QJY196637 QTU196637 RDQ196637 RNM196637 RXI196637 SHE196637 SRA196637 TAW196637 TKS196637 TUO196637 UEK196637 UOG196637 UYC196637 VHY196637 VRU196637 WBQ196637 WLM196637 WVI196637 C262173 IW262173 SS262173 ACO262173 AMK262173 AWG262173 BGC262173 BPY262173 BZU262173 CJQ262173 CTM262173 DDI262173 DNE262173 DXA262173 EGW262173 EQS262173 FAO262173 FKK262173 FUG262173 GEC262173 GNY262173 GXU262173 HHQ262173 HRM262173 IBI262173 ILE262173 IVA262173 JEW262173 JOS262173 JYO262173 KIK262173 KSG262173 LCC262173 LLY262173 LVU262173 MFQ262173 MPM262173 MZI262173 NJE262173 NTA262173 OCW262173 OMS262173 OWO262173 PGK262173 PQG262173 QAC262173 QJY262173 QTU262173 RDQ262173 RNM262173 RXI262173 SHE262173 SRA262173 TAW262173 TKS262173 TUO262173 UEK262173 UOG262173 UYC262173 VHY262173 VRU262173 WBQ262173 WLM262173 WVI262173 C327709 IW327709 SS327709 ACO327709 AMK327709 AWG327709 BGC327709 BPY327709 BZU327709 CJQ327709 CTM327709 DDI327709 DNE327709 DXA327709 EGW327709 EQS327709 FAO327709 FKK327709 FUG327709 GEC327709 GNY327709 GXU327709 HHQ327709 HRM327709 IBI327709 ILE327709 IVA327709 JEW327709 JOS327709 JYO327709 KIK327709 KSG327709 LCC327709 LLY327709 LVU327709 MFQ327709 MPM327709 MZI327709 NJE327709 NTA327709 OCW327709 OMS327709 OWO327709 PGK327709 PQG327709 QAC327709 QJY327709 QTU327709 RDQ327709 RNM327709 RXI327709 SHE327709 SRA327709 TAW327709 TKS327709 TUO327709 UEK327709 UOG327709 UYC327709 VHY327709 VRU327709 WBQ327709 WLM327709 WVI327709 C393245 IW393245 SS393245 ACO393245 AMK393245 AWG393245 BGC393245 BPY393245 BZU393245 CJQ393245 CTM393245 DDI393245 DNE393245 DXA393245 EGW393245 EQS393245 FAO393245 FKK393245 FUG393245 GEC393245 GNY393245 GXU393245 HHQ393245 HRM393245 IBI393245 ILE393245 IVA393245 JEW393245 JOS393245 JYO393245 KIK393245 KSG393245 LCC393245 LLY393245 LVU393245 MFQ393245 MPM393245 MZI393245 NJE393245 NTA393245 OCW393245 OMS393245 OWO393245 PGK393245 PQG393245 QAC393245 QJY393245 QTU393245 RDQ393245 RNM393245 RXI393245 SHE393245 SRA393245 TAW393245 TKS393245 TUO393245 UEK393245 UOG393245 UYC393245 VHY393245 VRU393245 WBQ393245 WLM393245 WVI393245 C458781 IW458781 SS458781 ACO458781 AMK458781 AWG458781 BGC458781 BPY458781 BZU458781 CJQ458781 CTM458781 DDI458781 DNE458781 DXA458781 EGW458781 EQS458781 FAO458781 FKK458781 FUG458781 GEC458781 GNY458781 GXU458781 HHQ458781 HRM458781 IBI458781 ILE458781 IVA458781 JEW458781 JOS458781 JYO458781 KIK458781 KSG458781 LCC458781 LLY458781 LVU458781 MFQ458781 MPM458781 MZI458781 NJE458781 NTA458781 OCW458781 OMS458781 OWO458781 PGK458781 PQG458781 QAC458781 QJY458781 QTU458781 RDQ458781 RNM458781 RXI458781 SHE458781 SRA458781 TAW458781 TKS458781 TUO458781 UEK458781 UOG458781 UYC458781 VHY458781 VRU458781 WBQ458781 WLM458781 WVI458781 C524317 IW524317 SS524317 ACO524317 AMK524317 AWG524317 BGC524317 BPY524317 BZU524317 CJQ524317 CTM524317 DDI524317 DNE524317 DXA524317 EGW524317 EQS524317 FAO524317 FKK524317 FUG524317 GEC524317 GNY524317 GXU524317 HHQ524317 HRM524317 IBI524317 ILE524317 IVA524317 JEW524317 JOS524317 JYO524317 KIK524317 KSG524317 LCC524317 LLY524317 LVU524317 MFQ524317 MPM524317 MZI524317 NJE524317 NTA524317 OCW524317 OMS524317 OWO524317 PGK524317 PQG524317 QAC524317 QJY524317 QTU524317 RDQ524317 RNM524317 RXI524317 SHE524317 SRA524317 TAW524317 TKS524317 TUO524317 UEK524317 UOG524317 UYC524317 VHY524317 VRU524317 WBQ524317 WLM524317 WVI524317 C589853 IW589853 SS589853 ACO589853 AMK589853 AWG589853 BGC589853 BPY589853 BZU589853 CJQ589853 CTM589853 DDI589853 DNE589853 DXA589853 EGW589853 EQS589853 FAO589853 FKK589853 FUG589853 GEC589853 GNY589853 GXU589853 HHQ589853 HRM589853 IBI589853 ILE589853 IVA589853 JEW589853 JOS589853 JYO589853 KIK589853 KSG589853 LCC589853 LLY589853 LVU589853 MFQ589853 MPM589853 MZI589853 NJE589853 NTA589853 OCW589853 OMS589853 OWO589853 PGK589853 PQG589853 QAC589853 QJY589853 QTU589853 RDQ589853 RNM589853 RXI589853 SHE589853 SRA589853 TAW589853 TKS589853 TUO589853 UEK589853 UOG589853 UYC589853 VHY589853 VRU589853 WBQ589853 WLM589853 WVI589853 C655389 IW655389 SS655389 ACO655389 AMK655389 AWG655389 BGC655389 BPY655389 BZU655389 CJQ655389 CTM655389 DDI655389 DNE655389 DXA655389 EGW655389 EQS655389 FAO655389 FKK655389 FUG655389 GEC655389 GNY655389 GXU655389 HHQ655389 HRM655389 IBI655389 ILE655389 IVA655389 JEW655389 JOS655389 JYO655389 KIK655389 KSG655389 LCC655389 LLY655389 LVU655389 MFQ655389 MPM655389 MZI655389 NJE655389 NTA655389 OCW655389 OMS655389 OWO655389 PGK655389 PQG655389 QAC655389 QJY655389 QTU655389 RDQ655389 RNM655389 RXI655389 SHE655389 SRA655389 TAW655389 TKS655389 TUO655389 UEK655389 UOG655389 UYC655389 VHY655389 VRU655389 WBQ655389 WLM655389 WVI655389 C720925 IW720925 SS720925 ACO720925 AMK720925 AWG720925 BGC720925 BPY720925 BZU720925 CJQ720925 CTM720925 DDI720925 DNE720925 DXA720925 EGW720925 EQS720925 FAO720925 FKK720925 FUG720925 GEC720925 GNY720925 GXU720925 HHQ720925 HRM720925 IBI720925 ILE720925 IVA720925 JEW720925 JOS720925 JYO720925 KIK720925 KSG720925 LCC720925 LLY720925 LVU720925 MFQ720925 MPM720925 MZI720925 NJE720925 NTA720925 OCW720925 OMS720925 OWO720925 PGK720925 PQG720925 QAC720925 QJY720925 QTU720925 RDQ720925 RNM720925 RXI720925 SHE720925 SRA720925 TAW720925 TKS720925 TUO720925 UEK720925 UOG720925 UYC720925 VHY720925 VRU720925 WBQ720925 WLM720925 WVI720925 C786461 IW786461 SS786461 ACO786461 AMK786461 AWG786461 BGC786461 BPY786461 BZU786461 CJQ786461 CTM786461 DDI786461 DNE786461 DXA786461 EGW786461 EQS786461 FAO786461 FKK786461 FUG786461 GEC786461 GNY786461 GXU786461 HHQ786461 HRM786461 IBI786461 ILE786461 IVA786461 JEW786461 JOS786461 JYO786461 KIK786461 KSG786461 LCC786461 LLY786461 LVU786461 MFQ786461 MPM786461 MZI786461 NJE786461 NTA786461 OCW786461 OMS786461 OWO786461 PGK786461 PQG786461 QAC786461 QJY786461 QTU786461 RDQ786461 RNM786461 RXI786461 SHE786461 SRA786461 TAW786461 TKS786461 TUO786461 UEK786461 UOG786461 UYC786461 VHY786461 VRU786461 WBQ786461 WLM786461 WVI786461 C851997 IW851997 SS851997 ACO851997 AMK851997 AWG851997 BGC851997 BPY851997 BZU851997 CJQ851997 CTM851997 DDI851997 DNE851997 DXA851997 EGW851997 EQS851997 FAO851997 FKK851997 FUG851997 GEC851997 GNY851997 GXU851997 HHQ851997 HRM851997 IBI851997 ILE851997 IVA851997 JEW851997 JOS851997 JYO851997 KIK851997 KSG851997 LCC851997 LLY851997 LVU851997 MFQ851997 MPM851997 MZI851997 NJE851997 NTA851997 OCW851997 OMS851997 OWO851997 PGK851997 PQG851997 QAC851997 QJY851997 QTU851997 RDQ851997 RNM851997 RXI851997 SHE851997 SRA851997 TAW851997 TKS851997 TUO851997 UEK851997 UOG851997 UYC851997 VHY851997 VRU851997 WBQ851997 WLM851997 WVI851997 C917533 IW917533 SS917533 ACO917533 AMK917533 AWG917533 BGC917533 BPY917533 BZU917533 CJQ917533 CTM917533 DDI917533 DNE917533 DXA917533 EGW917533 EQS917533 FAO917533 FKK917533 FUG917533 GEC917533 GNY917533 GXU917533 HHQ917533 HRM917533 IBI917533 ILE917533 IVA917533 JEW917533 JOS917533 JYO917533 KIK917533 KSG917533 LCC917533 LLY917533 LVU917533 MFQ917533 MPM917533 MZI917533 NJE917533 NTA917533 OCW917533 OMS917533 OWO917533 PGK917533 PQG917533 QAC917533 QJY917533 QTU917533 RDQ917533 RNM917533 RXI917533 SHE917533 SRA917533 TAW917533 TKS917533 TUO917533 UEK917533 UOG917533 UYC917533 VHY917533 VRU917533 WBQ917533 WLM917533 WVI917533 C983069 IW983069 SS983069 ACO983069 AMK983069 AWG983069 BGC983069 BPY983069 BZU983069 CJQ983069 CTM983069 DDI983069 DNE983069 DXA983069 EGW983069 EQS983069 FAO983069 FKK983069 FUG983069 GEC983069 GNY983069 GXU983069 HHQ983069 HRM983069 IBI983069 ILE983069 IVA983069 JEW983069 JOS983069 JYO983069 KIK983069 KSG983069 LCC983069 LLY983069 LVU983069 MFQ983069 MPM983069 MZI983069 NJE983069 NTA983069 OCW983069 OMS983069 OWO983069 PGK983069 PQG983069 QAC983069 QJY983069 QTU983069 RDQ983069 RNM983069 RXI983069 SHE983069 SRA983069 TAW983069 TKS983069 TUO983069 UEK983069 UOG983069 UYC983069 VHY983069 VRU983069 WBQ983069 IW25:IW45 SS25:SS45 ACO25:ACO45 AMK25:AMK45 AWG25:AWG45 BGC25:BGC45 BPY25:BPY45 BZU25:BZU45 CJQ25:CJQ45 CTM25:CTM45 DDI25:DDI45 DNE25:DNE45 DXA25:DXA45 EGW25:EGW45 EQS25:EQS45 FAO25:FAO45 FKK25:FKK45 FUG25:FUG45 GEC25:GEC45 GNY25:GNY45 GXU25:GXU45 HHQ25:HHQ45 HRM25:HRM45 IBI25:IBI45 ILE25:ILE45 IVA25:IVA45 JEW25:JEW45 JOS25:JOS45 JYO25:JYO45 KIK25:KIK45 KSG25:KSG45 LCC25:LCC45 LLY25:LLY45 LVU25:LVU45 MFQ25:MFQ45 MPM25:MPM45 MZI25:MZI45 NJE25:NJE45 NTA25:NTA45 OCW25:OCW45 OMS25:OMS45 OWO25:OWO45 PGK25:PGK45 PQG25:PQG45 QAC25:QAC45 QJY25:QJY45 QTU25:QTU45 RDQ25:RDQ45 RNM25:RNM45 RXI25:RXI45 SHE25:SHE45 SRA25:SRA45 TAW25:TAW45 TKS25:TKS45 TUO25:TUO45 UEK25:UEK45 UOG25:UOG45 UYC25:UYC45 VHY25:VHY45 VRU25:VRU45 WBQ25:WBQ45 WLM25:WLM45 WVI25:WVI45">
      <formula1>0</formula1>
      <formula2>1</formula2>
    </dataValidation>
    <dataValidation type="list" allowBlank="1" showInputMessage="1" showErrorMessage="1" sqref="WVF983069 A65565 IT65565 SP65565 ACL65565 AMH65565 AWD65565 BFZ65565 BPV65565 BZR65565 CJN65565 CTJ65565 DDF65565 DNB65565 DWX65565 EGT65565 EQP65565 FAL65565 FKH65565 FUD65565 GDZ65565 GNV65565 GXR65565 HHN65565 HRJ65565 IBF65565 ILB65565 IUX65565 JET65565 JOP65565 JYL65565 KIH65565 KSD65565 LBZ65565 LLV65565 LVR65565 MFN65565 MPJ65565 MZF65565 NJB65565 NSX65565 OCT65565 OMP65565 OWL65565 PGH65565 PQD65565 PZZ65565 QJV65565 QTR65565 RDN65565 RNJ65565 RXF65565 SHB65565 SQX65565 TAT65565 TKP65565 TUL65565 UEH65565 UOD65565 UXZ65565 VHV65565 VRR65565 WBN65565 WLJ65565 WVF65565 A131101 IT131101 SP131101 ACL131101 AMH131101 AWD131101 BFZ131101 BPV131101 BZR131101 CJN131101 CTJ131101 DDF131101 DNB131101 DWX131101 EGT131101 EQP131101 FAL131101 FKH131101 FUD131101 GDZ131101 GNV131101 GXR131101 HHN131101 HRJ131101 IBF131101 ILB131101 IUX131101 JET131101 JOP131101 JYL131101 KIH131101 KSD131101 LBZ131101 LLV131101 LVR131101 MFN131101 MPJ131101 MZF131101 NJB131101 NSX131101 OCT131101 OMP131101 OWL131101 PGH131101 PQD131101 PZZ131101 QJV131101 QTR131101 RDN131101 RNJ131101 RXF131101 SHB131101 SQX131101 TAT131101 TKP131101 TUL131101 UEH131101 UOD131101 UXZ131101 VHV131101 VRR131101 WBN131101 WLJ131101 WVF131101 A196637 IT196637 SP196637 ACL196637 AMH196637 AWD196637 BFZ196637 BPV196637 BZR196637 CJN196637 CTJ196637 DDF196637 DNB196637 DWX196637 EGT196637 EQP196637 FAL196637 FKH196637 FUD196637 GDZ196637 GNV196637 GXR196637 HHN196637 HRJ196637 IBF196637 ILB196637 IUX196637 JET196637 JOP196637 JYL196637 KIH196637 KSD196637 LBZ196637 LLV196637 LVR196637 MFN196637 MPJ196637 MZF196637 NJB196637 NSX196637 OCT196637 OMP196637 OWL196637 PGH196637 PQD196637 PZZ196637 QJV196637 QTR196637 RDN196637 RNJ196637 RXF196637 SHB196637 SQX196637 TAT196637 TKP196637 TUL196637 UEH196637 UOD196637 UXZ196637 VHV196637 VRR196637 WBN196637 WLJ196637 WVF196637 A262173 IT262173 SP262173 ACL262173 AMH262173 AWD262173 BFZ262173 BPV262173 BZR262173 CJN262173 CTJ262173 DDF262173 DNB262173 DWX262173 EGT262173 EQP262173 FAL262173 FKH262173 FUD262173 GDZ262173 GNV262173 GXR262173 HHN262173 HRJ262173 IBF262173 ILB262173 IUX262173 JET262173 JOP262173 JYL262173 KIH262173 KSD262173 LBZ262173 LLV262173 LVR262173 MFN262173 MPJ262173 MZF262173 NJB262173 NSX262173 OCT262173 OMP262173 OWL262173 PGH262173 PQD262173 PZZ262173 QJV262173 QTR262173 RDN262173 RNJ262173 RXF262173 SHB262173 SQX262173 TAT262173 TKP262173 TUL262173 UEH262173 UOD262173 UXZ262173 VHV262173 VRR262173 WBN262173 WLJ262173 WVF262173 A327709 IT327709 SP327709 ACL327709 AMH327709 AWD327709 BFZ327709 BPV327709 BZR327709 CJN327709 CTJ327709 DDF327709 DNB327709 DWX327709 EGT327709 EQP327709 FAL327709 FKH327709 FUD327709 GDZ327709 GNV327709 GXR327709 HHN327709 HRJ327709 IBF327709 ILB327709 IUX327709 JET327709 JOP327709 JYL327709 KIH327709 KSD327709 LBZ327709 LLV327709 LVR327709 MFN327709 MPJ327709 MZF327709 NJB327709 NSX327709 OCT327709 OMP327709 OWL327709 PGH327709 PQD327709 PZZ327709 QJV327709 QTR327709 RDN327709 RNJ327709 RXF327709 SHB327709 SQX327709 TAT327709 TKP327709 TUL327709 UEH327709 UOD327709 UXZ327709 VHV327709 VRR327709 WBN327709 WLJ327709 WVF327709 A393245 IT393245 SP393245 ACL393245 AMH393245 AWD393245 BFZ393245 BPV393245 BZR393245 CJN393245 CTJ393245 DDF393245 DNB393245 DWX393245 EGT393245 EQP393245 FAL393245 FKH393245 FUD393245 GDZ393245 GNV393245 GXR393245 HHN393245 HRJ393245 IBF393245 ILB393245 IUX393245 JET393245 JOP393245 JYL393245 KIH393245 KSD393245 LBZ393245 LLV393245 LVR393245 MFN393245 MPJ393245 MZF393245 NJB393245 NSX393245 OCT393245 OMP393245 OWL393245 PGH393245 PQD393245 PZZ393245 QJV393245 QTR393245 RDN393245 RNJ393245 RXF393245 SHB393245 SQX393245 TAT393245 TKP393245 TUL393245 UEH393245 UOD393245 UXZ393245 VHV393245 VRR393245 WBN393245 WLJ393245 WVF393245 A458781 IT458781 SP458781 ACL458781 AMH458781 AWD458781 BFZ458781 BPV458781 BZR458781 CJN458781 CTJ458781 DDF458781 DNB458781 DWX458781 EGT458781 EQP458781 FAL458781 FKH458781 FUD458781 GDZ458781 GNV458781 GXR458781 HHN458781 HRJ458781 IBF458781 ILB458781 IUX458781 JET458781 JOP458781 JYL458781 KIH458781 KSD458781 LBZ458781 LLV458781 LVR458781 MFN458781 MPJ458781 MZF458781 NJB458781 NSX458781 OCT458781 OMP458781 OWL458781 PGH458781 PQD458781 PZZ458781 QJV458781 QTR458781 RDN458781 RNJ458781 RXF458781 SHB458781 SQX458781 TAT458781 TKP458781 TUL458781 UEH458781 UOD458781 UXZ458781 VHV458781 VRR458781 WBN458781 WLJ458781 WVF458781 A524317 IT524317 SP524317 ACL524317 AMH524317 AWD524317 BFZ524317 BPV524317 BZR524317 CJN524317 CTJ524317 DDF524317 DNB524317 DWX524317 EGT524317 EQP524317 FAL524317 FKH524317 FUD524317 GDZ524317 GNV524317 GXR524317 HHN524317 HRJ524317 IBF524317 ILB524317 IUX524317 JET524317 JOP524317 JYL524317 KIH524317 KSD524317 LBZ524317 LLV524317 LVR524317 MFN524317 MPJ524317 MZF524317 NJB524317 NSX524317 OCT524317 OMP524317 OWL524317 PGH524317 PQD524317 PZZ524317 QJV524317 QTR524317 RDN524317 RNJ524317 RXF524317 SHB524317 SQX524317 TAT524317 TKP524317 TUL524317 UEH524317 UOD524317 UXZ524317 VHV524317 VRR524317 WBN524317 WLJ524317 WVF524317 A589853 IT589853 SP589853 ACL589853 AMH589853 AWD589853 BFZ589853 BPV589853 BZR589853 CJN589853 CTJ589853 DDF589853 DNB589853 DWX589853 EGT589853 EQP589853 FAL589853 FKH589853 FUD589853 GDZ589853 GNV589853 GXR589853 HHN589853 HRJ589853 IBF589853 ILB589853 IUX589853 JET589853 JOP589853 JYL589853 KIH589853 KSD589853 LBZ589853 LLV589853 LVR589853 MFN589853 MPJ589853 MZF589853 NJB589853 NSX589853 OCT589853 OMP589853 OWL589853 PGH589853 PQD589853 PZZ589853 QJV589853 QTR589853 RDN589853 RNJ589853 RXF589853 SHB589853 SQX589853 TAT589853 TKP589853 TUL589853 UEH589853 UOD589853 UXZ589853 VHV589853 VRR589853 WBN589853 WLJ589853 WVF589853 A655389 IT655389 SP655389 ACL655389 AMH655389 AWD655389 BFZ655389 BPV655389 BZR655389 CJN655389 CTJ655389 DDF655389 DNB655389 DWX655389 EGT655389 EQP655389 FAL655389 FKH655389 FUD655389 GDZ655389 GNV655389 GXR655389 HHN655389 HRJ655389 IBF655389 ILB655389 IUX655389 JET655389 JOP655389 JYL655389 KIH655389 KSD655389 LBZ655389 LLV655389 LVR655389 MFN655389 MPJ655389 MZF655389 NJB655389 NSX655389 OCT655389 OMP655389 OWL655389 PGH655389 PQD655389 PZZ655389 QJV655389 QTR655389 RDN655389 RNJ655389 RXF655389 SHB655389 SQX655389 TAT655389 TKP655389 TUL655389 UEH655389 UOD655389 UXZ655389 VHV655389 VRR655389 WBN655389 WLJ655389 WVF655389 A720925 IT720925 SP720925 ACL720925 AMH720925 AWD720925 BFZ720925 BPV720925 BZR720925 CJN720925 CTJ720925 DDF720925 DNB720925 DWX720925 EGT720925 EQP720925 FAL720925 FKH720925 FUD720925 GDZ720925 GNV720925 GXR720925 HHN720925 HRJ720925 IBF720925 ILB720925 IUX720925 JET720925 JOP720925 JYL720925 KIH720925 KSD720925 LBZ720925 LLV720925 LVR720925 MFN720925 MPJ720925 MZF720925 NJB720925 NSX720925 OCT720925 OMP720925 OWL720925 PGH720925 PQD720925 PZZ720925 QJV720925 QTR720925 RDN720925 RNJ720925 RXF720925 SHB720925 SQX720925 TAT720925 TKP720925 TUL720925 UEH720925 UOD720925 UXZ720925 VHV720925 VRR720925 WBN720925 WLJ720925 WVF720925 A786461 IT786461 SP786461 ACL786461 AMH786461 AWD786461 BFZ786461 BPV786461 BZR786461 CJN786461 CTJ786461 DDF786461 DNB786461 DWX786461 EGT786461 EQP786461 FAL786461 FKH786461 FUD786461 GDZ786461 GNV786461 GXR786461 HHN786461 HRJ786461 IBF786461 ILB786461 IUX786461 JET786461 JOP786461 JYL786461 KIH786461 KSD786461 LBZ786461 LLV786461 LVR786461 MFN786461 MPJ786461 MZF786461 NJB786461 NSX786461 OCT786461 OMP786461 OWL786461 PGH786461 PQD786461 PZZ786461 QJV786461 QTR786461 RDN786461 RNJ786461 RXF786461 SHB786461 SQX786461 TAT786461 TKP786461 TUL786461 UEH786461 UOD786461 UXZ786461 VHV786461 VRR786461 WBN786461 WLJ786461 WVF786461 A851997 IT851997 SP851997 ACL851997 AMH851997 AWD851997 BFZ851997 BPV851997 BZR851997 CJN851997 CTJ851997 DDF851997 DNB851997 DWX851997 EGT851997 EQP851997 FAL851997 FKH851997 FUD851997 GDZ851997 GNV851997 GXR851997 HHN851997 HRJ851997 IBF851997 ILB851997 IUX851997 JET851997 JOP851997 JYL851997 KIH851997 KSD851997 LBZ851997 LLV851997 LVR851997 MFN851997 MPJ851997 MZF851997 NJB851997 NSX851997 OCT851997 OMP851997 OWL851997 PGH851997 PQD851997 PZZ851997 QJV851997 QTR851997 RDN851997 RNJ851997 RXF851997 SHB851997 SQX851997 TAT851997 TKP851997 TUL851997 UEH851997 UOD851997 UXZ851997 VHV851997 VRR851997 WBN851997 WLJ851997 WVF851997 A917533 IT917533 SP917533 ACL917533 AMH917533 AWD917533 BFZ917533 BPV917533 BZR917533 CJN917533 CTJ917533 DDF917533 DNB917533 DWX917533 EGT917533 EQP917533 FAL917533 FKH917533 FUD917533 GDZ917533 GNV917533 GXR917533 HHN917533 HRJ917533 IBF917533 ILB917533 IUX917533 JET917533 JOP917533 JYL917533 KIH917533 KSD917533 LBZ917533 LLV917533 LVR917533 MFN917533 MPJ917533 MZF917533 NJB917533 NSX917533 OCT917533 OMP917533 OWL917533 PGH917533 PQD917533 PZZ917533 QJV917533 QTR917533 RDN917533 RNJ917533 RXF917533 SHB917533 SQX917533 TAT917533 TKP917533 TUL917533 UEH917533 UOD917533 UXZ917533 VHV917533 VRR917533 WBN917533 WLJ917533 WVF917533 A983069 IT983069 SP983069 ACL983069 AMH983069 AWD983069 BFZ983069 BPV983069 BZR983069 CJN983069 CTJ983069 DDF983069 DNB983069 DWX983069 EGT983069 EQP983069 FAL983069 FKH983069 FUD983069 GDZ983069 GNV983069 GXR983069 HHN983069 HRJ983069 IBF983069 ILB983069 IUX983069 JET983069 JOP983069 JYL983069 KIH983069 KSD983069 LBZ983069 LLV983069 LVR983069 MFN983069 MPJ983069 MZF983069 NJB983069 NSX983069 OCT983069 OMP983069 OWL983069 PGH983069 PQD983069 PZZ983069 QJV983069 QTR983069 RDN983069 RNJ983069 RXF983069 SHB983069 SQX983069 TAT983069 TKP983069 TUL983069 UEH983069 UOD983069 UXZ983069 VHV983069 VRR983069 WBN983069 WLJ983069 A25:A45 IT25:IT45 SP25:SP45 ACL25:ACL45 AMH25:AMH45 AWD25:AWD45 BFZ25:BFZ45 BPV25:BPV45 BZR25:BZR45 CJN25:CJN45 CTJ25:CTJ45 DDF25:DDF45 DNB25:DNB45 DWX25:DWX45 EGT25:EGT45 EQP25:EQP45 FAL25:FAL45 FKH25:FKH45 FUD25:FUD45 GDZ25:GDZ45 GNV25:GNV45 GXR25:GXR45 HHN25:HHN45 HRJ25:HRJ45 IBF25:IBF45 ILB25:ILB45 IUX25:IUX45 JET25:JET45 JOP25:JOP45 JYL25:JYL45 KIH25:KIH45 KSD25:KSD45 LBZ25:LBZ45 LLV25:LLV45 LVR25:LVR45 MFN25:MFN45 MPJ25:MPJ45 MZF25:MZF45 NJB25:NJB45 NSX25:NSX45 OCT25:OCT45 OMP25:OMP45 OWL25:OWL45 PGH25:PGH45 PQD25:PQD45 PZZ25:PZZ45 QJV25:QJV45 QTR25:QTR45 RDN25:RDN45 RNJ25:RNJ45 RXF25:RXF45 SHB25:SHB45 SQX25:SQX45 TAT25:TAT45 TKP25:TKP45 TUL25:TUL45 UEH25:UEH45 UOD25:UOD45 UXZ25:UXZ45 VHV25:VHV45 VRR25:VRR45 WBN25:WBN45 WLJ25:WLJ45 WVF25:WVF45">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54"/>
  <sheetViews>
    <sheetView topLeftCell="A76" zoomScale="50" zoomScaleNormal="50" workbookViewId="0">
      <selection activeCell="A98" sqref="A98"/>
    </sheetView>
  </sheetViews>
  <sheetFormatPr baseColWidth="10" defaultRowHeight="14.4" x14ac:dyDescent="0.3"/>
  <cols>
    <col min="1" max="1" width="3.109375" style="6" bestFit="1" customWidth="1"/>
    <col min="2" max="2" width="58.88671875" style="6" customWidth="1"/>
    <col min="3" max="3" width="31.109375" style="6" customWidth="1"/>
    <col min="4" max="4" width="26.6640625" style="6" customWidth="1"/>
    <col min="5" max="5" width="25" style="6" customWidth="1"/>
    <col min="6" max="7" width="29.6640625" style="6" customWidth="1"/>
    <col min="8" max="8" width="23" style="6" customWidth="1"/>
    <col min="9" max="9" width="27.33203125" style="6" customWidth="1"/>
    <col min="10" max="10" width="17.5546875" style="6" customWidth="1"/>
    <col min="11" max="11" width="14.6640625" style="6" customWidth="1"/>
    <col min="12" max="12" width="17.6640625" style="6" customWidth="1"/>
    <col min="13" max="14" width="26.33203125" style="6" customWidth="1"/>
    <col min="15" max="15" width="22.109375" style="6" customWidth="1"/>
    <col min="16" max="16" width="26.109375" style="6" customWidth="1"/>
    <col min="17" max="17" width="19.5546875" style="6" bestFit="1" customWidth="1"/>
    <col min="18" max="18" width="21.88671875" style="6" customWidth="1"/>
    <col min="19" max="19" width="18.33203125" style="6" customWidth="1"/>
    <col min="20" max="23" width="6.44140625" style="6" customWidth="1"/>
    <col min="24" max="252" width="11.44140625" style="6"/>
    <col min="253" max="253" width="1" style="6" customWidth="1"/>
    <col min="254" max="254" width="4.33203125" style="6" customWidth="1"/>
    <col min="255" max="255" width="34.6640625" style="6" customWidth="1"/>
    <col min="256" max="256" width="0" style="6" hidden="1" customWidth="1"/>
    <col min="257" max="257" width="20" style="6" customWidth="1"/>
    <col min="258" max="258" width="20.88671875" style="6" customWidth="1"/>
    <col min="259" max="259" width="25" style="6" customWidth="1"/>
    <col min="260" max="260" width="18.6640625" style="6" customWidth="1"/>
    <col min="261" max="261" width="29.6640625" style="6" customWidth="1"/>
    <col min="262" max="262" width="13.44140625" style="6" customWidth="1"/>
    <col min="263" max="263" width="13.88671875" style="6" customWidth="1"/>
    <col min="264" max="268" width="16.5546875" style="6" customWidth="1"/>
    <col min="269" max="269" width="20.5546875" style="6" customWidth="1"/>
    <col min="270" max="270" width="21.109375" style="6" customWidth="1"/>
    <col min="271" max="271" width="9.5546875" style="6" customWidth="1"/>
    <col min="272" max="272" width="0.44140625" style="6" customWidth="1"/>
    <col min="273" max="279" width="6.44140625" style="6" customWidth="1"/>
    <col min="280" max="508" width="11.44140625" style="6"/>
    <col min="509" max="509" width="1" style="6" customWidth="1"/>
    <col min="510" max="510" width="4.33203125" style="6" customWidth="1"/>
    <col min="511" max="511" width="34.6640625" style="6" customWidth="1"/>
    <col min="512" max="512" width="0" style="6" hidden="1" customWidth="1"/>
    <col min="513" max="513" width="20" style="6" customWidth="1"/>
    <col min="514" max="514" width="20.88671875" style="6" customWidth="1"/>
    <col min="515" max="515" width="25" style="6" customWidth="1"/>
    <col min="516" max="516" width="18.6640625" style="6" customWidth="1"/>
    <col min="517" max="517" width="29.6640625" style="6" customWidth="1"/>
    <col min="518" max="518" width="13.44140625" style="6" customWidth="1"/>
    <col min="519" max="519" width="13.88671875" style="6" customWidth="1"/>
    <col min="520" max="524" width="16.5546875" style="6" customWidth="1"/>
    <col min="525" max="525" width="20.5546875" style="6" customWidth="1"/>
    <col min="526" max="526" width="21.109375" style="6" customWidth="1"/>
    <col min="527" max="527" width="9.5546875" style="6" customWidth="1"/>
    <col min="528" max="528" width="0.44140625" style="6" customWidth="1"/>
    <col min="529" max="535" width="6.44140625" style="6" customWidth="1"/>
    <col min="536" max="764" width="11.44140625" style="6"/>
    <col min="765" max="765" width="1" style="6" customWidth="1"/>
    <col min="766" max="766" width="4.33203125" style="6" customWidth="1"/>
    <col min="767" max="767" width="34.6640625" style="6" customWidth="1"/>
    <col min="768" max="768" width="0" style="6" hidden="1" customWidth="1"/>
    <col min="769" max="769" width="20" style="6" customWidth="1"/>
    <col min="770" max="770" width="20.88671875" style="6" customWidth="1"/>
    <col min="771" max="771" width="25" style="6" customWidth="1"/>
    <col min="772" max="772" width="18.6640625" style="6" customWidth="1"/>
    <col min="773" max="773" width="29.6640625" style="6" customWidth="1"/>
    <col min="774" max="774" width="13.44140625" style="6" customWidth="1"/>
    <col min="775" max="775" width="13.88671875" style="6" customWidth="1"/>
    <col min="776" max="780" width="16.5546875" style="6" customWidth="1"/>
    <col min="781" max="781" width="20.5546875" style="6" customWidth="1"/>
    <col min="782" max="782" width="21.109375" style="6" customWidth="1"/>
    <col min="783" max="783" width="9.5546875" style="6" customWidth="1"/>
    <col min="784" max="784" width="0.44140625" style="6" customWidth="1"/>
    <col min="785" max="791" width="6.44140625" style="6" customWidth="1"/>
    <col min="792" max="1020" width="11.44140625" style="6"/>
    <col min="1021" max="1021" width="1" style="6" customWidth="1"/>
    <col min="1022" max="1022" width="4.33203125" style="6" customWidth="1"/>
    <col min="1023" max="1023" width="34.6640625" style="6" customWidth="1"/>
    <col min="1024" max="1024" width="0" style="6" hidden="1" customWidth="1"/>
    <col min="1025" max="1025" width="20" style="6" customWidth="1"/>
    <col min="1026" max="1026" width="20.88671875" style="6" customWidth="1"/>
    <col min="1027" max="1027" width="25" style="6" customWidth="1"/>
    <col min="1028" max="1028" width="18.6640625" style="6" customWidth="1"/>
    <col min="1029" max="1029" width="29.6640625" style="6" customWidth="1"/>
    <col min="1030" max="1030" width="13.44140625" style="6" customWidth="1"/>
    <col min="1031" max="1031" width="13.88671875" style="6" customWidth="1"/>
    <col min="1032" max="1036" width="16.5546875" style="6" customWidth="1"/>
    <col min="1037" max="1037" width="20.5546875" style="6" customWidth="1"/>
    <col min="1038" max="1038" width="21.109375" style="6" customWidth="1"/>
    <col min="1039" max="1039" width="9.5546875" style="6" customWidth="1"/>
    <col min="1040" max="1040" width="0.44140625" style="6" customWidth="1"/>
    <col min="1041" max="1047" width="6.44140625" style="6" customWidth="1"/>
    <col min="1048" max="1276" width="11.44140625" style="6"/>
    <col min="1277" max="1277" width="1" style="6" customWidth="1"/>
    <col min="1278" max="1278" width="4.33203125" style="6" customWidth="1"/>
    <col min="1279" max="1279" width="34.6640625" style="6" customWidth="1"/>
    <col min="1280" max="1280" width="0" style="6" hidden="1" customWidth="1"/>
    <col min="1281" max="1281" width="20" style="6" customWidth="1"/>
    <col min="1282" max="1282" width="20.88671875" style="6" customWidth="1"/>
    <col min="1283" max="1283" width="25" style="6" customWidth="1"/>
    <col min="1284" max="1284" width="18.6640625" style="6" customWidth="1"/>
    <col min="1285" max="1285" width="29.6640625" style="6" customWidth="1"/>
    <col min="1286" max="1286" width="13.44140625" style="6" customWidth="1"/>
    <col min="1287" max="1287" width="13.88671875" style="6" customWidth="1"/>
    <col min="1288" max="1292" width="16.5546875" style="6" customWidth="1"/>
    <col min="1293" max="1293" width="20.5546875" style="6" customWidth="1"/>
    <col min="1294" max="1294" width="21.109375" style="6" customWidth="1"/>
    <col min="1295" max="1295" width="9.5546875" style="6" customWidth="1"/>
    <col min="1296" max="1296" width="0.44140625" style="6" customWidth="1"/>
    <col min="1297" max="1303" width="6.44140625" style="6" customWidth="1"/>
    <col min="1304" max="1532" width="11.44140625" style="6"/>
    <col min="1533" max="1533" width="1" style="6" customWidth="1"/>
    <col min="1534" max="1534" width="4.33203125" style="6" customWidth="1"/>
    <col min="1535" max="1535" width="34.6640625" style="6" customWidth="1"/>
    <col min="1536" max="1536" width="0" style="6" hidden="1" customWidth="1"/>
    <col min="1537" max="1537" width="20" style="6" customWidth="1"/>
    <col min="1538" max="1538" width="20.88671875" style="6" customWidth="1"/>
    <col min="1539" max="1539" width="25" style="6" customWidth="1"/>
    <col min="1540" max="1540" width="18.6640625" style="6" customWidth="1"/>
    <col min="1541" max="1541" width="29.6640625" style="6" customWidth="1"/>
    <col min="1542" max="1542" width="13.44140625" style="6" customWidth="1"/>
    <col min="1543" max="1543" width="13.88671875" style="6" customWidth="1"/>
    <col min="1544" max="1548" width="16.5546875" style="6" customWidth="1"/>
    <col min="1549" max="1549" width="20.5546875" style="6" customWidth="1"/>
    <col min="1550" max="1550" width="21.109375" style="6" customWidth="1"/>
    <col min="1551" max="1551" width="9.5546875" style="6" customWidth="1"/>
    <col min="1552" max="1552" width="0.44140625" style="6" customWidth="1"/>
    <col min="1553" max="1559" width="6.44140625" style="6" customWidth="1"/>
    <col min="1560" max="1788" width="11.44140625" style="6"/>
    <col min="1789" max="1789" width="1" style="6" customWidth="1"/>
    <col min="1790" max="1790" width="4.33203125" style="6" customWidth="1"/>
    <col min="1791" max="1791" width="34.6640625" style="6" customWidth="1"/>
    <col min="1792" max="1792" width="0" style="6" hidden="1" customWidth="1"/>
    <col min="1793" max="1793" width="20" style="6" customWidth="1"/>
    <col min="1794" max="1794" width="20.88671875" style="6" customWidth="1"/>
    <col min="1795" max="1795" width="25" style="6" customWidth="1"/>
    <col min="1796" max="1796" width="18.6640625" style="6" customWidth="1"/>
    <col min="1797" max="1797" width="29.6640625" style="6" customWidth="1"/>
    <col min="1798" max="1798" width="13.44140625" style="6" customWidth="1"/>
    <col min="1799" max="1799" width="13.88671875" style="6" customWidth="1"/>
    <col min="1800" max="1804" width="16.5546875" style="6" customWidth="1"/>
    <col min="1805" max="1805" width="20.5546875" style="6" customWidth="1"/>
    <col min="1806" max="1806" width="21.109375" style="6" customWidth="1"/>
    <col min="1807" max="1807" width="9.5546875" style="6" customWidth="1"/>
    <col min="1808" max="1808" width="0.44140625" style="6" customWidth="1"/>
    <col min="1809" max="1815" width="6.44140625" style="6" customWidth="1"/>
    <col min="1816" max="2044" width="11.44140625" style="6"/>
    <col min="2045" max="2045" width="1" style="6" customWidth="1"/>
    <col min="2046" max="2046" width="4.33203125" style="6" customWidth="1"/>
    <col min="2047" max="2047" width="34.6640625" style="6" customWidth="1"/>
    <col min="2048" max="2048" width="0" style="6" hidden="1" customWidth="1"/>
    <col min="2049" max="2049" width="20" style="6" customWidth="1"/>
    <col min="2050" max="2050" width="20.88671875" style="6" customWidth="1"/>
    <col min="2051" max="2051" width="25" style="6" customWidth="1"/>
    <col min="2052" max="2052" width="18.6640625" style="6" customWidth="1"/>
    <col min="2053" max="2053" width="29.6640625" style="6" customWidth="1"/>
    <col min="2054" max="2054" width="13.44140625" style="6" customWidth="1"/>
    <col min="2055" max="2055" width="13.88671875" style="6" customWidth="1"/>
    <col min="2056" max="2060" width="16.5546875" style="6" customWidth="1"/>
    <col min="2061" max="2061" width="20.5546875" style="6" customWidth="1"/>
    <col min="2062" max="2062" width="21.109375" style="6" customWidth="1"/>
    <col min="2063" max="2063" width="9.5546875" style="6" customWidth="1"/>
    <col min="2064" max="2064" width="0.44140625" style="6" customWidth="1"/>
    <col min="2065" max="2071" width="6.44140625" style="6" customWidth="1"/>
    <col min="2072" max="2300" width="11.44140625" style="6"/>
    <col min="2301" max="2301" width="1" style="6" customWidth="1"/>
    <col min="2302" max="2302" width="4.33203125" style="6" customWidth="1"/>
    <col min="2303" max="2303" width="34.6640625" style="6" customWidth="1"/>
    <col min="2304" max="2304" width="0" style="6" hidden="1" customWidth="1"/>
    <col min="2305" max="2305" width="20" style="6" customWidth="1"/>
    <col min="2306" max="2306" width="20.88671875" style="6" customWidth="1"/>
    <col min="2307" max="2307" width="25" style="6" customWidth="1"/>
    <col min="2308" max="2308" width="18.6640625" style="6" customWidth="1"/>
    <col min="2309" max="2309" width="29.6640625" style="6" customWidth="1"/>
    <col min="2310" max="2310" width="13.44140625" style="6" customWidth="1"/>
    <col min="2311" max="2311" width="13.88671875" style="6" customWidth="1"/>
    <col min="2312" max="2316" width="16.5546875" style="6" customWidth="1"/>
    <col min="2317" max="2317" width="20.5546875" style="6" customWidth="1"/>
    <col min="2318" max="2318" width="21.109375" style="6" customWidth="1"/>
    <col min="2319" max="2319" width="9.5546875" style="6" customWidth="1"/>
    <col min="2320" max="2320" width="0.44140625" style="6" customWidth="1"/>
    <col min="2321" max="2327" width="6.44140625" style="6" customWidth="1"/>
    <col min="2328" max="2556" width="11.44140625" style="6"/>
    <col min="2557" max="2557" width="1" style="6" customWidth="1"/>
    <col min="2558" max="2558" width="4.33203125" style="6" customWidth="1"/>
    <col min="2559" max="2559" width="34.6640625" style="6" customWidth="1"/>
    <col min="2560" max="2560" width="0" style="6" hidden="1" customWidth="1"/>
    <col min="2561" max="2561" width="20" style="6" customWidth="1"/>
    <col min="2562" max="2562" width="20.88671875" style="6" customWidth="1"/>
    <col min="2563" max="2563" width="25" style="6" customWidth="1"/>
    <col min="2564" max="2564" width="18.6640625" style="6" customWidth="1"/>
    <col min="2565" max="2565" width="29.6640625" style="6" customWidth="1"/>
    <col min="2566" max="2566" width="13.44140625" style="6" customWidth="1"/>
    <col min="2567" max="2567" width="13.88671875" style="6" customWidth="1"/>
    <col min="2568" max="2572" width="16.5546875" style="6" customWidth="1"/>
    <col min="2573" max="2573" width="20.5546875" style="6" customWidth="1"/>
    <col min="2574" max="2574" width="21.109375" style="6" customWidth="1"/>
    <col min="2575" max="2575" width="9.5546875" style="6" customWidth="1"/>
    <col min="2576" max="2576" width="0.44140625" style="6" customWidth="1"/>
    <col min="2577" max="2583" width="6.44140625" style="6" customWidth="1"/>
    <col min="2584" max="2812" width="11.44140625" style="6"/>
    <col min="2813" max="2813" width="1" style="6" customWidth="1"/>
    <col min="2814" max="2814" width="4.33203125" style="6" customWidth="1"/>
    <col min="2815" max="2815" width="34.6640625" style="6" customWidth="1"/>
    <col min="2816" max="2816" width="0" style="6" hidden="1" customWidth="1"/>
    <col min="2817" max="2817" width="20" style="6" customWidth="1"/>
    <col min="2818" max="2818" width="20.88671875" style="6" customWidth="1"/>
    <col min="2819" max="2819" width="25" style="6" customWidth="1"/>
    <col min="2820" max="2820" width="18.6640625" style="6" customWidth="1"/>
    <col min="2821" max="2821" width="29.6640625" style="6" customWidth="1"/>
    <col min="2822" max="2822" width="13.44140625" style="6" customWidth="1"/>
    <col min="2823" max="2823" width="13.88671875" style="6" customWidth="1"/>
    <col min="2824" max="2828" width="16.5546875" style="6" customWidth="1"/>
    <col min="2829" max="2829" width="20.5546875" style="6" customWidth="1"/>
    <col min="2830" max="2830" width="21.109375" style="6" customWidth="1"/>
    <col min="2831" max="2831" width="9.5546875" style="6" customWidth="1"/>
    <col min="2832" max="2832" width="0.44140625" style="6" customWidth="1"/>
    <col min="2833" max="2839" width="6.44140625" style="6" customWidth="1"/>
    <col min="2840" max="3068" width="11.44140625" style="6"/>
    <col min="3069" max="3069" width="1" style="6" customWidth="1"/>
    <col min="3070" max="3070" width="4.33203125" style="6" customWidth="1"/>
    <col min="3071" max="3071" width="34.6640625" style="6" customWidth="1"/>
    <col min="3072" max="3072" width="0" style="6" hidden="1" customWidth="1"/>
    <col min="3073" max="3073" width="20" style="6" customWidth="1"/>
    <col min="3074" max="3074" width="20.88671875" style="6" customWidth="1"/>
    <col min="3075" max="3075" width="25" style="6" customWidth="1"/>
    <col min="3076" max="3076" width="18.6640625" style="6" customWidth="1"/>
    <col min="3077" max="3077" width="29.6640625" style="6" customWidth="1"/>
    <col min="3078" max="3078" width="13.44140625" style="6" customWidth="1"/>
    <col min="3079" max="3079" width="13.88671875" style="6" customWidth="1"/>
    <col min="3080" max="3084" width="16.5546875" style="6" customWidth="1"/>
    <col min="3085" max="3085" width="20.5546875" style="6" customWidth="1"/>
    <col min="3086" max="3086" width="21.109375" style="6" customWidth="1"/>
    <col min="3087" max="3087" width="9.5546875" style="6" customWidth="1"/>
    <col min="3088" max="3088" width="0.44140625" style="6" customWidth="1"/>
    <col min="3089" max="3095" width="6.44140625" style="6" customWidth="1"/>
    <col min="3096" max="3324" width="11.44140625" style="6"/>
    <col min="3325" max="3325" width="1" style="6" customWidth="1"/>
    <col min="3326" max="3326" width="4.33203125" style="6" customWidth="1"/>
    <col min="3327" max="3327" width="34.6640625" style="6" customWidth="1"/>
    <col min="3328" max="3328" width="0" style="6" hidden="1" customWidth="1"/>
    <col min="3329" max="3329" width="20" style="6" customWidth="1"/>
    <col min="3330" max="3330" width="20.88671875" style="6" customWidth="1"/>
    <col min="3331" max="3331" width="25" style="6" customWidth="1"/>
    <col min="3332" max="3332" width="18.6640625" style="6" customWidth="1"/>
    <col min="3333" max="3333" width="29.6640625" style="6" customWidth="1"/>
    <col min="3334" max="3334" width="13.44140625" style="6" customWidth="1"/>
    <col min="3335" max="3335" width="13.88671875" style="6" customWidth="1"/>
    <col min="3336" max="3340" width="16.5546875" style="6" customWidth="1"/>
    <col min="3341" max="3341" width="20.5546875" style="6" customWidth="1"/>
    <col min="3342" max="3342" width="21.109375" style="6" customWidth="1"/>
    <col min="3343" max="3343" width="9.5546875" style="6" customWidth="1"/>
    <col min="3344" max="3344" width="0.44140625" style="6" customWidth="1"/>
    <col min="3345" max="3351" width="6.44140625" style="6" customWidth="1"/>
    <col min="3352" max="3580" width="11.44140625" style="6"/>
    <col min="3581" max="3581" width="1" style="6" customWidth="1"/>
    <col min="3582" max="3582" width="4.33203125" style="6" customWidth="1"/>
    <col min="3583" max="3583" width="34.6640625" style="6" customWidth="1"/>
    <col min="3584" max="3584" width="0" style="6" hidden="1" customWidth="1"/>
    <col min="3585" max="3585" width="20" style="6" customWidth="1"/>
    <col min="3586" max="3586" width="20.88671875" style="6" customWidth="1"/>
    <col min="3587" max="3587" width="25" style="6" customWidth="1"/>
    <col min="3588" max="3588" width="18.6640625" style="6" customWidth="1"/>
    <col min="3589" max="3589" width="29.6640625" style="6" customWidth="1"/>
    <col min="3590" max="3590" width="13.44140625" style="6" customWidth="1"/>
    <col min="3591" max="3591" width="13.88671875" style="6" customWidth="1"/>
    <col min="3592" max="3596" width="16.5546875" style="6" customWidth="1"/>
    <col min="3597" max="3597" width="20.5546875" style="6" customWidth="1"/>
    <col min="3598" max="3598" width="21.109375" style="6" customWidth="1"/>
    <col min="3599" max="3599" width="9.5546875" style="6" customWidth="1"/>
    <col min="3600" max="3600" width="0.44140625" style="6" customWidth="1"/>
    <col min="3601" max="3607" width="6.44140625" style="6" customWidth="1"/>
    <col min="3608" max="3836" width="11.44140625" style="6"/>
    <col min="3837" max="3837" width="1" style="6" customWidth="1"/>
    <col min="3838" max="3838" width="4.33203125" style="6" customWidth="1"/>
    <col min="3839" max="3839" width="34.6640625" style="6" customWidth="1"/>
    <col min="3840" max="3840" width="0" style="6" hidden="1" customWidth="1"/>
    <col min="3841" max="3841" width="20" style="6" customWidth="1"/>
    <col min="3842" max="3842" width="20.88671875" style="6" customWidth="1"/>
    <col min="3843" max="3843" width="25" style="6" customWidth="1"/>
    <col min="3844" max="3844" width="18.6640625" style="6" customWidth="1"/>
    <col min="3845" max="3845" width="29.6640625" style="6" customWidth="1"/>
    <col min="3846" max="3846" width="13.44140625" style="6" customWidth="1"/>
    <col min="3847" max="3847" width="13.88671875" style="6" customWidth="1"/>
    <col min="3848" max="3852" width="16.5546875" style="6" customWidth="1"/>
    <col min="3853" max="3853" width="20.5546875" style="6" customWidth="1"/>
    <col min="3854" max="3854" width="21.109375" style="6" customWidth="1"/>
    <col min="3855" max="3855" width="9.5546875" style="6" customWidth="1"/>
    <col min="3856" max="3856" width="0.44140625" style="6" customWidth="1"/>
    <col min="3857" max="3863" width="6.44140625" style="6" customWidth="1"/>
    <col min="3864" max="4092" width="11.44140625" style="6"/>
    <col min="4093" max="4093" width="1" style="6" customWidth="1"/>
    <col min="4094" max="4094" width="4.33203125" style="6" customWidth="1"/>
    <col min="4095" max="4095" width="34.6640625" style="6" customWidth="1"/>
    <col min="4096" max="4096" width="0" style="6" hidden="1" customWidth="1"/>
    <col min="4097" max="4097" width="20" style="6" customWidth="1"/>
    <col min="4098" max="4098" width="20.88671875" style="6" customWidth="1"/>
    <col min="4099" max="4099" width="25" style="6" customWidth="1"/>
    <col min="4100" max="4100" width="18.6640625" style="6" customWidth="1"/>
    <col min="4101" max="4101" width="29.6640625" style="6" customWidth="1"/>
    <col min="4102" max="4102" width="13.44140625" style="6" customWidth="1"/>
    <col min="4103" max="4103" width="13.88671875" style="6" customWidth="1"/>
    <col min="4104" max="4108" width="16.5546875" style="6" customWidth="1"/>
    <col min="4109" max="4109" width="20.5546875" style="6" customWidth="1"/>
    <col min="4110" max="4110" width="21.109375" style="6" customWidth="1"/>
    <col min="4111" max="4111" width="9.5546875" style="6" customWidth="1"/>
    <col min="4112" max="4112" width="0.44140625" style="6" customWidth="1"/>
    <col min="4113" max="4119" width="6.44140625" style="6" customWidth="1"/>
    <col min="4120" max="4348" width="11.44140625" style="6"/>
    <col min="4349" max="4349" width="1" style="6" customWidth="1"/>
    <col min="4350" max="4350" width="4.33203125" style="6" customWidth="1"/>
    <col min="4351" max="4351" width="34.6640625" style="6" customWidth="1"/>
    <col min="4352" max="4352" width="0" style="6" hidden="1" customWidth="1"/>
    <col min="4353" max="4353" width="20" style="6" customWidth="1"/>
    <col min="4354" max="4354" width="20.88671875" style="6" customWidth="1"/>
    <col min="4355" max="4355" width="25" style="6" customWidth="1"/>
    <col min="4356" max="4356" width="18.6640625" style="6" customWidth="1"/>
    <col min="4357" max="4357" width="29.6640625" style="6" customWidth="1"/>
    <col min="4358" max="4358" width="13.44140625" style="6" customWidth="1"/>
    <col min="4359" max="4359" width="13.88671875" style="6" customWidth="1"/>
    <col min="4360" max="4364" width="16.5546875" style="6" customWidth="1"/>
    <col min="4365" max="4365" width="20.5546875" style="6" customWidth="1"/>
    <col min="4366" max="4366" width="21.109375" style="6" customWidth="1"/>
    <col min="4367" max="4367" width="9.5546875" style="6" customWidth="1"/>
    <col min="4368" max="4368" width="0.44140625" style="6" customWidth="1"/>
    <col min="4369" max="4375" width="6.44140625" style="6" customWidth="1"/>
    <col min="4376" max="4604" width="11.44140625" style="6"/>
    <col min="4605" max="4605" width="1" style="6" customWidth="1"/>
    <col min="4606" max="4606" width="4.33203125" style="6" customWidth="1"/>
    <col min="4607" max="4607" width="34.6640625" style="6" customWidth="1"/>
    <col min="4608" max="4608" width="0" style="6" hidden="1" customWidth="1"/>
    <col min="4609" max="4609" width="20" style="6" customWidth="1"/>
    <col min="4610" max="4610" width="20.88671875" style="6" customWidth="1"/>
    <col min="4611" max="4611" width="25" style="6" customWidth="1"/>
    <col min="4612" max="4612" width="18.6640625" style="6" customWidth="1"/>
    <col min="4613" max="4613" width="29.6640625" style="6" customWidth="1"/>
    <col min="4614" max="4614" width="13.44140625" style="6" customWidth="1"/>
    <col min="4615" max="4615" width="13.88671875" style="6" customWidth="1"/>
    <col min="4616" max="4620" width="16.5546875" style="6" customWidth="1"/>
    <col min="4621" max="4621" width="20.5546875" style="6" customWidth="1"/>
    <col min="4622" max="4622" width="21.109375" style="6" customWidth="1"/>
    <col min="4623" max="4623" width="9.5546875" style="6" customWidth="1"/>
    <col min="4624" max="4624" width="0.44140625" style="6" customWidth="1"/>
    <col min="4625" max="4631" width="6.44140625" style="6" customWidth="1"/>
    <col min="4632" max="4860" width="11.44140625" style="6"/>
    <col min="4861" max="4861" width="1" style="6" customWidth="1"/>
    <col min="4862" max="4862" width="4.33203125" style="6" customWidth="1"/>
    <col min="4863" max="4863" width="34.6640625" style="6" customWidth="1"/>
    <col min="4864" max="4864" width="0" style="6" hidden="1" customWidth="1"/>
    <col min="4865" max="4865" width="20" style="6" customWidth="1"/>
    <col min="4866" max="4866" width="20.88671875" style="6" customWidth="1"/>
    <col min="4867" max="4867" width="25" style="6" customWidth="1"/>
    <col min="4868" max="4868" width="18.6640625" style="6" customWidth="1"/>
    <col min="4869" max="4869" width="29.6640625" style="6" customWidth="1"/>
    <col min="4870" max="4870" width="13.44140625" style="6" customWidth="1"/>
    <col min="4871" max="4871" width="13.88671875" style="6" customWidth="1"/>
    <col min="4872" max="4876" width="16.5546875" style="6" customWidth="1"/>
    <col min="4877" max="4877" width="20.5546875" style="6" customWidth="1"/>
    <col min="4878" max="4878" width="21.109375" style="6" customWidth="1"/>
    <col min="4879" max="4879" width="9.5546875" style="6" customWidth="1"/>
    <col min="4880" max="4880" width="0.44140625" style="6" customWidth="1"/>
    <col min="4881" max="4887" width="6.44140625" style="6" customWidth="1"/>
    <col min="4888" max="5116" width="11.44140625" style="6"/>
    <col min="5117" max="5117" width="1" style="6" customWidth="1"/>
    <col min="5118" max="5118" width="4.33203125" style="6" customWidth="1"/>
    <col min="5119" max="5119" width="34.6640625" style="6" customWidth="1"/>
    <col min="5120" max="5120" width="0" style="6" hidden="1" customWidth="1"/>
    <col min="5121" max="5121" width="20" style="6" customWidth="1"/>
    <col min="5122" max="5122" width="20.88671875" style="6" customWidth="1"/>
    <col min="5123" max="5123" width="25" style="6" customWidth="1"/>
    <col min="5124" max="5124" width="18.6640625" style="6" customWidth="1"/>
    <col min="5125" max="5125" width="29.6640625" style="6" customWidth="1"/>
    <col min="5126" max="5126" width="13.44140625" style="6" customWidth="1"/>
    <col min="5127" max="5127" width="13.88671875" style="6" customWidth="1"/>
    <col min="5128" max="5132" width="16.5546875" style="6" customWidth="1"/>
    <col min="5133" max="5133" width="20.5546875" style="6" customWidth="1"/>
    <col min="5134" max="5134" width="21.109375" style="6" customWidth="1"/>
    <col min="5135" max="5135" width="9.5546875" style="6" customWidth="1"/>
    <col min="5136" max="5136" width="0.44140625" style="6" customWidth="1"/>
    <col min="5137" max="5143" width="6.44140625" style="6" customWidth="1"/>
    <col min="5144" max="5372" width="11.44140625" style="6"/>
    <col min="5373" max="5373" width="1" style="6" customWidth="1"/>
    <col min="5374" max="5374" width="4.33203125" style="6" customWidth="1"/>
    <col min="5375" max="5375" width="34.6640625" style="6" customWidth="1"/>
    <col min="5376" max="5376" width="0" style="6" hidden="1" customWidth="1"/>
    <col min="5377" max="5377" width="20" style="6" customWidth="1"/>
    <col min="5378" max="5378" width="20.88671875" style="6" customWidth="1"/>
    <col min="5379" max="5379" width="25" style="6" customWidth="1"/>
    <col min="5380" max="5380" width="18.6640625" style="6" customWidth="1"/>
    <col min="5381" max="5381" width="29.6640625" style="6" customWidth="1"/>
    <col min="5382" max="5382" width="13.44140625" style="6" customWidth="1"/>
    <col min="5383" max="5383" width="13.88671875" style="6" customWidth="1"/>
    <col min="5384" max="5388" width="16.5546875" style="6" customWidth="1"/>
    <col min="5389" max="5389" width="20.5546875" style="6" customWidth="1"/>
    <col min="5390" max="5390" width="21.109375" style="6" customWidth="1"/>
    <col min="5391" max="5391" width="9.5546875" style="6" customWidth="1"/>
    <col min="5392" max="5392" width="0.44140625" style="6" customWidth="1"/>
    <col min="5393" max="5399" width="6.44140625" style="6" customWidth="1"/>
    <col min="5400" max="5628" width="11.44140625" style="6"/>
    <col min="5629" max="5629" width="1" style="6" customWidth="1"/>
    <col min="5630" max="5630" width="4.33203125" style="6" customWidth="1"/>
    <col min="5631" max="5631" width="34.6640625" style="6" customWidth="1"/>
    <col min="5632" max="5632" width="0" style="6" hidden="1" customWidth="1"/>
    <col min="5633" max="5633" width="20" style="6" customWidth="1"/>
    <col min="5634" max="5634" width="20.88671875" style="6" customWidth="1"/>
    <col min="5635" max="5635" width="25" style="6" customWidth="1"/>
    <col min="5636" max="5636" width="18.6640625" style="6" customWidth="1"/>
    <col min="5637" max="5637" width="29.6640625" style="6" customWidth="1"/>
    <col min="5638" max="5638" width="13.44140625" style="6" customWidth="1"/>
    <col min="5639" max="5639" width="13.88671875" style="6" customWidth="1"/>
    <col min="5640" max="5644" width="16.5546875" style="6" customWidth="1"/>
    <col min="5645" max="5645" width="20.5546875" style="6" customWidth="1"/>
    <col min="5646" max="5646" width="21.109375" style="6" customWidth="1"/>
    <col min="5647" max="5647" width="9.5546875" style="6" customWidth="1"/>
    <col min="5648" max="5648" width="0.44140625" style="6" customWidth="1"/>
    <col min="5649" max="5655" width="6.44140625" style="6" customWidth="1"/>
    <col min="5656" max="5884" width="11.44140625" style="6"/>
    <col min="5885" max="5885" width="1" style="6" customWidth="1"/>
    <col min="5886" max="5886" width="4.33203125" style="6" customWidth="1"/>
    <col min="5887" max="5887" width="34.6640625" style="6" customWidth="1"/>
    <col min="5888" max="5888" width="0" style="6" hidden="1" customWidth="1"/>
    <col min="5889" max="5889" width="20" style="6" customWidth="1"/>
    <col min="5890" max="5890" width="20.88671875" style="6" customWidth="1"/>
    <col min="5891" max="5891" width="25" style="6" customWidth="1"/>
    <col min="5892" max="5892" width="18.6640625" style="6" customWidth="1"/>
    <col min="5893" max="5893" width="29.6640625" style="6" customWidth="1"/>
    <col min="5894" max="5894" width="13.44140625" style="6" customWidth="1"/>
    <col min="5895" max="5895" width="13.88671875" style="6" customWidth="1"/>
    <col min="5896" max="5900" width="16.5546875" style="6" customWidth="1"/>
    <col min="5901" max="5901" width="20.5546875" style="6" customWidth="1"/>
    <col min="5902" max="5902" width="21.109375" style="6" customWidth="1"/>
    <col min="5903" max="5903" width="9.5546875" style="6" customWidth="1"/>
    <col min="5904" max="5904" width="0.44140625" style="6" customWidth="1"/>
    <col min="5905" max="5911" width="6.44140625" style="6" customWidth="1"/>
    <col min="5912" max="6140" width="11.44140625" style="6"/>
    <col min="6141" max="6141" width="1" style="6" customWidth="1"/>
    <col min="6142" max="6142" width="4.33203125" style="6" customWidth="1"/>
    <col min="6143" max="6143" width="34.6640625" style="6" customWidth="1"/>
    <col min="6144" max="6144" width="0" style="6" hidden="1" customWidth="1"/>
    <col min="6145" max="6145" width="20" style="6" customWidth="1"/>
    <col min="6146" max="6146" width="20.88671875" style="6" customWidth="1"/>
    <col min="6147" max="6147" width="25" style="6" customWidth="1"/>
    <col min="6148" max="6148" width="18.6640625" style="6" customWidth="1"/>
    <col min="6149" max="6149" width="29.6640625" style="6" customWidth="1"/>
    <col min="6150" max="6150" width="13.44140625" style="6" customWidth="1"/>
    <col min="6151" max="6151" width="13.88671875" style="6" customWidth="1"/>
    <col min="6152" max="6156" width="16.5546875" style="6" customWidth="1"/>
    <col min="6157" max="6157" width="20.5546875" style="6" customWidth="1"/>
    <col min="6158" max="6158" width="21.109375" style="6" customWidth="1"/>
    <col min="6159" max="6159" width="9.5546875" style="6" customWidth="1"/>
    <col min="6160" max="6160" width="0.44140625" style="6" customWidth="1"/>
    <col min="6161" max="6167" width="6.44140625" style="6" customWidth="1"/>
    <col min="6168" max="6396" width="11.44140625" style="6"/>
    <col min="6397" max="6397" width="1" style="6" customWidth="1"/>
    <col min="6398" max="6398" width="4.33203125" style="6" customWidth="1"/>
    <col min="6399" max="6399" width="34.6640625" style="6" customWidth="1"/>
    <col min="6400" max="6400" width="0" style="6" hidden="1" customWidth="1"/>
    <col min="6401" max="6401" width="20" style="6" customWidth="1"/>
    <col min="6402" max="6402" width="20.88671875" style="6" customWidth="1"/>
    <col min="6403" max="6403" width="25" style="6" customWidth="1"/>
    <col min="6404" max="6404" width="18.6640625" style="6" customWidth="1"/>
    <col min="6405" max="6405" width="29.6640625" style="6" customWidth="1"/>
    <col min="6406" max="6406" width="13.44140625" style="6" customWidth="1"/>
    <col min="6407" max="6407" width="13.88671875" style="6" customWidth="1"/>
    <col min="6408" max="6412" width="16.5546875" style="6" customWidth="1"/>
    <col min="6413" max="6413" width="20.5546875" style="6" customWidth="1"/>
    <col min="6414" max="6414" width="21.109375" style="6" customWidth="1"/>
    <col min="6415" max="6415" width="9.5546875" style="6" customWidth="1"/>
    <col min="6416" max="6416" width="0.44140625" style="6" customWidth="1"/>
    <col min="6417" max="6423" width="6.44140625" style="6" customWidth="1"/>
    <col min="6424" max="6652" width="11.44140625" style="6"/>
    <col min="6653" max="6653" width="1" style="6" customWidth="1"/>
    <col min="6654" max="6654" width="4.33203125" style="6" customWidth="1"/>
    <col min="6655" max="6655" width="34.6640625" style="6" customWidth="1"/>
    <col min="6656" max="6656" width="0" style="6" hidden="1" customWidth="1"/>
    <col min="6657" max="6657" width="20" style="6" customWidth="1"/>
    <col min="6658" max="6658" width="20.88671875" style="6" customWidth="1"/>
    <col min="6659" max="6659" width="25" style="6" customWidth="1"/>
    <col min="6660" max="6660" width="18.6640625" style="6" customWidth="1"/>
    <col min="6661" max="6661" width="29.6640625" style="6" customWidth="1"/>
    <col min="6662" max="6662" width="13.44140625" style="6" customWidth="1"/>
    <col min="6663" max="6663" width="13.88671875" style="6" customWidth="1"/>
    <col min="6664" max="6668" width="16.5546875" style="6" customWidth="1"/>
    <col min="6669" max="6669" width="20.5546875" style="6" customWidth="1"/>
    <col min="6670" max="6670" width="21.109375" style="6" customWidth="1"/>
    <col min="6671" max="6671" width="9.5546875" style="6" customWidth="1"/>
    <col min="6672" max="6672" width="0.44140625" style="6" customWidth="1"/>
    <col min="6673" max="6679" width="6.44140625" style="6" customWidth="1"/>
    <col min="6680" max="6908" width="11.44140625" style="6"/>
    <col min="6909" max="6909" width="1" style="6" customWidth="1"/>
    <col min="6910" max="6910" width="4.33203125" style="6" customWidth="1"/>
    <col min="6911" max="6911" width="34.6640625" style="6" customWidth="1"/>
    <col min="6912" max="6912" width="0" style="6" hidden="1" customWidth="1"/>
    <col min="6913" max="6913" width="20" style="6" customWidth="1"/>
    <col min="6914" max="6914" width="20.88671875" style="6" customWidth="1"/>
    <col min="6915" max="6915" width="25" style="6" customWidth="1"/>
    <col min="6916" max="6916" width="18.6640625" style="6" customWidth="1"/>
    <col min="6917" max="6917" width="29.6640625" style="6" customWidth="1"/>
    <col min="6918" max="6918" width="13.44140625" style="6" customWidth="1"/>
    <col min="6919" max="6919" width="13.88671875" style="6" customWidth="1"/>
    <col min="6920" max="6924" width="16.5546875" style="6" customWidth="1"/>
    <col min="6925" max="6925" width="20.5546875" style="6" customWidth="1"/>
    <col min="6926" max="6926" width="21.109375" style="6" customWidth="1"/>
    <col min="6927" max="6927" width="9.5546875" style="6" customWidth="1"/>
    <col min="6928" max="6928" width="0.44140625" style="6" customWidth="1"/>
    <col min="6929" max="6935" width="6.44140625" style="6" customWidth="1"/>
    <col min="6936" max="7164" width="11.44140625" style="6"/>
    <col min="7165" max="7165" width="1" style="6" customWidth="1"/>
    <col min="7166" max="7166" width="4.33203125" style="6" customWidth="1"/>
    <col min="7167" max="7167" width="34.6640625" style="6" customWidth="1"/>
    <col min="7168" max="7168" width="0" style="6" hidden="1" customWidth="1"/>
    <col min="7169" max="7169" width="20" style="6" customWidth="1"/>
    <col min="7170" max="7170" width="20.88671875" style="6" customWidth="1"/>
    <col min="7171" max="7171" width="25" style="6" customWidth="1"/>
    <col min="7172" max="7172" width="18.6640625" style="6" customWidth="1"/>
    <col min="7173" max="7173" width="29.6640625" style="6" customWidth="1"/>
    <col min="7174" max="7174" width="13.44140625" style="6" customWidth="1"/>
    <col min="7175" max="7175" width="13.88671875" style="6" customWidth="1"/>
    <col min="7176" max="7180" width="16.5546875" style="6" customWidth="1"/>
    <col min="7181" max="7181" width="20.5546875" style="6" customWidth="1"/>
    <col min="7182" max="7182" width="21.109375" style="6" customWidth="1"/>
    <col min="7183" max="7183" width="9.5546875" style="6" customWidth="1"/>
    <col min="7184" max="7184" width="0.44140625" style="6" customWidth="1"/>
    <col min="7185" max="7191" width="6.44140625" style="6" customWidth="1"/>
    <col min="7192" max="7420" width="11.44140625" style="6"/>
    <col min="7421" max="7421" width="1" style="6" customWidth="1"/>
    <col min="7422" max="7422" width="4.33203125" style="6" customWidth="1"/>
    <col min="7423" max="7423" width="34.6640625" style="6" customWidth="1"/>
    <col min="7424" max="7424" width="0" style="6" hidden="1" customWidth="1"/>
    <col min="7425" max="7425" width="20" style="6" customWidth="1"/>
    <col min="7426" max="7426" width="20.88671875" style="6" customWidth="1"/>
    <col min="7427" max="7427" width="25" style="6" customWidth="1"/>
    <col min="7428" max="7428" width="18.6640625" style="6" customWidth="1"/>
    <col min="7429" max="7429" width="29.6640625" style="6" customWidth="1"/>
    <col min="7430" max="7430" width="13.44140625" style="6" customWidth="1"/>
    <col min="7431" max="7431" width="13.88671875" style="6" customWidth="1"/>
    <col min="7432" max="7436" width="16.5546875" style="6" customWidth="1"/>
    <col min="7437" max="7437" width="20.5546875" style="6" customWidth="1"/>
    <col min="7438" max="7438" width="21.109375" style="6" customWidth="1"/>
    <col min="7439" max="7439" width="9.5546875" style="6" customWidth="1"/>
    <col min="7440" max="7440" width="0.44140625" style="6" customWidth="1"/>
    <col min="7441" max="7447" width="6.44140625" style="6" customWidth="1"/>
    <col min="7448" max="7676" width="11.44140625" style="6"/>
    <col min="7677" max="7677" width="1" style="6" customWidth="1"/>
    <col min="7678" max="7678" width="4.33203125" style="6" customWidth="1"/>
    <col min="7679" max="7679" width="34.6640625" style="6" customWidth="1"/>
    <col min="7680" max="7680" width="0" style="6" hidden="1" customWidth="1"/>
    <col min="7681" max="7681" width="20" style="6" customWidth="1"/>
    <col min="7682" max="7682" width="20.88671875" style="6" customWidth="1"/>
    <col min="7683" max="7683" width="25" style="6" customWidth="1"/>
    <col min="7684" max="7684" width="18.6640625" style="6" customWidth="1"/>
    <col min="7685" max="7685" width="29.6640625" style="6" customWidth="1"/>
    <col min="7686" max="7686" width="13.44140625" style="6" customWidth="1"/>
    <col min="7687" max="7687" width="13.88671875" style="6" customWidth="1"/>
    <col min="7688" max="7692" width="16.5546875" style="6" customWidth="1"/>
    <col min="7693" max="7693" width="20.5546875" style="6" customWidth="1"/>
    <col min="7694" max="7694" width="21.109375" style="6" customWidth="1"/>
    <col min="7695" max="7695" width="9.5546875" style="6" customWidth="1"/>
    <col min="7696" max="7696" width="0.44140625" style="6" customWidth="1"/>
    <col min="7697" max="7703" width="6.44140625" style="6" customWidth="1"/>
    <col min="7704" max="7932" width="11.44140625" style="6"/>
    <col min="7933" max="7933" width="1" style="6" customWidth="1"/>
    <col min="7934" max="7934" width="4.33203125" style="6" customWidth="1"/>
    <col min="7935" max="7935" width="34.6640625" style="6" customWidth="1"/>
    <col min="7936" max="7936" width="0" style="6" hidden="1" customWidth="1"/>
    <col min="7937" max="7937" width="20" style="6" customWidth="1"/>
    <col min="7938" max="7938" width="20.88671875" style="6" customWidth="1"/>
    <col min="7939" max="7939" width="25" style="6" customWidth="1"/>
    <col min="7940" max="7940" width="18.6640625" style="6" customWidth="1"/>
    <col min="7941" max="7941" width="29.6640625" style="6" customWidth="1"/>
    <col min="7942" max="7942" width="13.44140625" style="6" customWidth="1"/>
    <col min="7943" max="7943" width="13.88671875" style="6" customWidth="1"/>
    <col min="7944" max="7948" width="16.5546875" style="6" customWidth="1"/>
    <col min="7949" max="7949" width="20.5546875" style="6" customWidth="1"/>
    <col min="7950" max="7950" width="21.109375" style="6" customWidth="1"/>
    <col min="7951" max="7951" width="9.5546875" style="6" customWidth="1"/>
    <col min="7952" max="7952" width="0.44140625" style="6" customWidth="1"/>
    <col min="7953" max="7959" width="6.44140625" style="6" customWidth="1"/>
    <col min="7960" max="8188" width="11.44140625" style="6"/>
    <col min="8189" max="8189" width="1" style="6" customWidth="1"/>
    <col min="8190" max="8190" width="4.33203125" style="6" customWidth="1"/>
    <col min="8191" max="8191" width="34.6640625" style="6" customWidth="1"/>
    <col min="8192" max="8192" width="0" style="6" hidden="1" customWidth="1"/>
    <col min="8193" max="8193" width="20" style="6" customWidth="1"/>
    <col min="8194" max="8194" width="20.88671875" style="6" customWidth="1"/>
    <col min="8195" max="8195" width="25" style="6" customWidth="1"/>
    <col min="8196" max="8196" width="18.6640625" style="6" customWidth="1"/>
    <col min="8197" max="8197" width="29.6640625" style="6" customWidth="1"/>
    <col min="8198" max="8198" width="13.44140625" style="6" customWidth="1"/>
    <col min="8199" max="8199" width="13.88671875" style="6" customWidth="1"/>
    <col min="8200" max="8204" width="16.5546875" style="6" customWidth="1"/>
    <col min="8205" max="8205" width="20.5546875" style="6" customWidth="1"/>
    <col min="8206" max="8206" width="21.109375" style="6" customWidth="1"/>
    <col min="8207" max="8207" width="9.5546875" style="6" customWidth="1"/>
    <col min="8208" max="8208" width="0.44140625" style="6" customWidth="1"/>
    <col min="8209" max="8215" width="6.44140625" style="6" customWidth="1"/>
    <col min="8216" max="8444" width="11.44140625" style="6"/>
    <col min="8445" max="8445" width="1" style="6" customWidth="1"/>
    <col min="8446" max="8446" width="4.33203125" style="6" customWidth="1"/>
    <col min="8447" max="8447" width="34.6640625" style="6" customWidth="1"/>
    <col min="8448" max="8448" width="0" style="6" hidden="1" customWidth="1"/>
    <col min="8449" max="8449" width="20" style="6" customWidth="1"/>
    <col min="8450" max="8450" width="20.88671875" style="6" customWidth="1"/>
    <col min="8451" max="8451" width="25" style="6" customWidth="1"/>
    <col min="8452" max="8452" width="18.6640625" style="6" customWidth="1"/>
    <col min="8453" max="8453" width="29.6640625" style="6" customWidth="1"/>
    <col min="8454" max="8454" width="13.44140625" style="6" customWidth="1"/>
    <col min="8455" max="8455" width="13.88671875" style="6" customWidth="1"/>
    <col min="8456" max="8460" width="16.5546875" style="6" customWidth="1"/>
    <col min="8461" max="8461" width="20.5546875" style="6" customWidth="1"/>
    <col min="8462" max="8462" width="21.109375" style="6" customWidth="1"/>
    <col min="8463" max="8463" width="9.5546875" style="6" customWidth="1"/>
    <col min="8464" max="8464" width="0.44140625" style="6" customWidth="1"/>
    <col min="8465" max="8471" width="6.44140625" style="6" customWidth="1"/>
    <col min="8472" max="8700" width="11.44140625" style="6"/>
    <col min="8701" max="8701" width="1" style="6" customWidth="1"/>
    <col min="8702" max="8702" width="4.33203125" style="6" customWidth="1"/>
    <col min="8703" max="8703" width="34.6640625" style="6" customWidth="1"/>
    <col min="8704" max="8704" width="0" style="6" hidden="1" customWidth="1"/>
    <col min="8705" max="8705" width="20" style="6" customWidth="1"/>
    <col min="8706" max="8706" width="20.88671875" style="6" customWidth="1"/>
    <col min="8707" max="8707" width="25" style="6" customWidth="1"/>
    <col min="8708" max="8708" width="18.6640625" style="6" customWidth="1"/>
    <col min="8709" max="8709" width="29.6640625" style="6" customWidth="1"/>
    <col min="8710" max="8710" width="13.44140625" style="6" customWidth="1"/>
    <col min="8711" max="8711" width="13.88671875" style="6" customWidth="1"/>
    <col min="8712" max="8716" width="16.5546875" style="6" customWidth="1"/>
    <col min="8717" max="8717" width="20.5546875" style="6" customWidth="1"/>
    <col min="8718" max="8718" width="21.109375" style="6" customWidth="1"/>
    <col min="8719" max="8719" width="9.5546875" style="6" customWidth="1"/>
    <col min="8720" max="8720" width="0.44140625" style="6" customWidth="1"/>
    <col min="8721" max="8727" width="6.44140625" style="6" customWidth="1"/>
    <col min="8728" max="8956" width="11.44140625" style="6"/>
    <col min="8957" max="8957" width="1" style="6" customWidth="1"/>
    <col min="8958" max="8958" width="4.33203125" style="6" customWidth="1"/>
    <col min="8959" max="8959" width="34.6640625" style="6" customWidth="1"/>
    <col min="8960" max="8960" width="0" style="6" hidden="1" customWidth="1"/>
    <col min="8961" max="8961" width="20" style="6" customWidth="1"/>
    <col min="8962" max="8962" width="20.88671875" style="6" customWidth="1"/>
    <col min="8963" max="8963" width="25" style="6" customWidth="1"/>
    <col min="8964" max="8964" width="18.6640625" style="6" customWidth="1"/>
    <col min="8965" max="8965" width="29.6640625" style="6" customWidth="1"/>
    <col min="8966" max="8966" width="13.44140625" style="6" customWidth="1"/>
    <col min="8967" max="8967" width="13.88671875" style="6" customWidth="1"/>
    <col min="8968" max="8972" width="16.5546875" style="6" customWidth="1"/>
    <col min="8973" max="8973" width="20.5546875" style="6" customWidth="1"/>
    <col min="8974" max="8974" width="21.109375" style="6" customWidth="1"/>
    <col min="8975" max="8975" width="9.5546875" style="6" customWidth="1"/>
    <col min="8976" max="8976" width="0.44140625" style="6" customWidth="1"/>
    <col min="8977" max="8983" width="6.44140625" style="6" customWidth="1"/>
    <col min="8984" max="9212" width="11.44140625" style="6"/>
    <col min="9213" max="9213" width="1" style="6" customWidth="1"/>
    <col min="9214" max="9214" width="4.33203125" style="6" customWidth="1"/>
    <col min="9215" max="9215" width="34.6640625" style="6" customWidth="1"/>
    <col min="9216" max="9216" width="0" style="6" hidden="1" customWidth="1"/>
    <col min="9217" max="9217" width="20" style="6" customWidth="1"/>
    <col min="9218" max="9218" width="20.88671875" style="6" customWidth="1"/>
    <col min="9219" max="9219" width="25" style="6" customWidth="1"/>
    <col min="9220" max="9220" width="18.6640625" style="6" customWidth="1"/>
    <col min="9221" max="9221" width="29.6640625" style="6" customWidth="1"/>
    <col min="9222" max="9222" width="13.44140625" style="6" customWidth="1"/>
    <col min="9223" max="9223" width="13.88671875" style="6" customWidth="1"/>
    <col min="9224" max="9228" width="16.5546875" style="6" customWidth="1"/>
    <col min="9229" max="9229" width="20.5546875" style="6" customWidth="1"/>
    <col min="9230" max="9230" width="21.109375" style="6" customWidth="1"/>
    <col min="9231" max="9231" width="9.5546875" style="6" customWidth="1"/>
    <col min="9232" max="9232" width="0.44140625" style="6" customWidth="1"/>
    <col min="9233" max="9239" width="6.44140625" style="6" customWidth="1"/>
    <col min="9240" max="9468" width="11.44140625" style="6"/>
    <col min="9469" max="9469" width="1" style="6" customWidth="1"/>
    <col min="9470" max="9470" width="4.33203125" style="6" customWidth="1"/>
    <col min="9471" max="9471" width="34.6640625" style="6" customWidth="1"/>
    <col min="9472" max="9472" width="0" style="6" hidden="1" customWidth="1"/>
    <col min="9473" max="9473" width="20" style="6" customWidth="1"/>
    <col min="9474" max="9474" width="20.88671875" style="6" customWidth="1"/>
    <col min="9475" max="9475" width="25" style="6" customWidth="1"/>
    <col min="9476" max="9476" width="18.6640625" style="6" customWidth="1"/>
    <col min="9477" max="9477" width="29.6640625" style="6" customWidth="1"/>
    <col min="9478" max="9478" width="13.44140625" style="6" customWidth="1"/>
    <col min="9479" max="9479" width="13.88671875" style="6" customWidth="1"/>
    <col min="9480" max="9484" width="16.5546875" style="6" customWidth="1"/>
    <col min="9485" max="9485" width="20.5546875" style="6" customWidth="1"/>
    <col min="9486" max="9486" width="21.109375" style="6" customWidth="1"/>
    <col min="9487" max="9487" width="9.5546875" style="6" customWidth="1"/>
    <col min="9488" max="9488" width="0.44140625" style="6" customWidth="1"/>
    <col min="9489" max="9495" width="6.44140625" style="6" customWidth="1"/>
    <col min="9496" max="9724" width="11.44140625" style="6"/>
    <col min="9725" max="9725" width="1" style="6" customWidth="1"/>
    <col min="9726" max="9726" width="4.33203125" style="6" customWidth="1"/>
    <col min="9727" max="9727" width="34.6640625" style="6" customWidth="1"/>
    <col min="9728" max="9728" width="0" style="6" hidden="1" customWidth="1"/>
    <col min="9729" max="9729" width="20" style="6" customWidth="1"/>
    <col min="9730" max="9730" width="20.88671875" style="6" customWidth="1"/>
    <col min="9731" max="9731" width="25" style="6" customWidth="1"/>
    <col min="9732" max="9732" width="18.6640625" style="6" customWidth="1"/>
    <col min="9733" max="9733" width="29.6640625" style="6" customWidth="1"/>
    <col min="9734" max="9734" width="13.44140625" style="6" customWidth="1"/>
    <col min="9735" max="9735" width="13.88671875" style="6" customWidth="1"/>
    <col min="9736" max="9740" width="16.5546875" style="6" customWidth="1"/>
    <col min="9741" max="9741" width="20.5546875" style="6" customWidth="1"/>
    <col min="9742" max="9742" width="21.109375" style="6" customWidth="1"/>
    <col min="9743" max="9743" width="9.5546875" style="6" customWidth="1"/>
    <col min="9744" max="9744" width="0.44140625" style="6" customWidth="1"/>
    <col min="9745" max="9751" width="6.44140625" style="6" customWidth="1"/>
    <col min="9752" max="9980" width="11.44140625" style="6"/>
    <col min="9981" max="9981" width="1" style="6" customWidth="1"/>
    <col min="9982" max="9982" width="4.33203125" style="6" customWidth="1"/>
    <col min="9983" max="9983" width="34.6640625" style="6" customWidth="1"/>
    <col min="9984" max="9984" width="0" style="6" hidden="1" customWidth="1"/>
    <col min="9985" max="9985" width="20" style="6" customWidth="1"/>
    <col min="9986" max="9986" width="20.88671875" style="6" customWidth="1"/>
    <col min="9987" max="9987" width="25" style="6" customWidth="1"/>
    <col min="9988" max="9988" width="18.6640625" style="6" customWidth="1"/>
    <col min="9989" max="9989" width="29.6640625" style="6" customWidth="1"/>
    <col min="9990" max="9990" width="13.44140625" style="6" customWidth="1"/>
    <col min="9991" max="9991" width="13.88671875" style="6" customWidth="1"/>
    <col min="9992" max="9996" width="16.5546875" style="6" customWidth="1"/>
    <col min="9997" max="9997" width="20.5546875" style="6" customWidth="1"/>
    <col min="9998" max="9998" width="21.109375" style="6" customWidth="1"/>
    <col min="9999" max="9999" width="9.5546875" style="6" customWidth="1"/>
    <col min="10000" max="10000" width="0.44140625" style="6" customWidth="1"/>
    <col min="10001" max="10007" width="6.44140625" style="6" customWidth="1"/>
    <col min="10008" max="10236" width="11.44140625" style="6"/>
    <col min="10237" max="10237" width="1" style="6" customWidth="1"/>
    <col min="10238" max="10238" width="4.33203125" style="6" customWidth="1"/>
    <col min="10239" max="10239" width="34.6640625" style="6" customWidth="1"/>
    <col min="10240" max="10240" width="0" style="6" hidden="1" customWidth="1"/>
    <col min="10241" max="10241" width="20" style="6" customWidth="1"/>
    <col min="10242" max="10242" width="20.88671875" style="6" customWidth="1"/>
    <col min="10243" max="10243" width="25" style="6" customWidth="1"/>
    <col min="10244" max="10244" width="18.6640625" style="6" customWidth="1"/>
    <col min="10245" max="10245" width="29.6640625" style="6" customWidth="1"/>
    <col min="10246" max="10246" width="13.44140625" style="6" customWidth="1"/>
    <col min="10247" max="10247" width="13.88671875" style="6" customWidth="1"/>
    <col min="10248" max="10252" width="16.5546875" style="6" customWidth="1"/>
    <col min="10253" max="10253" width="20.5546875" style="6" customWidth="1"/>
    <col min="10254" max="10254" width="21.109375" style="6" customWidth="1"/>
    <col min="10255" max="10255" width="9.5546875" style="6" customWidth="1"/>
    <col min="10256" max="10256" width="0.44140625" style="6" customWidth="1"/>
    <col min="10257" max="10263" width="6.44140625" style="6" customWidth="1"/>
    <col min="10264" max="10492" width="11.44140625" style="6"/>
    <col min="10493" max="10493" width="1" style="6" customWidth="1"/>
    <col min="10494" max="10494" width="4.33203125" style="6" customWidth="1"/>
    <col min="10495" max="10495" width="34.6640625" style="6" customWidth="1"/>
    <col min="10496" max="10496" width="0" style="6" hidden="1" customWidth="1"/>
    <col min="10497" max="10497" width="20" style="6" customWidth="1"/>
    <col min="10498" max="10498" width="20.88671875" style="6" customWidth="1"/>
    <col min="10499" max="10499" width="25" style="6" customWidth="1"/>
    <col min="10500" max="10500" width="18.6640625" style="6" customWidth="1"/>
    <col min="10501" max="10501" width="29.6640625" style="6" customWidth="1"/>
    <col min="10502" max="10502" width="13.44140625" style="6" customWidth="1"/>
    <col min="10503" max="10503" width="13.88671875" style="6" customWidth="1"/>
    <col min="10504" max="10508" width="16.5546875" style="6" customWidth="1"/>
    <col min="10509" max="10509" width="20.5546875" style="6" customWidth="1"/>
    <col min="10510" max="10510" width="21.109375" style="6" customWidth="1"/>
    <col min="10511" max="10511" width="9.5546875" style="6" customWidth="1"/>
    <col min="10512" max="10512" width="0.44140625" style="6" customWidth="1"/>
    <col min="10513" max="10519" width="6.44140625" style="6" customWidth="1"/>
    <col min="10520" max="10748" width="11.44140625" style="6"/>
    <col min="10749" max="10749" width="1" style="6" customWidth="1"/>
    <col min="10750" max="10750" width="4.33203125" style="6" customWidth="1"/>
    <col min="10751" max="10751" width="34.6640625" style="6" customWidth="1"/>
    <col min="10752" max="10752" width="0" style="6" hidden="1" customWidth="1"/>
    <col min="10753" max="10753" width="20" style="6" customWidth="1"/>
    <col min="10754" max="10754" width="20.88671875" style="6" customWidth="1"/>
    <col min="10755" max="10755" width="25" style="6" customWidth="1"/>
    <col min="10756" max="10756" width="18.6640625" style="6" customWidth="1"/>
    <col min="10757" max="10757" width="29.6640625" style="6" customWidth="1"/>
    <col min="10758" max="10758" width="13.44140625" style="6" customWidth="1"/>
    <col min="10759" max="10759" width="13.88671875" style="6" customWidth="1"/>
    <col min="10760" max="10764" width="16.5546875" style="6" customWidth="1"/>
    <col min="10765" max="10765" width="20.5546875" style="6" customWidth="1"/>
    <col min="10766" max="10766" width="21.109375" style="6" customWidth="1"/>
    <col min="10767" max="10767" width="9.5546875" style="6" customWidth="1"/>
    <col min="10768" max="10768" width="0.44140625" style="6" customWidth="1"/>
    <col min="10769" max="10775" width="6.44140625" style="6" customWidth="1"/>
    <col min="10776" max="11004" width="11.44140625" style="6"/>
    <col min="11005" max="11005" width="1" style="6" customWidth="1"/>
    <col min="11006" max="11006" width="4.33203125" style="6" customWidth="1"/>
    <col min="11007" max="11007" width="34.6640625" style="6" customWidth="1"/>
    <col min="11008" max="11008" width="0" style="6" hidden="1" customWidth="1"/>
    <col min="11009" max="11009" width="20" style="6" customWidth="1"/>
    <col min="11010" max="11010" width="20.88671875" style="6" customWidth="1"/>
    <col min="11011" max="11011" width="25" style="6" customWidth="1"/>
    <col min="11012" max="11012" width="18.6640625" style="6" customWidth="1"/>
    <col min="11013" max="11013" width="29.6640625" style="6" customWidth="1"/>
    <col min="11014" max="11014" width="13.44140625" style="6" customWidth="1"/>
    <col min="11015" max="11015" width="13.88671875" style="6" customWidth="1"/>
    <col min="11016" max="11020" width="16.5546875" style="6" customWidth="1"/>
    <col min="11021" max="11021" width="20.5546875" style="6" customWidth="1"/>
    <col min="11022" max="11022" width="21.109375" style="6" customWidth="1"/>
    <col min="11023" max="11023" width="9.5546875" style="6" customWidth="1"/>
    <col min="11024" max="11024" width="0.44140625" style="6" customWidth="1"/>
    <col min="11025" max="11031" width="6.44140625" style="6" customWidth="1"/>
    <col min="11032" max="11260" width="11.44140625" style="6"/>
    <col min="11261" max="11261" width="1" style="6" customWidth="1"/>
    <col min="11262" max="11262" width="4.33203125" style="6" customWidth="1"/>
    <col min="11263" max="11263" width="34.6640625" style="6" customWidth="1"/>
    <col min="11264" max="11264" width="0" style="6" hidden="1" customWidth="1"/>
    <col min="11265" max="11265" width="20" style="6" customWidth="1"/>
    <col min="11266" max="11266" width="20.88671875" style="6" customWidth="1"/>
    <col min="11267" max="11267" width="25" style="6" customWidth="1"/>
    <col min="11268" max="11268" width="18.6640625" style="6" customWidth="1"/>
    <col min="11269" max="11269" width="29.6640625" style="6" customWidth="1"/>
    <col min="11270" max="11270" width="13.44140625" style="6" customWidth="1"/>
    <col min="11271" max="11271" width="13.88671875" style="6" customWidth="1"/>
    <col min="11272" max="11276" width="16.5546875" style="6" customWidth="1"/>
    <col min="11277" max="11277" width="20.5546875" style="6" customWidth="1"/>
    <col min="11278" max="11278" width="21.109375" style="6" customWidth="1"/>
    <col min="11279" max="11279" width="9.5546875" style="6" customWidth="1"/>
    <col min="11280" max="11280" width="0.44140625" style="6" customWidth="1"/>
    <col min="11281" max="11287" width="6.44140625" style="6" customWidth="1"/>
    <col min="11288" max="11516" width="11.44140625" style="6"/>
    <col min="11517" max="11517" width="1" style="6" customWidth="1"/>
    <col min="11518" max="11518" width="4.33203125" style="6" customWidth="1"/>
    <col min="11519" max="11519" width="34.6640625" style="6" customWidth="1"/>
    <col min="11520" max="11520" width="0" style="6" hidden="1" customWidth="1"/>
    <col min="11521" max="11521" width="20" style="6" customWidth="1"/>
    <col min="11522" max="11522" width="20.88671875" style="6" customWidth="1"/>
    <col min="11523" max="11523" width="25" style="6" customWidth="1"/>
    <col min="11524" max="11524" width="18.6640625" style="6" customWidth="1"/>
    <col min="11525" max="11525" width="29.6640625" style="6" customWidth="1"/>
    <col min="11526" max="11526" width="13.44140625" style="6" customWidth="1"/>
    <col min="11527" max="11527" width="13.88671875" style="6" customWidth="1"/>
    <col min="11528" max="11532" width="16.5546875" style="6" customWidth="1"/>
    <col min="11533" max="11533" width="20.5546875" style="6" customWidth="1"/>
    <col min="11534" max="11534" width="21.109375" style="6" customWidth="1"/>
    <col min="11535" max="11535" width="9.5546875" style="6" customWidth="1"/>
    <col min="11536" max="11536" width="0.44140625" style="6" customWidth="1"/>
    <col min="11537" max="11543" width="6.44140625" style="6" customWidth="1"/>
    <col min="11544" max="11772" width="11.44140625" style="6"/>
    <col min="11773" max="11773" width="1" style="6" customWidth="1"/>
    <col min="11774" max="11774" width="4.33203125" style="6" customWidth="1"/>
    <col min="11775" max="11775" width="34.6640625" style="6" customWidth="1"/>
    <col min="11776" max="11776" width="0" style="6" hidden="1" customWidth="1"/>
    <col min="11777" max="11777" width="20" style="6" customWidth="1"/>
    <col min="11778" max="11778" width="20.88671875" style="6" customWidth="1"/>
    <col min="11779" max="11779" width="25" style="6" customWidth="1"/>
    <col min="11780" max="11780" width="18.6640625" style="6" customWidth="1"/>
    <col min="11781" max="11781" width="29.6640625" style="6" customWidth="1"/>
    <col min="11782" max="11782" width="13.44140625" style="6" customWidth="1"/>
    <col min="11783" max="11783" width="13.88671875" style="6" customWidth="1"/>
    <col min="11784" max="11788" width="16.5546875" style="6" customWidth="1"/>
    <col min="11789" max="11789" width="20.5546875" style="6" customWidth="1"/>
    <col min="11790" max="11790" width="21.109375" style="6" customWidth="1"/>
    <col min="11791" max="11791" width="9.5546875" style="6" customWidth="1"/>
    <col min="11792" max="11792" width="0.44140625" style="6" customWidth="1"/>
    <col min="11793" max="11799" width="6.44140625" style="6" customWidth="1"/>
    <col min="11800" max="12028" width="11.44140625" style="6"/>
    <col min="12029" max="12029" width="1" style="6" customWidth="1"/>
    <col min="12030" max="12030" width="4.33203125" style="6" customWidth="1"/>
    <col min="12031" max="12031" width="34.6640625" style="6" customWidth="1"/>
    <col min="12032" max="12032" width="0" style="6" hidden="1" customWidth="1"/>
    <col min="12033" max="12033" width="20" style="6" customWidth="1"/>
    <col min="12034" max="12034" width="20.88671875" style="6" customWidth="1"/>
    <col min="12035" max="12035" width="25" style="6" customWidth="1"/>
    <col min="12036" max="12036" width="18.6640625" style="6" customWidth="1"/>
    <col min="12037" max="12037" width="29.6640625" style="6" customWidth="1"/>
    <col min="12038" max="12038" width="13.44140625" style="6" customWidth="1"/>
    <col min="12039" max="12039" width="13.88671875" style="6" customWidth="1"/>
    <col min="12040" max="12044" width="16.5546875" style="6" customWidth="1"/>
    <col min="12045" max="12045" width="20.5546875" style="6" customWidth="1"/>
    <col min="12046" max="12046" width="21.109375" style="6" customWidth="1"/>
    <col min="12047" max="12047" width="9.5546875" style="6" customWidth="1"/>
    <col min="12048" max="12048" width="0.44140625" style="6" customWidth="1"/>
    <col min="12049" max="12055" width="6.44140625" style="6" customWidth="1"/>
    <col min="12056" max="12284" width="11.44140625" style="6"/>
    <col min="12285" max="12285" width="1" style="6" customWidth="1"/>
    <col min="12286" max="12286" width="4.33203125" style="6" customWidth="1"/>
    <col min="12287" max="12287" width="34.6640625" style="6" customWidth="1"/>
    <col min="12288" max="12288" width="0" style="6" hidden="1" customWidth="1"/>
    <col min="12289" max="12289" width="20" style="6" customWidth="1"/>
    <col min="12290" max="12290" width="20.88671875" style="6" customWidth="1"/>
    <col min="12291" max="12291" width="25" style="6" customWidth="1"/>
    <col min="12292" max="12292" width="18.6640625" style="6" customWidth="1"/>
    <col min="12293" max="12293" width="29.6640625" style="6" customWidth="1"/>
    <col min="12294" max="12294" width="13.44140625" style="6" customWidth="1"/>
    <col min="12295" max="12295" width="13.88671875" style="6" customWidth="1"/>
    <col min="12296" max="12300" width="16.5546875" style="6" customWidth="1"/>
    <col min="12301" max="12301" width="20.5546875" style="6" customWidth="1"/>
    <col min="12302" max="12302" width="21.109375" style="6" customWidth="1"/>
    <col min="12303" max="12303" width="9.5546875" style="6" customWidth="1"/>
    <col min="12304" max="12304" width="0.44140625" style="6" customWidth="1"/>
    <col min="12305" max="12311" width="6.44140625" style="6" customWidth="1"/>
    <col min="12312" max="12540" width="11.44140625" style="6"/>
    <col min="12541" max="12541" width="1" style="6" customWidth="1"/>
    <col min="12542" max="12542" width="4.33203125" style="6" customWidth="1"/>
    <col min="12543" max="12543" width="34.6640625" style="6" customWidth="1"/>
    <col min="12544" max="12544" width="0" style="6" hidden="1" customWidth="1"/>
    <col min="12545" max="12545" width="20" style="6" customWidth="1"/>
    <col min="12546" max="12546" width="20.88671875" style="6" customWidth="1"/>
    <col min="12547" max="12547" width="25" style="6" customWidth="1"/>
    <col min="12548" max="12548" width="18.6640625" style="6" customWidth="1"/>
    <col min="12549" max="12549" width="29.6640625" style="6" customWidth="1"/>
    <col min="12550" max="12550" width="13.44140625" style="6" customWidth="1"/>
    <col min="12551" max="12551" width="13.88671875" style="6" customWidth="1"/>
    <col min="12552" max="12556" width="16.5546875" style="6" customWidth="1"/>
    <col min="12557" max="12557" width="20.5546875" style="6" customWidth="1"/>
    <col min="12558" max="12558" width="21.109375" style="6" customWidth="1"/>
    <col min="12559" max="12559" width="9.5546875" style="6" customWidth="1"/>
    <col min="12560" max="12560" width="0.44140625" style="6" customWidth="1"/>
    <col min="12561" max="12567" width="6.44140625" style="6" customWidth="1"/>
    <col min="12568" max="12796" width="11.44140625" style="6"/>
    <col min="12797" max="12797" width="1" style="6" customWidth="1"/>
    <col min="12798" max="12798" width="4.33203125" style="6" customWidth="1"/>
    <col min="12799" max="12799" width="34.6640625" style="6" customWidth="1"/>
    <col min="12800" max="12800" width="0" style="6" hidden="1" customWidth="1"/>
    <col min="12801" max="12801" width="20" style="6" customWidth="1"/>
    <col min="12802" max="12802" width="20.88671875" style="6" customWidth="1"/>
    <col min="12803" max="12803" width="25" style="6" customWidth="1"/>
    <col min="12804" max="12804" width="18.6640625" style="6" customWidth="1"/>
    <col min="12805" max="12805" width="29.6640625" style="6" customWidth="1"/>
    <col min="12806" max="12806" width="13.44140625" style="6" customWidth="1"/>
    <col min="12807" max="12807" width="13.88671875" style="6" customWidth="1"/>
    <col min="12808" max="12812" width="16.5546875" style="6" customWidth="1"/>
    <col min="12813" max="12813" width="20.5546875" style="6" customWidth="1"/>
    <col min="12814" max="12814" width="21.109375" style="6" customWidth="1"/>
    <col min="12815" max="12815" width="9.5546875" style="6" customWidth="1"/>
    <col min="12816" max="12816" width="0.44140625" style="6" customWidth="1"/>
    <col min="12817" max="12823" width="6.44140625" style="6" customWidth="1"/>
    <col min="12824" max="13052" width="11.44140625" style="6"/>
    <col min="13053" max="13053" width="1" style="6" customWidth="1"/>
    <col min="13054" max="13054" width="4.33203125" style="6" customWidth="1"/>
    <col min="13055" max="13055" width="34.6640625" style="6" customWidth="1"/>
    <col min="13056" max="13056" width="0" style="6" hidden="1" customWidth="1"/>
    <col min="13057" max="13057" width="20" style="6" customWidth="1"/>
    <col min="13058" max="13058" width="20.88671875" style="6" customWidth="1"/>
    <col min="13059" max="13059" width="25" style="6" customWidth="1"/>
    <col min="13060" max="13060" width="18.6640625" style="6" customWidth="1"/>
    <col min="13061" max="13061" width="29.6640625" style="6" customWidth="1"/>
    <col min="13062" max="13062" width="13.44140625" style="6" customWidth="1"/>
    <col min="13063" max="13063" width="13.88671875" style="6" customWidth="1"/>
    <col min="13064" max="13068" width="16.5546875" style="6" customWidth="1"/>
    <col min="13069" max="13069" width="20.5546875" style="6" customWidth="1"/>
    <col min="13070" max="13070" width="21.109375" style="6" customWidth="1"/>
    <col min="13071" max="13071" width="9.5546875" style="6" customWidth="1"/>
    <col min="13072" max="13072" width="0.44140625" style="6" customWidth="1"/>
    <col min="13073" max="13079" width="6.44140625" style="6" customWidth="1"/>
    <col min="13080" max="13308" width="11.44140625" style="6"/>
    <col min="13309" max="13309" width="1" style="6" customWidth="1"/>
    <col min="13310" max="13310" width="4.33203125" style="6" customWidth="1"/>
    <col min="13311" max="13311" width="34.6640625" style="6" customWidth="1"/>
    <col min="13312" max="13312" width="0" style="6" hidden="1" customWidth="1"/>
    <col min="13313" max="13313" width="20" style="6" customWidth="1"/>
    <col min="13314" max="13314" width="20.88671875" style="6" customWidth="1"/>
    <col min="13315" max="13315" width="25" style="6" customWidth="1"/>
    <col min="13316" max="13316" width="18.6640625" style="6" customWidth="1"/>
    <col min="13317" max="13317" width="29.6640625" style="6" customWidth="1"/>
    <col min="13318" max="13318" width="13.44140625" style="6" customWidth="1"/>
    <col min="13319" max="13319" width="13.88671875" style="6" customWidth="1"/>
    <col min="13320" max="13324" width="16.5546875" style="6" customWidth="1"/>
    <col min="13325" max="13325" width="20.5546875" style="6" customWidth="1"/>
    <col min="13326" max="13326" width="21.109375" style="6" customWidth="1"/>
    <col min="13327" max="13327" width="9.5546875" style="6" customWidth="1"/>
    <col min="13328" max="13328" width="0.44140625" style="6" customWidth="1"/>
    <col min="13329" max="13335" width="6.44140625" style="6" customWidth="1"/>
    <col min="13336" max="13564" width="11.44140625" style="6"/>
    <col min="13565" max="13565" width="1" style="6" customWidth="1"/>
    <col min="13566" max="13566" width="4.33203125" style="6" customWidth="1"/>
    <col min="13567" max="13567" width="34.6640625" style="6" customWidth="1"/>
    <col min="13568" max="13568" width="0" style="6" hidden="1" customWidth="1"/>
    <col min="13569" max="13569" width="20" style="6" customWidth="1"/>
    <col min="13570" max="13570" width="20.88671875" style="6" customWidth="1"/>
    <col min="13571" max="13571" width="25" style="6" customWidth="1"/>
    <col min="13572" max="13572" width="18.6640625" style="6" customWidth="1"/>
    <col min="13573" max="13573" width="29.6640625" style="6" customWidth="1"/>
    <col min="13574" max="13574" width="13.44140625" style="6" customWidth="1"/>
    <col min="13575" max="13575" width="13.88671875" style="6" customWidth="1"/>
    <col min="13576" max="13580" width="16.5546875" style="6" customWidth="1"/>
    <col min="13581" max="13581" width="20.5546875" style="6" customWidth="1"/>
    <col min="13582" max="13582" width="21.109375" style="6" customWidth="1"/>
    <col min="13583" max="13583" width="9.5546875" style="6" customWidth="1"/>
    <col min="13584" max="13584" width="0.44140625" style="6" customWidth="1"/>
    <col min="13585" max="13591" width="6.44140625" style="6" customWidth="1"/>
    <col min="13592" max="13820" width="11.44140625" style="6"/>
    <col min="13821" max="13821" width="1" style="6" customWidth="1"/>
    <col min="13822" max="13822" width="4.33203125" style="6" customWidth="1"/>
    <col min="13823" max="13823" width="34.6640625" style="6" customWidth="1"/>
    <col min="13824" max="13824" width="0" style="6" hidden="1" customWidth="1"/>
    <col min="13825" max="13825" width="20" style="6" customWidth="1"/>
    <col min="13826" max="13826" width="20.88671875" style="6" customWidth="1"/>
    <col min="13827" max="13827" width="25" style="6" customWidth="1"/>
    <col min="13828" max="13828" width="18.6640625" style="6" customWidth="1"/>
    <col min="13829" max="13829" width="29.6640625" style="6" customWidth="1"/>
    <col min="13830" max="13830" width="13.44140625" style="6" customWidth="1"/>
    <col min="13831" max="13831" width="13.88671875" style="6" customWidth="1"/>
    <col min="13832" max="13836" width="16.5546875" style="6" customWidth="1"/>
    <col min="13837" max="13837" width="20.5546875" style="6" customWidth="1"/>
    <col min="13838" max="13838" width="21.109375" style="6" customWidth="1"/>
    <col min="13839" max="13839" width="9.5546875" style="6" customWidth="1"/>
    <col min="13840" max="13840" width="0.44140625" style="6" customWidth="1"/>
    <col min="13841" max="13847" width="6.44140625" style="6" customWidth="1"/>
    <col min="13848" max="14076" width="11.44140625" style="6"/>
    <col min="14077" max="14077" width="1" style="6" customWidth="1"/>
    <col min="14078" max="14078" width="4.33203125" style="6" customWidth="1"/>
    <col min="14079" max="14079" width="34.6640625" style="6" customWidth="1"/>
    <col min="14080" max="14080" width="0" style="6" hidden="1" customWidth="1"/>
    <col min="14081" max="14081" width="20" style="6" customWidth="1"/>
    <col min="14082" max="14082" width="20.88671875" style="6" customWidth="1"/>
    <col min="14083" max="14083" width="25" style="6" customWidth="1"/>
    <col min="14084" max="14084" width="18.6640625" style="6" customWidth="1"/>
    <col min="14085" max="14085" width="29.6640625" style="6" customWidth="1"/>
    <col min="14086" max="14086" width="13.44140625" style="6" customWidth="1"/>
    <col min="14087" max="14087" width="13.88671875" style="6" customWidth="1"/>
    <col min="14088" max="14092" width="16.5546875" style="6" customWidth="1"/>
    <col min="14093" max="14093" width="20.5546875" style="6" customWidth="1"/>
    <col min="14094" max="14094" width="21.109375" style="6" customWidth="1"/>
    <col min="14095" max="14095" width="9.5546875" style="6" customWidth="1"/>
    <col min="14096" max="14096" width="0.44140625" style="6" customWidth="1"/>
    <col min="14097" max="14103" width="6.44140625" style="6" customWidth="1"/>
    <col min="14104" max="14332" width="11.44140625" style="6"/>
    <col min="14333" max="14333" width="1" style="6" customWidth="1"/>
    <col min="14334" max="14334" width="4.33203125" style="6" customWidth="1"/>
    <col min="14335" max="14335" width="34.6640625" style="6" customWidth="1"/>
    <col min="14336" max="14336" width="0" style="6" hidden="1" customWidth="1"/>
    <col min="14337" max="14337" width="20" style="6" customWidth="1"/>
    <col min="14338" max="14338" width="20.88671875" style="6" customWidth="1"/>
    <col min="14339" max="14339" width="25" style="6" customWidth="1"/>
    <col min="14340" max="14340" width="18.6640625" style="6" customWidth="1"/>
    <col min="14341" max="14341" width="29.6640625" style="6" customWidth="1"/>
    <col min="14342" max="14342" width="13.44140625" style="6" customWidth="1"/>
    <col min="14343" max="14343" width="13.88671875" style="6" customWidth="1"/>
    <col min="14344" max="14348" width="16.5546875" style="6" customWidth="1"/>
    <col min="14349" max="14349" width="20.5546875" style="6" customWidth="1"/>
    <col min="14350" max="14350" width="21.109375" style="6" customWidth="1"/>
    <col min="14351" max="14351" width="9.5546875" style="6" customWidth="1"/>
    <col min="14352" max="14352" width="0.44140625" style="6" customWidth="1"/>
    <col min="14353" max="14359" width="6.44140625" style="6" customWidth="1"/>
    <col min="14360" max="14588" width="11.44140625" style="6"/>
    <col min="14589" max="14589" width="1" style="6" customWidth="1"/>
    <col min="14590" max="14590" width="4.33203125" style="6" customWidth="1"/>
    <col min="14591" max="14591" width="34.6640625" style="6" customWidth="1"/>
    <col min="14592" max="14592" width="0" style="6" hidden="1" customWidth="1"/>
    <col min="14593" max="14593" width="20" style="6" customWidth="1"/>
    <col min="14594" max="14594" width="20.88671875" style="6" customWidth="1"/>
    <col min="14595" max="14595" width="25" style="6" customWidth="1"/>
    <col min="14596" max="14596" width="18.6640625" style="6" customWidth="1"/>
    <col min="14597" max="14597" width="29.6640625" style="6" customWidth="1"/>
    <col min="14598" max="14598" width="13.44140625" style="6" customWidth="1"/>
    <col min="14599" max="14599" width="13.88671875" style="6" customWidth="1"/>
    <col min="14600" max="14604" width="16.5546875" style="6" customWidth="1"/>
    <col min="14605" max="14605" width="20.5546875" style="6" customWidth="1"/>
    <col min="14606" max="14606" width="21.109375" style="6" customWidth="1"/>
    <col min="14607" max="14607" width="9.5546875" style="6" customWidth="1"/>
    <col min="14608" max="14608" width="0.44140625" style="6" customWidth="1"/>
    <col min="14609" max="14615" width="6.44140625" style="6" customWidth="1"/>
    <col min="14616" max="14844" width="11.44140625" style="6"/>
    <col min="14845" max="14845" width="1" style="6" customWidth="1"/>
    <col min="14846" max="14846" width="4.33203125" style="6" customWidth="1"/>
    <col min="14847" max="14847" width="34.6640625" style="6" customWidth="1"/>
    <col min="14848" max="14848" width="0" style="6" hidden="1" customWidth="1"/>
    <col min="14849" max="14849" width="20" style="6" customWidth="1"/>
    <col min="14850" max="14850" width="20.88671875" style="6" customWidth="1"/>
    <col min="14851" max="14851" width="25" style="6" customWidth="1"/>
    <col min="14852" max="14852" width="18.6640625" style="6" customWidth="1"/>
    <col min="14853" max="14853" width="29.6640625" style="6" customWidth="1"/>
    <col min="14854" max="14854" width="13.44140625" style="6" customWidth="1"/>
    <col min="14855" max="14855" width="13.88671875" style="6" customWidth="1"/>
    <col min="14856" max="14860" width="16.5546875" style="6" customWidth="1"/>
    <col min="14861" max="14861" width="20.5546875" style="6" customWidth="1"/>
    <col min="14862" max="14862" width="21.109375" style="6" customWidth="1"/>
    <col min="14863" max="14863" width="9.5546875" style="6" customWidth="1"/>
    <col min="14864" max="14864" width="0.44140625" style="6" customWidth="1"/>
    <col min="14865" max="14871" width="6.44140625" style="6" customWidth="1"/>
    <col min="14872" max="15100" width="11.44140625" style="6"/>
    <col min="15101" max="15101" width="1" style="6" customWidth="1"/>
    <col min="15102" max="15102" width="4.33203125" style="6" customWidth="1"/>
    <col min="15103" max="15103" width="34.6640625" style="6" customWidth="1"/>
    <col min="15104" max="15104" width="0" style="6" hidden="1" customWidth="1"/>
    <col min="15105" max="15105" width="20" style="6" customWidth="1"/>
    <col min="15106" max="15106" width="20.88671875" style="6" customWidth="1"/>
    <col min="15107" max="15107" width="25" style="6" customWidth="1"/>
    <col min="15108" max="15108" width="18.6640625" style="6" customWidth="1"/>
    <col min="15109" max="15109" width="29.6640625" style="6" customWidth="1"/>
    <col min="15110" max="15110" width="13.44140625" style="6" customWidth="1"/>
    <col min="15111" max="15111" width="13.88671875" style="6" customWidth="1"/>
    <col min="15112" max="15116" width="16.5546875" style="6" customWidth="1"/>
    <col min="15117" max="15117" width="20.5546875" style="6" customWidth="1"/>
    <col min="15118" max="15118" width="21.109375" style="6" customWidth="1"/>
    <col min="15119" max="15119" width="9.5546875" style="6" customWidth="1"/>
    <col min="15120" max="15120" width="0.44140625" style="6" customWidth="1"/>
    <col min="15121" max="15127" width="6.44140625" style="6" customWidth="1"/>
    <col min="15128" max="15356" width="11.44140625" style="6"/>
    <col min="15357" max="15357" width="1" style="6" customWidth="1"/>
    <col min="15358" max="15358" width="4.33203125" style="6" customWidth="1"/>
    <col min="15359" max="15359" width="34.6640625" style="6" customWidth="1"/>
    <col min="15360" max="15360" width="0" style="6" hidden="1" customWidth="1"/>
    <col min="15361" max="15361" width="20" style="6" customWidth="1"/>
    <col min="15362" max="15362" width="20.88671875" style="6" customWidth="1"/>
    <col min="15363" max="15363" width="25" style="6" customWidth="1"/>
    <col min="15364" max="15364" width="18.6640625" style="6" customWidth="1"/>
    <col min="15365" max="15365" width="29.6640625" style="6" customWidth="1"/>
    <col min="15366" max="15366" width="13.44140625" style="6" customWidth="1"/>
    <col min="15367" max="15367" width="13.88671875" style="6" customWidth="1"/>
    <col min="15368" max="15372" width="16.5546875" style="6" customWidth="1"/>
    <col min="15373" max="15373" width="20.5546875" style="6" customWidth="1"/>
    <col min="15374" max="15374" width="21.109375" style="6" customWidth="1"/>
    <col min="15375" max="15375" width="9.5546875" style="6" customWidth="1"/>
    <col min="15376" max="15376" width="0.44140625" style="6" customWidth="1"/>
    <col min="15377" max="15383" width="6.44140625" style="6" customWidth="1"/>
    <col min="15384" max="15612" width="11.44140625" style="6"/>
    <col min="15613" max="15613" width="1" style="6" customWidth="1"/>
    <col min="15614" max="15614" width="4.33203125" style="6" customWidth="1"/>
    <col min="15615" max="15615" width="34.6640625" style="6" customWidth="1"/>
    <col min="15616" max="15616" width="0" style="6" hidden="1" customWidth="1"/>
    <col min="15617" max="15617" width="20" style="6" customWidth="1"/>
    <col min="15618" max="15618" width="20.88671875" style="6" customWidth="1"/>
    <col min="15619" max="15619" width="25" style="6" customWidth="1"/>
    <col min="15620" max="15620" width="18.6640625" style="6" customWidth="1"/>
    <col min="15621" max="15621" width="29.6640625" style="6" customWidth="1"/>
    <col min="15622" max="15622" width="13.44140625" style="6" customWidth="1"/>
    <col min="15623" max="15623" width="13.88671875" style="6" customWidth="1"/>
    <col min="15624" max="15628" width="16.5546875" style="6" customWidth="1"/>
    <col min="15629" max="15629" width="20.5546875" style="6" customWidth="1"/>
    <col min="15630" max="15630" width="21.109375" style="6" customWidth="1"/>
    <col min="15631" max="15631" width="9.5546875" style="6" customWidth="1"/>
    <col min="15632" max="15632" width="0.44140625" style="6" customWidth="1"/>
    <col min="15633" max="15639" width="6.44140625" style="6" customWidth="1"/>
    <col min="15640" max="15868" width="11.44140625" style="6"/>
    <col min="15869" max="15869" width="1" style="6" customWidth="1"/>
    <col min="15870" max="15870" width="4.33203125" style="6" customWidth="1"/>
    <col min="15871" max="15871" width="34.6640625" style="6" customWidth="1"/>
    <col min="15872" max="15872" width="0" style="6" hidden="1" customWidth="1"/>
    <col min="15873" max="15873" width="20" style="6" customWidth="1"/>
    <col min="15874" max="15874" width="20.88671875" style="6" customWidth="1"/>
    <col min="15875" max="15875" width="25" style="6" customWidth="1"/>
    <col min="15876" max="15876" width="18.6640625" style="6" customWidth="1"/>
    <col min="15877" max="15877" width="29.6640625" style="6" customWidth="1"/>
    <col min="15878" max="15878" width="13.44140625" style="6" customWidth="1"/>
    <col min="15879" max="15879" width="13.88671875" style="6" customWidth="1"/>
    <col min="15880" max="15884" width="16.5546875" style="6" customWidth="1"/>
    <col min="15885" max="15885" width="20.5546875" style="6" customWidth="1"/>
    <col min="15886" max="15886" width="21.109375" style="6" customWidth="1"/>
    <col min="15887" max="15887" width="9.5546875" style="6" customWidth="1"/>
    <col min="15888" max="15888" width="0.44140625" style="6" customWidth="1"/>
    <col min="15889" max="15895" width="6.44140625" style="6" customWidth="1"/>
    <col min="15896" max="16124" width="11.44140625" style="6"/>
    <col min="16125" max="16125" width="1" style="6" customWidth="1"/>
    <col min="16126" max="16126" width="4.33203125" style="6" customWidth="1"/>
    <col min="16127" max="16127" width="34.6640625" style="6" customWidth="1"/>
    <col min="16128" max="16128" width="0" style="6" hidden="1" customWidth="1"/>
    <col min="16129" max="16129" width="20" style="6" customWidth="1"/>
    <col min="16130" max="16130" width="20.88671875" style="6" customWidth="1"/>
    <col min="16131" max="16131" width="25" style="6" customWidth="1"/>
    <col min="16132" max="16132" width="18.6640625" style="6" customWidth="1"/>
    <col min="16133" max="16133" width="29.6640625" style="6" customWidth="1"/>
    <col min="16134" max="16134" width="13.44140625" style="6" customWidth="1"/>
    <col min="16135" max="16135" width="13.88671875" style="6" customWidth="1"/>
    <col min="16136" max="16140" width="16.5546875" style="6" customWidth="1"/>
    <col min="16141" max="16141" width="20.5546875" style="6" customWidth="1"/>
    <col min="16142" max="16142" width="21.109375" style="6" customWidth="1"/>
    <col min="16143" max="16143" width="9.5546875" style="6" customWidth="1"/>
    <col min="16144" max="16144" width="0.44140625" style="6" customWidth="1"/>
    <col min="16145" max="16151" width="6.44140625" style="6" customWidth="1"/>
    <col min="16152" max="16372" width="11.44140625" style="6"/>
    <col min="16373" max="16384" width="11.44140625" style="6" customWidth="1"/>
  </cols>
  <sheetData>
    <row r="2" spans="1:17" ht="25.8" x14ac:dyDescent="0.3">
      <c r="B2" s="140" t="s">
        <v>61</v>
      </c>
      <c r="C2" s="141"/>
      <c r="D2" s="141"/>
      <c r="E2" s="141"/>
      <c r="F2" s="141"/>
      <c r="G2" s="141"/>
      <c r="H2" s="141"/>
      <c r="I2" s="141"/>
      <c r="J2" s="141"/>
      <c r="K2" s="141"/>
      <c r="L2" s="141"/>
      <c r="M2" s="141"/>
      <c r="N2" s="141"/>
      <c r="O2" s="141"/>
      <c r="P2" s="141"/>
      <c r="Q2" s="141"/>
    </row>
    <row r="4" spans="1:17" ht="25.8" x14ac:dyDescent="0.3">
      <c r="B4" s="142" t="s">
        <v>47</v>
      </c>
      <c r="C4" s="142"/>
      <c r="D4" s="142"/>
      <c r="E4" s="142"/>
      <c r="F4" s="142"/>
      <c r="G4" s="142"/>
      <c r="H4" s="142"/>
      <c r="I4" s="142"/>
      <c r="J4" s="142"/>
      <c r="K4" s="142"/>
      <c r="L4" s="142"/>
      <c r="M4" s="142"/>
      <c r="N4" s="142"/>
      <c r="O4" s="142"/>
      <c r="P4" s="142"/>
      <c r="Q4" s="142"/>
    </row>
    <row r="5" spans="1:17" s="67" customFormat="1" ht="39.75" customHeight="1" x14ac:dyDescent="0.4">
      <c r="A5" s="143" t="s">
        <v>116</v>
      </c>
      <c r="B5" s="143"/>
      <c r="C5" s="143"/>
      <c r="D5" s="143"/>
      <c r="E5" s="143"/>
      <c r="F5" s="143"/>
      <c r="G5" s="143"/>
      <c r="H5" s="143"/>
      <c r="I5" s="143"/>
      <c r="J5" s="143"/>
      <c r="K5" s="143"/>
      <c r="L5" s="143"/>
    </row>
    <row r="6" spans="1:17" ht="15" thickBot="1" x14ac:dyDescent="0.35"/>
    <row r="7" spans="1:17" ht="21.6" thickBot="1" x14ac:dyDescent="0.35">
      <c r="B7" s="8" t="s">
        <v>4</v>
      </c>
      <c r="C7" s="144" t="s">
        <v>121</v>
      </c>
      <c r="D7" s="144"/>
      <c r="E7" s="144"/>
      <c r="F7" s="144"/>
      <c r="G7" s="144"/>
      <c r="H7" s="144"/>
      <c r="I7" s="144"/>
      <c r="J7" s="144"/>
      <c r="K7" s="144"/>
      <c r="L7" s="144"/>
      <c r="M7" s="144"/>
      <c r="N7" s="144"/>
      <c r="O7" s="145"/>
    </row>
    <row r="8" spans="1:17" ht="16.2" thickBot="1" x14ac:dyDescent="0.35">
      <c r="B8" s="9" t="s">
        <v>5</v>
      </c>
      <c r="C8" s="144"/>
      <c r="D8" s="144"/>
      <c r="E8" s="144"/>
      <c r="F8" s="144"/>
      <c r="G8" s="144"/>
      <c r="H8" s="144"/>
      <c r="I8" s="144"/>
      <c r="J8" s="144"/>
      <c r="K8" s="144"/>
      <c r="L8" s="144"/>
      <c r="M8" s="144"/>
      <c r="N8" s="144"/>
      <c r="O8" s="145"/>
    </row>
    <row r="9" spans="1:17" ht="16.2" thickBot="1" x14ac:dyDescent="0.35">
      <c r="B9" s="9" t="s">
        <v>6</v>
      </c>
      <c r="C9" s="144"/>
      <c r="D9" s="144"/>
      <c r="E9" s="144"/>
      <c r="F9" s="144"/>
      <c r="G9" s="144"/>
      <c r="H9" s="144"/>
      <c r="I9" s="144"/>
      <c r="J9" s="144"/>
      <c r="K9" s="144"/>
      <c r="L9" s="144"/>
      <c r="M9" s="144"/>
      <c r="N9" s="144"/>
      <c r="O9" s="145"/>
    </row>
    <row r="10" spans="1:17" ht="16.2" thickBot="1" x14ac:dyDescent="0.35">
      <c r="B10" s="9" t="s">
        <v>7</v>
      </c>
      <c r="C10" s="144"/>
      <c r="D10" s="144"/>
      <c r="E10" s="144"/>
      <c r="F10" s="144"/>
      <c r="G10" s="144"/>
      <c r="H10" s="144"/>
      <c r="I10" s="144"/>
      <c r="J10" s="144"/>
      <c r="K10" s="144"/>
      <c r="L10" s="144"/>
      <c r="M10" s="144"/>
      <c r="N10" s="144"/>
      <c r="O10" s="145"/>
    </row>
    <row r="11" spans="1:17" ht="16.2" thickBot="1" x14ac:dyDescent="0.35">
      <c r="B11" s="9" t="s">
        <v>8</v>
      </c>
      <c r="C11" s="146">
        <v>73</v>
      </c>
      <c r="D11" s="146"/>
      <c r="E11" s="147"/>
      <c r="F11" s="25"/>
      <c r="G11" s="25"/>
      <c r="H11" s="25"/>
      <c r="I11" s="25"/>
      <c r="J11" s="25"/>
      <c r="K11" s="25"/>
      <c r="L11" s="25"/>
      <c r="M11" s="25"/>
      <c r="N11" s="25"/>
      <c r="O11" s="26"/>
    </row>
    <row r="12" spans="1:17" ht="16.2" thickBot="1" x14ac:dyDescent="0.35">
      <c r="B12" s="11" t="s">
        <v>9</v>
      </c>
      <c r="C12" s="12">
        <v>41979</v>
      </c>
      <c r="D12" s="13"/>
      <c r="E12" s="13"/>
      <c r="F12" s="13"/>
      <c r="G12" s="13"/>
      <c r="H12" s="13"/>
      <c r="I12" s="13"/>
      <c r="J12" s="13"/>
      <c r="K12" s="13"/>
      <c r="L12" s="13"/>
      <c r="M12" s="13"/>
      <c r="N12" s="13"/>
      <c r="O12" s="14"/>
    </row>
    <row r="13" spans="1:17" ht="15.6" x14ac:dyDescent="0.3">
      <c r="B13" s="10"/>
      <c r="C13" s="15"/>
      <c r="D13" s="16"/>
      <c r="E13" s="16"/>
      <c r="F13" s="16"/>
      <c r="G13" s="16"/>
      <c r="H13" s="16"/>
      <c r="I13" s="70"/>
      <c r="J13" s="70"/>
      <c r="K13" s="70"/>
      <c r="L13" s="70"/>
      <c r="M13" s="70"/>
      <c r="N13" s="70"/>
      <c r="O13" s="16"/>
    </row>
    <row r="14" spans="1:17" x14ac:dyDescent="0.3">
      <c r="I14" s="70"/>
      <c r="J14" s="70"/>
      <c r="K14" s="70"/>
      <c r="L14" s="70"/>
      <c r="M14" s="70"/>
      <c r="N14" s="70"/>
      <c r="O14" s="71"/>
    </row>
    <row r="15" spans="1:17" ht="45.75" customHeight="1" x14ac:dyDescent="0.3">
      <c r="B15" s="148" t="s">
        <v>63</v>
      </c>
      <c r="C15" s="148"/>
      <c r="D15" s="109" t="s">
        <v>12</v>
      </c>
      <c r="E15" s="109" t="s">
        <v>13</v>
      </c>
      <c r="F15" s="109" t="s">
        <v>28</v>
      </c>
      <c r="G15" s="54"/>
      <c r="I15" s="27"/>
      <c r="J15" s="27"/>
      <c r="K15" s="27"/>
      <c r="L15" s="27"/>
      <c r="M15" s="27"/>
      <c r="N15" s="27"/>
      <c r="O15" s="71"/>
    </row>
    <row r="16" spans="1:17" x14ac:dyDescent="0.3">
      <c r="B16" s="148"/>
      <c r="C16" s="148"/>
      <c r="D16" s="109">
        <v>73</v>
      </c>
      <c r="E16" s="90">
        <v>1073376434</v>
      </c>
      <c r="F16" s="90">
        <v>514</v>
      </c>
      <c r="G16" s="55"/>
      <c r="I16" s="28"/>
      <c r="J16" s="28"/>
      <c r="K16" s="28"/>
      <c r="L16" s="28"/>
      <c r="M16" s="28"/>
      <c r="N16" s="28"/>
      <c r="O16" s="71"/>
    </row>
    <row r="17" spans="1:15" x14ac:dyDescent="0.3">
      <c r="B17" s="148"/>
      <c r="C17" s="148"/>
      <c r="D17" s="109"/>
      <c r="E17" s="90"/>
      <c r="F17" s="90"/>
      <c r="G17" s="55"/>
      <c r="I17" s="28"/>
      <c r="J17" s="28"/>
      <c r="K17" s="28"/>
      <c r="L17" s="28"/>
      <c r="M17" s="28"/>
      <c r="N17" s="28"/>
      <c r="O17" s="71"/>
    </row>
    <row r="18" spans="1:15" x14ac:dyDescent="0.3">
      <c r="B18" s="148"/>
      <c r="C18" s="148"/>
      <c r="D18" s="109"/>
      <c r="E18" s="90"/>
      <c r="F18" s="90"/>
      <c r="G18" s="55"/>
      <c r="I18" s="28"/>
      <c r="J18" s="28"/>
      <c r="K18" s="28"/>
      <c r="L18" s="28"/>
      <c r="M18" s="28"/>
      <c r="N18" s="28"/>
      <c r="O18" s="71"/>
    </row>
    <row r="19" spans="1:15" x14ac:dyDescent="0.3">
      <c r="B19" s="148"/>
      <c r="C19" s="148"/>
      <c r="D19" s="109"/>
      <c r="E19" s="91"/>
      <c r="F19" s="90"/>
      <c r="G19" s="55"/>
      <c r="H19" s="18"/>
      <c r="I19" s="28"/>
      <c r="J19" s="28"/>
      <c r="K19" s="28"/>
      <c r="L19" s="28"/>
      <c r="M19" s="28"/>
      <c r="N19" s="28"/>
      <c r="O19" s="17"/>
    </row>
    <row r="20" spans="1:15" x14ac:dyDescent="0.3">
      <c r="B20" s="148"/>
      <c r="C20" s="148"/>
      <c r="D20" s="109"/>
      <c r="E20" s="91"/>
      <c r="F20" s="90"/>
      <c r="G20" s="55"/>
      <c r="H20" s="18"/>
      <c r="I20" s="30"/>
      <c r="J20" s="30"/>
      <c r="K20" s="30"/>
      <c r="L20" s="30"/>
      <c r="M20" s="30"/>
      <c r="N20" s="30"/>
      <c r="O20" s="17"/>
    </row>
    <row r="21" spans="1:15" x14ac:dyDescent="0.3">
      <c r="B21" s="148"/>
      <c r="C21" s="148"/>
      <c r="D21" s="109"/>
      <c r="E21" s="91"/>
      <c r="F21" s="90"/>
      <c r="G21" s="55"/>
      <c r="H21" s="18"/>
      <c r="I21" s="70"/>
      <c r="J21" s="70"/>
      <c r="K21" s="70"/>
      <c r="L21" s="70"/>
      <c r="M21" s="70"/>
      <c r="N21" s="70"/>
      <c r="O21" s="17"/>
    </row>
    <row r="22" spans="1:15" x14ac:dyDescent="0.3">
      <c r="B22" s="148"/>
      <c r="C22" s="148"/>
      <c r="D22" s="109"/>
      <c r="E22" s="91"/>
      <c r="F22" s="90"/>
      <c r="G22" s="55"/>
      <c r="H22" s="18"/>
      <c r="I22" s="70"/>
      <c r="J22" s="70"/>
      <c r="K22" s="70"/>
      <c r="L22" s="70"/>
      <c r="M22" s="70"/>
      <c r="N22" s="70"/>
      <c r="O22" s="17"/>
    </row>
    <row r="23" spans="1:15" ht="15" thickBot="1" x14ac:dyDescent="0.35">
      <c r="B23" s="149" t="s">
        <v>14</v>
      </c>
      <c r="C23" s="150"/>
      <c r="D23" s="109"/>
      <c r="E23" s="92">
        <f>SUM(E16:E22)</f>
        <v>1073376434</v>
      </c>
      <c r="F23" s="90">
        <f>SUM(F16:F22)</f>
        <v>514</v>
      </c>
      <c r="G23" s="55"/>
      <c r="H23" s="18"/>
      <c r="I23" s="70"/>
      <c r="J23" s="70"/>
      <c r="K23" s="70"/>
      <c r="L23" s="70"/>
      <c r="M23" s="70"/>
      <c r="N23" s="70"/>
      <c r="O23" s="17"/>
    </row>
    <row r="24" spans="1:15" ht="29.4" thickBot="1" x14ac:dyDescent="0.35">
      <c r="A24" s="32"/>
      <c r="B24" s="38" t="s">
        <v>15</v>
      </c>
      <c r="C24" s="38" t="s">
        <v>64</v>
      </c>
      <c r="E24" s="27"/>
      <c r="F24" s="27"/>
      <c r="G24" s="27"/>
      <c r="H24" s="27"/>
      <c r="I24" s="7"/>
      <c r="J24" s="7"/>
      <c r="K24" s="7"/>
      <c r="L24" s="7"/>
      <c r="M24" s="7"/>
      <c r="N24" s="7"/>
    </row>
    <row r="25" spans="1:15" ht="15" thickBot="1" x14ac:dyDescent="0.35">
      <c r="A25" s="33">
        <v>1</v>
      </c>
      <c r="C25" s="35">
        <f>+F23*80%</f>
        <v>411.20000000000005</v>
      </c>
      <c r="D25" s="31"/>
      <c r="E25" s="34">
        <f>E23</f>
        <v>1073376434</v>
      </c>
      <c r="F25" s="29"/>
      <c r="G25" s="29"/>
      <c r="H25" s="29"/>
      <c r="I25" s="19"/>
      <c r="J25" s="19"/>
      <c r="K25" s="19"/>
      <c r="L25" s="19"/>
      <c r="M25" s="19"/>
      <c r="N25" s="19"/>
    </row>
    <row r="26" spans="1:15" x14ac:dyDescent="0.3">
      <c r="A26" s="62"/>
      <c r="C26" s="63"/>
      <c r="D26" s="28"/>
      <c r="E26" s="64"/>
      <c r="F26" s="29"/>
      <c r="G26" s="29"/>
      <c r="H26" s="29"/>
      <c r="I26" s="19"/>
      <c r="J26" s="19"/>
      <c r="K26" s="19"/>
      <c r="L26" s="19"/>
      <c r="M26" s="19"/>
      <c r="N26" s="19"/>
    </row>
    <row r="27" spans="1:15" x14ac:dyDescent="0.3">
      <c r="A27" s="62"/>
      <c r="C27" s="63"/>
      <c r="D27" s="28"/>
      <c r="E27" s="64"/>
      <c r="F27" s="29"/>
      <c r="G27" s="29"/>
      <c r="H27" s="29"/>
      <c r="I27" s="19"/>
      <c r="J27" s="19"/>
      <c r="K27" s="19"/>
      <c r="L27" s="19"/>
      <c r="M27" s="19"/>
      <c r="N27" s="19"/>
    </row>
    <row r="28" spans="1:15" x14ac:dyDescent="0.3">
      <c r="A28" s="62"/>
      <c r="B28" s="83" t="s">
        <v>95</v>
      </c>
      <c r="C28" s="67"/>
      <c r="D28" s="67"/>
      <c r="E28" s="67"/>
      <c r="F28" s="67"/>
      <c r="G28" s="67"/>
      <c r="H28" s="67"/>
      <c r="I28" s="70"/>
      <c r="J28" s="70"/>
      <c r="K28" s="70"/>
      <c r="L28" s="70"/>
      <c r="M28" s="70"/>
      <c r="N28" s="70"/>
      <c r="O28" s="71"/>
    </row>
    <row r="29" spans="1:15" x14ac:dyDescent="0.3">
      <c r="A29" s="62"/>
      <c r="B29" s="67"/>
      <c r="C29" s="67"/>
      <c r="D29" s="67"/>
      <c r="E29" s="67"/>
      <c r="F29" s="67"/>
      <c r="G29" s="67"/>
      <c r="H29" s="67"/>
      <c r="I29" s="70"/>
      <c r="J29" s="70"/>
      <c r="K29" s="70"/>
      <c r="L29" s="70"/>
      <c r="M29" s="70"/>
      <c r="N29" s="70"/>
      <c r="O29" s="71"/>
    </row>
    <row r="30" spans="1:15" x14ac:dyDescent="0.3">
      <c r="A30" s="62"/>
      <c r="B30" s="85" t="s">
        <v>32</v>
      </c>
      <c r="C30" s="85" t="s">
        <v>96</v>
      </c>
      <c r="D30" s="85" t="s">
        <v>97</v>
      </c>
      <c r="E30" s="67"/>
      <c r="F30" s="67"/>
      <c r="G30" s="67"/>
      <c r="H30" s="67"/>
      <c r="I30" s="70"/>
      <c r="J30" s="70"/>
      <c r="K30" s="70"/>
      <c r="L30" s="70"/>
      <c r="M30" s="70"/>
      <c r="N30" s="70"/>
      <c r="O30" s="71"/>
    </row>
    <row r="31" spans="1:15" x14ac:dyDescent="0.3">
      <c r="A31" s="62"/>
      <c r="B31" s="82" t="s">
        <v>98</v>
      </c>
      <c r="C31" s="82" t="s">
        <v>214</v>
      </c>
      <c r="D31" s="82"/>
      <c r="E31" s="67"/>
      <c r="F31" s="67"/>
      <c r="G31" s="67"/>
      <c r="H31" s="67"/>
      <c r="I31" s="70"/>
      <c r="J31" s="70"/>
      <c r="K31" s="70"/>
      <c r="L31" s="70"/>
      <c r="M31" s="70"/>
      <c r="N31" s="70"/>
      <c r="O31" s="71"/>
    </row>
    <row r="32" spans="1:15" x14ac:dyDescent="0.3">
      <c r="A32" s="62"/>
      <c r="B32" s="82" t="s">
        <v>99</v>
      </c>
      <c r="C32" s="82" t="s">
        <v>214</v>
      </c>
      <c r="D32" s="82"/>
      <c r="E32" s="67"/>
      <c r="F32" s="67"/>
      <c r="G32" s="67"/>
      <c r="H32" s="67"/>
      <c r="I32" s="70"/>
      <c r="J32" s="70"/>
      <c r="K32" s="70"/>
      <c r="L32" s="70"/>
      <c r="M32" s="70"/>
      <c r="N32" s="70"/>
      <c r="O32" s="71"/>
    </row>
    <row r="33" spans="1:15" x14ac:dyDescent="0.3">
      <c r="A33" s="62"/>
      <c r="B33" s="82" t="s">
        <v>100</v>
      </c>
      <c r="C33" s="82" t="s">
        <v>214</v>
      </c>
      <c r="D33" s="82"/>
      <c r="E33" s="67"/>
      <c r="F33" s="67"/>
      <c r="G33" s="67"/>
      <c r="H33" s="67"/>
      <c r="I33" s="70"/>
      <c r="J33" s="70"/>
      <c r="K33" s="70"/>
      <c r="L33" s="70"/>
      <c r="M33" s="70"/>
      <c r="N33" s="70"/>
      <c r="O33" s="71"/>
    </row>
    <row r="34" spans="1:15" x14ac:dyDescent="0.3">
      <c r="A34" s="62"/>
      <c r="B34" s="82" t="s">
        <v>101</v>
      </c>
      <c r="C34" s="82"/>
      <c r="D34" s="82" t="s">
        <v>214</v>
      </c>
      <c r="E34" s="67"/>
      <c r="F34" s="67"/>
      <c r="G34" s="67"/>
      <c r="H34" s="67"/>
      <c r="I34" s="70"/>
      <c r="J34" s="70"/>
      <c r="K34" s="70"/>
      <c r="L34" s="70"/>
      <c r="M34" s="70"/>
      <c r="N34" s="70"/>
      <c r="O34" s="71"/>
    </row>
    <row r="35" spans="1:15" x14ac:dyDescent="0.3">
      <c r="A35" s="62"/>
      <c r="B35" s="67"/>
      <c r="C35" s="67"/>
      <c r="D35" s="67"/>
      <c r="E35" s="67"/>
      <c r="F35" s="67"/>
      <c r="G35" s="67"/>
      <c r="H35" s="67"/>
      <c r="I35" s="70"/>
      <c r="J35" s="70"/>
      <c r="K35" s="70"/>
      <c r="L35" s="70"/>
      <c r="M35" s="70"/>
      <c r="N35" s="70"/>
      <c r="O35" s="71"/>
    </row>
    <row r="36" spans="1:15" x14ac:dyDescent="0.3">
      <c r="A36" s="62"/>
      <c r="B36" s="67"/>
      <c r="C36" s="67"/>
      <c r="D36" s="67"/>
      <c r="E36" s="67"/>
      <c r="F36" s="67"/>
      <c r="G36" s="67"/>
      <c r="H36" s="67"/>
      <c r="I36" s="70"/>
      <c r="J36" s="70"/>
      <c r="K36" s="70"/>
      <c r="L36" s="70"/>
      <c r="M36" s="70"/>
      <c r="N36" s="70"/>
      <c r="O36" s="71"/>
    </row>
    <row r="37" spans="1:15" x14ac:dyDescent="0.3">
      <c r="A37" s="62"/>
      <c r="B37" s="83" t="s">
        <v>102</v>
      </c>
      <c r="C37" s="67"/>
      <c r="D37" s="67"/>
      <c r="E37" s="67"/>
      <c r="F37" s="67"/>
      <c r="G37" s="67"/>
      <c r="H37" s="67"/>
      <c r="I37" s="70"/>
      <c r="J37" s="70"/>
      <c r="K37" s="70"/>
      <c r="L37" s="70"/>
      <c r="M37" s="70"/>
      <c r="N37" s="70"/>
      <c r="O37" s="71"/>
    </row>
    <row r="38" spans="1:15" x14ac:dyDescent="0.3">
      <c r="A38" s="62"/>
      <c r="B38" s="67"/>
      <c r="C38" s="67"/>
      <c r="D38" s="67"/>
      <c r="E38" s="67"/>
      <c r="F38" s="67"/>
      <c r="G38" s="67"/>
      <c r="H38" s="67"/>
      <c r="I38" s="70"/>
      <c r="J38" s="70"/>
      <c r="K38" s="70"/>
      <c r="L38" s="70"/>
      <c r="M38" s="70"/>
      <c r="N38" s="70"/>
      <c r="O38" s="71"/>
    </row>
    <row r="39" spans="1:15" x14ac:dyDescent="0.3">
      <c r="A39" s="62"/>
      <c r="B39" s="67"/>
      <c r="C39" s="67"/>
      <c r="D39" s="67"/>
      <c r="E39" s="67"/>
      <c r="F39" s="67"/>
      <c r="G39" s="67"/>
      <c r="H39" s="67"/>
      <c r="I39" s="70"/>
      <c r="J39" s="70"/>
      <c r="K39" s="70"/>
      <c r="L39" s="70"/>
      <c r="M39" s="70"/>
      <c r="N39" s="70"/>
      <c r="O39" s="71"/>
    </row>
    <row r="40" spans="1:15" x14ac:dyDescent="0.3">
      <c r="A40" s="62"/>
      <c r="B40" s="85" t="s">
        <v>32</v>
      </c>
      <c r="C40" s="85" t="s">
        <v>57</v>
      </c>
      <c r="D40" s="84" t="s">
        <v>50</v>
      </c>
      <c r="E40" s="84" t="s">
        <v>16</v>
      </c>
      <c r="F40" s="67"/>
      <c r="G40" s="67"/>
      <c r="H40" s="67"/>
      <c r="I40" s="70"/>
      <c r="J40" s="70"/>
      <c r="K40" s="70"/>
      <c r="L40" s="70"/>
      <c r="M40" s="70"/>
      <c r="N40" s="70"/>
      <c r="O40" s="71"/>
    </row>
    <row r="41" spans="1:15" ht="27.6" x14ac:dyDescent="0.3">
      <c r="A41" s="62"/>
      <c r="B41" s="68" t="s">
        <v>103</v>
      </c>
      <c r="C41" s="69">
        <v>40</v>
      </c>
      <c r="D41" s="111">
        <v>0</v>
      </c>
      <c r="E41" s="151">
        <f>+D41+D42</f>
        <v>0</v>
      </c>
      <c r="F41" s="67"/>
      <c r="G41" s="67"/>
      <c r="H41" s="67"/>
      <c r="I41" s="70"/>
      <c r="J41" s="70"/>
      <c r="K41" s="70"/>
      <c r="L41" s="70"/>
      <c r="M41" s="70"/>
      <c r="N41" s="70"/>
      <c r="O41" s="71"/>
    </row>
    <row r="42" spans="1:15" ht="55.2" x14ac:dyDescent="0.3">
      <c r="A42" s="62"/>
      <c r="B42" s="68" t="s">
        <v>104</v>
      </c>
      <c r="C42" s="69">
        <v>60</v>
      </c>
      <c r="D42" s="111">
        <f>+F153</f>
        <v>0</v>
      </c>
      <c r="E42" s="152"/>
      <c r="F42" s="67"/>
      <c r="G42" s="67"/>
      <c r="H42" s="67"/>
      <c r="I42" s="70"/>
      <c r="J42" s="70"/>
      <c r="K42" s="70"/>
      <c r="L42" s="70"/>
      <c r="M42" s="70"/>
      <c r="N42" s="70"/>
      <c r="O42" s="71"/>
    </row>
    <row r="43" spans="1:15" x14ac:dyDescent="0.3">
      <c r="A43" s="62"/>
      <c r="C43" s="63"/>
      <c r="D43" s="28"/>
      <c r="E43" s="64"/>
      <c r="F43" s="29"/>
      <c r="G43" s="29"/>
      <c r="H43" s="29"/>
      <c r="I43" s="19"/>
      <c r="J43" s="19"/>
      <c r="K43" s="19"/>
      <c r="L43" s="19"/>
      <c r="M43" s="19"/>
      <c r="N43" s="19"/>
    </row>
    <row r="44" spans="1:15" x14ac:dyDescent="0.3">
      <c r="A44" s="62"/>
      <c r="C44" s="63"/>
      <c r="D44" s="28"/>
      <c r="E44" s="64"/>
      <c r="F44" s="29"/>
      <c r="G44" s="29"/>
      <c r="H44" s="29"/>
      <c r="I44" s="19"/>
      <c r="J44" s="19"/>
      <c r="K44" s="19"/>
      <c r="L44" s="19"/>
      <c r="M44" s="19"/>
      <c r="N44" s="19"/>
    </row>
    <row r="45" spans="1:15" x14ac:dyDescent="0.3">
      <c r="A45" s="62"/>
      <c r="C45" s="63"/>
      <c r="D45" s="28"/>
      <c r="E45" s="64"/>
      <c r="F45" s="29"/>
      <c r="G45" s="29"/>
      <c r="H45" s="29"/>
      <c r="I45" s="19"/>
      <c r="J45" s="19"/>
      <c r="K45" s="19"/>
      <c r="L45" s="19"/>
      <c r="M45" s="19"/>
      <c r="N45" s="19"/>
    </row>
    <row r="46" spans="1:15" ht="15" thickBot="1" x14ac:dyDescent="0.35">
      <c r="M46" s="139" t="s">
        <v>34</v>
      </c>
      <c r="N46" s="139"/>
      <c r="O46" s="139"/>
    </row>
    <row r="47" spans="1:15" x14ac:dyDescent="0.3">
      <c r="B47" s="93" t="s">
        <v>29</v>
      </c>
      <c r="M47" s="44"/>
      <c r="N47" s="44"/>
      <c r="O47" s="44"/>
    </row>
    <row r="48" spans="1:15" ht="15" thickBot="1" x14ac:dyDescent="0.35">
      <c r="M48" s="44"/>
      <c r="N48" s="44"/>
      <c r="O48" s="44"/>
    </row>
    <row r="49" spans="1:27" s="70" customFormat="1" ht="109.5" customHeight="1" x14ac:dyDescent="0.3">
      <c r="B49" s="81" t="s">
        <v>105</v>
      </c>
      <c r="C49" s="81" t="s">
        <v>106</v>
      </c>
      <c r="D49" s="81" t="s">
        <v>107</v>
      </c>
      <c r="E49" s="81" t="s">
        <v>44</v>
      </c>
      <c r="F49" s="81" t="s">
        <v>22</v>
      </c>
      <c r="G49" s="81" t="s">
        <v>65</v>
      </c>
      <c r="H49" s="81" t="s">
        <v>17</v>
      </c>
      <c r="I49" s="81" t="s">
        <v>10</v>
      </c>
      <c r="J49" s="81" t="s">
        <v>30</v>
      </c>
      <c r="K49" s="81" t="s">
        <v>60</v>
      </c>
      <c r="L49" s="81" t="s">
        <v>20</v>
      </c>
      <c r="M49" s="66" t="s">
        <v>26</v>
      </c>
      <c r="N49" s="66" t="s">
        <v>123</v>
      </c>
      <c r="O49" s="81" t="s">
        <v>108</v>
      </c>
      <c r="P49" s="81" t="s">
        <v>35</v>
      </c>
      <c r="Q49" s="106" t="s">
        <v>11</v>
      </c>
      <c r="R49" s="106" t="s">
        <v>19</v>
      </c>
    </row>
    <row r="50" spans="1:27" s="76" customFormat="1" ht="57.6" x14ac:dyDescent="0.3">
      <c r="A50" s="36">
        <v>1</v>
      </c>
      <c r="B50" s="77" t="s">
        <v>122</v>
      </c>
      <c r="C50" s="77" t="s">
        <v>122</v>
      </c>
      <c r="D50" s="89" t="s">
        <v>117</v>
      </c>
      <c r="E50" s="97">
        <v>336</v>
      </c>
      <c r="F50" s="73" t="s">
        <v>96</v>
      </c>
      <c r="G50" s="73"/>
      <c r="H50" s="95">
        <v>41507</v>
      </c>
      <c r="I50" s="95">
        <v>41851</v>
      </c>
      <c r="J50" s="74" t="s">
        <v>97</v>
      </c>
      <c r="K50" s="94">
        <f t="shared" ref="K50:K56" si="0">(I50-H50)/30</f>
        <v>11.466666666666667</v>
      </c>
      <c r="L50" s="74"/>
      <c r="M50" s="97">
        <v>379</v>
      </c>
      <c r="N50" s="97">
        <v>379</v>
      </c>
      <c r="O50" s="65"/>
      <c r="P50" s="20">
        <v>572790302</v>
      </c>
      <c r="Q50" s="20" t="s">
        <v>129</v>
      </c>
      <c r="R50" s="88"/>
      <c r="S50" s="75"/>
      <c r="T50" s="75"/>
      <c r="U50" s="75"/>
      <c r="V50" s="75"/>
      <c r="W50" s="75"/>
      <c r="X50" s="75"/>
      <c r="Y50" s="75"/>
      <c r="Z50" s="75"/>
      <c r="AA50" s="75"/>
    </row>
    <row r="51" spans="1:27" s="76" customFormat="1" ht="69.75" customHeight="1" x14ac:dyDescent="0.3">
      <c r="A51" s="36">
        <f>+A50+1</f>
        <v>2</v>
      </c>
      <c r="B51" s="77" t="s">
        <v>122</v>
      </c>
      <c r="C51" s="77" t="s">
        <v>122</v>
      </c>
      <c r="D51" s="89" t="s">
        <v>117</v>
      </c>
      <c r="E51" s="97">
        <v>279</v>
      </c>
      <c r="F51" s="73" t="s">
        <v>96</v>
      </c>
      <c r="G51" s="73"/>
      <c r="H51" s="95">
        <v>41852</v>
      </c>
      <c r="I51" s="95">
        <v>41943</v>
      </c>
      <c r="J51" s="74" t="s">
        <v>97</v>
      </c>
      <c r="K51" s="94">
        <f t="shared" si="0"/>
        <v>3.0333333333333332</v>
      </c>
      <c r="L51" s="74"/>
      <c r="M51" s="97">
        <v>379</v>
      </c>
      <c r="N51" s="97">
        <v>135</v>
      </c>
      <c r="O51" s="65"/>
      <c r="P51" s="20">
        <v>206164251</v>
      </c>
      <c r="Q51" s="20" t="s">
        <v>130</v>
      </c>
      <c r="R51" s="88"/>
      <c r="S51" s="75"/>
      <c r="T51" s="75"/>
      <c r="U51" s="75"/>
      <c r="V51" s="75"/>
      <c r="W51" s="75"/>
      <c r="X51" s="75"/>
      <c r="Y51" s="75"/>
      <c r="Z51" s="75"/>
      <c r="AA51" s="75"/>
    </row>
    <row r="52" spans="1:27" s="76" customFormat="1" ht="57.6" x14ac:dyDescent="0.3">
      <c r="A52" s="36">
        <f>+A51+1</f>
        <v>3</v>
      </c>
      <c r="B52" s="77" t="s">
        <v>122</v>
      </c>
      <c r="C52" s="77" t="s">
        <v>122</v>
      </c>
      <c r="D52" s="89" t="s">
        <v>117</v>
      </c>
      <c r="E52" s="97">
        <v>72</v>
      </c>
      <c r="F52" s="73" t="s">
        <v>96</v>
      </c>
      <c r="G52" s="73"/>
      <c r="H52" s="95">
        <v>40556</v>
      </c>
      <c r="I52" s="95">
        <v>40908</v>
      </c>
      <c r="J52" s="74" t="s">
        <v>97</v>
      </c>
      <c r="K52" s="94">
        <f t="shared" si="0"/>
        <v>11.733333333333333</v>
      </c>
      <c r="L52" s="74"/>
      <c r="M52" s="97">
        <v>870</v>
      </c>
      <c r="N52" s="97">
        <v>870</v>
      </c>
      <c r="O52" s="65"/>
      <c r="P52" s="20">
        <v>508618994</v>
      </c>
      <c r="Q52" s="20" t="s">
        <v>131</v>
      </c>
      <c r="R52" s="88"/>
      <c r="S52" s="75"/>
      <c r="T52" s="75"/>
      <c r="U52" s="75"/>
      <c r="V52" s="75"/>
      <c r="W52" s="75"/>
      <c r="X52" s="75"/>
      <c r="Y52" s="75"/>
      <c r="Z52" s="75"/>
      <c r="AA52" s="75"/>
    </row>
    <row r="53" spans="1:27" s="76" customFormat="1" x14ac:dyDescent="0.3">
      <c r="A53" s="36">
        <v>4</v>
      </c>
      <c r="B53" s="77"/>
      <c r="C53" s="77"/>
      <c r="D53" s="89"/>
      <c r="E53" s="97"/>
      <c r="F53" s="73"/>
      <c r="G53" s="73"/>
      <c r="H53" s="95"/>
      <c r="I53" s="95"/>
      <c r="J53" s="74"/>
      <c r="K53" s="94">
        <f t="shared" si="0"/>
        <v>0</v>
      </c>
      <c r="L53" s="74"/>
      <c r="M53" s="97"/>
      <c r="N53" s="97"/>
      <c r="O53" s="65"/>
      <c r="P53" s="20"/>
      <c r="Q53" s="20"/>
      <c r="R53" s="88"/>
      <c r="S53" s="75"/>
      <c r="T53" s="75"/>
      <c r="U53" s="75"/>
      <c r="V53" s="75"/>
      <c r="W53" s="75"/>
      <c r="X53" s="75"/>
      <c r="Y53" s="75"/>
      <c r="Z53" s="75"/>
      <c r="AA53" s="75"/>
    </row>
    <row r="54" spans="1:27" s="76" customFormat="1" x14ac:dyDescent="0.3">
      <c r="A54" s="36">
        <v>5</v>
      </c>
      <c r="B54" s="77"/>
      <c r="C54" s="77"/>
      <c r="D54" s="89"/>
      <c r="E54" s="97"/>
      <c r="F54" s="73"/>
      <c r="G54" s="73"/>
      <c r="H54" s="95"/>
      <c r="I54" s="95"/>
      <c r="J54" s="74"/>
      <c r="K54" s="94">
        <f t="shared" si="0"/>
        <v>0</v>
      </c>
      <c r="L54" s="74"/>
      <c r="M54" s="97"/>
      <c r="N54" s="97"/>
      <c r="O54" s="65"/>
      <c r="P54" s="20"/>
      <c r="Q54" s="20"/>
      <c r="R54" s="88"/>
      <c r="S54" s="75"/>
      <c r="T54" s="75"/>
      <c r="U54" s="75"/>
      <c r="V54" s="75"/>
      <c r="W54" s="75"/>
      <c r="X54" s="75"/>
      <c r="Y54" s="75"/>
      <c r="Z54" s="75"/>
      <c r="AA54" s="75"/>
    </row>
    <row r="55" spans="1:27" s="76" customFormat="1" x14ac:dyDescent="0.3">
      <c r="A55" s="36">
        <v>6</v>
      </c>
      <c r="B55" s="77"/>
      <c r="C55" s="77"/>
      <c r="D55" s="89"/>
      <c r="E55" s="97"/>
      <c r="F55" s="73"/>
      <c r="G55" s="73"/>
      <c r="H55" s="95"/>
      <c r="I55" s="95"/>
      <c r="J55" s="74"/>
      <c r="K55" s="94">
        <f t="shared" si="0"/>
        <v>0</v>
      </c>
      <c r="L55" s="74"/>
      <c r="M55" s="97"/>
      <c r="N55" s="97"/>
      <c r="O55" s="65"/>
      <c r="P55" s="20"/>
      <c r="Q55" s="20"/>
      <c r="R55" s="88"/>
      <c r="S55" s="75"/>
      <c r="T55" s="75"/>
      <c r="U55" s="75"/>
      <c r="V55" s="75"/>
      <c r="W55" s="75"/>
      <c r="X55" s="75"/>
      <c r="Y55" s="75"/>
      <c r="Z55" s="75"/>
      <c r="AA55" s="75"/>
    </row>
    <row r="56" spans="1:27" s="76" customFormat="1" x14ac:dyDescent="0.3">
      <c r="A56" s="36">
        <v>7</v>
      </c>
      <c r="B56" s="77"/>
      <c r="C56" s="77"/>
      <c r="D56" s="89"/>
      <c r="E56" s="97"/>
      <c r="F56" s="73"/>
      <c r="G56" s="73"/>
      <c r="H56" s="95"/>
      <c r="I56" s="95"/>
      <c r="J56" s="74"/>
      <c r="K56" s="94">
        <f t="shared" si="0"/>
        <v>0</v>
      </c>
      <c r="L56" s="74"/>
      <c r="M56" s="97"/>
      <c r="N56" s="97"/>
      <c r="O56" s="65"/>
      <c r="P56" s="20"/>
      <c r="Q56" s="20"/>
      <c r="R56" s="88"/>
      <c r="S56" s="75"/>
      <c r="T56" s="75"/>
      <c r="U56" s="75"/>
      <c r="V56" s="75"/>
      <c r="W56" s="75"/>
      <c r="X56" s="75"/>
      <c r="Y56" s="75"/>
      <c r="Z56" s="75"/>
      <c r="AA56" s="75"/>
    </row>
    <row r="57" spans="1:27" s="76" customFormat="1" x14ac:dyDescent="0.3">
      <c r="A57" s="36"/>
      <c r="B57" s="77"/>
      <c r="C57" s="78"/>
      <c r="D57" s="77"/>
      <c r="E57" s="97"/>
      <c r="F57" s="73"/>
      <c r="G57" s="73"/>
      <c r="H57" s="95"/>
      <c r="I57" s="95"/>
      <c r="J57" s="74"/>
      <c r="K57" s="74"/>
      <c r="L57" s="74"/>
      <c r="M57" s="65"/>
      <c r="N57" s="65"/>
      <c r="O57" s="65"/>
      <c r="P57" s="20"/>
      <c r="Q57" s="20"/>
      <c r="R57" s="88"/>
      <c r="S57" s="75"/>
      <c r="T57" s="75"/>
      <c r="U57" s="75"/>
      <c r="V57" s="75"/>
      <c r="W57" s="75"/>
      <c r="X57" s="75"/>
      <c r="Y57" s="75"/>
      <c r="Z57" s="75"/>
      <c r="AA57" s="75"/>
    </row>
    <row r="58" spans="1:27" s="76" customFormat="1" x14ac:dyDescent="0.3">
      <c r="A58" s="36"/>
      <c r="B58" s="77"/>
      <c r="C58" s="78"/>
      <c r="D58" s="77"/>
      <c r="E58" s="97"/>
      <c r="F58" s="73"/>
      <c r="G58" s="73"/>
      <c r="H58" s="95"/>
      <c r="I58" s="95"/>
      <c r="J58" s="74"/>
      <c r="K58" s="74"/>
      <c r="L58" s="74"/>
      <c r="M58" s="65"/>
      <c r="N58" s="65"/>
      <c r="O58" s="65"/>
      <c r="P58" s="20"/>
      <c r="Q58" s="20"/>
      <c r="R58" s="88"/>
      <c r="S58" s="75"/>
      <c r="T58" s="75"/>
      <c r="U58" s="75"/>
      <c r="V58" s="75"/>
      <c r="W58" s="75"/>
      <c r="X58" s="75"/>
      <c r="Y58" s="75"/>
      <c r="Z58" s="75"/>
      <c r="AA58" s="75"/>
    </row>
    <row r="59" spans="1:27" s="76" customFormat="1" x14ac:dyDescent="0.3">
      <c r="A59" s="36"/>
      <c r="B59" s="77"/>
      <c r="C59" s="78"/>
      <c r="D59" s="77"/>
      <c r="E59" s="97"/>
      <c r="F59" s="73"/>
      <c r="G59" s="73"/>
      <c r="H59" s="95"/>
      <c r="I59" s="95"/>
      <c r="J59" s="74"/>
      <c r="K59" s="74"/>
      <c r="L59" s="74"/>
      <c r="M59" s="65"/>
      <c r="N59" s="65"/>
      <c r="O59" s="65"/>
      <c r="P59" s="20"/>
      <c r="Q59" s="20"/>
      <c r="R59" s="88"/>
      <c r="S59" s="75"/>
      <c r="T59" s="75"/>
      <c r="U59" s="75"/>
      <c r="V59" s="75"/>
      <c r="W59" s="75"/>
      <c r="X59" s="75"/>
      <c r="Y59" s="75"/>
      <c r="Z59" s="75"/>
      <c r="AA59" s="75"/>
    </row>
    <row r="60" spans="1:27" s="76" customFormat="1" x14ac:dyDescent="0.3">
      <c r="A60" s="36"/>
      <c r="B60" s="77"/>
      <c r="C60" s="78"/>
      <c r="D60" s="77"/>
      <c r="E60" s="97"/>
      <c r="F60" s="73"/>
      <c r="G60" s="73"/>
      <c r="H60" s="95"/>
      <c r="I60" s="95"/>
      <c r="J60" s="74"/>
      <c r="K60" s="74"/>
      <c r="L60" s="74"/>
      <c r="M60" s="65"/>
      <c r="N60" s="65"/>
      <c r="O60" s="65"/>
      <c r="P60" s="20"/>
      <c r="Q60" s="20"/>
      <c r="R60" s="88"/>
      <c r="S60" s="75"/>
      <c r="T60" s="75"/>
      <c r="U60" s="75"/>
      <c r="V60" s="75"/>
      <c r="W60" s="75"/>
      <c r="X60" s="75"/>
      <c r="Y60" s="75"/>
      <c r="Z60" s="75"/>
      <c r="AA60" s="75"/>
    </row>
    <row r="61" spans="1:27" s="76" customFormat="1" x14ac:dyDescent="0.3">
      <c r="A61" s="36"/>
      <c r="B61" s="77"/>
      <c r="C61" s="78"/>
      <c r="D61" s="77"/>
      <c r="E61" s="97"/>
      <c r="F61" s="73"/>
      <c r="G61" s="73"/>
      <c r="H61" s="95"/>
      <c r="I61" s="95"/>
      <c r="J61" s="74"/>
      <c r="K61" s="74"/>
      <c r="L61" s="74"/>
      <c r="M61" s="65"/>
      <c r="N61" s="65"/>
      <c r="O61" s="65"/>
      <c r="P61" s="20"/>
      <c r="Q61" s="20"/>
      <c r="R61" s="88"/>
      <c r="S61" s="75"/>
      <c r="T61" s="75"/>
      <c r="U61" s="75"/>
      <c r="V61" s="75"/>
      <c r="W61" s="75"/>
      <c r="X61" s="75"/>
      <c r="Y61" s="75"/>
      <c r="Z61" s="75"/>
      <c r="AA61" s="75"/>
    </row>
    <row r="62" spans="1:27" s="76" customFormat="1" x14ac:dyDescent="0.3">
      <c r="A62" s="36"/>
      <c r="B62" s="77"/>
      <c r="C62" s="78"/>
      <c r="D62" s="77"/>
      <c r="E62" s="97"/>
      <c r="F62" s="73"/>
      <c r="G62" s="73"/>
      <c r="H62" s="95"/>
      <c r="I62" s="95"/>
      <c r="J62" s="74"/>
      <c r="K62" s="74"/>
      <c r="L62" s="74"/>
      <c r="M62" s="65"/>
      <c r="N62" s="65"/>
      <c r="O62" s="65"/>
      <c r="P62" s="20"/>
      <c r="Q62" s="20"/>
      <c r="R62" s="88"/>
      <c r="S62" s="75"/>
      <c r="T62" s="75"/>
      <c r="U62" s="75"/>
      <c r="V62" s="75"/>
      <c r="W62" s="75"/>
      <c r="X62" s="75"/>
      <c r="Y62" s="75"/>
      <c r="Z62" s="75"/>
      <c r="AA62" s="75"/>
    </row>
    <row r="63" spans="1:27" s="76" customFormat="1" x14ac:dyDescent="0.3">
      <c r="A63" s="36"/>
      <c r="B63" s="37" t="s">
        <v>16</v>
      </c>
      <c r="C63" s="78"/>
      <c r="D63" s="77"/>
      <c r="E63" s="97"/>
      <c r="F63" s="73"/>
      <c r="G63" s="73"/>
      <c r="H63" s="73"/>
      <c r="I63" s="74"/>
      <c r="J63" s="74"/>
      <c r="K63" s="79" t="s">
        <v>217</v>
      </c>
      <c r="L63" s="79"/>
      <c r="M63" s="86">
        <f>SUM(M50:M62)</f>
        <v>1628</v>
      </c>
      <c r="N63" s="86">
        <v>870</v>
      </c>
      <c r="O63" s="79">
        <f>SUM(O50:O62)</f>
        <v>0</v>
      </c>
      <c r="P63" s="20"/>
      <c r="Q63" s="20"/>
      <c r="R63" s="89"/>
    </row>
    <row r="64" spans="1:27" s="21" customFormat="1" x14ac:dyDescent="0.3">
      <c r="E64" s="22"/>
      <c r="K64" s="96"/>
    </row>
    <row r="65" spans="2:19" s="21" customFormat="1" x14ac:dyDescent="0.3">
      <c r="B65" s="155" t="s">
        <v>27</v>
      </c>
      <c r="C65" s="155" t="s">
        <v>110</v>
      </c>
      <c r="D65" s="157" t="s">
        <v>33</v>
      </c>
      <c r="E65" s="157"/>
    </row>
    <row r="66" spans="2:19" s="21" customFormat="1" x14ac:dyDescent="0.3">
      <c r="B66" s="156"/>
      <c r="C66" s="156"/>
      <c r="D66" s="110" t="s">
        <v>23</v>
      </c>
      <c r="E66" s="43" t="s">
        <v>24</v>
      </c>
    </row>
    <row r="67" spans="2:19" s="21" customFormat="1" ht="30.6" customHeight="1" x14ac:dyDescent="0.3">
      <c r="B67" s="41" t="s">
        <v>21</v>
      </c>
      <c r="C67" s="42" t="str">
        <f>+K63</f>
        <v>26,23</v>
      </c>
      <c r="D67" s="40" t="s">
        <v>214</v>
      </c>
      <c r="E67" s="40"/>
      <c r="F67" s="23"/>
      <c r="G67" s="23"/>
      <c r="H67" s="23"/>
      <c r="I67" s="23"/>
      <c r="J67" s="23"/>
      <c r="K67" s="23"/>
      <c r="L67" s="23"/>
      <c r="M67" s="23"/>
      <c r="N67" s="23"/>
    </row>
    <row r="68" spans="2:19" s="21" customFormat="1" ht="30" customHeight="1" x14ac:dyDescent="0.3">
      <c r="B68" s="41" t="s">
        <v>25</v>
      </c>
      <c r="C68" s="42">
        <f>+M63</f>
        <v>1628</v>
      </c>
      <c r="D68" s="40" t="s">
        <v>214</v>
      </c>
      <c r="E68" s="40"/>
    </row>
    <row r="69" spans="2:19" s="21" customFormat="1" x14ac:dyDescent="0.3">
      <c r="B69" s="24"/>
      <c r="C69" s="158"/>
      <c r="D69" s="158"/>
      <c r="E69" s="158"/>
      <c r="F69" s="158"/>
      <c r="G69" s="158"/>
      <c r="H69" s="158"/>
      <c r="I69" s="158"/>
      <c r="J69" s="158"/>
      <c r="K69" s="158"/>
      <c r="L69" s="158"/>
      <c r="M69" s="158"/>
      <c r="N69" s="158"/>
      <c r="O69" s="158"/>
    </row>
    <row r="70" spans="2:19" ht="28.2" customHeight="1" thickBot="1" x14ac:dyDescent="0.35"/>
    <row r="71" spans="2:19" ht="26.4" thickBot="1" x14ac:dyDescent="0.35">
      <c r="B71" s="159" t="s">
        <v>66</v>
      </c>
      <c r="C71" s="159"/>
      <c r="D71" s="159"/>
      <c r="E71" s="159"/>
      <c r="F71" s="159"/>
      <c r="G71" s="159"/>
      <c r="H71" s="159"/>
      <c r="I71" s="159"/>
      <c r="J71" s="159"/>
      <c r="K71" s="159"/>
      <c r="L71" s="159"/>
      <c r="M71" s="159"/>
      <c r="N71" s="159"/>
      <c r="O71" s="159"/>
    </row>
    <row r="74" spans="2:19" ht="109.5" customHeight="1" x14ac:dyDescent="0.3">
      <c r="B74" s="108" t="s">
        <v>109</v>
      </c>
      <c r="C74" s="46" t="s">
        <v>2</v>
      </c>
      <c r="D74" s="46" t="s">
        <v>68</v>
      </c>
      <c r="E74" s="46" t="s">
        <v>67</v>
      </c>
      <c r="F74" s="46" t="s">
        <v>69</v>
      </c>
      <c r="G74" s="46" t="s">
        <v>70</v>
      </c>
      <c r="H74" s="46" t="s">
        <v>71</v>
      </c>
      <c r="I74" s="108" t="s">
        <v>111</v>
      </c>
      <c r="J74" s="46" t="s">
        <v>72</v>
      </c>
      <c r="K74" s="46" t="s">
        <v>73</v>
      </c>
      <c r="L74" s="46" t="s">
        <v>74</v>
      </c>
      <c r="M74" s="46" t="s">
        <v>75</v>
      </c>
      <c r="N74" s="58"/>
      <c r="O74" s="58" t="s">
        <v>76</v>
      </c>
      <c r="P74" s="58" t="s">
        <v>77</v>
      </c>
      <c r="Q74" s="160" t="s">
        <v>3</v>
      </c>
      <c r="R74" s="161"/>
      <c r="S74" s="46" t="s">
        <v>18</v>
      </c>
    </row>
    <row r="75" spans="2:19" x14ac:dyDescent="0.3">
      <c r="B75" s="116" t="s">
        <v>224</v>
      </c>
      <c r="C75" s="2"/>
      <c r="D75" s="4"/>
      <c r="E75" s="4"/>
      <c r="F75" s="3"/>
      <c r="G75" s="100"/>
      <c r="H75" s="3"/>
      <c r="I75" s="82"/>
      <c r="J75" s="59" t="s">
        <v>96</v>
      </c>
      <c r="K75" s="59"/>
      <c r="L75" s="82"/>
      <c r="M75" s="82"/>
      <c r="N75" s="82"/>
      <c r="O75" s="82"/>
      <c r="P75" s="82"/>
      <c r="Q75" s="153"/>
      <c r="R75" s="154"/>
      <c r="S75" s="82" t="s">
        <v>96</v>
      </c>
    </row>
    <row r="76" spans="2:19" x14ac:dyDescent="0.3">
      <c r="B76" s="2"/>
      <c r="C76" s="2"/>
      <c r="D76" s="4"/>
      <c r="E76" s="4"/>
      <c r="F76" s="3"/>
      <c r="G76" s="100"/>
      <c r="H76" s="3"/>
      <c r="I76" s="82"/>
      <c r="J76" s="59"/>
      <c r="K76" s="59"/>
      <c r="L76" s="82"/>
      <c r="M76" s="82"/>
      <c r="N76" s="82"/>
      <c r="O76" s="82"/>
      <c r="P76" s="82"/>
      <c r="Q76" s="153"/>
      <c r="R76" s="154"/>
      <c r="S76" s="82"/>
    </row>
    <row r="77" spans="2:19" x14ac:dyDescent="0.3">
      <c r="B77" s="2"/>
      <c r="C77" s="2"/>
      <c r="D77" s="4"/>
      <c r="E77" s="4"/>
      <c r="F77" s="3"/>
      <c r="G77" s="100"/>
      <c r="H77" s="3"/>
      <c r="I77" s="82"/>
      <c r="J77" s="59"/>
      <c r="K77" s="59"/>
      <c r="L77" s="82"/>
      <c r="M77" s="82"/>
      <c r="N77" s="82"/>
      <c r="O77" s="82"/>
      <c r="P77" s="82"/>
      <c r="Q77" s="153"/>
      <c r="R77" s="154"/>
      <c r="S77" s="82"/>
    </row>
    <row r="78" spans="2:19" x14ac:dyDescent="0.3">
      <c r="B78" s="2"/>
      <c r="C78" s="2"/>
      <c r="D78" s="4"/>
      <c r="E78" s="4"/>
      <c r="F78" s="3"/>
      <c r="G78" s="100"/>
      <c r="H78" s="3"/>
      <c r="I78" s="82"/>
      <c r="J78" s="59"/>
      <c r="K78" s="59"/>
      <c r="L78" s="82"/>
      <c r="M78" s="82"/>
      <c r="N78" s="82"/>
      <c r="O78" s="82"/>
      <c r="P78" s="82"/>
      <c r="Q78" s="153"/>
      <c r="R78" s="154"/>
      <c r="S78" s="82"/>
    </row>
    <row r="79" spans="2:19" x14ac:dyDescent="0.3">
      <c r="B79" s="2"/>
      <c r="C79" s="2"/>
      <c r="D79" s="4"/>
      <c r="E79" s="4"/>
      <c r="F79" s="3"/>
      <c r="G79" s="100"/>
      <c r="H79" s="3"/>
      <c r="I79" s="82"/>
      <c r="J79" s="59"/>
      <c r="K79" s="59"/>
      <c r="L79" s="82"/>
      <c r="M79" s="82"/>
      <c r="N79" s="82"/>
      <c r="O79" s="82"/>
      <c r="P79" s="82"/>
      <c r="Q79" s="153"/>
      <c r="R79" s="154"/>
      <c r="S79" s="82"/>
    </row>
    <row r="80" spans="2:19" x14ac:dyDescent="0.3">
      <c r="B80" s="82"/>
      <c r="C80" s="82"/>
      <c r="D80" s="82"/>
      <c r="E80" s="82"/>
      <c r="F80" s="82"/>
      <c r="G80" s="101"/>
      <c r="H80" s="82"/>
      <c r="I80" s="82"/>
      <c r="J80" s="82"/>
      <c r="K80" s="82"/>
      <c r="L80" s="82"/>
      <c r="M80" s="82"/>
      <c r="N80" s="82"/>
      <c r="O80" s="82"/>
      <c r="P80" s="82"/>
      <c r="Q80" s="153"/>
      <c r="R80" s="154"/>
      <c r="S80" s="82"/>
    </row>
    <row r="81" spans="1:19" x14ac:dyDescent="0.3">
      <c r="B81" s="6" t="s">
        <v>1</v>
      </c>
      <c r="H81" s="82"/>
      <c r="I81" s="82"/>
    </row>
    <row r="82" spans="1:19" x14ac:dyDescent="0.3">
      <c r="B82" s="6" t="s">
        <v>36</v>
      </c>
    </row>
    <row r="83" spans="1:19" x14ac:dyDescent="0.3">
      <c r="B83" s="6" t="s">
        <v>112</v>
      </c>
    </row>
    <row r="85" spans="1:19" ht="15" thickBot="1" x14ac:dyDescent="0.35"/>
    <row r="86" spans="1:19" ht="26.4" thickBot="1" x14ac:dyDescent="0.35">
      <c r="B86" s="162" t="s">
        <v>37</v>
      </c>
      <c r="C86" s="163"/>
      <c r="D86" s="163"/>
      <c r="E86" s="163"/>
      <c r="F86" s="163"/>
      <c r="G86" s="163"/>
      <c r="H86" s="163"/>
      <c r="I86" s="163"/>
      <c r="J86" s="163"/>
      <c r="K86" s="163"/>
      <c r="L86" s="163"/>
      <c r="M86" s="163"/>
      <c r="N86" s="163"/>
      <c r="O86" s="164"/>
    </row>
    <row r="91" spans="1:19" ht="43.5" customHeight="1" x14ac:dyDescent="0.3">
      <c r="B91" s="165" t="s">
        <v>0</v>
      </c>
      <c r="C91" s="167" t="s">
        <v>38</v>
      </c>
      <c r="D91" s="167" t="s">
        <v>39</v>
      </c>
      <c r="E91" s="167" t="s">
        <v>78</v>
      </c>
      <c r="F91" s="167" t="s">
        <v>80</v>
      </c>
      <c r="G91" s="167" t="s">
        <v>81</v>
      </c>
      <c r="H91" s="167" t="s">
        <v>82</v>
      </c>
      <c r="I91" s="167" t="s">
        <v>79</v>
      </c>
      <c r="J91" s="167" t="s">
        <v>83</v>
      </c>
      <c r="K91" s="167"/>
      <c r="L91" s="167"/>
      <c r="M91" s="167" t="s">
        <v>87</v>
      </c>
      <c r="N91" s="108"/>
      <c r="O91" s="167" t="s">
        <v>40</v>
      </c>
      <c r="P91" s="167" t="s">
        <v>41</v>
      </c>
      <c r="Q91" s="167" t="s">
        <v>3</v>
      </c>
      <c r="R91" s="167"/>
    </row>
    <row r="92" spans="1:19" ht="31.5" customHeight="1" x14ac:dyDescent="0.3">
      <c r="B92" s="166"/>
      <c r="C92" s="167"/>
      <c r="D92" s="167"/>
      <c r="E92" s="167"/>
      <c r="F92" s="167"/>
      <c r="G92" s="167"/>
      <c r="H92" s="167"/>
      <c r="I92" s="167"/>
      <c r="J92" s="102" t="s">
        <v>84</v>
      </c>
      <c r="K92" s="103" t="s">
        <v>85</v>
      </c>
      <c r="L92" s="104" t="s">
        <v>86</v>
      </c>
      <c r="M92" s="167"/>
      <c r="N92" s="108"/>
      <c r="O92" s="167"/>
      <c r="P92" s="167"/>
      <c r="Q92" s="167"/>
      <c r="R92" s="167"/>
    </row>
    <row r="93" spans="1:19" ht="117" customHeight="1" x14ac:dyDescent="0.3">
      <c r="B93" s="105" t="s">
        <v>42</v>
      </c>
      <c r="C93" s="112" t="s">
        <v>168</v>
      </c>
      <c r="D93" s="112" t="s">
        <v>169</v>
      </c>
      <c r="E93" s="112">
        <v>14273841</v>
      </c>
      <c r="F93" s="112" t="s">
        <v>198</v>
      </c>
      <c r="G93" s="112" t="s">
        <v>165</v>
      </c>
      <c r="H93" s="114">
        <v>37967</v>
      </c>
      <c r="I93" s="113" t="s">
        <v>120</v>
      </c>
      <c r="J93" s="112" t="s">
        <v>170</v>
      </c>
      <c r="K93" s="114" t="s">
        <v>172</v>
      </c>
      <c r="L93" s="112" t="s">
        <v>171</v>
      </c>
      <c r="M93" s="112" t="s">
        <v>96</v>
      </c>
      <c r="N93" s="112"/>
      <c r="O93" s="112" t="s">
        <v>97</v>
      </c>
      <c r="P93" s="112" t="s">
        <v>96</v>
      </c>
      <c r="Q93" s="171"/>
      <c r="R93" s="171"/>
    </row>
    <row r="94" spans="1:19" ht="60.75" customHeight="1" x14ac:dyDescent="0.3">
      <c r="B94" s="116" t="s">
        <v>42</v>
      </c>
      <c r="C94" s="112" t="s">
        <v>168</v>
      </c>
      <c r="D94" s="112" t="s">
        <v>173</v>
      </c>
      <c r="E94" s="112">
        <v>93300329</v>
      </c>
      <c r="F94" s="112" t="s">
        <v>174</v>
      </c>
      <c r="G94" s="112" t="s">
        <v>175</v>
      </c>
      <c r="H94" s="114">
        <v>40522</v>
      </c>
      <c r="I94" s="113" t="s">
        <v>120</v>
      </c>
      <c r="J94" s="112" t="s">
        <v>176</v>
      </c>
      <c r="K94" s="114" t="s">
        <v>177</v>
      </c>
      <c r="L94" s="112" t="s">
        <v>178</v>
      </c>
      <c r="M94" s="112" t="s">
        <v>96</v>
      </c>
      <c r="N94" s="112"/>
      <c r="O94" s="112" t="s">
        <v>96</v>
      </c>
      <c r="P94" s="112" t="s">
        <v>96</v>
      </c>
      <c r="Q94" s="118"/>
      <c r="R94" s="118"/>
    </row>
    <row r="95" spans="1:19" ht="33.6" customHeight="1" x14ac:dyDescent="0.3">
      <c r="A95" s="124"/>
      <c r="B95" s="116" t="s">
        <v>43</v>
      </c>
      <c r="C95" s="116" t="s">
        <v>168</v>
      </c>
      <c r="D95" s="116" t="s">
        <v>179</v>
      </c>
      <c r="E95" s="116">
        <v>65712440</v>
      </c>
      <c r="F95" s="116" t="s">
        <v>180</v>
      </c>
      <c r="G95" s="116" t="s">
        <v>165</v>
      </c>
      <c r="H95" s="125">
        <v>36875</v>
      </c>
      <c r="I95" s="122"/>
      <c r="J95" s="116" t="s">
        <v>151</v>
      </c>
      <c r="K95" s="121" t="s">
        <v>181</v>
      </c>
      <c r="L95" s="122" t="s">
        <v>182</v>
      </c>
      <c r="M95" s="47" t="s">
        <v>96</v>
      </c>
      <c r="N95" s="47"/>
      <c r="O95" s="47" t="s">
        <v>96</v>
      </c>
      <c r="P95" s="47" t="s">
        <v>96</v>
      </c>
      <c r="Q95" s="182"/>
      <c r="R95" s="182"/>
    </row>
    <row r="96" spans="1:19" ht="33.6" customHeight="1" x14ac:dyDescent="0.3">
      <c r="B96" s="126" t="s">
        <v>43</v>
      </c>
      <c r="C96" s="126" t="s">
        <v>168</v>
      </c>
      <c r="D96" s="126" t="s">
        <v>183</v>
      </c>
      <c r="E96" s="126">
        <v>51963578</v>
      </c>
      <c r="F96" s="126" t="s">
        <v>180</v>
      </c>
      <c r="G96" s="126" t="s">
        <v>165</v>
      </c>
      <c r="H96" s="127">
        <v>37967</v>
      </c>
      <c r="I96" s="128"/>
      <c r="J96" s="126"/>
      <c r="K96" s="129"/>
      <c r="L96" s="128"/>
      <c r="M96" s="130"/>
      <c r="N96" s="130"/>
      <c r="O96" s="130" t="s">
        <v>97</v>
      </c>
      <c r="P96" s="130"/>
      <c r="Q96" s="117"/>
      <c r="R96" s="138"/>
      <c r="S96" s="7"/>
    </row>
    <row r="97" spans="2:19" ht="49.5" customHeight="1" x14ac:dyDescent="0.3">
      <c r="B97" s="116" t="s">
        <v>43</v>
      </c>
      <c r="C97" s="137">
        <v>1.71</v>
      </c>
      <c r="D97" s="47" t="s">
        <v>184</v>
      </c>
      <c r="E97" s="47">
        <v>28816502</v>
      </c>
      <c r="F97" s="47" t="s">
        <v>180</v>
      </c>
      <c r="G97" s="47" t="s">
        <v>165</v>
      </c>
      <c r="H97" s="123">
        <v>36875</v>
      </c>
      <c r="I97" s="47"/>
      <c r="J97" s="47" t="s">
        <v>151</v>
      </c>
      <c r="K97" s="47" t="s">
        <v>185</v>
      </c>
      <c r="L97" s="47" t="s">
        <v>186</v>
      </c>
      <c r="M97" s="82" t="s">
        <v>96</v>
      </c>
      <c r="N97" s="82"/>
      <c r="O97" s="82" t="s">
        <v>96</v>
      </c>
      <c r="P97" s="82" t="s">
        <v>96</v>
      </c>
      <c r="Q97" s="82"/>
      <c r="R97" s="82"/>
      <c r="S97" s="7"/>
    </row>
    <row r="98" spans="2:19" ht="15" thickBot="1" x14ac:dyDescent="0.35">
      <c r="D98" s="124"/>
      <c r="E98" s="124"/>
      <c r="F98" s="124"/>
      <c r="G98" s="124"/>
      <c r="H98" s="124"/>
      <c r="I98" s="124"/>
      <c r="J98" s="124"/>
      <c r="K98" s="124"/>
      <c r="L98" s="124"/>
      <c r="S98" s="7"/>
    </row>
    <row r="99" spans="2:19" ht="26.4" thickBot="1" x14ac:dyDescent="0.35">
      <c r="B99" s="162" t="s">
        <v>45</v>
      </c>
      <c r="C99" s="163"/>
      <c r="D99" s="163"/>
      <c r="E99" s="163"/>
      <c r="F99" s="163"/>
      <c r="G99" s="163"/>
      <c r="H99" s="163"/>
      <c r="I99" s="163"/>
      <c r="J99" s="163"/>
      <c r="K99" s="163"/>
      <c r="L99" s="163"/>
      <c r="M99" s="163"/>
      <c r="N99" s="163"/>
      <c r="O99" s="164"/>
    </row>
    <row r="102" spans="2:19" ht="46.2" customHeight="1" x14ac:dyDescent="0.3">
      <c r="B102" s="46" t="s">
        <v>32</v>
      </c>
      <c r="C102" s="46" t="s">
        <v>46</v>
      </c>
      <c r="D102" s="160" t="s">
        <v>3</v>
      </c>
      <c r="E102" s="161"/>
    </row>
    <row r="103" spans="2:19" ht="46.95" customHeight="1" x14ac:dyDescent="0.3">
      <c r="B103" s="47" t="s">
        <v>88</v>
      </c>
      <c r="C103" s="82" t="s">
        <v>96</v>
      </c>
      <c r="D103" s="172"/>
      <c r="E103" s="172"/>
    </row>
    <row r="106" spans="2:19" ht="25.8" x14ac:dyDescent="0.3">
      <c r="B106" s="140" t="s">
        <v>62</v>
      </c>
      <c r="C106" s="141"/>
      <c r="D106" s="141"/>
      <c r="E106" s="141"/>
      <c r="F106" s="141"/>
      <c r="G106" s="141"/>
      <c r="H106" s="141"/>
      <c r="I106" s="141"/>
      <c r="J106" s="141"/>
      <c r="K106" s="141"/>
      <c r="L106" s="141"/>
      <c r="M106" s="141"/>
      <c r="N106" s="141"/>
      <c r="O106" s="141"/>
      <c r="P106" s="141"/>
      <c r="Q106" s="141"/>
    </row>
    <row r="108" spans="2:19" ht="15" thickBot="1" x14ac:dyDescent="0.35"/>
    <row r="109" spans="2:19" ht="26.4" thickBot="1" x14ac:dyDescent="0.35">
      <c r="B109" s="162" t="s">
        <v>53</v>
      </c>
      <c r="C109" s="163"/>
      <c r="D109" s="163"/>
      <c r="E109" s="163"/>
      <c r="F109" s="163"/>
      <c r="G109" s="163"/>
      <c r="H109" s="163"/>
      <c r="I109" s="163"/>
      <c r="J109" s="163"/>
      <c r="K109" s="163"/>
      <c r="L109" s="163"/>
      <c r="M109" s="163"/>
      <c r="N109" s="163"/>
      <c r="O109" s="164"/>
    </row>
    <row r="111" spans="2:19" ht="15" thickBot="1" x14ac:dyDescent="0.35">
      <c r="M111" s="44"/>
      <c r="N111" s="44"/>
      <c r="O111" s="44"/>
    </row>
    <row r="112" spans="2:19" s="70" customFormat="1" ht="109.5" customHeight="1" x14ac:dyDescent="0.3">
      <c r="B112" s="81" t="s">
        <v>105</v>
      </c>
      <c r="C112" s="81" t="s">
        <v>106</v>
      </c>
      <c r="D112" s="81" t="s">
        <v>107</v>
      </c>
      <c r="E112" s="81" t="s">
        <v>44</v>
      </c>
      <c r="F112" s="81" t="s">
        <v>22</v>
      </c>
      <c r="G112" s="81" t="s">
        <v>65</v>
      </c>
      <c r="H112" s="81" t="s">
        <v>17</v>
      </c>
      <c r="I112" s="81" t="s">
        <v>10</v>
      </c>
      <c r="J112" s="81" t="s">
        <v>30</v>
      </c>
      <c r="K112" s="81" t="s">
        <v>60</v>
      </c>
      <c r="L112" s="81" t="s">
        <v>20</v>
      </c>
      <c r="M112" s="66" t="s">
        <v>26</v>
      </c>
      <c r="N112" s="66"/>
      <c r="O112" s="81" t="s">
        <v>108</v>
      </c>
      <c r="P112" s="81" t="s">
        <v>35</v>
      </c>
      <c r="Q112" s="106" t="s">
        <v>11</v>
      </c>
      <c r="R112" s="106" t="s">
        <v>19</v>
      </c>
    </row>
    <row r="113" spans="1:27" s="76" customFormat="1" x14ac:dyDescent="0.3">
      <c r="A113" s="36">
        <v>1</v>
      </c>
      <c r="B113" s="77"/>
      <c r="C113" s="78"/>
      <c r="D113" s="77"/>
      <c r="E113" s="72"/>
      <c r="F113" s="73"/>
      <c r="G113" s="87"/>
      <c r="H113" s="80"/>
      <c r="I113" s="74"/>
      <c r="J113" s="74"/>
      <c r="K113" s="74"/>
      <c r="L113" s="74"/>
      <c r="M113" s="65"/>
      <c r="N113" s="65"/>
      <c r="O113" s="65"/>
      <c r="P113" s="20"/>
      <c r="Q113" s="20"/>
      <c r="R113" s="88"/>
      <c r="S113" s="75"/>
      <c r="T113" s="75"/>
      <c r="U113" s="75"/>
      <c r="V113" s="75"/>
      <c r="W113" s="75"/>
      <c r="X113" s="75"/>
      <c r="Y113" s="75"/>
      <c r="Z113" s="75"/>
      <c r="AA113" s="75"/>
    </row>
    <row r="114" spans="1:27" s="76" customFormat="1" x14ac:dyDescent="0.3">
      <c r="A114" s="36">
        <f>+A113+1</f>
        <v>2</v>
      </c>
      <c r="B114" s="77"/>
      <c r="C114" s="78"/>
      <c r="D114" s="77"/>
      <c r="E114" s="72"/>
      <c r="F114" s="73"/>
      <c r="G114" s="73"/>
      <c r="H114" s="73"/>
      <c r="I114" s="74"/>
      <c r="J114" s="74"/>
      <c r="K114" s="74"/>
      <c r="L114" s="74"/>
      <c r="M114" s="65"/>
      <c r="N114" s="65"/>
      <c r="O114" s="65"/>
      <c r="P114" s="20"/>
      <c r="Q114" s="20"/>
      <c r="R114" s="88"/>
      <c r="S114" s="75"/>
      <c r="T114" s="75"/>
      <c r="U114" s="75"/>
      <c r="V114" s="75"/>
      <c r="W114" s="75"/>
      <c r="X114" s="75"/>
      <c r="Y114" s="75"/>
      <c r="Z114" s="75"/>
      <c r="AA114" s="75"/>
    </row>
    <row r="115" spans="1:27" s="76" customFormat="1" x14ac:dyDescent="0.3">
      <c r="A115" s="36">
        <f t="shared" ref="A115:A120" si="1">+A114+1</f>
        <v>3</v>
      </c>
      <c r="B115" s="77"/>
      <c r="C115" s="78"/>
      <c r="D115" s="77"/>
      <c r="E115" s="72"/>
      <c r="F115" s="73"/>
      <c r="G115" s="73"/>
      <c r="H115" s="73"/>
      <c r="I115" s="74"/>
      <c r="J115" s="74"/>
      <c r="K115" s="74"/>
      <c r="L115" s="74"/>
      <c r="M115" s="65"/>
      <c r="N115" s="65"/>
      <c r="O115" s="65"/>
      <c r="P115" s="20"/>
      <c r="Q115" s="20"/>
      <c r="R115" s="88"/>
      <c r="S115" s="75"/>
      <c r="T115" s="75"/>
      <c r="U115" s="75"/>
      <c r="V115" s="75"/>
      <c r="W115" s="75"/>
      <c r="X115" s="75"/>
      <c r="Y115" s="75"/>
      <c r="Z115" s="75"/>
      <c r="AA115" s="75"/>
    </row>
    <row r="116" spans="1:27" s="76" customFormat="1" x14ac:dyDescent="0.3">
      <c r="A116" s="36">
        <f t="shared" si="1"/>
        <v>4</v>
      </c>
      <c r="B116" s="77"/>
      <c r="C116" s="78"/>
      <c r="D116" s="77"/>
      <c r="E116" s="72"/>
      <c r="F116" s="73"/>
      <c r="G116" s="73"/>
      <c r="H116" s="73"/>
      <c r="I116" s="74"/>
      <c r="J116" s="74"/>
      <c r="K116" s="74"/>
      <c r="L116" s="74"/>
      <c r="M116" s="65"/>
      <c r="N116" s="65"/>
      <c r="O116" s="65"/>
      <c r="P116" s="20"/>
      <c r="Q116" s="20"/>
      <c r="R116" s="88"/>
      <c r="S116" s="75"/>
      <c r="T116" s="75"/>
      <c r="U116" s="75"/>
      <c r="V116" s="75"/>
      <c r="W116" s="75"/>
      <c r="X116" s="75"/>
      <c r="Y116" s="75"/>
      <c r="Z116" s="75"/>
      <c r="AA116" s="75"/>
    </row>
    <row r="117" spans="1:27" s="76" customFormat="1" x14ac:dyDescent="0.3">
      <c r="A117" s="36">
        <f t="shared" si="1"/>
        <v>5</v>
      </c>
      <c r="B117" s="77"/>
      <c r="C117" s="78"/>
      <c r="D117" s="77"/>
      <c r="E117" s="72"/>
      <c r="F117" s="73"/>
      <c r="G117" s="73"/>
      <c r="H117" s="73"/>
      <c r="I117" s="74"/>
      <c r="J117" s="74"/>
      <c r="K117" s="74"/>
      <c r="L117" s="74"/>
      <c r="M117" s="65"/>
      <c r="N117" s="65"/>
      <c r="O117" s="65"/>
      <c r="P117" s="20"/>
      <c r="Q117" s="20"/>
      <c r="R117" s="88"/>
      <c r="S117" s="75"/>
      <c r="T117" s="75"/>
      <c r="U117" s="75"/>
      <c r="V117" s="75"/>
      <c r="W117" s="75"/>
      <c r="X117" s="75"/>
      <c r="Y117" s="75"/>
      <c r="Z117" s="75"/>
      <c r="AA117" s="75"/>
    </row>
    <row r="118" spans="1:27" s="76" customFormat="1" x14ac:dyDescent="0.3">
      <c r="A118" s="36">
        <f t="shared" si="1"/>
        <v>6</v>
      </c>
      <c r="B118" s="77"/>
      <c r="C118" s="78"/>
      <c r="D118" s="77"/>
      <c r="E118" s="72"/>
      <c r="F118" s="73"/>
      <c r="G118" s="73"/>
      <c r="H118" s="73"/>
      <c r="I118" s="74"/>
      <c r="J118" s="74"/>
      <c r="K118" s="74"/>
      <c r="L118" s="74"/>
      <c r="M118" s="65"/>
      <c r="N118" s="65"/>
      <c r="O118" s="65"/>
      <c r="P118" s="20"/>
      <c r="Q118" s="20"/>
      <c r="R118" s="88"/>
      <c r="S118" s="75"/>
      <c r="T118" s="75"/>
      <c r="U118" s="75"/>
      <c r="V118" s="75"/>
      <c r="W118" s="75"/>
      <c r="X118" s="75"/>
      <c r="Y118" s="75"/>
      <c r="Z118" s="75"/>
      <c r="AA118" s="75"/>
    </row>
    <row r="119" spans="1:27" s="76" customFormat="1" x14ac:dyDescent="0.3">
      <c r="A119" s="36">
        <f t="shared" si="1"/>
        <v>7</v>
      </c>
      <c r="B119" s="77"/>
      <c r="C119" s="78"/>
      <c r="D119" s="77"/>
      <c r="E119" s="72"/>
      <c r="F119" s="73"/>
      <c r="G119" s="73"/>
      <c r="H119" s="73"/>
      <c r="I119" s="74"/>
      <c r="J119" s="74"/>
      <c r="K119" s="74"/>
      <c r="L119" s="74"/>
      <c r="M119" s="65"/>
      <c r="N119" s="65"/>
      <c r="O119" s="65"/>
      <c r="P119" s="20"/>
      <c r="Q119" s="20"/>
      <c r="R119" s="88"/>
      <c r="S119" s="75"/>
      <c r="T119" s="75"/>
      <c r="U119" s="75"/>
      <c r="V119" s="75"/>
      <c r="W119" s="75"/>
      <c r="X119" s="75"/>
      <c r="Y119" s="75"/>
      <c r="Z119" s="75"/>
      <c r="AA119" s="75"/>
    </row>
    <row r="120" spans="1:27" s="76" customFormat="1" x14ac:dyDescent="0.3">
      <c r="A120" s="36">
        <f t="shared" si="1"/>
        <v>8</v>
      </c>
      <c r="B120" s="77"/>
      <c r="C120" s="78"/>
      <c r="D120" s="77"/>
      <c r="E120" s="72"/>
      <c r="F120" s="73"/>
      <c r="G120" s="73"/>
      <c r="H120" s="73"/>
      <c r="I120" s="74"/>
      <c r="J120" s="74"/>
      <c r="K120" s="74"/>
      <c r="L120" s="74"/>
      <c r="M120" s="65"/>
      <c r="N120" s="65"/>
      <c r="O120" s="65"/>
      <c r="P120" s="20"/>
      <c r="Q120" s="20"/>
      <c r="R120" s="88"/>
      <c r="S120" s="75"/>
      <c r="T120" s="75"/>
      <c r="U120" s="75"/>
      <c r="V120" s="75"/>
      <c r="W120" s="75"/>
      <c r="X120" s="75"/>
      <c r="Y120" s="75"/>
      <c r="Z120" s="75"/>
      <c r="AA120" s="75"/>
    </row>
    <row r="121" spans="1:27" s="76" customFormat="1" x14ac:dyDescent="0.3">
      <c r="A121" s="36"/>
      <c r="B121" s="37" t="s">
        <v>16</v>
      </c>
      <c r="C121" s="78"/>
      <c r="D121" s="77"/>
      <c r="E121" s="72"/>
      <c r="F121" s="73"/>
      <c r="G121" s="73"/>
      <c r="H121" s="73"/>
      <c r="I121" s="74"/>
      <c r="J121" s="74"/>
      <c r="K121" s="79">
        <f>SUM(K113:K120)</f>
        <v>0</v>
      </c>
      <c r="L121" s="79">
        <f>SUM(L113:L120)</f>
        <v>0</v>
      </c>
      <c r="M121" s="86">
        <f>SUM(M113:M120)</f>
        <v>0</v>
      </c>
      <c r="N121" s="86"/>
      <c r="O121" s="79">
        <f>SUM(O113:O120)</f>
        <v>0</v>
      </c>
      <c r="P121" s="20"/>
      <c r="Q121" s="20"/>
      <c r="R121" s="89"/>
    </row>
    <row r="122" spans="1:27" x14ac:dyDescent="0.3">
      <c r="B122" s="21"/>
      <c r="C122" s="21"/>
      <c r="D122" s="21"/>
      <c r="E122" s="22"/>
      <c r="F122" s="21"/>
      <c r="G122" s="21"/>
      <c r="H122" s="21"/>
      <c r="I122" s="21"/>
      <c r="J122" s="21"/>
      <c r="K122" s="21"/>
      <c r="L122" s="21"/>
      <c r="M122" s="21"/>
      <c r="N122" s="21"/>
      <c r="O122" s="21"/>
      <c r="P122" s="21"/>
      <c r="Q122" s="21"/>
    </row>
    <row r="123" spans="1:27" ht="18" x14ac:dyDescent="0.3">
      <c r="B123" s="41" t="s">
        <v>31</v>
      </c>
      <c r="C123" s="50">
        <f>+K121</f>
        <v>0</v>
      </c>
      <c r="H123" s="23"/>
      <c r="I123" s="23"/>
      <c r="J123" s="23"/>
      <c r="K123" s="23"/>
      <c r="L123" s="23"/>
      <c r="M123" s="23"/>
      <c r="N123" s="23"/>
      <c r="O123" s="21"/>
      <c r="P123" s="21"/>
      <c r="Q123" s="21"/>
    </row>
    <row r="125" spans="1:27" ht="15" thickBot="1" x14ac:dyDescent="0.35"/>
    <row r="126" spans="1:27" ht="37.200000000000003" customHeight="1" thickBot="1" x14ac:dyDescent="0.35">
      <c r="B126" s="52" t="s">
        <v>48</v>
      </c>
      <c r="C126" s="53" t="s">
        <v>49</v>
      </c>
      <c r="D126" s="52" t="s">
        <v>50</v>
      </c>
      <c r="E126" s="53" t="s">
        <v>54</v>
      </c>
    </row>
    <row r="127" spans="1:27" ht="41.4" customHeight="1" x14ac:dyDescent="0.3">
      <c r="B127" s="45" t="s">
        <v>89</v>
      </c>
      <c r="C127" s="48">
        <v>20</v>
      </c>
      <c r="D127" s="48"/>
      <c r="E127" s="168">
        <f>+D127+D128+D129</f>
        <v>0</v>
      </c>
    </row>
    <row r="128" spans="1:27" x14ac:dyDescent="0.3">
      <c r="B128" s="45" t="s">
        <v>90</v>
      </c>
      <c r="C128" s="39">
        <v>30</v>
      </c>
      <c r="D128" s="111">
        <v>0</v>
      </c>
      <c r="E128" s="169"/>
    </row>
    <row r="129" spans="2:18" ht="15" thickBot="1" x14ac:dyDescent="0.35">
      <c r="B129" s="45" t="s">
        <v>91</v>
      </c>
      <c r="C129" s="49">
        <v>40</v>
      </c>
      <c r="D129" s="49">
        <v>0</v>
      </c>
      <c r="E129" s="170"/>
    </row>
    <row r="131" spans="2:18" ht="15" thickBot="1" x14ac:dyDescent="0.35"/>
    <row r="132" spans="2:18" ht="26.4" thickBot="1" x14ac:dyDescent="0.35">
      <c r="B132" s="162" t="s">
        <v>51</v>
      </c>
      <c r="C132" s="163"/>
      <c r="D132" s="163"/>
      <c r="E132" s="163"/>
      <c r="F132" s="163"/>
      <c r="G132" s="163"/>
      <c r="H132" s="163"/>
      <c r="I132" s="163"/>
      <c r="J132" s="163"/>
      <c r="K132" s="163"/>
      <c r="L132" s="163"/>
      <c r="M132" s="163"/>
      <c r="N132" s="163"/>
      <c r="O132" s="164"/>
    </row>
    <row r="134" spans="2:18" ht="33" customHeight="1" x14ac:dyDescent="0.3">
      <c r="B134" s="165" t="s">
        <v>0</v>
      </c>
      <c r="C134" s="165" t="s">
        <v>38</v>
      </c>
      <c r="D134" s="165" t="s">
        <v>39</v>
      </c>
      <c r="E134" s="165" t="s">
        <v>78</v>
      </c>
      <c r="F134" s="165" t="s">
        <v>80</v>
      </c>
      <c r="G134" s="165" t="s">
        <v>81</v>
      </c>
      <c r="H134" s="165" t="s">
        <v>82</v>
      </c>
      <c r="I134" s="165" t="s">
        <v>79</v>
      </c>
      <c r="J134" s="160" t="s">
        <v>83</v>
      </c>
      <c r="K134" s="177"/>
      <c r="L134" s="161"/>
      <c r="M134" s="165" t="s">
        <v>87</v>
      </c>
      <c r="N134" s="106"/>
      <c r="O134" s="165" t="s">
        <v>40</v>
      </c>
      <c r="P134" s="165" t="s">
        <v>41</v>
      </c>
      <c r="Q134" s="178" t="s">
        <v>3</v>
      </c>
      <c r="R134" s="179"/>
    </row>
    <row r="135" spans="2:18" ht="72" customHeight="1" x14ac:dyDescent="0.3">
      <c r="B135" s="166"/>
      <c r="C135" s="166"/>
      <c r="D135" s="166"/>
      <c r="E135" s="166"/>
      <c r="F135" s="166"/>
      <c r="G135" s="166"/>
      <c r="H135" s="166"/>
      <c r="I135" s="166"/>
      <c r="J135" s="108" t="s">
        <v>84</v>
      </c>
      <c r="K135" s="108" t="s">
        <v>85</v>
      </c>
      <c r="L135" s="108" t="s">
        <v>86</v>
      </c>
      <c r="M135" s="166"/>
      <c r="N135" s="107"/>
      <c r="O135" s="166"/>
      <c r="P135" s="166"/>
      <c r="Q135" s="180"/>
      <c r="R135" s="181"/>
    </row>
    <row r="136" spans="2:18" ht="60.75" customHeight="1" x14ac:dyDescent="0.3">
      <c r="B136" s="105" t="s">
        <v>114</v>
      </c>
      <c r="C136" s="105"/>
      <c r="D136" s="99"/>
      <c r="E136" s="99"/>
      <c r="F136" s="99"/>
      <c r="G136" s="99"/>
      <c r="H136" s="99"/>
      <c r="I136" s="98"/>
      <c r="J136" s="47"/>
      <c r="K136" s="82"/>
      <c r="L136" s="82"/>
      <c r="M136" s="82"/>
      <c r="N136" s="82"/>
      <c r="O136" s="82"/>
      <c r="P136" s="82"/>
      <c r="Q136" s="60"/>
      <c r="R136" s="61"/>
    </row>
    <row r="137" spans="2:18" ht="60.75" customHeight="1" x14ac:dyDescent="0.3">
      <c r="B137" s="105" t="s">
        <v>113</v>
      </c>
      <c r="C137" s="105"/>
      <c r="D137" s="112"/>
      <c r="E137" s="112"/>
      <c r="F137" s="112"/>
      <c r="G137" s="112"/>
      <c r="H137" s="112"/>
      <c r="I137" s="113"/>
      <c r="J137" s="47"/>
      <c r="K137" s="82"/>
      <c r="L137" s="82"/>
      <c r="M137" s="82"/>
      <c r="N137" s="82"/>
      <c r="O137" s="82"/>
      <c r="P137" s="82"/>
      <c r="Q137" s="60"/>
      <c r="R137" s="61"/>
    </row>
    <row r="138" spans="2:18" ht="33.6" customHeight="1" x14ac:dyDescent="0.3">
      <c r="B138" s="105" t="s">
        <v>115</v>
      </c>
      <c r="C138" s="105"/>
      <c r="D138" s="2"/>
      <c r="E138" s="2"/>
      <c r="F138" s="2"/>
      <c r="G138" s="2"/>
      <c r="H138" s="115"/>
      <c r="I138" s="4"/>
      <c r="J138" s="1"/>
      <c r="K138" s="59"/>
      <c r="L138" s="59"/>
      <c r="M138" s="82"/>
      <c r="N138" s="82"/>
      <c r="O138" s="82"/>
      <c r="P138" s="82"/>
      <c r="Q138" s="60"/>
      <c r="R138" s="61"/>
    </row>
    <row r="141" spans="2:18" ht="15" thickBot="1" x14ac:dyDescent="0.35"/>
    <row r="142" spans="2:18" ht="54" customHeight="1" x14ac:dyDescent="0.3">
      <c r="B142" s="84" t="s">
        <v>32</v>
      </c>
      <c r="C142" s="84" t="s">
        <v>48</v>
      </c>
      <c r="D142" s="108" t="s">
        <v>49</v>
      </c>
      <c r="E142" s="84" t="s">
        <v>50</v>
      </c>
      <c r="F142" s="53" t="s">
        <v>55</v>
      </c>
      <c r="G142" s="56"/>
    </row>
    <row r="143" spans="2:18" ht="120.75" customHeight="1" x14ac:dyDescent="0.2">
      <c r="B143" s="173" t="s">
        <v>52</v>
      </c>
      <c r="C143" s="5" t="s">
        <v>92</v>
      </c>
      <c r="D143" s="111">
        <v>25</v>
      </c>
      <c r="E143" s="111"/>
      <c r="F143" s="174">
        <f>+E143+E144+E145</f>
        <v>0</v>
      </c>
      <c r="G143" s="57"/>
    </row>
    <row r="144" spans="2:18" ht="76.2" customHeight="1" x14ac:dyDescent="0.2">
      <c r="B144" s="173"/>
      <c r="C144" s="5" t="s">
        <v>93</v>
      </c>
      <c r="D144" s="51">
        <v>25</v>
      </c>
      <c r="E144" s="111"/>
      <c r="F144" s="175"/>
      <c r="G144" s="57"/>
    </row>
    <row r="145" spans="2:7" ht="69" customHeight="1" x14ac:dyDescent="0.2">
      <c r="B145" s="173"/>
      <c r="C145" s="5" t="s">
        <v>94</v>
      </c>
      <c r="D145" s="111">
        <v>10</v>
      </c>
      <c r="E145" s="111"/>
      <c r="F145" s="176"/>
      <c r="G145" s="57"/>
    </row>
    <row r="146" spans="2:7" x14ac:dyDescent="0.3">
      <c r="C146" s="67"/>
    </row>
    <row r="149" spans="2:7" x14ac:dyDescent="0.3">
      <c r="B149" s="83" t="s">
        <v>56</v>
      </c>
    </row>
    <row r="152" spans="2:7" x14ac:dyDescent="0.3">
      <c r="B152" s="85" t="s">
        <v>32</v>
      </c>
      <c r="C152" s="85" t="s">
        <v>57</v>
      </c>
      <c r="D152" s="84" t="s">
        <v>50</v>
      </c>
      <c r="E152" s="84" t="s">
        <v>16</v>
      </c>
    </row>
    <row r="153" spans="2:7" ht="53.25" customHeight="1" x14ac:dyDescent="0.3">
      <c r="B153" s="68" t="s">
        <v>58</v>
      </c>
      <c r="C153" s="69">
        <v>40</v>
      </c>
      <c r="D153" s="111">
        <f>+E127</f>
        <v>0</v>
      </c>
      <c r="E153" s="151">
        <f>+D153+D154</f>
        <v>0</v>
      </c>
    </row>
    <row r="154" spans="2:7" ht="65.25" customHeight="1" x14ac:dyDescent="0.3">
      <c r="B154" s="68" t="s">
        <v>59</v>
      </c>
      <c r="C154" s="69">
        <v>60</v>
      </c>
      <c r="D154" s="111">
        <f>+F143</f>
        <v>0</v>
      </c>
      <c r="E154" s="152"/>
    </row>
  </sheetData>
  <mergeCells count="63">
    <mergeCell ref="E153:E154"/>
    <mergeCell ref="M134:M135"/>
    <mergeCell ref="O134:O135"/>
    <mergeCell ref="P134:P135"/>
    <mergeCell ref="Q134:R135"/>
    <mergeCell ref="B143:B145"/>
    <mergeCell ref="F143:F145"/>
    <mergeCell ref="B132:O132"/>
    <mergeCell ref="B134:B135"/>
    <mergeCell ref="C134:C135"/>
    <mergeCell ref="D134:D135"/>
    <mergeCell ref="E134:E135"/>
    <mergeCell ref="F134:F135"/>
    <mergeCell ref="G134:G135"/>
    <mergeCell ref="H134:H135"/>
    <mergeCell ref="I134:I135"/>
    <mergeCell ref="J134:L134"/>
    <mergeCell ref="E127:E129"/>
    <mergeCell ref="M91:M92"/>
    <mergeCell ref="O91:O92"/>
    <mergeCell ref="P91:P92"/>
    <mergeCell ref="Q91:R92"/>
    <mergeCell ref="Q93:R93"/>
    <mergeCell ref="Q95:R95"/>
    <mergeCell ref="B99:O99"/>
    <mergeCell ref="D102:E102"/>
    <mergeCell ref="D103:E103"/>
    <mergeCell ref="B106:Q106"/>
    <mergeCell ref="B109:O109"/>
    <mergeCell ref="B86:O86"/>
    <mergeCell ref="B91:B92"/>
    <mergeCell ref="C91:C92"/>
    <mergeCell ref="D91:D92"/>
    <mergeCell ref="E91:E92"/>
    <mergeCell ref="F91:F92"/>
    <mergeCell ref="G91:G92"/>
    <mergeCell ref="H91:H92"/>
    <mergeCell ref="I91:I92"/>
    <mergeCell ref="J91:L91"/>
    <mergeCell ref="Q80:R80"/>
    <mergeCell ref="B65:B66"/>
    <mergeCell ref="C65:C66"/>
    <mergeCell ref="D65:E65"/>
    <mergeCell ref="C69:O69"/>
    <mergeCell ref="B71:O71"/>
    <mergeCell ref="Q74:R74"/>
    <mergeCell ref="Q75:R75"/>
    <mergeCell ref="Q76:R76"/>
    <mergeCell ref="Q77:R77"/>
    <mergeCell ref="Q78:R78"/>
    <mergeCell ref="Q79:R79"/>
    <mergeCell ref="M46:O46"/>
    <mergeCell ref="B2:Q2"/>
    <mergeCell ref="B4:Q4"/>
    <mergeCell ref="A5:L5"/>
    <mergeCell ref="C7:O7"/>
    <mergeCell ref="C8:O8"/>
    <mergeCell ref="C9:O9"/>
    <mergeCell ref="C10:O10"/>
    <mergeCell ref="C11:E11"/>
    <mergeCell ref="B15:C22"/>
    <mergeCell ref="B23:C23"/>
    <mergeCell ref="E41:E42"/>
  </mergeCells>
  <dataValidations count="2">
    <dataValidation type="decimal" allowBlank="1" showInputMessage="1" showErrorMessage="1" sqref="WVI983070 WLM983070 C65566 IW65566 SS65566 ACO65566 AMK65566 AWG65566 BGC65566 BPY65566 BZU65566 CJQ65566 CTM65566 DDI65566 DNE65566 DXA65566 EGW65566 EQS65566 FAO65566 FKK65566 FUG65566 GEC65566 GNY65566 GXU65566 HHQ65566 HRM65566 IBI65566 ILE65566 IVA65566 JEW65566 JOS65566 JYO65566 KIK65566 KSG65566 LCC65566 LLY65566 LVU65566 MFQ65566 MPM65566 MZI65566 NJE65566 NTA65566 OCW65566 OMS65566 OWO65566 PGK65566 PQG65566 QAC65566 QJY65566 QTU65566 RDQ65566 RNM65566 RXI65566 SHE65566 SRA65566 TAW65566 TKS65566 TUO65566 UEK65566 UOG65566 UYC65566 VHY65566 VRU65566 WBQ65566 WLM65566 WVI65566 C131102 IW131102 SS131102 ACO131102 AMK131102 AWG131102 BGC131102 BPY131102 BZU131102 CJQ131102 CTM131102 DDI131102 DNE131102 DXA131102 EGW131102 EQS131102 FAO131102 FKK131102 FUG131102 GEC131102 GNY131102 GXU131102 HHQ131102 HRM131102 IBI131102 ILE131102 IVA131102 JEW131102 JOS131102 JYO131102 KIK131102 KSG131102 LCC131102 LLY131102 LVU131102 MFQ131102 MPM131102 MZI131102 NJE131102 NTA131102 OCW131102 OMS131102 OWO131102 PGK131102 PQG131102 QAC131102 QJY131102 QTU131102 RDQ131102 RNM131102 RXI131102 SHE131102 SRA131102 TAW131102 TKS131102 TUO131102 UEK131102 UOG131102 UYC131102 VHY131102 VRU131102 WBQ131102 WLM131102 WVI131102 C196638 IW196638 SS196638 ACO196638 AMK196638 AWG196638 BGC196638 BPY196638 BZU196638 CJQ196638 CTM196638 DDI196638 DNE196638 DXA196638 EGW196638 EQS196638 FAO196638 FKK196638 FUG196638 GEC196638 GNY196638 GXU196638 HHQ196638 HRM196638 IBI196638 ILE196638 IVA196638 JEW196638 JOS196638 JYO196638 KIK196638 KSG196638 LCC196638 LLY196638 LVU196638 MFQ196638 MPM196638 MZI196638 NJE196638 NTA196638 OCW196638 OMS196638 OWO196638 PGK196638 PQG196638 QAC196638 QJY196638 QTU196638 RDQ196638 RNM196638 RXI196638 SHE196638 SRA196638 TAW196638 TKS196638 TUO196638 UEK196638 UOG196638 UYC196638 VHY196638 VRU196638 WBQ196638 WLM196638 WVI196638 C262174 IW262174 SS262174 ACO262174 AMK262174 AWG262174 BGC262174 BPY262174 BZU262174 CJQ262174 CTM262174 DDI262174 DNE262174 DXA262174 EGW262174 EQS262174 FAO262174 FKK262174 FUG262174 GEC262174 GNY262174 GXU262174 HHQ262174 HRM262174 IBI262174 ILE262174 IVA262174 JEW262174 JOS262174 JYO262174 KIK262174 KSG262174 LCC262174 LLY262174 LVU262174 MFQ262174 MPM262174 MZI262174 NJE262174 NTA262174 OCW262174 OMS262174 OWO262174 PGK262174 PQG262174 QAC262174 QJY262174 QTU262174 RDQ262174 RNM262174 RXI262174 SHE262174 SRA262174 TAW262174 TKS262174 TUO262174 UEK262174 UOG262174 UYC262174 VHY262174 VRU262174 WBQ262174 WLM262174 WVI262174 C327710 IW327710 SS327710 ACO327710 AMK327710 AWG327710 BGC327710 BPY327710 BZU327710 CJQ327710 CTM327710 DDI327710 DNE327710 DXA327710 EGW327710 EQS327710 FAO327710 FKK327710 FUG327710 GEC327710 GNY327710 GXU327710 HHQ327710 HRM327710 IBI327710 ILE327710 IVA327710 JEW327710 JOS327710 JYO327710 KIK327710 KSG327710 LCC327710 LLY327710 LVU327710 MFQ327710 MPM327710 MZI327710 NJE327710 NTA327710 OCW327710 OMS327710 OWO327710 PGK327710 PQG327710 QAC327710 QJY327710 QTU327710 RDQ327710 RNM327710 RXI327710 SHE327710 SRA327710 TAW327710 TKS327710 TUO327710 UEK327710 UOG327710 UYC327710 VHY327710 VRU327710 WBQ327710 WLM327710 WVI327710 C393246 IW393246 SS393246 ACO393246 AMK393246 AWG393246 BGC393246 BPY393246 BZU393246 CJQ393246 CTM393246 DDI393246 DNE393246 DXA393246 EGW393246 EQS393246 FAO393246 FKK393246 FUG393246 GEC393246 GNY393246 GXU393246 HHQ393246 HRM393246 IBI393246 ILE393246 IVA393246 JEW393246 JOS393246 JYO393246 KIK393246 KSG393246 LCC393246 LLY393246 LVU393246 MFQ393246 MPM393246 MZI393246 NJE393246 NTA393246 OCW393246 OMS393246 OWO393246 PGK393246 PQG393246 QAC393246 QJY393246 QTU393246 RDQ393246 RNM393246 RXI393246 SHE393246 SRA393246 TAW393246 TKS393246 TUO393246 UEK393246 UOG393246 UYC393246 VHY393246 VRU393246 WBQ393246 WLM393246 WVI393246 C458782 IW458782 SS458782 ACO458782 AMK458782 AWG458782 BGC458782 BPY458782 BZU458782 CJQ458782 CTM458782 DDI458782 DNE458782 DXA458782 EGW458782 EQS458782 FAO458782 FKK458782 FUG458782 GEC458782 GNY458782 GXU458782 HHQ458782 HRM458782 IBI458782 ILE458782 IVA458782 JEW458782 JOS458782 JYO458782 KIK458782 KSG458782 LCC458782 LLY458782 LVU458782 MFQ458782 MPM458782 MZI458782 NJE458782 NTA458782 OCW458782 OMS458782 OWO458782 PGK458782 PQG458782 QAC458782 QJY458782 QTU458782 RDQ458782 RNM458782 RXI458782 SHE458782 SRA458782 TAW458782 TKS458782 TUO458782 UEK458782 UOG458782 UYC458782 VHY458782 VRU458782 WBQ458782 WLM458782 WVI458782 C524318 IW524318 SS524318 ACO524318 AMK524318 AWG524318 BGC524318 BPY524318 BZU524318 CJQ524318 CTM524318 DDI524318 DNE524318 DXA524318 EGW524318 EQS524318 FAO524318 FKK524318 FUG524318 GEC524318 GNY524318 GXU524318 HHQ524318 HRM524318 IBI524318 ILE524318 IVA524318 JEW524318 JOS524318 JYO524318 KIK524318 KSG524318 LCC524318 LLY524318 LVU524318 MFQ524318 MPM524318 MZI524318 NJE524318 NTA524318 OCW524318 OMS524318 OWO524318 PGK524318 PQG524318 QAC524318 QJY524318 QTU524318 RDQ524318 RNM524318 RXI524318 SHE524318 SRA524318 TAW524318 TKS524318 TUO524318 UEK524318 UOG524318 UYC524318 VHY524318 VRU524318 WBQ524318 WLM524318 WVI524318 C589854 IW589854 SS589854 ACO589854 AMK589854 AWG589854 BGC589854 BPY589854 BZU589854 CJQ589854 CTM589854 DDI589854 DNE589854 DXA589854 EGW589854 EQS589854 FAO589854 FKK589854 FUG589854 GEC589854 GNY589854 GXU589854 HHQ589854 HRM589854 IBI589854 ILE589854 IVA589854 JEW589854 JOS589854 JYO589854 KIK589854 KSG589854 LCC589854 LLY589854 LVU589854 MFQ589854 MPM589854 MZI589854 NJE589854 NTA589854 OCW589854 OMS589854 OWO589854 PGK589854 PQG589854 QAC589854 QJY589854 QTU589854 RDQ589854 RNM589854 RXI589854 SHE589854 SRA589854 TAW589854 TKS589854 TUO589854 UEK589854 UOG589854 UYC589854 VHY589854 VRU589854 WBQ589854 WLM589854 WVI589854 C655390 IW655390 SS655390 ACO655390 AMK655390 AWG655390 BGC655390 BPY655390 BZU655390 CJQ655390 CTM655390 DDI655390 DNE655390 DXA655390 EGW655390 EQS655390 FAO655390 FKK655390 FUG655390 GEC655390 GNY655390 GXU655390 HHQ655390 HRM655390 IBI655390 ILE655390 IVA655390 JEW655390 JOS655390 JYO655390 KIK655390 KSG655390 LCC655390 LLY655390 LVU655390 MFQ655390 MPM655390 MZI655390 NJE655390 NTA655390 OCW655390 OMS655390 OWO655390 PGK655390 PQG655390 QAC655390 QJY655390 QTU655390 RDQ655390 RNM655390 RXI655390 SHE655390 SRA655390 TAW655390 TKS655390 TUO655390 UEK655390 UOG655390 UYC655390 VHY655390 VRU655390 WBQ655390 WLM655390 WVI655390 C720926 IW720926 SS720926 ACO720926 AMK720926 AWG720926 BGC720926 BPY720926 BZU720926 CJQ720926 CTM720926 DDI720926 DNE720926 DXA720926 EGW720926 EQS720926 FAO720926 FKK720926 FUG720926 GEC720926 GNY720926 GXU720926 HHQ720926 HRM720926 IBI720926 ILE720926 IVA720926 JEW720926 JOS720926 JYO720926 KIK720926 KSG720926 LCC720926 LLY720926 LVU720926 MFQ720926 MPM720926 MZI720926 NJE720926 NTA720926 OCW720926 OMS720926 OWO720926 PGK720926 PQG720926 QAC720926 QJY720926 QTU720926 RDQ720926 RNM720926 RXI720926 SHE720926 SRA720926 TAW720926 TKS720926 TUO720926 UEK720926 UOG720926 UYC720926 VHY720926 VRU720926 WBQ720926 WLM720926 WVI720926 C786462 IW786462 SS786462 ACO786462 AMK786462 AWG786462 BGC786462 BPY786462 BZU786462 CJQ786462 CTM786462 DDI786462 DNE786462 DXA786462 EGW786462 EQS786462 FAO786462 FKK786462 FUG786462 GEC786462 GNY786462 GXU786462 HHQ786462 HRM786462 IBI786462 ILE786462 IVA786462 JEW786462 JOS786462 JYO786462 KIK786462 KSG786462 LCC786462 LLY786462 LVU786462 MFQ786462 MPM786462 MZI786462 NJE786462 NTA786462 OCW786462 OMS786462 OWO786462 PGK786462 PQG786462 QAC786462 QJY786462 QTU786462 RDQ786462 RNM786462 RXI786462 SHE786462 SRA786462 TAW786462 TKS786462 TUO786462 UEK786462 UOG786462 UYC786462 VHY786462 VRU786462 WBQ786462 WLM786462 WVI786462 C851998 IW851998 SS851998 ACO851998 AMK851998 AWG851998 BGC851998 BPY851998 BZU851998 CJQ851998 CTM851998 DDI851998 DNE851998 DXA851998 EGW851998 EQS851998 FAO851998 FKK851998 FUG851998 GEC851998 GNY851998 GXU851998 HHQ851998 HRM851998 IBI851998 ILE851998 IVA851998 JEW851998 JOS851998 JYO851998 KIK851998 KSG851998 LCC851998 LLY851998 LVU851998 MFQ851998 MPM851998 MZI851998 NJE851998 NTA851998 OCW851998 OMS851998 OWO851998 PGK851998 PQG851998 QAC851998 QJY851998 QTU851998 RDQ851998 RNM851998 RXI851998 SHE851998 SRA851998 TAW851998 TKS851998 TUO851998 UEK851998 UOG851998 UYC851998 VHY851998 VRU851998 WBQ851998 WLM851998 WVI851998 C917534 IW917534 SS917534 ACO917534 AMK917534 AWG917534 BGC917534 BPY917534 BZU917534 CJQ917534 CTM917534 DDI917534 DNE917534 DXA917534 EGW917534 EQS917534 FAO917534 FKK917534 FUG917534 GEC917534 GNY917534 GXU917534 HHQ917534 HRM917534 IBI917534 ILE917534 IVA917534 JEW917534 JOS917534 JYO917534 KIK917534 KSG917534 LCC917534 LLY917534 LVU917534 MFQ917534 MPM917534 MZI917534 NJE917534 NTA917534 OCW917534 OMS917534 OWO917534 PGK917534 PQG917534 QAC917534 QJY917534 QTU917534 RDQ917534 RNM917534 RXI917534 SHE917534 SRA917534 TAW917534 TKS917534 TUO917534 UEK917534 UOG917534 UYC917534 VHY917534 VRU917534 WBQ917534 WLM917534 WVI917534 C983070 IW983070 SS983070 ACO983070 AMK983070 AWG983070 BGC983070 BPY983070 BZU983070 CJQ983070 CTM983070 DDI983070 DNE983070 DXA983070 EGW983070 EQS983070 FAO983070 FKK983070 FUG983070 GEC983070 GNY983070 GXU983070 HHQ983070 HRM983070 IBI983070 ILE983070 IVA983070 JEW983070 JOS983070 JYO983070 KIK983070 KSG983070 LCC983070 LLY983070 LVU983070 MFQ983070 MPM983070 MZI983070 NJE983070 NTA983070 OCW983070 OMS983070 OWO983070 PGK983070 PQG983070 QAC983070 QJY983070 QTU983070 RDQ983070 RNM983070 RXI983070 SHE983070 SRA983070 TAW983070 TKS983070 TUO983070 UEK983070 UOG983070 UYC983070 VHY983070 VRU983070 WBQ983070 IW25:IW45 SS25:SS45 ACO25:ACO45 AMK25:AMK45 AWG25:AWG45 BGC25:BGC45 BPY25:BPY45 BZU25:BZU45 CJQ25:CJQ45 CTM25:CTM45 DDI25:DDI45 DNE25:DNE45 DXA25:DXA45 EGW25:EGW45 EQS25:EQS45 FAO25:FAO45 FKK25:FKK45 FUG25:FUG45 GEC25:GEC45 GNY25:GNY45 GXU25:GXU45 HHQ25:HHQ45 HRM25:HRM45 IBI25:IBI45 ILE25:ILE45 IVA25:IVA45 JEW25:JEW45 JOS25:JOS45 JYO25:JYO45 KIK25:KIK45 KSG25:KSG45 LCC25:LCC45 LLY25:LLY45 LVU25:LVU45 MFQ25:MFQ45 MPM25:MPM45 MZI25:MZI45 NJE25:NJE45 NTA25:NTA45 OCW25:OCW45 OMS25:OMS45 OWO25:OWO45 PGK25:PGK45 PQG25:PQG45 QAC25:QAC45 QJY25:QJY45 QTU25:QTU45 RDQ25:RDQ45 RNM25:RNM45 RXI25:RXI45 SHE25:SHE45 SRA25:SRA45 TAW25:TAW45 TKS25:TKS45 TUO25:TUO45 UEK25:UEK45 UOG25:UOG45 UYC25:UYC45 VHY25:VHY45 VRU25:VRU45 WBQ25:WBQ45 WLM25:WLM45 WVI25:WVI45">
      <formula1>0</formula1>
      <formula2>1</formula2>
    </dataValidation>
    <dataValidation type="list" allowBlank="1" showInputMessage="1" showErrorMessage="1" sqref="WVF983070 A65566 IT65566 SP65566 ACL65566 AMH65566 AWD65566 BFZ65566 BPV65566 BZR65566 CJN65566 CTJ65566 DDF65566 DNB65566 DWX65566 EGT65566 EQP65566 FAL65566 FKH65566 FUD65566 GDZ65566 GNV65566 GXR65566 HHN65566 HRJ65566 IBF65566 ILB65566 IUX65566 JET65566 JOP65566 JYL65566 KIH65566 KSD65566 LBZ65566 LLV65566 LVR65566 MFN65566 MPJ65566 MZF65566 NJB65566 NSX65566 OCT65566 OMP65566 OWL65566 PGH65566 PQD65566 PZZ65566 QJV65566 QTR65566 RDN65566 RNJ65566 RXF65566 SHB65566 SQX65566 TAT65566 TKP65566 TUL65566 UEH65566 UOD65566 UXZ65566 VHV65566 VRR65566 WBN65566 WLJ65566 WVF65566 A131102 IT131102 SP131102 ACL131102 AMH131102 AWD131102 BFZ131102 BPV131102 BZR131102 CJN131102 CTJ131102 DDF131102 DNB131102 DWX131102 EGT131102 EQP131102 FAL131102 FKH131102 FUD131102 GDZ131102 GNV131102 GXR131102 HHN131102 HRJ131102 IBF131102 ILB131102 IUX131102 JET131102 JOP131102 JYL131102 KIH131102 KSD131102 LBZ131102 LLV131102 LVR131102 MFN131102 MPJ131102 MZF131102 NJB131102 NSX131102 OCT131102 OMP131102 OWL131102 PGH131102 PQD131102 PZZ131102 QJV131102 QTR131102 RDN131102 RNJ131102 RXF131102 SHB131102 SQX131102 TAT131102 TKP131102 TUL131102 UEH131102 UOD131102 UXZ131102 VHV131102 VRR131102 WBN131102 WLJ131102 WVF131102 A196638 IT196638 SP196638 ACL196638 AMH196638 AWD196638 BFZ196638 BPV196638 BZR196638 CJN196638 CTJ196638 DDF196638 DNB196638 DWX196638 EGT196638 EQP196638 FAL196638 FKH196638 FUD196638 GDZ196638 GNV196638 GXR196638 HHN196638 HRJ196638 IBF196638 ILB196638 IUX196638 JET196638 JOP196638 JYL196638 KIH196638 KSD196638 LBZ196638 LLV196638 LVR196638 MFN196638 MPJ196638 MZF196638 NJB196638 NSX196638 OCT196638 OMP196638 OWL196638 PGH196638 PQD196638 PZZ196638 QJV196638 QTR196638 RDN196638 RNJ196638 RXF196638 SHB196638 SQX196638 TAT196638 TKP196638 TUL196638 UEH196638 UOD196638 UXZ196638 VHV196638 VRR196638 WBN196638 WLJ196638 WVF196638 A262174 IT262174 SP262174 ACL262174 AMH262174 AWD262174 BFZ262174 BPV262174 BZR262174 CJN262174 CTJ262174 DDF262174 DNB262174 DWX262174 EGT262174 EQP262174 FAL262174 FKH262174 FUD262174 GDZ262174 GNV262174 GXR262174 HHN262174 HRJ262174 IBF262174 ILB262174 IUX262174 JET262174 JOP262174 JYL262174 KIH262174 KSD262174 LBZ262174 LLV262174 LVR262174 MFN262174 MPJ262174 MZF262174 NJB262174 NSX262174 OCT262174 OMP262174 OWL262174 PGH262174 PQD262174 PZZ262174 QJV262174 QTR262174 RDN262174 RNJ262174 RXF262174 SHB262174 SQX262174 TAT262174 TKP262174 TUL262174 UEH262174 UOD262174 UXZ262174 VHV262174 VRR262174 WBN262174 WLJ262174 WVF262174 A327710 IT327710 SP327710 ACL327710 AMH327710 AWD327710 BFZ327710 BPV327710 BZR327710 CJN327710 CTJ327710 DDF327710 DNB327710 DWX327710 EGT327710 EQP327710 FAL327710 FKH327710 FUD327710 GDZ327710 GNV327710 GXR327710 HHN327710 HRJ327710 IBF327710 ILB327710 IUX327710 JET327710 JOP327710 JYL327710 KIH327710 KSD327710 LBZ327710 LLV327710 LVR327710 MFN327710 MPJ327710 MZF327710 NJB327710 NSX327710 OCT327710 OMP327710 OWL327710 PGH327710 PQD327710 PZZ327710 QJV327710 QTR327710 RDN327710 RNJ327710 RXF327710 SHB327710 SQX327710 TAT327710 TKP327710 TUL327710 UEH327710 UOD327710 UXZ327710 VHV327710 VRR327710 WBN327710 WLJ327710 WVF327710 A393246 IT393246 SP393246 ACL393246 AMH393246 AWD393246 BFZ393246 BPV393246 BZR393246 CJN393246 CTJ393246 DDF393246 DNB393246 DWX393246 EGT393246 EQP393246 FAL393246 FKH393246 FUD393246 GDZ393246 GNV393246 GXR393246 HHN393246 HRJ393246 IBF393246 ILB393246 IUX393246 JET393246 JOP393246 JYL393246 KIH393246 KSD393246 LBZ393246 LLV393246 LVR393246 MFN393246 MPJ393246 MZF393246 NJB393246 NSX393246 OCT393246 OMP393246 OWL393246 PGH393246 PQD393246 PZZ393246 QJV393246 QTR393246 RDN393246 RNJ393246 RXF393246 SHB393246 SQX393246 TAT393246 TKP393246 TUL393246 UEH393246 UOD393246 UXZ393246 VHV393246 VRR393246 WBN393246 WLJ393246 WVF393246 A458782 IT458782 SP458782 ACL458782 AMH458782 AWD458782 BFZ458782 BPV458782 BZR458782 CJN458782 CTJ458782 DDF458782 DNB458782 DWX458782 EGT458782 EQP458782 FAL458782 FKH458782 FUD458782 GDZ458782 GNV458782 GXR458782 HHN458782 HRJ458782 IBF458782 ILB458782 IUX458782 JET458782 JOP458782 JYL458782 KIH458782 KSD458782 LBZ458782 LLV458782 LVR458782 MFN458782 MPJ458782 MZF458782 NJB458782 NSX458782 OCT458782 OMP458782 OWL458782 PGH458782 PQD458782 PZZ458782 QJV458782 QTR458782 RDN458782 RNJ458782 RXF458782 SHB458782 SQX458782 TAT458782 TKP458782 TUL458782 UEH458782 UOD458782 UXZ458782 VHV458782 VRR458782 WBN458782 WLJ458782 WVF458782 A524318 IT524318 SP524318 ACL524318 AMH524318 AWD524318 BFZ524318 BPV524318 BZR524318 CJN524318 CTJ524318 DDF524318 DNB524318 DWX524318 EGT524318 EQP524318 FAL524318 FKH524318 FUD524318 GDZ524318 GNV524318 GXR524318 HHN524318 HRJ524318 IBF524318 ILB524318 IUX524318 JET524318 JOP524318 JYL524318 KIH524318 KSD524318 LBZ524318 LLV524318 LVR524318 MFN524318 MPJ524318 MZF524318 NJB524318 NSX524318 OCT524318 OMP524318 OWL524318 PGH524318 PQD524318 PZZ524318 QJV524318 QTR524318 RDN524318 RNJ524318 RXF524318 SHB524318 SQX524318 TAT524318 TKP524318 TUL524318 UEH524318 UOD524318 UXZ524318 VHV524318 VRR524318 WBN524318 WLJ524318 WVF524318 A589854 IT589854 SP589854 ACL589854 AMH589854 AWD589854 BFZ589854 BPV589854 BZR589854 CJN589854 CTJ589854 DDF589854 DNB589854 DWX589854 EGT589854 EQP589854 FAL589854 FKH589854 FUD589854 GDZ589854 GNV589854 GXR589854 HHN589854 HRJ589854 IBF589854 ILB589854 IUX589854 JET589854 JOP589854 JYL589854 KIH589854 KSD589854 LBZ589854 LLV589854 LVR589854 MFN589854 MPJ589854 MZF589854 NJB589854 NSX589854 OCT589854 OMP589854 OWL589854 PGH589854 PQD589854 PZZ589854 QJV589854 QTR589854 RDN589854 RNJ589854 RXF589854 SHB589854 SQX589854 TAT589854 TKP589854 TUL589854 UEH589854 UOD589854 UXZ589854 VHV589854 VRR589854 WBN589854 WLJ589854 WVF589854 A655390 IT655390 SP655390 ACL655390 AMH655390 AWD655390 BFZ655390 BPV655390 BZR655390 CJN655390 CTJ655390 DDF655390 DNB655390 DWX655390 EGT655390 EQP655390 FAL655390 FKH655390 FUD655390 GDZ655390 GNV655390 GXR655390 HHN655390 HRJ655390 IBF655390 ILB655390 IUX655390 JET655390 JOP655390 JYL655390 KIH655390 KSD655390 LBZ655390 LLV655390 LVR655390 MFN655390 MPJ655390 MZF655390 NJB655390 NSX655390 OCT655390 OMP655390 OWL655390 PGH655390 PQD655390 PZZ655390 QJV655390 QTR655390 RDN655390 RNJ655390 RXF655390 SHB655390 SQX655390 TAT655390 TKP655390 TUL655390 UEH655390 UOD655390 UXZ655390 VHV655390 VRR655390 WBN655390 WLJ655390 WVF655390 A720926 IT720926 SP720926 ACL720926 AMH720926 AWD720926 BFZ720926 BPV720926 BZR720926 CJN720926 CTJ720926 DDF720926 DNB720926 DWX720926 EGT720926 EQP720926 FAL720926 FKH720926 FUD720926 GDZ720926 GNV720926 GXR720926 HHN720926 HRJ720926 IBF720926 ILB720926 IUX720926 JET720926 JOP720926 JYL720926 KIH720926 KSD720926 LBZ720926 LLV720926 LVR720926 MFN720926 MPJ720926 MZF720926 NJB720926 NSX720926 OCT720926 OMP720926 OWL720926 PGH720926 PQD720926 PZZ720926 QJV720926 QTR720926 RDN720926 RNJ720926 RXF720926 SHB720926 SQX720926 TAT720926 TKP720926 TUL720926 UEH720926 UOD720926 UXZ720926 VHV720926 VRR720926 WBN720926 WLJ720926 WVF720926 A786462 IT786462 SP786462 ACL786462 AMH786462 AWD786462 BFZ786462 BPV786462 BZR786462 CJN786462 CTJ786462 DDF786462 DNB786462 DWX786462 EGT786462 EQP786462 FAL786462 FKH786462 FUD786462 GDZ786462 GNV786462 GXR786462 HHN786462 HRJ786462 IBF786462 ILB786462 IUX786462 JET786462 JOP786462 JYL786462 KIH786462 KSD786462 LBZ786462 LLV786462 LVR786462 MFN786462 MPJ786462 MZF786462 NJB786462 NSX786462 OCT786462 OMP786462 OWL786462 PGH786462 PQD786462 PZZ786462 QJV786462 QTR786462 RDN786462 RNJ786462 RXF786462 SHB786462 SQX786462 TAT786462 TKP786462 TUL786462 UEH786462 UOD786462 UXZ786462 VHV786462 VRR786462 WBN786462 WLJ786462 WVF786462 A851998 IT851998 SP851998 ACL851998 AMH851998 AWD851998 BFZ851998 BPV851998 BZR851998 CJN851998 CTJ851998 DDF851998 DNB851998 DWX851998 EGT851998 EQP851998 FAL851998 FKH851998 FUD851998 GDZ851998 GNV851998 GXR851998 HHN851998 HRJ851998 IBF851998 ILB851998 IUX851998 JET851998 JOP851998 JYL851998 KIH851998 KSD851998 LBZ851998 LLV851998 LVR851998 MFN851998 MPJ851998 MZF851998 NJB851998 NSX851998 OCT851998 OMP851998 OWL851998 PGH851998 PQD851998 PZZ851998 QJV851998 QTR851998 RDN851998 RNJ851998 RXF851998 SHB851998 SQX851998 TAT851998 TKP851998 TUL851998 UEH851998 UOD851998 UXZ851998 VHV851998 VRR851998 WBN851998 WLJ851998 WVF851998 A917534 IT917534 SP917534 ACL917534 AMH917534 AWD917534 BFZ917534 BPV917534 BZR917534 CJN917534 CTJ917534 DDF917534 DNB917534 DWX917534 EGT917534 EQP917534 FAL917534 FKH917534 FUD917534 GDZ917534 GNV917534 GXR917534 HHN917534 HRJ917534 IBF917534 ILB917534 IUX917534 JET917534 JOP917534 JYL917534 KIH917534 KSD917534 LBZ917534 LLV917534 LVR917534 MFN917534 MPJ917534 MZF917534 NJB917534 NSX917534 OCT917534 OMP917534 OWL917534 PGH917534 PQD917534 PZZ917534 QJV917534 QTR917534 RDN917534 RNJ917534 RXF917534 SHB917534 SQX917534 TAT917534 TKP917534 TUL917534 UEH917534 UOD917534 UXZ917534 VHV917534 VRR917534 WBN917534 WLJ917534 WVF917534 A983070 IT983070 SP983070 ACL983070 AMH983070 AWD983070 BFZ983070 BPV983070 BZR983070 CJN983070 CTJ983070 DDF983070 DNB983070 DWX983070 EGT983070 EQP983070 FAL983070 FKH983070 FUD983070 GDZ983070 GNV983070 GXR983070 HHN983070 HRJ983070 IBF983070 ILB983070 IUX983070 JET983070 JOP983070 JYL983070 KIH983070 KSD983070 LBZ983070 LLV983070 LVR983070 MFN983070 MPJ983070 MZF983070 NJB983070 NSX983070 OCT983070 OMP983070 OWL983070 PGH983070 PQD983070 PZZ983070 QJV983070 QTR983070 RDN983070 RNJ983070 RXF983070 SHB983070 SQX983070 TAT983070 TKP983070 TUL983070 UEH983070 UOD983070 UXZ983070 VHV983070 VRR983070 WBN983070 WLJ983070 A25:A45 IT25:IT45 SP25:SP45 ACL25:ACL45 AMH25:AMH45 AWD25:AWD45 BFZ25:BFZ45 BPV25:BPV45 BZR25:BZR45 CJN25:CJN45 CTJ25:CTJ45 DDF25:DDF45 DNB25:DNB45 DWX25:DWX45 EGT25:EGT45 EQP25:EQP45 FAL25:FAL45 FKH25:FKH45 FUD25:FUD45 GDZ25:GDZ45 GNV25:GNV45 GXR25:GXR45 HHN25:HHN45 HRJ25:HRJ45 IBF25:IBF45 ILB25:ILB45 IUX25:IUX45 JET25:JET45 JOP25:JOP45 JYL25:JYL45 KIH25:KIH45 KSD25:KSD45 LBZ25:LBZ45 LLV25:LLV45 LVR25:LVR45 MFN25:MFN45 MPJ25:MPJ45 MZF25:MZF45 NJB25:NJB45 NSX25:NSX45 OCT25:OCT45 OMP25:OMP45 OWL25:OWL45 PGH25:PGH45 PQD25:PQD45 PZZ25:PZZ45 QJV25:QJV45 QTR25:QTR45 RDN25:RDN45 RNJ25:RNJ45 RXF25:RXF45 SHB25:SHB45 SQX25:SQX45 TAT25:TAT45 TKP25:TKP45 TUL25:TUL45 UEH25:UEH45 UOD25:UOD45 UXZ25:UXZ45 VHV25:VHV45 VRR25:VRR45 WBN25:WBN45 WLJ25:WLJ45 WVF25:WVF45">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GRUPO 49</vt:lpstr>
      <vt:lpstr>GRUPO 21</vt:lpstr>
      <vt:lpstr>GRUPO 50</vt:lpstr>
      <vt:lpstr>GRUPO 73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Oscar Rios Salazar</cp:lastModifiedBy>
  <cp:lastPrinted>2014-12-04T15:32:08Z</cp:lastPrinted>
  <dcterms:created xsi:type="dcterms:W3CDTF">2014-10-22T15:49:24Z</dcterms:created>
  <dcterms:modified xsi:type="dcterms:W3CDTF">2014-12-11T20:47:50Z</dcterms:modified>
</cp:coreProperties>
</file>