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4000" windowHeight="9135" tabRatio="598" firstSheet="1" activeTab="1"/>
  </bookViews>
  <sheets>
    <sheet name="JURIDICA" sheetId="9" state="hidden" r:id="rId1"/>
    <sheet name="TECNICA" sheetId="8" r:id="rId2"/>
    <sheet name="FINANCIERA" sheetId="10" state="hidden" r:id="rId3"/>
  </sheets>
  <definedNames>
    <definedName name="_xlnm._FilterDatabase" localSheetId="1" hidden="1">TECNICA!$A$73:$AB$106</definedName>
  </definedNames>
  <calcPr calcId="152511"/>
</workbook>
</file>

<file path=xl/calcChain.xml><?xml version="1.0" encoding="utf-8"?>
<calcChain xmlns="http://schemas.openxmlformats.org/spreadsheetml/2006/main">
  <c r="Q50" i="8" l="1"/>
  <c r="P50" i="8"/>
  <c r="O50" i="8"/>
  <c r="C55" i="8" s="1"/>
  <c r="G15" i="8" l="1"/>
  <c r="C12" i="10" l="1"/>
  <c r="C13" i="10" s="1"/>
  <c r="M125" i="8"/>
  <c r="L125" i="8"/>
  <c r="K125" i="8"/>
  <c r="N50" i="8"/>
  <c r="E33" i="8"/>
  <c r="E131" i="8" l="1"/>
  <c r="D161" i="8" s="1"/>
  <c r="F151" i="8"/>
  <c r="D162" i="8" s="1"/>
  <c r="E161" i="8" l="1"/>
  <c r="C127" i="8" l="1"/>
  <c r="M50" i="8"/>
  <c r="L50" i="8"/>
  <c r="C54" i="8"/>
</calcChain>
</file>

<file path=xl/sharedStrings.xml><?xml version="1.0" encoding="utf-8"?>
<sst xmlns="http://schemas.openxmlformats.org/spreadsheetml/2006/main" count="662" uniqueCount="302">
  <si>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</si>
  <si>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</si>
  <si>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</si>
  <si>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</si>
  <si>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</si>
  <si>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</si>
  <si>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</si>
  <si>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</si>
  <si>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</si>
  <si>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</si>
  <si>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</si>
  <si>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</si>
  <si>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</si>
  <si>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</si>
  <si>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</si>
  <si>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</si>
  <si>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</si>
  <si>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</si>
  <si>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</si>
  <si>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</si>
  <si>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</si>
  <si>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</si>
  <si>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</si>
  <si>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</si>
  <si>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</si>
  <si>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</si>
  <si>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</si>
  <si>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</si>
  <si>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</si>
  <si>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</si>
  <si>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</si>
  <si>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</si>
  <si>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</si>
  <si>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</si>
  <si>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</si>
  <si>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</si>
  <si>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</si>
  <si>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</si>
  <si>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</si>
  <si>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</si>
  <si>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</si>
  <si>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</si>
  <si>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</si>
  <si>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</si>
  <si>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</si>
  <si>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</si>
  <si>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</si>
  <si>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</si>
  <si>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</si>
  <si>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</si>
  <si>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</si>
  <si>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</si>
  <si>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</si>
  <si>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</si>
  <si>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</si>
  <si>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</si>
  <si>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</si>
  <si>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</si>
  <si>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</si>
  <si>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</si>
  <si>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</si>
  <si>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</si>
  <si>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</si>
  <si>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</si>
  <si>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</si>
  <si>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</si>
  <si>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</si>
  <si>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</si>
  <si>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</si>
  <si>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</si>
  <si>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</si>
  <si>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</si>
  <si>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</si>
  <si>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</si>
  <si>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</si>
  <si>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</si>
  <si>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</si>
  <si>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</si>
  <si>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</si>
  <si>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</si>
  <si>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</si>
  <si>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</si>
  <si>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</si>
  <si>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</si>
  <si>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</si>
  <si>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</si>
  <si>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</si>
  <si>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</si>
  <si>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</si>
  <si>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</si>
  <si>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</si>
  <si>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</si>
  <si>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</si>
  <si>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</si>
  <si>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</si>
  <si>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</si>
  <si>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</si>
  <si>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</si>
  <si>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</si>
  <si>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</si>
  <si>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</si>
  <si>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</si>
  <si>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</si>
  <si>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</si>
  <si>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</si>
  <si>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</si>
  <si>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</si>
  <si>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</si>
  <si>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</si>
  <si>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</si>
  <si>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</si>
  <si>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</si>
  <si>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</si>
  <si>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</si>
  <si>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</si>
  <si>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</si>
  <si>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</si>
  <si>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</si>
  <si>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</si>
  <si>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</si>
  <si>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</si>
  <si>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</si>
  <si>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</si>
  <si>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</si>
  <si>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</si>
  <si>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</si>
  <si>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</si>
  <si>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</si>
  <si>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</si>
  <si>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</si>
  <si>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</si>
  <si>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</si>
  <si>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</si>
  <si>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</si>
  <si>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</si>
  <si>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</si>
  <si>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</si>
  <si>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</si>
  <si>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</si>
  <si>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</si>
  <si>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</si>
  <si>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</si>
  <si>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</si>
  <si>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</si>
  <si>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</si>
  <si>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</si>
  <si>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</si>
  <si>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</si>
  <si>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</si>
  <si>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</si>
  <si>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</si>
  <si>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</si>
  <si>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</si>
  <si>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</si>
  <si>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</si>
  <si>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</si>
  <si>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</si>
  <si>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</si>
  <si>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</si>
  <si>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</si>
  <si>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</si>
  <si>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</si>
  <si>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FUNDACIÓN MANOS UNIDOS</t>
  </si>
  <si>
    <t>20-331</t>
  </si>
  <si>
    <t>NA</t>
  </si>
  <si>
    <t>072</t>
  </si>
  <si>
    <t>ICBF-CESAR</t>
  </si>
  <si>
    <t>ICBF- GUAJIRA</t>
  </si>
  <si>
    <t>0</t>
  </si>
  <si>
    <t>ICBF -GUAJIRA</t>
  </si>
  <si>
    <t>081</t>
  </si>
  <si>
    <t>NO CUMPLE OBJETO ESTIPULADO EN LOS PLIEGOS</t>
  </si>
  <si>
    <t>X</t>
  </si>
  <si>
    <t>AMELIAN HOYOS RINCON</t>
  </si>
  <si>
    <t>LICENCIADA EN EDUCACIÓN PREESCOLAR</t>
  </si>
  <si>
    <t>FUNDACIÓN MANOS UNIDAS CONSTRUYENDO PAIS</t>
  </si>
  <si>
    <t>LILIANA FONSECA RINCON</t>
  </si>
  <si>
    <t>PSICOLOGA</t>
  </si>
  <si>
    <t>10/12/2014
30/10/2014
31/07/2014
30/03/2014</t>
  </si>
  <si>
    <t xml:space="preserve">01/11/2014
04/08/2014
02/04/2014
02/01/2014
</t>
  </si>
  <si>
    <t xml:space="preserve">10/12/2014
30/10/2014
31/07/2014
30/03/2014
</t>
  </si>
  <si>
    <t>YAID BOHORQUEZ RIOS</t>
  </si>
  <si>
    <t>LICENCIADO EN LENGUA CASTELLANA Y COMUNICACIÓN</t>
  </si>
  <si>
    <t>CORPORACIÓN COLEGIO TRIGAL DEL NORTE</t>
  </si>
  <si>
    <t>YOLANDA AVILA VACCA</t>
  </si>
  <si>
    <t>LICENCIADA EN EDUCACIÓN BÁSICA EN CIENCIAS NATURALES</t>
  </si>
  <si>
    <t xml:space="preserve">01/11/2014
04/08/2014
02/04/2014
02/01/2014
01/10/2013
</t>
  </si>
  <si>
    <t>10/12/2014
30/10/2014
31/07/2014
30/03/2014
30/12/2013</t>
  </si>
  <si>
    <t>MARY EUGENIA LOBO ORTEGA</t>
  </si>
  <si>
    <t>LICENCIADA EN EDUCACIÓN BÁSICA CON ENFASIS EN EDUCAICÓN ARTISTICA</t>
  </si>
  <si>
    <t>NAIMARA GUTIERREZ PARODYS</t>
  </si>
  <si>
    <t>UNIVERSIDAD SAN BUENAVENTURA</t>
  </si>
  <si>
    <t>RUTH MARCELA CELEDON CASTILLO</t>
  </si>
  <si>
    <t>FUNDACIÓN PARA EL DERARROLLO DEL NIÑO, LA FAMILIA Y LA COMUNIDAD</t>
  </si>
  <si>
    <t>01/03/2012
01/03/2013</t>
  </si>
  <si>
    <t>30/05/2012
30/05/2013</t>
  </si>
  <si>
    <t>BRILLITH MARIA VOLORIA VEGA</t>
  </si>
  <si>
    <t xml:space="preserve">01/11/2014
04/08/2014
02/04/2014
02/01/2014
</t>
  </si>
  <si>
    <t>ROSALYN MARIA CALDERON RODRIGUEZ</t>
  </si>
  <si>
    <t>ELIZABETH BETANCOUTRTFORERO</t>
  </si>
  <si>
    <t>PSICOLOGIA SOCIAL COMUNITARIA</t>
  </si>
  <si>
    <t>DIANA GARZON QUINTERO</t>
  </si>
  <si>
    <t>OLGA LUCIA ORDOÑEZ</t>
  </si>
  <si>
    <t>LUIS FERNANDA SALINAS GALLARDO</t>
  </si>
  <si>
    <t>ANA MARCELA ARIAS ORTEGA</t>
  </si>
  <si>
    <t>FUNDACIÓN PARA LA ATENCIÓN INTEGRAL DE LA FAMILIA Y LA SOCIEDAD</t>
  </si>
  <si>
    <t>MARIA TERESA HERRERA BERRER</t>
  </si>
  <si>
    <t>PSICOLOGO</t>
  </si>
  <si>
    <t>EDNA MARIA ENRIQUEZ ARELLANOS</t>
  </si>
  <si>
    <t>ADMINISTRADORA FINANCIERA Y DE SISTEMAS</t>
  </si>
  <si>
    <t>MIGUEL MENDEZ MISAL</t>
  </si>
  <si>
    <t>LICENCIADO EN EDUCACIÓN INFANTIL CON ENFASIS EN TECNOLOGIA INFORMATICA</t>
  </si>
  <si>
    <t xml:space="preserve">10/12/2014
30/10/2014
31/07/2014
30/03/2014
</t>
  </si>
  <si>
    <t>KAREN MARGARITA RODRIGUEZ PINTO</t>
  </si>
  <si>
    <t>COLEGIO INSTITUTO AGUSTIN CODAZZI</t>
  </si>
  <si>
    <t>02/04/2013
10/01/2012</t>
  </si>
  <si>
    <t>28/06/2013
15/12/2013</t>
  </si>
  <si>
    <t>CONTADURÍA PUBLICA</t>
  </si>
  <si>
    <t>YUNIS ZAILI BOTELLO ORSINIS</t>
  </si>
  <si>
    <t>LICEO GALOIS</t>
  </si>
  <si>
    <t>MARISELA ARELLANOS GONZALEZ</t>
  </si>
  <si>
    <t>LICENCIADA EN EDUCACIÓN BASICA PRIMARIA</t>
  </si>
  <si>
    <t xml:space="preserve">FECHA FIN RELACIONA EN FORMATO, NO CORRESPONDE A LA FECHA DE LA CERTIFICACIÓN
NO RELACIONA VALOR EJECUTADO
CERTIFICACION NO VALIDADA PUES FUE PRESENTADA TAMBIEN A GRUPO 5 REGIONAL CESAR </t>
  </si>
  <si>
    <t xml:space="preserve">COLEGIO LICEO GALOIS </t>
  </si>
  <si>
    <t xml:space="preserve">COLEGIO LICEO MODERNO </t>
  </si>
  <si>
    <t>003/2012</t>
  </si>
  <si>
    <t>002/2011</t>
  </si>
  <si>
    <t>001/2010</t>
  </si>
  <si>
    <t>004/2013</t>
  </si>
  <si>
    <t>6</t>
  </si>
  <si>
    <t>10</t>
  </si>
  <si>
    <t>50</t>
  </si>
  <si>
    <t xml:space="preserve">CERTIFICACION PRESENTADA PARA LA SUBSANACION, PERO ESTAS NO CUMPLEN CON LA ATENCION SIMULTANEA DE MINIMO EL 80% DE LOS CUPOS A ATENDER </t>
  </si>
  <si>
    <t>Cantidad de Cupos ejecutados
validados</t>
  </si>
  <si>
    <t xml:space="preserve">SE PRESENTA EN LA SUBSANACION FORMATO QUE DA CUENTA DE LA INFRAESTRUCTURA </t>
  </si>
  <si>
    <t xml:space="preserve">CERTIFICADOS NO ESPECIFICA FUNCIONES DE COORDINADORA
TALENTO HUMANO NO VALIDO DEBIDO A QUE TAMBIEN FUE PRESENTADO EN CONVOCATORIA PUBLICA REGIONAL CESAR </t>
  </si>
  <si>
    <t xml:space="preserve">TALENTO HUMANO NO VALIDO DEBIDO A QUE TAMBIEN FUE PRESENTADO EN CONVOCATORIA PUBLICA REGIONAL CESAR </t>
  </si>
  <si>
    <t>170G82:P83O82F82:P83F82:P83E82:P83O82F82:P83D82:P83O82F82:P83</t>
  </si>
  <si>
    <t xml:space="preserve">LAURA VANESA ANGARITA VILA </t>
  </si>
  <si>
    <t xml:space="preserve">LICENCIADA EN LENGUA CASTELLANA Y COMUNICACIÓN </t>
  </si>
  <si>
    <t>COORPORACION COLEGIO TRIGAL DEL NORTE CORCOLTRINO</t>
  </si>
  <si>
    <t>PERFIL PARA SUBSANAR A AMELIAN HOYOS RINCON.
LA PROFESIONAL SOLO CUENTA CON EXPERIENCIA DE DOS MESES COMO COORIDNADORA</t>
  </si>
  <si>
    <t xml:space="preserve">01/10/2014
</t>
  </si>
  <si>
    <t xml:space="preserve">15/12/2014
</t>
  </si>
  <si>
    <t xml:space="preserve">ESTA CERTIFICACION NO ES TENIDA EN CUENTA YA QUE LA EXPERIENCIA PROFESIONAL CUENTA A PARTIR DE LA FECHA DE GRADO QUE ES DEL 07/12/2013 Y LA CERTIFICACION COMO COORDINADORA ES DEL 28/01/2013 AL 20/12/2013, CUANDO AUN NO SE HABIA GRADUADO </t>
  </si>
  <si>
    <t xml:space="preserve">SUNILDA MARIA LOPEZ BLANCO </t>
  </si>
  <si>
    <t xml:space="preserve">PSICOLOGA </t>
  </si>
  <si>
    <t xml:space="preserve">ASOCIACION DE DESICAPACITADOS DE PELAYA </t>
  </si>
  <si>
    <t xml:space="preserve">TALENTO HUMANO PARA SUBSANAR LA HOJA DE VIDA DE LA PROFESIONAL LILIANA FONSECA RINCON 
LA CERTIFICACION PRESENTADA NO DA CUENTA DE TRABAJO CON NIÑOS O NIÑAS.
 </t>
  </si>
  <si>
    <t>TALENTO HUMANO PARA SUBSANAR LA HOJA DE VIDA DE LA PROFESIONAL YAID BOHORQUEZ</t>
  </si>
  <si>
    <t>OBED PABON CHONA</t>
  </si>
  <si>
    <t xml:space="preserve">LICENCIADO EN EDUCACION FISICA PARA LA EDUCACION BASICA </t>
  </si>
  <si>
    <t xml:space="preserve">ICBF REGIONAL CESAR </t>
  </si>
  <si>
    <t>APSEFACOM</t>
  </si>
  <si>
    <t>04/10/2013
02/02/2014</t>
  </si>
  <si>
    <t>31/12/2013
31/07/2014</t>
  </si>
  <si>
    <t xml:space="preserve">LICENCIADO EN EDUCACION PREESCOLAR </t>
  </si>
  <si>
    <t xml:space="preserve">INSTITUTO PARA LA FORMACION INTEGRAL </t>
  </si>
  <si>
    <t>JULIA DEL CARMEN SOLANO MANOTAS</t>
  </si>
  <si>
    <t xml:space="preserve">TALENTO HUMANO PARA SUBSANAR LA HOJA DE VIDA DE LA PROFESIONALYOLANDA AVILA. 
LA PROFESIONAL NO CUMPLE CON LA EXPERIENCIA REQUERIDA  </t>
  </si>
  <si>
    <t xml:space="preserve">NUBIA ESTELA COMBA RINCON </t>
  </si>
  <si>
    <t>JANETH MARIA HERNANDEZ DIAZ</t>
  </si>
  <si>
    <t xml:space="preserve">TRABAJADORA SOCIAL </t>
  </si>
  <si>
    <t xml:space="preserve">FUNDACION CENTRO DE DESARROLLO SOCIAL CEDESOCIAL </t>
  </si>
  <si>
    <t xml:space="preserve">02/01/2008
0101/2009
01/09/2009
</t>
  </si>
  <si>
    <t>30/11/2008
30/08/2009
30/10/2010</t>
  </si>
  <si>
    <t>TALENTO HUMANO PARA SUBSANAR LA HOJA DE VIDA DE LA PROFESIONAL MARY EUGENIA LOBO .
SE REQUIEREN 6 HOJAS DE VIDA DE COORIDNADORES Y SOLO RELACIONAN 5, NO CUMPLE CON LA PROPORCION YA QUE SON 6</t>
  </si>
  <si>
    <t xml:space="preserve">PATRICIA ISABEL TOBIAS BAYUELO </t>
  </si>
  <si>
    <t>FUNDACION DESARROLLO Y VIDA</t>
  </si>
  <si>
    <t xml:space="preserve">FUNDESOCIAL </t>
  </si>
  <si>
    <t xml:space="preserve">ALBA LUCIA MENDOZA ARNEDO </t>
  </si>
  <si>
    <t xml:space="preserve">PERFIL PARA SUBSANAR A NAIMARA GUTIERRES
NO ES LEGIBLE LA FECHA DE GRADO .
LA CERTIFICACION PRSENTADA NO DA CUENTA DE TRABAJO CON NIÑOS, NIÑAS, FAMILIAS O COMUNIDADES </t>
  </si>
  <si>
    <t xml:space="preserve">PERFIL PARA SUBSANAR A RUTH MARIA HERNANDEZ
LA FECHA DE GRADO NO ES LEGIBLE </t>
  </si>
  <si>
    <t xml:space="preserve">PERFIL PARA SUBSANAR A BRILLITH MARIA VOLORIA </t>
  </si>
  <si>
    <t xml:space="preserve">LUZCIRIS MORENO LOZANO </t>
  </si>
  <si>
    <t xml:space="preserve">PERFIL PARA SUBSANAR A ROSALYN MARIA CALDERON </t>
  </si>
  <si>
    <t>DIANA MARCELA VERA ROJAS</t>
  </si>
  <si>
    <t>ASOCIACION NUEVO HORIZONTE</t>
  </si>
  <si>
    <t xml:space="preserve">PERFIL PARA SUBSANAR A ELIZABETH BETANCOURT </t>
  </si>
  <si>
    <t>MARCELA INEZ DE LA HOZ VASQUEZ</t>
  </si>
  <si>
    <t>NAIRIS NAYIRE DEL RISCO ARRIETA</t>
  </si>
  <si>
    <t xml:space="preserve">ADMINISTRADOR DE EMPRESAS </t>
  </si>
  <si>
    <t xml:space="preserve">FUNDACION MANOS UNIDOS CONSTRUYENDO PAIS </t>
  </si>
  <si>
    <t>01/11/2014
04/08/2014
02/04/2014</t>
  </si>
  <si>
    <t>15/12/2014
30/10/2014
31/07/2014</t>
  </si>
  <si>
    <t>01/11/2014
04/08/2014
02/04/2014
02/04/2014
02/01/2014
01/10/2013</t>
  </si>
  <si>
    <t>15/12/2014
30/10/2014
31/07/2014
31/07/2014
30/03/2014
30/12/2013</t>
  </si>
  <si>
    <t xml:space="preserve">PERFIL PRESENTADO EN LA SUBSANACION </t>
  </si>
  <si>
    <t xml:space="preserve">MARIA DEL CARMEN JACOME </t>
  </si>
  <si>
    <t>CATHERINE NAVAS ROJAS</t>
  </si>
  <si>
    <t xml:space="preserve">NO CUMPLE PROPORCION DE PSICOSOCIALES SEGÚN NUMERO DE CUPOS 11 </t>
  </si>
  <si>
    <t>ADJUNTA RESOLUCIONES DE NOMBRAMIENTO O POSESIÓN, NO ADJUNTA CERTIFICACIONES LABORALES. NO SUBSANO</t>
  </si>
  <si>
    <t>NO AJDUNTA CERTIFICADO DE ESTUDIOS. NO SUBSANO</t>
  </si>
  <si>
    <t>TALENTO HUMANO NO VALIDO DEBIDO A QUE TAMBIEN FUE PRESENTADO EN CONVOCATORIA PUBLICA REGIONALES CESAR Y MAGDALENA .</t>
  </si>
  <si>
    <t xml:space="preserve">FALTA TIEMPO DE EXPERIENCIA COMO COORDINADOR
TALENTO HUMANO NO VALIDO DEBIDO A QUE TAMBIEN FUE PRESENTADO EN CONVOCATORIA PUBLICA REGIONAL CESAR. SUBSANO
</t>
  </si>
  <si>
    <t>TALENTO HUMANO NO VALIDO DEBIDO A QUE TAMBIEN FUE PRESENTADO EN CONVOCATORIA PUBLICA REGIONAL CESAR. SUBSANO</t>
  </si>
  <si>
    <t>TALENTO HUMANO NO VALIDO DEBIDO A QUE TAMBIEN FUE PRESENTADO EN CONVOCATORIA PUBLICA REGIONAL  CESAR. SUBSANO</t>
  </si>
  <si>
    <t>TALENTO HUMANO NO VALIDO DEBIDO A QUE TAMBIEN FUE PRESENTADO EN CONVOCATORIA PUBLICA REGIONAL CESAR . SUBSANO</t>
  </si>
  <si>
    <t>PERFIL PARA SUBSANAR A DIANA GARZON QUINTERO 
LAS CERTIFICACIONES QUE HACEN LLEGAR NO SON LEGIBLES, POR LO TANTO NO SE PUEDE DETERMINAR LOS PLAZOS, FUNCIONES, EMPRESAS O FUNDACIONES QUE CERTIFICAN Y TAMPOCO SE PUEDE DETERMINAR LA FECHA DE GRADO. NO CUMPLE</t>
  </si>
  <si>
    <t>TALENTO HUMANO NO VALIDO DEBIDO A QUE TAMBIEN FUE PRESENTADO EN CONVOCATORIA PUBLICA REGIONAL CESAR. NO SUBSANO</t>
  </si>
  <si>
    <t>NO PRESENTO</t>
  </si>
  <si>
    <t>FUNDACIÓN MANOS UNIDAS CONSTRUYENDO PAÍS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</si>
</sst>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2C0A]\ #,##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8">
    <xf numFmtId="0" fontId="0" fillId="0" borderId="0" xfId="0"/>
    <xf numFmtId="0" fontId="0" fillId="0" borderId="1" xfId="0" applyBorder="1"/>
    <xf numFmtId="0" fontId="2" fillId="0" borderId="1" xfId="0" applyFont="1" applyBorder="1" applyAlignment="1">
      <alignment horizontal="justify" vertical="center" wrapText="1"/>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 fillId="0" borderId="0" xfId="0" applyFont="1" applyAlignment="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169"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ont="1" applyBorder="1" applyAlignment="1">
      <alignment horizontal="center" vertical="center"/>
    </xf>
    <xf numFmtId="0" fontId="0" fillId="0" borderId="1" xfId="0" applyBorder="1" applyAlignment="1">
      <alignment horizontal="center" vertical="center"/>
    </xf>
    <xf numFmtId="14" fontId="13" fillId="10" borderId="1" xfId="0" applyNumberFormat="1" applyFont="1" applyFill="1" applyBorder="1" applyAlignment="1" applyProtection="1">
      <alignment horizontal="center" vertical="center" wrapText="1"/>
      <protection locked="0"/>
    </xf>
    <xf numFmtId="0" fontId="0" fillId="10" borderId="0" xfId="0" applyFill="1" applyAlignment="1">
      <alignment vertical="center"/>
    </xf>
    <xf numFmtId="0" fontId="0" fillId="10" borderId="1" xfId="0" applyFill="1" applyBorder="1" applyAlignment="1">
      <alignment wrapText="1"/>
    </xf>
    <xf numFmtId="0" fontId="0" fillId="10" borderId="1" xfId="0" applyFill="1" applyBorder="1" applyAlignment="1">
      <alignment horizontal="center" vertical="center" wrapText="1"/>
    </xf>
    <xf numFmtId="14" fontId="0" fillId="10" borderId="1" xfId="0" applyNumberFormat="1" applyFill="1" applyBorder="1" applyAlignment="1">
      <alignment horizontal="center" vertical="center" wrapText="1"/>
    </xf>
    <xf numFmtId="14" fontId="0" fillId="10" borderId="1" xfId="0" applyNumberFormat="1" applyFill="1" applyBorder="1" applyAlignment="1">
      <alignment horizontal="center" vertical="top" wrapText="1"/>
    </xf>
    <xf numFmtId="0" fontId="0" fillId="10" borderId="13" xfId="0" applyFill="1" applyBorder="1" applyAlignment="1">
      <alignment wrapText="1"/>
    </xf>
    <xf numFmtId="0" fontId="0" fillId="10" borderId="13" xfId="0" applyFill="1" applyBorder="1" applyAlignment="1">
      <alignment horizontal="center" vertical="center" wrapText="1"/>
    </xf>
    <xf numFmtId="14" fontId="0" fillId="10" borderId="13" xfId="0" applyNumberFormat="1" applyFill="1" applyBorder="1" applyAlignment="1">
      <alignment horizontal="center" vertical="center" wrapText="1"/>
    </xf>
    <xf numFmtId="0" fontId="0" fillId="10" borderId="12" xfId="0" applyFill="1" applyBorder="1" applyAlignment="1">
      <alignment horizontal="center" vertical="center" wrapText="1"/>
    </xf>
    <xf numFmtId="14" fontId="0" fillId="10" borderId="13" xfId="0" applyNumberFormat="1" applyFill="1" applyBorder="1" applyAlignment="1">
      <alignment horizontal="center" vertical="top" wrapText="1"/>
    </xf>
    <xf numFmtId="165" fontId="0" fillId="0" borderId="0" xfId="0" applyNumberFormat="1" applyFill="1" applyBorder="1" applyAlignment="1">
      <alignment vertical="center" wrapText="1"/>
    </xf>
    <xf numFmtId="0" fontId="0" fillId="10" borderId="0" xfId="0" applyFill="1" applyBorder="1" applyAlignment="1">
      <alignment horizontal="center" vertical="center" wrapText="1"/>
    </xf>
    <xf numFmtId="0" fontId="0" fillId="10" borderId="1" xfId="0" applyFill="1" applyBorder="1" applyAlignment="1">
      <alignment vertical="center"/>
    </xf>
    <xf numFmtId="0" fontId="0" fillId="10" borderId="1" xfId="0" applyFill="1" applyBorder="1" applyAlignment="1">
      <alignment horizontal="center" vertical="center"/>
    </xf>
    <xf numFmtId="0" fontId="0" fillId="10" borderId="0" xfId="0" applyFill="1"/>
    <xf numFmtId="0" fontId="0" fillId="10" borderId="0" xfId="0" applyFill="1" applyAlignment="1">
      <alignment horizontal="center" vertical="center"/>
    </xf>
    <xf numFmtId="0" fontId="1" fillId="10" borderId="0" xfId="0" applyFont="1" applyFill="1" applyAlignment="1">
      <alignment horizontal="center" vertical="center"/>
    </xf>
    <xf numFmtId="0" fontId="1" fillId="10" borderId="0" xfId="0" applyFont="1" applyFill="1" applyAlignment="1">
      <alignment vertical="center"/>
    </xf>
    <xf numFmtId="0" fontId="6"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2" fillId="10" borderId="1" xfId="0" applyFont="1" applyFill="1" applyBorder="1" applyAlignment="1">
      <alignment horizontal="justify" vertical="center" wrapText="1"/>
    </xf>
    <xf numFmtId="0" fontId="2" fillId="10" borderId="1" xfId="0" applyFont="1" applyFill="1" applyBorder="1" applyAlignment="1">
      <alignment horizontal="center" vertical="center" wrapText="1"/>
    </xf>
    <xf numFmtId="3" fontId="11" fillId="10" borderId="0" xfId="0" applyNumberFormat="1" applyFont="1" applyFill="1" applyBorder="1" applyAlignment="1">
      <alignment horizontal="right" vertical="center" wrapText="1"/>
    </xf>
    <xf numFmtId="166" fontId="0" fillId="10" borderId="0" xfId="0" applyNumberFormat="1" applyFill="1" applyBorder="1" applyAlignment="1">
      <alignment vertical="center"/>
    </xf>
    <xf numFmtId="165" fontId="0" fillId="10" borderId="0" xfId="0" applyNumberFormat="1" applyFill="1" applyBorder="1" applyAlignment="1" applyProtection="1">
      <alignment vertical="center"/>
      <protection locked="0"/>
    </xf>
    <xf numFmtId="0" fontId="1" fillId="10" borderId="0" xfId="0" applyFont="1" applyFill="1" applyBorder="1" applyAlignment="1">
      <alignment vertical="center" wrapText="1"/>
    </xf>
    <xf numFmtId="164" fontId="0" fillId="10" borderId="0" xfId="0" applyNumberFormat="1" applyFill="1" applyBorder="1" applyAlignment="1">
      <alignment vertical="center"/>
    </xf>
    <xf numFmtId="0" fontId="19" fillId="10" borderId="0" xfId="0" applyFont="1" applyFill="1" applyBorder="1" applyAlignment="1">
      <alignment horizontal="center" vertical="center"/>
    </xf>
    <xf numFmtId="0" fontId="1" fillId="10" borderId="11" xfId="0" applyFont="1" applyFill="1" applyBorder="1" applyAlignment="1">
      <alignment horizontal="center" vertical="center" wrapText="1"/>
    </xf>
    <xf numFmtId="2" fontId="1" fillId="10" borderId="11" xfId="0" applyNumberFormat="1"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49"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167" fontId="13" fillId="10" borderId="1" xfId="1" applyNumberFormat="1"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49" fontId="38" fillId="10" borderId="1" xfId="0" applyNumberFormat="1" applyFont="1" applyFill="1" applyBorder="1" applyAlignment="1" applyProtection="1">
      <alignment horizontal="left" vertical="center" wrapText="1"/>
      <protection locked="0"/>
    </xf>
    <xf numFmtId="0" fontId="14" fillId="10" borderId="1" xfId="0" applyFont="1" applyFill="1" applyBorder="1" applyAlignment="1" applyProtection="1">
      <alignment horizontal="center" vertical="center" wrapText="1"/>
      <protection locked="0"/>
    </xf>
    <xf numFmtId="9" fontId="13" fillId="10" borderId="1" xfId="0" applyNumberFormat="1" applyFont="1" applyFill="1" applyBorder="1" applyAlignment="1" applyProtection="1">
      <alignment horizontal="center" vertical="center" wrapText="1"/>
      <protection locked="0"/>
    </xf>
    <xf numFmtId="49" fontId="18" fillId="10" borderId="1" xfId="0" applyNumberFormat="1" applyFont="1" applyFill="1" applyBorder="1" applyAlignment="1" applyProtection="1">
      <alignment horizontal="center" vertical="center" wrapText="1"/>
      <protection locked="0"/>
    </xf>
    <xf numFmtId="1" fontId="18" fillId="10" borderId="1" xfId="0" applyNumberFormat="1" applyFont="1" applyFill="1" applyBorder="1" applyAlignment="1" applyProtection="1">
      <alignment horizontal="center" vertical="center" wrapText="1"/>
      <protection locked="0"/>
    </xf>
    <xf numFmtId="2" fontId="18"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left" vertical="center" wrapText="1"/>
    </xf>
    <xf numFmtId="166" fontId="0" fillId="10" borderId="0" xfId="0" applyNumberFormat="1" applyFill="1" applyAlignment="1">
      <alignment vertical="center"/>
    </xf>
    <xf numFmtId="168" fontId="1" fillId="10" borderId="1" xfId="0" applyNumberFormat="1" applyFont="1" applyFill="1" applyBorder="1" applyAlignment="1">
      <alignment horizontal="center" vertical="center"/>
    </xf>
    <xf numFmtId="0" fontId="1" fillId="10" borderId="1" xfId="0" applyFont="1" applyFill="1" applyBorder="1" applyAlignment="1">
      <alignment vertical="center"/>
    </xf>
    <xf numFmtId="4" fontId="0" fillId="10" borderId="1" xfId="0" applyNumberFormat="1" applyFill="1" applyBorder="1" applyAlignment="1">
      <alignment horizontal="center" vertical="center"/>
    </xf>
    <xf numFmtId="0" fontId="15" fillId="10" borderId="0" xfId="0" applyFont="1" applyFill="1" applyBorder="1" applyAlignment="1">
      <alignment horizontal="left" vertical="center"/>
    </xf>
    <xf numFmtId="2" fontId="0" fillId="10" borderId="1" xfId="0" applyNumberFormat="1" applyFill="1" applyBorder="1" applyAlignment="1">
      <alignment horizontal="center" vertical="center"/>
    </xf>
    <xf numFmtId="0" fontId="0" fillId="10" borderId="1" xfId="0" applyFont="1" applyFill="1" applyBorder="1" applyAlignment="1">
      <alignment horizontal="center" vertical="center"/>
    </xf>
    <xf numFmtId="0" fontId="16" fillId="10" borderId="0" xfId="0" applyFont="1" applyFill="1" applyBorder="1" applyAlignment="1">
      <alignment horizontal="center" vertical="center" wrapText="1"/>
    </xf>
    <xf numFmtId="0" fontId="17" fillId="10" borderId="0" xfId="0" applyFont="1" applyFill="1" applyAlignment="1">
      <alignment horizontal="left" vertical="center" wrapText="1"/>
    </xf>
    <xf numFmtId="0" fontId="1" fillId="10" borderId="1" xfId="0" applyFont="1" applyFill="1" applyBorder="1" applyAlignment="1">
      <alignment horizontal="center" vertical="center" wrapText="1"/>
    </xf>
    <xf numFmtId="0" fontId="0" fillId="10" borderId="1" xfId="0" applyFill="1" applyBorder="1" applyAlignment="1"/>
    <xf numFmtId="0" fontId="0" fillId="10" borderId="1" xfId="0" applyFill="1" applyBorder="1"/>
    <xf numFmtId="0" fontId="0" fillId="10" borderId="1" xfId="0" applyFill="1" applyBorder="1" applyAlignment="1">
      <alignment horizontal="center"/>
    </xf>
    <xf numFmtId="0" fontId="1" fillId="10" borderId="1" xfId="0" applyFont="1" applyFill="1" applyBorder="1" applyAlignment="1">
      <alignment horizontal="center" wrapText="1"/>
    </xf>
    <xf numFmtId="0" fontId="0" fillId="10" borderId="1" xfId="0" applyFill="1" applyBorder="1" applyAlignment="1">
      <alignment vertical="center" wrapText="1"/>
    </xf>
    <xf numFmtId="49" fontId="14" fillId="10" borderId="1" xfId="0" applyNumberFormat="1" applyFont="1" applyFill="1" applyBorder="1" applyAlignment="1" applyProtection="1">
      <alignment horizontal="left" vertical="center" wrapText="1"/>
      <protection locked="0"/>
    </xf>
    <xf numFmtId="166" fontId="0" fillId="10" borderId="1" xfId="0" applyNumberFormat="1" applyFill="1" applyBorder="1" applyAlignment="1">
      <alignment vertical="center"/>
    </xf>
    <xf numFmtId="49" fontId="0" fillId="10" borderId="1" xfId="0" applyNumberFormat="1" applyFill="1" applyBorder="1" applyAlignment="1">
      <alignment horizontal="center" vertical="center"/>
    </xf>
    <xf numFmtId="0" fontId="15" fillId="10" borderId="1" xfId="0" applyFont="1" applyFill="1" applyBorder="1" applyAlignment="1">
      <alignment horizontal="left" vertical="center"/>
    </xf>
    <xf numFmtId="0" fontId="1" fillId="10" borderId="16" xfId="0" applyFont="1" applyFill="1" applyBorder="1" applyAlignment="1">
      <alignment horizontal="center" vertical="center"/>
    </xf>
    <xf numFmtId="0" fontId="1" fillId="10" borderId="16" xfId="0" applyFont="1" applyFill="1" applyBorder="1" applyAlignment="1">
      <alignment horizontal="center" vertical="center" wrapText="1"/>
    </xf>
    <xf numFmtId="0" fontId="20" fillId="10" borderId="1" xfId="0" applyFont="1" applyFill="1" applyBorder="1" applyAlignment="1">
      <alignment horizontal="center" vertical="center" wrapText="1"/>
    </xf>
    <xf numFmtId="0" fontId="0" fillId="10" borderId="2" xfId="0" applyFill="1" applyBorder="1" applyAlignment="1">
      <alignment horizontal="center" vertical="center"/>
    </xf>
    <xf numFmtId="0" fontId="0" fillId="10" borderId="3" xfId="0" applyFill="1" applyBorder="1" applyAlignment="1">
      <alignment horizontal="center" vertical="center"/>
    </xf>
    <xf numFmtId="0" fontId="7" fillId="10" borderId="0" xfId="0" applyFont="1" applyFill="1" applyBorder="1" applyAlignment="1">
      <alignment horizontal="center" vertical="center"/>
    </xf>
    <xf numFmtId="0" fontId="1" fillId="10" borderId="42" xfId="0" applyFont="1" applyFill="1" applyBorder="1" applyAlignment="1">
      <alignment vertical="center" wrapText="1"/>
    </xf>
    <xf numFmtId="17" fontId="0" fillId="10" borderId="1" xfId="0" applyNumberFormat="1" applyFill="1" applyBorder="1" applyAlignment="1">
      <alignment horizontal="center" vertical="center" wrapText="1"/>
    </xf>
    <xf numFmtId="14" fontId="13" fillId="0" borderId="1" xfId="0" applyNumberFormat="1"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167" fontId="13" fillId="0" borderId="1" xfId="1" applyNumberFormat="1" applyFont="1" applyFill="1" applyBorder="1" applyAlignment="1">
      <alignment horizontal="right" vertical="center" wrapText="1"/>
    </xf>
    <xf numFmtId="0" fontId="11" fillId="0" borderId="1"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10" borderId="13" xfId="0" applyFill="1" applyBorder="1" applyAlignment="1">
      <alignment horizontal="left" wrapText="1"/>
    </xf>
    <xf numFmtId="0" fontId="0" fillId="10" borderId="4" xfId="0" applyFill="1" applyBorder="1" applyAlignment="1">
      <alignment horizontal="left" wrapText="1"/>
    </xf>
    <xf numFmtId="0" fontId="0" fillId="10" borderId="13" xfId="0" applyFill="1" applyBorder="1" applyAlignment="1">
      <alignment horizontal="center" vertical="center" wrapText="1"/>
    </xf>
    <xf numFmtId="0" fontId="0" fillId="10" borderId="4" xfId="0" applyFill="1" applyBorder="1" applyAlignment="1">
      <alignment horizontal="center" vertical="center" wrapText="1"/>
    </xf>
    <xf numFmtId="0" fontId="11" fillId="10" borderId="13" xfId="0" applyFont="1" applyFill="1" applyBorder="1" applyAlignment="1">
      <alignment horizontal="center" vertical="center" wrapText="1"/>
    </xf>
    <xf numFmtId="0" fontId="11" fillId="10" borderId="12" xfId="0" applyFont="1" applyFill="1" applyBorder="1" applyAlignment="1">
      <alignment horizontal="center" vertical="center" wrapText="1"/>
    </xf>
    <xf numFmtId="0" fontId="11" fillId="10" borderId="4" xfId="0" applyFont="1" applyFill="1" applyBorder="1" applyAlignment="1">
      <alignment horizontal="center" vertical="center" wrapText="1"/>
    </xf>
    <xf numFmtId="0" fontId="0" fillId="10" borderId="13" xfId="0" applyFill="1" applyBorder="1" applyAlignment="1">
      <alignment horizontal="left" vertical="center" wrapText="1"/>
    </xf>
    <xf numFmtId="0" fontId="0" fillId="10" borderId="4" xfId="0" applyFill="1" applyBorder="1" applyAlignment="1">
      <alignment horizontal="left" vertical="center" wrapText="1"/>
    </xf>
    <xf numFmtId="14" fontId="0" fillId="10" borderId="13"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1" fillId="10" borderId="42" xfId="0" applyFont="1" applyFill="1" applyBorder="1" applyAlignment="1">
      <alignment horizontal="center" vertical="center" wrapText="1"/>
    </xf>
    <xf numFmtId="0" fontId="7" fillId="10" borderId="10" xfId="0" applyFont="1" applyFill="1" applyBorder="1" applyAlignment="1">
      <alignment horizontal="center" vertical="center"/>
    </xf>
    <xf numFmtId="0" fontId="7" fillId="10" borderId="0" xfId="0" applyFont="1" applyFill="1" applyBorder="1" applyAlignment="1">
      <alignment horizontal="center" vertical="center"/>
    </xf>
    <xf numFmtId="0" fontId="1" fillId="10" borderId="1"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38" fillId="10" borderId="13" xfId="0" applyFont="1" applyFill="1" applyBorder="1" applyAlignment="1">
      <alignment horizontal="center" vertical="center" wrapText="1"/>
    </xf>
    <xf numFmtId="0" fontId="38" fillId="10" borderId="4" xfId="0" applyFont="1" applyFill="1" applyBorder="1" applyAlignment="1">
      <alignment horizontal="center" vertical="center" wrapText="1"/>
    </xf>
    <xf numFmtId="0" fontId="37" fillId="10" borderId="15" xfId="0" applyFont="1" applyFill="1" applyBorder="1" applyAlignment="1">
      <alignment horizontal="center" vertical="center" wrapText="1"/>
    </xf>
    <xf numFmtId="0" fontId="0" fillId="10" borderId="1" xfId="0" applyFill="1" applyBorder="1" applyAlignment="1">
      <alignment horizontal="center" vertical="center"/>
    </xf>
    <xf numFmtId="0" fontId="7" fillId="10" borderId="7" xfId="0" applyFont="1" applyFill="1" applyBorder="1" applyAlignment="1">
      <alignment horizontal="center" vertical="center"/>
    </xf>
    <xf numFmtId="0" fontId="7" fillId="10" borderId="8" xfId="0" applyFont="1" applyFill="1" applyBorder="1" applyAlignment="1">
      <alignment horizontal="center" vertical="center"/>
    </xf>
    <xf numFmtId="0" fontId="7" fillId="10" borderId="9" xfId="0" applyFont="1" applyFill="1" applyBorder="1" applyAlignment="1">
      <alignment horizontal="center" vertical="center"/>
    </xf>
    <xf numFmtId="0" fontId="7" fillId="1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10" borderId="16" xfId="0" applyFill="1" applyBorder="1" applyAlignment="1">
      <alignment horizontal="center" vertical="center"/>
    </xf>
    <xf numFmtId="0" fontId="0" fillId="10" borderId="12" xfId="0" applyFill="1" applyBorder="1" applyAlignment="1">
      <alignment horizontal="center" vertical="center"/>
    </xf>
    <xf numFmtId="0" fontId="0" fillId="10" borderId="17" xfId="0" applyFill="1" applyBorder="1" applyAlignment="1">
      <alignment horizontal="center" vertical="center"/>
    </xf>
    <xf numFmtId="0" fontId="0" fillId="10" borderId="13" xfId="0" applyFill="1" applyBorder="1" applyAlignment="1">
      <alignment horizontal="center" vertical="center"/>
    </xf>
    <xf numFmtId="0" fontId="0" fillId="10" borderId="4" xfId="0"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10" borderId="0" xfId="0" applyFont="1" applyFill="1" applyAlignment="1">
      <alignment horizontal="left" vertical="center" wrapText="1"/>
    </xf>
    <xf numFmtId="0" fontId="1" fillId="10" borderId="1" xfId="0" applyFont="1" applyFill="1" applyBorder="1" applyAlignment="1">
      <alignment horizontal="center" vertical="center"/>
    </xf>
    <xf numFmtId="0" fontId="1" fillId="10" borderId="13" xfId="0" applyFont="1" applyFill="1" applyBorder="1" applyAlignment="1">
      <alignment horizontal="center" vertical="center"/>
    </xf>
    <xf numFmtId="0" fontId="1" fillId="1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3" fontId="0" fillId="3" borderId="1" xfId="0" applyNumberFormat="1" applyFill="1" applyBorder="1" applyAlignment="1">
      <alignment horizontal="righ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0" t="s">
        <v>88</v>
      </c>
      <c r="B2" s="210"/>
      <c r="C2" s="210"/>
      <c r="D2" s="210"/>
      <c r="E2" s="210"/>
      <c r="F2" s="210"/>
      <c r="G2" s="210"/>
      <c r="H2" s="210"/>
      <c r="I2" s="210"/>
      <c r="J2" s="210"/>
      <c r="K2" s="210"/>
      <c r="L2" s="210"/>
    </row>
    <row r="4" spans="1:12" ht="16.5" x14ac:dyDescent="0.25">
      <c r="A4" s="212" t="s">
        <v>59</v>
      </c>
      <c r="B4" s="212"/>
      <c r="C4" s="212"/>
      <c r="D4" s="212"/>
      <c r="E4" s="212"/>
      <c r="F4" s="212"/>
      <c r="G4" s="212"/>
      <c r="H4" s="212"/>
      <c r="I4" s="212"/>
      <c r="J4" s="212"/>
      <c r="K4" s="212"/>
      <c r="L4" s="212"/>
    </row>
    <row r="5" spans="1:12" ht="16.5" x14ac:dyDescent="0.25">
      <c r="A5" s="33"/>
    </row>
    <row r="6" spans="1:12" ht="16.5" x14ac:dyDescent="0.25">
      <c r="A6" s="212" t="s">
        <v>60</v>
      </c>
      <c r="B6" s="212"/>
      <c r="C6" s="212"/>
      <c r="D6" s="212"/>
      <c r="E6" s="212"/>
      <c r="F6" s="212"/>
      <c r="G6" s="212"/>
      <c r="H6" s="212"/>
      <c r="I6" s="212"/>
      <c r="J6" s="212"/>
      <c r="K6" s="212"/>
      <c r="L6" s="212"/>
    </row>
    <row r="7" spans="1:12" ht="16.5" x14ac:dyDescent="0.25">
      <c r="A7" s="34"/>
    </row>
    <row r="8" spans="1:12" ht="109.5" customHeight="1" x14ac:dyDescent="0.25">
      <c r="A8" s="213" t="s">
        <v>124</v>
      </c>
      <c r="B8" s="213"/>
      <c r="C8" s="213"/>
      <c r="D8" s="213"/>
      <c r="E8" s="213"/>
      <c r="F8" s="213"/>
      <c r="G8" s="213"/>
      <c r="H8" s="213"/>
      <c r="I8" s="213"/>
      <c r="J8" s="213"/>
      <c r="K8" s="213"/>
      <c r="L8" s="213"/>
    </row>
    <row r="9" spans="1:12" ht="45.75" customHeight="1" x14ac:dyDescent="0.25">
      <c r="A9" s="213"/>
      <c r="B9" s="213"/>
      <c r="C9" s="213"/>
      <c r="D9" s="213"/>
      <c r="E9" s="213"/>
      <c r="F9" s="213"/>
      <c r="G9" s="213"/>
      <c r="H9" s="213"/>
      <c r="I9" s="213"/>
      <c r="J9" s="213"/>
      <c r="K9" s="213"/>
      <c r="L9" s="213"/>
    </row>
    <row r="10" spans="1:12" ht="28.5" customHeight="1" x14ac:dyDescent="0.25">
      <c r="A10" s="213" t="s">
        <v>91</v>
      </c>
      <c r="B10" s="213"/>
      <c r="C10" s="213"/>
      <c r="D10" s="213"/>
      <c r="E10" s="213"/>
      <c r="F10" s="213"/>
      <c r="G10" s="213"/>
      <c r="H10" s="213"/>
      <c r="I10" s="213"/>
      <c r="J10" s="213"/>
      <c r="K10" s="213"/>
      <c r="L10" s="213"/>
    </row>
    <row r="11" spans="1:12" ht="28.5" customHeight="1" x14ac:dyDescent="0.25">
      <c r="A11" s="213"/>
      <c r="B11" s="213"/>
      <c r="C11" s="213"/>
      <c r="D11" s="213"/>
      <c r="E11" s="213"/>
      <c r="F11" s="213"/>
      <c r="G11" s="213"/>
      <c r="H11" s="213"/>
      <c r="I11" s="213"/>
      <c r="J11" s="213"/>
      <c r="K11" s="213"/>
      <c r="L11" s="213"/>
    </row>
    <row r="12" spans="1:12" ht="15.75" thickBot="1" x14ac:dyDescent="0.3"/>
    <row r="13" spans="1:12" ht="15.75" thickBot="1" x14ac:dyDescent="0.3">
      <c r="A13" s="35" t="s">
        <v>61</v>
      </c>
      <c r="B13" s="214" t="s">
        <v>87</v>
      </c>
      <c r="C13" s="215"/>
      <c r="D13" s="215"/>
      <c r="E13" s="215"/>
      <c r="F13" s="215"/>
      <c r="G13" s="215"/>
      <c r="H13" s="215"/>
      <c r="I13" s="215"/>
      <c r="J13" s="215"/>
      <c r="K13" s="215"/>
      <c r="L13" s="215"/>
    </row>
    <row r="14" spans="1:12" ht="15.75" thickBot="1" x14ac:dyDescent="0.3">
      <c r="A14" s="36">
        <v>1</v>
      </c>
      <c r="B14" s="211"/>
      <c r="C14" s="211"/>
      <c r="D14" s="211"/>
      <c r="E14" s="211"/>
      <c r="F14" s="211"/>
      <c r="G14" s="211"/>
      <c r="H14" s="211"/>
      <c r="I14" s="211"/>
      <c r="J14" s="211"/>
      <c r="K14" s="211"/>
      <c r="L14" s="211"/>
    </row>
    <row r="15" spans="1:12" ht="15.75" thickBot="1" x14ac:dyDescent="0.3">
      <c r="A15" s="36">
        <v>2</v>
      </c>
      <c r="B15" s="211"/>
      <c r="C15" s="211"/>
      <c r="D15" s="211"/>
      <c r="E15" s="211"/>
      <c r="F15" s="211"/>
      <c r="G15" s="211"/>
      <c r="H15" s="211"/>
      <c r="I15" s="211"/>
      <c r="J15" s="211"/>
      <c r="K15" s="211"/>
      <c r="L15" s="211"/>
    </row>
    <row r="16" spans="1:12" ht="15.75" thickBot="1" x14ac:dyDescent="0.3">
      <c r="A16" s="36">
        <v>3</v>
      </c>
      <c r="B16" s="211"/>
      <c r="C16" s="211"/>
      <c r="D16" s="211"/>
      <c r="E16" s="211"/>
      <c r="F16" s="211"/>
      <c r="G16" s="211"/>
      <c r="H16" s="211"/>
      <c r="I16" s="211"/>
      <c r="J16" s="211"/>
      <c r="K16" s="211"/>
      <c r="L16" s="211"/>
    </row>
    <row r="17" spans="1:12" ht="15.75" thickBot="1" x14ac:dyDescent="0.3">
      <c r="A17" s="36">
        <v>4</v>
      </c>
      <c r="B17" s="211"/>
      <c r="C17" s="211"/>
      <c r="D17" s="211"/>
      <c r="E17" s="211"/>
      <c r="F17" s="211"/>
      <c r="G17" s="211"/>
      <c r="H17" s="211"/>
      <c r="I17" s="211"/>
      <c r="J17" s="211"/>
      <c r="K17" s="211"/>
      <c r="L17" s="211"/>
    </row>
    <row r="18" spans="1:12" ht="15.75" thickBot="1" x14ac:dyDescent="0.3">
      <c r="A18" s="36">
        <v>5</v>
      </c>
      <c r="B18" s="211"/>
      <c r="C18" s="211"/>
      <c r="D18" s="211"/>
      <c r="E18" s="211"/>
      <c r="F18" s="211"/>
      <c r="G18" s="211"/>
      <c r="H18" s="211"/>
      <c r="I18" s="211"/>
      <c r="J18" s="211"/>
      <c r="K18" s="211"/>
      <c r="L18" s="211"/>
    </row>
    <row r="19" spans="1:12" x14ac:dyDescent="0.25">
      <c r="A19" s="43"/>
      <c r="B19" s="43"/>
      <c r="C19" s="43"/>
      <c r="D19" s="43"/>
      <c r="E19" s="43"/>
      <c r="F19" s="43"/>
      <c r="G19" s="43"/>
      <c r="H19" s="43"/>
      <c r="I19" s="43"/>
      <c r="J19" s="43"/>
      <c r="K19" s="43"/>
      <c r="L19" s="43"/>
    </row>
    <row r="20" spans="1:12" x14ac:dyDescent="0.25">
      <c r="A20" s="44"/>
      <c r="B20" s="43"/>
      <c r="C20" s="43"/>
      <c r="D20" s="43"/>
      <c r="E20" s="43"/>
      <c r="F20" s="43"/>
      <c r="G20" s="43"/>
      <c r="H20" s="43"/>
      <c r="I20" s="43"/>
      <c r="J20" s="43"/>
      <c r="K20" s="43"/>
      <c r="L20" s="43"/>
    </row>
    <row r="21" spans="1:12" x14ac:dyDescent="0.25">
      <c r="A21" s="205" t="s">
        <v>86</v>
      </c>
      <c r="B21" s="205"/>
      <c r="C21" s="205"/>
      <c r="D21" s="205"/>
      <c r="E21" s="205"/>
      <c r="F21" s="205"/>
      <c r="G21" s="205"/>
      <c r="H21" s="205"/>
      <c r="I21" s="205"/>
      <c r="J21" s="205"/>
      <c r="K21" s="205"/>
      <c r="L21" s="205"/>
    </row>
    <row r="23" spans="1:12" ht="27" customHeight="1" x14ac:dyDescent="0.25">
      <c r="A23" s="206" t="s">
        <v>62</v>
      </c>
      <c r="B23" s="206"/>
      <c r="C23" s="206"/>
      <c r="D23" s="206"/>
      <c r="E23" s="38" t="s">
        <v>63</v>
      </c>
      <c r="F23" s="37" t="s">
        <v>64</v>
      </c>
      <c r="G23" s="37" t="s">
        <v>65</v>
      </c>
      <c r="H23" s="206" t="s">
        <v>2</v>
      </c>
      <c r="I23" s="206"/>
      <c r="J23" s="206"/>
      <c r="K23" s="206"/>
      <c r="L23" s="206"/>
    </row>
    <row r="24" spans="1:12" ht="30.75" customHeight="1" x14ac:dyDescent="0.25">
      <c r="A24" s="207" t="s">
        <v>95</v>
      </c>
      <c r="B24" s="208"/>
      <c r="C24" s="208"/>
      <c r="D24" s="209"/>
      <c r="E24" s="39"/>
      <c r="F24" s="1"/>
      <c r="G24" s="1"/>
      <c r="H24" s="195"/>
      <c r="I24" s="195"/>
      <c r="J24" s="195"/>
      <c r="K24" s="195"/>
      <c r="L24" s="195"/>
    </row>
    <row r="25" spans="1:12" ht="35.25" customHeight="1" x14ac:dyDescent="0.25">
      <c r="A25" s="192" t="s">
        <v>96</v>
      </c>
      <c r="B25" s="193"/>
      <c r="C25" s="193"/>
      <c r="D25" s="194"/>
      <c r="E25" s="40"/>
      <c r="F25" s="1"/>
      <c r="G25" s="1"/>
      <c r="H25" s="195"/>
      <c r="I25" s="195"/>
      <c r="J25" s="195"/>
      <c r="K25" s="195"/>
      <c r="L25" s="195"/>
    </row>
    <row r="26" spans="1:12" ht="24.75" customHeight="1" x14ac:dyDescent="0.25">
      <c r="A26" s="192" t="s">
        <v>125</v>
      </c>
      <c r="B26" s="193"/>
      <c r="C26" s="193"/>
      <c r="D26" s="194"/>
      <c r="E26" s="40"/>
      <c r="F26" s="1"/>
      <c r="G26" s="1"/>
      <c r="H26" s="195"/>
      <c r="I26" s="195"/>
      <c r="J26" s="195"/>
      <c r="K26" s="195"/>
      <c r="L26" s="195"/>
    </row>
    <row r="27" spans="1:12" ht="27" customHeight="1" x14ac:dyDescent="0.25">
      <c r="A27" s="202" t="s">
        <v>66</v>
      </c>
      <c r="B27" s="203"/>
      <c r="C27" s="203"/>
      <c r="D27" s="204"/>
      <c r="E27" s="41"/>
      <c r="F27" s="1"/>
      <c r="G27" s="1"/>
      <c r="H27" s="195"/>
      <c r="I27" s="195"/>
      <c r="J27" s="195"/>
      <c r="K27" s="195"/>
      <c r="L27" s="195"/>
    </row>
    <row r="28" spans="1:12" ht="20.25" customHeight="1" x14ac:dyDescent="0.25">
      <c r="A28" s="202" t="s">
        <v>90</v>
      </c>
      <c r="B28" s="203"/>
      <c r="C28" s="203"/>
      <c r="D28" s="204"/>
      <c r="E28" s="41"/>
      <c r="F28" s="1"/>
      <c r="G28" s="1"/>
      <c r="H28" s="196"/>
      <c r="I28" s="197"/>
      <c r="J28" s="197"/>
      <c r="K28" s="197"/>
      <c r="L28" s="198"/>
    </row>
    <row r="29" spans="1:12" ht="28.5" customHeight="1" x14ac:dyDescent="0.25">
      <c r="A29" s="202" t="s">
        <v>126</v>
      </c>
      <c r="B29" s="203"/>
      <c r="C29" s="203"/>
      <c r="D29" s="204"/>
      <c r="E29" s="41"/>
      <c r="F29" s="1"/>
      <c r="G29" s="1"/>
      <c r="H29" s="195"/>
      <c r="I29" s="195"/>
      <c r="J29" s="195"/>
      <c r="K29" s="195"/>
      <c r="L29" s="195"/>
    </row>
    <row r="30" spans="1:12" ht="28.5" customHeight="1" x14ac:dyDescent="0.25">
      <c r="A30" s="202" t="s">
        <v>93</v>
      </c>
      <c r="B30" s="203"/>
      <c r="C30" s="203"/>
      <c r="D30" s="204"/>
      <c r="E30" s="41"/>
      <c r="F30" s="1"/>
      <c r="G30" s="1"/>
      <c r="H30" s="196"/>
      <c r="I30" s="197"/>
      <c r="J30" s="197"/>
      <c r="K30" s="197"/>
      <c r="L30" s="198"/>
    </row>
    <row r="31" spans="1:12" ht="15.75" customHeight="1" x14ac:dyDescent="0.25">
      <c r="A31" s="192" t="s">
        <v>67</v>
      </c>
      <c r="B31" s="193"/>
      <c r="C31" s="193"/>
      <c r="D31" s="194"/>
      <c r="E31" s="40"/>
      <c r="F31" s="1"/>
      <c r="G31" s="1"/>
      <c r="H31" s="195"/>
      <c r="I31" s="195"/>
      <c r="J31" s="195"/>
      <c r="K31" s="195"/>
      <c r="L31" s="195"/>
    </row>
    <row r="32" spans="1:12" ht="19.5" customHeight="1" x14ac:dyDescent="0.25">
      <c r="A32" s="192" t="s">
        <v>68</v>
      </c>
      <c r="B32" s="193"/>
      <c r="C32" s="193"/>
      <c r="D32" s="194"/>
      <c r="E32" s="40"/>
      <c r="F32" s="1"/>
      <c r="G32" s="1"/>
      <c r="H32" s="195"/>
      <c r="I32" s="195"/>
      <c r="J32" s="195"/>
      <c r="K32" s="195"/>
      <c r="L32" s="195"/>
    </row>
    <row r="33" spans="1:12" ht="27.75" customHeight="1" x14ac:dyDescent="0.25">
      <c r="A33" s="192" t="s">
        <v>69</v>
      </c>
      <c r="B33" s="193"/>
      <c r="C33" s="193"/>
      <c r="D33" s="194"/>
      <c r="E33" s="40"/>
      <c r="F33" s="1"/>
      <c r="G33" s="1"/>
      <c r="H33" s="195"/>
      <c r="I33" s="195"/>
      <c r="J33" s="195"/>
      <c r="K33" s="195"/>
      <c r="L33" s="195"/>
    </row>
    <row r="34" spans="1:12" ht="61.5" customHeight="1" x14ac:dyDescent="0.25">
      <c r="A34" s="192" t="s">
        <v>70</v>
      </c>
      <c r="B34" s="193"/>
      <c r="C34" s="193"/>
      <c r="D34" s="194"/>
      <c r="E34" s="40"/>
      <c r="F34" s="1"/>
      <c r="G34" s="1"/>
      <c r="H34" s="195"/>
      <c r="I34" s="195"/>
      <c r="J34" s="195"/>
      <c r="K34" s="195"/>
      <c r="L34" s="195"/>
    </row>
    <row r="35" spans="1:12" ht="17.25" customHeight="1" x14ac:dyDescent="0.25">
      <c r="A35" s="192" t="s">
        <v>71</v>
      </c>
      <c r="B35" s="193"/>
      <c r="C35" s="193"/>
      <c r="D35" s="194"/>
      <c r="E35" s="40"/>
      <c r="F35" s="1"/>
      <c r="G35" s="1"/>
      <c r="H35" s="195"/>
      <c r="I35" s="195"/>
      <c r="J35" s="195"/>
      <c r="K35" s="195"/>
      <c r="L35" s="195"/>
    </row>
    <row r="36" spans="1:12" ht="24" customHeight="1" x14ac:dyDescent="0.25">
      <c r="A36" s="199" t="s">
        <v>92</v>
      </c>
      <c r="B36" s="200"/>
      <c r="C36" s="200"/>
      <c r="D36" s="201"/>
      <c r="E36" s="40"/>
      <c r="F36" s="1"/>
      <c r="G36" s="1"/>
      <c r="H36" s="196"/>
      <c r="I36" s="197"/>
      <c r="J36" s="197"/>
      <c r="K36" s="197"/>
      <c r="L36" s="198"/>
    </row>
    <row r="37" spans="1:12" ht="24" customHeight="1" x14ac:dyDescent="0.25">
      <c r="A37" s="192" t="s">
        <v>97</v>
      </c>
      <c r="B37" s="193"/>
      <c r="C37" s="193"/>
      <c r="D37" s="194"/>
      <c r="E37" s="40"/>
      <c r="F37" s="1"/>
      <c r="G37" s="1"/>
      <c r="H37" s="196"/>
      <c r="I37" s="197"/>
      <c r="J37" s="197"/>
      <c r="K37" s="197"/>
      <c r="L37" s="198"/>
    </row>
    <row r="38" spans="1:12" ht="28.5" customHeight="1" x14ac:dyDescent="0.25">
      <c r="A38" s="192" t="s">
        <v>98</v>
      </c>
      <c r="B38" s="193"/>
      <c r="C38" s="193"/>
      <c r="D38" s="194"/>
      <c r="E38" s="42"/>
      <c r="F38" s="1"/>
      <c r="G38" s="1"/>
      <c r="H38" s="195"/>
      <c r="I38" s="195"/>
      <c r="J38" s="195"/>
      <c r="K38" s="195"/>
      <c r="L38" s="195"/>
    </row>
    <row r="41" spans="1:12" x14ac:dyDescent="0.25">
      <c r="A41" s="205" t="s">
        <v>94</v>
      </c>
      <c r="B41" s="205"/>
      <c r="C41" s="205"/>
      <c r="D41" s="205"/>
      <c r="E41" s="205"/>
      <c r="F41" s="205"/>
      <c r="G41" s="205"/>
      <c r="H41" s="205"/>
      <c r="I41" s="205"/>
      <c r="J41" s="205"/>
      <c r="K41" s="205"/>
      <c r="L41" s="205"/>
    </row>
    <row r="43" spans="1:12" ht="15" customHeight="1" x14ac:dyDescent="0.25">
      <c r="A43" s="206" t="s">
        <v>62</v>
      </c>
      <c r="B43" s="206"/>
      <c r="C43" s="206"/>
      <c r="D43" s="206"/>
      <c r="E43" s="38" t="s">
        <v>63</v>
      </c>
      <c r="F43" s="45" t="s">
        <v>64</v>
      </c>
      <c r="G43" s="45" t="s">
        <v>65</v>
      </c>
      <c r="H43" s="206" t="s">
        <v>2</v>
      </c>
      <c r="I43" s="206"/>
      <c r="J43" s="206"/>
      <c r="K43" s="206"/>
      <c r="L43" s="206"/>
    </row>
    <row r="44" spans="1:12" ht="30" customHeight="1" x14ac:dyDescent="0.25">
      <c r="A44" s="207" t="s">
        <v>95</v>
      </c>
      <c r="B44" s="208"/>
      <c r="C44" s="208"/>
      <c r="D44" s="209"/>
      <c r="E44" s="39"/>
      <c r="F44" s="1"/>
      <c r="G44" s="1"/>
      <c r="H44" s="195"/>
      <c r="I44" s="195"/>
      <c r="J44" s="195"/>
      <c r="K44" s="195"/>
      <c r="L44" s="195"/>
    </row>
    <row r="45" spans="1:12" ht="15" customHeight="1" x14ac:dyDescent="0.25">
      <c r="A45" s="192" t="s">
        <v>96</v>
      </c>
      <c r="B45" s="193"/>
      <c r="C45" s="193"/>
      <c r="D45" s="194"/>
      <c r="E45" s="40"/>
      <c r="F45" s="1"/>
      <c r="G45" s="1"/>
      <c r="H45" s="195"/>
      <c r="I45" s="195"/>
      <c r="J45" s="195"/>
      <c r="K45" s="195"/>
      <c r="L45" s="195"/>
    </row>
    <row r="46" spans="1:12" ht="15" customHeight="1" x14ac:dyDescent="0.25">
      <c r="A46" s="192" t="s">
        <v>125</v>
      </c>
      <c r="B46" s="193"/>
      <c r="C46" s="193"/>
      <c r="D46" s="194"/>
      <c r="E46" s="40"/>
      <c r="F46" s="1"/>
      <c r="G46" s="1"/>
      <c r="H46" s="195"/>
      <c r="I46" s="195"/>
      <c r="J46" s="195"/>
      <c r="K46" s="195"/>
      <c r="L46" s="195"/>
    </row>
    <row r="47" spans="1:12" ht="15" customHeight="1" x14ac:dyDescent="0.25">
      <c r="A47" s="202" t="s">
        <v>66</v>
      </c>
      <c r="B47" s="203"/>
      <c r="C47" s="203"/>
      <c r="D47" s="204"/>
      <c r="E47" s="41"/>
      <c r="F47" s="1"/>
      <c r="G47" s="1"/>
      <c r="H47" s="195"/>
      <c r="I47" s="195"/>
      <c r="J47" s="195"/>
      <c r="K47" s="195"/>
      <c r="L47" s="195"/>
    </row>
    <row r="48" spans="1:12" ht="15" customHeight="1" x14ac:dyDescent="0.25">
      <c r="A48" s="202" t="s">
        <v>90</v>
      </c>
      <c r="B48" s="203"/>
      <c r="C48" s="203"/>
      <c r="D48" s="204"/>
      <c r="E48" s="41"/>
      <c r="F48" s="1"/>
      <c r="G48" s="1"/>
      <c r="H48" s="196"/>
      <c r="I48" s="197"/>
      <c r="J48" s="197"/>
      <c r="K48" s="197"/>
      <c r="L48" s="198"/>
    </row>
    <row r="49" spans="1:12" ht="37.5" customHeight="1" x14ac:dyDescent="0.25">
      <c r="A49" s="202" t="s">
        <v>126</v>
      </c>
      <c r="B49" s="203"/>
      <c r="C49" s="203"/>
      <c r="D49" s="204"/>
      <c r="E49" s="41"/>
      <c r="F49" s="1"/>
      <c r="G49" s="1"/>
      <c r="H49" s="195"/>
      <c r="I49" s="195"/>
      <c r="J49" s="195"/>
      <c r="K49" s="195"/>
      <c r="L49" s="195"/>
    </row>
    <row r="50" spans="1:12" ht="15" customHeight="1" x14ac:dyDescent="0.25">
      <c r="A50" s="202" t="s">
        <v>93</v>
      </c>
      <c r="B50" s="203"/>
      <c r="C50" s="203"/>
      <c r="D50" s="204"/>
      <c r="E50" s="41"/>
      <c r="F50" s="1"/>
      <c r="G50" s="1"/>
      <c r="H50" s="196"/>
      <c r="I50" s="197"/>
      <c r="J50" s="197"/>
      <c r="K50" s="197"/>
      <c r="L50" s="198"/>
    </row>
    <row r="51" spans="1:12" ht="15" customHeight="1" x14ac:dyDescent="0.25">
      <c r="A51" s="192" t="s">
        <v>67</v>
      </c>
      <c r="B51" s="193"/>
      <c r="C51" s="193"/>
      <c r="D51" s="194"/>
      <c r="E51" s="40"/>
      <c r="F51" s="1"/>
      <c r="G51" s="1"/>
      <c r="H51" s="195"/>
      <c r="I51" s="195"/>
      <c r="J51" s="195"/>
      <c r="K51" s="195"/>
      <c r="L51" s="195"/>
    </row>
    <row r="52" spans="1:12" ht="15" customHeight="1" x14ac:dyDescent="0.25">
      <c r="A52" s="192" t="s">
        <v>68</v>
      </c>
      <c r="B52" s="193"/>
      <c r="C52" s="193"/>
      <c r="D52" s="194"/>
      <c r="E52" s="40"/>
      <c r="F52" s="1"/>
      <c r="G52" s="1"/>
      <c r="H52" s="195"/>
      <c r="I52" s="195"/>
      <c r="J52" s="195"/>
      <c r="K52" s="195"/>
      <c r="L52" s="195"/>
    </row>
    <row r="53" spans="1:12" ht="15" customHeight="1" x14ac:dyDescent="0.25">
      <c r="A53" s="192" t="s">
        <v>69</v>
      </c>
      <c r="B53" s="193"/>
      <c r="C53" s="193"/>
      <c r="D53" s="194"/>
      <c r="E53" s="40"/>
      <c r="F53" s="1"/>
      <c r="G53" s="1"/>
      <c r="H53" s="195"/>
      <c r="I53" s="195"/>
      <c r="J53" s="195"/>
      <c r="K53" s="195"/>
      <c r="L53" s="195"/>
    </row>
    <row r="54" spans="1:12" ht="15" customHeight="1" x14ac:dyDescent="0.25">
      <c r="A54" s="192" t="s">
        <v>70</v>
      </c>
      <c r="B54" s="193"/>
      <c r="C54" s="193"/>
      <c r="D54" s="194"/>
      <c r="E54" s="40"/>
      <c r="F54" s="1"/>
      <c r="G54" s="1"/>
      <c r="H54" s="195"/>
      <c r="I54" s="195"/>
      <c r="J54" s="195"/>
      <c r="K54" s="195"/>
      <c r="L54" s="195"/>
    </row>
    <row r="55" spans="1:12" ht="15" customHeight="1" x14ac:dyDescent="0.25">
      <c r="A55" s="192" t="s">
        <v>71</v>
      </c>
      <c r="B55" s="193"/>
      <c r="C55" s="193"/>
      <c r="D55" s="194"/>
      <c r="E55" s="40"/>
      <c r="F55" s="1"/>
      <c r="G55" s="1"/>
      <c r="H55" s="195"/>
      <c r="I55" s="195"/>
      <c r="J55" s="195"/>
      <c r="K55" s="195"/>
      <c r="L55" s="195"/>
    </row>
    <row r="56" spans="1:12" ht="15" customHeight="1" x14ac:dyDescent="0.25">
      <c r="A56" s="199" t="s">
        <v>92</v>
      </c>
      <c r="B56" s="200"/>
      <c r="C56" s="200"/>
      <c r="D56" s="201"/>
      <c r="E56" s="40"/>
      <c r="F56" s="1"/>
      <c r="G56" s="1"/>
      <c r="H56" s="196"/>
      <c r="I56" s="197"/>
      <c r="J56" s="197"/>
      <c r="K56" s="197"/>
      <c r="L56" s="198"/>
    </row>
    <row r="57" spans="1:12" ht="15" customHeight="1" x14ac:dyDescent="0.25">
      <c r="A57" s="192" t="s">
        <v>97</v>
      </c>
      <c r="B57" s="193"/>
      <c r="C57" s="193"/>
      <c r="D57" s="194"/>
      <c r="E57" s="40"/>
      <c r="F57" s="1"/>
      <c r="G57" s="1"/>
      <c r="H57" s="196"/>
      <c r="I57" s="197"/>
      <c r="J57" s="197"/>
      <c r="K57" s="197"/>
      <c r="L57" s="198"/>
    </row>
    <row r="58" spans="1:12" ht="15" customHeight="1" x14ac:dyDescent="0.25">
      <c r="A58" s="192" t="s">
        <v>98</v>
      </c>
      <c r="B58" s="193"/>
      <c r="C58" s="193"/>
      <c r="D58" s="194"/>
      <c r="E58" s="42"/>
      <c r="F58" s="1"/>
      <c r="G58" s="1"/>
      <c r="H58" s="195"/>
      <c r="I58" s="195"/>
      <c r="J58" s="195"/>
      <c r="K58" s="195"/>
      <c r="L58" s="195"/>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2"/>
  <sheetViews>
    <sheetView tabSelected="1" topLeftCell="A4" zoomScale="90" zoomScaleNormal="90" workbookViewId="0">
      <selection activeCell="C6" sqref="C6:N6"/>
    </sheetView>
  </sheetViews>
  <sheetFormatPr baseColWidth="10" defaultRowHeight="15" x14ac:dyDescent="0.25"/>
  <cols>
    <col min="1" max="1" width="3.140625" style="6" bestFit="1" customWidth="1"/>
    <col min="2" max="2" width="77.28515625" style="6" customWidth="1"/>
    <col min="3" max="3" width="31.140625" style="6" customWidth="1"/>
    <col min="4" max="4" width="26.7109375" style="6" customWidth="1"/>
    <col min="5" max="5" width="25" style="6" customWidth="1"/>
    <col min="6" max="7" width="29.7109375" style="6" customWidth="1"/>
    <col min="8" max="8" width="24.85546875" style="6" customWidth="1"/>
    <col min="9" max="9" width="17.140625" style="6" customWidth="1"/>
    <col min="10" max="10" width="16" style="6" customWidth="1"/>
    <col min="11" max="11" width="24.140625" style="6" customWidth="1"/>
    <col min="12" max="12" width="24.28515625" style="6" customWidth="1"/>
    <col min="13" max="13" width="26.7109375" style="6" customWidth="1"/>
    <col min="14" max="14" width="24.7109375" style="6" customWidth="1"/>
    <col min="15" max="15" width="33.28515625" style="6" customWidth="1"/>
    <col min="16" max="16" width="22.140625" style="6" customWidth="1"/>
    <col min="17" max="17" width="26.140625" style="6" customWidth="1"/>
    <col min="18" max="18" width="19.5703125" style="6" bestFit="1" customWidth="1"/>
    <col min="19" max="19" width="35.7109375" style="6" customWidth="1"/>
    <col min="20" max="24" width="6.42578125" style="6" customWidth="1"/>
    <col min="25" max="253" width="11.42578125" style="6"/>
    <col min="254" max="254" width="1" style="6" customWidth="1"/>
    <col min="255" max="255" width="4.28515625" style="6" customWidth="1"/>
    <col min="256" max="256" width="34.7109375" style="6" customWidth="1"/>
    <col min="257" max="257" width="0" style="6" hidden="1" customWidth="1"/>
    <col min="258" max="258" width="20" style="6" customWidth="1"/>
    <col min="259" max="259" width="20.85546875" style="6" customWidth="1"/>
    <col min="260" max="260" width="25" style="6" customWidth="1"/>
    <col min="261" max="261" width="18.7109375" style="6" customWidth="1"/>
    <col min="262" max="262" width="29.7109375" style="6" customWidth="1"/>
    <col min="263" max="263" width="13.42578125" style="6" customWidth="1"/>
    <col min="264" max="264" width="13.85546875" style="6" customWidth="1"/>
    <col min="265" max="269" width="16.5703125" style="6" customWidth="1"/>
    <col min="270" max="270" width="20.5703125" style="6" customWidth="1"/>
    <col min="271" max="271" width="21.140625" style="6" customWidth="1"/>
    <col min="272" max="272" width="9.5703125" style="6" customWidth="1"/>
    <col min="273" max="273" width="0.42578125" style="6" customWidth="1"/>
    <col min="274" max="280" width="6.42578125" style="6" customWidth="1"/>
    <col min="281" max="509" width="11.42578125" style="6"/>
    <col min="510" max="510" width="1" style="6" customWidth="1"/>
    <col min="511" max="511" width="4.28515625" style="6" customWidth="1"/>
    <col min="512" max="512" width="34.7109375" style="6" customWidth="1"/>
    <col min="513" max="513" width="0" style="6" hidden="1" customWidth="1"/>
    <col min="514" max="514" width="20" style="6" customWidth="1"/>
    <col min="515" max="515" width="20.85546875" style="6" customWidth="1"/>
    <col min="516" max="516" width="25" style="6" customWidth="1"/>
    <col min="517" max="517" width="18.7109375" style="6" customWidth="1"/>
    <col min="518" max="518" width="29.7109375" style="6" customWidth="1"/>
    <col min="519" max="519" width="13.42578125" style="6" customWidth="1"/>
    <col min="520" max="520" width="13.85546875" style="6" customWidth="1"/>
    <col min="521" max="525" width="16.5703125" style="6" customWidth="1"/>
    <col min="526" max="526" width="20.5703125" style="6" customWidth="1"/>
    <col min="527" max="527" width="21.140625" style="6" customWidth="1"/>
    <col min="528" max="528" width="9.5703125" style="6" customWidth="1"/>
    <col min="529" max="529" width="0.42578125" style="6" customWidth="1"/>
    <col min="530" max="536" width="6.42578125" style="6" customWidth="1"/>
    <col min="537" max="765" width="11.42578125" style="6"/>
    <col min="766" max="766" width="1" style="6" customWidth="1"/>
    <col min="767" max="767" width="4.28515625" style="6" customWidth="1"/>
    <col min="768" max="768" width="34.7109375" style="6" customWidth="1"/>
    <col min="769" max="769" width="0" style="6" hidden="1" customWidth="1"/>
    <col min="770" max="770" width="20" style="6" customWidth="1"/>
    <col min="771" max="771" width="20.85546875" style="6" customWidth="1"/>
    <col min="772" max="772" width="25" style="6" customWidth="1"/>
    <col min="773" max="773" width="18.7109375" style="6" customWidth="1"/>
    <col min="774" max="774" width="29.7109375" style="6" customWidth="1"/>
    <col min="775" max="775" width="13.42578125" style="6" customWidth="1"/>
    <col min="776" max="776" width="13.85546875" style="6" customWidth="1"/>
    <col min="777" max="781" width="16.5703125" style="6" customWidth="1"/>
    <col min="782" max="782" width="20.5703125" style="6" customWidth="1"/>
    <col min="783" max="783" width="21.140625" style="6" customWidth="1"/>
    <col min="784" max="784" width="9.5703125" style="6" customWidth="1"/>
    <col min="785" max="785" width="0.42578125" style="6" customWidth="1"/>
    <col min="786" max="792" width="6.42578125" style="6" customWidth="1"/>
    <col min="793" max="1021" width="11.42578125" style="6"/>
    <col min="1022" max="1022" width="1" style="6" customWidth="1"/>
    <col min="1023" max="1023" width="4.28515625" style="6" customWidth="1"/>
    <col min="1024" max="1024" width="34.7109375" style="6" customWidth="1"/>
    <col min="1025" max="1025" width="0" style="6" hidden="1" customWidth="1"/>
    <col min="1026" max="1026" width="20" style="6" customWidth="1"/>
    <col min="1027" max="1027" width="20.85546875" style="6" customWidth="1"/>
    <col min="1028" max="1028" width="25" style="6" customWidth="1"/>
    <col min="1029" max="1029" width="18.7109375" style="6" customWidth="1"/>
    <col min="1030" max="1030" width="29.7109375" style="6" customWidth="1"/>
    <col min="1031" max="1031" width="13.42578125" style="6" customWidth="1"/>
    <col min="1032" max="1032" width="13.85546875" style="6" customWidth="1"/>
    <col min="1033" max="1037" width="16.5703125" style="6" customWidth="1"/>
    <col min="1038" max="1038" width="20.5703125" style="6" customWidth="1"/>
    <col min="1039" max="1039" width="21.140625" style="6" customWidth="1"/>
    <col min="1040" max="1040" width="9.5703125" style="6" customWidth="1"/>
    <col min="1041" max="1041" width="0.42578125" style="6" customWidth="1"/>
    <col min="1042" max="1048" width="6.42578125" style="6" customWidth="1"/>
    <col min="1049" max="1277" width="11.42578125" style="6"/>
    <col min="1278" max="1278" width="1" style="6" customWidth="1"/>
    <col min="1279" max="1279" width="4.28515625" style="6" customWidth="1"/>
    <col min="1280" max="1280" width="34.7109375" style="6" customWidth="1"/>
    <col min="1281" max="1281" width="0" style="6" hidden="1" customWidth="1"/>
    <col min="1282" max="1282" width="20" style="6" customWidth="1"/>
    <col min="1283" max="1283" width="20.85546875" style="6" customWidth="1"/>
    <col min="1284" max="1284" width="25" style="6" customWidth="1"/>
    <col min="1285" max="1285" width="18.7109375" style="6" customWidth="1"/>
    <col min="1286" max="1286" width="29.7109375" style="6" customWidth="1"/>
    <col min="1287" max="1287" width="13.42578125" style="6" customWidth="1"/>
    <col min="1288" max="1288" width="13.85546875" style="6" customWidth="1"/>
    <col min="1289" max="1293" width="16.5703125" style="6" customWidth="1"/>
    <col min="1294" max="1294" width="20.5703125" style="6" customWidth="1"/>
    <col min="1295" max="1295" width="21.140625" style="6" customWidth="1"/>
    <col min="1296" max="1296" width="9.5703125" style="6" customWidth="1"/>
    <col min="1297" max="1297" width="0.42578125" style="6" customWidth="1"/>
    <col min="1298" max="1304" width="6.42578125" style="6" customWidth="1"/>
    <col min="1305" max="1533" width="11.42578125" style="6"/>
    <col min="1534" max="1534" width="1" style="6" customWidth="1"/>
    <col min="1535" max="1535" width="4.28515625" style="6" customWidth="1"/>
    <col min="1536" max="1536" width="34.7109375" style="6" customWidth="1"/>
    <col min="1537" max="1537" width="0" style="6" hidden="1" customWidth="1"/>
    <col min="1538" max="1538" width="20" style="6" customWidth="1"/>
    <col min="1539" max="1539" width="20.85546875" style="6" customWidth="1"/>
    <col min="1540" max="1540" width="25" style="6" customWidth="1"/>
    <col min="1541" max="1541" width="18.7109375" style="6" customWidth="1"/>
    <col min="1542" max="1542" width="29.7109375" style="6" customWidth="1"/>
    <col min="1543" max="1543" width="13.42578125" style="6" customWidth="1"/>
    <col min="1544" max="1544" width="13.85546875" style="6" customWidth="1"/>
    <col min="1545" max="1549" width="16.5703125" style="6" customWidth="1"/>
    <col min="1550" max="1550" width="20.5703125" style="6" customWidth="1"/>
    <col min="1551" max="1551" width="21.140625" style="6" customWidth="1"/>
    <col min="1552" max="1552" width="9.5703125" style="6" customWidth="1"/>
    <col min="1553" max="1553" width="0.42578125" style="6" customWidth="1"/>
    <col min="1554" max="1560" width="6.42578125" style="6" customWidth="1"/>
    <col min="1561" max="1789" width="11.42578125" style="6"/>
    <col min="1790" max="1790" width="1" style="6" customWidth="1"/>
    <col min="1791" max="1791" width="4.28515625" style="6" customWidth="1"/>
    <col min="1792" max="1792" width="34.7109375" style="6" customWidth="1"/>
    <col min="1793" max="1793" width="0" style="6" hidden="1" customWidth="1"/>
    <col min="1794" max="1794" width="20" style="6" customWidth="1"/>
    <col min="1795" max="1795" width="20.85546875" style="6" customWidth="1"/>
    <col min="1796" max="1796" width="25" style="6" customWidth="1"/>
    <col min="1797" max="1797" width="18.7109375" style="6" customWidth="1"/>
    <col min="1798" max="1798" width="29.7109375" style="6" customWidth="1"/>
    <col min="1799" max="1799" width="13.42578125" style="6" customWidth="1"/>
    <col min="1800" max="1800" width="13.85546875" style="6" customWidth="1"/>
    <col min="1801" max="1805" width="16.5703125" style="6" customWidth="1"/>
    <col min="1806" max="1806" width="20.5703125" style="6" customWidth="1"/>
    <col min="1807" max="1807" width="21.140625" style="6" customWidth="1"/>
    <col min="1808" max="1808" width="9.5703125" style="6" customWidth="1"/>
    <col min="1809" max="1809" width="0.42578125" style="6" customWidth="1"/>
    <col min="1810" max="1816" width="6.42578125" style="6" customWidth="1"/>
    <col min="1817" max="2045" width="11.42578125" style="6"/>
    <col min="2046" max="2046" width="1" style="6" customWidth="1"/>
    <col min="2047" max="2047" width="4.28515625" style="6" customWidth="1"/>
    <col min="2048" max="2048" width="34.7109375" style="6" customWidth="1"/>
    <col min="2049" max="2049" width="0" style="6" hidden="1" customWidth="1"/>
    <col min="2050" max="2050" width="20" style="6" customWidth="1"/>
    <col min="2051" max="2051" width="20.85546875" style="6" customWidth="1"/>
    <col min="2052" max="2052" width="25" style="6" customWidth="1"/>
    <col min="2053" max="2053" width="18.7109375" style="6" customWidth="1"/>
    <col min="2054" max="2054" width="29.7109375" style="6" customWidth="1"/>
    <col min="2055" max="2055" width="13.42578125" style="6" customWidth="1"/>
    <col min="2056" max="2056" width="13.85546875" style="6" customWidth="1"/>
    <col min="2057" max="2061" width="16.5703125" style="6" customWidth="1"/>
    <col min="2062" max="2062" width="20.5703125" style="6" customWidth="1"/>
    <col min="2063" max="2063" width="21.140625" style="6" customWidth="1"/>
    <col min="2064" max="2064" width="9.5703125" style="6" customWidth="1"/>
    <col min="2065" max="2065" width="0.42578125" style="6" customWidth="1"/>
    <col min="2066" max="2072" width="6.42578125" style="6" customWidth="1"/>
    <col min="2073" max="2301" width="11.42578125" style="6"/>
    <col min="2302" max="2302" width="1" style="6" customWidth="1"/>
    <col min="2303" max="2303" width="4.28515625" style="6" customWidth="1"/>
    <col min="2304" max="2304" width="34.7109375" style="6" customWidth="1"/>
    <col min="2305" max="2305" width="0" style="6" hidden="1" customWidth="1"/>
    <col min="2306" max="2306" width="20" style="6" customWidth="1"/>
    <col min="2307" max="2307" width="20.85546875" style="6" customWidth="1"/>
    <col min="2308" max="2308" width="25" style="6" customWidth="1"/>
    <col min="2309" max="2309" width="18.7109375" style="6" customWidth="1"/>
    <col min="2310" max="2310" width="29.7109375" style="6" customWidth="1"/>
    <col min="2311" max="2311" width="13.42578125" style="6" customWidth="1"/>
    <col min="2312" max="2312" width="13.85546875" style="6" customWidth="1"/>
    <col min="2313" max="2317" width="16.5703125" style="6" customWidth="1"/>
    <col min="2318" max="2318" width="20.5703125" style="6" customWidth="1"/>
    <col min="2319" max="2319" width="21.140625" style="6" customWidth="1"/>
    <col min="2320" max="2320" width="9.5703125" style="6" customWidth="1"/>
    <col min="2321" max="2321" width="0.42578125" style="6" customWidth="1"/>
    <col min="2322" max="2328" width="6.42578125" style="6" customWidth="1"/>
    <col min="2329" max="2557" width="11.42578125" style="6"/>
    <col min="2558" max="2558" width="1" style="6" customWidth="1"/>
    <col min="2559" max="2559" width="4.28515625" style="6" customWidth="1"/>
    <col min="2560" max="2560" width="34.7109375" style="6" customWidth="1"/>
    <col min="2561" max="2561" width="0" style="6" hidden="1" customWidth="1"/>
    <col min="2562" max="2562" width="20" style="6" customWidth="1"/>
    <col min="2563" max="2563" width="20.85546875" style="6" customWidth="1"/>
    <col min="2564" max="2564" width="25" style="6" customWidth="1"/>
    <col min="2565" max="2565" width="18.7109375" style="6" customWidth="1"/>
    <col min="2566" max="2566" width="29.7109375" style="6" customWidth="1"/>
    <col min="2567" max="2567" width="13.42578125" style="6" customWidth="1"/>
    <col min="2568" max="2568" width="13.85546875" style="6" customWidth="1"/>
    <col min="2569" max="2573" width="16.5703125" style="6" customWidth="1"/>
    <col min="2574" max="2574" width="20.5703125" style="6" customWidth="1"/>
    <col min="2575" max="2575" width="21.140625" style="6" customWidth="1"/>
    <col min="2576" max="2576" width="9.5703125" style="6" customWidth="1"/>
    <col min="2577" max="2577" width="0.42578125" style="6" customWidth="1"/>
    <col min="2578" max="2584" width="6.42578125" style="6" customWidth="1"/>
    <col min="2585" max="2813" width="11.42578125" style="6"/>
    <col min="2814" max="2814" width="1" style="6" customWidth="1"/>
    <col min="2815" max="2815" width="4.28515625" style="6" customWidth="1"/>
    <col min="2816" max="2816" width="34.7109375" style="6" customWidth="1"/>
    <col min="2817" max="2817" width="0" style="6" hidden="1" customWidth="1"/>
    <col min="2818" max="2818" width="20" style="6" customWidth="1"/>
    <col min="2819" max="2819" width="20.85546875" style="6" customWidth="1"/>
    <col min="2820" max="2820" width="25" style="6" customWidth="1"/>
    <col min="2821" max="2821" width="18.7109375" style="6" customWidth="1"/>
    <col min="2822" max="2822" width="29.7109375" style="6" customWidth="1"/>
    <col min="2823" max="2823" width="13.42578125" style="6" customWidth="1"/>
    <col min="2824" max="2824" width="13.85546875" style="6" customWidth="1"/>
    <col min="2825" max="2829" width="16.5703125" style="6" customWidth="1"/>
    <col min="2830" max="2830" width="20.5703125" style="6" customWidth="1"/>
    <col min="2831" max="2831" width="21.140625" style="6" customWidth="1"/>
    <col min="2832" max="2832" width="9.5703125" style="6" customWidth="1"/>
    <col min="2833" max="2833" width="0.42578125" style="6" customWidth="1"/>
    <col min="2834" max="2840" width="6.42578125" style="6" customWidth="1"/>
    <col min="2841" max="3069" width="11.42578125" style="6"/>
    <col min="3070" max="3070" width="1" style="6" customWidth="1"/>
    <col min="3071" max="3071" width="4.28515625" style="6" customWidth="1"/>
    <col min="3072" max="3072" width="34.7109375" style="6" customWidth="1"/>
    <col min="3073" max="3073" width="0" style="6" hidden="1" customWidth="1"/>
    <col min="3074" max="3074" width="20" style="6" customWidth="1"/>
    <col min="3075" max="3075" width="20.85546875" style="6" customWidth="1"/>
    <col min="3076" max="3076" width="25" style="6" customWidth="1"/>
    <col min="3077" max="3077" width="18.7109375" style="6" customWidth="1"/>
    <col min="3078" max="3078" width="29.7109375" style="6" customWidth="1"/>
    <col min="3079" max="3079" width="13.42578125" style="6" customWidth="1"/>
    <col min="3080" max="3080" width="13.85546875" style="6" customWidth="1"/>
    <col min="3081" max="3085" width="16.5703125" style="6" customWidth="1"/>
    <col min="3086" max="3086" width="20.5703125" style="6" customWidth="1"/>
    <col min="3087" max="3087" width="21.140625" style="6" customWidth="1"/>
    <col min="3088" max="3088" width="9.5703125" style="6" customWidth="1"/>
    <col min="3089" max="3089" width="0.42578125" style="6" customWidth="1"/>
    <col min="3090" max="3096" width="6.42578125" style="6" customWidth="1"/>
    <col min="3097" max="3325" width="11.42578125" style="6"/>
    <col min="3326" max="3326" width="1" style="6" customWidth="1"/>
    <col min="3327" max="3327" width="4.28515625" style="6" customWidth="1"/>
    <col min="3328" max="3328" width="34.7109375" style="6" customWidth="1"/>
    <col min="3329" max="3329" width="0" style="6" hidden="1" customWidth="1"/>
    <col min="3330" max="3330" width="20" style="6" customWidth="1"/>
    <col min="3331" max="3331" width="20.85546875" style="6" customWidth="1"/>
    <col min="3332" max="3332" width="25" style="6" customWidth="1"/>
    <col min="3333" max="3333" width="18.7109375" style="6" customWidth="1"/>
    <col min="3334" max="3334" width="29.7109375" style="6" customWidth="1"/>
    <col min="3335" max="3335" width="13.42578125" style="6" customWidth="1"/>
    <col min="3336" max="3336" width="13.85546875" style="6" customWidth="1"/>
    <col min="3337" max="3341" width="16.5703125" style="6" customWidth="1"/>
    <col min="3342" max="3342" width="20.5703125" style="6" customWidth="1"/>
    <col min="3343" max="3343" width="21.140625" style="6" customWidth="1"/>
    <col min="3344" max="3344" width="9.5703125" style="6" customWidth="1"/>
    <col min="3345" max="3345" width="0.42578125" style="6" customWidth="1"/>
    <col min="3346" max="3352" width="6.42578125" style="6" customWidth="1"/>
    <col min="3353" max="3581" width="11.42578125" style="6"/>
    <col min="3582" max="3582" width="1" style="6" customWidth="1"/>
    <col min="3583" max="3583" width="4.28515625" style="6" customWidth="1"/>
    <col min="3584" max="3584" width="34.7109375" style="6" customWidth="1"/>
    <col min="3585" max="3585" width="0" style="6" hidden="1" customWidth="1"/>
    <col min="3586" max="3586" width="20" style="6" customWidth="1"/>
    <col min="3587" max="3587" width="20.85546875" style="6" customWidth="1"/>
    <col min="3588" max="3588" width="25" style="6" customWidth="1"/>
    <col min="3589" max="3589" width="18.7109375" style="6" customWidth="1"/>
    <col min="3590" max="3590" width="29.7109375" style="6" customWidth="1"/>
    <col min="3591" max="3591" width="13.42578125" style="6" customWidth="1"/>
    <col min="3592" max="3592" width="13.85546875" style="6" customWidth="1"/>
    <col min="3593" max="3597" width="16.5703125" style="6" customWidth="1"/>
    <col min="3598" max="3598" width="20.5703125" style="6" customWidth="1"/>
    <col min="3599" max="3599" width="21.140625" style="6" customWidth="1"/>
    <col min="3600" max="3600" width="9.5703125" style="6" customWidth="1"/>
    <col min="3601" max="3601" width="0.42578125" style="6" customWidth="1"/>
    <col min="3602" max="3608" width="6.42578125" style="6" customWidth="1"/>
    <col min="3609" max="3837" width="11.42578125" style="6"/>
    <col min="3838" max="3838" width="1" style="6" customWidth="1"/>
    <col min="3839" max="3839" width="4.28515625" style="6" customWidth="1"/>
    <col min="3840" max="3840" width="34.7109375" style="6" customWidth="1"/>
    <col min="3841" max="3841" width="0" style="6" hidden="1" customWidth="1"/>
    <col min="3842" max="3842" width="20" style="6" customWidth="1"/>
    <col min="3843" max="3843" width="20.85546875" style="6" customWidth="1"/>
    <col min="3844" max="3844" width="25" style="6" customWidth="1"/>
    <col min="3845" max="3845" width="18.7109375" style="6" customWidth="1"/>
    <col min="3846" max="3846" width="29.7109375" style="6" customWidth="1"/>
    <col min="3847" max="3847" width="13.42578125" style="6" customWidth="1"/>
    <col min="3848" max="3848" width="13.85546875" style="6" customWidth="1"/>
    <col min="3849" max="3853" width="16.5703125" style="6" customWidth="1"/>
    <col min="3854" max="3854" width="20.5703125" style="6" customWidth="1"/>
    <col min="3855" max="3855" width="21.140625" style="6" customWidth="1"/>
    <col min="3856" max="3856" width="9.5703125" style="6" customWidth="1"/>
    <col min="3857" max="3857" width="0.42578125" style="6" customWidth="1"/>
    <col min="3858" max="3864" width="6.42578125" style="6" customWidth="1"/>
    <col min="3865" max="4093" width="11.42578125" style="6"/>
    <col min="4094" max="4094" width="1" style="6" customWidth="1"/>
    <col min="4095" max="4095" width="4.28515625" style="6" customWidth="1"/>
    <col min="4096" max="4096" width="34.7109375" style="6" customWidth="1"/>
    <col min="4097" max="4097" width="0" style="6" hidden="1" customWidth="1"/>
    <col min="4098" max="4098" width="20" style="6" customWidth="1"/>
    <col min="4099" max="4099" width="20.85546875" style="6" customWidth="1"/>
    <col min="4100" max="4100" width="25" style="6" customWidth="1"/>
    <col min="4101" max="4101" width="18.7109375" style="6" customWidth="1"/>
    <col min="4102" max="4102" width="29.7109375" style="6" customWidth="1"/>
    <col min="4103" max="4103" width="13.42578125" style="6" customWidth="1"/>
    <col min="4104" max="4104" width="13.85546875" style="6" customWidth="1"/>
    <col min="4105" max="4109" width="16.5703125" style="6" customWidth="1"/>
    <col min="4110" max="4110" width="20.5703125" style="6" customWidth="1"/>
    <col min="4111" max="4111" width="21.140625" style="6" customWidth="1"/>
    <col min="4112" max="4112" width="9.5703125" style="6" customWidth="1"/>
    <col min="4113" max="4113" width="0.42578125" style="6" customWidth="1"/>
    <col min="4114" max="4120" width="6.42578125" style="6" customWidth="1"/>
    <col min="4121" max="4349" width="11.42578125" style="6"/>
    <col min="4350" max="4350" width="1" style="6" customWidth="1"/>
    <col min="4351" max="4351" width="4.28515625" style="6" customWidth="1"/>
    <col min="4352" max="4352" width="34.7109375" style="6" customWidth="1"/>
    <col min="4353" max="4353" width="0" style="6" hidden="1" customWidth="1"/>
    <col min="4354" max="4354" width="20" style="6" customWidth="1"/>
    <col min="4355" max="4355" width="20.85546875" style="6" customWidth="1"/>
    <col min="4356" max="4356" width="25" style="6" customWidth="1"/>
    <col min="4357" max="4357" width="18.7109375" style="6" customWidth="1"/>
    <col min="4358" max="4358" width="29.7109375" style="6" customWidth="1"/>
    <col min="4359" max="4359" width="13.42578125" style="6" customWidth="1"/>
    <col min="4360" max="4360" width="13.85546875" style="6" customWidth="1"/>
    <col min="4361" max="4365" width="16.5703125" style="6" customWidth="1"/>
    <col min="4366" max="4366" width="20.5703125" style="6" customWidth="1"/>
    <col min="4367" max="4367" width="21.140625" style="6" customWidth="1"/>
    <col min="4368" max="4368" width="9.5703125" style="6" customWidth="1"/>
    <col min="4369" max="4369" width="0.42578125" style="6" customWidth="1"/>
    <col min="4370" max="4376" width="6.42578125" style="6" customWidth="1"/>
    <col min="4377" max="4605" width="11.42578125" style="6"/>
    <col min="4606" max="4606" width="1" style="6" customWidth="1"/>
    <col min="4607" max="4607" width="4.28515625" style="6" customWidth="1"/>
    <col min="4608" max="4608" width="34.7109375" style="6" customWidth="1"/>
    <col min="4609" max="4609" width="0" style="6" hidden="1" customWidth="1"/>
    <col min="4610" max="4610" width="20" style="6" customWidth="1"/>
    <col min="4611" max="4611" width="20.85546875" style="6" customWidth="1"/>
    <col min="4612" max="4612" width="25" style="6" customWidth="1"/>
    <col min="4613" max="4613" width="18.7109375" style="6" customWidth="1"/>
    <col min="4614" max="4614" width="29.7109375" style="6" customWidth="1"/>
    <col min="4615" max="4615" width="13.42578125" style="6" customWidth="1"/>
    <col min="4616" max="4616" width="13.85546875" style="6" customWidth="1"/>
    <col min="4617" max="4621" width="16.5703125" style="6" customWidth="1"/>
    <col min="4622" max="4622" width="20.5703125" style="6" customWidth="1"/>
    <col min="4623" max="4623" width="21.140625" style="6" customWidth="1"/>
    <col min="4624" max="4624" width="9.5703125" style="6" customWidth="1"/>
    <col min="4625" max="4625" width="0.42578125" style="6" customWidth="1"/>
    <col min="4626" max="4632" width="6.42578125" style="6" customWidth="1"/>
    <col min="4633" max="4861" width="11.42578125" style="6"/>
    <col min="4862" max="4862" width="1" style="6" customWidth="1"/>
    <col min="4863" max="4863" width="4.28515625" style="6" customWidth="1"/>
    <col min="4864" max="4864" width="34.7109375" style="6" customWidth="1"/>
    <col min="4865" max="4865" width="0" style="6" hidden="1" customWidth="1"/>
    <col min="4866" max="4866" width="20" style="6" customWidth="1"/>
    <col min="4867" max="4867" width="20.85546875" style="6" customWidth="1"/>
    <col min="4868" max="4868" width="25" style="6" customWidth="1"/>
    <col min="4869" max="4869" width="18.7109375" style="6" customWidth="1"/>
    <col min="4870" max="4870" width="29.7109375" style="6" customWidth="1"/>
    <col min="4871" max="4871" width="13.42578125" style="6" customWidth="1"/>
    <col min="4872" max="4872" width="13.85546875" style="6" customWidth="1"/>
    <col min="4873" max="4877" width="16.5703125" style="6" customWidth="1"/>
    <col min="4878" max="4878" width="20.5703125" style="6" customWidth="1"/>
    <col min="4879" max="4879" width="21.140625" style="6" customWidth="1"/>
    <col min="4880" max="4880" width="9.5703125" style="6" customWidth="1"/>
    <col min="4881" max="4881" width="0.42578125" style="6" customWidth="1"/>
    <col min="4882" max="4888" width="6.42578125" style="6" customWidth="1"/>
    <col min="4889" max="5117" width="11.42578125" style="6"/>
    <col min="5118" max="5118" width="1" style="6" customWidth="1"/>
    <col min="5119" max="5119" width="4.28515625" style="6" customWidth="1"/>
    <col min="5120" max="5120" width="34.7109375" style="6" customWidth="1"/>
    <col min="5121" max="5121" width="0" style="6" hidden="1" customWidth="1"/>
    <col min="5122" max="5122" width="20" style="6" customWidth="1"/>
    <col min="5123" max="5123" width="20.85546875" style="6" customWidth="1"/>
    <col min="5124" max="5124" width="25" style="6" customWidth="1"/>
    <col min="5125" max="5125" width="18.7109375" style="6" customWidth="1"/>
    <col min="5126" max="5126" width="29.7109375" style="6" customWidth="1"/>
    <col min="5127" max="5127" width="13.42578125" style="6" customWidth="1"/>
    <col min="5128" max="5128" width="13.85546875" style="6" customWidth="1"/>
    <col min="5129" max="5133" width="16.5703125" style="6" customWidth="1"/>
    <col min="5134" max="5134" width="20.5703125" style="6" customWidth="1"/>
    <col min="5135" max="5135" width="21.140625" style="6" customWidth="1"/>
    <col min="5136" max="5136" width="9.5703125" style="6" customWidth="1"/>
    <col min="5137" max="5137" width="0.42578125" style="6" customWidth="1"/>
    <col min="5138" max="5144" width="6.42578125" style="6" customWidth="1"/>
    <col min="5145" max="5373" width="11.42578125" style="6"/>
    <col min="5374" max="5374" width="1" style="6" customWidth="1"/>
    <col min="5375" max="5375" width="4.28515625" style="6" customWidth="1"/>
    <col min="5376" max="5376" width="34.7109375" style="6" customWidth="1"/>
    <col min="5377" max="5377" width="0" style="6" hidden="1" customWidth="1"/>
    <col min="5378" max="5378" width="20" style="6" customWidth="1"/>
    <col min="5379" max="5379" width="20.85546875" style="6" customWidth="1"/>
    <col min="5380" max="5380" width="25" style="6" customWidth="1"/>
    <col min="5381" max="5381" width="18.7109375" style="6" customWidth="1"/>
    <col min="5382" max="5382" width="29.7109375" style="6" customWidth="1"/>
    <col min="5383" max="5383" width="13.42578125" style="6" customWidth="1"/>
    <col min="5384" max="5384" width="13.85546875" style="6" customWidth="1"/>
    <col min="5385" max="5389" width="16.5703125" style="6" customWidth="1"/>
    <col min="5390" max="5390" width="20.5703125" style="6" customWidth="1"/>
    <col min="5391" max="5391" width="21.140625" style="6" customWidth="1"/>
    <col min="5392" max="5392" width="9.5703125" style="6" customWidth="1"/>
    <col min="5393" max="5393" width="0.42578125" style="6" customWidth="1"/>
    <col min="5394" max="5400" width="6.42578125" style="6" customWidth="1"/>
    <col min="5401" max="5629" width="11.42578125" style="6"/>
    <col min="5630" max="5630" width="1" style="6" customWidth="1"/>
    <col min="5631" max="5631" width="4.28515625" style="6" customWidth="1"/>
    <col min="5632" max="5632" width="34.7109375" style="6" customWidth="1"/>
    <col min="5633" max="5633" width="0" style="6" hidden="1" customWidth="1"/>
    <col min="5634" max="5634" width="20" style="6" customWidth="1"/>
    <col min="5635" max="5635" width="20.85546875" style="6" customWidth="1"/>
    <col min="5636" max="5636" width="25" style="6" customWidth="1"/>
    <col min="5637" max="5637" width="18.7109375" style="6" customWidth="1"/>
    <col min="5638" max="5638" width="29.7109375" style="6" customWidth="1"/>
    <col min="5639" max="5639" width="13.42578125" style="6" customWidth="1"/>
    <col min="5640" max="5640" width="13.85546875" style="6" customWidth="1"/>
    <col min="5641" max="5645" width="16.5703125" style="6" customWidth="1"/>
    <col min="5646" max="5646" width="20.5703125" style="6" customWidth="1"/>
    <col min="5647" max="5647" width="21.140625" style="6" customWidth="1"/>
    <col min="5648" max="5648" width="9.5703125" style="6" customWidth="1"/>
    <col min="5649" max="5649" width="0.42578125" style="6" customWidth="1"/>
    <col min="5650" max="5656" width="6.42578125" style="6" customWidth="1"/>
    <col min="5657" max="5885" width="11.42578125" style="6"/>
    <col min="5886" max="5886" width="1" style="6" customWidth="1"/>
    <col min="5887" max="5887" width="4.28515625" style="6" customWidth="1"/>
    <col min="5888" max="5888" width="34.7109375" style="6" customWidth="1"/>
    <col min="5889" max="5889" width="0" style="6" hidden="1" customWidth="1"/>
    <col min="5890" max="5890" width="20" style="6" customWidth="1"/>
    <col min="5891" max="5891" width="20.85546875" style="6" customWidth="1"/>
    <col min="5892" max="5892" width="25" style="6" customWidth="1"/>
    <col min="5893" max="5893" width="18.7109375" style="6" customWidth="1"/>
    <col min="5894" max="5894" width="29.7109375" style="6" customWidth="1"/>
    <col min="5895" max="5895" width="13.42578125" style="6" customWidth="1"/>
    <col min="5896" max="5896" width="13.85546875" style="6" customWidth="1"/>
    <col min="5897" max="5901" width="16.5703125" style="6" customWidth="1"/>
    <col min="5902" max="5902" width="20.5703125" style="6" customWidth="1"/>
    <col min="5903" max="5903" width="21.140625" style="6" customWidth="1"/>
    <col min="5904" max="5904" width="9.5703125" style="6" customWidth="1"/>
    <col min="5905" max="5905" width="0.42578125" style="6" customWidth="1"/>
    <col min="5906" max="5912" width="6.42578125" style="6" customWidth="1"/>
    <col min="5913" max="6141" width="11.42578125" style="6"/>
    <col min="6142" max="6142" width="1" style="6" customWidth="1"/>
    <col min="6143" max="6143" width="4.28515625" style="6" customWidth="1"/>
    <col min="6144" max="6144" width="34.7109375" style="6" customWidth="1"/>
    <col min="6145" max="6145" width="0" style="6" hidden="1" customWidth="1"/>
    <col min="6146" max="6146" width="20" style="6" customWidth="1"/>
    <col min="6147" max="6147" width="20.85546875" style="6" customWidth="1"/>
    <col min="6148" max="6148" width="25" style="6" customWidth="1"/>
    <col min="6149" max="6149" width="18.7109375" style="6" customWidth="1"/>
    <col min="6150" max="6150" width="29.7109375" style="6" customWidth="1"/>
    <col min="6151" max="6151" width="13.42578125" style="6" customWidth="1"/>
    <col min="6152" max="6152" width="13.85546875" style="6" customWidth="1"/>
    <col min="6153" max="6157" width="16.5703125" style="6" customWidth="1"/>
    <col min="6158" max="6158" width="20.5703125" style="6" customWidth="1"/>
    <col min="6159" max="6159" width="21.140625" style="6" customWidth="1"/>
    <col min="6160" max="6160" width="9.5703125" style="6" customWidth="1"/>
    <col min="6161" max="6161" width="0.42578125" style="6" customWidth="1"/>
    <col min="6162" max="6168" width="6.42578125" style="6" customWidth="1"/>
    <col min="6169" max="6397" width="11.42578125" style="6"/>
    <col min="6398" max="6398" width="1" style="6" customWidth="1"/>
    <col min="6399" max="6399" width="4.28515625" style="6" customWidth="1"/>
    <col min="6400" max="6400" width="34.7109375" style="6" customWidth="1"/>
    <col min="6401" max="6401" width="0" style="6" hidden="1" customWidth="1"/>
    <col min="6402" max="6402" width="20" style="6" customWidth="1"/>
    <col min="6403" max="6403" width="20.85546875" style="6" customWidth="1"/>
    <col min="6404" max="6404" width="25" style="6" customWidth="1"/>
    <col min="6405" max="6405" width="18.7109375" style="6" customWidth="1"/>
    <col min="6406" max="6406" width="29.7109375" style="6" customWidth="1"/>
    <col min="6407" max="6407" width="13.42578125" style="6" customWidth="1"/>
    <col min="6408" max="6408" width="13.85546875" style="6" customWidth="1"/>
    <col min="6409" max="6413" width="16.5703125" style="6" customWidth="1"/>
    <col min="6414" max="6414" width="20.5703125" style="6" customWidth="1"/>
    <col min="6415" max="6415" width="21.140625" style="6" customWidth="1"/>
    <col min="6416" max="6416" width="9.5703125" style="6" customWidth="1"/>
    <col min="6417" max="6417" width="0.42578125" style="6" customWidth="1"/>
    <col min="6418" max="6424" width="6.42578125" style="6" customWidth="1"/>
    <col min="6425" max="6653" width="11.42578125" style="6"/>
    <col min="6654" max="6654" width="1" style="6" customWidth="1"/>
    <col min="6655" max="6655" width="4.28515625" style="6" customWidth="1"/>
    <col min="6656" max="6656" width="34.7109375" style="6" customWidth="1"/>
    <col min="6657" max="6657" width="0" style="6" hidden="1" customWidth="1"/>
    <col min="6658" max="6658" width="20" style="6" customWidth="1"/>
    <col min="6659" max="6659" width="20.85546875" style="6" customWidth="1"/>
    <col min="6660" max="6660" width="25" style="6" customWidth="1"/>
    <col min="6661" max="6661" width="18.7109375" style="6" customWidth="1"/>
    <col min="6662" max="6662" width="29.7109375" style="6" customWidth="1"/>
    <col min="6663" max="6663" width="13.42578125" style="6" customWidth="1"/>
    <col min="6664" max="6664" width="13.85546875" style="6" customWidth="1"/>
    <col min="6665" max="6669" width="16.5703125" style="6" customWidth="1"/>
    <col min="6670" max="6670" width="20.5703125" style="6" customWidth="1"/>
    <col min="6671" max="6671" width="21.140625" style="6" customWidth="1"/>
    <col min="6672" max="6672" width="9.5703125" style="6" customWidth="1"/>
    <col min="6673" max="6673" width="0.42578125" style="6" customWidth="1"/>
    <col min="6674" max="6680" width="6.42578125" style="6" customWidth="1"/>
    <col min="6681" max="6909" width="11.42578125" style="6"/>
    <col min="6910" max="6910" width="1" style="6" customWidth="1"/>
    <col min="6911" max="6911" width="4.28515625" style="6" customWidth="1"/>
    <col min="6912" max="6912" width="34.7109375" style="6" customWidth="1"/>
    <col min="6913" max="6913" width="0" style="6" hidden="1" customWidth="1"/>
    <col min="6914" max="6914" width="20" style="6" customWidth="1"/>
    <col min="6915" max="6915" width="20.85546875" style="6" customWidth="1"/>
    <col min="6916" max="6916" width="25" style="6" customWidth="1"/>
    <col min="6917" max="6917" width="18.7109375" style="6" customWidth="1"/>
    <col min="6918" max="6918" width="29.7109375" style="6" customWidth="1"/>
    <col min="6919" max="6919" width="13.42578125" style="6" customWidth="1"/>
    <col min="6920" max="6920" width="13.85546875" style="6" customWidth="1"/>
    <col min="6921" max="6925" width="16.5703125" style="6" customWidth="1"/>
    <col min="6926" max="6926" width="20.5703125" style="6" customWidth="1"/>
    <col min="6927" max="6927" width="21.140625" style="6" customWidth="1"/>
    <col min="6928" max="6928" width="9.5703125" style="6" customWidth="1"/>
    <col min="6929" max="6929" width="0.42578125" style="6" customWidth="1"/>
    <col min="6930" max="6936" width="6.42578125" style="6" customWidth="1"/>
    <col min="6937" max="7165" width="11.42578125" style="6"/>
    <col min="7166" max="7166" width="1" style="6" customWidth="1"/>
    <col min="7167" max="7167" width="4.28515625" style="6" customWidth="1"/>
    <col min="7168" max="7168" width="34.7109375" style="6" customWidth="1"/>
    <col min="7169" max="7169" width="0" style="6" hidden="1" customWidth="1"/>
    <col min="7170" max="7170" width="20" style="6" customWidth="1"/>
    <col min="7171" max="7171" width="20.85546875" style="6" customWidth="1"/>
    <col min="7172" max="7172" width="25" style="6" customWidth="1"/>
    <col min="7173" max="7173" width="18.7109375" style="6" customWidth="1"/>
    <col min="7174" max="7174" width="29.7109375" style="6" customWidth="1"/>
    <col min="7175" max="7175" width="13.42578125" style="6" customWidth="1"/>
    <col min="7176" max="7176" width="13.85546875" style="6" customWidth="1"/>
    <col min="7177" max="7181" width="16.5703125" style="6" customWidth="1"/>
    <col min="7182" max="7182" width="20.5703125" style="6" customWidth="1"/>
    <col min="7183" max="7183" width="21.140625" style="6" customWidth="1"/>
    <col min="7184" max="7184" width="9.5703125" style="6" customWidth="1"/>
    <col min="7185" max="7185" width="0.42578125" style="6" customWidth="1"/>
    <col min="7186" max="7192" width="6.42578125" style="6" customWidth="1"/>
    <col min="7193" max="7421" width="11.42578125" style="6"/>
    <col min="7422" max="7422" width="1" style="6" customWidth="1"/>
    <col min="7423" max="7423" width="4.28515625" style="6" customWidth="1"/>
    <col min="7424" max="7424" width="34.7109375" style="6" customWidth="1"/>
    <col min="7425" max="7425" width="0" style="6" hidden="1" customWidth="1"/>
    <col min="7426" max="7426" width="20" style="6" customWidth="1"/>
    <col min="7427" max="7427" width="20.85546875" style="6" customWidth="1"/>
    <col min="7428" max="7428" width="25" style="6" customWidth="1"/>
    <col min="7429" max="7429" width="18.7109375" style="6" customWidth="1"/>
    <col min="7430" max="7430" width="29.7109375" style="6" customWidth="1"/>
    <col min="7431" max="7431" width="13.42578125" style="6" customWidth="1"/>
    <col min="7432" max="7432" width="13.85546875" style="6" customWidth="1"/>
    <col min="7433" max="7437" width="16.5703125" style="6" customWidth="1"/>
    <col min="7438" max="7438" width="20.5703125" style="6" customWidth="1"/>
    <col min="7439" max="7439" width="21.140625" style="6" customWidth="1"/>
    <col min="7440" max="7440" width="9.5703125" style="6" customWidth="1"/>
    <col min="7441" max="7441" width="0.42578125" style="6" customWidth="1"/>
    <col min="7442" max="7448" width="6.42578125" style="6" customWidth="1"/>
    <col min="7449" max="7677" width="11.42578125" style="6"/>
    <col min="7678" max="7678" width="1" style="6" customWidth="1"/>
    <col min="7679" max="7679" width="4.28515625" style="6" customWidth="1"/>
    <col min="7680" max="7680" width="34.7109375" style="6" customWidth="1"/>
    <col min="7681" max="7681" width="0" style="6" hidden="1" customWidth="1"/>
    <col min="7682" max="7682" width="20" style="6" customWidth="1"/>
    <col min="7683" max="7683" width="20.85546875" style="6" customWidth="1"/>
    <col min="7684" max="7684" width="25" style="6" customWidth="1"/>
    <col min="7685" max="7685" width="18.7109375" style="6" customWidth="1"/>
    <col min="7686" max="7686" width="29.7109375" style="6" customWidth="1"/>
    <col min="7687" max="7687" width="13.42578125" style="6" customWidth="1"/>
    <col min="7688" max="7688" width="13.85546875" style="6" customWidth="1"/>
    <col min="7689" max="7693" width="16.5703125" style="6" customWidth="1"/>
    <col min="7694" max="7694" width="20.5703125" style="6" customWidth="1"/>
    <col min="7695" max="7695" width="21.140625" style="6" customWidth="1"/>
    <col min="7696" max="7696" width="9.5703125" style="6" customWidth="1"/>
    <col min="7697" max="7697" width="0.42578125" style="6" customWidth="1"/>
    <col min="7698" max="7704" width="6.42578125" style="6" customWidth="1"/>
    <col min="7705" max="7933" width="11.42578125" style="6"/>
    <col min="7934" max="7934" width="1" style="6" customWidth="1"/>
    <col min="7935" max="7935" width="4.28515625" style="6" customWidth="1"/>
    <col min="7936" max="7936" width="34.7109375" style="6" customWidth="1"/>
    <col min="7937" max="7937" width="0" style="6" hidden="1" customWidth="1"/>
    <col min="7938" max="7938" width="20" style="6" customWidth="1"/>
    <col min="7939" max="7939" width="20.85546875" style="6" customWidth="1"/>
    <col min="7940" max="7940" width="25" style="6" customWidth="1"/>
    <col min="7941" max="7941" width="18.7109375" style="6" customWidth="1"/>
    <col min="7942" max="7942" width="29.7109375" style="6" customWidth="1"/>
    <col min="7943" max="7943" width="13.42578125" style="6" customWidth="1"/>
    <col min="7944" max="7944" width="13.85546875" style="6" customWidth="1"/>
    <col min="7945" max="7949" width="16.5703125" style="6" customWidth="1"/>
    <col min="7950" max="7950" width="20.5703125" style="6" customWidth="1"/>
    <col min="7951" max="7951" width="21.140625" style="6" customWidth="1"/>
    <col min="7952" max="7952" width="9.5703125" style="6" customWidth="1"/>
    <col min="7953" max="7953" width="0.42578125" style="6" customWidth="1"/>
    <col min="7954" max="7960" width="6.42578125" style="6" customWidth="1"/>
    <col min="7961" max="8189" width="11.42578125" style="6"/>
    <col min="8190" max="8190" width="1" style="6" customWidth="1"/>
    <col min="8191" max="8191" width="4.28515625" style="6" customWidth="1"/>
    <col min="8192" max="8192" width="34.7109375" style="6" customWidth="1"/>
    <col min="8193" max="8193" width="0" style="6" hidden="1" customWidth="1"/>
    <col min="8194" max="8194" width="20" style="6" customWidth="1"/>
    <col min="8195" max="8195" width="20.85546875" style="6" customWidth="1"/>
    <col min="8196" max="8196" width="25" style="6" customWidth="1"/>
    <col min="8197" max="8197" width="18.7109375" style="6" customWidth="1"/>
    <col min="8198" max="8198" width="29.7109375" style="6" customWidth="1"/>
    <col min="8199" max="8199" width="13.42578125" style="6" customWidth="1"/>
    <col min="8200" max="8200" width="13.85546875" style="6" customWidth="1"/>
    <col min="8201" max="8205" width="16.5703125" style="6" customWidth="1"/>
    <col min="8206" max="8206" width="20.5703125" style="6" customWidth="1"/>
    <col min="8207" max="8207" width="21.140625" style="6" customWidth="1"/>
    <col min="8208" max="8208" width="9.5703125" style="6" customWidth="1"/>
    <col min="8209" max="8209" width="0.42578125" style="6" customWidth="1"/>
    <col min="8210" max="8216" width="6.42578125" style="6" customWidth="1"/>
    <col min="8217" max="8445" width="11.42578125" style="6"/>
    <col min="8446" max="8446" width="1" style="6" customWidth="1"/>
    <col min="8447" max="8447" width="4.28515625" style="6" customWidth="1"/>
    <col min="8448" max="8448" width="34.7109375" style="6" customWidth="1"/>
    <col min="8449" max="8449" width="0" style="6" hidden="1" customWidth="1"/>
    <col min="8450" max="8450" width="20" style="6" customWidth="1"/>
    <col min="8451" max="8451" width="20.85546875" style="6" customWidth="1"/>
    <col min="8452" max="8452" width="25" style="6" customWidth="1"/>
    <col min="8453" max="8453" width="18.7109375" style="6" customWidth="1"/>
    <col min="8454" max="8454" width="29.7109375" style="6" customWidth="1"/>
    <col min="8455" max="8455" width="13.42578125" style="6" customWidth="1"/>
    <col min="8456" max="8456" width="13.85546875" style="6" customWidth="1"/>
    <col min="8457" max="8461" width="16.5703125" style="6" customWidth="1"/>
    <col min="8462" max="8462" width="20.5703125" style="6" customWidth="1"/>
    <col min="8463" max="8463" width="21.140625" style="6" customWidth="1"/>
    <col min="8464" max="8464" width="9.5703125" style="6" customWidth="1"/>
    <col min="8465" max="8465" width="0.42578125" style="6" customWidth="1"/>
    <col min="8466" max="8472" width="6.42578125" style="6" customWidth="1"/>
    <col min="8473" max="8701" width="11.42578125" style="6"/>
    <col min="8702" max="8702" width="1" style="6" customWidth="1"/>
    <col min="8703" max="8703" width="4.28515625" style="6" customWidth="1"/>
    <col min="8704" max="8704" width="34.7109375" style="6" customWidth="1"/>
    <col min="8705" max="8705" width="0" style="6" hidden="1" customWidth="1"/>
    <col min="8706" max="8706" width="20" style="6" customWidth="1"/>
    <col min="8707" max="8707" width="20.85546875" style="6" customWidth="1"/>
    <col min="8708" max="8708" width="25" style="6" customWidth="1"/>
    <col min="8709" max="8709" width="18.7109375" style="6" customWidth="1"/>
    <col min="8710" max="8710" width="29.7109375" style="6" customWidth="1"/>
    <col min="8711" max="8711" width="13.42578125" style="6" customWidth="1"/>
    <col min="8712" max="8712" width="13.85546875" style="6" customWidth="1"/>
    <col min="8713" max="8717" width="16.5703125" style="6" customWidth="1"/>
    <col min="8718" max="8718" width="20.5703125" style="6" customWidth="1"/>
    <col min="8719" max="8719" width="21.140625" style="6" customWidth="1"/>
    <col min="8720" max="8720" width="9.5703125" style="6" customWidth="1"/>
    <col min="8721" max="8721" width="0.42578125" style="6" customWidth="1"/>
    <col min="8722" max="8728" width="6.42578125" style="6" customWidth="1"/>
    <col min="8729" max="8957" width="11.42578125" style="6"/>
    <col min="8958" max="8958" width="1" style="6" customWidth="1"/>
    <col min="8959" max="8959" width="4.28515625" style="6" customWidth="1"/>
    <col min="8960" max="8960" width="34.7109375" style="6" customWidth="1"/>
    <col min="8961" max="8961" width="0" style="6" hidden="1" customWidth="1"/>
    <col min="8962" max="8962" width="20" style="6" customWidth="1"/>
    <col min="8963" max="8963" width="20.85546875" style="6" customWidth="1"/>
    <col min="8964" max="8964" width="25" style="6" customWidth="1"/>
    <col min="8965" max="8965" width="18.7109375" style="6" customWidth="1"/>
    <col min="8966" max="8966" width="29.7109375" style="6" customWidth="1"/>
    <col min="8967" max="8967" width="13.42578125" style="6" customWidth="1"/>
    <col min="8968" max="8968" width="13.85546875" style="6" customWidth="1"/>
    <col min="8969" max="8973" width="16.5703125" style="6" customWidth="1"/>
    <col min="8974" max="8974" width="20.5703125" style="6" customWidth="1"/>
    <col min="8975" max="8975" width="21.140625" style="6" customWidth="1"/>
    <col min="8976" max="8976" width="9.5703125" style="6" customWidth="1"/>
    <col min="8977" max="8977" width="0.42578125" style="6" customWidth="1"/>
    <col min="8978" max="8984" width="6.42578125" style="6" customWidth="1"/>
    <col min="8985" max="9213" width="11.42578125" style="6"/>
    <col min="9214" max="9214" width="1" style="6" customWidth="1"/>
    <col min="9215" max="9215" width="4.28515625" style="6" customWidth="1"/>
    <col min="9216" max="9216" width="34.7109375" style="6" customWidth="1"/>
    <col min="9217" max="9217" width="0" style="6" hidden="1" customWidth="1"/>
    <col min="9218" max="9218" width="20" style="6" customWidth="1"/>
    <col min="9219" max="9219" width="20.85546875" style="6" customWidth="1"/>
    <col min="9220" max="9220" width="25" style="6" customWidth="1"/>
    <col min="9221" max="9221" width="18.7109375" style="6" customWidth="1"/>
    <col min="9222" max="9222" width="29.7109375" style="6" customWidth="1"/>
    <col min="9223" max="9223" width="13.42578125" style="6" customWidth="1"/>
    <col min="9224" max="9224" width="13.85546875" style="6" customWidth="1"/>
    <col min="9225" max="9229" width="16.5703125" style="6" customWidth="1"/>
    <col min="9230" max="9230" width="20.5703125" style="6" customWidth="1"/>
    <col min="9231" max="9231" width="21.140625" style="6" customWidth="1"/>
    <col min="9232" max="9232" width="9.5703125" style="6" customWidth="1"/>
    <col min="9233" max="9233" width="0.42578125" style="6" customWidth="1"/>
    <col min="9234" max="9240" width="6.42578125" style="6" customWidth="1"/>
    <col min="9241" max="9469" width="11.42578125" style="6"/>
    <col min="9470" max="9470" width="1" style="6" customWidth="1"/>
    <col min="9471" max="9471" width="4.28515625" style="6" customWidth="1"/>
    <col min="9472" max="9472" width="34.7109375" style="6" customWidth="1"/>
    <col min="9473" max="9473" width="0" style="6" hidden="1" customWidth="1"/>
    <col min="9474" max="9474" width="20" style="6" customWidth="1"/>
    <col min="9475" max="9475" width="20.85546875" style="6" customWidth="1"/>
    <col min="9476" max="9476" width="25" style="6" customWidth="1"/>
    <col min="9477" max="9477" width="18.7109375" style="6" customWidth="1"/>
    <col min="9478" max="9478" width="29.7109375" style="6" customWidth="1"/>
    <col min="9479" max="9479" width="13.42578125" style="6" customWidth="1"/>
    <col min="9480" max="9480" width="13.85546875" style="6" customWidth="1"/>
    <col min="9481" max="9485" width="16.5703125" style="6" customWidth="1"/>
    <col min="9486" max="9486" width="20.5703125" style="6" customWidth="1"/>
    <col min="9487" max="9487" width="21.140625" style="6" customWidth="1"/>
    <col min="9488" max="9488" width="9.5703125" style="6" customWidth="1"/>
    <col min="9489" max="9489" width="0.42578125" style="6" customWidth="1"/>
    <col min="9490" max="9496" width="6.42578125" style="6" customWidth="1"/>
    <col min="9497" max="9725" width="11.42578125" style="6"/>
    <col min="9726" max="9726" width="1" style="6" customWidth="1"/>
    <col min="9727" max="9727" width="4.28515625" style="6" customWidth="1"/>
    <col min="9728" max="9728" width="34.7109375" style="6" customWidth="1"/>
    <col min="9729" max="9729" width="0" style="6" hidden="1" customWidth="1"/>
    <col min="9730" max="9730" width="20" style="6" customWidth="1"/>
    <col min="9731" max="9731" width="20.85546875" style="6" customWidth="1"/>
    <col min="9732" max="9732" width="25" style="6" customWidth="1"/>
    <col min="9733" max="9733" width="18.7109375" style="6" customWidth="1"/>
    <col min="9734" max="9734" width="29.7109375" style="6" customWidth="1"/>
    <col min="9735" max="9735" width="13.42578125" style="6" customWidth="1"/>
    <col min="9736" max="9736" width="13.85546875" style="6" customWidth="1"/>
    <col min="9737" max="9741" width="16.5703125" style="6" customWidth="1"/>
    <col min="9742" max="9742" width="20.5703125" style="6" customWidth="1"/>
    <col min="9743" max="9743" width="21.140625" style="6" customWidth="1"/>
    <col min="9744" max="9744" width="9.5703125" style="6" customWidth="1"/>
    <col min="9745" max="9745" width="0.42578125" style="6" customWidth="1"/>
    <col min="9746" max="9752" width="6.42578125" style="6" customWidth="1"/>
    <col min="9753" max="9981" width="11.42578125" style="6"/>
    <col min="9982" max="9982" width="1" style="6" customWidth="1"/>
    <col min="9983" max="9983" width="4.28515625" style="6" customWidth="1"/>
    <col min="9984" max="9984" width="34.7109375" style="6" customWidth="1"/>
    <col min="9985" max="9985" width="0" style="6" hidden="1" customWidth="1"/>
    <col min="9986" max="9986" width="20" style="6" customWidth="1"/>
    <col min="9987" max="9987" width="20.85546875" style="6" customWidth="1"/>
    <col min="9988" max="9988" width="25" style="6" customWidth="1"/>
    <col min="9989" max="9989" width="18.7109375" style="6" customWidth="1"/>
    <col min="9990" max="9990" width="29.7109375" style="6" customWidth="1"/>
    <col min="9991" max="9991" width="13.42578125" style="6" customWidth="1"/>
    <col min="9992" max="9992" width="13.85546875" style="6" customWidth="1"/>
    <col min="9993" max="9997" width="16.5703125" style="6" customWidth="1"/>
    <col min="9998" max="9998" width="20.5703125" style="6" customWidth="1"/>
    <col min="9999" max="9999" width="21.140625" style="6" customWidth="1"/>
    <col min="10000" max="10000" width="9.5703125" style="6" customWidth="1"/>
    <col min="10001" max="10001" width="0.42578125" style="6" customWidth="1"/>
    <col min="10002" max="10008" width="6.42578125" style="6" customWidth="1"/>
    <col min="10009" max="10237" width="11.42578125" style="6"/>
    <col min="10238" max="10238" width="1" style="6" customWidth="1"/>
    <col min="10239" max="10239" width="4.28515625" style="6" customWidth="1"/>
    <col min="10240" max="10240" width="34.7109375" style="6" customWidth="1"/>
    <col min="10241" max="10241" width="0" style="6" hidden="1" customWidth="1"/>
    <col min="10242" max="10242" width="20" style="6" customWidth="1"/>
    <col min="10243" max="10243" width="20.85546875" style="6" customWidth="1"/>
    <col min="10244" max="10244" width="25" style="6" customWidth="1"/>
    <col min="10245" max="10245" width="18.7109375" style="6" customWidth="1"/>
    <col min="10246" max="10246" width="29.7109375" style="6" customWidth="1"/>
    <col min="10247" max="10247" width="13.42578125" style="6" customWidth="1"/>
    <col min="10248" max="10248" width="13.85546875" style="6" customWidth="1"/>
    <col min="10249" max="10253" width="16.5703125" style="6" customWidth="1"/>
    <col min="10254" max="10254" width="20.5703125" style="6" customWidth="1"/>
    <col min="10255" max="10255" width="21.140625" style="6" customWidth="1"/>
    <col min="10256" max="10256" width="9.5703125" style="6" customWidth="1"/>
    <col min="10257" max="10257" width="0.42578125" style="6" customWidth="1"/>
    <col min="10258" max="10264" width="6.42578125" style="6" customWidth="1"/>
    <col min="10265" max="10493" width="11.42578125" style="6"/>
    <col min="10494" max="10494" width="1" style="6" customWidth="1"/>
    <col min="10495" max="10495" width="4.28515625" style="6" customWidth="1"/>
    <col min="10496" max="10496" width="34.7109375" style="6" customWidth="1"/>
    <col min="10497" max="10497" width="0" style="6" hidden="1" customWidth="1"/>
    <col min="10498" max="10498" width="20" style="6" customWidth="1"/>
    <col min="10499" max="10499" width="20.85546875" style="6" customWidth="1"/>
    <col min="10500" max="10500" width="25" style="6" customWidth="1"/>
    <col min="10501" max="10501" width="18.7109375" style="6" customWidth="1"/>
    <col min="10502" max="10502" width="29.7109375" style="6" customWidth="1"/>
    <col min="10503" max="10503" width="13.42578125" style="6" customWidth="1"/>
    <col min="10504" max="10504" width="13.85546875" style="6" customWidth="1"/>
    <col min="10505" max="10509" width="16.5703125" style="6" customWidth="1"/>
    <col min="10510" max="10510" width="20.5703125" style="6" customWidth="1"/>
    <col min="10511" max="10511" width="21.140625" style="6" customWidth="1"/>
    <col min="10512" max="10512" width="9.5703125" style="6" customWidth="1"/>
    <col min="10513" max="10513" width="0.42578125" style="6" customWidth="1"/>
    <col min="10514" max="10520" width="6.42578125" style="6" customWidth="1"/>
    <col min="10521" max="10749" width="11.42578125" style="6"/>
    <col min="10750" max="10750" width="1" style="6" customWidth="1"/>
    <col min="10751" max="10751" width="4.28515625" style="6" customWidth="1"/>
    <col min="10752" max="10752" width="34.7109375" style="6" customWidth="1"/>
    <col min="10753" max="10753" width="0" style="6" hidden="1" customWidth="1"/>
    <col min="10754" max="10754" width="20" style="6" customWidth="1"/>
    <col min="10755" max="10755" width="20.85546875" style="6" customWidth="1"/>
    <col min="10756" max="10756" width="25" style="6" customWidth="1"/>
    <col min="10757" max="10757" width="18.7109375" style="6" customWidth="1"/>
    <col min="10758" max="10758" width="29.7109375" style="6" customWidth="1"/>
    <col min="10759" max="10759" width="13.42578125" style="6" customWidth="1"/>
    <col min="10760" max="10760" width="13.85546875" style="6" customWidth="1"/>
    <col min="10761" max="10765" width="16.5703125" style="6" customWidth="1"/>
    <col min="10766" max="10766" width="20.5703125" style="6" customWidth="1"/>
    <col min="10767" max="10767" width="21.140625" style="6" customWidth="1"/>
    <col min="10768" max="10768" width="9.5703125" style="6" customWidth="1"/>
    <col min="10769" max="10769" width="0.42578125" style="6" customWidth="1"/>
    <col min="10770" max="10776" width="6.42578125" style="6" customWidth="1"/>
    <col min="10777" max="11005" width="11.42578125" style="6"/>
    <col min="11006" max="11006" width="1" style="6" customWidth="1"/>
    <col min="11007" max="11007" width="4.28515625" style="6" customWidth="1"/>
    <col min="11008" max="11008" width="34.7109375" style="6" customWidth="1"/>
    <col min="11009" max="11009" width="0" style="6" hidden="1" customWidth="1"/>
    <col min="11010" max="11010" width="20" style="6" customWidth="1"/>
    <col min="11011" max="11011" width="20.85546875" style="6" customWidth="1"/>
    <col min="11012" max="11012" width="25" style="6" customWidth="1"/>
    <col min="11013" max="11013" width="18.7109375" style="6" customWidth="1"/>
    <col min="11014" max="11014" width="29.7109375" style="6" customWidth="1"/>
    <col min="11015" max="11015" width="13.42578125" style="6" customWidth="1"/>
    <col min="11016" max="11016" width="13.85546875" style="6" customWidth="1"/>
    <col min="11017" max="11021" width="16.5703125" style="6" customWidth="1"/>
    <col min="11022" max="11022" width="20.5703125" style="6" customWidth="1"/>
    <col min="11023" max="11023" width="21.140625" style="6" customWidth="1"/>
    <col min="11024" max="11024" width="9.5703125" style="6" customWidth="1"/>
    <col min="11025" max="11025" width="0.42578125" style="6" customWidth="1"/>
    <col min="11026" max="11032" width="6.42578125" style="6" customWidth="1"/>
    <col min="11033" max="11261" width="11.42578125" style="6"/>
    <col min="11262" max="11262" width="1" style="6" customWidth="1"/>
    <col min="11263" max="11263" width="4.28515625" style="6" customWidth="1"/>
    <col min="11264" max="11264" width="34.7109375" style="6" customWidth="1"/>
    <col min="11265" max="11265" width="0" style="6" hidden="1" customWidth="1"/>
    <col min="11266" max="11266" width="20" style="6" customWidth="1"/>
    <col min="11267" max="11267" width="20.85546875" style="6" customWidth="1"/>
    <col min="11268" max="11268" width="25" style="6" customWidth="1"/>
    <col min="11269" max="11269" width="18.7109375" style="6" customWidth="1"/>
    <col min="11270" max="11270" width="29.7109375" style="6" customWidth="1"/>
    <col min="11271" max="11271" width="13.42578125" style="6" customWidth="1"/>
    <col min="11272" max="11272" width="13.85546875" style="6" customWidth="1"/>
    <col min="11273" max="11277" width="16.5703125" style="6" customWidth="1"/>
    <col min="11278" max="11278" width="20.5703125" style="6" customWidth="1"/>
    <col min="11279" max="11279" width="21.140625" style="6" customWidth="1"/>
    <col min="11280" max="11280" width="9.5703125" style="6" customWidth="1"/>
    <col min="11281" max="11281" width="0.42578125" style="6" customWidth="1"/>
    <col min="11282" max="11288" width="6.42578125" style="6" customWidth="1"/>
    <col min="11289" max="11517" width="11.42578125" style="6"/>
    <col min="11518" max="11518" width="1" style="6" customWidth="1"/>
    <col min="11519" max="11519" width="4.28515625" style="6" customWidth="1"/>
    <col min="11520" max="11520" width="34.7109375" style="6" customWidth="1"/>
    <col min="11521" max="11521" width="0" style="6" hidden="1" customWidth="1"/>
    <col min="11522" max="11522" width="20" style="6" customWidth="1"/>
    <col min="11523" max="11523" width="20.85546875" style="6" customWidth="1"/>
    <col min="11524" max="11524" width="25" style="6" customWidth="1"/>
    <col min="11525" max="11525" width="18.7109375" style="6" customWidth="1"/>
    <col min="11526" max="11526" width="29.7109375" style="6" customWidth="1"/>
    <col min="11527" max="11527" width="13.42578125" style="6" customWidth="1"/>
    <col min="11528" max="11528" width="13.85546875" style="6" customWidth="1"/>
    <col min="11529" max="11533" width="16.5703125" style="6" customWidth="1"/>
    <col min="11534" max="11534" width="20.5703125" style="6" customWidth="1"/>
    <col min="11535" max="11535" width="21.140625" style="6" customWidth="1"/>
    <col min="11536" max="11536" width="9.5703125" style="6" customWidth="1"/>
    <col min="11537" max="11537" width="0.42578125" style="6" customWidth="1"/>
    <col min="11538" max="11544" width="6.42578125" style="6" customWidth="1"/>
    <col min="11545" max="11773" width="11.42578125" style="6"/>
    <col min="11774" max="11774" width="1" style="6" customWidth="1"/>
    <col min="11775" max="11775" width="4.28515625" style="6" customWidth="1"/>
    <col min="11776" max="11776" width="34.7109375" style="6" customWidth="1"/>
    <col min="11777" max="11777" width="0" style="6" hidden="1" customWidth="1"/>
    <col min="11778" max="11778" width="20" style="6" customWidth="1"/>
    <col min="11779" max="11779" width="20.85546875" style="6" customWidth="1"/>
    <col min="11780" max="11780" width="25" style="6" customWidth="1"/>
    <col min="11781" max="11781" width="18.7109375" style="6" customWidth="1"/>
    <col min="11782" max="11782" width="29.7109375" style="6" customWidth="1"/>
    <col min="11783" max="11783" width="13.42578125" style="6" customWidth="1"/>
    <col min="11784" max="11784" width="13.85546875" style="6" customWidth="1"/>
    <col min="11785" max="11789" width="16.5703125" style="6" customWidth="1"/>
    <col min="11790" max="11790" width="20.5703125" style="6" customWidth="1"/>
    <col min="11791" max="11791" width="21.140625" style="6" customWidth="1"/>
    <col min="11792" max="11792" width="9.5703125" style="6" customWidth="1"/>
    <col min="11793" max="11793" width="0.42578125" style="6" customWidth="1"/>
    <col min="11794" max="11800" width="6.42578125" style="6" customWidth="1"/>
    <col min="11801" max="12029" width="11.42578125" style="6"/>
    <col min="12030" max="12030" width="1" style="6" customWidth="1"/>
    <col min="12031" max="12031" width="4.28515625" style="6" customWidth="1"/>
    <col min="12032" max="12032" width="34.7109375" style="6" customWidth="1"/>
    <col min="12033" max="12033" width="0" style="6" hidden="1" customWidth="1"/>
    <col min="12034" max="12034" width="20" style="6" customWidth="1"/>
    <col min="12035" max="12035" width="20.85546875" style="6" customWidth="1"/>
    <col min="12036" max="12036" width="25" style="6" customWidth="1"/>
    <col min="12037" max="12037" width="18.7109375" style="6" customWidth="1"/>
    <col min="12038" max="12038" width="29.7109375" style="6" customWidth="1"/>
    <col min="12039" max="12039" width="13.42578125" style="6" customWidth="1"/>
    <col min="12040" max="12040" width="13.85546875" style="6" customWidth="1"/>
    <col min="12041" max="12045" width="16.5703125" style="6" customWidth="1"/>
    <col min="12046" max="12046" width="20.5703125" style="6" customWidth="1"/>
    <col min="12047" max="12047" width="21.140625" style="6" customWidth="1"/>
    <col min="12048" max="12048" width="9.5703125" style="6" customWidth="1"/>
    <col min="12049" max="12049" width="0.42578125" style="6" customWidth="1"/>
    <col min="12050" max="12056" width="6.42578125" style="6" customWidth="1"/>
    <col min="12057" max="12285" width="11.42578125" style="6"/>
    <col min="12286" max="12286" width="1" style="6" customWidth="1"/>
    <col min="12287" max="12287" width="4.28515625" style="6" customWidth="1"/>
    <col min="12288" max="12288" width="34.7109375" style="6" customWidth="1"/>
    <col min="12289" max="12289" width="0" style="6" hidden="1" customWidth="1"/>
    <col min="12290" max="12290" width="20" style="6" customWidth="1"/>
    <col min="12291" max="12291" width="20.85546875" style="6" customWidth="1"/>
    <col min="12292" max="12292" width="25" style="6" customWidth="1"/>
    <col min="12293" max="12293" width="18.7109375" style="6" customWidth="1"/>
    <col min="12294" max="12294" width="29.7109375" style="6" customWidth="1"/>
    <col min="12295" max="12295" width="13.42578125" style="6" customWidth="1"/>
    <col min="12296" max="12296" width="13.85546875" style="6" customWidth="1"/>
    <col min="12297" max="12301" width="16.5703125" style="6" customWidth="1"/>
    <col min="12302" max="12302" width="20.5703125" style="6" customWidth="1"/>
    <col min="12303" max="12303" width="21.140625" style="6" customWidth="1"/>
    <col min="12304" max="12304" width="9.5703125" style="6" customWidth="1"/>
    <col min="12305" max="12305" width="0.42578125" style="6" customWidth="1"/>
    <col min="12306" max="12312" width="6.42578125" style="6" customWidth="1"/>
    <col min="12313" max="12541" width="11.42578125" style="6"/>
    <col min="12542" max="12542" width="1" style="6" customWidth="1"/>
    <col min="12543" max="12543" width="4.28515625" style="6" customWidth="1"/>
    <col min="12544" max="12544" width="34.7109375" style="6" customWidth="1"/>
    <col min="12545" max="12545" width="0" style="6" hidden="1" customWidth="1"/>
    <col min="12546" max="12546" width="20" style="6" customWidth="1"/>
    <col min="12547" max="12547" width="20.85546875" style="6" customWidth="1"/>
    <col min="12548" max="12548" width="25" style="6" customWidth="1"/>
    <col min="12549" max="12549" width="18.7109375" style="6" customWidth="1"/>
    <col min="12550" max="12550" width="29.7109375" style="6" customWidth="1"/>
    <col min="12551" max="12551" width="13.42578125" style="6" customWidth="1"/>
    <col min="12552" max="12552" width="13.85546875" style="6" customWidth="1"/>
    <col min="12553" max="12557" width="16.5703125" style="6" customWidth="1"/>
    <col min="12558" max="12558" width="20.5703125" style="6" customWidth="1"/>
    <col min="12559" max="12559" width="21.140625" style="6" customWidth="1"/>
    <col min="12560" max="12560" width="9.5703125" style="6" customWidth="1"/>
    <col min="12561" max="12561" width="0.42578125" style="6" customWidth="1"/>
    <col min="12562" max="12568" width="6.42578125" style="6" customWidth="1"/>
    <col min="12569" max="12797" width="11.42578125" style="6"/>
    <col min="12798" max="12798" width="1" style="6" customWidth="1"/>
    <col min="12799" max="12799" width="4.28515625" style="6" customWidth="1"/>
    <col min="12800" max="12800" width="34.7109375" style="6" customWidth="1"/>
    <col min="12801" max="12801" width="0" style="6" hidden="1" customWidth="1"/>
    <col min="12802" max="12802" width="20" style="6" customWidth="1"/>
    <col min="12803" max="12803" width="20.85546875" style="6" customWidth="1"/>
    <col min="12804" max="12804" width="25" style="6" customWidth="1"/>
    <col min="12805" max="12805" width="18.7109375" style="6" customWidth="1"/>
    <col min="12806" max="12806" width="29.7109375" style="6" customWidth="1"/>
    <col min="12807" max="12807" width="13.42578125" style="6" customWidth="1"/>
    <col min="12808" max="12808" width="13.85546875" style="6" customWidth="1"/>
    <col min="12809" max="12813" width="16.5703125" style="6" customWidth="1"/>
    <col min="12814" max="12814" width="20.5703125" style="6" customWidth="1"/>
    <col min="12815" max="12815" width="21.140625" style="6" customWidth="1"/>
    <col min="12816" max="12816" width="9.5703125" style="6" customWidth="1"/>
    <col min="12817" max="12817" width="0.42578125" style="6" customWidth="1"/>
    <col min="12818" max="12824" width="6.42578125" style="6" customWidth="1"/>
    <col min="12825" max="13053" width="11.42578125" style="6"/>
    <col min="13054" max="13054" width="1" style="6" customWidth="1"/>
    <col min="13055" max="13055" width="4.28515625" style="6" customWidth="1"/>
    <col min="13056" max="13056" width="34.7109375" style="6" customWidth="1"/>
    <col min="13057" max="13057" width="0" style="6" hidden="1" customWidth="1"/>
    <col min="13058" max="13058" width="20" style="6" customWidth="1"/>
    <col min="13059" max="13059" width="20.85546875" style="6" customWidth="1"/>
    <col min="13060" max="13060" width="25" style="6" customWidth="1"/>
    <col min="13061" max="13061" width="18.7109375" style="6" customWidth="1"/>
    <col min="13062" max="13062" width="29.7109375" style="6" customWidth="1"/>
    <col min="13063" max="13063" width="13.42578125" style="6" customWidth="1"/>
    <col min="13064" max="13064" width="13.85546875" style="6" customWidth="1"/>
    <col min="13065" max="13069" width="16.5703125" style="6" customWidth="1"/>
    <col min="13070" max="13070" width="20.5703125" style="6" customWidth="1"/>
    <col min="13071" max="13071" width="21.140625" style="6" customWidth="1"/>
    <col min="13072" max="13072" width="9.5703125" style="6" customWidth="1"/>
    <col min="13073" max="13073" width="0.42578125" style="6" customWidth="1"/>
    <col min="13074" max="13080" width="6.42578125" style="6" customWidth="1"/>
    <col min="13081" max="13309" width="11.42578125" style="6"/>
    <col min="13310" max="13310" width="1" style="6" customWidth="1"/>
    <col min="13311" max="13311" width="4.28515625" style="6" customWidth="1"/>
    <col min="13312" max="13312" width="34.7109375" style="6" customWidth="1"/>
    <col min="13313" max="13313" width="0" style="6" hidden="1" customWidth="1"/>
    <col min="13314" max="13314" width="20" style="6" customWidth="1"/>
    <col min="13315" max="13315" width="20.85546875" style="6" customWidth="1"/>
    <col min="13316" max="13316" width="25" style="6" customWidth="1"/>
    <col min="13317" max="13317" width="18.7109375" style="6" customWidth="1"/>
    <col min="13318" max="13318" width="29.7109375" style="6" customWidth="1"/>
    <col min="13319" max="13319" width="13.42578125" style="6" customWidth="1"/>
    <col min="13320" max="13320" width="13.85546875" style="6" customWidth="1"/>
    <col min="13321" max="13325" width="16.5703125" style="6" customWidth="1"/>
    <col min="13326" max="13326" width="20.5703125" style="6" customWidth="1"/>
    <col min="13327" max="13327" width="21.140625" style="6" customWidth="1"/>
    <col min="13328" max="13328" width="9.5703125" style="6" customWidth="1"/>
    <col min="13329" max="13329" width="0.42578125" style="6" customWidth="1"/>
    <col min="13330" max="13336" width="6.42578125" style="6" customWidth="1"/>
    <col min="13337" max="13565" width="11.42578125" style="6"/>
    <col min="13566" max="13566" width="1" style="6" customWidth="1"/>
    <col min="13567" max="13567" width="4.28515625" style="6" customWidth="1"/>
    <col min="13568" max="13568" width="34.7109375" style="6" customWidth="1"/>
    <col min="13569" max="13569" width="0" style="6" hidden="1" customWidth="1"/>
    <col min="13570" max="13570" width="20" style="6" customWidth="1"/>
    <col min="13571" max="13571" width="20.85546875" style="6" customWidth="1"/>
    <col min="13572" max="13572" width="25" style="6" customWidth="1"/>
    <col min="13573" max="13573" width="18.7109375" style="6" customWidth="1"/>
    <col min="13574" max="13574" width="29.7109375" style="6" customWidth="1"/>
    <col min="13575" max="13575" width="13.42578125" style="6" customWidth="1"/>
    <col min="13576" max="13576" width="13.85546875" style="6" customWidth="1"/>
    <col min="13577" max="13581" width="16.5703125" style="6" customWidth="1"/>
    <col min="13582" max="13582" width="20.5703125" style="6" customWidth="1"/>
    <col min="13583" max="13583" width="21.140625" style="6" customWidth="1"/>
    <col min="13584" max="13584" width="9.5703125" style="6" customWidth="1"/>
    <col min="13585" max="13585" width="0.42578125" style="6" customWidth="1"/>
    <col min="13586" max="13592" width="6.42578125" style="6" customWidth="1"/>
    <col min="13593" max="13821" width="11.42578125" style="6"/>
    <col min="13822" max="13822" width="1" style="6" customWidth="1"/>
    <col min="13823" max="13823" width="4.28515625" style="6" customWidth="1"/>
    <col min="13824" max="13824" width="34.7109375" style="6" customWidth="1"/>
    <col min="13825" max="13825" width="0" style="6" hidden="1" customWidth="1"/>
    <col min="13826" max="13826" width="20" style="6" customWidth="1"/>
    <col min="13827" max="13827" width="20.85546875" style="6" customWidth="1"/>
    <col min="13828" max="13828" width="25" style="6" customWidth="1"/>
    <col min="13829" max="13829" width="18.7109375" style="6" customWidth="1"/>
    <col min="13830" max="13830" width="29.7109375" style="6" customWidth="1"/>
    <col min="13831" max="13831" width="13.42578125" style="6" customWidth="1"/>
    <col min="13832" max="13832" width="13.85546875" style="6" customWidth="1"/>
    <col min="13833" max="13837" width="16.5703125" style="6" customWidth="1"/>
    <col min="13838" max="13838" width="20.5703125" style="6" customWidth="1"/>
    <col min="13839" max="13839" width="21.140625" style="6" customWidth="1"/>
    <col min="13840" max="13840" width="9.5703125" style="6" customWidth="1"/>
    <col min="13841" max="13841" width="0.42578125" style="6" customWidth="1"/>
    <col min="13842" max="13848" width="6.42578125" style="6" customWidth="1"/>
    <col min="13849" max="14077" width="11.42578125" style="6"/>
    <col min="14078" max="14078" width="1" style="6" customWidth="1"/>
    <col min="14079" max="14079" width="4.28515625" style="6" customWidth="1"/>
    <col min="14080" max="14080" width="34.7109375" style="6" customWidth="1"/>
    <col min="14081" max="14081" width="0" style="6" hidden="1" customWidth="1"/>
    <col min="14082" max="14082" width="20" style="6" customWidth="1"/>
    <col min="14083" max="14083" width="20.85546875" style="6" customWidth="1"/>
    <col min="14084" max="14084" width="25" style="6" customWidth="1"/>
    <col min="14085" max="14085" width="18.7109375" style="6" customWidth="1"/>
    <col min="14086" max="14086" width="29.7109375" style="6" customWidth="1"/>
    <col min="14087" max="14087" width="13.42578125" style="6" customWidth="1"/>
    <col min="14088" max="14088" width="13.85546875" style="6" customWidth="1"/>
    <col min="14089" max="14093" width="16.5703125" style="6" customWidth="1"/>
    <col min="14094" max="14094" width="20.5703125" style="6" customWidth="1"/>
    <col min="14095" max="14095" width="21.140625" style="6" customWidth="1"/>
    <col min="14096" max="14096" width="9.5703125" style="6" customWidth="1"/>
    <col min="14097" max="14097" width="0.42578125" style="6" customWidth="1"/>
    <col min="14098" max="14104" width="6.42578125" style="6" customWidth="1"/>
    <col min="14105" max="14333" width="11.42578125" style="6"/>
    <col min="14334" max="14334" width="1" style="6" customWidth="1"/>
    <col min="14335" max="14335" width="4.28515625" style="6" customWidth="1"/>
    <col min="14336" max="14336" width="34.7109375" style="6" customWidth="1"/>
    <col min="14337" max="14337" width="0" style="6" hidden="1" customWidth="1"/>
    <col min="14338" max="14338" width="20" style="6" customWidth="1"/>
    <col min="14339" max="14339" width="20.85546875" style="6" customWidth="1"/>
    <col min="14340" max="14340" width="25" style="6" customWidth="1"/>
    <col min="14341" max="14341" width="18.7109375" style="6" customWidth="1"/>
    <col min="14342" max="14342" width="29.7109375" style="6" customWidth="1"/>
    <col min="14343" max="14343" width="13.42578125" style="6" customWidth="1"/>
    <col min="14344" max="14344" width="13.85546875" style="6" customWidth="1"/>
    <col min="14345" max="14349" width="16.5703125" style="6" customWidth="1"/>
    <col min="14350" max="14350" width="20.5703125" style="6" customWidth="1"/>
    <col min="14351" max="14351" width="21.140625" style="6" customWidth="1"/>
    <col min="14352" max="14352" width="9.5703125" style="6" customWidth="1"/>
    <col min="14353" max="14353" width="0.42578125" style="6" customWidth="1"/>
    <col min="14354" max="14360" width="6.42578125" style="6" customWidth="1"/>
    <col min="14361" max="14589" width="11.42578125" style="6"/>
    <col min="14590" max="14590" width="1" style="6" customWidth="1"/>
    <col min="14591" max="14591" width="4.28515625" style="6" customWidth="1"/>
    <col min="14592" max="14592" width="34.7109375" style="6" customWidth="1"/>
    <col min="14593" max="14593" width="0" style="6" hidden="1" customWidth="1"/>
    <col min="14594" max="14594" width="20" style="6" customWidth="1"/>
    <col min="14595" max="14595" width="20.85546875" style="6" customWidth="1"/>
    <col min="14596" max="14596" width="25" style="6" customWidth="1"/>
    <col min="14597" max="14597" width="18.7109375" style="6" customWidth="1"/>
    <col min="14598" max="14598" width="29.7109375" style="6" customWidth="1"/>
    <col min="14599" max="14599" width="13.42578125" style="6" customWidth="1"/>
    <col min="14600" max="14600" width="13.85546875" style="6" customWidth="1"/>
    <col min="14601" max="14605" width="16.5703125" style="6" customWidth="1"/>
    <col min="14606" max="14606" width="20.5703125" style="6" customWidth="1"/>
    <col min="14607" max="14607" width="21.140625" style="6" customWidth="1"/>
    <col min="14608" max="14608" width="9.5703125" style="6" customWidth="1"/>
    <col min="14609" max="14609" width="0.42578125" style="6" customWidth="1"/>
    <col min="14610" max="14616" width="6.42578125" style="6" customWidth="1"/>
    <col min="14617" max="14845" width="11.42578125" style="6"/>
    <col min="14846" max="14846" width="1" style="6" customWidth="1"/>
    <col min="14847" max="14847" width="4.28515625" style="6" customWidth="1"/>
    <col min="14848" max="14848" width="34.7109375" style="6" customWidth="1"/>
    <col min="14849" max="14849" width="0" style="6" hidden="1" customWidth="1"/>
    <col min="14850" max="14850" width="20" style="6" customWidth="1"/>
    <col min="14851" max="14851" width="20.85546875" style="6" customWidth="1"/>
    <col min="14852" max="14852" width="25" style="6" customWidth="1"/>
    <col min="14853" max="14853" width="18.7109375" style="6" customWidth="1"/>
    <col min="14854" max="14854" width="29.7109375" style="6" customWidth="1"/>
    <col min="14855" max="14855" width="13.42578125" style="6" customWidth="1"/>
    <col min="14856" max="14856" width="13.85546875" style="6" customWidth="1"/>
    <col min="14857" max="14861" width="16.5703125" style="6" customWidth="1"/>
    <col min="14862" max="14862" width="20.5703125" style="6" customWidth="1"/>
    <col min="14863" max="14863" width="21.140625" style="6" customWidth="1"/>
    <col min="14864" max="14864" width="9.5703125" style="6" customWidth="1"/>
    <col min="14865" max="14865" width="0.42578125" style="6" customWidth="1"/>
    <col min="14866" max="14872" width="6.42578125" style="6" customWidth="1"/>
    <col min="14873" max="15101" width="11.42578125" style="6"/>
    <col min="15102" max="15102" width="1" style="6" customWidth="1"/>
    <col min="15103" max="15103" width="4.28515625" style="6" customWidth="1"/>
    <col min="15104" max="15104" width="34.7109375" style="6" customWidth="1"/>
    <col min="15105" max="15105" width="0" style="6" hidden="1" customWidth="1"/>
    <col min="15106" max="15106" width="20" style="6" customWidth="1"/>
    <col min="15107" max="15107" width="20.85546875" style="6" customWidth="1"/>
    <col min="15108" max="15108" width="25" style="6" customWidth="1"/>
    <col min="15109" max="15109" width="18.7109375" style="6" customWidth="1"/>
    <col min="15110" max="15110" width="29.7109375" style="6" customWidth="1"/>
    <col min="15111" max="15111" width="13.42578125" style="6" customWidth="1"/>
    <col min="15112" max="15112" width="13.85546875" style="6" customWidth="1"/>
    <col min="15113" max="15117" width="16.5703125" style="6" customWidth="1"/>
    <col min="15118" max="15118" width="20.5703125" style="6" customWidth="1"/>
    <col min="15119" max="15119" width="21.140625" style="6" customWidth="1"/>
    <col min="15120" max="15120" width="9.5703125" style="6" customWidth="1"/>
    <col min="15121" max="15121" width="0.42578125" style="6" customWidth="1"/>
    <col min="15122" max="15128" width="6.42578125" style="6" customWidth="1"/>
    <col min="15129" max="15357" width="11.42578125" style="6"/>
    <col min="15358" max="15358" width="1" style="6" customWidth="1"/>
    <col min="15359" max="15359" width="4.28515625" style="6" customWidth="1"/>
    <col min="15360" max="15360" width="34.7109375" style="6" customWidth="1"/>
    <col min="15361" max="15361" width="0" style="6" hidden="1" customWidth="1"/>
    <col min="15362" max="15362" width="20" style="6" customWidth="1"/>
    <col min="15363" max="15363" width="20.85546875" style="6" customWidth="1"/>
    <col min="15364" max="15364" width="25" style="6" customWidth="1"/>
    <col min="15365" max="15365" width="18.7109375" style="6" customWidth="1"/>
    <col min="15366" max="15366" width="29.7109375" style="6" customWidth="1"/>
    <col min="15367" max="15367" width="13.42578125" style="6" customWidth="1"/>
    <col min="15368" max="15368" width="13.85546875" style="6" customWidth="1"/>
    <col min="15369" max="15373" width="16.5703125" style="6" customWidth="1"/>
    <col min="15374" max="15374" width="20.5703125" style="6" customWidth="1"/>
    <col min="15375" max="15375" width="21.140625" style="6" customWidth="1"/>
    <col min="15376" max="15376" width="9.5703125" style="6" customWidth="1"/>
    <col min="15377" max="15377" width="0.42578125" style="6" customWidth="1"/>
    <col min="15378" max="15384" width="6.42578125" style="6" customWidth="1"/>
    <col min="15385" max="15613" width="11.42578125" style="6"/>
    <col min="15614" max="15614" width="1" style="6" customWidth="1"/>
    <col min="15615" max="15615" width="4.28515625" style="6" customWidth="1"/>
    <col min="15616" max="15616" width="34.7109375" style="6" customWidth="1"/>
    <col min="15617" max="15617" width="0" style="6" hidden="1" customWidth="1"/>
    <col min="15618" max="15618" width="20" style="6" customWidth="1"/>
    <col min="15619" max="15619" width="20.85546875" style="6" customWidth="1"/>
    <col min="15620" max="15620" width="25" style="6" customWidth="1"/>
    <col min="15621" max="15621" width="18.7109375" style="6" customWidth="1"/>
    <col min="15622" max="15622" width="29.7109375" style="6" customWidth="1"/>
    <col min="15623" max="15623" width="13.42578125" style="6" customWidth="1"/>
    <col min="15624" max="15624" width="13.85546875" style="6" customWidth="1"/>
    <col min="15625" max="15629" width="16.5703125" style="6" customWidth="1"/>
    <col min="15630" max="15630" width="20.5703125" style="6" customWidth="1"/>
    <col min="15631" max="15631" width="21.140625" style="6" customWidth="1"/>
    <col min="15632" max="15632" width="9.5703125" style="6" customWidth="1"/>
    <col min="15633" max="15633" width="0.42578125" style="6" customWidth="1"/>
    <col min="15634" max="15640" width="6.42578125" style="6" customWidth="1"/>
    <col min="15641" max="15869" width="11.42578125" style="6"/>
    <col min="15870" max="15870" width="1" style="6" customWidth="1"/>
    <col min="15871" max="15871" width="4.28515625" style="6" customWidth="1"/>
    <col min="15872" max="15872" width="34.7109375" style="6" customWidth="1"/>
    <col min="15873" max="15873" width="0" style="6" hidden="1" customWidth="1"/>
    <col min="15874" max="15874" width="20" style="6" customWidth="1"/>
    <col min="15875" max="15875" width="20.85546875" style="6" customWidth="1"/>
    <col min="15876" max="15876" width="25" style="6" customWidth="1"/>
    <col min="15877" max="15877" width="18.7109375" style="6" customWidth="1"/>
    <col min="15878" max="15878" width="29.7109375" style="6" customWidth="1"/>
    <col min="15879" max="15879" width="13.42578125" style="6" customWidth="1"/>
    <col min="15880" max="15880" width="13.85546875" style="6" customWidth="1"/>
    <col min="15881" max="15885" width="16.5703125" style="6" customWidth="1"/>
    <col min="15886" max="15886" width="20.5703125" style="6" customWidth="1"/>
    <col min="15887" max="15887" width="21.140625" style="6" customWidth="1"/>
    <col min="15888" max="15888" width="9.5703125" style="6" customWidth="1"/>
    <col min="15889" max="15889" width="0.42578125" style="6" customWidth="1"/>
    <col min="15890" max="15896" width="6.42578125" style="6" customWidth="1"/>
    <col min="15897" max="16125" width="11.42578125" style="6"/>
    <col min="16126" max="16126" width="1" style="6" customWidth="1"/>
    <col min="16127" max="16127" width="4.28515625" style="6" customWidth="1"/>
    <col min="16128" max="16128" width="34.7109375" style="6" customWidth="1"/>
    <col min="16129" max="16129" width="0" style="6" hidden="1" customWidth="1"/>
    <col min="16130" max="16130" width="20" style="6" customWidth="1"/>
    <col min="16131" max="16131" width="20.85546875" style="6" customWidth="1"/>
    <col min="16132" max="16132" width="25" style="6" customWidth="1"/>
    <col min="16133" max="16133" width="18.7109375" style="6" customWidth="1"/>
    <col min="16134" max="16134" width="29.7109375" style="6" customWidth="1"/>
    <col min="16135" max="16135" width="13.42578125" style="6" customWidth="1"/>
    <col min="16136" max="16136" width="13.85546875" style="6" customWidth="1"/>
    <col min="16137" max="16141" width="16.5703125" style="6" customWidth="1"/>
    <col min="16142" max="16142" width="20.5703125" style="6" customWidth="1"/>
    <col min="16143" max="16143" width="21.140625" style="6" customWidth="1"/>
    <col min="16144" max="16144" width="9.5703125" style="6" customWidth="1"/>
    <col min="16145" max="16145" width="0.42578125" style="6" customWidth="1"/>
    <col min="16146" max="16152" width="6.42578125" style="6" customWidth="1"/>
    <col min="16153" max="16373" width="11.42578125" style="6"/>
    <col min="16374" max="16384" width="11.42578125" style="6" customWidth="1"/>
  </cols>
  <sheetData>
    <row r="2" spans="1:18" ht="26.25" x14ac:dyDescent="0.25">
      <c r="B2" s="241" t="s">
        <v>57</v>
      </c>
      <c r="C2" s="242"/>
      <c r="D2" s="242"/>
      <c r="E2" s="242"/>
      <c r="F2" s="242"/>
      <c r="G2" s="242"/>
      <c r="H2" s="242"/>
      <c r="I2" s="242"/>
      <c r="J2" s="242"/>
      <c r="K2" s="242"/>
      <c r="L2" s="242"/>
      <c r="M2" s="242"/>
      <c r="N2" s="242"/>
      <c r="O2" s="242"/>
      <c r="P2" s="242"/>
      <c r="Q2" s="242"/>
      <c r="R2" s="242"/>
    </row>
    <row r="4" spans="1:18" ht="26.25" x14ac:dyDescent="0.25">
      <c r="B4" s="241" t="s">
        <v>42</v>
      </c>
      <c r="C4" s="242"/>
      <c r="D4" s="242"/>
      <c r="E4" s="242"/>
      <c r="F4" s="242"/>
      <c r="G4" s="242"/>
      <c r="H4" s="242"/>
      <c r="I4" s="242"/>
      <c r="J4" s="242"/>
      <c r="K4" s="242"/>
      <c r="L4" s="242"/>
      <c r="M4" s="242"/>
      <c r="N4" s="242"/>
      <c r="O4" s="242"/>
      <c r="P4" s="242"/>
      <c r="Q4" s="242"/>
      <c r="R4" s="242"/>
    </row>
    <row r="5" spans="1:18" ht="15.75" thickBot="1" x14ac:dyDescent="0.3"/>
    <row r="6" spans="1:18" ht="21.75" thickBot="1" x14ac:dyDescent="0.3">
      <c r="B6" s="8" t="s">
        <v>3</v>
      </c>
      <c r="C6" s="243" t="s">
        <v>301</v>
      </c>
      <c r="D6" s="243"/>
      <c r="E6" s="243"/>
      <c r="F6" s="243"/>
      <c r="G6" s="243"/>
      <c r="H6" s="243"/>
      <c r="I6" s="243"/>
      <c r="J6" s="243"/>
      <c r="K6" s="243"/>
      <c r="L6" s="243"/>
      <c r="M6" s="243"/>
      <c r="N6" s="244"/>
    </row>
    <row r="7" spans="1:18" ht="16.5" thickBot="1" x14ac:dyDescent="0.3">
      <c r="B7" s="9" t="s">
        <v>4</v>
      </c>
      <c r="C7" s="243"/>
      <c r="D7" s="243"/>
      <c r="E7" s="243"/>
      <c r="F7" s="243"/>
      <c r="G7" s="243"/>
      <c r="H7" s="243"/>
      <c r="I7" s="243"/>
      <c r="J7" s="243"/>
      <c r="K7" s="243"/>
      <c r="L7" s="243"/>
      <c r="M7" s="243"/>
      <c r="N7" s="244"/>
    </row>
    <row r="8" spans="1:18" ht="16.5" thickBot="1" x14ac:dyDescent="0.3">
      <c r="B8" s="9" t="s">
        <v>5</v>
      </c>
      <c r="C8" s="243"/>
      <c r="D8" s="243"/>
      <c r="E8" s="243"/>
      <c r="F8" s="243"/>
      <c r="G8" s="243"/>
      <c r="H8" s="243"/>
      <c r="I8" s="243"/>
      <c r="J8" s="243"/>
      <c r="K8" s="243"/>
      <c r="L8" s="243"/>
      <c r="M8" s="243"/>
      <c r="N8" s="244"/>
    </row>
    <row r="9" spans="1:18" ht="16.5" thickBot="1" x14ac:dyDescent="0.3">
      <c r="B9" s="9" t="s">
        <v>6</v>
      </c>
      <c r="C9" s="243"/>
      <c r="D9" s="243"/>
      <c r="E9" s="243"/>
      <c r="F9" s="243"/>
      <c r="G9" s="243"/>
      <c r="H9" s="243"/>
      <c r="I9" s="243"/>
      <c r="J9" s="243"/>
      <c r="K9" s="243"/>
      <c r="L9" s="243"/>
      <c r="M9" s="243"/>
      <c r="N9" s="244"/>
    </row>
    <row r="10" spans="1:18" ht="16.5" thickBot="1" x14ac:dyDescent="0.3">
      <c r="B10" s="9" t="s">
        <v>7</v>
      </c>
      <c r="C10" s="254">
        <v>8</v>
      </c>
      <c r="D10" s="254"/>
      <c r="E10" s="255"/>
      <c r="F10" s="19"/>
      <c r="G10" s="19"/>
      <c r="H10" s="19"/>
      <c r="I10" s="19"/>
      <c r="J10" s="19"/>
      <c r="K10" s="19"/>
      <c r="L10" s="19"/>
      <c r="M10" s="19"/>
      <c r="N10" s="20"/>
    </row>
    <row r="11" spans="1:18" ht="16.5" thickBot="1" x14ac:dyDescent="0.3">
      <c r="B11" s="11" t="s">
        <v>8</v>
      </c>
      <c r="C11" s="12">
        <v>41992</v>
      </c>
      <c r="D11" s="13"/>
      <c r="E11" s="13"/>
      <c r="F11" s="13"/>
      <c r="G11" s="13"/>
      <c r="H11" s="13"/>
      <c r="I11" s="13"/>
      <c r="J11" s="13"/>
      <c r="K11" s="13"/>
      <c r="L11" s="13"/>
      <c r="M11" s="13"/>
      <c r="N11" s="14"/>
      <c r="O11" s="94"/>
      <c r="P11" s="94"/>
    </row>
    <row r="12" spans="1:18" ht="15.75" x14ac:dyDescent="0.25">
      <c r="B12" s="10"/>
      <c r="C12" s="15"/>
      <c r="D12" s="16"/>
      <c r="E12" s="16"/>
      <c r="F12" s="16"/>
      <c r="G12" s="16"/>
      <c r="H12" s="16"/>
      <c r="I12" s="5"/>
      <c r="J12" s="5"/>
      <c r="K12" s="5"/>
      <c r="L12" s="5"/>
      <c r="M12" s="5"/>
      <c r="N12" s="16"/>
      <c r="O12" s="16"/>
      <c r="P12" s="16"/>
    </row>
    <row r="13" spans="1:18" x14ac:dyDescent="0.25">
      <c r="I13" s="5"/>
      <c r="J13" s="5"/>
      <c r="K13" s="5"/>
      <c r="L13" s="5"/>
      <c r="M13" s="5"/>
      <c r="N13" s="17"/>
      <c r="O13" s="53"/>
      <c r="P13" s="53"/>
    </row>
    <row r="14" spans="1:18" ht="45.75" customHeight="1" x14ac:dyDescent="0.25">
      <c r="B14" s="256" t="s">
        <v>161</v>
      </c>
      <c r="C14" s="257"/>
      <c r="D14" s="47" t="s">
        <v>11</v>
      </c>
      <c r="E14" s="47" t="s">
        <v>12</v>
      </c>
      <c r="F14" s="47" t="s">
        <v>25</v>
      </c>
      <c r="G14" s="47" t="s">
        <v>99</v>
      </c>
      <c r="I14" s="22"/>
      <c r="J14" s="22"/>
      <c r="K14" s="22"/>
      <c r="L14" s="22"/>
      <c r="M14" s="22"/>
      <c r="N14" s="17"/>
      <c r="O14" s="53"/>
      <c r="P14" s="53"/>
    </row>
    <row r="15" spans="1:18" ht="15.75" thickBot="1" x14ac:dyDescent="0.3">
      <c r="B15" s="258"/>
      <c r="C15" s="259"/>
      <c r="D15" s="47">
        <v>8</v>
      </c>
      <c r="E15" s="21">
        <v>3550077700</v>
      </c>
      <c r="F15" s="287">
        <v>1700</v>
      </c>
      <c r="G15" s="93">
        <f>+F15*80%</f>
        <v>1360</v>
      </c>
      <c r="I15" s="23"/>
      <c r="J15" s="23"/>
      <c r="K15" s="23"/>
      <c r="L15" s="23"/>
      <c r="M15" s="23"/>
      <c r="N15" s="17"/>
      <c r="O15" s="53"/>
      <c r="P15" s="53"/>
    </row>
    <row r="16" spans="1:18" ht="15.75" thickBot="1" x14ac:dyDescent="0.3">
      <c r="A16" s="26"/>
      <c r="E16" s="22"/>
      <c r="F16" s="111"/>
      <c r="G16" s="22"/>
      <c r="H16" s="22"/>
      <c r="I16" s="7"/>
      <c r="J16" s="7"/>
      <c r="K16" s="7"/>
      <c r="L16" s="7"/>
      <c r="M16" s="7"/>
    </row>
    <row r="17" spans="1:16" x14ac:dyDescent="0.25">
      <c r="C17" s="49"/>
      <c r="D17" s="25"/>
      <c r="E17" s="50"/>
      <c r="F17" s="24"/>
      <c r="G17" s="24"/>
      <c r="H17" s="24"/>
      <c r="I17" s="18"/>
      <c r="J17" s="18"/>
      <c r="K17" s="18"/>
      <c r="L17" s="18"/>
      <c r="M17" s="18"/>
    </row>
    <row r="18" spans="1:16" x14ac:dyDescent="0.25">
      <c r="A18" s="48"/>
      <c r="C18" s="49"/>
      <c r="D18" s="23"/>
      <c r="E18" s="50"/>
      <c r="F18" s="95"/>
      <c r="G18" s="24"/>
      <c r="H18" s="24"/>
      <c r="I18" s="18"/>
      <c r="J18" s="18"/>
      <c r="K18" s="18"/>
      <c r="L18" s="18"/>
      <c r="M18" s="18"/>
    </row>
    <row r="19" spans="1:16" x14ac:dyDescent="0.25">
      <c r="A19" s="48"/>
      <c r="C19" s="49"/>
      <c r="D19" s="23"/>
      <c r="E19" s="50"/>
      <c r="F19" s="95"/>
      <c r="G19" s="24"/>
      <c r="H19" s="24"/>
      <c r="I19" s="18"/>
      <c r="J19" s="18"/>
      <c r="K19" s="18"/>
      <c r="L19" s="18"/>
      <c r="M19" s="18"/>
    </row>
    <row r="20" spans="1:16" x14ac:dyDescent="0.25">
      <c r="A20" s="48"/>
      <c r="B20" s="56" t="s">
        <v>127</v>
      </c>
      <c r="C20" s="51"/>
      <c r="D20" s="51"/>
      <c r="E20" s="51"/>
      <c r="F20" s="51"/>
      <c r="G20" s="51"/>
      <c r="H20" s="51"/>
      <c r="I20" s="52"/>
      <c r="J20" s="52"/>
      <c r="K20" s="52"/>
      <c r="L20" s="52"/>
      <c r="M20" s="52"/>
      <c r="N20" s="53"/>
      <c r="O20" s="53"/>
      <c r="P20" s="53"/>
    </row>
    <row r="21" spans="1:16" x14ac:dyDescent="0.25">
      <c r="A21" s="48"/>
      <c r="B21" s="51"/>
      <c r="C21" s="51"/>
      <c r="D21" s="51"/>
      <c r="E21" s="51"/>
      <c r="F21" s="51"/>
      <c r="G21" s="51"/>
      <c r="H21" s="51"/>
      <c r="I21" s="52"/>
      <c r="J21" s="52"/>
      <c r="K21" s="52"/>
      <c r="L21" s="52"/>
      <c r="M21" s="52"/>
      <c r="N21" s="53"/>
      <c r="O21" s="53"/>
      <c r="P21" s="53"/>
    </row>
    <row r="22" spans="1:16" x14ac:dyDescent="0.25">
      <c r="A22" s="48"/>
      <c r="B22" s="58" t="s">
        <v>29</v>
      </c>
      <c r="C22" s="58" t="s">
        <v>128</v>
      </c>
      <c r="D22" s="58" t="s">
        <v>129</v>
      </c>
      <c r="E22" s="51"/>
      <c r="F22" s="51"/>
      <c r="G22" s="51"/>
      <c r="H22" s="51"/>
      <c r="I22" s="52"/>
      <c r="J22" s="52"/>
      <c r="K22" s="52"/>
      <c r="L22" s="52"/>
      <c r="M22" s="52"/>
      <c r="N22" s="53"/>
      <c r="O22" s="53"/>
      <c r="P22" s="53"/>
    </row>
    <row r="23" spans="1:16" x14ac:dyDescent="0.25">
      <c r="A23" s="48"/>
      <c r="B23" s="55" t="s">
        <v>130</v>
      </c>
      <c r="C23" s="99" t="s">
        <v>172</v>
      </c>
      <c r="D23" s="92"/>
      <c r="E23" s="51"/>
      <c r="F23" s="51"/>
      <c r="G23" s="51"/>
      <c r="H23" s="51"/>
      <c r="I23" s="52"/>
      <c r="J23" s="52"/>
      <c r="K23" s="52"/>
      <c r="L23" s="52"/>
      <c r="M23" s="52"/>
      <c r="N23" s="53"/>
      <c r="O23" s="53"/>
      <c r="P23" s="53"/>
    </row>
    <row r="24" spans="1:16" x14ac:dyDescent="0.25">
      <c r="A24" s="48"/>
      <c r="B24" s="55" t="s">
        <v>131</v>
      </c>
      <c r="C24" s="99"/>
      <c r="D24" s="98" t="s">
        <v>172</v>
      </c>
      <c r="E24" s="51"/>
      <c r="F24" s="51"/>
      <c r="G24" s="51"/>
      <c r="H24" s="51"/>
      <c r="I24" s="52"/>
      <c r="J24" s="52"/>
      <c r="K24" s="52"/>
      <c r="L24" s="52"/>
      <c r="M24" s="52"/>
      <c r="N24" s="53"/>
      <c r="O24" s="53"/>
      <c r="P24" s="53"/>
    </row>
    <row r="25" spans="1:16" s="101" customFormat="1" x14ac:dyDescent="0.25">
      <c r="A25" s="112"/>
      <c r="B25" s="113" t="s">
        <v>132</v>
      </c>
      <c r="C25" s="114" t="s">
        <v>172</v>
      </c>
      <c r="D25" s="114"/>
      <c r="E25" s="115"/>
      <c r="F25" s="115"/>
      <c r="G25" s="115"/>
      <c r="H25" s="115"/>
      <c r="I25" s="116"/>
      <c r="J25" s="116"/>
      <c r="K25" s="116"/>
      <c r="L25" s="116"/>
      <c r="M25" s="116"/>
      <c r="N25" s="117"/>
      <c r="O25" s="117"/>
      <c r="P25" s="117"/>
    </row>
    <row r="26" spans="1:16" s="101" customFormat="1" x14ac:dyDescent="0.25">
      <c r="A26" s="112"/>
      <c r="B26" s="113" t="s">
        <v>133</v>
      </c>
      <c r="C26" s="114"/>
      <c r="D26" s="114" t="s">
        <v>172</v>
      </c>
      <c r="E26" s="115"/>
      <c r="F26" s="115"/>
      <c r="G26" s="115"/>
      <c r="H26" s="115"/>
      <c r="I26" s="116"/>
      <c r="J26" s="116"/>
      <c r="K26" s="116"/>
      <c r="L26" s="116"/>
      <c r="M26" s="116"/>
      <c r="N26" s="117"/>
      <c r="O26" s="117"/>
      <c r="P26" s="117"/>
    </row>
    <row r="27" spans="1:16" s="101" customFormat="1" x14ac:dyDescent="0.25">
      <c r="A27" s="112"/>
      <c r="B27" s="115"/>
      <c r="C27" s="115"/>
      <c r="D27" s="115"/>
      <c r="E27" s="115"/>
      <c r="F27" s="115"/>
      <c r="G27" s="115"/>
      <c r="H27" s="115"/>
      <c r="I27" s="116"/>
      <c r="J27" s="116"/>
      <c r="K27" s="116"/>
      <c r="L27" s="116"/>
      <c r="M27" s="116"/>
      <c r="N27" s="117"/>
      <c r="O27" s="117"/>
      <c r="P27" s="117"/>
    </row>
    <row r="28" spans="1:16" s="101" customFormat="1" x14ac:dyDescent="0.25">
      <c r="A28" s="112"/>
      <c r="B28" s="115"/>
      <c r="C28" s="115"/>
      <c r="D28" s="115"/>
      <c r="E28" s="115"/>
      <c r="F28" s="115"/>
      <c r="G28" s="115"/>
      <c r="H28" s="115"/>
      <c r="I28" s="116"/>
      <c r="J28" s="116"/>
      <c r="K28" s="116"/>
      <c r="L28" s="116"/>
      <c r="M28" s="116"/>
      <c r="N28" s="117"/>
      <c r="O28" s="117"/>
      <c r="P28" s="117"/>
    </row>
    <row r="29" spans="1:16" s="101" customFormat="1" x14ac:dyDescent="0.25">
      <c r="A29" s="112"/>
      <c r="B29" s="118" t="s">
        <v>134</v>
      </c>
      <c r="C29" s="115"/>
      <c r="D29" s="115"/>
      <c r="E29" s="115"/>
      <c r="F29" s="115"/>
      <c r="G29" s="115"/>
      <c r="H29" s="115"/>
      <c r="I29" s="116"/>
      <c r="J29" s="116"/>
      <c r="K29" s="116"/>
      <c r="L29" s="116"/>
      <c r="M29" s="116"/>
      <c r="N29" s="117"/>
      <c r="O29" s="117"/>
      <c r="P29" s="117"/>
    </row>
    <row r="30" spans="1:16" s="101" customFormat="1" x14ac:dyDescent="0.25">
      <c r="A30" s="112"/>
      <c r="B30" s="115"/>
      <c r="C30" s="115"/>
      <c r="D30" s="115"/>
      <c r="E30" s="115"/>
      <c r="F30" s="115"/>
      <c r="G30" s="115"/>
      <c r="H30" s="115"/>
      <c r="I30" s="116"/>
      <c r="J30" s="116"/>
      <c r="K30" s="116"/>
      <c r="L30" s="116"/>
      <c r="M30" s="116"/>
      <c r="N30" s="117"/>
      <c r="O30" s="117"/>
      <c r="P30" s="117"/>
    </row>
    <row r="31" spans="1:16" s="101" customFormat="1" x14ac:dyDescent="0.25">
      <c r="A31" s="112"/>
      <c r="B31" s="115"/>
      <c r="C31" s="115"/>
      <c r="D31" s="115"/>
      <c r="E31" s="115"/>
      <c r="F31" s="115"/>
      <c r="G31" s="115"/>
      <c r="H31" s="115"/>
      <c r="I31" s="116"/>
      <c r="J31" s="116"/>
      <c r="K31" s="116"/>
      <c r="L31" s="116"/>
      <c r="M31" s="116"/>
      <c r="N31" s="117"/>
      <c r="O31" s="117"/>
      <c r="P31" s="117"/>
    </row>
    <row r="32" spans="1:16" s="101" customFormat="1" x14ac:dyDescent="0.25">
      <c r="A32" s="112"/>
      <c r="B32" s="119" t="s">
        <v>29</v>
      </c>
      <c r="C32" s="119" t="s">
        <v>52</v>
      </c>
      <c r="D32" s="120" t="s">
        <v>45</v>
      </c>
      <c r="E32" s="120" t="s">
        <v>13</v>
      </c>
      <c r="F32" s="115"/>
      <c r="G32" s="115"/>
      <c r="H32" s="115"/>
      <c r="I32" s="116"/>
      <c r="J32" s="116"/>
      <c r="K32" s="116"/>
      <c r="L32" s="116"/>
      <c r="M32" s="116"/>
      <c r="N32" s="117"/>
      <c r="O32" s="117"/>
      <c r="P32" s="117"/>
    </row>
    <row r="33" spans="1:28" s="101" customFormat="1" ht="28.5" x14ac:dyDescent="0.25">
      <c r="A33" s="112"/>
      <c r="B33" s="121" t="s">
        <v>135</v>
      </c>
      <c r="C33" s="122">
        <v>40</v>
      </c>
      <c r="D33" s="114">
        <v>0</v>
      </c>
      <c r="E33" s="252">
        <f>+D33+D34</f>
        <v>0</v>
      </c>
      <c r="F33" s="115"/>
      <c r="G33" s="115"/>
      <c r="H33" s="115"/>
      <c r="I33" s="116"/>
      <c r="J33" s="116"/>
      <c r="K33" s="116"/>
      <c r="L33" s="116"/>
      <c r="M33" s="116"/>
      <c r="N33" s="117"/>
      <c r="O33" s="117"/>
      <c r="P33" s="117"/>
    </row>
    <row r="34" spans="1:28" s="101" customFormat="1" ht="42.75" x14ac:dyDescent="0.25">
      <c r="A34" s="112"/>
      <c r="B34" s="121" t="s">
        <v>136</v>
      </c>
      <c r="C34" s="122">
        <v>60</v>
      </c>
      <c r="D34" s="114">
        <v>0</v>
      </c>
      <c r="E34" s="253"/>
      <c r="F34" s="115"/>
      <c r="G34" s="115"/>
      <c r="H34" s="115"/>
      <c r="I34" s="116"/>
      <c r="J34" s="116"/>
      <c r="K34" s="116"/>
      <c r="L34" s="116"/>
      <c r="M34" s="116"/>
      <c r="N34" s="117"/>
      <c r="O34" s="117"/>
      <c r="P34" s="117"/>
    </row>
    <row r="35" spans="1:28" s="101" customFormat="1" x14ac:dyDescent="0.25">
      <c r="A35" s="112"/>
      <c r="C35" s="123"/>
      <c r="D35" s="124"/>
      <c r="E35" s="125"/>
      <c r="F35" s="126"/>
      <c r="G35" s="126"/>
      <c r="H35" s="126"/>
      <c r="I35" s="127"/>
      <c r="J35" s="127"/>
      <c r="K35" s="127"/>
      <c r="L35" s="127"/>
      <c r="M35" s="127"/>
    </row>
    <row r="36" spans="1:28" s="101" customFormat="1" x14ac:dyDescent="0.25">
      <c r="A36" s="112"/>
      <c r="C36" s="123"/>
      <c r="D36" s="124"/>
      <c r="E36" s="125"/>
      <c r="F36" s="126"/>
      <c r="G36" s="126"/>
      <c r="H36" s="126"/>
      <c r="I36" s="127"/>
      <c r="J36" s="127"/>
      <c r="K36" s="127"/>
      <c r="L36" s="127"/>
      <c r="M36" s="127"/>
    </row>
    <row r="37" spans="1:28" s="101" customFormat="1" x14ac:dyDescent="0.25">
      <c r="A37" s="112"/>
      <c r="C37" s="123"/>
      <c r="D37" s="124"/>
      <c r="E37" s="125"/>
      <c r="F37" s="126"/>
      <c r="G37" s="126"/>
      <c r="H37" s="126"/>
      <c r="I37" s="127"/>
      <c r="J37" s="127"/>
      <c r="K37" s="127"/>
      <c r="L37" s="127"/>
      <c r="M37" s="127"/>
    </row>
    <row r="38" spans="1:28" s="101" customFormat="1" ht="63" customHeight="1" thickBot="1" x14ac:dyDescent="0.3">
      <c r="M38" s="235" t="s">
        <v>152</v>
      </c>
      <c r="N38" s="235"/>
      <c r="O38" s="235"/>
      <c r="P38" s="235"/>
    </row>
    <row r="39" spans="1:28" s="101" customFormat="1" x14ac:dyDescent="0.25">
      <c r="B39" s="118" t="s">
        <v>26</v>
      </c>
      <c r="M39" s="128"/>
      <c r="N39" s="128"/>
      <c r="O39" s="128"/>
      <c r="P39" s="128"/>
    </row>
    <row r="40" spans="1:28" s="101" customFormat="1" ht="15.75" thickBot="1" x14ac:dyDescent="0.3">
      <c r="M40" s="128"/>
      <c r="N40" s="128"/>
      <c r="O40" s="128"/>
      <c r="P40" s="128"/>
    </row>
    <row r="41" spans="1:28" s="116" customFormat="1" ht="80.25" customHeight="1" x14ac:dyDescent="0.25">
      <c r="B41" s="129" t="s">
        <v>137</v>
      </c>
      <c r="C41" s="129" t="s">
        <v>138</v>
      </c>
      <c r="D41" s="129" t="s">
        <v>139</v>
      </c>
      <c r="E41" s="129" t="s">
        <v>39</v>
      </c>
      <c r="F41" s="129" t="s">
        <v>19</v>
      </c>
      <c r="G41" s="129" t="s">
        <v>100</v>
      </c>
      <c r="H41" s="129" t="s">
        <v>14</v>
      </c>
      <c r="I41" s="129" t="s">
        <v>9</v>
      </c>
      <c r="J41" s="129" t="s">
        <v>27</v>
      </c>
      <c r="K41" s="129" t="s">
        <v>55</v>
      </c>
      <c r="L41" s="129" t="s">
        <v>17</v>
      </c>
      <c r="M41" s="130" t="s">
        <v>150</v>
      </c>
      <c r="N41" s="129" t="s">
        <v>140</v>
      </c>
      <c r="O41" s="130" t="s">
        <v>233</v>
      </c>
      <c r="P41" s="130" t="s">
        <v>151</v>
      </c>
      <c r="Q41" s="129" t="s">
        <v>31</v>
      </c>
      <c r="R41" s="131" t="s">
        <v>10</v>
      </c>
      <c r="S41" s="131" t="s">
        <v>16</v>
      </c>
    </row>
    <row r="42" spans="1:28" s="144" customFormat="1" ht="150" customHeight="1" x14ac:dyDescent="0.25">
      <c r="A42" s="132"/>
      <c r="B42" s="133" t="s">
        <v>162</v>
      </c>
      <c r="C42" s="133"/>
      <c r="D42" s="133" t="s">
        <v>166</v>
      </c>
      <c r="E42" s="133" t="s">
        <v>163</v>
      </c>
      <c r="F42" s="134" t="s">
        <v>128</v>
      </c>
      <c r="G42" s="135" t="s">
        <v>164</v>
      </c>
      <c r="H42" s="179">
        <v>41547</v>
      </c>
      <c r="I42" s="179">
        <v>41988</v>
      </c>
      <c r="J42" s="180" t="s">
        <v>129</v>
      </c>
      <c r="K42" s="181">
        <v>14</v>
      </c>
      <c r="L42" s="181">
        <v>0</v>
      </c>
      <c r="M42" s="182">
        <v>0</v>
      </c>
      <c r="N42" s="139" t="s">
        <v>164</v>
      </c>
      <c r="O42" s="139">
        <v>0</v>
      </c>
      <c r="P42" s="139">
        <v>1948</v>
      </c>
      <c r="Q42" s="140"/>
      <c r="R42" s="141">
        <v>58</v>
      </c>
      <c r="S42" s="142" t="s">
        <v>222</v>
      </c>
      <c r="T42" s="143"/>
      <c r="U42" s="143"/>
      <c r="V42" s="143"/>
      <c r="W42" s="143"/>
      <c r="X42" s="143"/>
      <c r="Y42" s="143"/>
      <c r="Z42" s="143"/>
      <c r="AA42" s="143"/>
      <c r="AB42" s="143"/>
    </row>
    <row r="43" spans="1:28" s="191" customFormat="1" ht="47.25" customHeight="1" x14ac:dyDescent="0.25">
      <c r="A43" s="183"/>
      <c r="B43" s="184" t="s">
        <v>162</v>
      </c>
      <c r="C43" s="184"/>
      <c r="D43" s="184" t="s">
        <v>167</v>
      </c>
      <c r="E43" s="181" t="s">
        <v>165</v>
      </c>
      <c r="F43" s="185" t="s">
        <v>129</v>
      </c>
      <c r="G43" s="185" t="s">
        <v>164</v>
      </c>
      <c r="H43" s="179">
        <v>40550</v>
      </c>
      <c r="I43" s="179">
        <v>40908</v>
      </c>
      <c r="J43" s="180" t="s">
        <v>129</v>
      </c>
      <c r="K43" s="181" t="s">
        <v>168</v>
      </c>
      <c r="L43" s="181">
        <v>11</v>
      </c>
      <c r="M43" s="182">
        <v>1950</v>
      </c>
      <c r="N43" s="183">
        <v>0</v>
      </c>
      <c r="O43" s="182">
        <v>0</v>
      </c>
      <c r="P43" s="186">
        <v>1950</v>
      </c>
      <c r="Q43" s="187"/>
      <c r="R43" s="188">
        <v>56</v>
      </c>
      <c r="S43" s="189" t="s">
        <v>171</v>
      </c>
      <c r="T43" s="190"/>
      <c r="U43" s="190"/>
      <c r="V43" s="190"/>
      <c r="W43" s="190"/>
      <c r="X43" s="190"/>
      <c r="Y43" s="190"/>
      <c r="Z43" s="190"/>
      <c r="AA43" s="190"/>
      <c r="AB43" s="190"/>
    </row>
    <row r="44" spans="1:28" s="191" customFormat="1" ht="30" x14ac:dyDescent="0.25">
      <c r="A44" s="183"/>
      <c r="B44" s="184" t="s">
        <v>162</v>
      </c>
      <c r="C44" s="184"/>
      <c r="D44" s="184" t="s">
        <v>169</v>
      </c>
      <c r="E44" s="181">
        <v>256</v>
      </c>
      <c r="F44" s="185" t="s">
        <v>129</v>
      </c>
      <c r="G44" s="185" t="s">
        <v>164</v>
      </c>
      <c r="H44" s="179">
        <v>40938</v>
      </c>
      <c r="I44" s="179">
        <v>41243</v>
      </c>
      <c r="J44" s="180" t="s">
        <v>129</v>
      </c>
      <c r="K44" s="181" t="s">
        <v>168</v>
      </c>
      <c r="L44" s="181">
        <v>10</v>
      </c>
      <c r="M44" s="182">
        <v>19119</v>
      </c>
      <c r="N44" s="183">
        <v>0</v>
      </c>
      <c r="O44" s="182">
        <v>0</v>
      </c>
      <c r="P44" s="186">
        <v>1919</v>
      </c>
      <c r="Q44" s="188"/>
      <c r="R44" s="188">
        <v>57</v>
      </c>
      <c r="S44" s="189" t="s">
        <v>171</v>
      </c>
      <c r="T44" s="190"/>
      <c r="U44" s="190"/>
      <c r="V44" s="190"/>
      <c r="W44" s="190"/>
      <c r="X44" s="190"/>
      <c r="Y44" s="190"/>
      <c r="Z44" s="190"/>
      <c r="AA44" s="190"/>
      <c r="AB44" s="190"/>
    </row>
    <row r="45" spans="1:28" s="191" customFormat="1" ht="30" x14ac:dyDescent="0.25">
      <c r="A45" s="183"/>
      <c r="B45" s="184" t="s">
        <v>162</v>
      </c>
      <c r="C45" s="184"/>
      <c r="D45" s="184" t="s">
        <v>169</v>
      </c>
      <c r="E45" s="181" t="s">
        <v>170</v>
      </c>
      <c r="F45" s="185" t="s">
        <v>129</v>
      </c>
      <c r="G45" s="185" t="s">
        <v>164</v>
      </c>
      <c r="H45" s="179">
        <v>40191</v>
      </c>
      <c r="I45" s="179">
        <v>40543</v>
      </c>
      <c r="J45" s="180" t="s">
        <v>129</v>
      </c>
      <c r="K45" s="181" t="s">
        <v>168</v>
      </c>
      <c r="L45" s="181">
        <v>11</v>
      </c>
      <c r="M45" s="182">
        <v>1250</v>
      </c>
      <c r="N45" s="183">
        <v>0</v>
      </c>
      <c r="O45" s="182">
        <v>0</v>
      </c>
      <c r="P45" s="186">
        <v>1250</v>
      </c>
      <c r="Q45" s="188"/>
      <c r="R45" s="188">
        <v>57</v>
      </c>
      <c r="S45" s="189" t="s">
        <v>171</v>
      </c>
      <c r="T45" s="190"/>
      <c r="U45" s="190"/>
      <c r="V45" s="190"/>
      <c r="W45" s="190"/>
      <c r="X45" s="190"/>
      <c r="Y45" s="190"/>
      <c r="Z45" s="190"/>
      <c r="AA45" s="190"/>
      <c r="AB45" s="190"/>
    </row>
    <row r="46" spans="1:28" s="144" customFormat="1" ht="30" customHeight="1" x14ac:dyDescent="0.25">
      <c r="A46" s="132"/>
      <c r="B46" s="133" t="s">
        <v>162</v>
      </c>
      <c r="C46" s="133" t="s">
        <v>162</v>
      </c>
      <c r="D46" s="133" t="s">
        <v>223</v>
      </c>
      <c r="E46" s="137" t="s">
        <v>225</v>
      </c>
      <c r="F46" s="134" t="s">
        <v>128</v>
      </c>
      <c r="G46" s="134" t="s">
        <v>164</v>
      </c>
      <c r="H46" s="179">
        <v>40918</v>
      </c>
      <c r="I46" s="179">
        <v>41120</v>
      </c>
      <c r="J46" s="180" t="s">
        <v>129</v>
      </c>
      <c r="K46" s="181" t="s">
        <v>229</v>
      </c>
      <c r="L46" s="181"/>
      <c r="M46" s="182">
        <v>375</v>
      </c>
      <c r="N46" s="139"/>
      <c r="O46" s="139">
        <v>375</v>
      </c>
      <c r="P46" s="138">
        <v>0</v>
      </c>
      <c r="Q46" s="140">
        <v>20000000</v>
      </c>
      <c r="R46" s="140"/>
      <c r="S46" s="220" t="s">
        <v>232</v>
      </c>
      <c r="T46" s="143"/>
      <c r="U46" s="143"/>
      <c r="V46" s="143"/>
      <c r="W46" s="143"/>
      <c r="X46" s="143"/>
      <c r="Y46" s="143"/>
      <c r="Z46" s="143"/>
      <c r="AA46" s="143"/>
      <c r="AB46" s="143"/>
    </row>
    <row r="47" spans="1:28" s="144" customFormat="1" ht="30" customHeight="1" x14ac:dyDescent="0.25">
      <c r="A47" s="132"/>
      <c r="B47" s="133" t="s">
        <v>162</v>
      </c>
      <c r="C47" s="133" t="s">
        <v>162</v>
      </c>
      <c r="D47" s="133" t="s">
        <v>223</v>
      </c>
      <c r="E47" s="137" t="s">
        <v>226</v>
      </c>
      <c r="F47" s="134" t="s">
        <v>128</v>
      </c>
      <c r="G47" s="134" t="s">
        <v>164</v>
      </c>
      <c r="H47" s="179">
        <v>40554</v>
      </c>
      <c r="I47" s="179">
        <v>40877</v>
      </c>
      <c r="J47" s="180" t="s">
        <v>129</v>
      </c>
      <c r="K47" s="181" t="s">
        <v>230</v>
      </c>
      <c r="L47" s="181"/>
      <c r="M47" s="182">
        <v>375</v>
      </c>
      <c r="N47" s="139"/>
      <c r="O47" s="139">
        <v>0</v>
      </c>
      <c r="P47" s="138"/>
      <c r="Q47" s="140">
        <v>17500000</v>
      </c>
      <c r="R47" s="140"/>
      <c r="S47" s="221"/>
      <c r="T47" s="143"/>
      <c r="U47" s="143"/>
      <c r="V47" s="143"/>
      <c r="W47" s="143"/>
      <c r="X47" s="143"/>
      <c r="Y47" s="143"/>
      <c r="Z47" s="143"/>
      <c r="AA47" s="143"/>
      <c r="AB47" s="143"/>
    </row>
    <row r="48" spans="1:28" s="144" customFormat="1" ht="30" customHeight="1" x14ac:dyDescent="0.25">
      <c r="A48" s="132"/>
      <c r="B48" s="133" t="s">
        <v>162</v>
      </c>
      <c r="C48" s="133" t="s">
        <v>162</v>
      </c>
      <c r="D48" s="133" t="s">
        <v>223</v>
      </c>
      <c r="E48" s="137" t="s">
        <v>227</v>
      </c>
      <c r="F48" s="134" t="s">
        <v>128</v>
      </c>
      <c r="G48" s="134" t="s">
        <v>164</v>
      </c>
      <c r="H48" s="179">
        <v>40192</v>
      </c>
      <c r="I48" s="179">
        <v>40512</v>
      </c>
      <c r="J48" s="180" t="s">
        <v>129</v>
      </c>
      <c r="K48" s="181">
        <v>10</v>
      </c>
      <c r="L48" s="180"/>
      <c r="M48" s="182">
        <v>375</v>
      </c>
      <c r="N48" s="139"/>
      <c r="O48" s="139">
        <v>0</v>
      </c>
      <c r="P48" s="138"/>
      <c r="Q48" s="140">
        <v>15000000</v>
      </c>
      <c r="R48" s="140"/>
      <c r="S48" s="221"/>
      <c r="T48" s="143"/>
      <c r="U48" s="143"/>
      <c r="V48" s="143"/>
      <c r="W48" s="143"/>
      <c r="X48" s="143"/>
      <c r="Y48" s="143"/>
      <c r="Z48" s="143"/>
      <c r="AA48" s="143"/>
      <c r="AB48" s="143"/>
    </row>
    <row r="49" spans="1:28" s="144" customFormat="1" ht="30" customHeight="1" x14ac:dyDescent="0.25">
      <c r="A49" s="132"/>
      <c r="B49" s="133" t="s">
        <v>162</v>
      </c>
      <c r="C49" s="133" t="s">
        <v>162</v>
      </c>
      <c r="D49" s="133" t="s">
        <v>224</v>
      </c>
      <c r="E49" s="137" t="s">
        <v>228</v>
      </c>
      <c r="F49" s="134" t="s">
        <v>128</v>
      </c>
      <c r="G49" s="134" t="s">
        <v>164</v>
      </c>
      <c r="H49" s="179">
        <v>41289</v>
      </c>
      <c r="I49" s="179">
        <v>41608</v>
      </c>
      <c r="J49" s="180" t="s">
        <v>129</v>
      </c>
      <c r="K49" s="181">
        <v>10</v>
      </c>
      <c r="L49" s="180"/>
      <c r="M49" s="182">
        <v>250</v>
      </c>
      <c r="N49" s="139"/>
      <c r="O49" s="139">
        <v>0</v>
      </c>
      <c r="P49" s="138"/>
      <c r="Q49" s="140">
        <v>15000000</v>
      </c>
      <c r="R49" s="140"/>
      <c r="S49" s="222"/>
      <c r="T49" s="143"/>
      <c r="U49" s="143"/>
      <c r="V49" s="143"/>
      <c r="W49" s="143"/>
      <c r="X49" s="143"/>
      <c r="Y49" s="143"/>
      <c r="Z49" s="143"/>
      <c r="AA49" s="143"/>
      <c r="AB49" s="143"/>
    </row>
    <row r="50" spans="1:28" s="144" customFormat="1" x14ac:dyDescent="0.25">
      <c r="A50" s="132"/>
      <c r="B50" s="145" t="s">
        <v>13</v>
      </c>
      <c r="C50" s="146"/>
      <c r="D50" s="133"/>
      <c r="E50" s="147"/>
      <c r="F50" s="134"/>
      <c r="G50" s="134"/>
      <c r="H50" s="134"/>
      <c r="I50" s="136"/>
      <c r="J50" s="136"/>
      <c r="K50" s="148" t="s">
        <v>231</v>
      </c>
      <c r="L50" s="148">
        <f t="shared" ref="L50:Q50" si="0">SUM(L42:L49)</f>
        <v>32</v>
      </c>
      <c r="M50" s="149">
        <f t="shared" si="0"/>
        <v>23694</v>
      </c>
      <c r="N50" s="138">
        <f t="shared" si="0"/>
        <v>0</v>
      </c>
      <c r="O50" s="150">
        <f t="shared" si="0"/>
        <v>375</v>
      </c>
      <c r="P50" s="150">
        <f t="shared" si="0"/>
        <v>7067</v>
      </c>
      <c r="Q50" s="149">
        <f t="shared" si="0"/>
        <v>67500000</v>
      </c>
      <c r="R50" s="140"/>
      <c r="S50" s="151"/>
    </row>
    <row r="51" spans="1:28" s="101" customFormat="1" x14ac:dyDescent="0.25">
      <c r="E51" s="152"/>
    </row>
    <row r="52" spans="1:28" s="101" customFormat="1" x14ac:dyDescent="0.25">
      <c r="B52" s="262" t="s">
        <v>24</v>
      </c>
      <c r="C52" s="262" t="s">
        <v>23</v>
      </c>
      <c r="D52" s="261" t="s">
        <v>30</v>
      </c>
      <c r="E52" s="261"/>
    </row>
    <row r="53" spans="1:28" s="101" customFormat="1" x14ac:dyDescent="0.25">
      <c r="B53" s="263"/>
      <c r="C53" s="263"/>
      <c r="D53" s="120" t="s">
        <v>20</v>
      </c>
      <c r="E53" s="153" t="s">
        <v>21</v>
      </c>
    </row>
    <row r="54" spans="1:28" s="101" customFormat="1" ht="30.6" customHeight="1" x14ac:dyDescent="0.25">
      <c r="B54" s="154" t="s">
        <v>18</v>
      </c>
      <c r="C54" s="155" t="str">
        <f>+K50</f>
        <v>50</v>
      </c>
      <c r="D54" s="114" t="s">
        <v>172</v>
      </c>
      <c r="E54" s="114"/>
      <c r="F54" s="156"/>
      <c r="G54" s="156"/>
      <c r="H54" s="156"/>
      <c r="I54" s="156"/>
      <c r="J54" s="156"/>
      <c r="K54" s="156">
        <v>14</v>
      </c>
      <c r="L54" s="156"/>
      <c r="M54" s="156"/>
    </row>
    <row r="55" spans="1:28" s="101" customFormat="1" ht="30" customHeight="1" x14ac:dyDescent="0.25">
      <c r="B55" s="154" t="s">
        <v>22</v>
      </c>
      <c r="C55" s="157">
        <f>+O50</f>
        <v>375</v>
      </c>
      <c r="D55" s="114"/>
      <c r="E55" s="158" t="s">
        <v>172</v>
      </c>
    </row>
    <row r="56" spans="1:28" s="101" customFormat="1" x14ac:dyDescent="0.25">
      <c r="B56" s="159"/>
      <c r="C56" s="260"/>
      <c r="D56" s="260"/>
      <c r="E56" s="260"/>
      <c r="F56" s="260"/>
      <c r="G56" s="260"/>
      <c r="H56" s="260"/>
      <c r="I56" s="260"/>
      <c r="J56" s="260"/>
      <c r="K56" s="260"/>
      <c r="L56" s="260"/>
      <c r="M56" s="260"/>
      <c r="N56" s="260"/>
      <c r="O56" s="160"/>
      <c r="P56" s="160"/>
    </row>
    <row r="57" spans="1:28" s="101" customFormat="1" ht="28.15" customHeight="1" thickBot="1" x14ac:dyDescent="0.3"/>
    <row r="58" spans="1:28" s="101" customFormat="1" ht="27" thickBot="1" x14ac:dyDescent="0.3">
      <c r="B58" s="237" t="s">
        <v>101</v>
      </c>
      <c r="C58" s="238"/>
      <c r="D58" s="238"/>
      <c r="E58" s="238"/>
      <c r="F58" s="238"/>
      <c r="G58" s="238"/>
      <c r="H58" s="238"/>
      <c r="I58" s="238"/>
      <c r="J58" s="238"/>
      <c r="K58" s="238"/>
      <c r="L58" s="238"/>
      <c r="M58" s="239"/>
    </row>
    <row r="59" spans="1:28" s="101" customFormat="1" x14ac:dyDescent="0.25"/>
    <row r="60" spans="1:28" s="101" customFormat="1" x14ac:dyDescent="0.25"/>
    <row r="61" spans="1:28" s="101" customFormat="1" ht="121.5" customHeight="1" x14ac:dyDescent="0.25">
      <c r="B61" s="161" t="s">
        <v>153</v>
      </c>
      <c r="C61" s="161" t="s">
        <v>103</v>
      </c>
      <c r="D61" s="161" t="s">
        <v>102</v>
      </c>
      <c r="E61" s="161" t="s">
        <v>104</v>
      </c>
      <c r="F61" s="161" t="s">
        <v>105</v>
      </c>
      <c r="G61" s="161" t="s">
        <v>106</v>
      </c>
      <c r="H61" s="161" t="s">
        <v>107</v>
      </c>
      <c r="I61" s="161" t="s">
        <v>155</v>
      </c>
      <c r="J61" s="161" t="s">
        <v>108</v>
      </c>
      <c r="K61" s="161" t="s">
        <v>2</v>
      </c>
      <c r="L61" s="230" t="s">
        <v>15</v>
      </c>
      <c r="M61" s="230"/>
    </row>
    <row r="62" spans="1:28" s="101" customFormat="1" ht="60" x14ac:dyDescent="0.25">
      <c r="B62" s="162" t="s">
        <v>154</v>
      </c>
      <c r="C62" s="162"/>
      <c r="D62" s="163"/>
      <c r="E62" s="164" t="s">
        <v>128</v>
      </c>
      <c r="F62" s="164"/>
      <c r="G62" s="164"/>
      <c r="H62" s="164"/>
      <c r="I62" s="162"/>
      <c r="J62" s="162"/>
      <c r="K62" s="103" t="s">
        <v>234</v>
      </c>
      <c r="L62" s="236" t="s">
        <v>128</v>
      </c>
      <c r="M62" s="236"/>
    </row>
    <row r="63" spans="1:28" s="101" customFormat="1" x14ac:dyDescent="0.25">
      <c r="B63" s="101" t="s">
        <v>1</v>
      </c>
    </row>
    <row r="64" spans="1:28" s="101" customFormat="1" x14ac:dyDescent="0.25">
      <c r="B64" s="101" t="s">
        <v>32</v>
      </c>
    </row>
    <row r="65" spans="2:16" s="101" customFormat="1" x14ac:dyDescent="0.25">
      <c r="B65" s="101" t="s">
        <v>56</v>
      </c>
    </row>
    <row r="66" spans="2:16" s="101" customFormat="1" x14ac:dyDescent="0.25"/>
    <row r="67" spans="2:16" s="101" customFormat="1" x14ac:dyDescent="0.25"/>
    <row r="68" spans="2:16" s="101" customFormat="1" ht="26.25" x14ac:dyDescent="0.25">
      <c r="B68" s="228" t="s">
        <v>33</v>
      </c>
      <c r="C68" s="229"/>
      <c r="D68" s="229"/>
      <c r="E68" s="229"/>
      <c r="F68" s="229"/>
      <c r="G68" s="229"/>
      <c r="H68" s="229"/>
      <c r="I68" s="229"/>
      <c r="J68" s="229"/>
      <c r="K68" s="229"/>
      <c r="L68" s="229"/>
      <c r="M68" s="229"/>
      <c r="N68" s="229"/>
      <c r="O68" s="229"/>
    </row>
    <row r="69" spans="2:16" s="101" customFormat="1" x14ac:dyDescent="0.25"/>
    <row r="70" spans="2:16" s="101" customFormat="1" x14ac:dyDescent="0.25"/>
    <row r="71" spans="2:16" s="101" customFormat="1" x14ac:dyDescent="0.25"/>
    <row r="72" spans="2:16" s="101" customFormat="1" ht="25.9" customHeight="1" x14ac:dyDescent="0.25">
      <c r="B72" s="231" t="s">
        <v>0</v>
      </c>
      <c r="C72" s="233" t="s">
        <v>160</v>
      </c>
      <c r="D72" s="231" t="s">
        <v>34</v>
      </c>
      <c r="E72" s="231" t="s">
        <v>109</v>
      </c>
      <c r="F72" s="231" t="s">
        <v>110</v>
      </c>
      <c r="G72" s="231" t="s">
        <v>111</v>
      </c>
      <c r="H72" s="230" t="s">
        <v>112</v>
      </c>
      <c r="I72" s="230"/>
      <c r="J72" s="230"/>
      <c r="K72" s="230"/>
      <c r="L72" s="131"/>
      <c r="M72" s="161"/>
      <c r="N72" s="161"/>
      <c r="O72" s="161"/>
      <c r="P72" s="161"/>
    </row>
    <row r="73" spans="2:16" s="101" customFormat="1" ht="80.45" customHeight="1" x14ac:dyDescent="0.25">
      <c r="B73" s="232"/>
      <c r="C73" s="234"/>
      <c r="D73" s="232"/>
      <c r="E73" s="232"/>
      <c r="F73" s="232"/>
      <c r="G73" s="232"/>
      <c r="H73" s="120" t="s">
        <v>113</v>
      </c>
      <c r="I73" s="161" t="s">
        <v>158</v>
      </c>
      <c r="J73" s="161" t="s">
        <v>157</v>
      </c>
      <c r="K73" s="161" t="s">
        <v>159</v>
      </c>
      <c r="L73" s="131" t="s">
        <v>156</v>
      </c>
      <c r="M73" s="161" t="s">
        <v>35</v>
      </c>
      <c r="N73" s="161" t="s">
        <v>36</v>
      </c>
      <c r="O73" s="161" t="s">
        <v>2</v>
      </c>
      <c r="P73" s="161" t="s">
        <v>10</v>
      </c>
    </row>
    <row r="74" spans="2:16" s="101" customFormat="1" ht="150" customHeight="1" x14ac:dyDescent="0.25">
      <c r="B74" s="102" t="s">
        <v>37</v>
      </c>
      <c r="C74" s="103">
        <v>6</v>
      </c>
      <c r="D74" s="103" t="s">
        <v>173</v>
      </c>
      <c r="E74" s="103">
        <v>26916797</v>
      </c>
      <c r="F74" s="103" t="s">
        <v>174</v>
      </c>
      <c r="G74" s="104">
        <v>37506</v>
      </c>
      <c r="H74" s="103" t="s">
        <v>175</v>
      </c>
      <c r="I74" s="105" t="s">
        <v>197</v>
      </c>
      <c r="J74" s="105" t="s">
        <v>180</v>
      </c>
      <c r="K74" s="103" t="s">
        <v>128</v>
      </c>
      <c r="L74" s="103" t="s">
        <v>128</v>
      </c>
      <c r="M74" s="103" t="s">
        <v>129</v>
      </c>
      <c r="N74" s="103" t="s">
        <v>129</v>
      </c>
      <c r="O74" s="103" t="s">
        <v>294</v>
      </c>
      <c r="P74" s="103">
        <v>116</v>
      </c>
    </row>
    <row r="75" spans="2:16" s="101" customFormat="1" ht="150" customHeight="1" x14ac:dyDescent="0.25">
      <c r="B75" s="223" t="s">
        <v>37</v>
      </c>
      <c r="C75" s="218">
        <v>6</v>
      </c>
      <c r="D75" s="218" t="s">
        <v>238</v>
      </c>
      <c r="E75" s="218">
        <v>1091661639</v>
      </c>
      <c r="F75" s="218" t="s">
        <v>239</v>
      </c>
      <c r="G75" s="225">
        <v>41615</v>
      </c>
      <c r="H75" s="103" t="s">
        <v>240</v>
      </c>
      <c r="I75" s="104" t="s">
        <v>242</v>
      </c>
      <c r="J75" s="104" t="s">
        <v>243</v>
      </c>
      <c r="K75" s="103" t="s">
        <v>128</v>
      </c>
      <c r="L75" s="218" t="s">
        <v>128</v>
      </c>
      <c r="M75" s="218" t="s">
        <v>129</v>
      </c>
      <c r="N75" s="218" t="s">
        <v>128</v>
      </c>
      <c r="O75" s="103" t="s">
        <v>241</v>
      </c>
      <c r="P75" s="103"/>
    </row>
    <row r="76" spans="2:16" s="101" customFormat="1" ht="183" customHeight="1" x14ac:dyDescent="0.25">
      <c r="B76" s="224"/>
      <c r="C76" s="219"/>
      <c r="D76" s="219"/>
      <c r="E76" s="219"/>
      <c r="F76" s="219"/>
      <c r="G76" s="226"/>
      <c r="H76" s="103" t="s">
        <v>240</v>
      </c>
      <c r="I76" s="104">
        <v>41302</v>
      </c>
      <c r="J76" s="104">
        <v>41628</v>
      </c>
      <c r="K76" s="103" t="s">
        <v>128</v>
      </c>
      <c r="L76" s="219"/>
      <c r="M76" s="219"/>
      <c r="N76" s="219"/>
      <c r="O76" s="103" t="s">
        <v>244</v>
      </c>
      <c r="P76" s="103"/>
    </row>
    <row r="77" spans="2:16" s="101" customFormat="1" ht="156.75" customHeight="1" x14ac:dyDescent="0.25">
      <c r="B77" s="102" t="s">
        <v>37</v>
      </c>
      <c r="C77" s="103">
        <v>6</v>
      </c>
      <c r="D77" s="103" t="s">
        <v>176</v>
      </c>
      <c r="E77" s="103">
        <v>26917353</v>
      </c>
      <c r="F77" s="103" t="s">
        <v>177</v>
      </c>
      <c r="G77" s="104">
        <v>37554</v>
      </c>
      <c r="H77" s="103" t="s">
        <v>175</v>
      </c>
      <c r="I77" s="105" t="s">
        <v>179</v>
      </c>
      <c r="J77" s="105" t="s">
        <v>178</v>
      </c>
      <c r="K77" s="103" t="s">
        <v>128</v>
      </c>
      <c r="L77" s="103" t="s">
        <v>128</v>
      </c>
      <c r="M77" s="103" t="s">
        <v>129</v>
      </c>
      <c r="N77" s="103" t="s">
        <v>129</v>
      </c>
      <c r="O77" s="103" t="s">
        <v>294</v>
      </c>
      <c r="P77" s="103">
        <v>141</v>
      </c>
    </row>
    <row r="78" spans="2:16" s="101" customFormat="1" ht="147.75" customHeight="1" x14ac:dyDescent="0.25">
      <c r="B78" s="106" t="s">
        <v>37</v>
      </c>
      <c r="C78" s="107">
        <v>6</v>
      </c>
      <c r="D78" s="107" t="s">
        <v>245</v>
      </c>
      <c r="E78" s="107">
        <v>22644790</v>
      </c>
      <c r="F78" s="107" t="s">
        <v>246</v>
      </c>
      <c r="G78" s="108">
        <v>41621</v>
      </c>
      <c r="H78" s="103" t="s">
        <v>247</v>
      </c>
      <c r="I78" s="104">
        <v>37316</v>
      </c>
      <c r="J78" s="104">
        <v>38777</v>
      </c>
      <c r="K78" s="107" t="s">
        <v>129</v>
      </c>
      <c r="L78" s="107" t="s">
        <v>128</v>
      </c>
      <c r="M78" s="107" t="s">
        <v>129</v>
      </c>
      <c r="N78" s="107" t="s">
        <v>128</v>
      </c>
      <c r="O78" s="107" t="s">
        <v>248</v>
      </c>
      <c r="P78" s="107"/>
    </row>
    <row r="79" spans="2:16" s="101" customFormat="1" ht="76.5" customHeight="1" x14ac:dyDescent="0.25">
      <c r="B79" s="223" t="s">
        <v>37</v>
      </c>
      <c r="C79" s="218">
        <v>6</v>
      </c>
      <c r="D79" s="218" t="s">
        <v>181</v>
      </c>
      <c r="E79" s="218">
        <v>1064838627</v>
      </c>
      <c r="F79" s="218" t="s">
        <v>182</v>
      </c>
      <c r="G79" s="225">
        <v>41615</v>
      </c>
      <c r="H79" s="103" t="s">
        <v>175</v>
      </c>
      <c r="I79" s="105" t="s">
        <v>179</v>
      </c>
      <c r="J79" s="105" t="s">
        <v>178</v>
      </c>
      <c r="K79" s="218" t="s">
        <v>128</v>
      </c>
      <c r="L79" s="218" t="s">
        <v>128</v>
      </c>
      <c r="M79" s="218" t="s">
        <v>128</v>
      </c>
      <c r="N79" s="218" t="s">
        <v>129</v>
      </c>
      <c r="O79" s="218" t="s">
        <v>295</v>
      </c>
      <c r="P79" s="218" t="s">
        <v>237</v>
      </c>
    </row>
    <row r="80" spans="2:16" s="101" customFormat="1" ht="67.5" customHeight="1" x14ac:dyDescent="0.25">
      <c r="B80" s="224"/>
      <c r="C80" s="219"/>
      <c r="D80" s="219"/>
      <c r="E80" s="219"/>
      <c r="F80" s="219"/>
      <c r="G80" s="226"/>
      <c r="H80" s="103" t="s">
        <v>183</v>
      </c>
      <c r="I80" s="104">
        <v>40924</v>
      </c>
      <c r="J80" s="104">
        <v>41250</v>
      </c>
      <c r="K80" s="219"/>
      <c r="L80" s="219"/>
      <c r="M80" s="219"/>
      <c r="N80" s="219"/>
      <c r="O80" s="219"/>
      <c r="P80" s="219"/>
    </row>
    <row r="81" spans="2:16" s="101" customFormat="1" ht="67.5" customHeight="1" x14ac:dyDescent="0.25">
      <c r="B81" s="218" t="s">
        <v>37</v>
      </c>
      <c r="C81" s="218">
        <v>6</v>
      </c>
      <c r="D81" s="218" t="s">
        <v>250</v>
      </c>
      <c r="E81" s="218">
        <v>18919411</v>
      </c>
      <c r="F81" s="218" t="s">
        <v>251</v>
      </c>
      <c r="G81" s="225">
        <v>38255</v>
      </c>
      <c r="H81" s="103" t="s">
        <v>252</v>
      </c>
      <c r="I81" s="104">
        <v>41395</v>
      </c>
      <c r="J81" s="108">
        <v>41638</v>
      </c>
      <c r="K81" s="109" t="s">
        <v>128</v>
      </c>
      <c r="L81" s="109" t="s">
        <v>128</v>
      </c>
      <c r="M81" s="218" t="s">
        <v>128</v>
      </c>
      <c r="N81" s="218" t="s">
        <v>128</v>
      </c>
      <c r="O81" s="218" t="s">
        <v>249</v>
      </c>
      <c r="P81" s="218"/>
    </row>
    <row r="82" spans="2:16" s="101" customFormat="1" ht="67.5" customHeight="1" x14ac:dyDescent="0.25">
      <c r="B82" s="219"/>
      <c r="C82" s="219"/>
      <c r="D82" s="219"/>
      <c r="E82" s="219"/>
      <c r="F82" s="219"/>
      <c r="G82" s="226"/>
      <c r="H82" s="103" t="s">
        <v>253</v>
      </c>
      <c r="I82" s="104" t="s">
        <v>254</v>
      </c>
      <c r="J82" s="108" t="s">
        <v>255</v>
      </c>
      <c r="K82" s="109"/>
      <c r="L82" s="109"/>
      <c r="M82" s="219"/>
      <c r="N82" s="219"/>
      <c r="O82" s="219"/>
      <c r="P82" s="219"/>
    </row>
    <row r="83" spans="2:16" s="101" customFormat="1" ht="73.5" customHeight="1" x14ac:dyDescent="0.25">
      <c r="B83" s="102" t="s">
        <v>37</v>
      </c>
      <c r="C83" s="103">
        <v>6</v>
      </c>
      <c r="D83" s="103" t="s">
        <v>184</v>
      </c>
      <c r="E83" s="103">
        <v>30504774</v>
      </c>
      <c r="F83" s="103" t="s">
        <v>185</v>
      </c>
      <c r="G83" s="104">
        <v>37891</v>
      </c>
      <c r="H83" s="103" t="s">
        <v>175</v>
      </c>
      <c r="I83" s="105" t="s">
        <v>186</v>
      </c>
      <c r="J83" s="110" t="s">
        <v>187</v>
      </c>
      <c r="K83" s="107" t="s">
        <v>128</v>
      </c>
      <c r="L83" s="107" t="s">
        <v>128</v>
      </c>
      <c r="M83" s="107" t="s">
        <v>128</v>
      </c>
      <c r="N83" s="107" t="s">
        <v>129</v>
      </c>
      <c r="O83" s="103" t="s">
        <v>296</v>
      </c>
      <c r="P83" s="103">
        <v>190</v>
      </c>
    </row>
    <row r="84" spans="2:16" s="101" customFormat="1" ht="75" x14ac:dyDescent="0.25">
      <c r="B84" s="102" t="s">
        <v>37</v>
      </c>
      <c r="C84" s="103">
        <v>6</v>
      </c>
      <c r="D84" s="103" t="s">
        <v>258</v>
      </c>
      <c r="E84" s="103">
        <v>1045227969</v>
      </c>
      <c r="F84" s="103" t="s">
        <v>256</v>
      </c>
      <c r="G84" s="104">
        <v>41257</v>
      </c>
      <c r="H84" s="104" t="s">
        <v>257</v>
      </c>
      <c r="I84" s="104">
        <v>38732</v>
      </c>
      <c r="J84" s="104">
        <v>39051</v>
      </c>
      <c r="K84" s="107" t="s">
        <v>128</v>
      </c>
      <c r="L84" s="107" t="s">
        <v>128</v>
      </c>
      <c r="M84" s="107" t="s">
        <v>129</v>
      </c>
      <c r="N84" s="107" t="s">
        <v>129</v>
      </c>
      <c r="O84" s="103" t="s">
        <v>259</v>
      </c>
      <c r="P84" s="103"/>
    </row>
    <row r="85" spans="2:16" s="101" customFormat="1" ht="90" x14ac:dyDescent="0.25">
      <c r="B85" s="102" t="s">
        <v>37</v>
      </c>
      <c r="C85" s="103">
        <v>6</v>
      </c>
      <c r="D85" s="103" t="s">
        <v>188</v>
      </c>
      <c r="E85" s="103">
        <v>37368007</v>
      </c>
      <c r="F85" s="103" t="s">
        <v>189</v>
      </c>
      <c r="G85" s="104">
        <v>38030</v>
      </c>
      <c r="H85" s="103" t="s">
        <v>175</v>
      </c>
      <c r="I85" s="105" t="s">
        <v>186</v>
      </c>
      <c r="J85" s="110" t="s">
        <v>187</v>
      </c>
      <c r="K85" s="107" t="s">
        <v>128</v>
      </c>
      <c r="L85" s="107" t="s">
        <v>128</v>
      </c>
      <c r="M85" s="107" t="s">
        <v>128</v>
      </c>
      <c r="N85" s="107" t="s">
        <v>129</v>
      </c>
      <c r="O85" s="103" t="s">
        <v>295</v>
      </c>
      <c r="P85" s="103">
        <v>213</v>
      </c>
    </row>
    <row r="86" spans="2:16" s="101" customFormat="1" ht="135" x14ac:dyDescent="0.25">
      <c r="B86" s="102" t="s">
        <v>37</v>
      </c>
      <c r="C86" s="103">
        <v>6</v>
      </c>
      <c r="D86" s="103" t="s">
        <v>260</v>
      </c>
      <c r="E86" s="103">
        <v>49660784</v>
      </c>
      <c r="F86" s="103" t="s">
        <v>256</v>
      </c>
      <c r="G86" s="104">
        <v>35093</v>
      </c>
      <c r="H86" s="103" t="s">
        <v>214</v>
      </c>
      <c r="I86" s="108">
        <v>40238</v>
      </c>
      <c r="J86" s="108">
        <v>41258</v>
      </c>
      <c r="K86" s="107" t="s">
        <v>128</v>
      </c>
      <c r="L86" s="107" t="s">
        <v>128</v>
      </c>
      <c r="M86" s="107" t="s">
        <v>128</v>
      </c>
      <c r="N86" s="107" t="s">
        <v>128</v>
      </c>
      <c r="O86" s="103" t="s">
        <v>266</v>
      </c>
      <c r="P86" s="103"/>
    </row>
    <row r="87" spans="2:16" s="101" customFormat="1" ht="90" x14ac:dyDescent="0.25">
      <c r="B87" s="102" t="s">
        <v>37</v>
      </c>
      <c r="C87" s="103">
        <v>6</v>
      </c>
      <c r="D87" s="103" t="s">
        <v>280</v>
      </c>
      <c r="E87" s="103">
        <v>56089545</v>
      </c>
      <c r="F87" s="103" t="s">
        <v>281</v>
      </c>
      <c r="G87" s="104">
        <v>37253</v>
      </c>
      <c r="H87" s="103" t="s">
        <v>282</v>
      </c>
      <c r="I87" s="108" t="s">
        <v>285</v>
      </c>
      <c r="J87" s="108" t="s">
        <v>286</v>
      </c>
      <c r="K87" s="107" t="s">
        <v>128</v>
      </c>
      <c r="L87" s="107" t="s">
        <v>128</v>
      </c>
      <c r="M87" s="107" t="s">
        <v>128</v>
      </c>
      <c r="N87" s="107" t="s">
        <v>128</v>
      </c>
      <c r="O87" s="103" t="s">
        <v>287</v>
      </c>
      <c r="P87" s="103"/>
    </row>
    <row r="88" spans="2:16" s="101" customFormat="1" ht="60" x14ac:dyDescent="0.25">
      <c r="B88" s="102" t="s">
        <v>38</v>
      </c>
      <c r="C88" s="103">
        <v>11</v>
      </c>
      <c r="D88" s="103" t="s">
        <v>190</v>
      </c>
      <c r="E88" s="103">
        <v>1065640665</v>
      </c>
      <c r="F88" s="103" t="s">
        <v>177</v>
      </c>
      <c r="G88" s="104">
        <v>41850</v>
      </c>
      <c r="H88" s="103" t="s">
        <v>191</v>
      </c>
      <c r="I88" s="104"/>
      <c r="J88" s="104">
        <v>41608</v>
      </c>
      <c r="K88" s="107" t="s">
        <v>128</v>
      </c>
      <c r="L88" s="107" t="s">
        <v>128</v>
      </c>
      <c r="M88" s="107" t="s">
        <v>128</v>
      </c>
      <c r="N88" s="103" t="s">
        <v>129</v>
      </c>
      <c r="O88" s="103" t="s">
        <v>236</v>
      </c>
      <c r="P88" s="103">
        <v>264</v>
      </c>
    </row>
    <row r="89" spans="2:16" s="101" customFormat="1" ht="158.25" customHeight="1" x14ac:dyDescent="0.25">
      <c r="B89" s="102" t="s">
        <v>38</v>
      </c>
      <c r="C89" s="103">
        <v>11</v>
      </c>
      <c r="D89" s="103" t="s">
        <v>261</v>
      </c>
      <c r="E89" s="103">
        <v>32735898</v>
      </c>
      <c r="F89" s="103" t="s">
        <v>262</v>
      </c>
      <c r="G89" s="104"/>
      <c r="H89" s="103" t="s">
        <v>263</v>
      </c>
      <c r="I89" s="104" t="s">
        <v>264</v>
      </c>
      <c r="J89" s="104" t="s">
        <v>265</v>
      </c>
      <c r="K89" s="107" t="s">
        <v>129</v>
      </c>
      <c r="L89" s="107" t="s">
        <v>129</v>
      </c>
      <c r="M89" s="107" t="s">
        <v>129</v>
      </c>
      <c r="N89" s="103" t="s">
        <v>128</v>
      </c>
      <c r="O89" s="103" t="s">
        <v>271</v>
      </c>
      <c r="P89" s="103"/>
    </row>
    <row r="90" spans="2:16" s="101" customFormat="1" ht="83.25" customHeight="1" x14ac:dyDescent="0.25">
      <c r="B90" s="102" t="s">
        <v>38</v>
      </c>
      <c r="C90" s="103">
        <v>11</v>
      </c>
      <c r="D90" s="103" t="s">
        <v>192</v>
      </c>
      <c r="E90" s="103">
        <v>1065638958</v>
      </c>
      <c r="F90" s="103" t="s">
        <v>177</v>
      </c>
      <c r="G90" s="104">
        <v>41908</v>
      </c>
      <c r="H90" s="103" t="s">
        <v>193</v>
      </c>
      <c r="I90" s="104" t="s">
        <v>194</v>
      </c>
      <c r="J90" s="104" t="s">
        <v>195</v>
      </c>
      <c r="K90" s="107" t="s">
        <v>128</v>
      </c>
      <c r="L90" s="107" t="s">
        <v>128</v>
      </c>
      <c r="M90" s="107" t="s">
        <v>128</v>
      </c>
      <c r="N90" s="103" t="s">
        <v>129</v>
      </c>
      <c r="O90" s="103" t="s">
        <v>236</v>
      </c>
      <c r="P90" s="103">
        <v>283</v>
      </c>
    </row>
    <row r="91" spans="2:16" s="101" customFormat="1" ht="83.25" customHeight="1" x14ac:dyDescent="0.25">
      <c r="B91" s="216" t="s">
        <v>38</v>
      </c>
      <c r="C91" s="218">
        <v>11</v>
      </c>
      <c r="D91" s="218" t="s">
        <v>267</v>
      </c>
      <c r="E91" s="218">
        <v>22599840</v>
      </c>
      <c r="F91" s="218" t="s">
        <v>246</v>
      </c>
      <c r="G91" s="225"/>
      <c r="H91" s="103" t="s">
        <v>268</v>
      </c>
      <c r="I91" s="104">
        <v>41426</v>
      </c>
      <c r="J91" s="104">
        <v>41639</v>
      </c>
      <c r="K91" s="107" t="s">
        <v>128</v>
      </c>
      <c r="L91" s="107" t="s">
        <v>128</v>
      </c>
      <c r="M91" s="107" t="s">
        <v>128</v>
      </c>
      <c r="N91" s="103" t="s">
        <v>128</v>
      </c>
      <c r="O91" s="218" t="s">
        <v>272</v>
      </c>
      <c r="P91" s="103"/>
    </row>
    <row r="92" spans="2:16" s="101" customFormat="1" ht="83.25" customHeight="1" x14ac:dyDescent="0.25">
      <c r="B92" s="217"/>
      <c r="C92" s="219"/>
      <c r="D92" s="219"/>
      <c r="E92" s="219"/>
      <c r="F92" s="219"/>
      <c r="G92" s="226"/>
      <c r="H92" s="103" t="s">
        <v>269</v>
      </c>
      <c r="I92" s="104">
        <v>41753</v>
      </c>
      <c r="J92" s="104">
        <v>41844</v>
      </c>
      <c r="K92" s="107" t="s">
        <v>128</v>
      </c>
      <c r="L92" s="107" t="s">
        <v>128</v>
      </c>
      <c r="M92" s="107" t="s">
        <v>128</v>
      </c>
      <c r="N92" s="103" t="s">
        <v>128</v>
      </c>
      <c r="O92" s="219"/>
      <c r="P92" s="103"/>
    </row>
    <row r="93" spans="2:16" s="101" customFormat="1" ht="105" x14ac:dyDescent="0.25">
      <c r="B93" s="102" t="s">
        <v>38</v>
      </c>
      <c r="C93" s="103">
        <v>11</v>
      </c>
      <c r="D93" s="103" t="s">
        <v>196</v>
      </c>
      <c r="E93" s="103">
        <v>1065582572</v>
      </c>
      <c r="F93" s="103" t="s">
        <v>177</v>
      </c>
      <c r="G93" s="104">
        <v>41257</v>
      </c>
      <c r="H93" s="103" t="s">
        <v>175</v>
      </c>
      <c r="I93" s="105" t="s">
        <v>197</v>
      </c>
      <c r="J93" s="105" t="s">
        <v>180</v>
      </c>
      <c r="K93" s="107" t="s">
        <v>128</v>
      </c>
      <c r="L93" s="107" t="s">
        <v>128</v>
      </c>
      <c r="M93" s="107" t="s">
        <v>128</v>
      </c>
      <c r="N93" s="103" t="s">
        <v>129</v>
      </c>
      <c r="O93" s="103" t="s">
        <v>297</v>
      </c>
      <c r="P93" s="103">
        <v>284</v>
      </c>
    </row>
    <row r="94" spans="2:16" s="101" customFormat="1" ht="82.5" customHeight="1" x14ac:dyDescent="0.25">
      <c r="B94" s="102" t="s">
        <v>38</v>
      </c>
      <c r="C94" s="103">
        <v>11</v>
      </c>
      <c r="D94" s="103" t="s">
        <v>270</v>
      </c>
      <c r="E94" s="103">
        <v>32849239</v>
      </c>
      <c r="F94" s="103" t="s">
        <v>177</v>
      </c>
      <c r="G94" s="104">
        <v>36000</v>
      </c>
      <c r="H94" s="103" t="s">
        <v>268</v>
      </c>
      <c r="I94" s="104">
        <v>41426</v>
      </c>
      <c r="J94" s="104">
        <v>41639</v>
      </c>
      <c r="K94" s="107" t="s">
        <v>128</v>
      </c>
      <c r="L94" s="107" t="s">
        <v>128</v>
      </c>
      <c r="M94" s="107" t="s">
        <v>128</v>
      </c>
      <c r="N94" s="103" t="s">
        <v>128</v>
      </c>
      <c r="O94" s="103" t="s">
        <v>273</v>
      </c>
      <c r="P94" s="103"/>
    </row>
    <row r="95" spans="2:16" s="101" customFormat="1" ht="105" x14ac:dyDescent="0.25">
      <c r="B95" s="102" t="s">
        <v>38</v>
      </c>
      <c r="C95" s="103">
        <v>11</v>
      </c>
      <c r="D95" s="103" t="s">
        <v>198</v>
      </c>
      <c r="E95" s="103">
        <v>49798073</v>
      </c>
      <c r="F95" s="103" t="s">
        <v>177</v>
      </c>
      <c r="G95" s="104">
        <v>38968</v>
      </c>
      <c r="H95" s="103" t="s">
        <v>175</v>
      </c>
      <c r="I95" s="105" t="s">
        <v>197</v>
      </c>
      <c r="J95" s="105" t="s">
        <v>180</v>
      </c>
      <c r="K95" s="107" t="s">
        <v>128</v>
      </c>
      <c r="L95" s="107" t="s">
        <v>128</v>
      </c>
      <c r="M95" s="107" t="s">
        <v>128</v>
      </c>
      <c r="N95" s="103" t="s">
        <v>129</v>
      </c>
      <c r="O95" s="103" t="s">
        <v>295</v>
      </c>
      <c r="P95" s="103">
        <v>310</v>
      </c>
    </row>
    <row r="96" spans="2:16" s="101" customFormat="1" ht="65.25" customHeight="1" x14ac:dyDescent="0.25">
      <c r="B96" s="102" t="s">
        <v>38</v>
      </c>
      <c r="C96" s="103">
        <v>11</v>
      </c>
      <c r="D96" s="103" t="s">
        <v>274</v>
      </c>
      <c r="E96" s="103">
        <v>49665157</v>
      </c>
      <c r="F96" s="103" t="s">
        <v>177</v>
      </c>
      <c r="G96" s="104">
        <v>41258</v>
      </c>
      <c r="H96" s="103" t="s">
        <v>253</v>
      </c>
      <c r="I96" s="104">
        <v>41421</v>
      </c>
      <c r="J96" s="104">
        <v>41639</v>
      </c>
      <c r="K96" s="107" t="s">
        <v>128</v>
      </c>
      <c r="L96" s="107" t="s">
        <v>128</v>
      </c>
      <c r="M96" s="107" t="s">
        <v>128</v>
      </c>
      <c r="N96" s="103" t="s">
        <v>128</v>
      </c>
      <c r="O96" s="103" t="s">
        <v>275</v>
      </c>
      <c r="P96" s="103"/>
    </row>
    <row r="97" spans="2:16" s="101" customFormat="1" ht="105" x14ac:dyDescent="0.25">
      <c r="B97" s="102" t="s">
        <v>38</v>
      </c>
      <c r="C97" s="103">
        <v>11</v>
      </c>
      <c r="D97" s="103" t="s">
        <v>199</v>
      </c>
      <c r="E97" s="103">
        <v>40733881</v>
      </c>
      <c r="F97" s="103" t="s">
        <v>200</v>
      </c>
      <c r="G97" s="104">
        <v>37162</v>
      </c>
      <c r="H97" s="103" t="s">
        <v>175</v>
      </c>
      <c r="I97" s="105" t="s">
        <v>197</v>
      </c>
      <c r="J97" s="105" t="s">
        <v>180</v>
      </c>
      <c r="K97" s="107" t="s">
        <v>128</v>
      </c>
      <c r="L97" s="107" t="s">
        <v>128</v>
      </c>
      <c r="M97" s="107" t="s">
        <v>128</v>
      </c>
      <c r="N97" s="103" t="s">
        <v>129</v>
      </c>
      <c r="O97" s="103" t="s">
        <v>295</v>
      </c>
      <c r="P97" s="103">
        <v>342</v>
      </c>
    </row>
    <row r="98" spans="2:16" s="101" customFormat="1" ht="65.25" customHeight="1" x14ac:dyDescent="0.25">
      <c r="B98" s="102" t="s">
        <v>38</v>
      </c>
      <c r="C98" s="103">
        <v>11</v>
      </c>
      <c r="D98" s="103" t="s">
        <v>276</v>
      </c>
      <c r="E98" s="103">
        <v>49754475</v>
      </c>
      <c r="F98" s="103" t="s">
        <v>177</v>
      </c>
      <c r="G98" s="104">
        <v>39717</v>
      </c>
      <c r="H98" s="103" t="s">
        <v>277</v>
      </c>
      <c r="I98" s="104">
        <v>41519</v>
      </c>
      <c r="J98" s="104">
        <v>41988</v>
      </c>
      <c r="K98" s="107" t="s">
        <v>128</v>
      </c>
      <c r="L98" s="107" t="s">
        <v>128</v>
      </c>
      <c r="M98" s="107" t="s">
        <v>128</v>
      </c>
      <c r="N98" s="103" t="s">
        <v>128</v>
      </c>
      <c r="O98" s="103" t="s">
        <v>278</v>
      </c>
      <c r="P98" s="103"/>
    </row>
    <row r="99" spans="2:16" s="101" customFormat="1" ht="105" x14ac:dyDescent="0.25">
      <c r="B99" s="102" t="s">
        <v>38</v>
      </c>
      <c r="C99" s="103">
        <v>11</v>
      </c>
      <c r="D99" s="103" t="s">
        <v>201</v>
      </c>
      <c r="E99" s="103">
        <v>1066084349</v>
      </c>
      <c r="F99" s="103" t="s">
        <v>177</v>
      </c>
      <c r="G99" s="104">
        <v>41544</v>
      </c>
      <c r="H99" s="103" t="s">
        <v>175</v>
      </c>
      <c r="I99" s="105" t="s">
        <v>197</v>
      </c>
      <c r="J99" s="105" t="s">
        <v>180</v>
      </c>
      <c r="K99" s="107" t="s">
        <v>128</v>
      </c>
      <c r="L99" s="107" t="s">
        <v>128</v>
      </c>
      <c r="M99" s="107" t="s">
        <v>128</v>
      </c>
      <c r="N99" s="103" t="s">
        <v>129</v>
      </c>
      <c r="O99" s="103" t="s">
        <v>295</v>
      </c>
      <c r="P99" s="103">
        <v>375</v>
      </c>
    </row>
    <row r="100" spans="2:16" s="101" customFormat="1" ht="212.25" customHeight="1" x14ac:dyDescent="0.25">
      <c r="B100" s="102" t="s">
        <v>38</v>
      </c>
      <c r="C100" s="103">
        <v>11</v>
      </c>
      <c r="D100" s="103" t="s">
        <v>279</v>
      </c>
      <c r="E100" s="103">
        <v>1129565224</v>
      </c>
      <c r="F100" s="103" t="s">
        <v>177</v>
      </c>
      <c r="G100" s="104"/>
      <c r="H100" s="103"/>
      <c r="I100" s="105"/>
      <c r="J100" s="105"/>
      <c r="K100" s="107" t="s">
        <v>129</v>
      </c>
      <c r="L100" s="107" t="s">
        <v>128</v>
      </c>
      <c r="M100" s="107" t="s">
        <v>129</v>
      </c>
      <c r="N100" s="103" t="s">
        <v>129</v>
      </c>
      <c r="O100" s="103" t="s">
        <v>298</v>
      </c>
      <c r="P100" s="103"/>
    </row>
    <row r="101" spans="2:16" s="101" customFormat="1" ht="87" customHeight="1" x14ac:dyDescent="0.25">
      <c r="B101" s="102" t="s">
        <v>38</v>
      </c>
      <c r="C101" s="103">
        <v>11</v>
      </c>
      <c r="D101" s="103" t="s">
        <v>202</v>
      </c>
      <c r="E101" s="103">
        <v>63348161</v>
      </c>
      <c r="F101" s="103" t="s">
        <v>177</v>
      </c>
      <c r="G101" s="104">
        <v>41201</v>
      </c>
      <c r="H101" s="103" t="s">
        <v>175</v>
      </c>
      <c r="I101" s="105" t="s">
        <v>197</v>
      </c>
      <c r="J101" s="105" t="s">
        <v>180</v>
      </c>
      <c r="K101" s="107" t="s">
        <v>128</v>
      </c>
      <c r="L101" s="107" t="s">
        <v>128</v>
      </c>
      <c r="M101" s="107" t="s">
        <v>128</v>
      </c>
      <c r="N101" s="103" t="s">
        <v>129</v>
      </c>
      <c r="O101" s="103" t="s">
        <v>299</v>
      </c>
      <c r="P101" s="103">
        <v>407</v>
      </c>
    </row>
    <row r="102" spans="2:16" s="101" customFormat="1" ht="73.5" customHeight="1" x14ac:dyDescent="0.25">
      <c r="B102" s="102" t="s">
        <v>38</v>
      </c>
      <c r="C102" s="103">
        <v>11</v>
      </c>
      <c r="D102" s="103" t="s">
        <v>203</v>
      </c>
      <c r="E102" s="103">
        <v>1121327673</v>
      </c>
      <c r="F102" s="103" t="s">
        <v>177</v>
      </c>
      <c r="G102" s="104">
        <v>40893</v>
      </c>
      <c r="H102" s="103" t="s">
        <v>175</v>
      </c>
      <c r="I102" s="105" t="s">
        <v>197</v>
      </c>
      <c r="J102" s="105" t="s">
        <v>180</v>
      </c>
      <c r="K102" s="107" t="s">
        <v>128</v>
      </c>
      <c r="L102" s="107" t="s">
        <v>128</v>
      </c>
      <c r="M102" s="107" t="s">
        <v>128</v>
      </c>
      <c r="N102" s="103" t="s">
        <v>129</v>
      </c>
      <c r="O102" s="103" t="s">
        <v>299</v>
      </c>
      <c r="P102" s="103">
        <v>475</v>
      </c>
    </row>
    <row r="103" spans="2:16" s="101" customFormat="1" ht="75" customHeight="1" x14ac:dyDescent="0.25">
      <c r="B103" s="102" t="s">
        <v>38</v>
      </c>
      <c r="C103" s="103">
        <v>11</v>
      </c>
      <c r="D103" s="103" t="s">
        <v>204</v>
      </c>
      <c r="E103" s="103">
        <v>1065624532</v>
      </c>
      <c r="F103" s="103" t="s">
        <v>177</v>
      </c>
      <c r="G103" s="104">
        <v>41537</v>
      </c>
      <c r="H103" s="103" t="s">
        <v>205</v>
      </c>
      <c r="I103" s="104">
        <v>41760</v>
      </c>
      <c r="J103" s="104">
        <v>41973</v>
      </c>
      <c r="K103" s="107" t="s">
        <v>128</v>
      </c>
      <c r="L103" s="107" t="s">
        <v>128</v>
      </c>
      <c r="M103" s="107" t="s">
        <v>128</v>
      </c>
      <c r="N103" s="103" t="s">
        <v>129</v>
      </c>
      <c r="O103" s="103" t="s">
        <v>299</v>
      </c>
      <c r="P103" s="103">
        <v>486</v>
      </c>
    </row>
    <row r="104" spans="2:16" s="101" customFormat="1" ht="74.25" customHeight="1" x14ac:dyDescent="0.25">
      <c r="B104" s="102" t="s">
        <v>38</v>
      </c>
      <c r="C104" s="103">
        <v>11</v>
      </c>
      <c r="D104" s="103" t="s">
        <v>206</v>
      </c>
      <c r="E104" s="103">
        <v>1065599258</v>
      </c>
      <c r="F104" s="103" t="s">
        <v>207</v>
      </c>
      <c r="G104" s="104">
        <v>41082</v>
      </c>
      <c r="H104" s="103" t="s">
        <v>175</v>
      </c>
      <c r="I104" s="105" t="s">
        <v>197</v>
      </c>
      <c r="J104" s="105" t="s">
        <v>180</v>
      </c>
      <c r="K104" s="107" t="s">
        <v>128</v>
      </c>
      <c r="L104" s="107" t="s">
        <v>128</v>
      </c>
      <c r="M104" s="107" t="s">
        <v>128</v>
      </c>
      <c r="N104" s="103" t="s">
        <v>129</v>
      </c>
      <c r="O104" s="103" t="s">
        <v>299</v>
      </c>
      <c r="P104" s="103">
        <v>488</v>
      </c>
    </row>
    <row r="105" spans="2:16" s="101" customFormat="1" ht="65.25" customHeight="1" x14ac:dyDescent="0.25">
      <c r="B105" s="102" t="s">
        <v>38</v>
      </c>
      <c r="C105" s="103">
        <v>11</v>
      </c>
      <c r="D105" s="103" t="s">
        <v>288</v>
      </c>
      <c r="E105" s="103">
        <v>26862263</v>
      </c>
      <c r="F105" s="103" t="s">
        <v>262</v>
      </c>
      <c r="G105" s="104">
        <v>33589</v>
      </c>
      <c r="H105" s="103" t="s">
        <v>282</v>
      </c>
      <c r="I105" s="104" t="s">
        <v>283</v>
      </c>
      <c r="J105" s="104" t="s">
        <v>284</v>
      </c>
      <c r="K105" s="103" t="s">
        <v>128</v>
      </c>
      <c r="L105" s="103" t="s">
        <v>128</v>
      </c>
      <c r="M105" s="103" t="s">
        <v>128</v>
      </c>
      <c r="N105" s="103" t="s">
        <v>129</v>
      </c>
      <c r="O105" s="103" t="s">
        <v>290</v>
      </c>
      <c r="P105" s="103"/>
    </row>
    <row r="106" spans="2:16" s="101" customFormat="1" ht="46.5" customHeight="1" x14ac:dyDescent="0.25">
      <c r="B106" s="102" t="s">
        <v>38</v>
      </c>
      <c r="C106" s="103">
        <v>11</v>
      </c>
      <c r="D106" s="103" t="s">
        <v>289</v>
      </c>
      <c r="E106" s="103">
        <v>26795749</v>
      </c>
      <c r="F106" s="103" t="s">
        <v>262</v>
      </c>
      <c r="G106" s="104">
        <v>37965</v>
      </c>
      <c r="H106" s="103" t="s">
        <v>282</v>
      </c>
      <c r="I106" s="104" t="s">
        <v>283</v>
      </c>
      <c r="J106" s="104" t="s">
        <v>284</v>
      </c>
      <c r="K106" s="103" t="s">
        <v>128</v>
      </c>
      <c r="L106" s="103" t="s">
        <v>128</v>
      </c>
      <c r="M106" s="103" t="s">
        <v>128</v>
      </c>
      <c r="N106" s="103" t="s">
        <v>129</v>
      </c>
      <c r="O106" s="103" t="s">
        <v>290</v>
      </c>
      <c r="P106" s="103"/>
    </row>
    <row r="107" spans="2:16" s="101" customFormat="1" ht="42.6" customHeight="1" x14ac:dyDescent="0.25"/>
    <row r="108" spans="2:16" s="101" customFormat="1" ht="41.45" customHeight="1" x14ac:dyDescent="0.25"/>
    <row r="109" spans="2:16" s="101" customFormat="1" ht="26.25" x14ac:dyDescent="0.25">
      <c r="B109" s="240" t="s">
        <v>40</v>
      </c>
      <c r="C109" s="240"/>
      <c r="D109" s="240"/>
      <c r="E109" s="240"/>
      <c r="F109" s="240"/>
      <c r="G109" s="240"/>
      <c r="H109" s="240"/>
      <c r="I109" s="240"/>
      <c r="J109" s="240"/>
      <c r="K109" s="240"/>
      <c r="L109" s="240"/>
      <c r="M109" s="240"/>
      <c r="N109" s="240"/>
      <c r="O109" s="240"/>
      <c r="P109" s="240"/>
    </row>
    <row r="110" spans="2:16" s="101" customFormat="1" x14ac:dyDescent="0.25"/>
    <row r="111" spans="2:16" s="101" customFormat="1" x14ac:dyDescent="0.25"/>
    <row r="112" spans="2:16" s="101" customFormat="1" ht="46.15" customHeight="1" x14ac:dyDescent="0.25">
      <c r="B112" s="165" t="s">
        <v>29</v>
      </c>
      <c r="C112" s="165" t="s">
        <v>41</v>
      </c>
      <c r="D112" s="230" t="s">
        <v>2</v>
      </c>
      <c r="E112" s="230"/>
    </row>
    <row r="113" spans="1:28" s="101" customFormat="1" ht="46.9" customHeight="1" x14ac:dyDescent="0.25">
      <c r="B113" s="166" t="s">
        <v>114</v>
      </c>
      <c r="C113" s="114" t="s">
        <v>128</v>
      </c>
      <c r="D113" s="236"/>
      <c r="E113" s="236"/>
    </row>
    <row r="114" spans="1:28" s="101" customFormat="1" x14ac:dyDescent="0.25"/>
    <row r="115" spans="1:28" s="101" customFormat="1" x14ac:dyDescent="0.25"/>
    <row r="116" spans="1:28" s="101" customFormat="1" ht="26.25" x14ac:dyDescent="0.25">
      <c r="B116" s="228" t="s">
        <v>58</v>
      </c>
      <c r="C116" s="229"/>
      <c r="D116" s="229"/>
      <c r="E116" s="229"/>
      <c r="F116" s="229"/>
      <c r="G116" s="229"/>
      <c r="H116" s="229"/>
      <c r="I116" s="229"/>
      <c r="J116" s="229"/>
      <c r="K116" s="229"/>
      <c r="L116" s="229"/>
      <c r="M116" s="229"/>
      <c r="N116" s="229"/>
      <c r="O116" s="229"/>
      <c r="P116" s="229"/>
      <c r="Q116" s="229"/>
      <c r="R116" s="229"/>
    </row>
    <row r="117" spans="1:28" s="101" customFormat="1" x14ac:dyDescent="0.25"/>
    <row r="118" spans="1:28" s="101" customFormat="1" x14ac:dyDescent="0.25"/>
    <row r="119" spans="1:28" s="101" customFormat="1" ht="26.25" x14ac:dyDescent="0.25">
      <c r="B119" s="240" t="s">
        <v>48</v>
      </c>
      <c r="C119" s="240"/>
      <c r="D119" s="240"/>
      <c r="E119" s="240"/>
      <c r="F119" s="240"/>
      <c r="G119" s="240"/>
      <c r="H119" s="240"/>
      <c r="I119" s="240"/>
      <c r="J119" s="240"/>
      <c r="K119" s="240"/>
      <c r="L119" s="240"/>
      <c r="M119" s="240"/>
      <c r="N119" s="240"/>
      <c r="O119" s="240"/>
    </row>
    <row r="120" spans="1:28" s="101" customFormat="1" x14ac:dyDescent="0.25"/>
    <row r="121" spans="1:28" s="101" customFormat="1" x14ac:dyDescent="0.25">
      <c r="M121" s="128"/>
      <c r="N121" s="128"/>
      <c r="O121" s="128"/>
      <c r="P121" s="128"/>
    </row>
    <row r="122" spans="1:28" s="116" customFormat="1" ht="109.5" customHeight="1" x14ac:dyDescent="0.25">
      <c r="A122" s="114"/>
      <c r="B122" s="161" t="s">
        <v>137</v>
      </c>
      <c r="C122" s="161" t="s">
        <v>138</v>
      </c>
      <c r="D122" s="161" t="s">
        <v>139</v>
      </c>
      <c r="E122" s="161" t="s">
        <v>39</v>
      </c>
      <c r="F122" s="161" t="s">
        <v>19</v>
      </c>
      <c r="G122" s="161" t="s">
        <v>100</v>
      </c>
      <c r="H122" s="161" t="s">
        <v>14</v>
      </c>
      <c r="I122" s="161" t="s">
        <v>9</v>
      </c>
      <c r="J122" s="161" t="s">
        <v>27</v>
      </c>
      <c r="K122" s="161" t="s">
        <v>55</v>
      </c>
      <c r="L122" s="161" t="s">
        <v>17</v>
      </c>
      <c r="M122" s="161" t="s">
        <v>31</v>
      </c>
      <c r="N122" s="161" t="s">
        <v>10</v>
      </c>
      <c r="O122" s="161" t="s">
        <v>16</v>
      </c>
      <c r="P122" s="101"/>
      <c r="Q122" s="101"/>
      <c r="R122" s="101"/>
      <c r="S122" s="101"/>
    </row>
    <row r="123" spans="1:28" s="144" customFormat="1" x14ac:dyDescent="0.25">
      <c r="A123" s="132"/>
      <c r="B123" s="133"/>
      <c r="C123" s="146"/>
      <c r="D123" s="133"/>
      <c r="E123" s="147"/>
      <c r="F123" s="134"/>
      <c r="G123" s="135"/>
      <c r="H123" s="100"/>
      <c r="I123" s="136"/>
      <c r="J123" s="136"/>
      <c r="K123" s="136"/>
      <c r="L123" s="136"/>
      <c r="M123" s="139"/>
      <c r="N123" s="139"/>
      <c r="O123" s="139" t="s">
        <v>300</v>
      </c>
      <c r="P123" s="101"/>
      <c r="Q123" s="101"/>
      <c r="R123" s="101"/>
      <c r="S123" s="101"/>
      <c r="T123" s="143"/>
      <c r="U123" s="143"/>
      <c r="V123" s="143"/>
      <c r="W123" s="143"/>
      <c r="X123" s="143"/>
      <c r="Y123" s="143"/>
      <c r="Z123" s="143"/>
      <c r="AA123" s="143"/>
      <c r="AB123" s="143"/>
    </row>
    <row r="124" spans="1:28" s="144" customFormat="1" x14ac:dyDescent="0.25">
      <c r="A124" s="132"/>
      <c r="B124" s="133"/>
      <c r="C124" s="146"/>
      <c r="D124" s="133"/>
      <c r="E124" s="147"/>
      <c r="F124" s="134"/>
      <c r="G124" s="134"/>
      <c r="H124" s="134"/>
      <c r="I124" s="136"/>
      <c r="J124" s="136"/>
      <c r="K124" s="136"/>
      <c r="L124" s="136"/>
      <c r="M124" s="139"/>
      <c r="N124" s="139"/>
      <c r="O124" s="139"/>
      <c r="P124" s="101"/>
      <c r="Q124" s="101"/>
      <c r="R124" s="101"/>
      <c r="S124" s="101"/>
      <c r="T124" s="143"/>
      <c r="U124" s="143"/>
      <c r="V124" s="143"/>
      <c r="W124" s="143"/>
      <c r="X124" s="143"/>
      <c r="Y124" s="143"/>
      <c r="Z124" s="143"/>
      <c r="AA124" s="143"/>
      <c r="AB124" s="143"/>
    </row>
    <row r="125" spans="1:28" s="144" customFormat="1" x14ac:dyDescent="0.25">
      <c r="A125" s="132"/>
      <c r="B125" s="167" t="s">
        <v>13</v>
      </c>
      <c r="C125" s="146"/>
      <c r="D125" s="133"/>
      <c r="E125" s="147"/>
      <c r="F125" s="134"/>
      <c r="G125" s="134"/>
      <c r="H125" s="134"/>
      <c r="I125" s="136"/>
      <c r="J125" s="136"/>
      <c r="K125" s="148">
        <f>SUM(K123:K124)</f>
        <v>0</v>
      </c>
      <c r="L125" s="148">
        <f>SUM(L123:L124)</f>
        <v>0</v>
      </c>
      <c r="M125" s="150">
        <f>SUM(M123:M124)</f>
        <v>0</v>
      </c>
      <c r="N125" s="148"/>
      <c r="O125" s="148"/>
      <c r="P125" s="101"/>
      <c r="Q125" s="101"/>
      <c r="R125" s="101"/>
      <c r="S125" s="101"/>
    </row>
    <row r="126" spans="1:28" s="101" customFormat="1" x14ac:dyDescent="0.25">
      <c r="A126" s="113"/>
      <c r="B126" s="113"/>
      <c r="C126" s="113"/>
      <c r="D126" s="113"/>
      <c r="E126" s="168"/>
      <c r="F126" s="113"/>
      <c r="G126" s="113"/>
      <c r="H126" s="113"/>
      <c r="I126" s="113"/>
      <c r="J126" s="113"/>
      <c r="K126" s="113"/>
      <c r="L126" s="113"/>
      <c r="M126" s="113"/>
      <c r="N126" s="113"/>
      <c r="O126" s="113"/>
    </row>
    <row r="127" spans="1:28" s="101" customFormat="1" ht="18.75" x14ac:dyDescent="0.25">
      <c r="A127" s="113"/>
      <c r="B127" s="154" t="s">
        <v>28</v>
      </c>
      <c r="C127" s="169">
        <f>+K125</f>
        <v>0</v>
      </c>
      <c r="D127" s="113"/>
      <c r="E127" s="113"/>
      <c r="F127" s="113"/>
      <c r="G127" s="113"/>
      <c r="H127" s="170"/>
      <c r="I127" s="170"/>
      <c r="J127" s="170"/>
      <c r="K127" s="170"/>
      <c r="L127" s="170"/>
      <c r="M127" s="170"/>
      <c r="N127" s="113"/>
      <c r="O127" s="113"/>
    </row>
    <row r="128" spans="1:28" s="101" customFormat="1" x14ac:dyDescent="0.25"/>
    <row r="129" spans="2:16" s="101" customFormat="1" ht="15.75" thickBot="1" x14ac:dyDescent="0.3"/>
    <row r="130" spans="2:16" s="101" customFormat="1" ht="37.15" customHeight="1" thickBot="1" x14ac:dyDescent="0.3">
      <c r="B130" s="171" t="s">
        <v>43</v>
      </c>
      <c r="C130" s="172" t="s">
        <v>44</v>
      </c>
      <c r="D130" s="171" t="s">
        <v>45</v>
      </c>
      <c r="E130" s="172" t="s">
        <v>49</v>
      </c>
    </row>
    <row r="131" spans="2:16" s="101" customFormat="1" ht="41.45" customHeight="1" x14ac:dyDescent="0.25">
      <c r="B131" s="173" t="s">
        <v>115</v>
      </c>
      <c r="C131" s="174">
        <v>20</v>
      </c>
      <c r="D131" s="174">
        <v>0</v>
      </c>
      <c r="E131" s="249">
        <f>+D131+D132+D133</f>
        <v>0</v>
      </c>
    </row>
    <row r="132" spans="2:16" s="101" customFormat="1" x14ac:dyDescent="0.25">
      <c r="B132" s="173" t="s">
        <v>116</v>
      </c>
      <c r="C132" s="114">
        <v>30</v>
      </c>
      <c r="D132" s="114">
        <v>0</v>
      </c>
      <c r="E132" s="250"/>
    </row>
    <row r="133" spans="2:16" s="101" customFormat="1" ht="15.75" thickBot="1" x14ac:dyDescent="0.3">
      <c r="B133" s="173" t="s">
        <v>117</v>
      </c>
      <c r="C133" s="175">
        <v>40</v>
      </c>
      <c r="D133" s="175">
        <v>0</v>
      </c>
      <c r="E133" s="251"/>
    </row>
    <row r="134" spans="2:16" s="101" customFormat="1" x14ac:dyDescent="0.25"/>
    <row r="135" spans="2:16" s="101" customFormat="1" ht="15.75" thickBot="1" x14ac:dyDescent="0.3"/>
    <row r="136" spans="2:16" s="101" customFormat="1" ht="27" thickBot="1" x14ac:dyDescent="0.3">
      <c r="B136" s="237" t="s">
        <v>46</v>
      </c>
      <c r="C136" s="238"/>
      <c r="D136" s="238"/>
      <c r="E136" s="238"/>
      <c r="F136" s="238"/>
      <c r="G136" s="238"/>
      <c r="H136" s="238"/>
      <c r="I136" s="238"/>
      <c r="J136" s="238"/>
      <c r="K136" s="238"/>
      <c r="L136" s="238"/>
      <c r="M136" s="238"/>
      <c r="N136" s="239"/>
      <c r="O136" s="176"/>
      <c r="P136" s="176"/>
    </row>
    <row r="137" spans="2:16" s="101" customFormat="1" x14ac:dyDescent="0.25"/>
    <row r="138" spans="2:16" s="101" customFormat="1" x14ac:dyDescent="0.25"/>
    <row r="139" spans="2:16" s="101" customFormat="1" ht="28.9" customHeight="1" x14ac:dyDescent="0.25">
      <c r="H139" s="227" t="s">
        <v>112</v>
      </c>
      <c r="I139" s="227"/>
      <c r="J139" s="227"/>
      <c r="K139" s="177"/>
      <c r="L139" s="177"/>
    </row>
    <row r="140" spans="2:16" s="101" customFormat="1" ht="76.5" customHeight="1" x14ac:dyDescent="0.25">
      <c r="B140" s="161" t="s">
        <v>0</v>
      </c>
      <c r="C140" s="161" t="s">
        <v>160</v>
      </c>
      <c r="D140" s="161" t="s">
        <v>34</v>
      </c>
      <c r="E140" s="161" t="s">
        <v>109</v>
      </c>
      <c r="F140" s="161" t="s">
        <v>110</v>
      </c>
      <c r="G140" s="161" t="s">
        <v>111</v>
      </c>
      <c r="H140" s="120" t="s">
        <v>113</v>
      </c>
      <c r="I140" s="161" t="s">
        <v>158</v>
      </c>
      <c r="J140" s="161" t="s">
        <v>157</v>
      </c>
      <c r="K140" s="161" t="s">
        <v>159</v>
      </c>
      <c r="L140" s="161" t="s">
        <v>35</v>
      </c>
      <c r="M140" s="161" t="s">
        <v>35</v>
      </c>
      <c r="N140" s="161" t="s">
        <v>36</v>
      </c>
      <c r="O140" s="161" t="s">
        <v>2</v>
      </c>
      <c r="P140" s="161" t="s">
        <v>10</v>
      </c>
    </row>
    <row r="141" spans="2:16" s="101" customFormat="1" ht="102.75" customHeight="1" x14ac:dyDescent="0.25">
      <c r="B141" s="166" t="s">
        <v>121</v>
      </c>
      <c r="C141" s="103">
        <v>2</v>
      </c>
      <c r="D141" s="103" t="s">
        <v>208</v>
      </c>
      <c r="E141" s="103">
        <v>49783808</v>
      </c>
      <c r="F141" s="103" t="s">
        <v>209</v>
      </c>
      <c r="G141" s="104">
        <v>37215</v>
      </c>
      <c r="H141" s="103"/>
      <c r="I141" s="103"/>
      <c r="J141" s="103"/>
      <c r="K141" s="103" t="s">
        <v>129</v>
      </c>
      <c r="L141" s="103" t="s">
        <v>129</v>
      </c>
      <c r="M141" s="103" t="s">
        <v>129</v>
      </c>
      <c r="N141" s="103" t="s">
        <v>128</v>
      </c>
      <c r="O141" s="103" t="s">
        <v>235</v>
      </c>
      <c r="P141" s="103">
        <v>519</v>
      </c>
    </row>
    <row r="142" spans="2:16" s="101" customFormat="1" ht="60.75" customHeight="1" x14ac:dyDescent="0.25">
      <c r="B142" s="166" t="s">
        <v>121</v>
      </c>
      <c r="C142" s="103">
        <v>2</v>
      </c>
      <c r="D142" s="103" t="s">
        <v>218</v>
      </c>
      <c r="E142" s="103">
        <v>40799860</v>
      </c>
      <c r="F142" s="103" t="s">
        <v>200</v>
      </c>
      <c r="G142" s="104">
        <v>37876</v>
      </c>
      <c r="H142" s="103" t="s">
        <v>219</v>
      </c>
      <c r="I142" s="178">
        <v>36923</v>
      </c>
      <c r="J142" s="104">
        <v>40877</v>
      </c>
      <c r="K142" s="103" t="s">
        <v>128</v>
      </c>
      <c r="L142" s="103" t="s">
        <v>128</v>
      </c>
      <c r="M142" s="103" t="s">
        <v>128</v>
      </c>
      <c r="N142" s="103" t="s">
        <v>128</v>
      </c>
      <c r="O142" s="103"/>
      <c r="P142" s="103">
        <v>616</v>
      </c>
    </row>
    <row r="143" spans="2:16" s="101" customFormat="1" ht="80.25" customHeight="1" x14ac:dyDescent="0.25">
      <c r="B143" s="223" t="s">
        <v>122</v>
      </c>
      <c r="C143" s="218">
        <v>2</v>
      </c>
      <c r="D143" s="218" t="s">
        <v>210</v>
      </c>
      <c r="E143" s="218">
        <v>73242202</v>
      </c>
      <c r="F143" s="218" t="s">
        <v>211</v>
      </c>
      <c r="G143" s="225">
        <v>39072</v>
      </c>
      <c r="H143" s="103" t="s">
        <v>175</v>
      </c>
      <c r="I143" s="105" t="s">
        <v>197</v>
      </c>
      <c r="J143" s="110" t="s">
        <v>212</v>
      </c>
      <c r="K143" s="103" t="s">
        <v>128</v>
      </c>
      <c r="L143" s="103" t="s">
        <v>128</v>
      </c>
      <c r="M143" s="103" t="s">
        <v>128</v>
      </c>
      <c r="N143" s="218" t="s">
        <v>128</v>
      </c>
      <c r="O143" s="218" t="s">
        <v>293</v>
      </c>
      <c r="P143" s="218">
        <v>556</v>
      </c>
    </row>
    <row r="144" spans="2:16" s="101" customFormat="1" ht="80.25" customHeight="1" x14ac:dyDescent="0.25">
      <c r="B144" s="224"/>
      <c r="C144" s="219"/>
      <c r="D144" s="219"/>
      <c r="E144" s="219"/>
      <c r="F144" s="219"/>
      <c r="G144" s="226"/>
      <c r="H144" s="103" t="s">
        <v>214</v>
      </c>
      <c r="I144" s="104" t="s">
        <v>215</v>
      </c>
      <c r="J144" s="108" t="s">
        <v>216</v>
      </c>
      <c r="K144" s="103" t="s">
        <v>128</v>
      </c>
      <c r="L144" s="103" t="s">
        <v>128</v>
      </c>
      <c r="M144" s="103" t="s">
        <v>128</v>
      </c>
      <c r="N144" s="219"/>
      <c r="O144" s="219"/>
      <c r="P144" s="219"/>
    </row>
    <row r="145" spans="2:16" ht="60.75" customHeight="1" x14ac:dyDescent="0.25">
      <c r="B145" s="28" t="s">
        <v>122</v>
      </c>
      <c r="C145" s="30">
        <v>2</v>
      </c>
      <c r="D145" s="30" t="s">
        <v>220</v>
      </c>
      <c r="E145" s="30">
        <v>23710243</v>
      </c>
      <c r="F145" s="30" t="s">
        <v>221</v>
      </c>
      <c r="G145" s="97">
        <v>33144</v>
      </c>
      <c r="H145" s="30"/>
      <c r="I145" s="96"/>
      <c r="J145" s="30"/>
      <c r="K145" s="96" t="s">
        <v>129</v>
      </c>
      <c r="L145" s="96" t="s">
        <v>129</v>
      </c>
      <c r="M145" s="30" t="s">
        <v>129</v>
      </c>
      <c r="N145" s="30" t="s">
        <v>129</v>
      </c>
      <c r="O145" s="30" t="s">
        <v>291</v>
      </c>
      <c r="P145" s="30">
        <v>636</v>
      </c>
    </row>
    <row r="146" spans="2:16" ht="33.6" customHeight="1" x14ac:dyDescent="0.25">
      <c r="B146" s="28" t="s">
        <v>123</v>
      </c>
      <c r="C146" s="30">
        <v>1</v>
      </c>
      <c r="D146" s="30" t="s">
        <v>213</v>
      </c>
      <c r="E146" s="30">
        <v>40939398</v>
      </c>
      <c r="F146" s="30" t="s">
        <v>217</v>
      </c>
      <c r="G146" s="30"/>
      <c r="H146" s="30"/>
      <c r="I146" s="96"/>
      <c r="J146" s="30"/>
      <c r="K146" s="96" t="s">
        <v>129</v>
      </c>
      <c r="L146" s="96" t="s">
        <v>129</v>
      </c>
      <c r="M146" s="30" t="s">
        <v>129</v>
      </c>
      <c r="N146" s="30" t="s">
        <v>129</v>
      </c>
      <c r="O146" s="30" t="s">
        <v>292</v>
      </c>
      <c r="P146" s="30">
        <v>596</v>
      </c>
    </row>
    <row r="150" spans="2:16" ht="54" customHeight="1" x14ac:dyDescent="0.25">
      <c r="B150" s="57" t="s">
        <v>29</v>
      </c>
      <c r="C150" s="57" t="s">
        <v>43</v>
      </c>
      <c r="D150" s="54" t="s">
        <v>44</v>
      </c>
      <c r="E150" s="57" t="s">
        <v>45</v>
      </c>
      <c r="F150" s="54" t="s">
        <v>50</v>
      </c>
    </row>
    <row r="151" spans="2:16" ht="120.75" customHeight="1" x14ac:dyDescent="0.2">
      <c r="B151" s="245" t="s">
        <v>47</v>
      </c>
      <c r="C151" s="3" t="s">
        <v>118</v>
      </c>
      <c r="D151" s="29">
        <v>25</v>
      </c>
      <c r="E151" s="29">
        <v>0</v>
      </c>
      <c r="F151" s="246">
        <f>+E151+E152+E153</f>
        <v>0</v>
      </c>
      <c r="G151" s="46"/>
    </row>
    <row r="152" spans="2:16" ht="76.150000000000006" customHeight="1" x14ac:dyDescent="0.2">
      <c r="B152" s="245"/>
      <c r="C152" s="3" t="s">
        <v>119</v>
      </c>
      <c r="D152" s="30">
        <v>25</v>
      </c>
      <c r="E152" s="29">
        <v>0</v>
      </c>
      <c r="F152" s="246"/>
      <c r="G152" s="46"/>
    </row>
    <row r="153" spans="2:16" ht="69" customHeight="1" x14ac:dyDescent="0.2">
      <c r="B153" s="245"/>
      <c r="C153" s="3" t="s">
        <v>120</v>
      </c>
      <c r="D153" s="29">
        <v>10</v>
      </c>
      <c r="E153" s="29">
        <v>0</v>
      </c>
      <c r="F153" s="246"/>
      <c r="G153" s="46"/>
    </row>
    <row r="154" spans="2:16" x14ac:dyDescent="0.25">
      <c r="C154"/>
    </row>
    <row r="157" spans="2:16" x14ac:dyDescent="0.25">
      <c r="B157" s="27" t="s">
        <v>51</v>
      </c>
    </row>
    <row r="160" spans="2:16" x14ac:dyDescent="0.25">
      <c r="B160" s="32" t="s">
        <v>29</v>
      </c>
      <c r="C160" s="32" t="s">
        <v>52</v>
      </c>
      <c r="D160" s="31" t="s">
        <v>45</v>
      </c>
      <c r="E160" s="31" t="s">
        <v>13</v>
      </c>
    </row>
    <row r="161" spans="2:5" ht="28.5" x14ac:dyDescent="0.25">
      <c r="B161" s="2" t="s">
        <v>53</v>
      </c>
      <c r="C161" s="4">
        <v>40</v>
      </c>
      <c r="D161" s="29">
        <f>+E131</f>
        <v>0</v>
      </c>
      <c r="E161" s="247">
        <f>+D161+D162</f>
        <v>0</v>
      </c>
    </row>
    <row r="162" spans="2:5" ht="42.75" x14ac:dyDescent="0.25">
      <c r="B162" s="2" t="s">
        <v>54</v>
      </c>
      <c r="C162" s="4">
        <v>60</v>
      </c>
      <c r="D162" s="29">
        <f>+F151</f>
        <v>0</v>
      </c>
      <c r="E162" s="248"/>
    </row>
  </sheetData>
  <autoFilter ref="A73:AB106"/>
  <mergeCells count="84">
    <mergeCell ref="P143:P144"/>
    <mergeCell ref="D143:D144"/>
    <mergeCell ref="B143:B144"/>
    <mergeCell ref="C143:C144"/>
    <mergeCell ref="N143:N144"/>
    <mergeCell ref="O143:O144"/>
    <mergeCell ref="G143:G144"/>
    <mergeCell ref="F143:F144"/>
    <mergeCell ref="E143:E144"/>
    <mergeCell ref="C79:C80"/>
    <mergeCell ref="B79:B80"/>
    <mergeCell ref="P79:P80"/>
    <mergeCell ref="D79:D80"/>
    <mergeCell ref="E79:E80"/>
    <mergeCell ref="F79:F80"/>
    <mergeCell ref="G79:G80"/>
    <mergeCell ref="B151:B153"/>
    <mergeCell ref="F151:F153"/>
    <mergeCell ref="E161:E162"/>
    <mergeCell ref="B2:R2"/>
    <mergeCell ref="B116:R116"/>
    <mergeCell ref="B136:N136"/>
    <mergeCell ref="E131:E133"/>
    <mergeCell ref="D112:E112"/>
    <mergeCell ref="D113:E113"/>
    <mergeCell ref="E33:E34"/>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B58:M58"/>
    <mergeCell ref="B119:O119"/>
    <mergeCell ref="B109:P109"/>
    <mergeCell ref="O81:O82"/>
    <mergeCell ref="P81:P82"/>
    <mergeCell ref="G81:G82"/>
    <mergeCell ref="F81:F82"/>
    <mergeCell ref="E81:E82"/>
    <mergeCell ref="D81:D82"/>
    <mergeCell ref="C81:C82"/>
    <mergeCell ref="B81:B82"/>
    <mergeCell ref="G91:G92"/>
    <mergeCell ref="O91:O92"/>
    <mergeCell ref="H139:J139"/>
    <mergeCell ref="B68:O68"/>
    <mergeCell ref="H72:K72"/>
    <mergeCell ref="B72:B73"/>
    <mergeCell ref="C72:C73"/>
    <mergeCell ref="D72:D73"/>
    <mergeCell ref="E72:E73"/>
    <mergeCell ref="F72:F73"/>
    <mergeCell ref="G72:G73"/>
    <mergeCell ref="K79:K80"/>
    <mergeCell ref="L79:L80"/>
    <mergeCell ref="M79:M80"/>
    <mergeCell ref="N79:N80"/>
    <mergeCell ref="O79:O80"/>
    <mergeCell ref="M81:M82"/>
    <mergeCell ref="N81:N82"/>
    <mergeCell ref="S46:S49"/>
    <mergeCell ref="B75:B76"/>
    <mergeCell ref="C75:C76"/>
    <mergeCell ref="D75:D76"/>
    <mergeCell ref="E75:E76"/>
    <mergeCell ref="F75:F76"/>
    <mergeCell ref="G75:G76"/>
    <mergeCell ref="M75:M76"/>
    <mergeCell ref="L75:L76"/>
    <mergeCell ref="N75:N76"/>
    <mergeCell ref="B91:B92"/>
    <mergeCell ref="C91:C92"/>
    <mergeCell ref="D91:D92"/>
    <mergeCell ref="E91:E92"/>
    <mergeCell ref="F91:F92"/>
  </mergeCells>
  <dataValidations count="2">
    <dataValidation type="decimal" allowBlank="1" showInputMessage="1" showErrorMessage="1" sqref="WVJ983078 WLN983078 C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C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C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C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C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C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C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C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C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C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C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C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C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C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C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8 A65574 IU65574 SQ65574 ACM65574 AMI65574 AWE65574 BGA65574 BPW65574 BZS65574 CJO65574 CTK65574 DDG65574 DNC65574 DWY65574 EGU65574 EQQ65574 FAM65574 FKI65574 FUE65574 GEA65574 GNW65574 GXS65574 HHO65574 HRK65574 IBG65574 ILC65574 IUY65574 JEU65574 JOQ65574 JYM65574 KII65574 KSE65574 LCA65574 LLW65574 LVS65574 MFO65574 MPK65574 MZG65574 NJC65574 NSY65574 OCU65574 OMQ65574 OWM65574 PGI65574 PQE65574 QAA65574 QJW65574 QTS65574 RDO65574 RNK65574 RXG65574 SHC65574 SQY65574 TAU65574 TKQ65574 TUM65574 UEI65574 UOE65574 UYA65574 VHW65574 VRS65574 WBO65574 WLK65574 WVG65574 A131110 IU131110 SQ131110 ACM131110 AMI131110 AWE131110 BGA131110 BPW131110 BZS131110 CJO131110 CTK131110 DDG131110 DNC131110 DWY131110 EGU131110 EQQ131110 FAM131110 FKI131110 FUE131110 GEA131110 GNW131110 GXS131110 HHO131110 HRK131110 IBG131110 ILC131110 IUY131110 JEU131110 JOQ131110 JYM131110 KII131110 KSE131110 LCA131110 LLW131110 LVS131110 MFO131110 MPK131110 MZG131110 NJC131110 NSY131110 OCU131110 OMQ131110 OWM131110 PGI131110 PQE131110 QAA131110 QJW131110 QTS131110 RDO131110 RNK131110 RXG131110 SHC131110 SQY131110 TAU131110 TKQ131110 TUM131110 UEI131110 UOE131110 UYA131110 VHW131110 VRS131110 WBO131110 WLK131110 WVG131110 A196646 IU196646 SQ196646 ACM196646 AMI196646 AWE196646 BGA196646 BPW196646 BZS196646 CJO196646 CTK196646 DDG196646 DNC196646 DWY196646 EGU196646 EQQ196646 FAM196646 FKI196646 FUE196646 GEA196646 GNW196646 GXS196646 HHO196646 HRK196646 IBG196646 ILC196646 IUY196646 JEU196646 JOQ196646 JYM196646 KII196646 KSE196646 LCA196646 LLW196646 LVS196646 MFO196646 MPK196646 MZG196646 NJC196646 NSY196646 OCU196646 OMQ196646 OWM196646 PGI196646 PQE196646 QAA196646 QJW196646 QTS196646 RDO196646 RNK196646 RXG196646 SHC196646 SQY196646 TAU196646 TKQ196646 TUM196646 UEI196646 UOE196646 UYA196646 VHW196646 VRS196646 WBO196646 WLK196646 WVG196646 A262182 IU262182 SQ262182 ACM262182 AMI262182 AWE262182 BGA262182 BPW262182 BZS262182 CJO262182 CTK262182 DDG262182 DNC262182 DWY262182 EGU262182 EQQ262182 FAM262182 FKI262182 FUE262182 GEA262182 GNW262182 GXS262182 HHO262182 HRK262182 IBG262182 ILC262182 IUY262182 JEU262182 JOQ262182 JYM262182 KII262182 KSE262182 LCA262182 LLW262182 LVS262182 MFO262182 MPK262182 MZG262182 NJC262182 NSY262182 OCU262182 OMQ262182 OWM262182 PGI262182 PQE262182 QAA262182 QJW262182 QTS262182 RDO262182 RNK262182 RXG262182 SHC262182 SQY262182 TAU262182 TKQ262182 TUM262182 UEI262182 UOE262182 UYA262182 VHW262182 VRS262182 WBO262182 WLK262182 WVG262182 A327718 IU327718 SQ327718 ACM327718 AMI327718 AWE327718 BGA327718 BPW327718 BZS327718 CJO327718 CTK327718 DDG327718 DNC327718 DWY327718 EGU327718 EQQ327718 FAM327718 FKI327718 FUE327718 GEA327718 GNW327718 GXS327718 HHO327718 HRK327718 IBG327718 ILC327718 IUY327718 JEU327718 JOQ327718 JYM327718 KII327718 KSE327718 LCA327718 LLW327718 LVS327718 MFO327718 MPK327718 MZG327718 NJC327718 NSY327718 OCU327718 OMQ327718 OWM327718 PGI327718 PQE327718 QAA327718 QJW327718 QTS327718 RDO327718 RNK327718 RXG327718 SHC327718 SQY327718 TAU327718 TKQ327718 TUM327718 UEI327718 UOE327718 UYA327718 VHW327718 VRS327718 WBO327718 WLK327718 WVG327718 A393254 IU393254 SQ393254 ACM393254 AMI393254 AWE393254 BGA393254 BPW393254 BZS393254 CJO393254 CTK393254 DDG393254 DNC393254 DWY393254 EGU393254 EQQ393254 FAM393254 FKI393254 FUE393254 GEA393254 GNW393254 GXS393254 HHO393254 HRK393254 IBG393254 ILC393254 IUY393254 JEU393254 JOQ393254 JYM393254 KII393254 KSE393254 LCA393254 LLW393254 LVS393254 MFO393254 MPK393254 MZG393254 NJC393254 NSY393254 OCU393254 OMQ393254 OWM393254 PGI393254 PQE393254 QAA393254 QJW393254 QTS393254 RDO393254 RNK393254 RXG393254 SHC393254 SQY393254 TAU393254 TKQ393254 TUM393254 UEI393254 UOE393254 UYA393254 VHW393254 VRS393254 WBO393254 WLK393254 WVG393254 A458790 IU458790 SQ458790 ACM458790 AMI458790 AWE458790 BGA458790 BPW458790 BZS458790 CJO458790 CTK458790 DDG458790 DNC458790 DWY458790 EGU458790 EQQ458790 FAM458790 FKI458790 FUE458790 GEA458790 GNW458790 GXS458790 HHO458790 HRK458790 IBG458790 ILC458790 IUY458790 JEU458790 JOQ458790 JYM458790 KII458790 KSE458790 LCA458790 LLW458790 LVS458790 MFO458790 MPK458790 MZG458790 NJC458790 NSY458790 OCU458790 OMQ458790 OWM458790 PGI458790 PQE458790 QAA458790 QJW458790 QTS458790 RDO458790 RNK458790 RXG458790 SHC458790 SQY458790 TAU458790 TKQ458790 TUM458790 UEI458790 UOE458790 UYA458790 VHW458790 VRS458790 WBO458790 WLK458790 WVG458790 A524326 IU524326 SQ524326 ACM524326 AMI524326 AWE524326 BGA524326 BPW524326 BZS524326 CJO524326 CTK524326 DDG524326 DNC524326 DWY524326 EGU524326 EQQ524326 FAM524326 FKI524326 FUE524326 GEA524326 GNW524326 GXS524326 HHO524326 HRK524326 IBG524326 ILC524326 IUY524326 JEU524326 JOQ524326 JYM524326 KII524326 KSE524326 LCA524326 LLW524326 LVS524326 MFO524326 MPK524326 MZG524326 NJC524326 NSY524326 OCU524326 OMQ524326 OWM524326 PGI524326 PQE524326 QAA524326 QJW524326 QTS524326 RDO524326 RNK524326 RXG524326 SHC524326 SQY524326 TAU524326 TKQ524326 TUM524326 UEI524326 UOE524326 UYA524326 VHW524326 VRS524326 WBO524326 WLK524326 WVG524326 A589862 IU589862 SQ589862 ACM589862 AMI589862 AWE589862 BGA589862 BPW589862 BZS589862 CJO589862 CTK589862 DDG589862 DNC589862 DWY589862 EGU589862 EQQ589862 FAM589862 FKI589862 FUE589862 GEA589862 GNW589862 GXS589862 HHO589862 HRK589862 IBG589862 ILC589862 IUY589862 JEU589862 JOQ589862 JYM589862 KII589862 KSE589862 LCA589862 LLW589862 LVS589862 MFO589862 MPK589862 MZG589862 NJC589862 NSY589862 OCU589862 OMQ589862 OWM589862 PGI589862 PQE589862 QAA589862 QJW589862 QTS589862 RDO589862 RNK589862 RXG589862 SHC589862 SQY589862 TAU589862 TKQ589862 TUM589862 UEI589862 UOE589862 UYA589862 VHW589862 VRS589862 WBO589862 WLK589862 WVG589862 A655398 IU655398 SQ655398 ACM655398 AMI655398 AWE655398 BGA655398 BPW655398 BZS655398 CJO655398 CTK655398 DDG655398 DNC655398 DWY655398 EGU655398 EQQ655398 FAM655398 FKI655398 FUE655398 GEA655398 GNW655398 GXS655398 HHO655398 HRK655398 IBG655398 ILC655398 IUY655398 JEU655398 JOQ655398 JYM655398 KII655398 KSE655398 LCA655398 LLW655398 LVS655398 MFO655398 MPK655398 MZG655398 NJC655398 NSY655398 OCU655398 OMQ655398 OWM655398 PGI655398 PQE655398 QAA655398 QJW655398 QTS655398 RDO655398 RNK655398 RXG655398 SHC655398 SQY655398 TAU655398 TKQ655398 TUM655398 UEI655398 UOE655398 UYA655398 VHW655398 VRS655398 WBO655398 WLK655398 WVG655398 A720934 IU720934 SQ720934 ACM720934 AMI720934 AWE720934 BGA720934 BPW720934 BZS720934 CJO720934 CTK720934 DDG720934 DNC720934 DWY720934 EGU720934 EQQ720934 FAM720934 FKI720934 FUE720934 GEA720934 GNW720934 GXS720934 HHO720934 HRK720934 IBG720934 ILC720934 IUY720934 JEU720934 JOQ720934 JYM720934 KII720934 KSE720934 LCA720934 LLW720934 LVS720934 MFO720934 MPK720934 MZG720934 NJC720934 NSY720934 OCU720934 OMQ720934 OWM720934 PGI720934 PQE720934 QAA720934 QJW720934 QTS720934 RDO720934 RNK720934 RXG720934 SHC720934 SQY720934 TAU720934 TKQ720934 TUM720934 UEI720934 UOE720934 UYA720934 VHW720934 VRS720934 WBO720934 WLK720934 WVG720934 A786470 IU786470 SQ786470 ACM786470 AMI786470 AWE786470 BGA786470 BPW786470 BZS786470 CJO786470 CTK786470 DDG786470 DNC786470 DWY786470 EGU786470 EQQ786470 FAM786470 FKI786470 FUE786470 GEA786470 GNW786470 GXS786470 HHO786470 HRK786470 IBG786470 ILC786470 IUY786470 JEU786470 JOQ786470 JYM786470 KII786470 KSE786470 LCA786470 LLW786470 LVS786470 MFO786470 MPK786470 MZG786470 NJC786470 NSY786470 OCU786470 OMQ786470 OWM786470 PGI786470 PQE786470 QAA786470 QJW786470 QTS786470 RDO786470 RNK786470 RXG786470 SHC786470 SQY786470 TAU786470 TKQ786470 TUM786470 UEI786470 UOE786470 UYA786470 VHW786470 VRS786470 WBO786470 WLK786470 WVG786470 A852006 IU852006 SQ852006 ACM852006 AMI852006 AWE852006 BGA852006 BPW852006 BZS852006 CJO852006 CTK852006 DDG852006 DNC852006 DWY852006 EGU852006 EQQ852006 FAM852006 FKI852006 FUE852006 GEA852006 GNW852006 GXS852006 HHO852006 HRK852006 IBG852006 ILC852006 IUY852006 JEU852006 JOQ852006 JYM852006 KII852006 KSE852006 LCA852006 LLW852006 LVS852006 MFO852006 MPK852006 MZG852006 NJC852006 NSY852006 OCU852006 OMQ852006 OWM852006 PGI852006 PQE852006 QAA852006 QJW852006 QTS852006 RDO852006 RNK852006 RXG852006 SHC852006 SQY852006 TAU852006 TKQ852006 TUM852006 UEI852006 UOE852006 UYA852006 VHW852006 VRS852006 WBO852006 WLK852006 WVG852006 A917542 IU917542 SQ917542 ACM917542 AMI917542 AWE917542 BGA917542 BPW917542 BZS917542 CJO917542 CTK917542 DDG917542 DNC917542 DWY917542 EGU917542 EQQ917542 FAM917542 FKI917542 FUE917542 GEA917542 GNW917542 GXS917542 HHO917542 HRK917542 IBG917542 ILC917542 IUY917542 JEU917542 JOQ917542 JYM917542 KII917542 KSE917542 LCA917542 LLW917542 LVS917542 MFO917542 MPK917542 MZG917542 NJC917542 NSY917542 OCU917542 OMQ917542 OWM917542 PGI917542 PQE917542 QAA917542 QJW917542 QTS917542 RDO917542 RNK917542 RXG917542 SHC917542 SQY917542 TAU917542 TKQ917542 TUM917542 UEI917542 UOE917542 UYA917542 VHW917542 VRS917542 WBO917542 WLK917542 WVG917542 A983078 IU983078 SQ983078 ACM983078 AMI983078 AWE983078 BGA983078 BPW983078 BZS983078 CJO983078 CTK983078 DDG983078 DNC983078 DWY983078 EGU983078 EQQ983078 FAM983078 FKI983078 FUE983078 GEA983078 GNW983078 GXS983078 HHO983078 HRK983078 IBG983078 ILC983078 IUY983078 JEU983078 JOQ983078 JYM983078 KII983078 KSE983078 LCA983078 LLW983078 LVS983078 MFO983078 MPK983078 MZG983078 NJC983078 NSY983078 OCU983078 OMQ983078 OWM983078 PGI983078 PQE983078 QAA983078 QJW983078 QTS983078 RDO983078 RNK983078 RXG983078 SHC983078 SQY983078 TAU983078 TKQ983078 TUM983078 UEI983078 UOE983078 UYA983078 VHW983078 VRS983078 WBO983078 WLK983078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87" customWidth="1"/>
    <col min="2" max="2" width="55.5703125" style="87" customWidth="1"/>
    <col min="3" max="3" width="41.28515625" style="87" customWidth="1"/>
    <col min="4" max="4" width="29.42578125" style="87" customWidth="1"/>
    <col min="5" max="5" width="29.140625" style="87" customWidth="1"/>
    <col min="6" max="16384" width="11.42578125" style="51"/>
  </cols>
  <sheetData>
    <row r="1" spans="1:5" x14ac:dyDescent="0.25">
      <c r="A1" s="271" t="s">
        <v>89</v>
      </c>
      <c r="B1" s="272"/>
      <c r="C1" s="272"/>
      <c r="D1" s="272"/>
      <c r="E1" s="60"/>
    </row>
    <row r="2" spans="1:5" ht="27.75" customHeight="1" x14ac:dyDescent="0.25">
      <c r="A2" s="61"/>
      <c r="B2" s="273" t="s">
        <v>72</v>
      </c>
      <c r="C2" s="273"/>
      <c r="D2" s="273"/>
      <c r="E2" s="62"/>
    </row>
    <row r="3" spans="1:5" ht="21" customHeight="1" x14ac:dyDescent="0.25">
      <c r="A3" s="63"/>
      <c r="B3" s="273" t="s">
        <v>141</v>
      </c>
      <c r="C3" s="273"/>
      <c r="D3" s="273"/>
      <c r="E3" s="64"/>
    </row>
    <row r="4" spans="1:5" thickBot="1" x14ac:dyDescent="0.3">
      <c r="A4" s="65"/>
      <c r="B4" s="66"/>
      <c r="C4" s="66"/>
      <c r="D4" s="66"/>
      <c r="E4" s="67"/>
    </row>
    <row r="5" spans="1:5" ht="26.25" customHeight="1" thickBot="1" x14ac:dyDescent="0.3">
      <c r="A5" s="65"/>
      <c r="B5" s="68" t="s">
        <v>73</v>
      </c>
      <c r="C5" s="274"/>
      <c r="D5" s="275"/>
      <c r="E5" s="67"/>
    </row>
    <row r="6" spans="1:5" ht="27.75" customHeight="1" thickBot="1" x14ac:dyDescent="0.3">
      <c r="A6" s="65"/>
      <c r="B6" s="89" t="s">
        <v>74</v>
      </c>
      <c r="C6" s="276"/>
      <c r="D6" s="277"/>
      <c r="E6" s="67"/>
    </row>
    <row r="7" spans="1:5" ht="29.25" customHeight="1" thickBot="1" x14ac:dyDescent="0.3">
      <c r="A7" s="65"/>
      <c r="B7" s="89" t="s">
        <v>142</v>
      </c>
      <c r="C7" s="269" t="s">
        <v>143</v>
      </c>
      <c r="D7" s="270"/>
      <c r="E7" s="67"/>
    </row>
    <row r="8" spans="1:5" ht="16.5" thickBot="1" x14ac:dyDescent="0.3">
      <c r="A8" s="65"/>
      <c r="B8" s="90" t="s">
        <v>144</v>
      </c>
      <c r="C8" s="264"/>
      <c r="D8" s="265"/>
      <c r="E8" s="67"/>
    </row>
    <row r="9" spans="1:5" ht="23.25" customHeight="1" thickBot="1" x14ac:dyDescent="0.3">
      <c r="A9" s="65"/>
      <c r="B9" s="90" t="s">
        <v>144</v>
      </c>
      <c r="C9" s="264"/>
      <c r="D9" s="265"/>
      <c r="E9" s="67"/>
    </row>
    <row r="10" spans="1:5" ht="26.25" customHeight="1" thickBot="1" x14ac:dyDescent="0.3">
      <c r="A10" s="65"/>
      <c r="B10" s="90" t="s">
        <v>144</v>
      </c>
      <c r="C10" s="264"/>
      <c r="D10" s="265"/>
      <c r="E10" s="67"/>
    </row>
    <row r="11" spans="1:5" ht="21.75" customHeight="1" thickBot="1" x14ac:dyDescent="0.3">
      <c r="A11" s="65"/>
      <c r="B11" s="90" t="s">
        <v>144</v>
      </c>
      <c r="C11" s="264"/>
      <c r="D11" s="265"/>
      <c r="E11" s="67"/>
    </row>
    <row r="12" spans="1:5" ht="32.25" thickBot="1" x14ac:dyDescent="0.3">
      <c r="A12" s="65"/>
      <c r="B12" s="91" t="s">
        <v>145</v>
      </c>
      <c r="C12" s="264">
        <f>SUM(C8:D11)</f>
        <v>0</v>
      </c>
      <c r="D12" s="265"/>
      <c r="E12" s="67"/>
    </row>
    <row r="13" spans="1:5" ht="26.25" customHeight="1" thickBot="1" x14ac:dyDescent="0.3">
      <c r="A13" s="65"/>
      <c r="B13" s="91" t="s">
        <v>146</v>
      </c>
      <c r="C13" s="264">
        <f>+C12/616000</f>
        <v>0</v>
      </c>
      <c r="D13" s="265"/>
      <c r="E13" s="67"/>
    </row>
    <row r="14" spans="1:5" ht="24.75" customHeight="1" x14ac:dyDescent="0.25">
      <c r="A14" s="65"/>
      <c r="B14" s="66"/>
      <c r="C14" s="70"/>
      <c r="D14" s="71"/>
      <c r="E14" s="67"/>
    </row>
    <row r="15" spans="1:5" ht="28.5" customHeight="1" thickBot="1" x14ac:dyDescent="0.3">
      <c r="A15" s="65"/>
      <c r="B15" s="66" t="s">
        <v>147</v>
      </c>
      <c r="C15" s="70"/>
      <c r="D15" s="71"/>
      <c r="E15" s="67"/>
    </row>
    <row r="16" spans="1:5" ht="27" customHeight="1" x14ac:dyDescent="0.25">
      <c r="A16" s="65"/>
      <c r="B16" s="72" t="s">
        <v>75</v>
      </c>
      <c r="C16" s="73"/>
      <c r="D16" s="74"/>
      <c r="E16" s="67"/>
    </row>
    <row r="17" spans="1:6" ht="28.5" customHeight="1" x14ac:dyDescent="0.25">
      <c r="A17" s="65"/>
      <c r="B17" s="65" t="s">
        <v>76</v>
      </c>
      <c r="C17" s="75"/>
      <c r="D17" s="67"/>
      <c r="E17" s="67"/>
    </row>
    <row r="18" spans="1:6" ht="15" x14ac:dyDescent="0.25">
      <c r="A18" s="65"/>
      <c r="B18" s="65" t="s">
        <v>77</v>
      </c>
      <c r="C18" s="75"/>
      <c r="D18" s="67"/>
      <c r="E18" s="67"/>
    </row>
    <row r="19" spans="1:6" ht="27" customHeight="1" thickBot="1" x14ac:dyDescent="0.3">
      <c r="A19" s="65"/>
      <c r="B19" s="76" t="s">
        <v>78</v>
      </c>
      <c r="C19" s="77"/>
      <c r="D19" s="78"/>
      <c r="E19" s="67"/>
    </row>
    <row r="20" spans="1:6" ht="27" customHeight="1" thickBot="1" x14ac:dyDescent="0.3">
      <c r="A20" s="65"/>
      <c r="B20" s="266" t="s">
        <v>79</v>
      </c>
      <c r="C20" s="267"/>
      <c r="D20" s="268"/>
      <c r="E20" s="67"/>
    </row>
    <row r="21" spans="1:6" ht="16.5" thickBot="1" x14ac:dyDescent="0.3">
      <c r="A21" s="65"/>
      <c r="B21" s="266" t="s">
        <v>80</v>
      </c>
      <c r="C21" s="267"/>
      <c r="D21" s="268"/>
      <c r="E21" s="67"/>
    </row>
    <row r="22" spans="1:6" x14ac:dyDescent="0.25">
      <c r="A22" s="65"/>
      <c r="B22" s="79" t="s">
        <v>148</v>
      </c>
      <c r="C22" s="80"/>
      <c r="D22" s="71" t="s">
        <v>81</v>
      </c>
      <c r="E22" s="67"/>
    </row>
    <row r="23" spans="1:6" ht="16.5" thickBot="1" x14ac:dyDescent="0.3">
      <c r="A23" s="65"/>
      <c r="B23" s="69" t="s">
        <v>82</v>
      </c>
      <c r="C23" s="81"/>
      <c r="D23" s="82" t="s">
        <v>81</v>
      </c>
      <c r="E23" s="67"/>
    </row>
    <row r="24" spans="1:6" ht="16.5" thickBot="1" x14ac:dyDescent="0.3">
      <c r="A24" s="65"/>
      <c r="B24" s="83"/>
      <c r="C24" s="84"/>
      <c r="D24" s="66"/>
      <c r="E24" s="85"/>
    </row>
    <row r="25" spans="1:6" x14ac:dyDescent="0.25">
      <c r="A25" s="281"/>
      <c r="B25" s="282" t="s">
        <v>83</v>
      </c>
      <c r="C25" s="284" t="s">
        <v>84</v>
      </c>
      <c r="D25" s="285"/>
      <c r="E25" s="286"/>
      <c r="F25" s="278"/>
    </row>
    <row r="26" spans="1:6" ht="16.5" thickBot="1" x14ac:dyDescent="0.3">
      <c r="A26" s="281"/>
      <c r="B26" s="283"/>
      <c r="C26" s="279" t="s">
        <v>85</v>
      </c>
      <c r="D26" s="280"/>
      <c r="E26" s="286"/>
      <c r="F26" s="278"/>
    </row>
    <row r="27" spans="1:6" thickBot="1" x14ac:dyDescent="0.3">
      <c r="A27" s="76"/>
      <c r="B27" s="86"/>
      <c r="C27" s="86"/>
      <c r="D27" s="86"/>
      <c r="E27" s="78"/>
      <c r="F27" s="59"/>
    </row>
    <row r="28" spans="1:6" x14ac:dyDescent="0.25">
      <c r="B28" s="88"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2014-12-22T03:10:56Z</dcterms:modified>
</cp:coreProperties>
</file>