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K47" i="8" l="1"/>
  <c r="Q47" i="8" l="1"/>
  <c r="P47" i="8"/>
  <c r="O47" i="8"/>
  <c r="C52" i="8" s="1"/>
  <c r="G15" i="8" l="1"/>
  <c r="C12" i="10" l="1"/>
  <c r="C13" i="10" s="1"/>
  <c r="M93" i="8"/>
  <c r="L93" i="8"/>
  <c r="K93" i="8"/>
  <c r="N42" i="8"/>
  <c r="N47" i="8" s="1"/>
  <c r="E33" i="8"/>
  <c r="E99" i="8" l="1"/>
  <c r="D126" i="8" s="1"/>
  <c r="F116" i="8"/>
  <c r="D127" i="8" s="1"/>
  <c r="E126" i="8" l="1"/>
  <c r="C95" i="8" l="1"/>
  <c r="M47" i="8"/>
  <c r="L47" i="8"/>
  <c r="C51" i="8"/>
</calcChain>
</file>

<file path=xl/sharedStrings.xml><?xml version="1.0" encoding="utf-8"?>
<sst xmlns="http://schemas.openxmlformats.org/spreadsheetml/2006/main" count="354" uniqueCount="207">
  <si>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</si>
  <si>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</si>
  <si>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</si>
  <si>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</si>
  <si>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</si>
  <si>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</si>
  <si>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</si>
  <si>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</si>
  <si>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</si>
  <si>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</si>
  <si>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</si>
  <si>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</si>
  <si>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</si>
  <si>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</si>
  <si>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</si>
  <si>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</si>
  <si>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</si>
  <si>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</si>
  <si>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</si>
  <si>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</si>
  <si>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</si>
  <si>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</si>
  <si>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</si>
  <si>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</si>
  <si>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</si>
  <si>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</si>
  <si>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</si>
  <si>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</si>
  <si>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</si>
  <si>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</si>
  <si>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</si>
  <si>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</si>
  <si>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</si>
  <si>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</si>
  <si>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</si>
  <si>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</si>
  <si>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</si>
  <si>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</si>
  <si>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</si>
  <si>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</si>
  <si>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</si>
  <si>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</si>
  <si>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</si>
  <si>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</si>
  <si>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</si>
  <si>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</si>
  <si>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</si>
  <si>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</si>
  <si>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</si>
  <si>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</si>
  <si>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</si>
  <si>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</si>
  <si>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</si>
  <si>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</si>
  <si>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</si>
  <si>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</si>
  <si>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</si>
  <si>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</si>
  <si>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</si>
  <si>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</si>
  <si>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</si>
  <si>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</si>
  <si>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</si>
  <si>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</si>
  <si>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</si>
  <si>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</si>
  <si>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</si>
  <si>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</si>
  <si>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</si>
  <si>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</si>
  <si>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</si>
  <si>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</si>
  <si>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</si>
  <si>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</si>
  <si>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</si>
  <si>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</si>
  <si>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</si>
  <si>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</si>
  <si>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</si>
  <si>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</si>
  <si>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</si>
  <si>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</si>
  <si>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</si>
  <si>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</si>
  <si>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</si>
  <si>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</si>
  <si>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</si>
  <si>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</si>
  <si>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</si>
  <si>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</si>
  <si>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</si>
  <si>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</si>
  <si>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</si>
  <si>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</si>
  <si>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</si>
  <si>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</si>
  <si>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</si>
  <si>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</si>
  <si>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</si>
  <si>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</si>
  <si>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</si>
  <si>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</si>
  <si>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</si>
  <si>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</si>
  <si>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</si>
  <si>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</si>
  <si>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</si>
  <si>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</si>
  <si>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</si>
  <si>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</si>
  <si>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</si>
  <si>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</si>
  <si>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</si>
  <si>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</si>
  <si>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</si>
  <si>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</si>
  <si>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</si>
  <si>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</si>
  <si>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</si>
  <si>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</si>
  <si>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</si>
  <si>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</si>
  <si>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</si>
  <si>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</si>
  <si>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</si>
  <si>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</si>
  <si>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</si>
  <si>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</si>
  <si>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</si>
  <si>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</si>
  <si>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</si>
  <si>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</si>
  <si>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</si>
  <si>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</si>
  <si>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</si>
  <si>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</si>
  <si>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</si>
  <si>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</si>
  <si>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</si>
  <si>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</si>
  <si>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</si>
  <si>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</si>
  <si>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</si>
  <si>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</si>
  <si>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</si>
  <si>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</si>
  <si>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</si>
  <si>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</si>
  <si>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</si>
  <si>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</si>
  <si>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</si>
  <si>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</si>
  <si>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</si>
  <si>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</si>
  <si>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</si>
  <si>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</si>
  <si>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</si>
  <si>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</si>
  <si>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</si>
  <si>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</si>
  <si>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</si>
  <si>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FE Y ALEGRIA DE COLOMBIA</t>
  </si>
  <si>
    <t>GRUPO 17</t>
  </si>
  <si>
    <t>ICBF</t>
  </si>
  <si>
    <t>NO CUMPLE</t>
  </si>
  <si>
    <t>11.9</t>
  </si>
  <si>
    <t>MEN</t>
  </si>
  <si>
    <t>6.3</t>
  </si>
  <si>
    <t>82-86</t>
  </si>
  <si>
    <t>NO CUMPLE DADO QUE NO APORTA CERTIFICACIÓN SINO CONTRATO Y NO SE ENCUENTRA PERFECCIONADO. SUBSANAR</t>
  </si>
  <si>
    <t>87-91</t>
  </si>
  <si>
    <t>NO CUMPLE PARA EL TIEMPO DE EXPERIENCIA PERO SI PARA LA CAPACIDAD EN CUPOS.</t>
  </si>
  <si>
    <t>X</t>
  </si>
  <si>
    <t>BARRANCABERMEJA</t>
  </si>
  <si>
    <t>DULCELINA PIMIENTO ALMEIDA</t>
  </si>
  <si>
    <t>LICENCIADA EN LENGUA CASTELLANA Y COMUNICACIÓN</t>
  </si>
  <si>
    <t>101 -110</t>
  </si>
  <si>
    <t>DIANA LIZETH RUEDA DIAZ</t>
  </si>
  <si>
    <t>PSICOLOGA</t>
  </si>
  <si>
    <t>COORPORACION PARA EL DESARROLLO DEL ORIENTE</t>
  </si>
  <si>
    <t>112 - 128</t>
  </si>
  <si>
    <t>XX</t>
  </si>
  <si>
    <t>COORDINADOR GENERAL DEL PROYECTO POR CADA MIL CUPOS OFERTADOS O FRACIÓN INFERIOR</t>
  </si>
  <si>
    <t>JHON JAIRO QUIROGA OROZCO</t>
  </si>
  <si>
    <t>LICENCIADO EN MATEMATICAS</t>
  </si>
  <si>
    <t>LA EXPERIENCIA PROFESIONAL NO CUMPLE CON LOS REQUISITOS ESTABLECIDOS PARA EL CARGO. NO ES POSIBLE SUBSANAR</t>
  </si>
  <si>
    <t>MARTHA LUCILA DIAZ CASTILLO</t>
  </si>
  <si>
    <t>TRABAJADORA SOCIAL</t>
  </si>
  <si>
    <t>SOCIACION DE PADRES DE FAMILIA HOGAR INFANTIL LOS COMUNEROS BICARAMANGA</t>
  </si>
  <si>
    <t>155-177</t>
  </si>
  <si>
    <t>141- 154</t>
  </si>
  <si>
    <t>HELDA JOHANNA RUEDA DIAZ</t>
  </si>
  <si>
    <t>INGENIERO FINANCIERO</t>
  </si>
  <si>
    <t>N.A</t>
  </si>
  <si>
    <t>178/188</t>
  </si>
  <si>
    <t>NO CUMPLE , NO ES DE LOS ULTIMOS 5 AÑOS</t>
  </si>
  <si>
    <t>RUTH CAROLINA PEREZ ORDOÑEZ</t>
  </si>
  <si>
    <t>FUNDACION ESTRUCTURAR</t>
  </si>
  <si>
    <t>COORDINADORA</t>
  </si>
  <si>
    <t>MONICA CARVAJAL TRIANA</t>
  </si>
  <si>
    <t>LICENCIADA EN EDUCACION INFANTIL</t>
  </si>
  <si>
    <t>Cantidad de Cupos ejecutados
validados</t>
  </si>
  <si>
    <r>
      <t xml:space="preserve">SE REQUIERE EL CORRECTO Y COMPLETO DILIGENCIAMIENTO DEL FORMATO 11 EN EL QUE SE INDIQUE DE QUE INFRAESTRUCTURA DISPONE O PODRIA DISPONER PARA LA PRESTACIÓN DEL SERVICIO EN COHERENCIA CON LA CARTA DE COMPROMISO.
Presenta Formato 11 totalemente Diligenciado.  </t>
    </r>
    <r>
      <rPr>
        <b/>
        <u/>
        <sz val="11"/>
        <color theme="1"/>
        <rFont val="Calibri"/>
        <family val="2"/>
        <scheme val="minor"/>
      </rPr>
      <t>SUBSANADO</t>
    </r>
  </si>
  <si>
    <r>
      <t xml:space="preserve">NO CUMPLE DADO QUE NO APORTAN OTRO PROFESIONAL DE APOYO PSICOSOCIAL, DE ACUERDO CON LAS PROPORCION REQUERIDA. SE APORTA UNA NUEVA HOJA DE VIDA </t>
    </r>
    <r>
      <rPr>
        <b/>
        <u/>
        <sz val="11"/>
        <color theme="1"/>
        <rFont val="Calibri"/>
        <family val="2"/>
        <scheme val="minor"/>
      </rPr>
      <t>(SUBASANADO)</t>
    </r>
  </si>
  <si>
    <r>
      <t>CUMPLE. ESTA PROFESIONAL REEMPLAZA A LA PROFESIONAL PRESENTADA EN LA PROPUESTA ORIGINAL (DULCELINA PIMIENTO)</t>
    </r>
    <r>
      <rPr>
        <b/>
        <u/>
        <sz val="11"/>
        <color theme="1"/>
        <rFont val="Calibri"/>
        <family val="2"/>
        <scheme val="minor"/>
      </rPr>
      <t xml:space="preserve"> SUBSANADO</t>
    </r>
  </si>
  <si>
    <t xml:space="preserve">NO PRESENTO </t>
  </si>
  <si>
    <r>
      <t xml:space="preserve">DADO QUE SE GRADUA COMO PROFESIONAL ENE L 2014, LA EXPERIENCIA LABORAL CERTIFICADA NO ES EXPERIENCIA PROFESIONAL, ADICIONALMENTE CERTIFICA FUNCIONES COMO DOCENTE, NO CUMPLE POR TANTO CON EL PERFIL. </t>
    </r>
    <r>
      <rPr>
        <b/>
        <sz val="11"/>
        <color theme="1"/>
        <rFont val="Calibri"/>
        <family val="2"/>
        <scheme val="minor"/>
      </rPr>
      <t>SUBSANO</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</si>
</sst>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0"/>
  </numFmts>
  <fonts count="4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0"/>
      <name val="Calibri"/>
      <family val="2"/>
    </font>
    <font>
      <sz val="10"/>
      <color theme="1"/>
      <name val="Calibri"/>
      <family val="2"/>
      <scheme val="minor"/>
    </font>
    <font>
      <sz val="11"/>
      <color rgb="FFFF0000"/>
      <name val="Calibri"/>
      <family val="2"/>
    </font>
    <font>
      <sz val="9"/>
      <color rgb="FFFF0000"/>
      <name val="Calibri"/>
      <family val="2"/>
      <scheme val="minor"/>
    </font>
    <font>
      <b/>
      <sz val="14"/>
      <color rgb="FFFF0000"/>
      <name val="Calibri"/>
      <family val="2"/>
    </font>
    <font>
      <b/>
      <u/>
      <sz val="11"/>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7" tint="0.59999389629810485"/>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center" vertical="center" wrapText="1"/>
    </xf>
    <xf numFmtId="0" fontId="39" fillId="0" borderId="1" xfId="0" applyFont="1" applyFill="1" applyBorder="1" applyAlignment="1">
      <alignment horizontal="left" vertical="center" wrapText="1"/>
    </xf>
    <xf numFmtId="14" fontId="0" fillId="0" borderId="1" xfId="0" applyNumberFormat="1" applyBorder="1" applyAlignment="1">
      <alignment horizontal="center" vertical="center"/>
    </xf>
    <xf numFmtId="14" fontId="0" fillId="0" borderId="1" xfId="0" applyNumberFormat="1" applyFill="1" applyBorder="1" applyAlignment="1">
      <alignment vertical="center"/>
    </xf>
    <xf numFmtId="14" fontId="0" fillId="0" borderId="1" xfId="0" applyNumberFormat="1" applyBorder="1" applyAlignment="1">
      <alignment vertical="center"/>
    </xf>
    <xf numFmtId="0" fontId="40" fillId="0" borderId="1" xfId="0" applyFont="1" applyBorder="1" applyAlignment="1">
      <alignment vertical="center" wrapText="1" shrinkToFit="1"/>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0" fillId="0" borderId="1" xfId="0" applyBorder="1" applyAlignment="1">
      <alignment wrapText="1"/>
    </xf>
    <xf numFmtId="0" fontId="0" fillId="0" borderId="13" xfId="0" applyBorder="1" applyAlignment="1">
      <alignment horizontal="center" vertical="center"/>
    </xf>
    <xf numFmtId="0" fontId="0" fillId="0" borderId="1" xfId="0" applyBorder="1" applyAlignment="1">
      <alignment horizontal="center" vertical="center"/>
    </xf>
    <xf numFmtId="169" fontId="13" fillId="0" borderId="1" xfId="1" applyNumberFormat="1" applyFont="1" applyFill="1" applyBorder="1" applyAlignment="1">
      <alignment horizontal="right" vertical="center" wrapText="1"/>
    </xf>
    <xf numFmtId="169" fontId="18" fillId="0" borderId="1" xfId="1" applyNumberFormat="1" applyFont="1" applyFill="1" applyBorder="1" applyAlignment="1" applyProtection="1">
      <alignment horizontal="center" vertical="center" wrapText="1"/>
      <protection locked="0"/>
    </xf>
    <xf numFmtId="0" fontId="0" fillId="0" borderId="13" xfId="0" applyBorder="1" applyAlignment="1">
      <alignment wrapText="1"/>
    </xf>
    <xf numFmtId="14" fontId="0" fillId="0" borderId="13" xfId="0" applyNumberFormat="1" applyBorder="1" applyAlignment="1">
      <alignment horizontal="center" vertical="center"/>
    </xf>
    <xf numFmtId="0" fontId="0" fillId="0" borderId="13" xfId="0" applyBorder="1" applyAlignment="1">
      <alignment horizontal="center" vertical="center" wrapText="1"/>
    </xf>
    <xf numFmtId="0" fontId="0" fillId="0" borderId="13" xfId="0" applyFill="1" applyBorder="1" applyAlignment="1">
      <alignment horizontal="center" vertical="center"/>
    </xf>
    <xf numFmtId="0" fontId="0" fillId="0" borderId="13" xfId="0" applyBorder="1" applyAlignment="1">
      <alignment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0" fontId="42"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9" fontId="13" fillId="10" borderId="1" xfId="1" applyNumberFormat="1" applyFont="1" applyFill="1" applyBorder="1" applyAlignment="1">
      <alignment horizontal="right" vertical="center" wrapText="1"/>
    </xf>
    <xf numFmtId="167" fontId="13" fillId="10" borderId="1" xfId="1" applyNumberFormat="1" applyFont="1" applyFill="1" applyBorder="1" applyAlignment="1">
      <alignment horizontal="center" vertical="center" wrapText="1"/>
    </xf>
    <xf numFmtId="0" fontId="41" fillId="10" borderId="1" xfId="0" applyFont="1" applyFill="1" applyBorder="1" applyAlignment="1">
      <alignment horizontal="left" vertical="center" wrapText="1"/>
    </xf>
    <xf numFmtId="14" fontId="13" fillId="1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43" fillId="0" borderId="0" xfId="0" applyFont="1" applyFill="1" applyBorder="1" applyAlignment="1">
      <alignment horizontal="left" vertical="center"/>
    </xf>
    <xf numFmtId="1" fontId="0" fillId="0" borderId="1" xfId="0" applyNumberFormat="1" applyFill="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center" vertical="center"/>
    </xf>
    <xf numFmtId="170" fontId="13" fillId="0" borderId="1" xfId="0" applyNumberFormat="1" applyFont="1" applyFill="1" applyBorder="1" applyAlignment="1" applyProtection="1">
      <alignment horizontal="center" vertical="center" wrapText="1"/>
      <protection locked="0"/>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169" fontId="0" fillId="3" borderId="1" xfId="1" applyNumberFormat="1"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7" t="s">
        <v>88</v>
      </c>
      <c r="B2" s="217"/>
      <c r="C2" s="217"/>
      <c r="D2" s="217"/>
      <c r="E2" s="217"/>
      <c r="F2" s="217"/>
      <c r="G2" s="217"/>
      <c r="H2" s="217"/>
      <c r="I2" s="217"/>
      <c r="J2" s="217"/>
      <c r="K2" s="217"/>
      <c r="L2" s="217"/>
    </row>
    <row r="4" spans="1:12" ht="16.5" x14ac:dyDescent="0.25">
      <c r="A4" s="219" t="s">
        <v>59</v>
      </c>
      <c r="B4" s="219"/>
      <c r="C4" s="219"/>
      <c r="D4" s="219"/>
      <c r="E4" s="219"/>
      <c r="F4" s="219"/>
      <c r="G4" s="219"/>
      <c r="H4" s="219"/>
      <c r="I4" s="219"/>
      <c r="J4" s="219"/>
      <c r="K4" s="219"/>
      <c r="L4" s="219"/>
    </row>
    <row r="5" spans="1:12" ht="16.5" x14ac:dyDescent="0.25">
      <c r="A5" s="66"/>
    </row>
    <row r="6" spans="1:12" ht="16.5" x14ac:dyDescent="0.25">
      <c r="A6" s="219" t="s">
        <v>60</v>
      </c>
      <c r="B6" s="219"/>
      <c r="C6" s="219"/>
      <c r="D6" s="219"/>
      <c r="E6" s="219"/>
      <c r="F6" s="219"/>
      <c r="G6" s="219"/>
      <c r="H6" s="219"/>
      <c r="I6" s="219"/>
      <c r="J6" s="219"/>
      <c r="K6" s="219"/>
      <c r="L6" s="219"/>
    </row>
    <row r="7" spans="1:12" ht="16.5" x14ac:dyDescent="0.25">
      <c r="A7" s="67"/>
    </row>
    <row r="8" spans="1:12" ht="109.5" customHeight="1" x14ac:dyDescent="0.25">
      <c r="A8" s="220" t="s">
        <v>123</v>
      </c>
      <c r="B8" s="220"/>
      <c r="C8" s="220"/>
      <c r="D8" s="220"/>
      <c r="E8" s="220"/>
      <c r="F8" s="220"/>
      <c r="G8" s="220"/>
      <c r="H8" s="220"/>
      <c r="I8" s="220"/>
      <c r="J8" s="220"/>
      <c r="K8" s="220"/>
      <c r="L8" s="220"/>
    </row>
    <row r="9" spans="1:12" ht="45.75" customHeight="1" x14ac:dyDescent="0.25">
      <c r="A9" s="220"/>
      <c r="B9" s="220"/>
      <c r="C9" s="220"/>
      <c r="D9" s="220"/>
      <c r="E9" s="220"/>
      <c r="F9" s="220"/>
      <c r="G9" s="220"/>
      <c r="H9" s="220"/>
      <c r="I9" s="220"/>
      <c r="J9" s="220"/>
      <c r="K9" s="220"/>
      <c r="L9" s="220"/>
    </row>
    <row r="10" spans="1:12" ht="28.5" customHeight="1" x14ac:dyDescent="0.25">
      <c r="A10" s="220" t="s">
        <v>91</v>
      </c>
      <c r="B10" s="220"/>
      <c r="C10" s="220"/>
      <c r="D10" s="220"/>
      <c r="E10" s="220"/>
      <c r="F10" s="220"/>
      <c r="G10" s="220"/>
      <c r="H10" s="220"/>
      <c r="I10" s="220"/>
      <c r="J10" s="220"/>
      <c r="K10" s="220"/>
      <c r="L10" s="220"/>
    </row>
    <row r="11" spans="1:12" ht="28.5" customHeight="1" x14ac:dyDescent="0.25">
      <c r="A11" s="220"/>
      <c r="B11" s="220"/>
      <c r="C11" s="220"/>
      <c r="D11" s="220"/>
      <c r="E11" s="220"/>
      <c r="F11" s="220"/>
      <c r="G11" s="220"/>
      <c r="H11" s="220"/>
      <c r="I11" s="220"/>
      <c r="J11" s="220"/>
      <c r="K11" s="220"/>
      <c r="L11" s="220"/>
    </row>
    <row r="12" spans="1:12" ht="15.75" thickBot="1" x14ac:dyDescent="0.3"/>
    <row r="13" spans="1:12" ht="15.75" thickBot="1" x14ac:dyDescent="0.3">
      <c r="A13" s="68" t="s">
        <v>61</v>
      </c>
      <c r="B13" s="221" t="s">
        <v>87</v>
      </c>
      <c r="C13" s="222"/>
      <c r="D13" s="222"/>
      <c r="E13" s="222"/>
      <c r="F13" s="222"/>
      <c r="G13" s="222"/>
      <c r="H13" s="222"/>
      <c r="I13" s="222"/>
      <c r="J13" s="222"/>
      <c r="K13" s="222"/>
      <c r="L13" s="222"/>
    </row>
    <row r="14" spans="1:12" ht="15.75" thickBot="1" x14ac:dyDescent="0.3">
      <c r="A14" s="69">
        <v>1</v>
      </c>
      <c r="B14" s="218"/>
      <c r="C14" s="218"/>
      <c r="D14" s="218"/>
      <c r="E14" s="218"/>
      <c r="F14" s="218"/>
      <c r="G14" s="218"/>
      <c r="H14" s="218"/>
      <c r="I14" s="218"/>
      <c r="J14" s="218"/>
      <c r="K14" s="218"/>
      <c r="L14" s="218"/>
    </row>
    <row r="15" spans="1:12" ht="15.75" thickBot="1" x14ac:dyDescent="0.3">
      <c r="A15" s="69">
        <v>2</v>
      </c>
      <c r="B15" s="218"/>
      <c r="C15" s="218"/>
      <c r="D15" s="218"/>
      <c r="E15" s="218"/>
      <c r="F15" s="218"/>
      <c r="G15" s="218"/>
      <c r="H15" s="218"/>
      <c r="I15" s="218"/>
      <c r="J15" s="218"/>
      <c r="K15" s="218"/>
      <c r="L15" s="218"/>
    </row>
    <row r="16" spans="1:12" ht="15.75" thickBot="1" x14ac:dyDescent="0.3">
      <c r="A16" s="69">
        <v>3</v>
      </c>
      <c r="B16" s="218"/>
      <c r="C16" s="218"/>
      <c r="D16" s="218"/>
      <c r="E16" s="218"/>
      <c r="F16" s="218"/>
      <c r="G16" s="218"/>
      <c r="H16" s="218"/>
      <c r="I16" s="218"/>
      <c r="J16" s="218"/>
      <c r="K16" s="218"/>
      <c r="L16" s="218"/>
    </row>
    <row r="17" spans="1:12" ht="15.75" thickBot="1" x14ac:dyDescent="0.3">
      <c r="A17" s="69">
        <v>4</v>
      </c>
      <c r="B17" s="218"/>
      <c r="C17" s="218"/>
      <c r="D17" s="218"/>
      <c r="E17" s="218"/>
      <c r="F17" s="218"/>
      <c r="G17" s="218"/>
      <c r="H17" s="218"/>
      <c r="I17" s="218"/>
      <c r="J17" s="218"/>
      <c r="K17" s="218"/>
      <c r="L17" s="218"/>
    </row>
    <row r="18" spans="1:12" ht="15.75" thickBot="1" x14ac:dyDescent="0.3">
      <c r="A18" s="69">
        <v>5</v>
      </c>
      <c r="B18" s="218"/>
      <c r="C18" s="218"/>
      <c r="D18" s="218"/>
      <c r="E18" s="218"/>
      <c r="F18" s="218"/>
      <c r="G18" s="218"/>
      <c r="H18" s="218"/>
      <c r="I18" s="218"/>
      <c r="J18" s="218"/>
      <c r="K18" s="218"/>
      <c r="L18" s="218"/>
    </row>
    <row r="19" spans="1:12" x14ac:dyDescent="0.25">
      <c r="A19" s="76"/>
      <c r="B19" s="76"/>
      <c r="C19" s="76"/>
      <c r="D19" s="76"/>
      <c r="E19" s="76"/>
      <c r="F19" s="76"/>
      <c r="G19" s="76"/>
      <c r="H19" s="76"/>
      <c r="I19" s="76"/>
      <c r="J19" s="76"/>
      <c r="K19" s="76"/>
      <c r="L19" s="76"/>
    </row>
    <row r="20" spans="1:12" x14ac:dyDescent="0.25">
      <c r="A20" s="77"/>
      <c r="B20" s="76"/>
      <c r="C20" s="76"/>
      <c r="D20" s="76"/>
      <c r="E20" s="76"/>
      <c r="F20" s="76"/>
      <c r="G20" s="76"/>
      <c r="H20" s="76"/>
      <c r="I20" s="76"/>
      <c r="J20" s="76"/>
      <c r="K20" s="76"/>
      <c r="L20" s="76"/>
    </row>
    <row r="21" spans="1:12" x14ac:dyDescent="0.25">
      <c r="A21" s="212" t="s">
        <v>86</v>
      </c>
      <c r="B21" s="212"/>
      <c r="C21" s="212"/>
      <c r="D21" s="212"/>
      <c r="E21" s="212"/>
      <c r="F21" s="212"/>
      <c r="G21" s="212"/>
      <c r="H21" s="212"/>
      <c r="I21" s="212"/>
      <c r="J21" s="212"/>
      <c r="K21" s="212"/>
      <c r="L21" s="212"/>
    </row>
    <row r="23" spans="1:12" ht="27" customHeight="1" x14ac:dyDescent="0.25">
      <c r="A23" s="213" t="s">
        <v>62</v>
      </c>
      <c r="B23" s="213"/>
      <c r="C23" s="213"/>
      <c r="D23" s="213"/>
      <c r="E23" s="71" t="s">
        <v>63</v>
      </c>
      <c r="F23" s="70" t="s">
        <v>64</v>
      </c>
      <c r="G23" s="70" t="s">
        <v>65</v>
      </c>
      <c r="H23" s="213" t="s">
        <v>2</v>
      </c>
      <c r="I23" s="213"/>
      <c r="J23" s="213"/>
      <c r="K23" s="213"/>
      <c r="L23" s="213"/>
    </row>
    <row r="24" spans="1:12" ht="30.75" customHeight="1" x14ac:dyDescent="0.25">
      <c r="A24" s="214" t="s">
        <v>95</v>
      </c>
      <c r="B24" s="215"/>
      <c r="C24" s="215"/>
      <c r="D24" s="216"/>
      <c r="E24" s="72"/>
      <c r="F24" s="1"/>
      <c r="G24" s="1"/>
      <c r="H24" s="202"/>
      <c r="I24" s="202"/>
      <c r="J24" s="202"/>
      <c r="K24" s="202"/>
      <c r="L24" s="202"/>
    </row>
    <row r="25" spans="1:12" ht="35.25" customHeight="1" x14ac:dyDescent="0.25">
      <c r="A25" s="199" t="s">
        <v>96</v>
      </c>
      <c r="B25" s="200"/>
      <c r="C25" s="200"/>
      <c r="D25" s="201"/>
      <c r="E25" s="73"/>
      <c r="F25" s="1"/>
      <c r="G25" s="1"/>
      <c r="H25" s="202"/>
      <c r="I25" s="202"/>
      <c r="J25" s="202"/>
      <c r="K25" s="202"/>
      <c r="L25" s="202"/>
    </row>
    <row r="26" spans="1:12" ht="24.75" customHeight="1" x14ac:dyDescent="0.25">
      <c r="A26" s="199" t="s">
        <v>124</v>
      </c>
      <c r="B26" s="200"/>
      <c r="C26" s="200"/>
      <c r="D26" s="201"/>
      <c r="E26" s="73"/>
      <c r="F26" s="1"/>
      <c r="G26" s="1"/>
      <c r="H26" s="202"/>
      <c r="I26" s="202"/>
      <c r="J26" s="202"/>
      <c r="K26" s="202"/>
      <c r="L26" s="202"/>
    </row>
    <row r="27" spans="1:12" ht="27" customHeight="1" x14ac:dyDescent="0.25">
      <c r="A27" s="209" t="s">
        <v>66</v>
      </c>
      <c r="B27" s="210"/>
      <c r="C27" s="210"/>
      <c r="D27" s="211"/>
      <c r="E27" s="74"/>
      <c r="F27" s="1"/>
      <c r="G27" s="1"/>
      <c r="H27" s="202"/>
      <c r="I27" s="202"/>
      <c r="J27" s="202"/>
      <c r="K27" s="202"/>
      <c r="L27" s="202"/>
    </row>
    <row r="28" spans="1:12" ht="20.25" customHeight="1" x14ac:dyDescent="0.25">
      <c r="A28" s="209" t="s">
        <v>90</v>
      </c>
      <c r="B28" s="210"/>
      <c r="C28" s="210"/>
      <c r="D28" s="211"/>
      <c r="E28" s="74"/>
      <c r="F28" s="1"/>
      <c r="G28" s="1"/>
      <c r="H28" s="203"/>
      <c r="I28" s="204"/>
      <c r="J28" s="204"/>
      <c r="K28" s="204"/>
      <c r="L28" s="205"/>
    </row>
    <row r="29" spans="1:12" ht="28.5" customHeight="1" x14ac:dyDescent="0.25">
      <c r="A29" s="209" t="s">
        <v>125</v>
      </c>
      <c r="B29" s="210"/>
      <c r="C29" s="210"/>
      <c r="D29" s="211"/>
      <c r="E29" s="74"/>
      <c r="F29" s="1"/>
      <c r="G29" s="1"/>
      <c r="H29" s="202"/>
      <c r="I29" s="202"/>
      <c r="J29" s="202"/>
      <c r="K29" s="202"/>
      <c r="L29" s="202"/>
    </row>
    <row r="30" spans="1:12" ht="28.5" customHeight="1" x14ac:dyDescent="0.25">
      <c r="A30" s="209" t="s">
        <v>93</v>
      </c>
      <c r="B30" s="210"/>
      <c r="C30" s="210"/>
      <c r="D30" s="211"/>
      <c r="E30" s="74"/>
      <c r="F30" s="1"/>
      <c r="G30" s="1"/>
      <c r="H30" s="203"/>
      <c r="I30" s="204"/>
      <c r="J30" s="204"/>
      <c r="K30" s="204"/>
      <c r="L30" s="205"/>
    </row>
    <row r="31" spans="1:12" ht="15.75" customHeight="1" x14ac:dyDescent="0.25">
      <c r="A31" s="199" t="s">
        <v>67</v>
      </c>
      <c r="B31" s="200"/>
      <c r="C31" s="200"/>
      <c r="D31" s="201"/>
      <c r="E31" s="73"/>
      <c r="F31" s="1"/>
      <c r="G31" s="1"/>
      <c r="H31" s="202"/>
      <c r="I31" s="202"/>
      <c r="J31" s="202"/>
      <c r="K31" s="202"/>
      <c r="L31" s="202"/>
    </row>
    <row r="32" spans="1:12" ht="19.5" customHeight="1" x14ac:dyDescent="0.25">
      <c r="A32" s="199" t="s">
        <v>68</v>
      </c>
      <c r="B32" s="200"/>
      <c r="C32" s="200"/>
      <c r="D32" s="201"/>
      <c r="E32" s="73"/>
      <c r="F32" s="1"/>
      <c r="G32" s="1"/>
      <c r="H32" s="202"/>
      <c r="I32" s="202"/>
      <c r="J32" s="202"/>
      <c r="K32" s="202"/>
      <c r="L32" s="202"/>
    </row>
    <row r="33" spans="1:12" ht="27.75" customHeight="1" x14ac:dyDescent="0.25">
      <c r="A33" s="199" t="s">
        <v>69</v>
      </c>
      <c r="B33" s="200"/>
      <c r="C33" s="200"/>
      <c r="D33" s="201"/>
      <c r="E33" s="73"/>
      <c r="F33" s="1"/>
      <c r="G33" s="1"/>
      <c r="H33" s="202"/>
      <c r="I33" s="202"/>
      <c r="J33" s="202"/>
      <c r="K33" s="202"/>
      <c r="L33" s="202"/>
    </row>
    <row r="34" spans="1:12" ht="61.5" customHeight="1" x14ac:dyDescent="0.25">
      <c r="A34" s="199" t="s">
        <v>70</v>
      </c>
      <c r="B34" s="200"/>
      <c r="C34" s="200"/>
      <c r="D34" s="201"/>
      <c r="E34" s="73"/>
      <c r="F34" s="1"/>
      <c r="G34" s="1"/>
      <c r="H34" s="202"/>
      <c r="I34" s="202"/>
      <c r="J34" s="202"/>
      <c r="K34" s="202"/>
      <c r="L34" s="202"/>
    </row>
    <row r="35" spans="1:12" ht="17.25" customHeight="1" x14ac:dyDescent="0.25">
      <c r="A35" s="199" t="s">
        <v>71</v>
      </c>
      <c r="B35" s="200"/>
      <c r="C35" s="200"/>
      <c r="D35" s="201"/>
      <c r="E35" s="73"/>
      <c r="F35" s="1"/>
      <c r="G35" s="1"/>
      <c r="H35" s="202"/>
      <c r="I35" s="202"/>
      <c r="J35" s="202"/>
      <c r="K35" s="202"/>
      <c r="L35" s="202"/>
    </row>
    <row r="36" spans="1:12" ht="24" customHeight="1" x14ac:dyDescent="0.25">
      <c r="A36" s="206" t="s">
        <v>92</v>
      </c>
      <c r="B36" s="207"/>
      <c r="C36" s="207"/>
      <c r="D36" s="208"/>
      <c r="E36" s="73"/>
      <c r="F36" s="1"/>
      <c r="G36" s="1"/>
      <c r="H36" s="203"/>
      <c r="I36" s="204"/>
      <c r="J36" s="204"/>
      <c r="K36" s="204"/>
      <c r="L36" s="205"/>
    </row>
    <row r="37" spans="1:12" ht="24" customHeight="1" x14ac:dyDescent="0.25">
      <c r="A37" s="199" t="s">
        <v>97</v>
      </c>
      <c r="B37" s="200"/>
      <c r="C37" s="200"/>
      <c r="D37" s="201"/>
      <c r="E37" s="73"/>
      <c r="F37" s="1"/>
      <c r="G37" s="1"/>
      <c r="H37" s="203"/>
      <c r="I37" s="204"/>
      <c r="J37" s="204"/>
      <c r="K37" s="204"/>
      <c r="L37" s="205"/>
    </row>
    <row r="38" spans="1:12" ht="28.5" customHeight="1" x14ac:dyDescent="0.25">
      <c r="A38" s="199" t="s">
        <v>98</v>
      </c>
      <c r="B38" s="200"/>
      <c r="C38" s="200"/>
      <c r="D38" s="201"/>
      <c r="E38" s="75"/>
      <c r="F38" s="1"/>
      <c r="G38" s="1"/>
      <c r="H38" s="202"/>
      <c r="I38" s="202"/>
      <c r="J38" s="202"/>
      <c r="K38" s="202"/>
      <c r="L38" s="202"/>
    </row>
    <row r="41" spans="1:12" x14ac:dyDescent="0.25">
      <c r="A41" s="212" t="s">
        <v>94</v>
      </c>
      <c r="B41" s="212"/>
      <c r="C41" s="212"/>
      <c r="D41" s="212"/>
      <c r="E41" s="212"/>
      <c r="F41" s="212"/>
      <c r="G41" s="212"/>
      <c r="H41" s="212"/>
      <c r="I41" s="212"/>
      <c r="J41" s="212"/>
      <c r="K41" s="212"/>
      <c r="L41" s="212"/>
    </row>
    <row r="43" spans="1:12" ht="15" customHeight="1" x14ac:dyDescent="0.25">
      <c r="A43" s="213" t="s">
        <v>62</v>
      </c>
      <c r="B43" s="213"/>
      <c r="C43" s="213"/>
      <c r="D43" s="213"/>
      <c r="E43" s="71" t="s">
        <v>63</v>
      </c>
      <c r="F43" s="78" t="s">
        <v>64</v>
      </c>
      <c r="G43" s="78" t="s">
        <v>65</v>
      </c>
      <c r="H43" s="213" t="s">
        <v>2</v>
      </c>
      <c r="I43" s="213"/>
      <c r="J43" s="213"/>
      <c r="K43" s="213"/>
      <c r="L43" s="213"/>
    </row>
    <row r="44" spans="1:12" ht="30" customHeight="1" x14ac:dyDescent="0.25">
      <c r="A44" s="214" t="s">
        <v>95</v>
      </c>
      <c r="B44" s="215"/>
      <c r="C44" s="215"/>
      <c r="D44" s="216"/>
      <c r="E44" s="72"/>
      <c r="F44" s="1"/>
      <c r="G44" s="1"/>
      <c r="H44" s="202"/>
      <c r="I44" s="202"/>
      <c r="J44" s="202"/>
      <c r="K44" s="202"/>
      <c r="L44" s="202"/>
    </row>
    <row r="45" spans="1:12" ht="15" customHeight="1" x14ac:dyDescent="0.25">
      <c r="A45" s="199" t="s">
        <v>96</v>
      </c>
      <c r="B45" s="200"/>
      <c r="C45" s="200"/>
      <c r="D45" s="201"/>
      <c r="E45" s="73"/>
      <c r="F45" s="1"/>
      <c r="G45" s="1"/>
      <c r="H45" s="202"/>
      <c r="I45" s="202"/>
      <c r="J45" s="202"/>
      <c r="K45" s="202"/>
      <c r="L45" s="202"/>
    </row>
    <row r="46" spans="1:12" ht="15" customHeight="1" x14ac:dyDescent="0.25">
      <c r="A46" s="199" t="s">
        <v>124</v>
      </c>
      <c r="B46" s="200"/>
      <c r="C46" s="200"/>
      <c r="D46" s="201"/>
      <c r="E46" s="73"/>
      <c r="F46" s="1"/>
      <c r="G46" s="1"/>
      <c r="H46" s="202"/>
      <c r="I46" s="202"/>
      <c r="J46" s="202"/>
      <c r="K46" s="202"/>
      <c r="L46" s="202"/>
    </row>
    <row r="47" spans="1:12" ht="15" customHeight="1" x14ac:dyDescent="0.25">
      <c r="A47" s="209" t="s">
        <v>66</v>
      </c>
      <c r="B47" s="210"/>
      <c r="C47" s="210"/>
      <c r="D47" s="211"/>
      <c r="E47" s="74"/>
      <c r="F47" s="1"/>
      <c r="G47" s="1"/>
      <c r="H47" s="202"/>
      <c r="I47" s="202"/>
      <c r="J47" s="202"/>
      <c r="K47" s="202"/>
      <c r="L47" s="202"/>
    </row>
    <row r="48" spans="1:12" ht="15" customHeight="1" x14ac:dyDescent="0.25">
      <c r="A48" s="209" t="s">
        <v>90</v>
      </c>
      <c r="B48" s="210"/>
      <c r="C48" s="210"/>
      <c r="D48" s="211"/>
      <c r="E48" s="74"/>
      <c r="F48" s="1"/>
      <c r="G48" s="1"/>
      <c r="H48" s="203"/>
      <c r="I48" s="204"/>
      <c r="J48" s="204"/>
      <c r="K48" s="204"/>
      <c r="L48" s="205"/>
    </row>
    <row r="49" spans="1:12" ht="37.5" customHeight="1" x14ac:dyDescent="0.25">
      <c r="A49" s="209" t="s">
        <v>125</v>
      </c>
      <c r="B49" s="210"/>
      <c r="C49" s="210"/>
      <c r="D49" s="211"/>
      <c r="E49" s="74"/>
      <c r="F49" s="1"/>
      <c r="G49" s="1"/>
      <c r="H49" s="202"/>
      <c r="I49" s="202"/>
      <c r="J49" s="202"/>
      <c r="K49" s="202"/>
      <c r="L49" s="202"/>
    </row>
    <row r="50" spans="1:12" ht="15" customHeight="1" x14ac:dyDescent="0.25">
      <c r="A50" s="209" t="s">
        <v>93</v>
      </c>
      <c r="B50" s="210"/>
      <c r="C50" s="210"/>
      <c r="D50" s="211"/>
      <c r="E50" s="74"/>
      <c r="F50" s="1"/>
      <c r="G50" s="1"/>
      <c r="H50" s="203"/>
      <c r="I50" s="204"/>
      <c r="J50" s="204"/>
      <c r="K50" s="204"/>
      <c r="L50" s="205"/>
    </row>
    <row r="51" spans="1:12" ht="15" customHeight="1" x14ac:dyDescent="0.25">
      <c r="A51" s="199" t="s">
        <v>67</v>
      </c>
      <c r="B51" s="200"/>
      <c r="C51" s="200"/>
      <c r="D51" s="201"/>
      <c r="E51" s="73"/>
      <c r="F51" s="1"/>
      <c r="G51" s="1"/>
      <c r="H51" s="202"/>
      <c r="I51" s="202"/>
      <c r="J51" s="202"/>
      <c r="K51" s="202"/>
      <c r="L51" s="202"/>
    </row>
    <row r="52" spans="1:12" ht="15" customHeight="1" x14ac:dyDescent="0.25">
      <c r="A52" s="199" t="s">
        <v>68</v>
      </c>
      <c r="B52" s="200"/>
      <c r="C52" s="200"/>
      <c r="D52" s="201"/>
      <c r="E52" s="73"/>
      <c r="F52" s="1"/>
      <c r="G52" s="1"/>
      <c r="H52" s="202"/>
      <c r="I52" s="202"/>
      <c r="J52" s="202"/>
      <c r="K52" s="202"/>
      <c r="L52" s="202"/>
    </row>
    <row r="53" spans="1:12" ht="15" customHeight="1" x14ac:dyDescent="0.25">
      <c r="A53" s="199" t="s">
        <v>69</v>
      </c>
      <c r="B53" s="200"/>
      <c r="C53" s="200"/>
      <c r="D53" s="201"/>
      <c r="E53" s="73"/>
      <c r="F53" s="1"/>
      <c r="G53" s="1"/>
      <c r="H53" s="202"/>
      <c r="I53" s="202"/>
      <c r="J53" s="202"/>
      <c r="K53" s="202"/>
      <c r="L53" s="202"/>
    </row>
    <row r="54" spans="1:12" ht="15" customHeight="1" x14ac:dyDescent="0.25">
      <c r="A54" s="199" t="s">
        <v>70</v>
      </c>
      <c r="B54" s="200"/>
      <c r="C54" s="200"/>
      <c r="D54" s="201"/>
      <c r="E54" s="73"/>
      <c r="F54" s="1"/>
      <c r="G54" s="1"/>
      <c r="H54" s="202"/>
      <c r="I54" s="202"/>
      <c r="J54" s="202"/>
      <c r="K54" s="202"/>
      <c r="L54" s="202"/>
    </row>
    <row r="55" spans="1:12" ht="15" customHeight="1" x14ac:dyDescent="0.25">
      <c r="A55" s="199" t="s">
        <v>71</v>
      </c>
      <c r="B55" s="200"/>
      <c r="C55" s="200"/>
      <c r="D55" s="201"/>
      <c r="E55" s="73"/>
      <c r="F55" s="1"/>
      <c r="G55" s="1"/>
      <c r="H55" s="202"/>
      <c r="I55" s="202"/>
      <c r="J55" s="202"/>
      <c r="K55" s="202"/>
      <c r="L55" s="202"/>
    </row>
    <row r="56" spans="1:12" ht="15" customHeight="1" x14ac:dyDescent="0.25">
      <c r="A56" s="206" t="s">
        <v>92</v>
      </c>
      <c r="B56" s="207"/>
      <c r="C56" s="207"/>
      <c r="D56" s="208"/>
      <c r="E56" s="73"/>
      <c r="F56" s="1"/>
      <c r="G56" s="1"/>
      <c r="H56" s="203"/>
      <c r="I56" s="204"/>
      <c r="J56" s="204"/>
      <c r="K56" s="204"/>
      <c r="L56" s="205"/>
    </row>
    <row r="57" spans="1:12" ht="15" customHeight="1" x14ac:dyDescent="0.25">
      <c r="A57" s="199" t="s">
        <v>97</v>
      </c>
      <c r="B57" s="200"/>
      <c r="C57" s="200"/>
      <c r="D57" s="201"/>
      <c r="E57" s="73"/>
      <c r="F57" s="1"/>
      <c r="G57" s="1"/>
      <c r="H57" s="203"/>
      <c r="I57" s="204"/>
      <c r="J57" s="204"/>
      <c r="K57" s="204"/>
      <c r="L57" s="205"/>
    </row>
    <row r="58" spans="1:12" ht="15" customHeight="1" x14ac:dyDescent="0.25">
      <c r="A58" s="199" t="s">
        <v>98</v>
      </c>
      <c r="B58" s="200"/>
      <c r="C58" s="200"/>
      <c r="D58" s="201"/>
      <c r="E58" s="75"/>
      <c r="F58" s="1"/>
      <c r="G58" s="1"/>
      <c r="H58" s="202"/>
      <c r="I58" s="202"/>
      <c r="J58" s="202"/>
      <c r="K58" s="202"/>
      <c r="L58" s="202"/>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27"/>
  <sheetViews>
    <sheetView tabSelected="1" topLeftCell="A2" zoomScale="78" zoomScaleNormal="78" workbookViewId="0">
      <selection activeCell="C6" sqref="C6:N6"/>
    </sheetView>
  </sheetViews>
  <sheetFormatPr baseColWidth="10" defaultRowHeight="15" x14ac:dyDescent="0.25"/>
  <cols>
    <col min="1" max="1" width="3.140625" style="9" bestFit="1" customWidth="1"/>
    <col min="2" max="2" width="77.28515625" style="9" customWidth="1"/>
    <col min="3" max="3" width="29.42578125" style="9" customWidth="1"/>
    <col min="4" max="4" width="31.85546875" style="9" customWidth="1"/>
    <col min="5" max="5" width="25" style="9" customWidth="1"/>
    <col min="6" max="7" width="29.7109375" style="9" customWidth="1"/>
    <col min="8" max="8" width="20.28515625" style="9" customWidth="1"/>
    <col min="9" max="9" width="15.7109375" style="9" customWidth="1"/>
    <col min="10" max="10" width="16" style="9" customWidth="1"/>
    <col min="11" max="11" width="26.140625" style="9" customWidth="1"/>
    <col min="12" max="12" width="24.28515625" style="9" customWidth="1"/>
    <col min="13" max="13" width="26.7109375" style="9" customWidth="1"/>
    <col min="14" max="14" width="24.7109375" style="9" customWidth="1"/>
    <col min="15" max="15" width="27.5703125" style="9" customWidth="1"/>
    <col min="16" max="16" width="22.140625" style="9" customWidth="1"/>
    <col min="17" max="17" width="26.140625" style="9" customWidth="1"/>
    <col min="18" max="18" width="19.5703125" style="9" bestFit="1"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25" t="s">
        <v>57</v>
      </c>
      <c r="C2" s="226"/>
      <c r="D2" s="226"/>
      <c r="E2" s="226"/>
      <c r="F2" s="226"/>
      <c r="G2" s="226"/>
      <c r="H2" s="226"/>
      <c r="I2" s="226"/>
      <c r="J2" s="226"/>
      <c r="K2" s="226"/>
      <c r="L2" s="226"/>
      <c r="M2" s="226"/>
      <c r="N2" s="226"/>
      <c r="O2" s="226"/>
      <c r="P2" s="226"/>
      <c r="Q2" s="226"/>
      <c r="R2" s="226"/>
    </row>
    <row r="4" spans="1:18" ht="26.25" x14ac:dyDescent="0.25">
      <c r="B4" s="225" t="s">
        <v>42</v>
      </c>
      <c r="C4" s="226"/>
      <c r="D4" s="226"/>
      <c r="E4" s="226"/>
      <c r="F4" s="226"/>
      <c r="G4" s="226"/>
      <c r="H4" s="226"/>
      <c r="I4" s="226"/>
      <c r="J4" s="226"/>
      <c r="K4" s="226"/>
      <c r="L4" s="226"/>
      <c r="M4" s="226"/>
      <c r="N4" s="226"/>
      <c r="O4" s="226"/>
      <c r="P4" s="226"/>
      <c r="Q4" s="226"/>
      <c r="R4" s="226"/>
    </row>
    <row r="5" spans="1:18" ht="15.75" thickBot="1" x14ac:dyDescent="0.3"/>
    <row r="6" spans="1:18" ht="21.75" thickBot="1" x14ac:dyDescent="0.3">
      <c r="B6" s="11" t="s">
        <v>3</v>
      </c>
      <c r="C6" s="237" t="s">
        <v>161</v>
      </c>
      <c r="D6" s="237"/>
      <c r="E6" s="237"/>
      <c r="F6" s="237"/>
      <c r="G6" s="237"/>
      <c r="H6" s="237"/>
      <c r="I6" s="237"/>
      <c r="J6" s="237"/>
      <c r="K6" s="237"/>
      <c r="L6" s="237"/>
      <c r="M6" s="237"/>
      <c r="N6" s="238"/>
    </row>
    <row r="7" spans="1:18" ht="16.5" thickBot="1" x14ac:dyDescent="0.3">
      <c r="B7" s="12" t="s">
        <v>4</v>
      </c>
      <c r="C7" s="237"/>
      <c r="D7" s="237"/>
      <c r="E7" s="237"/>
      <c r="F7" s="237"/>
      <c r="G7" s="237"/>
      <c r="H7" s="237"/>
      <c r="I7" s="237"/>
      <c r="J7" s="237"/>
      <c r="K7" s="237"/>
      <c r="L7" s="237"/>
      <c r="M7" s="237"/>
      <c r="N7" s="238"/>
    </row>
    <row r="8" spans="1:18" ht="16.5" thickBot="1" x14ac:dyDescent="0.3">
      <c r="B8" s="12" t="s">
        <v>5</v>
      </c>
      <c r="C8" s="237"/>
      <c r="D8" s="237"/>
      <c r="E8" s="237"/>
      <c r="F8" s="237"/>
      <c r="G8" s="237"/>
      <c r="H8" s="237"/>
      <c r="I8" s="237"/>
      <c r="J8" s="237"/>
      <c r="K8" s="237"/>
      <c r="L8" s="237"/>
      <c r="M8" s="237"/>
      <c r="N8" s="238"/>
    </row>
    <row r="9" spans="1:18" ht="16.5" thickBot="1" x14ac:dyDescent="0.3">
      <c r="B9" s="12" t="s">
        <v>6</v>
      </c>
      <c r="C9" s="237"/>
      <c r="D9" s="237"/>
      <c r="E9" s="237"/>
      <c r="F9" s="237"/>
      <c r="G9" s="237"/>
      <c r="H9" s="237"/>
      <c r="I9" s="237"/>
      <c r="J9" s="237"/>
      <c r="K9" s="237"/>
      <c r="L9" s="237"/>
      <c r="M9" s="237"/>
      <c r="N9" s="238"/>
    </row>
    <row r="10" spans="1:18" ht="16.5" thickBot="1" x14ac:dyDescent="0.3">
      <c r="B10" s="12" t="s">
        <v>7</v>
      </c>
      <c r="C10" s="246" t="s">
        <v>162</v>
      </c>
      <c r="D10" s="246"/>
      <c r="E10" s="247"/>
      <c r="F10" s="32"/>
      <c r="G10" s="32"/>
      <c r="H10" s="32"/>
      <c r="I10" s="32"/>
      <c r="J10" s="32"/>
      <c r="K10" s="32"/>
      <c r="L10" s="32"/>
      <c r="M10" s="32"/>
      <c r="N10" s="33"/>
    </row>
    <row r="11" spans="1:18" ht="16.5" thickBot="1" x14ac:dyDescent="0.3">
      <c r="B11" s="14" t="s">
        <v>8</v>
      </c>
      <c r="C11" s="15">
        <v>41988</v>
      </c>
      <c r="D11" s="16"/>
      <c r="E11" s="16"/>
      <c r="F11" s="16"/>
      <c r="G11" s="16"/>
      <c r="H11" s="16"/>
      <c r="I11" s="16"/>
      <c r="J11" s="16"/>
      <c r="K11" s="16"/>
      <c r="L11" s="16"/>
      <c r="M11" s="16"/>
      <c r="N11" s="17"/>
      <c r="O11" s="154"/>
      <c r="P11" s="154"/>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5"/>
      <c r="P13" s="95"/>
    </row>
    <row r="14" spans="1:18" ht="45.75" customHeight="1" x14ac:dyDescent="0.25">
      <c r="B14" s="248" t="s">
        <v>160</v>
      </c>
      <c r="C14" s="249"/>
      <c r="D14" s="85" t="s">
        <v>11</v>
      </c>
      <c r="E14" s="85" t="s">
        <v>12</v>
      </c>
      <c r="F14" s="85" t="s">
        <v>25</v>
      </c>
      <c r="G14" s="85" t="s">
        <v>99</v>
      </c>
      <c r="I14" s="35"/>
      <c r="J14" s="35"/>
      <c r="K14" s="35"/>
      <c r="L14" s="35"/>
      <c r="M14" s="35"/>
      <c r="N14" s="20"/>
      <c r="O14" s="95"/>
      <c r="P14" s="95"/>
    </row>
    <row r="15" spans="1:18" ht="15.75" thickBot="1" x14ac:dyDescent="0.3">
      <c r="B15" s="250"/>
      <c r="C15" s="251"/>
      <c r="D15" s="85">
        <v>17</v>
      </c>
      <c r="E15" s="34">
        <v>710015540</v>
      </c>
      <c r="F15" s="279">
        <v>340</v>
      </c>
      <c r="G15" s="153">
        <f>+F15*80%</f>
        <v>272</v>
      </c>
      <c r="I15" s="36"/>
      <c r="J15" s="36"/>
      <c r="K15" s="36"/>
      <c r="L15" s="36"/>
      <c r="M15" s="36"/>
      <c r="N15" s="20"/>
      <c r="O15" s="95"/>
      <c r="P15" s="95"/>
    </row>
    <row r="16" spans="1:18" ht="15.75" thickBot="1" x14ac:dyDescent="0.3">
      <c r="A16" s="39"/>
      <c r="E16" s="35"/>
      <c r="F16" s="35"/>
      <c r="G16" s="35"/>
      <c r="H16" s="35"/>
      <c r="I16" s="10"/>
      <c r="J16" s="10"/>
      <c r="K16" s="10"/>
      <c r="L16" s="10"/>
      <c r="M16" s="10"/>
    </row>
    <row r="17" spans="1:16" x14ac:dyDescent="0.25">
      <c r="C17" s="87"/>
      <c r="D17" s="38"/>
      <c r="E17" s="88"/>
      <c r="F17" s="37"/>
      <c r="G17" s="37"/>
      <c r="H17" s="37"/>
      <c r="I17" s="21"/>
      <c r="J17" s="21"/>
      <c r="K17" s="21"/>
      <c r="L17" s="21"/>
      <c r="M17" s="21"/>
    </row>
    <row r="18" spans="1:16" x14ac:dyDescent="0.25">
      <c r="A18" s="86"/>
      <c r="C18" s="87"/>
      <c r="D18" s="36"/>
      <c r="E18" s="88"/>
      <c r="F18" s="37"/>
      <c r="G18" s="37"/>
      <c r="H18" s="37"/>
      <c r="I18" s="21"/>
      <c r="J18" s="21"/>
      <c r="K18" s="21"/>
      <c r="L18" s="21"/>
      <c r="M18" s="21"/>
    </row>
    <row r="19" spans="1:16" x14ac:dyDescent="0.25">
      <c r="A19" s="86"/>
      <c r="C19" s="87"/>
      <c r="D19" s="36"/>
      <c r="E19" s="88"/>
      <c r="F19" s="37"/>
      <c r="G19" s="37"/>
      <c r="H19" s="37"/>
      <c r="I19" s="21"/>
      <c r="J19" s="21"/>
      <c r="K19" s="21"/>
      <c r="L19" s="21"/>
      <c r="M19" s="21"/>
    </row>
    <row r="20" spans="1:16" x14ac:dyDescent="0.25">
      <c r="A20" s="86"/>
      <c r="B20" s="109" t="s">
        <v>126</v>
      </c>
      <c r="C20" s="91"/>
      <c r="D20" s="91"/>
      <c r="E20" s="91"/>
      <c r="F20" s="91"/>
      <c r="G20" s="91"/>
      <c r="H20" s="91"/>
      <c r="I20" s="94"/>
      <c r="J20" s="94"/>
      <c r="K20" s="94"/>
      <c r="L20" s="94"/>
      <c r="M20" s="94"/>
      <c r="N20" s="95"/>
      <c r="O20" s="95"/>
      <c r="P20" s="95"/>
    </row>
    <row r="21" spans="1:16" x14ac:dyDescent="0.25">
      <c r="A21" s="86"/>
      <c r="B21" s="91"/>
      <c r="C21" s="91"/>
      <c r="D21" s="91"/>
      <c r="E21" s="91"/>
      <c r="F21" s="91"/>
      <c r="G21" s="91"/>
      <c r="H21" s="91"/>
      <c r="I21" s="94"/>
      <c r="J21" s="94"/>
      <c r="K21" s="94"/>
      <c r="L21" s="94"/>
      <c r="M21" s="94"/>
      <c r="N21" s="95"/>
      <c r="O21" s="95"/>
      <c r="P21" s="95"/>
    </row>
    <row r="22" spans="1:16" x14ac:dyDescent="0.25">
      <c r="A22" s="86"/>
      <c r="B22" s="112" t="s">
        <v>29</v>
      </c>
      <c r="C22" s="112" t="s">
        <v>127</v>
      </c>
      <c r="D22" s="112" t="s">
        <v>128</v>
      </c>
      <c r="E22" s="91"/>
      <c r="F22" s="91"/>
      <c r="G22" s="91"/>
      <c r="H22" s="91"/>
      <c r="I22" s="94"/>
      <c r="J22" s="94"/>
      <c r="K22" s="94"/>
      <c r="L22" s="94"/>
      <c r="M22" s="94"/>
      <c r="N22" s="95"/>
      <c r="O22" s="95"/>
      <c r="P22" s="95"/>
    </row>
    <row r="23" spans="1:16" x14ac:dyDescent="0.25">
      <c r="A23" s="86"/>
      <c r="B23" s="108" t="s">
        <v>129</v>
      </c>
      <c r="C23" s="197" t="s">
        <v>172</v>
      </c>
      <c r="D23" s="197"/>
      <c r="E23" s="91"/>
      <c r="F23" s="91"/>
      <c r="G23" s="91"/>
      <c r="H23" s="91"/>
      <c r="I23" s="94"/>
      <c r="J23" s="94"/>
      <c r="K23" s="94"/>
      <c r="L23" s="94"/>
      <c r="M23" s="94"/>
      <c r="N23" s="95"/>
      <c r="O23" s="95"/>
      <c r="P23" s="95"/>
    </row>
    <row r="24" spans="1:16" x14ac:dyDescent="0.25">
      <c r="A24" s="86"/>
      <c r="B24" s="108" t="s">
        <v>130</v>
      </c>
      <c r="C24" s="152" t="s">
        <v>172</v>
      </c>
      <c r="D24" s="152"/>
      <c r="E24" s="91"/>
      <c r="F24" s="91"/>
      <c r="G24" s="91"/>
      <c r="H24" s="91"/>
      <c r="I24" s="94"/>
      <c r="J24" s="94"/>
      <c r="K24" s="94"/>
      <c r="L24" s="94"/>
      <c r="M24" s="94"/>
      <c r="N24" s="95"/>
      <c r="O24" s="95"/>
      <c r="P24" s="95"/>
    </row>
    <row r="25" spans="1:16" x14ac:dyDescent="0.25">
      <c r="A25" s="86"/>
      <c r="B25" s="108" t="s">
        <v>131</v>
      </c>
      <c r="C25" s="152" t="s">
        <v>172</v>
      </c>
      <c r="D25" s="152"/>
      <c r="E25" s="91"/>
      <c r="F25" s="91"/>
      <c r="G25" s="91"/>
      <c r="H25" s="91"/>
      <c r="I25" s="94"/>
      <c r="J25" s="94"/>
      <c r="K25" s="94"/>
      <c r="L25" s="94"/>
      <c r="M25" s="94"/>
      <c r="N25" s="95"/>
      <c r="O25" s="95"/>
      <c r="P25" s="95"/>
    </row>
    <row r="26" spans="1:16" x14ac:dyDescent="0.25">
      <c r="A26" s="86"/>
      <c r="B26" s="108" t="s">
        <v>132</v>
      </c>
      <c r="C26" s="152" t="s">
        <v>172</v>
      </c>
      <c r="D26" s="152"/>
      <c r="E26" s="91"/>
      <c r="F26" s="91"/>
      <c r="G26" s="91"/>
      <c r="H26" s="91"/>
      <c r="I26" s="94"/>
      <c r="J26" s="94"/>
      <c r="K26" s="94"/>
      <c r="L26" s="94"/>
      <c r="M26" s="94"/>
      <c r="N26" s="95"/>
      <c r="O26" s="95"/>
      <c r="P26" s="95"/>
    </row>
    <row r="27" spans="1:16" x14ac:dyDescent="0.25">
      <c r="A27" s="86"/>
      <c r="B27" s="91"/>
      <c r="C27" s="91"/>
      <c r="D27" s="91"/>
      <c r="E27" s="91"/>
      <c r="F27" s="91"/>
      <c r="G27" s="91"/>
      <c r="H27" s="91"/>
      <c r="I27" s="94"/>
      <c r="J27" s="94"/>
      <c r="K27" s="94"/>
      <c r="L27" s="94"/>
      <c r="M27" s="94"/>
      <c r="N27" s="95"/>
      <c r="O27" s="95"/>
      <c r="P27" s="95"/>
    </row>
    <row r="28" spans="1:16" x14ac:dyDescent="0.25">
      <c r="A28" s="86"/>
      <c r="B28" s="91"/>
      <c r="C28" s="91"/>
      <c r="D28" s="91"/>
      <c r="E28" s="91"/>
      <c r="F28" s="91"/>
      <c r="G28" s="91"/>
      <c r="H28" s="91"/>
      <c r="I28" s="94"/>
      <c r="J28" s="94"/>
      <c r="K28" s="94"/>
      <c r="L28" s="94"/>
      <c r="M28" s="94"/>
      <c r="N28" s="95"/>
      <c r="O28" s="95"/>
      <c r="P28" s="95"/>
    </row>
    <row r="29" spans="1:16" x14ac:dyDescent="0.25">
      <c r="A29" s="86"/>
      <c r="B29" s="109" t="s">
        <v>133</v>
      </c>
      <c r="C29" s="91"/>
      <c r="D29" s="91"/>
      <c r="E29" s="91"/>
      <c r="F29" s="91"/>
      <c r="G29" s="91"/>
      <c r="H29" s="91"/>
      <c r="I29" s="94"/>
      <c r="J29" s="94"/>
      <c r="K29" s="94"/>
      <c r="L29" s="94"/>
      <c r="M29" s="94"/>
      <c r="N29" s="95"/>
      <c r="O29" s="95"/>
      <c r="P29" s="95"/>
    </row>
    <row r="30" spans="1:16" x14ac:dyDescent="0.25">
      <c r="A30" s="86"/>
      <c r="B30" s="91"/>
      <c r="C30" s="91"/>
      <c r="D30" s="91"/>
      <c r="E30" s="91"/>
      <c r="F30" s="91"/>
      <c r="G30" s="91"/>
      <c r="H30" s="91"/>
      <c r="I30" s="94"/>
      <c r="J30" s="94"/>
      <c r="K30" s="94"/>
      <c r="L30" s="94"/>
      <c r="M30" s="94"/>
      <c r="N30" s="95"/>
      <c r="O30" s="95"/>
      <c r="P30" s="95"/>
    </row>
    <row r="31" spans="1:16" x14ac:dyDescent="0.25">
      <c r="A31" s="86"/>
      <c r="B31" s="91"/>
      <c r="C31" s="91"/>
      <c r="D31" s="91"/>
      <c r="E31" s="91"/>
      <c r="F31" s="91"/>
      <c r="G31" s="91"/>
      <c r="H31" s="91"/>
      <c r="I31" s="94"/>
      <c r="J31" s="94"/>
      <c r="K31" s="94"/>
      <c r="L31" s="94"/>
      <c r="M31" s="94"/>
      <c r="N31" s="95"/>
      <c r="O31" s="95"/>
      <c r="P31" s="95"/>
    </row>
    <row r="32" spans="1:16" x14ac:dyDescent="0.25">
      <c r="A32" s="86"/>
      <c r="B32" s="112" t="s">
        <v>29</v>
      </c>
      <c r="C32" s="112" t="s">
        <v>52</v>
      </c>
      <c r="D32" s="111" t="s">
        <v>45</v>
      </c>
      <c r="E32" s="111" t="s">
        <v>13</v>
      </c>
      <c r="F32" s="91"/>
      <c r="G32" s="91"/>
      <c r="H32" s="91"/>
      <c r="I32" s="94"/>
      <c r="J32" s="94"/>
      <c r="K32" s="94"/>
      <c r="L32" s="94"/>
      <c r="M32" s="94"/>
      <c r="N32" s="95"/>
      <c r="O32" s="95"/>
      <c r="P32" s="95"/>
    </row>
    <row r="33" spans="1:28" ht="28.5" x14ac:dyDescent="0.25">
      <c r="A33" s="86"/>
      <c r="B33" s="92" t="s">
        <v>134</v>
      </c>
      <c r="C33" s="93">
        <v>40</v>
      </c>
      <c r="D33" s="110">
        <v>0</v>
      </c>
      <c r="E33" s="241">
        <f>+D33+D34</f>
        <v>35</v>
      </c>
      <c r="F33" s="91"/>
      <c r="G33" s="91"/>
      <c r="H33" s="91"/>
      <c r="I33" s="94"/>
      <c r="J33" s="94"/>
      <c r="K33" s="94"/>
      <c r="L33" s="94"/>
      <c r="M33" s="94"/>
      <c r="N33" s="95"/>
      <c r="O33" s="95"/>
      <c r="P33" s="95"/>
    </row>
    <row r="34" spans="1:28" ht="42.75" x14ac:dyDescent="0.25">
      <c r="A34" s="86"/>
      <c r="B34" s="92" t="s">
        <v>135</v>
      </c>
      <c r="C34" s="93">
        <v>60</v>
      </c>
      <c r="D34" s="110">
        <v>35</v>
      </c>
      <c r="E34" s="242"/>
      <c r="F34" s="91"/>
      <c r="G34" s="91"/>
      <c r="H34" s="91"/>
      <c r="I34" s="94"/>
      <c r="J34" s="94"/>
      <c r="K34" s="94"/>
      <c r="L34" s="94"/>
      <c r="M34" s="94"/>
      <c r="N34" s="95"/>
      <c r="O34" s="95"/>
      <c r="P34" s="95"/>
    </row>
    <row r="35" spans="1:28" x14ac:dyDescent="0.25">
      <c r="A35" s="86"/>
      <c r="C35" s="87"/>
      <c r="D35" s="36"/>
      <c r="E35" s="88"/>
      <c r="F35" s="37"/>
      <c r="G35" s="37"/>
      <c r="H35" s="37"/>
      <c r="I35" s="21"/>
      <c r="J35" s="21"/>
      <c r="K35" s="21"/>
      <c r="L35" s="21"/>
      <c r="M35" s="21"/>
    </row>
    <row r="36" spans="1:28" x14ac:dyDescent="0.25">
      <c r="A36" s="86"/>
      <c r="C36" s="87"/>
      <c r="D36" s="36"/>
      <c r="E36" s="88"/>
      <c r="F36" s="37"/>
      <c r="G36" s="37"/>
      <c r="H36" s="37"/>
      <c r="I36" s="21"/>
      <c r="J36" s="21"/>
      <c r="K36" s="21"/>
      <c r="L36" s="21"/>
      <c r="M36" s="21"/>
    </row>
    <row r="37" spans="1:28" x14ac:dyDescent="0.25">
      <c r="A37" s="86"/>
      <c r="C37" s="87"/>
      <c r="D37" s="36"/>
      <c r="E37" s="88"/>
      <c r="F37" s="37"/>
      <c r="G37" s="37"/>
      <c r="H37" s="37"/>
      <c r="I37" s="21"/>
      <c r="J37" s="21"/>
      <c r="K37" s="21"/>
      <c r="L37" s="21"/>
      <c r="M37" s="21"/>
    </row>
    <row r="38" spans="1:28" ht="63" customHeight="1" thickBot="1" x14ac:dyDescent="0.3">
      <c r="M38" s="233" t="s">
        <v>151</v>
      </c>
      <c r="N38" s="233"/>
      <c r="O38" s="233"/>
      <c r="P38" s="233"/>
    </row>
    <row r="39" spans="1:28" x14ac:dyDescent="0.25">
      <c r="B39" s="53" t="s">
        <v>26</v>
      </c>
      <c r="M39" s="52"/>
      <c r="N39" s="52"/>
      <c r="O39" s="52"/>
      <c r="P39" s="52"/>
    </row>
    <row r="40" spans="1:28" ht="15.75" thickBot="1" x14ac:dyDescent="0.3">
      <c r="M40" s="52"/>
      <c r="N40" s="52"/>
      <c r="O40" s="52"/>
      <c r="P40" s="52"/>
    </row>
    <row r="41" spans="1:28" s="8" customFormat="1" ht="60" x14ac:dyDescent="0.25">
      <c r="B41" s="105" t="s">
        <v>136</v>
      </c>
      <c r="C41" s="105" t="s">
        <v>137</v>
      </c>
      <c r="D41" s="105" t="s">
        <v>138</v>
      </c>
      <c r="E41" s="45" t="s">
        <v>39</v>
      </c>
      <c r="F41" s="45" t="s">
        <v>19</v>
      </c>
      <c r="G41" s="45" t="s">
        <v>100</v>
      </c>
      <c r="H41" s="45" t="s">
        <v>14</v>
      </c>
      <c r="I41" s="45" t="s">
        <v>9</v>
      </c>
      <c r="J41" s="45" t="s">
        <v>27</v>
      </c>
      <c r="K41" s="45" t="s">
        <v>55</v>
      </c>
      <c r="L41" s="45" t="s">
        <v>17</v>
      </c>
      <c r="M41" s="90" t="s">
        <v>149</v>
      </c>
      <c r="N41" s="105" t="s">
        <v>139</v>
      </c>
      <c r="O41" s="90" t="s">
        <v>201</v>
      </c>
      <c r="P41" s="90" t="s">
        <v>150</v>
      </c>
      <c r="Q41" s="45" t="s">
        <v>31</v>
      </c>
      <c r="R41" s="46" t="s">
        <v>10</v>
      </c>
      <c r="S41" s="46" t="s">
        <v>16</v>
      </c>
    </row>
    <row r="42" spans="1:28" s="27" customFormat="1" x14ac:dyDescent="0.25">
      <c r="A42" s="40">
        <v>1</v>
      </c>
      <c r="B42" s="102" t="s">
        <v>161</v>
      </c>
      <c r="C42" s="42" t="s">
        <v>161</v>
      </c>
      <c r="D42" s="41" t="s">
        <v>163</v>
      </c>
      <c r="E42" s="163">
        <v>68262009010</v>
      </c>
      <c r="F42" s="23" t="s">
        <v>127</v>
      </c>
      <c r="G42" s="144"/>
      <c r="H42" s="104">
        <v>39815</v>
      </c>
      <c r="I42" s="104">
        <v>40178</v>
      </c>
      <c r="J42" s="24" t="s">
        <v>128</v>
      </c>
      <c r="K42" s="89">
        <v>11.9</v>
      </c>
      <c r="L42" s="89"/>
      <c r="M42" s="163">
        <v>160</v>
      </c>
      <c r="N42" s="89">
        <f>+M42*G42</f>
        <v>0</v>
      </c>
      <c r="O42" s="163"/>
      <c r="P42" s="89">
        <v>160</v>
      </c>
      <c r="Q42" s="175">
        <v>210933095</v>
      </c>
      <c r="R42" s="164">
        <v>92</v>
      </c>
      <c r="S42" s="145" t="s">
        <v>64</v>
      </c>
      <c r="T42" s="26"/>
      <c r="U42" s="26"/>
      <c r="V42" s="26"/>
      <c r="W42" s="26"/>
      <c r="X42" s="26"/>
      <c r="Y42" s="26"/>
      <c r="Z42" s="26"/>
      <c r="AA42" s="26"/>
      <c r="AB42" s="26"/>
    </row>
    <row r="43" spans="1:28" s="27" customFormat="1" ht="30" x14ac:dyDescent="0.25">
      <c r="A43" s="40">
        <v>2</v>
      </c>
      <c r="B43" s="183" t="s">
        <v>161</v>
      </c>
      <c r="C43" s="183" t="s">
        <v>161</v>
      </c>
      <c r="D43" s="182" t="s">
        <v>163</v>
      </c>
      <c r="E43" s="184">
        <v>68262008013</v>
      </c>
      <c r="F43" s="185" t="s">
        <v>127</v>
      </c>
      <c r="G43" s="185"/>
      <c r="H43" s="192">
        <v>39449</v>
      </c>
      <c r="I43" s="192">
        <v>39813</v>
      </c>
      <c r="J43" s="186" t="s">
        <v>128</v>
      </c>
      <c r="K43" s="184"/>
      <c r="L43" s="187" t="s">
        <v>165</v>
      </c>
      <c r="M43" s="184">
        <v>160</v>
      </c>
      <c r="N43" s="188"/>
      <c r="O43" s="184"/>
      <c r="P43" s="184">
        <v>160</v>
      </c>
      <c r="Q43" s="189">
        <v>228844900</v>
      </c>
      <c r="R43" s="190">
        <v>93</v>
      </c>
      <c r="S43" s="191" t="s">
        <v>195</v>
      </c>
      <c r="T43" s="26"/>
      <c r="U43" s="26"/>
      <c r="V43" s="26"/>
      <c r="W43" s="26"/>
      <c r="X43" s="26"/>
      <c r="Y43" s="26"/>
      <c r="Z43" s="26"/>
      <c r="AA43" s="26"/>
      <c r="AB43" s="26"/>
    </row>
    <row r="44" spans="1:28" s="27" customFormat="1" x14ac:dyDescent="0.25">
      <c r="A44" s="40">
        <v>3</v>
      </c>
      <c r="B44" s="102" t="s">
        <v>161</v>
      </c>
      <c r="C44" s="42" t="s">
        <v>161</v>
      </c>
      <c r="D44" s="41" t="s">
        <v>163</v>
      </c>
      <c r="E44" s="163">
        <v>68262010011</v>
      </c>
      <c r="F44" s="23" t="s">
        <v>127</v>
      </c>
      <c r="G44" s="23"/>
      <c r="H44" s="104">
        <v>40180</v>
      </c>
      <c r="I44" s="104">
        <v>40543</v>
      </c>
      <c r="J44" s="24" t="s">
        <v>128</v>
      </c>
      <c r="K44" s="163">
        <v>12</v>
      </c>
      <c r="L44" s="24"/>
      <c r="M44" s="163">
        <v>160</v>
      </c>
      <c r="N44" s="89"/>
      <c r="O44" s="163"/>
      <c r="P44" s="163">
        <v>160</v>
      </c>
      <c r="Q44" s="175">
        <v>219969873</v>
      </c>
      <c r="R44" s="25">
        <v>94</v>
      </c>
      <c r="S44" s="145" t="s">
        <v>64</v>
      </c>
      <c r="T44" s="26"/>
      <c r="U44" s="26"/>
      <c r="V44" s="26"/>
      <c r="W44" s="26"/>
      <c r="X44" s="26"/>
      <c r="Y44" s="26"/>
      <c r="Z44" s="26"/>
      <c r="AA44" s="26"/>
      <c r="AB44" s="26"/>
    </row>
    <row r="45" spans="1:28" s="27" customFormat="1" ht="38.25" x14ac:dyDescent="0.25">
      <c r="A45" s="40">
        <v>4</v>
      </c>
      <c r="B45" s="102" t="s">
        <v>161</v>
      </c>
      <c r="C45" s="42" t="s">
        <v>161</v>
      </c>
      <c r="D45" s="41" t="s">
        <v>166</v>
      </c>
      <c r="E45" s="163">
        <v>682281</v>
      </c>
      <c r="F45" s="23" t="s">
        <v>127</v>
      </c>
      <c r="G45" s="23"/>
      <c r="H45" s="104">
        <v>41291</v>
      </c>
      <c r="I45" s="104">
        <v>41452</v>
      </c>
      <c r="J45" s="24" t="s">
        <v>128</v>
      </c>
      <c r="K45" s="163"/>
      <c r="L45" s="198">
        <v>6.3</v>
      </c>
      <c r="M45" s="163">
        <v>225</v>
      </c>
      <c r="N45" s="89"/>
      <c r="O45" s="163"/>
      <c r="P45" s="89">
        <v>225</v>
      </c>
      <c r="Q45" s="175">
        <v>224879625</v>
      </c>
      <c r="R45" s="25" t="s">
        <v>168</v>
      </c>
      <c r="S45" s="165" t="s">
        <v>169</v>
      </c>
      <c r="T45" s="26"/>
      <c r="U45" s="26"/>
      <c r="V45" s="26"/>
      <c r="W45" s="26"/>
      <c r="X45" s="26"/>
      <c r="Y45" s="26"/>
      <c r="Z45" s="26"/>
      <c r="AA45" s="26"/>
      <c r="AB45" s="26"/>
    </row>
    <row r="46" spans="1:28" s="27" customFormat="1" ht="38.25" x14ac:dyDescent="0.25">
      <c r="A46" s="40">
        <v>5</v>
      </c>
      <c r="B46" s="102" t="s">
        <v>161</v>
      </c>
      <c r="C46" s="102" t="s">
        <v>161</v>
      </c>
      <c r="D46" s="101" t="s">
        <v>166</v>
      </c>
      <c r="E46" s="163">
        <v>682280</v>
      </c>
      <c r="F46" s="97" t="s">
        <v>127</v>
      </c>
      <c r="G46" s="97"/>
      <c r="H46" s="104">
        <v>41291</v>
      </c>
      <c r="I46" s="104">
        <v>41453</v>
      </c>
      <c r="J46" s="98" t="s">
        <v>128</v>
      </c>
      <c r="K46" s="163">
        <v>5</v>
      </c>
      <c r="L46" s="98" t="s">
        <v>167</v>
      </c>
      <c r="M46" s="163">
        <v>405</v>
      </c>
      <c r="N46" s="89"/>
      <c r="O46" s="163">
        <v>405</v>
      </c>
      <c r="P46" s="89"/>
      <c r="Q46" s="175">
        <v>404783325</v>
      </c>
      <c r="R46" s="25" t="s">
        <v>170</v>
      </c>
      <c r="S46" s="165" t="s">
        <v>171</v>
      </c>
      <c r="T46" s="26"/>
      <c r="U46" s="26"/>
      <c r="V46" s="26"/>
      <c r="W46" s="26"/>
      <c r="X46" s="26"/>
      <c r="Y46" s="26"/>
      <c r="Z46" s="26"/>
      <c r="AA46" s="26"/>
      <c r="AB46" s="26"/>
    </row>
    <row r="47" spans="1:28" s="27" customFormat="1" x14ac:dyDescent="0.25">
      <c r="A47" s="40"/>
      <c r="B47" s="156" t="s">
        <v>13</v>
      </c>
      <c r="C47" s="42"/>
      <c r="D47" s="41"/>
      <c r="E47" s="22"/>
      <c r="F47" s="23"/>
      <c r="G47" s="23"/>
      <c r="H47" s="23"/>
      <c r="I47" s="24"/>
      <c r="J47" s="24"/>
      <c r="K47" s="143">
        <f>+SUM(K42:K46)</f>
        <v>28.9</v>
      </c>
      <c r="L47" s="44">
        <f t="shared" ref="L47:Q47" si="0">SUM(L42:L46)</f>
        <v>6.3</v>
      </c>
      <c r="M47" s="143">
        <f t="shared" si="0"/>
        <v>1110</v>
      </c>
      <c r="N47" s="143">
        <f t="shared" si="0"/>
        <v>0</v>
      </c>
      <c r="O47" s="193">
        <f t="shared" si="0"/>
        <v>405</v>
      </c>
      <c r="P47" s="143">
        <f t="shared" si="0"/>
        <v>705</v>
      </c>
      <c r="Q47" s="176">
        <f t="shared" si="0"/>
        <v>1289410818</v>
      </c>
      <c r="R47" s="25"/>
      <c r="S47" s="146"/>
    </row>
    <row r="48" spans="1:28" s="28" customFormat="1" x14ac:dyDescent="0.25">
      <c r="E48" s="29"/>
    </row>
    <row r="49" spans="2:16" s="28" customFormat="1" x14ac:dyDescent="0.25">
      <c r="B49" s="254" t="s">
        <v>24</v>
      </c>
      <c r="C49" s="254" t="s">
        <v>23</v>
      </c>
      <c r="D49" s="253" t="s">
        <v>30</v>
      </c>
      <c r="E49" s="253"/>
    </row>
    <row r="50" spans="2:16" s="28" customFormat="1" x14ac:dyDescent="0.25">
      <c r="B50" s="255"/>
      <c r="C50" s="255"/>
      <c r="D50" s="50" t="s">
        <v>20</v>
      </c>
      <c r="E50" s="51" t="s">
        <v>21</v>
      </c>
    </row>
    <row r="51" spans="2:16" s="28" customFormat="1" ht="30.6" customHeight="1" x14ac:dyDescent="0.25">
      <c r="B51" s="49" t="s">
        <v>18</v>
      </c>
      <c r="C51" s="155">
        <f>+K47</f>
        <v>28.9</v>
      </c>
      <c r="D51" s="47" t="s">
        <v>172</v>
      </c>
      <c r="E51" s="47"/>
      <c r="F51" s="30"/>
      <c r="G51" s="30"/>
      <c r="H51" s="30"/>
      <c r="I51" s="30"/>
      <c r="J51" s="30"/>
      <c r="K51" s="30"/>
      <c r="L51" s="194"/>
      <c r="M51" s="30"/>
    </row>
    <row r="52" spans="2:16" s="28" customFormat="1" ht="30" customHeight="1" x14ac:dyDescent="0.25">
      <c r="B52" s="49" t="s">
        <v>22</v>
      </c>
      <c r="C52" s="195">
        <f>+O47</f>
        <v>405</v>
      </c>
      <c r="D52" s="47" t="s">
        <v>172</v>
      </c>
      <c r="E52" s="48"/>
    </row>
    <row r="53" spans="2:16" s="28" customFormat="1" x14ac:dyDescent="0.25">
      <c r="B53" s="31"/>
      <c r="C53" s="252"/>
      <c r="D53" s="252"/>
      <c r="E53" s="252"/>
      <c r="F53" s="252"/>
      <c r="G53" s="252"/>
      <c r="H53" s="252"/>
      <c r="I53" s="252"/>
      <c r="J53" s="252"/>
      <c r="K53" s="252"/>
      <c r="L53" s="252"/>
      <c r="M53" s="252"/>
      <c r="N53" s="252"/>
      <c r="O53" s="84"/>
      <c r="P53" s="84"/>
    </row>
    <row r="54" spans="2:16" ht="28.15" customHeight="1" thickBot="1" x14ac:dyDescent="0.3"/>
    <row r="55" spans="2:16" ht="27" thickBot="1" x14ac:dyDescent="0.3">
      <c r="B55" s="234" t="s">
        <v>101</v>
      </c>
      <c r="C55" s="235"/>
      <c r="D55" s="235"/>
      <c r="E55" s="235"/>
      <c r="F55" s="235"/>
      <c r="G55" s="235"/>
      <c r="H55" s="235"/>
      <c r="I55" s="235"/>
      <c r="J55" s="235"/>
      <c r="K55" s="235"/>
      <c r="L55" s="235"/>
      <c r="M55" s="236"/>
    </row>
    <row r="58" spans="2:16" ht="90" customHeight="1" x14ac:dyDescent="0.25">
      <c r="B58" s="107" t="s">
        <v>152</v>
      </c>
      <c r="C58" s="107" t="s">
        <v>103</v>
      </c>
      <c r="D58" s="107" t="s">
        <v>102</v>
      </c>
      <c r="E58" s="107" t="s">
        <v>104</v>
      </c>
      <c r="F58" s="107" t="s">
        <v>105</v>
      </c>
      <c r="G58" s="107" t="s">
        <v>106</v>
      </c>
      <c r="H58" s="107" t="s">
        <v>107</v>
      </c>
      <c r="I58" s="107" t="s">
        <v>154</v>
      </c>
      <c r="J58" s="107" t="s">
        <v>108</v>
      </c>
      <c r="K58" s="107" t="s">
        <v>2</v>
      </c>
      <c r="L58" s="227" t="s">
        <v>15</v>
      </c>
      <c r="M58" s="227"/>
    </row>
    <row r="59" spans="2:16" ht="210" x14ac:dyDescent="0.25">
      <c r="B59" s="108" t="s">
        <v>153</v>
      </c>
      <c r="C59" s="108" t="s">
        <v>173</v>
      </c>
      <c r="D59" s="47">
        <v>340</v>
      </c>
      <c r="E59" s="47" t="s">
        <v>127</v>
      </c>
      <c r="F59" s="47" t="s">
        <v>127</v>
      </c>
      <c r="G59" s="47" t="s">
        <v>127</v>
      </c>
      <c r="H59" s="47" t="s">
        <v>127</v>
      </c>
      <c r="I59" s="47" t="s">
        <v>127</v>
      </c>
      <c r="J59" s="47" t="s">
        <v>127</v>
      </c>
      <c r="K59" s="56" t="s">
        <v>202</v>
      </c>
      <c r="L59" s="232" t="s">
        <v>127</v>
      </c>
      <c r="M59" s="232"/>
    </row>
    <row r="60" spans="2:16" x14ac:dyDescent="0.25">
      <c r="B60" s="3"/>
      <c r="C60" s="3"/>
      <c r="D60" s="5"/>
      <c r="E60" s="5"/>
      <c r="F60" s="4"/>
      <c r="G60" s="4"/>
      <c r="H60" s="4"/>
      <c r="I60" s="81"/>
      <c r="J60" s="81"/>
      <c r="K60" s="108"/>
      <c r="L60" s="232"/>
      <c r="M60" s="232"/>
    </row>
    <row r="61" spans="2:16" x14ac:dyDescent="0.25">
      <c r="B61" s="3"/>
      <c r="C61" s="108"/>
      <c r="D61" s="108"/>
      <c r="E61" s="108"/>
      <c r="F61" s="108"/>
      <c r="G61" s="108"/>
      <c r="H61" s="108"/>
      <c r="I61" s="108"/>
      <c r="J61" s="108"/>
      <c r="K61" s="108"/>
      <c r="L61" s="232"/>
      <c r="M61" s="232"/>
    </row>
    <row r="62" spans="2:16" x14ac:dyDescent="0.25">
      <c r="B62" s="9" t="s">
        <v>1</v>
      </c>
    </row>
    <row r="63" spans="2:16" x14ac:dyDescent="0.25">
      <c r="B63" s="9" t="s">
        <v>32</v>
      </c>
    </row>
    <row r="64" spans="2:16" x14ac:dyDescent="0.25">
      <c r="B64" s="9" t="s">
        <v>56</v>
      </c>
    </row>
    <row r="67" spans="1:16" ht="26.25" x14ac:dyDescent="0.25">
      <c r="B67" s="225" t="s">
        <v>33</v>
      </c>
      <c r="C67" s="226"/>
      <c r="D67" s="226"/>
      <c r="E67" s="226"/>
      <c r="F67" s="226"/>
      <c r="G67" s="226"/>
      <c r="H67" s="226"/>
      <c r="I67" s="226"/>
      <c r="J67" s="226"/>
      <c r="K67" s="226"/>
      <c r="L67" s="226"/>
      <c r="M67" s="226"/>
      <c r="N67" s="226"/>
      <c r="O67" s="226"/>
    </row>
    <row r="71" spans="1:16" ht="25.9" customHeight="1" x14ac:dyDescent="0.25">
      <c r="B71" s="228" t="s">
        <v>0</v>
      </c>
      <c r="C71" s="230" t="s">
        <v>159</v>
      </c>
      <c r="D71" s="228" t="s">
        <v>34</v>
      </c>
      <c r="E71" s="228" t="s">
        <v>109</v>
      </c>
      <c r="F71" s="228" t="s">
        <v>110</v>
      </c>
      <c r="G71" s="228" t="s">
        <v>111</v>
      </c>
      <c r="H71" s="227" t="s">
        <v>112</v>
      </c>
      <c r="I71" s="227"/>
      <c r="J71" s="227"/>
      <c r="K71" s="227"/>
      <c r="L71" s="106"/>
      <c r="M71" s="107"/>
      <c r="N71" s="107"/>
      <c r="O71" s="107"/>
      <c r="P71" s="107"/>
    </row>
    <row r="72" spans="1:16" ht="80.45" customHeight="1" x14ac:dyDescent="0.25">
      <c r="B72" s="229"/>
      <c r="C72" s="231"/>
      <c r="D72" s="229"/>
      <c r="E72" s="229"/>
      <c r="F72" s="229"/>
      <c r="G72" s="229"/>
      <c r="H72" s="111" t="s">
        <v>113</v>
      </c>
      <c r="I72" s="107" t="s">
        <v>157</v>
      </c>
      <c r="J72" s="107" t="s">
        <v>156</v>
      </c>
      <c r="K72" s="107" t="s">
        <v>158</v>
      </c>
      <c r="L72" s="106" t="s">
        <v>155</v>
      </c>
      <c r="M72" s="107" t="s">
        <v>35</v>
      </c>
      <c r="N72" s="107" t="s">
        <v>36</v>
      </c>
      <c r="O72" s="107" t="s">
        <v>2</v>
      </c>
      <c r="P72" s="107" t="s">
        <v>10</v>
      </c>
    </row>
    <row r="73" spans="1:16" ht="150" customHeight="1" x14ac:dyDescent="0.25">
      <c r="B73" s="196" t="s">
        <v>37</v>
      </c>
      <c r="C73" s="152">
        <v>1</v>
      </c>
      <c r="D73" s="152" t="s">
        <v>174</v>
      </c>
      <c r="E73" s="152">
        <v>63442696</v>
      </c>
      <c r="F73" s="61" t="s">
        <v>175</v>
      </c>
      <c r="G73" s="166">
        <v>41930</v>
      </c>
      <c r="H73" s="152" t="s">
        <v>164</v>
      </c>
      <c r="I73" s="152" t="s">
        <v>164</v>
      </c>
      <c r="J73" s="152" t="s">
        <v>164</v>
      </c>
      <c r="K73" s="152" t="s">
        <v>128</v>
      </c>
      <c r="L73" s="152" t="s">
        <v>127</v>
      </c>
      <c r="M73" s="152" t="s">
        <v>128</v>
      </c>
      <c r="N73" s="152" t="s">
        <v>127</v>
      </c>
      <c r="O73" s="56" t="s">
        <v>206</v>
      </c>
      <c r="P73" s="152" t="s">
        <v>176</v>
      </c>
    </row>
    <row r="74" spans="1:16" ht="45" customHeight="1" x14ac:dyDescent="0.25">
      <c r="B74" s="82" t="s">
        <v>38</v>
      </c>
      <c r="C74" s="157">
        <v>1</v>
      </c>
      <c r="D74" s="152" t="s">
        <v>177</v>
      </c>
      <c r="E74" s="152">
        <v>63543115</v>
      </c>
      <c r="F74" s="152" t="s">
        <v>178</v>
      </c>
      <c r="G74" s="166">
        <v>40310</v>
      </c>
      <c r="H74" s="61" t="s">
        <v>179</v>
      </c>
      <c r="I74" s="167">
        <v>40210</v>
      </c>
      <c r="J74" s="168">
        <v>40328</v>
      </c>
      <c r="K74" s="152" t="s">
        <v>127</v>
      </c>
      <c r="L74" s="152" t="s">
        <v>127</v>
      </c>
      <c r="M74" s="152" t="s">
        <v>127</v>
      </c>
      <c r="N74" s="152" t="s">
        <v>128</v>
      </c>
      <c r="O74" s="152" t="s">
        <v>64</v>
      </c>
      <c r="P74" s="152" t="s">
        <v>180</v>
      </c>
    </row>
    <row r="75" spans="1:16" ht="111" customHeight="1" x14ac:dyDescent="0.25">
      <c r="B75" s="177" t="s">
        <v>38</v>
      </c>
      <c r="C75" s="173">
        <v>1</v>
      </c>
      <c r="D75" s="173" t="s">
        <v>196</v>
      </c>
      <c r="E75" s="173">
        <v>63550955</v>
      </c>
      <c r="F75" s="173" t="s">
        <v>178</v>
      </c>
      <c r="G75" s="178">
        <v>40492</v>
      </c>
      <c r="H75" s="179" t="s">
        <v>197</v>
      </c>
      <c r="I75" s="178">
        <v>40769</v>
      </c>
      <c r="J75" s="178">
        <v>41260</v>
      </c>
      <c r="K75" s="173" t="s">
        <v>127</v>
      </c>
      <c r="L75" s="180" t="s">
        <v>127</v>
      </c>
      <c r="M75" s="173" t="s">
        <v>127</v>
      </c>
      <c r="N75" s="173" t="s">
        <v>127</v>
      </c>
      <c r="O75" s="181" t="s">
        <v>203</v>
      </c>
      <c r="P75" s="173" t="s">
        <v>181</v>
      </c>
    </row>
    <row r="76" spans="1:16" ht="102" customHeight="1" x14ac:dyDescent="0.25">
      <c r="A76" s="108"/>
      <c r="B76" s="172" t="s">
        <v>198</v>
      </c>
      <c r="C76" s="174">
        <v>1</v>
      </c>
      <c r="D76" s="174" t="s">
        <v>199</v>
      </c>
      <c r="E76" s="174">
        <v>63469978</v>
      </c>
      <c r="F76" s="61" t="s">
        <v>200</v>
      </c>
      <c r="G76" s="166">
        <v>38156</v>
      </c>
      <c r="H76" s="61" t="s">
        <v>161</v>
      </c>
      <c r="I76" s="166">
        <v>40855</v>
      </c>
      <c r="J76" s="166">
        <v>41258</v>
      </c>
      <c r="K76" s="174" t="s">
        <v>127</v>
      </c>
      <c r="L76" s="47" t="s">
        <v>127</v>
      </c>
      <c r="M76" s="174" t="s">
        <v>127</v>
      </c>
      <c r="N76" s="174" t="s">
        <v>127</v>
      </c>
      <c r="O76" s="56" t="s">
        <v>204</v>
      </c>
      <c r="P76" s="174" t="s">
        <v>181</v>
      </c>
    </row>
    <row r="77" spans="1:16" ht="41.45" customHeight="1" x14ac:dyDescent="0.25"/>
    <row r="78" spans="1:16" ht="26.25" x14ac:dyDescent="0.25">
      <c r="B78" s="223" t="s">
        <v>40</v>
      </c>
      <c r="C78" s="223"/>
      <c r="D78" s="223"/>
      <c r="E78" s="223"/>
      <c r="F78" s="223"/>
      <c r="G78" s="223"/>
      <c r="H78" s="223"/>
      <c r="I78" s="223"/>
      <c r="J78" s="223"/>
      <c r="K78" s="223"/>
      <c r="L78" s="223"/>
      <c r="M78" s="223"/>
      <c r="N78" s="223"/>
      <c r="O78" s="223"/>
      <c r="P78" s="223"/>
    </row>
    <row r="81" spans="1:28" ht="46.15" customHeight="1" x14ac:dyDescent="0.25">
      <c r="B81" s="55" t="s">
        <v>29</v>
      </c>
      <c r="C81" s="55" t="s">
        <v>41</v>
      </c>
      <c r="D81" s="227" t="s">
        <v>2</v>
      </c>
      <c r="E81" s="227"/>
    </row>
    <row r="82" spans="1:28" ht="46.9" customHeight="1" x14ac:dyDescent="0.25">
      <c r="B82" s="56" t="s">
        <v>114</v>
      </c>
      <c r="C82" s="152" t="s">
        <v>127</v>
      </c>
      <c r="D82" s="232"/>
      <c r="E82" s="232"/>
    </row>
    <row r="85" spans="1:28" ht="26.25" x14ac:dyDescent="0.25">
      <c r="B85" s="225" t="s">
        <v>58</v>
      </c>
      <c r="C85" s="226"/>
      <c r="D85" s="226"/>
      <c r="E85" s="226"/>
      <c r="F85" s="226"/>
      <c r="G85" s="226"/>
      <c r="H85" s="226"/>
      <c r="I85" s="226"/>
      <c r="J85" s="226"/>
      <c r="K85" s="226"/>
      <c r="L85" s="226"/>
      <c r="M85" s="226"/>
      <c r="N85" s="226"/>
      <c r="O85" s="226"/>
      <c r="P85" s="226"/>
      <c r="Q85" s="226"/>
      <c r="R85" s="226"/>
    </row>
    <row r="88" spans="1:28" ht="26.25" x14ac:dyDescent="0.25">
      <c r="B88" s="223" t="s">
        <v>48</v>
      </c>
      <c r="C88" s="223"/>
      <c r="D88" s="223"/>
      <c r="E88" s="223"/>
      <c r="F88" s="223"/>
      <c r="G88" s="223"/>
      <c r="H88" s="223"/>
      <c r="I88" s="223"/>
      <c r="J88" s="223"/>
      <c r="K88" s="223"/>
      <c r="L88" s="223"/>
      <c r="M88" s="223"/>
      <c r="N88" s="223"/>
      <c r="O88" s="223"/>
    </row>
    <row r="90" spans="1:28" x14ac:dyDescent="0.25">
      <c r="M90" s="52"/>
      <c r="N90" s="52"/>
      <c r="O90" s="52"/>
      <c r="P90" s="52"/>
    </row>
    <row r="91" spans="1:28" s="94" customFormat="1" ht="109.5" customHeight="1" x14ac:dyDescent="0.25">
      <c r="A91" s="110"/>
      <c r="B91" s="107" t="s">
        <v>136</v>
      </c>
      <c r="C91" s="107" t="s">
        <v>137</v>
      </c>
      <c r="D91" s="107" t="s">
        <v>138</v>
      </c>
      <c r="E91" s="107" t="s">
        <v>39</v>
      </c>
      <c r="F91" s="107" t="s">
        <v>19</v>
      </c>
      <c r="G91" s="107" t="s">
        <v>100</v>
      </c>
      <c r="H91" s="107" t="s">
        <v>14</v>
      </c>
      <c r="I91" s="107" t="s">
        <v>9</v>
      </c>
      <c r="J91" s="107" t="s">
        <v>27</v>
      </c>
      <c r="K91" s="107" t="s">
        <v>55</v>
      </c>
      <c r="L91" s="107" t="s">
        <v>17</v>
      </c>
      <c r="M91" s="107" t="s">
        <v>31</v>
      </c>
      <c r="N91" s="107" t="s">
        <v>10</v>
      </c>
      <c r="O91" s="107" t="s">
        <v>16</v>
      </c>
      <c r="P91" s="9"/>
      <c r="Q91" s="9"/>
      <c r="R91" s="9"/>
      <c r="S91" s="9"/>
    </row>
    <row r="92" spans="1:28" s="100" customFormat="1" x14ac:dyDescent="0.25">
      <c r="A92" s="40"/>
      <c r="B92" s="101"/>
      <c r="C92" s="102"/>
      <c r="D92" s="101"/>
      <c r="E92" s="96"/>
      <c r="F92" s="97"/>
      <c r="G92" s="144"/>
      <c r="H92" s="104"/>
      <c r="I92" s="98"/>
      <c r="J92" s="98"/>
      <c r="K92" s="98"/>
      <c r="L92" s="98"/>
      <c r="M92" s="89"/>
      <c r="N92" s="89"/>
      <c r="O92" s="89" t="s">
        <v>205</v>
      </c>
      <c r="P92" s="9"/>
      <c r="Q92" s="9"/>
      <c r="R92" s="9"/>
      <c r="S92" s="9"/>
      <c r="T92" s="99"/>
      <c r="U92" s="99"/>
      <c r="V92" s="99"/>
      <c r="W92" s="99"/>
      <c r="X92" s="99"/>
      <c r="Y92" s="99"/>
      <c r="Z92" s="99"/>
      <c r="AA92" s="99"/>
      <c r="AB92" s="99"/>
    </row>
    <row r="93" spans="1:28" s="100" customFormat="1" x14ac:dyDescent="0.25">
      <c r="A93" s="40"/>
      <c r="B93" s="43" t="s">
        <v>13</v>
      </c>
      <c r="C93" s="102"/>
      <c r="D93" s="101"/>
      <c r="E93" s="96"/>
      <c r="F93" s="97"/>
      <c r="G93" s="97"/>
      <c r="H93" s="97"/>
      <c r="I93" s="98"/>
      <c r="J93" s="98"/>
      <c r="K93" s="160">
        <f>SUM(K92:K92)</f>
        <v>0</v>
      </c>
      <c r="L93" s="160">
        <f>SUM(L92:L92)</f>
        <v>0</v>
      </c>
      <c r="M93" s="161">
        <f>SUM(M92:M92)</f>
        <v>0</v>
      </c>
      <c r="N93" s="103"/>
      <c r="O93" s="103"/>
      <c r="P93" s="9"/>
      <c r="Q93" s="9"/>
      <c r="R93" s="9"/>
      <c r="S93" s="9"/>
    </row>
    <row r="94" spans="1:28" x14ac:dyDescent="0.25">
      <c r="A94" s="108"/>
      <c r="B94" s="48"/>
      <c r="C94" s="48"/>
      <c r="D94" s="48"/>
      <c r="E94" s="158"/>
      <c r="F94" s="48"/>
      <c r="G94" s="48"/>
      <c r="H94" s="48"/>
      <c r="I94" s="48"/>
      <c r="J94" s="48"/>
      <c r="K94" s="48"/>
      <c r="L94" s="48"/>
      <c r="M94" s="48"/>
      <c r="N94" s="48"/>
      <c r="O94" s="48"/>
      <c r="Q94" s="28"/>
      <c r="R94" s="28"/>
    </row>
    <row r="95" spans="1:28" ht="18.75" x14ac:dyDescent="0.25">
      <c r="A95" s="108"/>
      <c r="B95" s="49" t="s">
        <v>28</v>
      </c>
      <c r="C95" s="60">
        <f>+K93</f>
        <v>0</v>
      </c>
      <c r="D95" s="108"/>
      <c r="E95" s="108"/>
      <c r="F95" s="108"/>
      <c r="G95" s="108"/>
      <c r="H95" s="159"/>
      <c r="I95" s="159"/>
      <c r="J95" s="159"/>
      <c r="K95" s="159"/>
      <c r="L95" s="159"/>
      <c r="M95" s="159"/>
      <c r="N95" s="48"/>
      <c r="O95" s="48"/>
      <c r="P95" s="28"/>
      <c r="Q95" s="28"/>
      <c r="R95" s="28"/>
    </row>
    <row r="97" spans="2:16" ht="15.75" thickBot="1" x14ac:dyDescent="0.3"/>
    <row r="98" spans="2:16" ht="37.15" customHeight="1" thickBot="1" x14ac:dyDescent="0.3">
      <c r="B98" s="63" t="s">
        <v>43</v>
      </c>
      <c r="C98" s="64" t="s">
        <v>44</v>
      </c>
      <c r="D98" s="63" t="s">
        <v>45</v>
      </c>
      <c r="E98" s="64" t="s">
        <v>49</v>
      </c>
    </row>
    <row r="99" spans="2:16" ht="41.45" customHeight="1" x14ac:dyDescent="0.25">
      <c r="B99" s="54" t="s">
        <v>115</v>
      </c>
      <c r="C99" s="57">
        <v>20</v>
      </c>
      <c r="D99" s="57">
        <v>0</v>
      </c>
      <c r="E99" s="243">
        <f>+D99+D100+D101</f>
        <v>0</v>
      </c>
    </row>
    <row r="100" spans="2:16" x14ac:dyDescent="0.25">
      <c r="B100" s="54" t="s">
        <v>116</v>
      </c>
      <c r="C100" s="47">
        <v>30</v>
      </c>
      <c r="D100" s="58">
        <v>0</v>
      </c>
      <c r="E100" s="244"/>
    </row>
    <row r="101" spans="2:16" ht="15.75" thickBot="1" x14ac:dyDescent="0.3">
      <c r="B101" s="54" t="s">
        <v>117</v>
      </c>
      <c r="C101" s="59">
        <v>40</v>
      </c>
      <c r="D101" s="59">
        <v>0</v>
      </c>
      <c r="E101" s="245"/>
    </row>
    <row r="103" spans="2:16" ht="15.75" thickBot="1" x14ac:dyDescent="0.3"/>
    <row r="104" spans="2:16" ht="27" thickBot="1" x14ac:dyDescent="0.3">
      <c r="B104" s="234" t="s">
        <v>46</v>
      </c>
      <c r="C104" s="235"/>
      <c r="D104" s="235"/>
      <c r="E104" s="235"/>
      <c r="F104" s="235"/>
      <c r="G104" s="235"/>
      <c r="H104" s="235"/>
      <c r="I104" s="235"/>
      <c r="J104" s="235"/>
      <c r="K104" s="235"/>
      <c r="L104" s="235"/>
      <c r="M104" s="235"/>
      <c r="N104" s="236"/>
      <c r="O104" s="83"/>
      <c r="P104" s="83"/>
    </row>
    <row r="107" spans="2:16" ht="28.9" customHeight="1" x14ac:dyDescent="0.25">
      <c r="H107" s="224" t="s">
        <v>112</v>
      </c>
      <c r="I107" s="224"/>
      <c r="J107" s="224"/>
      <c r="K107" s="162"/>
      <c r="L107" s="162"/>
    </row>
    <row r="108" spans="2:16" ht="76.5" customHeight="1" x14ac:dyDescent="0.25">
      <c r="B108" s="107" t="s">
        <v>0</v>
      </c>
      <c r="C108" s="107" t="s">
        <v>159</v>
      </c>
      <c r="D108" s="107" t="s">
        <v>34</v>
      </c>
      <c r="E108" s="107" t="s">
        <v>109</v>
      </c>
      <c r="F108" s="107" t="s">
        <v>110</v>
      </c>
      <c r="G108" s="107" t="s">
        <v>111</v>
      </c>
      <c r="H108" s="111" t="s">
        <v>113</v>
      </c>
      <c r="I108" s="107" t="s">
        <v>157</v>
      </c>
      <c r="J108" s="107" t="s">
        <v>156</v>
      </c>
      <c r="K108" s="107" t="s">
        <v>158</v>
      </c>
      <c r="L108" s="107" t="s">
        <v>35</v>
      </c>
      <c r="M108" s="107" t="s">
        <v>36</v>
      </c>
      <c r="N108" s="107" t="s">
        <v>2</v>
      </c>
      <c r="O108" s="107" t="s">
        <v>10</v>
      </c>
    </row>
    <row r="109" spans="2:16" ht="37.15" customHeight="1" x14ac:dyDescent="0.25">
      <c r="B109" s="79" t="s">
        <v>182</v>
      </c>
      <c r="C109" s="157">
        <v>1</v>
      </c>
      <c r="D109" s="152" t="s">
        <v>186</v>
      </c>
      <c r="E109" s="152">
        <v>63313481</v>
      </c>
      <c r="F109" s="152" t="s">
        <v>187</v>
      </c>
      <c r="G109" s="166">
        <v>35045</v>
      </c>
      <c r="H109" s="150" t="s">
        <v>188</v>
      </c>
      <c r="I109" s="170">
        <v>34877</v>
      </c>
      <c r="J109" s="166">
        <v>39801</v>
      </c>
      <c r="K109" s="171" t="s">
        <v>127</v>
      </c>
      <c r="L109" s="47" t="s">
        <v>127</v>
      </c>
      <c r="M109" s="152" t="s">
        <v>127</v>
      </c>
      <c r="N109" s="108" t="s">
        <v>64</v>
      </c>
      <c r="O109" s="108" t="s">
        <v>189</v>
      </c>
    </row>
    <row r="110" spans="2:16" ht="75.75" customHeight="1" x14ac:dyDescent="0.25">
      <c r="B110" s="79" t="s">
        <v>121</v>
      </c>
      <c r="C110" s="157">
        <v>1</v>
      </c>
      <c r="D110" s="152" t="s">
        <v>183</v>
      </c>
      <c r="E110" s="152">
        <v>1095914325</v>
      </c>
      <c r="F110" s="152" t="s">
        <v>184</v>
      </c>
      <c r="G110" s="166">
        <v>40813</v>
      </c>
      <c r="H110" s="152" t="s">
        <v>164</v>
      </c>
      <c r="I110" s="152" t="s">
        <v>164</v>
      </c>
      <c r="J110" s="152" t="s">
        <v>164</v>
      </c>
      <c r="K110" s="152" t="s">
        <v>164</v>
      </c>
      <c r="L110" s="152" t="s">
        <v>128</v>
      </c>
      <c r="M110" s="152" t="s">
        <v>127</v>
      </c>
      <c r="N110" s="169" t="s">
        <v>185</v>
      </c>
      <c r="O110" s="108" t="s">
        <v>190</v>
      </c>
    </row>
    <row r="111" spans="2:16" ht="21.6" customHeight="1" x14ac:dyDescent="0.25">
      <c r="B111" s="79" t="s">
        <v>122</v>
      </c>
      <c r="C111" s="157">
        <v>1</v>
      </c>
      <c r="D111" s="151" t="s">
        <v>191</v>
      </c>
      <c r="E111" s="152">
        <v>28152232</v>
      </c>
      <c r="F111" s="3" t="s">
        <v>192</v>
      </c>
      <c r="G111" s="166">
        <v>37600</v>
      </c>
      <c r="H111" s="152" t="s">
        <v>193</v>
      </c>
      <c r="I111" s="152" t="s">
        <v>193</v>
      </c>
      <c r="J111" s="152" t="s">
        <v>193</v>
      </c>
      <c r="K111" s="152" t="s">
        <v>193</v>
      </c>
      <c r="L111" s="152" t="s">
        <v>127</v>
      </c>
      <c r="M111" s="152" t="s">
        <v>127</v>
      </c>
      <c r="N111" s="108" t="s">
        <v>64</v>
      </c>
      <c r="O111" s="108" t="s">
        <v>194</v>
      </c>
    </row>
    <row r="115" spans="2:7" ht="54" customHeight="1" x14ac:dyDescent="0.25">
      <c r="B115" s="111" t="s">
        <v>29</v>
      </c>
      <c r="C115" s="111" t="s">
        <v>43</v>
      </c>
      <c r="D115" s="107" t="s">
        <v>44</v>
      </c>
      <c r="E115" s="111" t="s">
        <v>45</v>
      </c>
      <c r="F115" s="107" t="s">
        <v>50</v>
      </c>
    </row>
    <row r="116" spans="2:7" ht="120.75" customHeight="1" x14ac:dyDescent="0.2">
      <c r="B116" s="239" t="s">
        <v>47</v>
      </c>
      <c r="C116" s="6" t="s">
        <v>118</v>
      </c>
      <c r="D116" s="58">
        <v>25</v>
      </c>
      <c r="E116" s="58">
        <v>25</v>
      </c>
      <c r="F116" s="240">
        <f>+E116+E117+E118</f>
        <v>35</v>
      </c>
      <c r="G116" s="80"/>
    </row>
    <row r="117" spans="2:7" ht="101.45" customHeight="1" x14ac:dyDescent="0.2">
      <c r="B117" s="239"/>
      <c r="C117" s="6" t="s">
        <v>119</v>
      </c>
      <c r="D117" s="61">
        <v>25</v>
      </c>
      <c r="E117" s="58">
        <v>0</v>
      </c>
      <c r="F117" s="240"/>
      <c r="G117" s="80"/>
    </row>
    <row r="118" spans="2:7" ht="69" customHeight="1" x14ac:dyDescent="0.2">
      <c r="B118" s="239"/>
      <c r="C118" s="6" t="s">
        <v>120</v>
      </c>
      <c r="D118" s="58">
        <v>10</v>
      </c>
      <c r="E118" s="58">
        <v>10</v>
      </c>
      <c r="F118" s="240"/>
      <c r="G118" s="80"/>
    </row>
    <row r="119" spans="2:7" x14ac:dyDescent="0.25">
      <c r="C119"/>
    </row>
    <row r="122" spans="2:7" x14ac:dyDescent="0.25">
      <c r="B122" s="53" t="s">
        <v>51</v>
      </c>
    </row>
    <row r="125" spans="2:7" x14ac:dyDescent="0.25">
      <c r="B125" s="65" t="s">
        <v>29</v>
      </c>
      <c r="C125" s="65" t="s">
        <v>52</v>
      </c>
      <c r="D125" s="62" t="s">
        <v>45</v>
      </c>
      <c r="E125" s="62" t="s">
        <v>13</v>
      </c>
    </row>
    <row r="126" spans="2:7" ht="28.5" x14ac:dyDescent="0.25">
      <c r="B126" s="2" t="s">
        <v>53</v>
      </c>
      <c r="C126" s="7">
        <v>40</v>
      </c>
      <c r="D126" s="58">
        <f>+E99</f>
        <v>0</v>
      </c>
      <c r="E126" s="241">
        <f>+D126+D127</f>
        <v>35</v>
      </c>
    </row>
    <row r="127" spans="2:7" ht="42.75" x14ac:dyDescent="0.25">
      <c r="B127" s="2" t="s">
        <v>54</v>
      </c>
      <c r="C127" s="7">
        <v>60</v>
      </c>
      <c r="D127" s="58">
        <f>+F116</f>
        <v>35</v>
      </c>
      <c r="E127" s="242"/>
    </row>
  </sheetData>
  <mergeCells count="38">
    <mergeCell ref="B116:B118"/>
    <mergeCell ref="F116:F118"/>
    <mergeCell ref="E126:E127"/>
    <mergeCell ref="B2:R2"/>
    <mergeCell ref="B85:R85"/>
    <mergeCell ref="B104:N104"/>
    <mergeCell ref="E99:E101"/>
    <mergeCell ref="D81:E81"/>
    <mergeCell ref="D82:E82"/>
    <mergeCell ref="E33:E34"/>
    <mergeCell ref="C10:E10"/>
    <mergeCell ref="B14:C15"/>
    <mergeCell ref="C53:N53"/>
    <mergeCell ref="D49:E49"/>
    <mergeCell ref="B49:B50"/>
    <mergeCell ref="C49:C50"/>
    <mergeCell ref="B4:R4"/>
    <mergeCell ref="C6:N6"/>
    <mergeCell ref="C7:N7"/>
    <mergeCell ref="C8:N8"/>
    <mergeCell ref="C9:N9"/>
    <mergeCell ref="L61:M61"/>
    <mergeCell ref="M38:P38"/>
    <mergeCell ref="L58:M58"/>
    <mergeCell ref="L59:M59"/>
    <mergeCell ref="L60:M60"/>
    <mergeCell ref="B55:M55"/>
    <mergeCell ref="B88:O88"/>
    <mergeCell ref="B78:P78"/>
    <mergeCell ref="H107:J107"/>
    <mergeCell ref="B67:O67"/>
    <mergeCell ref="H71:K71"/>
    <mergeCell ref="B71:B72"/>
    <mergeCell ref="C71:C72"/>
    <mergeCell ref="D71:D72"/>
    <mergeCell ref="E71:E72"/>
    <mergeCell ref="F71:F72"/>
    <mergeCell ref="G71:G72"/>
  </mergeCells>
  <dataValidations count="2">
    <dataValidation type="decimal" allowBlank="1" showInputMessage="1" showErrorMessage="1" sqref="WVJ983043 WLN983043 C65539 IX65539 ST65539 ACP65539 AML65539 AWH65539 BGD65539 BPZ65539 BZV65539 CJR65539 CTN65539 DDJ65539 DNF65539 DXB65539 EGX65539 EQT65539 FAP65539 FKL65539 FUH65539 GED65539 GNZ65539 GXV65539 HHR65539 HRN65539 IBJ65539 ILF65539 IVB65539 JEX65539 JOT65539 JYP65539 KIL65539 KSH65539 LCD65539 LLZ65539 LVV65539 MFR65539 MPN65539 MZJ65539 NJF65539 NTB65539 OCX65539 OMT65539 OWP65539 PGL65539 PQH65539 QAD65539 QJZ65539 QTV65539 RDR65539 RNN65539 RXJ65539 SHF65539 SRB65539 TAX65539 TKT65539 TUP65539 UEL65539 UOH65539 UYD65539 VHZ65539 VRV65539 WBR65539 WLN65539 WVJ65539 C131075 IX131075 ST131075 ACP131075 AML131075 AWH131075 BGD131075 BPZ131075 BZV131075 CJR131075 CTN131075 DDJ131075 DNF131075 DXB131075 EGX131075 EQT131075 FAP131075 FKL131075 FUH131075 GED131075 GNZ131075 GXV131075 HHR131075 HRN131075 IBJ131075 ILF131075 IVB131075 JEX131075 JOT131075 JYP131075 KIL131075 KSH131075 LCD131075 LLZ131075 LVV131075 MFR131075 MPN131075 MZJ131075 NJF131075 NTB131075 OCX131075 OMT131075 OWP131075 PGL131075 PQH131075 QAD131075 QJZ131075 QTV131075 RDR131075 RNN131075 RXJ131075 SHF131075 SRB131075 TAX131075 TKT131075 TUP131075 UEL131075 UOH131075 UYD131075 VHZ131075 VRV131075 WBR131075 WLN131075 WVJ131075 C196611 IX196611 ST196611 ACP196611 AML196611 AWH196611 BGD196611 BPZ196611 BZV196611 CJR196611 CTN196611 DDJ196611 DNF196611 DXB196611 EGX196611 EQT196611 FAP196611 FKL196611 FUH196611 GED196611 GNZ196611 GXV196611 HHR196611 HRN196611 IBJ196611 ILF196611 IVB196611 JEX196611 JOT196611 JYP196611 KIL196611 KSH196611 LCD196611 LLZ196611 LVV196611 MFR196611 MPN196611 MZJ196611 NJF196611 NTB196611 OCX196611 OMT196611 OWP196611 PGL196611 PQH196611 QAD196611 QJZ196611 QTV196611 RDR196611 RNN196611 RXJ196611 SHF196611 SRB196611 TAX196611 TKT196611 TUP196611 UEL196611 UOH196611 UYD196611 VHZ196611 VRV196611 WBR196611 WLN196611 WVJ196611 C262147 IX262147 ST262147 ACP262147 AML262147 AWH262147 BGD262147 BPZ262147 BZV262147 CJR262147 CTN262147 DDJ262147 DNF262147 DXB262147 EGX262147 EQT262147 FAP262147 FKL262147 FUH262147 GED262147 GNZ262147 GXV262147 HHR262147 HRN262147 IBJ262147 ILF262147 IVB262147 JEX262147 JOT262147 JYP262147 KIL262147 KSH262147 LCD262147 LLZ262147 LVV262147 MFR262147 MPN262147 MZJ262147 NJF262147 NTB262147 OCX262147 OMT262147 OWP262147 PGL262147 PQH262147 QAD262147 QJZ262147 QTV262147 RDR262147 RNN262147 RXJ262147 SHF262147 SRB262147 TAX262147 TKT262147 TUP262147 UEL262147 UOH262147 UYD262147 VHZ262147 VRV262147 WBR262147 WLN262147 WVJ262147 C327683 IX327683 ST327683 ACP327683 AML327683 AWH327683 BGD327683 BPZ327683 BZV327683 CJR327683 CTN327683 DDJ327683 DNF327683 DXB327683 EGX327683 EQT327683 FAP327683 FKL327683 FUH327683 GED327683 GNZ327683 GXV327683 HHR327683 HRN327683 IBJ327683 ILF327683 IVB327683 JEX327683 JOT327683 JYP327683 KIL327683 KSH327683 LCD327683 LLZ327683 LVV327683 MFR327683 MPN327683 MZJ327683 NJF327683 NTB327683 OCX327683 OMT327683 OWP327683 PGL327683 PQH327683 QAD327683 QJZ327683 QTV327683 RDR327683 RNN327683 RXJ327683 SHF327683 SRB327683 TAX327683 TKT327683 TUP327683 UEL327683 UOH327683 UYD327683 VHZ327683 VRV327683 WBR327683 WLN327683 WVJ327683 C393219 IX393219 ST393219 ACP393219 AML393219 AWH393219 BGD393219 BPZ393219 BZV393219 CJR393219 CTN393219 DDJ393219 DNF393219 DXB393219 EGX393219 EQT393219 FAP393219 FKL393219 FUH393219 GED393219 GNZ393219 GXV393219 HHR393219 HRN393219 IBJ393219 ILF393219 IVB393219 JEX393219 JOT393219 JYP393219 KIL393219 KSH393219 LCD393219 LLZ393219 LVV393219 MFR393219 MPN393219 MZJ393219 NJF393219 NTB393219 OCX393219 OMT393219 OWP393219 PGL393219 PQH393219 QAD393219 QJZ393219 QTV393219 RDR393219 RNN393219 RXJ393219 SHF393219 SRB393219 TAX393219 TKT393219 TUP393219 UEL393219 UOH393219 UYD393219 VHZ393219 VRV393219 WBR393219 WLN393219 WVJ393219 C458755 IX458755 ST458755 ACP458755 AML458755 AWH458755 BGD458755 BPZ458755 BZV458755 CJR458755 CTN458755 DDJ458755 DNF458755 DXB458755 EGX458755 EQT458755 FAP458755 FKL458755 FUH458755 GED458755 GNZ458755 GXV458755 HHR458755 HRN458755 IBJ458755 ILF458755 IVB458755 JEX458755 JOT458755 JYP458755 KIL458755 KSH458755 LCD458755 LLZ458755 LVV458755 MFR458755 MPN458755 MZJ458755 NJF458755 NTB458755 OCX458755 OMT458755 OWP458755 PGL458755 PQH458755 QAD458755 QJZ458755 QTV458755 RDR458755 RNN458755 RXJ458755 SHF458755 SRB458755 TAX458755 TKT458755 TUP458755 UEL458755 UOH458755 UYD458755 VHZ458755 VRV458755 WBR458755 WLN458755 WVJ458755 C524291 IX524291 ST524291 ACP524291 AML524291 AWH524291 BGD524291 BPZ524291 BZV524291 CJR524291 CTN524291 DDJ524291 DNF524291 DXB524291 EGX524291 EQT524291 FAP524291 FKL524291 FUH524291 GED524291 GNZ524291 GXV524291 HHR524291 HRN524291 IBJ524291 ILF524291 IVB524291 JEX524291 JOT524291 JYP524291 KIL524291 KSH524291 LCD524291 LLZ524291 LVV524291 MFR524291 MPN524291 MZJ524291 NJF524291 NTB524291 OCX524291 OMT524291 OWP524291 PGL524291 PQH524291 QAD524291 QJZ524291 QTV524291 RDR524291 RNN524291 RXJ524291 SHF524291 SRB524291 TAX524291 TKT524291 TUP524291 UEL524291 UOH524291 UYD524291 VHZ524291 VRV524291 WBR524291 WLN524291 WVJ524291 C589827 IX589827 ST589827 ACP589827 AML589827 AWH589827 BGD589827 BPZ589827 BZV589827 CJR589827 CTN589827 DDJ589827 DNF589827 DXB589827 EGX589827 EQT589827 FAP589827 FKL589827 FUH589827 GED589827 GNZ589827 GXV589827 HHR589827 HRN589827 IBJ589827 ILF589827 IVB589827 JEX589827 JOT589827 JYP589827 KIL589827 KSH589827 LCD589827 LLZ589827 LVV589827 MFR589827 MPN589827 MZJ589827 NJF589827 NTB589827 OCX589827 OMT589827 OWP589827 PGL589827 PQH589827 QAD589827 QJZ589827 QTV589827 RDR589827 RNN589827 RXJ589827 SHF589827 SRB589827 TAX589827 TKT589827 TUP589827 UEL589827 UOH589827 UYD589827 VHZ589827 VRV589827 WBR589827 WLN589827 WVJ589827 C655363 IX655363 ST655363 ACP655363 AML655363 AWH655363 BGD655363 BPZ655363 BZV655363 CJR655363 CTN655363 DDJ655363 DNF655363 DXB655363 EGX655363 EQT655363 FAP655363 FKL655363 FUH655363 GED655363 GNZ655363 GXV655363 HHR655363 HRN655363 IBJ655363 ILF655363 IVB655363 JEX655363 JOT655363 JYP655363 KIL655363 KSH655363 LCD655363 LLZ655363 LVV655363 MFR655363 MPN655363 MZJ655363 NJF655363 NTB655363 OCX655363 OMT655363 OWP655363 PGL655363 PQH655363 QAD655363 QJZ655363 QTV655363 RDR655363 RNN655363 RXJ655363 SHF655363 SRB655363 TAX655363 TKT655363 TUP655363 UEL655363 UOH655363 UYD655363 VHZ655363 VRV655363 WBR655363 WLN655363 WVJ655363 C720899 IX720899 ST720899 ACP720899 AML720899 AWH720899 BGD720899 BPZ720899 BZV720899 CJR720899 CTN720899 DDJ720899 DNF720899 DXB720899 EGX720899 EQT720899 FAP720899 FKL720899 FUH720899 GED720899 GNZ720899 GXV720899 HHR720899 HRN720899 IBJ720899 ILF720899 IVB720899 JEX720899 JOT720899 JYP720899 KIL720899 KSH720899 LCD720899 LLZ720899 LVV720899 MFR720899 MPN720899 MZJ720899 NJF720899 NTB720899 OCX720899 OMT720899 OWP720899 PGL720899 PQH720899 QAD720899 QJZ720899 QTV720899 RDR720899 RNN720899 RXJ720899 SHF720899 SRB720899 TAX720899 TKT720899 TUP720899 UEL720899 UOH720899 UYD720899 VHZ720899 VRV720899 WBR720899 WLN720899 WVJ720899 C786435 IX786435 ST786435 ACP786435 AML786435 AWH786435 BGD786435 BPZ786435 BZV786435 CJR786435 CTN786435 DDJ786435 DNF786435 DXB786435 EGX786435 EQT786435 FAP786435 FKL786435 FUH786435 GED786435 GNZ786435 GXV786435 HHR786435 HRN786435 IBJ786435 ILF786435 IVB786435 JEX786435 JOT786435 JYP786435 KIL786435 KSH786435 LCD786435 LLZ786435 LVV786435 MFR786435 MPN786435 MZJ786435 NJF786435 NTB786435 OCX786435 OMT786435 OWP786435 PGL786435 PQH786435 QAD786435 QJZ786435 QTV786435 RDR786435 RNN786435 RXJ786435 SHF786435 SRB786435 TAX786435 TKT786435 TUP786435 UEL786435 UOH786435 UYD786435 VHZ786435 VRV786435 WBR786435 WLN786435 WVJ786435 C851971 IX851971 ST851971 ACP851971 AML851971 AWH851971 BGD851971 BPZ851971 BZV851971 CJR851971 CTN851971 DDJ851971 DNF851971 DXB851971 EGX851971 EQT851971 FAP851971 FKL851971 FUH851971 GED851971 GNZ851971 GXV851971 HHR851971 HRN851971 IBJ851971 ILF851971 IVB851971 JEX851971 JOT851971 JYP851971 KIL851971 KSH851971 LCD851971 LLZ851971 LVV851971 MFR851971 MPN851971 MZJ851971 NJF851971 NTB851971 OCX851971 OMT851971 OWP851971 PGL851971 PQH851971 QAD851971 QJZ851971 QTV851971 RDR851971 RNN851971 RXJ851971 SHF851971 SRB851971 TAX851971 TKT851971 TUP851971 UEL851971 UOH851971 UYD851971 VHZ851971 VRV851971 WBR851971 WLN851971 WVJ851971 C917507 IX917507 ST917507 ACP917507 AML917507 AWH917507 BGD917507 BPZ917507 BZV917507 CJR917507 CTN917507 DDJ917507 DNF917507 DXB917507 EGX917507 EQT917507 FAP917507 FKL917507 FUH917507 GED917507 GNZ917507 GXV917507 HHR917507 HRN917507 IBJ917507 ILF917507 IVB917507 JEX917507 JOT917507 JYP917507 KIL917507 KSH917507 LCD917507 LLZ917507 LVV917507 MFR917507 MPN917507 MZJ917507 NJF917507 NTB917507 OCX917507 OMT917507 OWP917507 PGL917507 PQH917507 QAD917507 QJZ917507 QTV917507 RDR917507 RNN917507 RXJ917507 SHF917507 SRB917507 TAX917507 TKT917507 TUP917507 UEL917507 UOH917507 UYD917507 VHZ917507 VRV917507 WBR917507 WLN917507 WVJ917507 C983043 IX983043 ST983043 ACP983043 AML983043 AWH983043 BGD983043 BPZ983043 BZV983043 CJR983043 CTN983043 DDJ983043 DNF983043 DXB983043 EGX983043 EQT983043 FAP983043 FKL983043 FUH983043 GED983043 GNZ983043 GXV983043 HHR983043 HRN983043 IBJ983043 ILF983043 IVB983043 JEX983043 JOT983043 JYP983043 KIL983043 KSH983043 LCD983043 LLZ983043 LVV983043 MFR983043 MPN983043 MZJ983043 NJF983043 NTB983043 OCX983043 OMT983043 OWP983043 PGL983043 PQH983043 QAD983043 QJZ983043 QTV983043 RDR983043 RNN983043 RXJ983043 SHF983043 SRB983043 TAX983043 TKT983043 TUP983043 UEL983043 UOH983043 UYD983043 VHZ983043 VRV983043 WBR983043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43 A65539 IU65539 SQ65539 ACM65539 AMI65539 AWE65539 BGA65539 BPW65539 BZS65539 CJO65539 CTK65539 DDG65539 DNC65539 DWY65539 EGU65539 EQQ65539 FAM65539 FKI65539 FUE65539 GEA65539 GNW65539 GXS65539 HHO65539 HRK65539 IBG65539 ILC65539 IUY65539 JEU65539 JOQ65539 JYM65539 KII65539 KSE65539 LCA65539 LLW65539 LVS65539 MFO65539 MPK65539 MZG65539 NJC65539 NSY65539 OCU65539 OMQ65539 OWM65539 PGI65539 PQE65539 QAA65539 QJW65539 QTS65539 RDO65539 RNK65539 RXG65539 SHC65539 SQY65539 TAU65539 TKQ65539 TUM65539 UEI65539 UOE65539 UYA65539 VHW65539 VRS65539 WBO65539 WLK65539 WVG65539 A131075 IU131075 SQ131075 ACM131075 AMI131075 AWE131075 BGA131075 BPW131075 BZS131075 CJO131075 CTK131075 DDG131075 DNC131075 DWY131075 EGU131075 EQQ131075 FAM131075 FKI131075 FUE131075 GEA131075 GNW131075 GXS131075 HHO131075 HRK131075 IBG131075 ILC131075 IUY131075 JEU131075 JOQ131075 JYM131075 KII131075 KSE131075 LCA131075 LLW131075 LVS131075 MFO131075 MPK131075 MZG131075 NJC131075 NSY131075 OCU131075 OMQ131075 OWM131075 PGI131075 PQE131075 QAA131075 QJW131075 QTS131075 RDO131075 RNK131075 RXG131075 SHC131075 SQY131075 TAU131075 TKQ131075 TUM131075 UEI131075 UOE131075 UYA131075 VHW131075 VRS131075 WBO131075 WLK131075 WVG131075 A196611 IU196611 SQ196611 ACM196611 AMI196611 AWE196611 BGA196611 BPW196611 BZS196611 CJO196611 CTK196611 DDG196611 DNC196611 DWY196611 EGU196611 EQQ196611 FAM196611 FKI196611 FUE196611 GEA196611 GNW196611 GXS196611 HHO196611 HRK196611 IBG196611 ILC196611 IUY196611 JEU196611 JOQ196611 JYM196611 KII196611 KSE196611 LCA196611 LLW196611 LVS196611 MFO196611 MPK196611 MZG196611 NJC196611 NSY196611 OCU196611 OMQ196611 OWM196611 PGI196611 PQE196611 QAA196611 QJW196611 QTS196611 RDO196611 RNK196611 RXG196611 SHC196611 SQY196611 TAU196611 TKQ196611 TUM196611 UEI196611 UOE196611 UYA196611 VHW196611 VRS196611 WBO196611 WLK196611 WVG196611 A262147 IU262147 SQ262147 ACM262147 AMI262147 AWE262147 BGA262147 BPW262147 BZS262147 CJO262147 CTK262147 DDG262147 DNC262147 DWY262147 EGU262147 EQQ262147 FAM262147 FKI262147 FUE262147 GEA262147 GNW262147 GXS262147 HHO262147 HRK262147 IBG262147 ILC262147 IUY262147 JEU262147 JOQ262147 JYM262147 KII262147 KSE262147 LCA262147 LLW262147 LVS262147 MFO262147 MPK262147 MZG262147 NJC262147 NSY262147 OCU262147 OMQ262147 OWM262147 PGI262147 PQE262147 QAA262147 QJW262147 QTS262147 RDO262147 RNK262147 RXG262147 SHC262147 SQY262147 TAU262147 TKQ262147 TUM262147 UEI262147 UOE262147 UYA262147 VHW262147 VRS262147 WBO262147 WLK262147 WVG262147 A327683 IU327683 SQ327683 ACM327683 AMI327683 AWE327683 BGA327683 BPW327683 BZS327683 CJO327683 CTK327683 DDG327683 DNC327683 DWY327683 EGU327683 EQQ327683 FAM327683 FKI327683 FUE327683 GEA327683 GNW327683 GXS327683 HHO327683 HRK327683 IBG327683 ILC327683 IUY327683 JEU327683 JOQ327683 JYM327683 KII327683 KSE327683 LCA327683 LLW327683 LVS327683 MFO327683 MPK327683 MZG327683 NJC327683 NSY327683 OCU327683 OMQ327683 OWM327683 PGI327683 PQE327683 QAA327683 QJW327683 QTS327683 RDO327683 RNK327683 RXG327683 SHC327683 SQY327683 TAU327683 TKQ327683 TUM327683 UEI327683 UOE327683 UYA327683 VHW327683 VRS327683 WBO327683 WLK327683 WVG327683 A393219 IU393219 SQ393219 ACM393219 AMI393219 AWE393219 BGA393219 BPW393219 BZS393219 CJO393219 CTK393219 DDG393219 DNC393219 DWY393219 EGU393219 EQQ393219 FAM393219 FKI393219 FUE393219 GEA393219 GNW393219 GXS393219 HHO393219 HRK393219 IBG393219 ILC393219 IUY393219 JEU393219 JOQ393219 JYM393219 KII393219 KSE393219 LCA393219 LLW393219 LVS393219 MFO393219 MPK393219 MZG393219 NJC393219 NSY393219 OCU393219 OMQ393219 OWM393219 PGI393219 PQE393219 QAA393219 QJW393219 QTS393219 RDO393219 RNK393219 RXG393219 SHC393219 SQY393219 TAU393219 TKQ393219 TUM393219 UEI393219 UOE393219 UYA393219 VHW393219 VRS393219 WBO393219 WLK393219 WVG393219 A458755 IU458755 SQ458755 ACM458755 AMI458755 AWE458755 BGA458755 BPW458755 BZS458755 CJO458755 CTK458755 DDG458755 DNC458755 DWY458755 EGU458755 EQQ458755 FAM458755 FKI458755 FUE458755 GEA458755 GNW458755 GXS458755 HHO458755 HRK458755 IBG458755 ILC458755 IUY458755 JEU458755 JOQ458755 JYM458755 KII458755 KSE458755 LCA458755 LLW458755 LVS458755 MFO458755 MPK458755 MZG458755 NJC458755 NSY458755 OCU458755 OMQ458755 OWM458755 PGI458755 PQE458755 QAA458755 QJW458755 QTS458755 RDO458755 RNK458755 RXG458755 SHC458755 SQY458755 TAU458755 TKQ458755 TUM458755 UEI458755 UOE458755 UYA458755 VHW458755 VRS458755 WBO458755 WLK458755 WVG458755 A524291 IU524291 SQ524291 ACM524291 AMI524291 AWE524291 BGA524291 BPW524291 BZS524291 CJO524291 CTK524291 DDG524291 DNC524291 DWY524291 EGU524291 EQQ524291 FAM524291 FKI524291 FUE524291 GEA524291 GNW524291 GXS524291 HHO524291 HRK524291 IBG524291 ILC524291 IUY524291 JEU524291 JOQ524291 JYM524291 KII524291 KSE524291 LCA524291 LLW524291 LVS524291 MFO524291 MPK524291 MZG524291 NJC524291 NSY524291 OCU524291 OMQ524291 OWM524291 PGI524291 PQE524291 QAA524291 QJW524291 QTS524291 RDO524291 RNK524291 RXG524291 SHC524291 SQY524291 TAU524291 TKQ524291 TUM524291 UEI524291 UOE524291 UYA524291 VHW524291 VRS524291 WBO524291 WLK524291 WVG524291 A589827 IU589827 SQ589827 ACM589827 AMI589827 AWE589827 BGA589827 BPW589827 BZS589827 CJO589827 CTK589827 DDG589827 DNC589827 DWY589827 EGU589827 EQQ589827 FAM589827 FKI589827 FUE589827 GEA589827 GNW589827 GXS589827 HHO589827 HRK589827 IBG589827 ILC589827 IUY589827 JEU589827 JOQ589827 JYM589827 KII589827 KSE589827 LCA589827 LLW589827 LVS589827 MFO589827 MPK589827 MZG589827 NJC589827 NSY589827 OCU589827 OMQ589827 OWM589827 PGI589827 PQE589827 QAA589827 QJW589827 QTS589827 RDO589827 RNK589827 RXG589827 SHC589827 SQY589827 TAU589827 TKQ589827 TUM589827 UEI589827 UOE589827 UYA589827 VHW589827 VRS589827 WBO589827 WLK589827 WVG589827 A655363 IU655363 SQ655363 ACM655363 AMI655363 AWE655363 BGA655363 BPW655363 BZS655363 CJO655363 CTK655363 DDG655363 DNC655363 DWY655363 EGU655363 EQQ655363 FAM655363 FKI655363 FUE655363 GEA655363 GNW655363 GXS655363 HHO655363 HRK655363 IBG655363 ILC655363 IUY655363 JEU655363 JOQ655363 JYM655363 KII655363 KSE655363 LCA655363 LLW655363 LVS655363 MFO655363 MPK655363 MZG655363 NJC655363 NSY655363 OCU655363 OMQ655363 OWM655363 PGI655363 PQE655363 QAA655363 QJW655363 QTS655363 RDO655363 RNK655363 RXG655363 SHC655363 SQY655363 TAU655363 TKQ655363 TUM655363 UEI655363 UOE655363 UYA655363 VHW655363 VRS655363 WBO655363 WLK655363 WVG655363 A720899 IU720899 SQ720899 ACM720899 AMI720899 AWE720899 BGA720899 BPW720899 BZS720899 CJO720899 CTK720899 DDG720899 DNC720899 DWY720899 EGU720899 EQQ720899 FAM720899 FKI720899 FUE720899 GEA720899 GNW720899 GXS720899 HHO720899 HRK720899 IBG720899 ILC720899 IUY720899 JEU720899 JOQ720899 JYM720899 KII720899 KSE720899 LCA720899 LLW720899 LVS720899 MFO720899 MPK720899 MZG720899 NJC720899 NSY720899 OCU720899 OMQ720899 OWM720899 PGI720899 PQE720899 QAA720899 QJW720899 QTS720899 RDO720899 RNK720899 RXG720899 SHC720899 SQY720899 TAU720899 TKQ720899 TUM720899 UEI720899 UOE720899 UYA720899 VHW720899 VRS720899 WBO720899 WLK720899 WVG720899 A786435 IU786435 SQ786435 ACM786435 AMI786435 AWE786435 BGA786435 BPW786435 BZS786435 CJO786435 CTK786435 DDG786435 DNC786435 DWY786435 EGU786435 EQQ786435 FAM786435 FKI786435 FUE786435 GEA786435 GNW786435 GXS786435 HHO786435 HRK786435 IBG786435 ILC786435 IUY786435 JEU786435 JOQ786435 JYM786435 KII786435 KSE786435 LCA786435 LLW786435 LVS786435 MFO786435 MPK786435 MZG786435 NJC786435 NSY786435 OCU786435 OMQ786435 OWM786435 PGI786435 PQE786435 QAA786435 QJW786435 QTS786435 RDO786435 RNK786435 RXG786435 SHC786435 SQY786435 TAU786435 TKQ786435 TUM786435 UEI786435 UOE786435 UYA786435 VHW786435 VRS786435 WBO786435 WLK786435 WVG786435 A851971 IU851971 SQ851971 ACM851971 AMI851971 AWE851971 BGA851971 BPW851971 BZS851971 CJO851971 CTK851971 DDG851971 DNC851971 DWY851971 EGU851971 EQQ851971 FAM851971 FKI851971 FUE851971 GEA851971 GNW851971 GXS851971 HHO851971 HRK851971 IBG851971 ILC851971 IUY851971 JEU851971 JOQ851971 JYM851971 KII851971 KSE851971 LCA851971 LLW851971 LVS851971 MFO851971 MPK851971 MZG851971 NJC851971 NSY851971 OCU851971 OMQ851971 OWM851971 PGI851971 PQE851971 QAA851971 QJW851971 QTS851971 RDO851971 RNK851971 RXG851971 SHC851971 SQY851971 TAU851971 TKQ851971 TUM851971 UEI851971 UOE851971 UYA851971 VHW851971 VRS851971 WBO851971 WLK851971 WVG851971 A917507 IU917507 SQ917507 ACM917507 AMI917507 AWE917507 BGA917507 BPW917507 BZS917507 CJO917507 CTK917507 DDG917507 DNC917507 DWY917507 EGU917507 EQQ917507 FAM917507 FKI917507 FUE917507 GEA917507 GNW917507 GXS917507 HHO917507 HRK917507 IBG917507 ILC917507 IUY917507 JEU917507 JOQ917507 JYM917507 KII917507 KSE917507 LCA917507 LLW917507 LVS917507 MFO917507 MPK917507 MZG917507 NJC917507 NSY917507 OCU917507 OMQ917507 OWM917507 PGI917507 PQE917507 QAA917507 QJW917507 QTS917507 RDO917507 RNK917507 RXG917507 SHC917507 SQY917507 TAU917507 TKQ917507 TUM917507 UEI917507 UOE917507 UYA917507 VHW917507 VRS917507 WBO917507 WLK917507 WVG917507 A983043 IU983043 SQ983043 ACM983043 AMI983043 AWE983043 BGA983043 BPW983043 BZS983043 CJO983043 CTK983043 DDG983043 DNC983043 DWY983043 EGU983043 EQQ983043 FAM983043 FKI983043 FUE983043 GEA983043 GNW983043 GXS983043 HHO983043 HRK983043 IBG983043 ILC983043 IUY983043 JEU983043 JOQ983043 JYM983043 KII983043 KSE983043 LCA983043 LLW983043 LVS983043 MFO983043 MPK983043 MZG983043 NJC983043 NSY983043 OCU983043 OMQ983043 OWM983043 PGI983043 PQE983043 QAA983043 QJW983043 QTS983043 RDO983043 RNK983043 RXG983043 SHC983043 SQY983043 TAU983043 TKQ983043 TUM983043 UEI983043 UOE983043 UYA983043 VHW983043 VRS983043 WBO983043 WLK983043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1" customWidth="1"/>
    <col min="2" max="2" width="55.5703125" style="141" customWidth="1"/>
    <col min="3" max="3" width="41.28515625" style="141" customWidth="1"/>
    <col min="4" max="4" width="29.42578125" style="141" customWidth="1"/>
    <col min="5" max="5" width="29.140625" style="141" customWidth="1"/>
    <col min="6" max="16384" width="11.42578125" style="91"/>
  </cols>
  <sheetData>
    <row r="1" spans="1:5" x14ac:dyDescent="0.25">
      <c r="A1" s="263" t="s">
        <v>89</v>
      </c>
      <c r="B1" s="264"/>
      <c r="C1" s="264"/>
      <c r="D1" s="264"/>
      <c r="E1" s="114"/>
    </row>
    <row r="2" spans="1:5" ht="27.75" customHeight="1" x14ac:dyDescent="0.25">
      <c r="A2" s="115"/>
      <c r="B2" s="265" t="s">
        <v>72</v>
      </c>
      <c r="C2" s="265"/>
      <c r="D2" s="265"/>
      <c r="E2" s="116"/>
    </row>
    <row r="3" spans="1:5" ht="21" customHeight="1" x14ac:dyDescent="0.25">
      <c r="A3" s="117"/>
      <c r="B3" s="265" t="s">
        <v>140</v>
      </c>
      <c r="C3" s="265"/>
      <c r="D3" s="265"/>
      <c r="E3" s="118"/>
    </row>
    <row r="4" spans="1:5" thickBot="1" x14ac:dyDescent="0.3">
      <c r="A4" s="119"/>
      <c r="B4" s="120"/>
      <c r="C4" s="120"/>
      <c r="D4" s="120"/>
      <c r="E4" s="121"/>
    </row>
    <row r="5" spans="1:5" ht="26.25" customHeight="1" thickBot="1" x14ac:dyDescent="0.3">
      <c r="A5" s="119"/>
      <c r="B5" s="122" t="s">
        <v>73</v>
      </c>
      <c r="C5" s="266"/>
      <c r="D5" s="267"/>
      <c r="E5" s="121"/>
    </row>
    <row r="6" spans="1:5" ht="27.75" customHeight="1" thickBot="1" x14ac:dyDescent="0.3">
      <c r="A6" s="119"/>
      <c r="B6" s="147" t="s">
        <v>74</v>
      </c>
      <c r="C6" s="268"/>
      <c r="D6" s="269"/>
      <c r="E6" s="121"/>
    </row>
    <row r="7" spans="1:5" ht="29.25" customHeight="1" thickBot="1" x14ac:dyDescent="0.3">
      <c r="A7" s="119"/>
      <c r="B7" s="147" t="s">
        <v>141</v>
      </c>
      <c r="C7" s="261" t="s">
        <v>142</v>
      </c>
      <c r="D7" s="262"/>
      <c r="E7" s="121"/>
    </row>
    <row r="8" spans="1:5" ht="16.5" thickBot="1" x14ac:dyDescent="0.3">
      <c r="A8" s="119"/>
      <c r="B8" s="148" t="s">
        <v>143</v>
      </c>
      <c r="C8" s="256"/>
      <c r="D8" s="257"/>
      <c r="E8" s="121"/>
    </row>
    <row r="9" spans="1:5" ht="23.25" customHeight="1" thickBot="1" x14ac:dyDescent="0.3">
      <c r="A9" s="119"/>
      <c r="B9" s="148" t="s">
        <v>143</v>
      </c>
      <c r="C9" s="256"/>
      <c r="D9" s="257"/>
      <c r="E9" s="121"/>
    </row>
    <row r="10" spans="1:5" ht="26.25" customHeight="1" thickBot="1" x14ac:dyDescent="0.3">
      <c r="A10" s="119"/>
      <c r="B10" s="148" t="s">
        <v>143</v>
      </c>
      <c r="C10" s="256"/>
      <c r="D10" s="257"/>
      <c r="E10" s="121"/>
    </row>
    <row r="11" spans="1:5" ht="21.75" customHeight="1" thickBot="1" x14ac:dyDescent="0.3">
      <c r="A11" s="119"/>
      <c r="B11" s="148" t="s">
        <v>143</v>
      </c>
      <c r="C11" s="256"/>
      <c r="D11" s="257"/>
      <c r="E11" s="121"/>
    </row>
    <row r="12" spans="1:5" ht="32.25" thickBot="1" x14ac:dyDescent="0.3">
      <c r="A12" s="119"/>
      <c r="B12" s="149" t="s">
        <v>144</v>
      </c>
      <c r="C12" s="256">
        <f>SUM(C8:D11)</f>
        <v>0</v>
      </c>
      <c r="D12" s="257"/>
      <c r="E12" s="121"/>
    </row>
    <row r="13" spans="1:5" ht="26.25" customHeight="1" thickBot="1" x14ac:dyDescent="0.3">
      <c r="A13" s="119"/>
      <c r="B13" s="149" t="s">
        <v>145</v>
      </c>
      <c r="C13" s="256">
        <f>+C12/616000</f>
        <v>0</v>
      </c>
      <c r="D13" s="257"/>
      <c r="E13" s="121"/>
    </row>
    <row r="14" spans="1:5" ht="24.75" customHeight="1" x14ac:dyDescent="0.25">
      <c r="A14" s="119"/>
      <c r="B14" s="120"/>
      <c r="C14" s="124"/>
      <c r="D14" s="125"/>
      <c r="E14" s="121"/>
    </row>
    <row r="15" spans="1:5" ht="28.5" customHeight="1" thickBot="1" x14ac:dyDescent="0.3">
      <c r="A15" s="119"/>
      <c r="B15" s="120" t="s">
        <v>146</v>
      </c>
      <c r="C15" s="124"/>
      <c r="D15" s="125"/>
      <c r="E15" s="121"/>
    </row>
    <row r="16" spans="1:5" ht="27" customHeight="1" x14ac:dyDescent="0.25">
      <c r="A16" s="119"/>
      <c r="B16" s="126" t="s">
        <v>75</v>
      </c>
      <c r="C16" s="127"/>
      <c r="D16" s="128"/>
      <c r="E16" s="121"/>
    </row>
    <row r="17" spans="1:6" ht="28.5" customHeight="1" x14ac:dyDescent="0.25">
      <c r="A17" s="119"/>
      <c r="B17" s="119" t="s">
        <v>76</v>
      </c>
      <c r="C17" s="129"/>
      <c r="D17" s="121"/>
      <c r="E17" s="121"/>
    </row>
    <row r="18" spans="1:6" ht="15" x14ac:dyDescent="0.25">
      <c r="A18" s="119"/>
      <c r="B18" s="119" t="s">
        <v>77</v>
      </c>
      <c r="C18" s="129"/>
      <c r="D18" s="121"/>
      <c r="E18" s="121"/>
    </row>
    <row r="19" spans="1:6" ht="27" customHeight="1" thickBot="1" x14ac:dyDescent="0.3">
      <c r="A19" s="119"/>
      <c r="B19" s="130" t="s">
        <v>78</v>
      </c>
      <c r="C19" s="131"/>
      <c r="D19" s="132"/>
      <c r="E19" s="121"/>
    </row>
    <row r="20" spans="1:6" ht="27" customHeight="1" thickBot="1" x14ac:dyDescent="0.3">
      <c r="A20" s="119"/>
      <c r="B20" s="258" t="s">
        <v>79</v>
      </c>
      <c r="C20" s="259"/>
      <c r="D20" s="260"/>
      <c r="E20" s="121"/>
    </row>
    <row r="21" spans="1:6" ht="16.5" thickBot="1" x14ac:dyDescent="0.3">
      <c r="A21" s="119"/>
      <c r="B21" s="258" t="s">
        <v>80</v>
      </c>
      <c r="C21" s="259"/>
      <c r="D21" s="260"/>
      <c r="E21" s="121"/>
    </row>
    <row r="22" spans="1:6" x14ac:dyDescent="0.25">
      <c r="A22" s="119"/>
      <c r="B22" s="133" t="s">
        <v>147</v>
      </c>
      <c r="C22" s="134"/>
      <c r="D22" s="125" t="s">
        <v>81</v>
      </c>
      <c r="E22" s="121"/>
    </row>
    <row r="23" spans="1:6" ht="16.5" thickBot="1" x14ac:dyDescent="0.3">
      <c r="A23" s="119"/>
      <c r="B23" s="123" t="s">
        <v>82</v>
      </c>
      <c r="C23" s="135"/>
      <c r="D23" s="136" t="s">
        <v>81</v>
      </c>
      <c r="E23" s="121"/>
    </row>
    <row r="24" spans="1:6" ht="16.5" thickBot="1" x14ac:dyDescent="0.3">
      <c r="A24" s="119"/>
      <c r="B24" s="137"/>
      <c r="C24" s="138"/>
      <c r="D24" s="120"/>
      <c r="E24" s="139"/>
    </row>
    <row r="25" spans="1:6" x14ac:dyDescent="0.25">
      <c r="A25" s="273"/>
      <c r="B25" s="274" t="s">
        <v>83</v>
      </c>
      <c r="C25" s="276" t="s">
        <v>84</v>
      </c>
      <c r="D25" s="277"/>
      <c r="E25" s="278"/>
      <c r="F25" s="270"/>
    </row>
    <row r="26" spans="1:6" ht="16.5" thickBot="1" x14ac:dyDescent="0.3">
      <c r="A26" s="273"/>
      <c r="B26" s="275"/>
      <c r="C26" s="271" t="s">
        <v>85</v>
      </c>
      <c r="D26" s="272"/>
      <c r="E26" s="278"/>
      <c r="F26" s="270"/>
    </row>
    <row r="27" spans="1:6" thickBot="1" x14ac:dyDescent="0.3">
      <c r="A27" s="130"/>
      <c r="B27" s="140"/>
      <c r="C27" s="140"/>
      <c r="D27" s="140"/>
      <c r="E27" s="132"/>
      <c r="F27" s="113"/>
    </row>
    <row r="28" spans="1:6" x14ac:dyDescent="0.25">
      <c r="B28" s="142" t="s">
        <v>148</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2014-12-22T11:55:00Z</dcterms:modified>
</cp:coreProperties>
</file>