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Q43" i="8" l="1"/>
  <c r="P43" i="8"/>
  <c r="O43" i="8"/>
  <c r="C48" i="8" s="1"/>
  <c r="G12" i="8" l="1"/>
  <c r="C12" i="10" l="1"/>
  <c r="C13" i="10" s="1"/>
  <c r="M115" i="8"/>
  <c r="L115" i="8"/>
  <c r="K115" i="8"/>
  <c r="N43" i="8"/>
  <c r="E30" i="8"/>
  <c r="E121" i="8" l="1"/>
  <c r="D151" i="8" s="1"/>
  <c r="F141" i="8"/>
  <c r="D152" i="8" s="1"/>
  <c r="E151" i="8" l="1"/>
  <c r="M43" i="8" l="1"/>
  <c r="L43" i="8"/>
  <c r="C47" i="8"/>
</calcChain>
</file>

<file path=xl/sharedStrings.xml><?xml version="1.0" encoding="utf-8"?>
<sst xmlns="http://schemas.openxmlformats.org/spreadsheetml/2006/main" count="556" uniqueCount="257">
  <si>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</si>
  <si>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</si>
  <si>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</si>
  <si>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</si>
  <si>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</si>
  <si>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</si>
  <si>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</si>
  <si>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</si>
  <si>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</si>
  <si>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</si>
  <si>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</si>
  <si>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</si>
  <si>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</si>
  <si>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</si>
  <si>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</si>
  <si>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</si>
  <si>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</si>
  <si>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</si>
  <si>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</si>
  <si>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</si>
  <si>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</si>
  <si>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</si>
  <si>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</si>
  <si>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</si>
  <si>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</si>
  <si>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</si>
  <si>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</si>
  <si>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</si>
  <si>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</si>
  <si>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</si>
  <si>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</si>
  <si>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</si>
  <si>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</si>
  <si>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</si>
  <si>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</si>
  <si>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</si>
  <si>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</si>
  <si>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</si>
  <si>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</si>
  <si>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</si>
  <si>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</si>
  <si>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</si>
  <si>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</si>
  <si>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</si>
  <si>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</si>
  <si>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</si>
  <si>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</si>
  <si>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</si>
  <si>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</si>
  <si>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</si>
  <si>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</si>
  <si>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</si>
  <si>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</si>
  <si>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</si>
  <si>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</si>
  <si>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</si>
  <si>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</si>
  <si>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</si>
  <si>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</si>
  <si>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</si>
  <si>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</si>
  <si>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</si>
  <si>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</si>
  <si>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</si>
  <si>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</si>
  <si>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</si>
  <si>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</si>
  <si>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</si>
  <si>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</si>
  <si>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</si>
  <si>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</si>
  <si>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</si>
  <si>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</si>
  <si>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</si>
  <si>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</si>
  <si>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</si>
  <si>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</si>
  <si>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</si>
  <si>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</si>
  <si>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</si>
  <si>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</si>
  <si>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</si>
  <si>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</si>
  <si>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</si>
  <si>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</si>
  <si>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</si>
  <si>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</si>
  <si>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</si>
  <si>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</si>
  <si>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</si>
  <si>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</si>
  <si>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</si>
  <si>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</si>
  <si>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</si>
  <si>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</si>
  <si>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</si>
  <si>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</si>
  <si>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</si>
  <si>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</si>
  <si>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</si>
  <si>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</si>
  <si>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</si>
  <si>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</si>
  <si>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</si>
  <si>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</si>
  <si>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</si>
  <si>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</si>
  <si>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</si>
  <si>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</si>
  <si>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</si>
  <si>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</si>
  <si>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</si>
  <si>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</si>
  <si>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</si>
  <si>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</si>
  <si>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</si>
  <si>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</si>
  <si>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</si>
  <si>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</si>
  <si>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</si>
  <si>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</si>
  <si>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</si>
  <si>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</si>
  <si>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</si>
  <si>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</si>
  <si>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</si>
  <si>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</si>
  <si>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</si>
  <si>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</si>
  <si>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</si>
  <si>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</si>
  <si>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</si>
  <si>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</si>
  <si>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</si>
  <si>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</si>
  <si>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</si>
  <si>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</si>
  <si>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</si>
  <si>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</si>
  <si>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</si>
  <si>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</si>
  <si>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</si>
  <si>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</si>
  <si>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</si>
  <si>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</si>
  <si>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</si>
  <si>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</si>
  <si>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</si>
  <si>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</si>
  <si>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</si>
  <si>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</si>
  <si>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</si>
  <si>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</si>
  <si>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</si>
  <si>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</si>
  <si>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</si>
  <si>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</si>
  <si>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</si>
  <si>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</si>
  <si>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</si>
  <si>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APOYO SOCIAL FUNAS</t>
  </si>
  <si>
    <t>CAJA DE COMPENSACIÓN FAMILIAR DEL CESAR "CONFACESAR"</t>
  </si>
  <si>
    <t>050</t>
  </si>
  <si>
    <t>NA</t>
  </si>
  <si>
    <t>49-50</t>
  </si>
  <si>
    <t>047</t>
  </si>
  <si>
    <t>51-52</t>
  </si>
  <si>
    <t>037</t>
  </si>
  <si>
    <t>7</t>
  </si>
  <si>
    <t>53-54</t>
  </si>
  <si>
    <t>X</t>
  </si>
  <si>
    <t>MARITZA ALVAREZ CARVAJALINO</t>
  </si>
  <si>
    <t>LICENCIADA EN CIENCIAS SOCIALES</t>
  </si>
  <si>
    <t>COLEGIO TERESIANO REINA DEL CARMELO</t>
  </si>
  <si>
    <t>LUZ ADRIANA DE LA HOZ QUIÑONEZ</t>
  </si>
  <si>
    <t>LICENCIADA EN NECESIDADES EDUCATIVAS ESPECIALES</t>
  </si>
  <si>
    <t>FUNDACIÓN APOYO SOCIAL</t>
  </si>
  <si>
    <t>MARGATET QUIÑONEZ CALDERA</t>
  </si>
  <si>
    <t>ADMINISTRADORA DE EMPRESAS</t>
  </si>
  <si>
    <t>CENTRO EDUCATIVO RETOÑITOS</t>
  </si>
  <si>
    <t>CONSUELO MACEA SILVERA</t>
  </si>
  <si>
    <t>LICENCIADA EN EDUCACIÓN PREESCOLAR</t>
  </si>
  <si>
    <t>COLEGIO INFANTIL PABLO SEXTO</t>
  </si>
  <si>
    <t>MARITZA TATIANA PEREZ PORTILLA</t>
  </si>
  <si>
    <t>PSICOLOGA</t>
  </si>
  <si>
    <t>01/02/2012
05/02/2013</t>
  </si>
  <si>
    <t>09/12/2012
19/12/2013</t>
  </si>
  <si>
    <t>180 - 182</t>
  </si>
  <si>
    <t>AISNAX MERCADO BAYONA</t>
  </si>
  <si>
    <t>LICENCIADA EN EDUCACIÓN PRRESCOLAR Y PROMOCIÓN DE LA FAMILIA</t>
  </si>
  <si>
    <t>ALIANZA FUNAS -CRECIENDO JUNTOS</t>
  </si>
  <si>
    <t>202-203</t>
  </si>
  <si>
    <t>MAIRA PATRICIA AVILA ROMERO</t>
  </si>
  <si>
    <t>YANIRIS KARINA GUERRA GONZALEZ</t>
  </si>
  <si>
    <t>SANDRA MILENA GUTIERREZ OÑATE</t>
  </si>
  <si>
    <t>KATI PATRICIA FERNANDEZ CORONEL</t>
  </si>
  <si>
    <t>INGRID ASTRID QUIN ALFONSO</t>
  </si>
  <si>
    <t>TRABAJADORA SOCIAL</t>
  </si>
  <si>
    <t>15/02/2011
01/02/2012
05/02/2013
05/02/2014</t>
  </si>
  <si>
    <t>14/12/2011
09/12/2012
19/12/2013
20/11/2014</t>
  </si>
  <si>
    <t>ANDREA CAROLINA QUIN ALFONSO</t>
  </si>
  <si>
    <t>366-367</t>
  </si>
  <si>
    <t>ANA LUCIA QUINTERO CRIADO</t>
  </si>
  <si>
    <t>PSICOLOGO</t>
  </si>
  <si>
    <t>INSTITUTO TÉCNICO INDUSTRIAL LAUREANO CASTRO</t>
  </si>
  <si>
    <t>LINA MARIA BARRERA CASELLES</t>
  </si>
  <si>
    <t>ROSA MARLY SORACA AGAMEZ</t>
  </si>
  <si>
    <t>FUNDACIÓN EL ARTE DE VIVIR</t>
  </si>
  <si>
    <t>JENNIFER ANDREA BECERRA GUALDRON</t>
  </si>
  <si>
    <t>INSTITUCIÓN EDUCATIVA BETELMITAS BRIGHTON</t>
  </si>
  <si>
    <t>LIZNEDERLAN DIAZ PEREZ</t>
  </si>
  <si>
    <t>APSEFACOM</t>
  </si>
  <si>
    <t>GLORIA MERCEDES TRILLOS PALLARES</t>
  </si>
  <si>
    <t>ALCALDIA MUNICIPAL DE AGUACHICA</t>
  </si>
  <si>
    <t>LIRIA YURLEY CARVAJAL ORJUELA</t>
  </si>
  <si>
    <t>LIRIOLA MARIA DE LEON ROBINSON</t>
  </si>
  <si>
    <t>PSICOLOGIA SOCIAL COMUNITARIA</t>
  </si>
  <si>
    <t>FUNDACIÓN DE DESARROLLO INTEGRAL Y SOCIAL</t>
  </si>
  <si>
    <t>ANA MERCEDES VILLADA PLATA</t>
  </si>
  <si>
    <t>COLEGIO MARIA AUXILIDORA</t>
  </si>
  <si>
    <t>NORELVIS CECILIA REYES VILLERO</t>
  </si>
  <si>
    <t>PSICOLOGA SOCIAL COMUNITARIA</t>
  </si>
  <si>
    <t>FUNDESCON</t>
  </si>
  <si>
    <t>NATAYLDE GUTIERREZ VARGAS</t>
  </si>
  <si>
    <t>NUBIS SOFIA MENDOZA</t>
  </si>
  <si>
    <t>OSIRIS LUZ GUTIERREZ DIAZ</t>
  </si>
  <si>
    <t>679-680</t>
  </si>
  <si>
    <t>038</t>
  </si>
  <si>
    <t>681-682</t>
  </si>
  <si>
    <t>GLEISER KENIA FORERO SANTIAGO</t>
  </si>
  <si>
    <t>LICENCIADA EN HUMANIDADES Y LENGUA CASTELLANA</t>
  </si>
  <si>
    <t>GRISNALDA RIZO BARRAGAN</t>
  </si>
  <si>
    <t>EMILCE RINCON GARCIA</t>
  </si>
  <si>
    <t>JARDIN INFANTIL ESCALANDO MI MUNDO</t>
  </si>
  <si>
    <t>NORITZA ESTRADA MANRIQUE</t>
  </si>
  <si>
    <t xml:space="preserve">LICEO INFANTIL </t>
  </si>
  <si>
    <t>CATERINE PAOLA CARRILLO BARRIOS</t>
  </si>
  <si>
    <t>CONTADORA PUBLICA</t>
  </si>
  <si>
    <t>GENERANDO ´PROGRESO PARA NUESTRA REGION</t>
  </si>
  <si>
    <t>GIMNASIO CRECIENDO JUNTOS PRE SCHOOL</t>
  </si>
  <si>
    <t>26/01/2013
26/01/2014</t>
  </si>
  <si>
    <t>29/11/2013
15/08/2014</t>
  </si>
  <si>
    <t>0</t>
  </si>
  <si>
    <t xml:space="preserve">CERTIFICACIONES NO VALIDADAS PUES FUERON PRESENTADAS PARA EL GRUPO 1 DE CESAR  
NO CUMPLE CANTIDAD DE CUPOS SIMULTANEOS  MINIMOS REQUERIDOS
19 DIC 2014: SE MANTIENE LA OBSERVACION YA QUE A LA FECHA EL PROPONENTE SIGUE HABILITADO PARA LA CONVOCATORIA EN EL CESAR  </t>
  </si>
  <si>
    <t>74
SUBSANACION FOLIO 39</t>
  </si>
  <si>
    <t>NO PRESENTA FUNCIONES EJECUTADAS
19 DIC 2014: EL PROPONENTE SUBSANO LA CERTIFICACION INDICANDO LAS FUNCIONES REALIZADAS</t>
  </si>
  <si>
    <t>SUBSANACION FOLIO 40</t>
  </si>
  <si>
    <t>150
SUBSANACION FOLIO 41</t>
  </si>
  <si>
    <t>AGUACHICA</t>
  </si>
  <si>
    <t>NO PRESENTA FORMATO 11 DE INFRAESTRUCTURA
19 DIC 2014: EL PROPONENTE SUBSANO FOLIO 3</t>
  </si>
  <si>
    <t>AGUSTIN CODAZZI</t>
  </si>
  <si>
    <t>CURUMANI</t>
  </si>
  <si>
    <t>GAMARRA</t>
  </si>
  <si>
    <t>LA JAGUA DE IBIRICO</t>
  </si>
  <si>
    <t>50 - 40</t>
  </si>
  <si>
    <t>CERTIFICACIONES NO VALIDADAS PUES FUERON PRESENTADAS PARA EL GRUPO 1 DE CESAR 
19 DIC 2014: 
A PESAR DE LA SUBSANACIÓN REALIZADA POR EL PROPONENTE SE EVIDENCIA QUE A LA FECHA EL PROPONENTE CUMPLE Y SE ENCUENTRA HABILITADO EN EL PROCESO DE CONVOCATORIA EN LA REGIONAL CESAR. POR LO ANTERIOR ESTAS CERTIFICACIONES YA FUERON VALIDADAS.</t>
  </si>
  <si>
    <t xml:space="preserve">NO PRESENTA FUNCIONES EJECUTADAS
19 DIC 2014: EL PROPONENTE PRESENTO EN EL PERIODO DE SUBSANACION UNA CERTIFICACION DEL DIRECTOR DE NUCLEO. SUBSANO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</si>
</sst>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quot;$&quot;* #,##0_-;\-&quot;$&quot;* #,##0_-;_-&quot;$&quot;* &quot;-&quot;??_-;_-@_-"/>
    <numFmt numFmtId="171"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sz val="11"/>
      <color theme="9" tint="-0.249977111117893"/>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wrapText="1"/>
    </xf>
    <xf numFmtId="1" fontId="0" fillId="0" borderId="1" xfId="0" applyNumberFormat="1" applyFill="1" applyBorder="1" applyAlignment="1">
      <alignment horizontal="center" vertical="center"/>
    </xf>
    <xf numFmtId="169" fontId="13" fillId="0" borderId="1" xfId="3" applyNumberFormat="1" applyFont="1" applyFill="1" applyBorder="1" applyAlignment="1" applyProtection="1">
      <alignment horizontal="center" vertical="center" wrapText="1"/>
      <protection locked="0"/>
    </xf>
    <xf numFmtId="169" fontId="18" fillId="2" borderId="1" xfId="3" applyNumberFormat="1" applyFont="1" applyFill="1" applyBorder="1" applyAlignment="1" applyProtection="1">
      <alignment horizontal="center" vertical="center" wrapText="1"/>
      <protection locked="0"/>
    </xf>
    <xf numFmtId="0" fontId="39" fillId="0" borderId="1" xfId="0" applyFont="1" applyBorder="1" applyAlignment="1">
      <alignment horizontal="center" vertical="center" wrapText="1"/>
    </xf>
    <xf numFmtId="0" fontId="40" fillId="0" borderId="1" xfId="0" applyFont="1" applyFill="1" applyBorder="1" applyAlignment="1">
      <alignment horizontal="center" vertical="center" wrapText="1"/>
    </xf>
    <xf numFmtId="165" fontId="1" fillId="3" borderId="1" xfId="0" applyNumberFormat="1" applyFont="1" applyFill="1" applyBorder="1" applyAlignment="1">
      <alignment horizontal="right" vertical="center"/>
    </xf>
    <xf numFmtId="0" fontId="14" fillId="0" borderId="1" xfId="0" applyFont="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71" fontId="1" fillId="3" borderId="1" xfId="1" applyNumberFormat="1" applyFont="1" applyFill="1" applyBorder="1" applyAlignment="1">
      <alignment vertical="center"/>
    </xf>
    <xf numFmtId="0" fontId="0" fillId="0" borderId="1" xfId="0" applyFill="1" applyBorder="1" applyAlignment="1">
      <alignment wrapText="1"/>
    </xf>
    <xf numFmtId="0" fontId="0" fillId="0" borderId="0" xfId="0" applyFill="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2" t="s">
        <v>85</v>
      </c>
      <c r="B2" s="192"/>
      <c r="C2" s="192"/>
      <c r="D2" s="192"/>
      <c r="E2" s="192"/>
      <c r="F2" s="192"/>
      <c r="G2" s="192"/>
      <c r="H2" s="192"/>
      <c r="I2" s="192"/>
      <c r="J2" s="192"/>
      <c r="K2" s="192"/>
      <c r="L2" s="192"/>
    </row>
    <row r="4" spans="1:12" ht="14.45" x14ac:dyDescent="0.3">
      <c r="A4" s="173" t="s">
        <v>56</v>
      </c>
      <c r="B4" s="173"/>
      <c r="C4" s="173"/>
      <c r="D4" s="173"/>
      <c r="E4" s="173"/>
      <c r="F4" s="173"/>
      <c r="G4" s="173"/>
      <c r="H4" s="173"/>
      <c r="I4" s="173"/>
      <c r="J4" s="173"/>
      <c r="K4" s="173"/>
      <c r="L4" s="173"/>
    </row>
    <row r="5" spans="1:12" ht="14.45" x14ac:dyDescent="0.3">
      <c r="A5" s="66"/>
    </row>
    <row r="6" spans="1:12" ht="16.5" x14ac:dyDescent="0.25">
      <c r="A6" s="173" t="s">
        <v>57</v>
      </c>
      <c r="B6" s="173"/>
      <c r="C6" s="173"/>
      <c r="D6" s="173"/>
      <c r="E6" s="173"/>
      <c r="F6" s="173"/>
      <c r="G6" s="173"/>
      <c r="H6" s="173"/>
      <c r="I6" s="173"/>
      <c r="J6" s="173"/>
      <c r="K6" s="173"/>
      <c r="L6" s="173"/>
    </row>
    <row r="7" spans="1:12" ht="14.45" x14ac:dyDescent="0.3">
      <c r="A7" s="67"/>
    </row>
    <row r="8" spans="1:12" ht="109.5" customHeight="1" x14ac:dyDescent="0.25">
      <c r="A8" s="174" t="s">
        <v>121</v>
      </c>
      <c r="B8" s="174"/>
      <c r="C8" s="174"/>
      <c r="D8" s="174"/>
      <c r="E8" s="174"/>
      <c r="F8" s="174"/>
      <c r="G8" s="174"/>
      <c r="H8" s="174"/>
      <c r="I8" s="174"/>
      <c r="J8" s="174"/>
      <c r="K8" s="174"/>
      <c r="L8" s="174"/>
    </row>
    <row r="9" spans="1:12" ht="45.75" customHeight="1" x14ac:dyDescent="0.25">
      <c r="A9" s="174"/>
      <c r="B9" s="174"/>
      <c r="C9" s="174"/>
      <c r="D9" s="174"/>
      <c r="E9" s="174"/>
      <c r="F9" s="174"/>
      <c r="G9" s="174"/>
      <c r="H9" s="174"/>
      <c r="I9" s="174"/>
      <c r="J9" s="174"/>
      <c r="K9" s="174"/>
      <c r="L9" s="174"/>
    </row>
    <row r="10" spans="1:12" ht="28.5" customHeight="1" x14ac:dyDescent="0.25">
      <c r="A10" s="174" t="s">
        <v>88</v>
      </c>
      <c r="B10" s="174"/>
      <c r="C10" s="174"/>
      <c r="D10" s="174"/>
      <c r="E10" s="174"/>
      <c r="F10" s="174"/>
      <c r="G10" s="174"/>
      <c r="H10" s="174"/>
      <c r="I10" s="174"/>
      <c r="J10" s="174"/>
      <c r="K10" s="174"/>
      <c r="L10" s="174"/>
    </row>
    <row r="11" spans="1:12" ht="28.5" customHeight="1" x14ac:dyDescent="0.25">
      <c r="A11" s="174"/>
      <c r="B11" s="174"/>
      <c r="C11" s="174"/>
      <c r="D11" s="174"/>
      <c r="E11" s="174"/>
      <c r="F11" s="174"/>
      <c r="G11" s="174"/>
      <c r="H11" s="174"/>
      <c r="I11" s="174"/>
      <c r="J11" s="174"/>
      <c r="K11" s="174"/>
      <c r="L11" s="174"/>
    </row>
    <row r="12" spans="1:12" ht="15.75" thickBot="1" x14ac:dyDescent="0.3"/>
    <row r="13" spans="1:12" ht="15.75" thickBot="1" x14ac:dyDescent="0.3">
      <c r="A13" s="68" t="s">
        <v>58</v>
      </c>
      <c r="B13" s="175" t="s">
        <v>84</v>
      </c>
      <c r="C13" s="176"/>
      <c r="D13" s="176"/>
      <c r="E13" s="176"/>
      <c r="F13" s="176"/>
      <c r="G13" s="176"/>
      <c r="H13" s="176"/>
      <c r="I13" s="176"/>
      <c r="J13" s="176"/>
      <c r="K13" s="176"/>
      <c r="L13" s="176"/>
    </row>
    <row r="14" spans="1:12" ht="15.75" thickBot="1" x14ac:dyDescent="0.3">
      <c r="A14" s="69">
        <v>1</v>
      </c>
      <c r="B14" s="191"/>
      <c r="C14" s="191"/>
      <c r="D14" s="191"/>
      <c r="E14" s="191"/>
      <c r="F14" s="191"/>
      <c r="G14" s="191"/>
      <c r="H14" s="191"/>
      <c r="I14" s="191"/>
      <c r="J14" s="191"/>
      <c r="K14" s="191"/>
      <c r="L14" s="191"/>
    </row>
    <row r="15" spans="1:12" ht="15.75" thickBot="1" x14ac:dyDescent="0.3">
      <c r="A15" s="69">
        <v>2</v>
      </c>
      <c r="B15" s="191"/>
      <c r="C15" s="191"/>
      <c r="D15" s="191"/>
      <c r="E15" s="191"/>
      <c r="F15" s="191"/>
      <c r="G15" s="191"/>
      <c r="H15" s="191"/>
      <c r="I15" s="191"/>
      <c r="J15" s="191"/>
      <c r="K15" s="191"/>
      <c r="L15" s="191"/>
    </row>
    <row r="16" spans="1:12" ht="15.75" thickBot="1" x14ac:dyDescent="0.3">
      <c r="A16" s="69">
        <v>3</v>
      </c>
      <c r="B16" s="191"/>
      <c r="C16" s="191"/>
      <c r="D16" s="191"/>
      <c r="E16" s="191"/>
      <c r="F16" s="191"/>
      <c r="G16" s="191"/>
      <c r="H16" s="191"/>
      <c r="I16" s="191"/>
      <c r="J16" s="191"/>
      <c r="K16" s="191"/>
      <c r="L16" s="191"/>
    </row>
    <row r="17" spans="1:12" ht="15.75" thickBot="1" x14ac:dyDescent="0.3">
      <c r="A17" s="69">
        <v>4</v>
      </c>
      <c r="B17" s="191"/>
      <c r="C17" s="191"/>
      <c r="D17" s="191"/>
      <c r="E17" s="191"/>
      <c r="F17" s="191"/>
      <c r="G17" s="191"/>
      <c r="H17" s="191"/>
      <c r="I17" s="191"/>
      <c r="J17" s="191"/>
      <c r="K17" s="191"/>
      <c r="L17" s="191"/>
    </row>
    <row r="18" spans="1:12" ht="15.75" thickBot="1" x14ac:dyDescent="0.3">
      <c r="A18" s="69">
        <v>5</v>
      </c>
      <c r="B18" s="191"/>
      <c r="C18" s="191"/>
      <c r="D18" s="191"/>
      <c r="E18" s="191"/>
      <c r="F18" s="191"/>
      <c r="G18" s="191"/>
      <c r="H18" s="191"/>
      <c r="I18" s="191"/>
      <c r="J18" s="191"/>
      <c r="K18" s="191"/>
      <c r="L18" s="191"/>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93" t="s">
        <v>83</v>
      </c>
      <c r="B21" s="193"/>
      <c r="C21" s="193"/>
      <c r="D21" s="193"/>
      <c r="E21" s="193"/>
      <c r="F21" s="193"/>
      <c r="G21" s="193"/>
      <c r="H21" s="193"/>
      <c r="I21" s="193"/>
      <c r="J21" s="193"/>
      <c r="K21" s="193"/>
      <c r="L21" s="193"/>
    </row>
    <row r="23" spans="1:12" ht="27" customHeight="1" x14ac:dyDescent="0.25">
      <c r="A23" s="177" t="s">
        <v>59</v>
      </c>
      <c r="B23" s="177"/>
      <c r="C23" s="177"/>
      <c r="D23" s="177"/>
      <c r="E23" s="71" t="s">
        <v>60</v>
      </c>
      <c r="F23" s="70" t="s">
        <v>61</v>
      </c>
      <c r="G23" s="70" t="s">
        <v>62</v>
      </c>
      <c r="H23" s="177" t="s">
        <v>2</v>
      </c>
      <c r="I23" s="177"/>
      <c r="J23" s="177"/>
      <c r="K23" s="177"/>
      <c r="L23" s="177"/>
    </row>
    <row r="24" spans="1:12" ht="30.75" customHeight="1" x14ac:dyDescent="0.25">
      <c r="A24" s="185" t="s">
        <v>92</v>
      </c>
      <c r="B24" s="186"/>
      <c r="C24" s="186"/>
      <c r="D24" s="187"/>
      <c r="E24" s="72"/>
      <c r="F24" s="1"/>
      <c r="G24" s="1"/>
      <c r="H24" s="184"/>
      <c r="I24" s="184"/>
      <c r="J24" s="184"/>
      <c r="K24" s="184"/>
      <c r="L24" s="184"/>
    </row>
    <row r="25" spans="1:12" ht="35.25" customHeight="1" x14ac:dyDescent="0.25">
      <c r="A25" s="188" t="s">
        <v>93</v>
      </c>
      <c r="B25" s="189"/>
      <c r="C25" s="189"/>
      <c r="D25" s="190"/>
      <c r="E25" s="73"/>
      <c r="F25" s="1"/>
      <c r="G25" s="1"/>
      <c r="H25" s="184"/>
      <c r="I25" s="184"/>
      <c r="J25" s="184"/>
      <c r="K25" s="184"/>
      <c r="L25" s="184"/>
    </row>
    <row r="26" spans="1:12" ht="24.75" customHeight="1" x14ac:dyDescent="0.25">
      <c r="A26" s="188" t="s">
        <v>122</v>
      </c>
      <c r="B26" s="189"/>
      <c r="C26" s="189"/>
      <c r="D26" s="190"/>
      <c r="E26" s="73"/>
      <c r="F26" s="1"/>
      <c r="G26" s="1"/>
      <c r="H26" s="184"/>
      <c r="I26" s="184"/>
      <c r="J26" s="184"/>
      <c r="K26" s="184"/>
      <c r="L26" s="184"/>
    </row>
    <row r="27" spans="1:12" ht="27" customHeight="1" x14ac:dyDescent="0.25">
      <c r="A27" s="178" t="s">
        <v>63</v>
      </c>
      <c r="B27" s="179"/>
      <c r="C27" s="179"/>
      <c r="D27" s="180"/>
      <c r="E27" s="74"/>
      <c r="F27" s="1"/>
      <c r="G27" s="1"/>
      <c r="H27" s="184"/>
      <c r="I27" s="184"/>
      <c r="J27" s="184"/>
      <c r="K27" s="184"/>
      <c r="L27" s="184"/>
    </row>
    <row r="28" spans="1:12" ht="20.25" customHeight="1" x14ac:dyDescent="0.25">
      <c r="A28" s="178" t="s">
        <v>87</v>
      </c>
      <c r="B28" s="179"/>
      <c r="C28" s="179"/>
      <c r="D28" s="180"/>
      <c r="E28" s="74"/>
      <c r="F28" s="1"/>
      <c r="G28" s="1"/>
      <c r="H28" s="181"/>
      <c r="I28" s="182"/>
      <c r="J28" s="182"/>
      <c r="K28" s="182"/>
      <c r="L28" s="183"/>
    </row>
    <row r="29" spans="1:12" ht="28.5" customHeight="1" x14ac:dyDescent="0.25">
      <c r="A29" s="178" t="s">
        <v>123</v>
      </c>
      <c r="B29" s="179"/>
      <c r="C29" s="179"/>
      <c r="D29" s="180"/>
      <c r="E29" s="74"/>
      <c r="F29" s="1"/>
      <c r="G29" s="1"/>
      <c r="H29" s="184"/>
      <c r="I29" s="184"/>
      <c r="J29" s="184"/>
      <c r="K29" s="184"/>
      <c r="L29" s="184"/>
    </row>
    <row r="30" spans="1:12" ht="28.5" customHeight="1" x14ac:dyDescent="0.25">
      <c r="A30" s="178" t="s">
        <v>90</v>
      </c>
      <c r="B30" s="179"/>
      <c r="C30" s="179"/>
      <c r="D30" s="180"/>
      <c r="E30" s="74"/>
      <c r="F30" s="1"/>
      <c r="G30" s="1"/>
      <c r="H30" s="181"/>
      <c r="I30" s="182"/>
      <c r="J30" s="182"/>
      <c r="K30" s="182"/>
      <c r="L30" s="183"/>
    </row>
    <row r="31" spans="1:12" ht="15.75" customHeight="1" x14ac:dyDescent="0.25">
      <c r="A31" s="188" t="s">
        <v>64</v>
      </c>
      <c r="B31" s="189"/>
      <c r="C31" s="189"/>
      <c r="D31" s="190"/>
      <c r="E31" s="73"/>
      <c r="F31" s="1"/>
      <c r="G31" s="1"/>
      <c r="H31" s="184"/>
      <c r="I31" s="184"/>
      <c r="J31" s="184"/>
      <c r="K31" s="184"/>
      <c r="L31" s="184"/>
    </row>
    <row r="32" spans="1:12" ht="19.5" customHeight="1" x14ac:dyDescent="0.25">
      <c r="A32" s="188" t="s">
        <v>65</v>
      </c>
      <c r="B32" s="189"/>
      <c r="C32" s="189"/>
      <c r="D32" s="190"/>
      <c r="E32" s="73"/>
      <c r="F32" s="1"/>
      <c r="G32" s="1"/>
      <c r="H32" s="184"/>
      <c r="I32" s="184"/>
      <c r="J32" s="184"/>
      <c r="K32" s="184"/>
      <c r="L32" s="184"/>
    </row>
    <row r="33" spans="1:12" ht="27.75" customHeight="1" x14ac:dyDescent="0.25">
      <c r="A33" s="188" t="s">
        <v>66</v>
      </c>
      <c r="B33" s="189"/>
      <c r="C33" s="189"/>
      <c r="D33" s="190"/>
      <c r="E33" s="73"/>
      <c r="F33" s="1"/>
      <c r="G33" s="1"/>
      <c r="H33" s="184"/>
      <c r="I33" s="184"/>
      <c r="J33" s="184"/>
      <c r="K33" s="184"/>
      <c r="L33" s="184"/>
    </row>
    <row r="34" spans="1:12" ht="61.5" customHeight="1" x14ac:dyDescent="0.25">
      <c r="A34" s="188" t="s">
        <v>67</v>
      </c>
      <c r="B34" s="189"/>
      <c r="C34" s="189"/>
      <c r="D34" s="190"/>
      <c r="E34" s="73"/>
      <c r="F34" s="1"/>
      <c r="G34" s="1"/>
      <c r="H34" s="184"/>
      <c r="I34" s="184"/>
      <c r="J34" s="184"/>
      <c r="K34" s="184"/>
      <c r="L34" s="184"/>
    </row>
    <row r="35" spans="1:12" ht="17.25" customHeight="1" x14ac:dyDescent="0.25">
      <c r="A35" s="188" t="s">
        <v>68</v>
      </c>
      <c r="B35" s="189"/>
      <c r="C35" s="189"/>
      <c r="D35" s="190"/>
      <c r="E35" s="73"/>
      <c r="F35" s="1"/>
      <c r="G35" s="1"/>
      <c r="H35" s="184"/>
      <c r="I35" s="184"/>
      <c r="J35" s="184"/>
      <c r="K35" s="184"/>
      <c r="L35" s="184"/>
    </row>
    <row r="36" spans="1:12" ht="24" customHeight="1" x14ac:dyDescent="0.25">
      <c r="A36" s="194" t="s">
        <v>89</v>
      </c>
      <c r="B36" s="195"/>
      <c r="C36" s="195"/>
      <c r="D36" s="196"/>
      <c r="E36" s="73"/>
      <c r="F36" s="1"/>
      <c r="G36" s="1"/>
      <c r="H36" s="181"/>
      <c r="I36" s="182"/>
      <c r="J36" s="182"/>
      <c r="K36" s="182"/>
      <c r="L36" s="183"/>
    </row>
    <row r="37" spans="1:12" ht="24" customHeight="1" x14ac:dyDescent="0.25">
      <c r="A37" s="188" t="s">
        <v>94</v>
      </c>
      <c r="B37" s="189"/>
      <c r="C37" s="189"/>
      <c r="D37" s="190"/>
      <c r="E37" s="73"/>
      <c r="F37" s="1"/>
      <c r="G37" s="1"/>
      <c r="H37" s="181"/>
      <c r="I37" s="182"/>
      <c r="J37" s="182"/>
      <c r="K37" s="182"/>
      <c r="L37" s="183"/>
    </row>
    <row r="38" spans="1:12" ht="28.5" customHeight="1" x14ac:dyDescent="0.25">
      <c r="A38" s="188" t="s">
        <v>95</v>
      </c>
      <c r="B38" s="189"/>
      <c r="C38" s="189"/>
      <c r="D38" s="190"/>
      <c r="E38" s="75"/>
      <c r="F38" s="1"/>
      <c r="G38" s="1"/>
      <c r="H38" s="184"/>
      <c r="I38" s="184"/>
      <c r="J38" s="184"/>
      <c r="K38" s="184"/>
      <c r="L38" s="184"/>
    </row>
    <row r="41" spans="1:12" x14ac:dyDescent="0.25">
      <c r="A41" s="193" t="s">
        <v>91</v>
      </c>
      <c r="B41" s="193"/>
      <c r="C41" s="193"/>
      <c r="D41" s="193"/>
      <c r="E41" s="193"/>
      <c r="F41" s="193"/>
      <c r="G41" s="193"/>
      <c r="H41" s="193"/>
      <c r="I41" s="193"/>
      <c r="J41" s="193"/>
      <c r="K41" s="193"/>
      <c r="L41" s="193"/>
    </row>
    <row r="43" spans="1:12" ht="15" customHeight="1" x14ac:dyDescent="0.25">
      <c r="A43" s="177" t="s">
        <v>59</v>
      </c>
      <c r="B43" s="177"/>
      <c r="C43" s="177"/>
      <c r="D43" s="177"/>
      <c r="E43" s="71" t="s">
        <v>60</v>
      </c>
      <c r="F43" s="78" t="s">
        <v>61</v>
      </c>
      <c r="G43" s="78" t="s">
        <v>62</v>
      </c>
      <c r="H43" s="177" t="s">
        <v>2</v>
      </c>
      <c r="I43" s="177"/>
      <c r="J43" s="177"/>
      <c r="K43" s="177"/>
      <c r="L43" s="177"/>
    </row>
    <row r="44" spans="1:12" ht="30" customHeight="1" x14ac:dyDescent="0.25">
      <c r="A44" s="185" t="s">
        <v>92</v>
      </c>
      <c r="B44" s="186"/>
      <c r="C44" s="186"/>
      <c r="D44" s="187"/>
      <c r="E44" s="72"/>
      <c r="F44" s="1"/>
      <c r="G44" s="1"/>
      <c r="H44" s="184"/>
      <c r="I44" s="184"/>
      <c r="J44" s="184"/>
      <c r="K44" s="184"/>
      <c r="L44" s="184"/>
    </row>
    <row r="45" spans="1:12" ht="15" customHeight="1" x14ac:dyDescent="0.25">
      <c r="A45" s="188" t="s">
        <v>93</v>
      </c>
      <c r="B45" s="189"/>
      <c r="C45" s="189"/>
      <c r="D45" s="190"/>
      <c r="E45" s="73"/>
      <c r="F45" s="1"/>
      <c r="G45" s="1"/>
      <c r="H45" s="184"/>
      <c r="I45" s="184"/>
      <c r="J45" s="184"/>
      <c r="K45" s="184"/>
      <c r="L45" s="184"/>
    </row>
    <row r="46" spans="1:12" ht="15" customHeight="1" x14ac:dyDescent="0.25">
      <c r="A46" s="188" t="s">
        <v>122</v>
      </c>
      <c r="B46" s="189"/>
      <c r="C46" s="189"/>
      <c r="D46" s="190"/>
      <c r="E46" s="73"/>
      <c r="F46" s="1"/>
      <c r="G46" s="1"/>
      <c r="H46" s="184"/>
      <c r="I46" s="184"/>
      <c r="J46" s="184"/>
      <c r="K46" s="184"/>
      <c r="L46" s="184"/>
    </row>
    <row r="47" spans="1:12" ht="15" customHeight="1" x14ac:dyDescent="0.25">
      <c r="A47" s="178" t="s">
        <v>63</v>
      </c>
      <c r="B47" s="179"/>
      <c r="C47" s="179"/>
      <c r="D47" s="180"/>
      <c r="E47" s="74"/>
      <c r="F47" s="1"/>
      <c r="G47" s="1"/>
      <c r="H47" s="184"/>
      <c r="I47" s="184"/>
      <c r="J47" s="184"/>
      <c r="K47" s="184"/>
      <c r="L47" s="184"/>
    </row>
    <row r="48" spans="1:12" ht="15" customHeight="1" x14ac:dyDescent="0.25">
      <c r="A48" s="178" t="s">
        <v>87</v>
      </c>
      <c r="B48" s="179"/>
      <c r="C48" s="179"/>
      <c r="D48" s="180"/>
      <c r="E48" s="74"/>
      <c r="F48" s="1"/>
      <c r="G48" s="1"/>
      <c r="H48" s="181"/>
      <c r="I48" s="182"/>
      <c r="J48" s="182"/>
      <c r="K48" s="182"/>
      <c r="L48" s="183"/>
    </row>
    <row r="49" spans="1:12" ht="37.5" customHeight="1" x14ac:dyDescent="0.25">
      <c r="A49" s="178" t="s">
        <v>123</v>
      </c>
      <c r="B49" s="179"/>
      <c r="C49" s="179"/>
      <c r="D49" s="180"/>
      <c r="E49" s="74"/>
      <c r="F49" s="1"/>
      <c r="G49" s="1"/>
      <c r="H49" s="184"/>
      <c r="I49" s="184"/>
      <c r="J49" s="184"/>
      <c r="K49" s="184"/>
      <c r="L49" s="184"/>
    </row>
    <row r="50" spans="1:12" ht="15" customHeight="1" x14ac:dyDescent="0.25">
      <c r="A50" s="178" t="s">
        <v>90</v>
      </c>
      <c r="B50" s="179"/>
      <c r="C50" s="179"/>
      <c r="D50" s="180"/>
      <c r="E50" s="74"/>
      <c r="F50" s="1"/>
      <c r="G50" s="1"/>
      <c r="H50" s="181"/>
      <c r="I50" s="182"/>
      <c r="J50" s="182"/>
      <c r="K50" s="182"/>
      <c r="L50" s="183"/>
    </row>
    <row r="51" spans="1:12" ht="15" customHeight="1" x14ac:dyDescent="0.25">
      <c r="A51" s="188" t="s">
        <v>64</v>
      </c>
      <c r="B51" s="189"/>
      <c r="C51" s="189"/>
      <c r="D51" s="190"/>
      <c r="E51" s="73"/>
      <c r="F51" s="1"/>
      <c r="G51" s="1"/>
      <c r="H51" s="184"/>
      <c r="I51" s="184"/>
      <c r="J51" s="184"/>
      <c r="K51" s="184"/>
      <c r="L51" s="184"/>
    </row>
    <row r="52" spans="1:12" ht="15" customHeight="1" x14ac:dyDescent="0.25">
      <c r="A52" s="188" t="s">
        <v>65</v>
      </c>
      <c r="B52" s="189"/>
      <c r="C52" s="189"/>
      <c r="D52" s="190"/>
      <c r="E52" s="73"/>
      <c r="F52" s="1"/>
      <c r="G52" s="1"/>
      <c r="H52" s="184"/>
      <c r="I52" s="184"/>
      <c r="J52" s="184"/>
      <c r="K52" s="184"/>
      <c r="L52" s="184"/>
    </row>
    <row r="53" spans="1:12" ht="15" customHeight="1" x14ac:dyDescent="0.25">
      <c r="A53" s="188" t="s">
        <v>66</v>
      </c>
      <c r="B53" s="189"/>
      <c r="C53" s="189"/>
      <c r="D53" s="190"/>
      <c r="E53" s="73"/>
      <c r="F53" s="1"/>
      <c r="G53" s="1"/>
      <c r="H53" s="184"/>
      <c r="I53" s="184"/>
      <c r="J53" s="184"/>
      <c r="K53" s="184"/>
      <c r="L53" s="184"/>
    </row>
    <row r="54" spans="1:12" ht="15" customHeight="1" x14ac:dyDescent="0.25">
      <c r="A54" s="188" t="s">
        <v>67</v>
      </c>
      <c r="B54" s="189"/>
      <c r="C54" s="189"/>
      <c r="D54" s="190"/>
      <c r="E54" s="73"/>
      <c r="F54" s="1"/>
      <c r="G54" s="1"/>
      <c r="H54" s="184"/>
      <c r="I54" s="184"/>
      <c r="J54" s="184"/>
      <c r="K54" s="184"/>
      <c r="L54" s="184"/>
    </row>
    <row r="55" spans="1:12" ht="15" customHeight="1" x14ac:dyDescent="0.25">
      <c r="A55" s="188" t="s">
        <v>68</v>
      </c>
      <c r="B55" s="189"/>
      <c r="C55" s="189"/>
      <c r="D55" s="190"/>
      <c r="E55" s="73"/>
      <c r="F55" s="1"/>
      <c r="G55" s="1"/>
      <c r="H55" s="184"/>
      <c r="I55" s="184"/>
      <c r="J55" s="184"/>
      <c r="K55" s="184"/>
      <c r="L55" s="184"/>
    </row>
    <row r="56" spans="1:12" ht="15" customHeight="1" x14ac:dyDescent="0.25">
      <c r="A56" s="194" t="s">
        <v>89</v>
      </c>
      <c r="B56" s="195"/>
      <c r="C56" s="195"/>
      <c r="D56" s="196"/>
      <c r="E56" s="73"/>
      <c r="F56" s="1"/>
      <c r="G56" s="1"/>
      <c r="H56" s="181"/>
      <c r="I56" s="182"/>
      <c r="J56" s="182"/>
      <c r="K56" s="182"/>
      <c r="L56" s="183"/>
    </row>
    <row r="57" spans="1:12" ht="15" customHeight="1" x14ac:dyDescent="0.25">
      <c r="A57" s="188" t="s">
        <v>94</v>
      </c>
      <c r="B57" s="189"/>
      <c r="C57" s="189"/>
      <c r="D57" s="190"/>
      <c r="E57" s="73"/>
      <c r="F57" s="1"/>
      <c r="G57" s="1"/>
      <c r="H57" s="181"/>
      <c r="I57" s="182"/>
      <c r="J57" s="182"/>
      <c r="K57" s="182"/>
      <c r="L57" s="183"/>
    </row>
    <row r="58" spans="1:12" ht="15" customHeight="1" x14ac:dyDescent="0.25">
      <c r="A58" s="188" t="s">
        <v>95</v>
      </c>
      <c r="B58" s="189"/>
      <c r="C58" s="189"/>
      <c r="D58" s="190"/>
      <c r="E58" s="75"/>
      <c r="F58" s="1"/>
      <c r="G58" s="1"/>
      <c r="H58" s="184"/>
      <c r="I58" s="184"/>
      <c r="J58" s="184"/>
      <c r="K58" s="184"/>
      <c r="L58" s="184"/>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2"/>
  <sheetViews>
    <sheetView tabSelected="1" zoomScale="86" zoomScaleNormal="86" workbookViewId="0">
      <selection activeCell="A16" sqref="A16"/>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6" width="23.42578125" style="9" customWidth="1"/>
    <col min="7" max="7" width="29.7109375" style="9" customWidth="1"/>
    <col min="8" max="8" width="22" style="9" customWidth="1"/>
    <col min="9" max="9" width="15.7109375" style="9" customWidth="1"/>
    <col min="10" max="10" width="22.7109375" style="9" customWidth="1"/>
    <col min="11" max="11" width="24.140625" style="9" customWidth="1"/>
    <col min="12" max="12" width="24.28515625" style="9" customWidth="1"/>
    <col min="13" max="13" width="26.7109375" style="9" customWidth="1"/>
    <col min="14" max="14" width="24.7109375" style="9" customWidth="1"/>
    <col min="15" max="15" width="32.28515625" style="9" customWidth="1"/>
    <col min="16" max="16" width="22.140625" style="9" customWidth="1"/>
    <col min="17" max="17" width="26.140625" style="9" customWidth="1"/>
    <col min="18" max="18" width="19.5703125" style="9" bestFit="1" customWidth="1"/>
    <col min="19" max="19" width="40.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01" t="s">
        <v>54</v>
      </c>
      <c r="C2" s="202"/>
      <c r="D2" s="202"/>
      <c r="E2" s="202"/>
      <c r="F2" s="202"/>
      <c r="G2" s="202"/>
      <c r="H2" s="202"/>
      <c r="I2" s="202"/>
      <c r="J2" s="202"/>
      <c r="K2" s="202"/>
      <c r="L2" s="202"/>
      <c r="M2" s="202"/>
      <c r="N2" s="202"/>
      <c r="O2" s="202"/>
      <c r="P2" s="202"/>
      <c r="Q2" s="202"/>
      <c r="R2" s="202"/>
    </row>
    <row r="4" spans="1:18" ht="26.25" x14ac:dyDescent="0.25">
      <c r="B4" s="201" t="s">
        <v>39</v>
      </c>
      <c r="C4" s="202"/>
      <c r="D4" s="202"/>
      <c r="E4" s="202"/>
      <c r="F4" s="202"/>
      <c r="G4" s="202"/>
      <c r="H4" s="202"/>
      <c r="I4" s="202"/>
      <c r="J4" s="202"/>
      <c r="K4" s="202"/>
      <c r="L4" s="202"/>
      <c r="M4" s="202"/>
      <c r="N4" s="202"/>
      <c r="O4" s="202"/>
      <c r="P4" s="202"/>
      <c r="Q4" s="202"/>
      <c r="R4" s="202"/>
    </row>
    <row r="5" spans="1:18" thickBot="1" x14ac:dyDescent="0.35"/>
    <row r="6" spans="1:18" ht="21.75" thickBot="1" x14ac:dyDescent="0.3">
      <c r="B6" s="11" t="s">
        <v>3</v>
      </c>
      <c r="C6" s="221" t="s">
        <v>160</v>
      </c>
      <c r="D6" s="221"/>
      <c r="E6" s="221"/>
      <c r="F6" s="221"/>
      <c r="G6" s="221"/>
      <c r="H6" s="221"/>
      <c r="I6" s="221"/>
      <c r="J6" s="221"/>
      <c r="K6" s="221"/>
      <c r="L6" s="221"/>
      <c r="M6" s="221"/>
      <c r="N6" s="222"/>
    </row>
    <row r="7" spans="1:18" ht="16.5" thickBot="1" x14ac:dyDescent="0.3">
      <c r="B7" s="12" t="s">
        <v>4</v>
      </c>
      <c r="C7" s="211">
        <v>8</v>
      </c>
      <c r="D7" s="211"/>
      <c r="E7" s="212"/>
      <c r="F7" s="32"/>
      <c r="G7" s="32"/>
      <c r="H7" s="32"/>
      <c r="I7" s="32"/>
      <c r="J7" s="32"/>
      <c r="K7" s="32"/>
      <c r="L7" s="32"/>
      <c r="M7" s="32"/>
      <c r="N7" s="33"/>
    </row>
    <row r="8" spans="1:18" ht="16.5" thickBot="1" x14ac:dyDescent="0.3">
      <c r="B8" s="14" t="s">
        <v>5</v>
      </c>
      <c r="C8" s="15">
        <v>41992</v>
      </c>
      <c r="D8" s="16"/>
      <c r="E8" s="16"/>
      <c r="F8" s="16"/>
      <c r="G8" s="16"/>
      <c r="H8" s="16"/>
      <c r="I8" s="16"/>
      <c r="J8" s="16"/>
      <c r="K8" s="16"/>
      <c r="L8" s="16"/>
      <c r="M8" s="16"/>
      <c r="N8" s="17"/>
      <c r="O8" s="150"/>
      <c r="P8" s="150"/>
    </row>
    <row r="9" spans="1:18" ht="15.6" x14ac:dyDescent="0.3">
      <c r="B9" s="13"/>
      <c r="C9" s="18"/>
      <c r="D9" s="19"/>
      <c r="E9" s="19"/>
      <c r="F9" s="19"/>
      <c r="G9" s="19"/>
      <c r="H9" s="19"/>
      <c r="I9" s="8"/>
      <c r="J9" s="8"/>
      <c r="K9" s="8"/>
      <c r="L9" s="8"/>
      <c r="M9" s="8"/>
      <c r="N9" s="19"/>
      <c r="O9" s="19"/>
      <c r="P9" s="19"/>
    </row>
    <row r="10" spans="1:18" ht="14.45" x14ac:dyDescent="0.3">
      <c r="I10" s="8"/>
      <c r="J10" s="8"/>
      <c r="K10" s="8"/>
      <c r="L10" s="8"/>
      <c r="M10" s="8"/>
      <c r="N10" s="20"/>
      <c r="O10" s="95"/>
      <c r="P10" s="95"/>
    </row>
    <row r="11" spans="1:18" ht="45.75" customHeight="1" x14ac:dyDescent="0.25">
      <c r="B11" s="213" t="s">
        <v>159</v>
      </c>
      <c r="C11" s="214"/>
      <c r="D11" s="85" t="s">
        <v>8</v>
      </c>
      <c r="E11" s="85" t="s">
        <v>9</v>
      </c>
      <c r="F11" s="85" t="s">
        <v>22</v>
      </c>
      <c r="G11" s="85" t="s">
        <v>96</v>
      </c>
      <c r="I11" s="34"/>
      <c r="J11" s="34"/>
      <c r="K11" s="34"/>
      <c r="L11" s="34"/>
      <c r="M11" s="34"/>
      <c r="N11" s="20"/>
      <c r="O11" s="95"/>
      <c r="P11" s="95"/>
    </row>
    <row r="12" spans="1:18" ht="27" customHeight="1" thickBot="1" x14ac:dyDescent="0.3">
      <c r="B12" s="215"/>
      <c r="C12" s="216"/>
      <c r="D12" s="85">
        <v>8</v>
      </c>
      <c r="E12" s="171">
        <v>3550077700</v>
      </c>
      <c r="F12" s="171">
        <v>1700</v>
      </c>
      <c r="G12" s="258">
        <f>+F12*80%</f>
        <v>1360</v>
      </c>
      <c r="I12" s="35"/>
      <c r="J12" s="35"/>
      <c r="K12" s="35"/>
      <c r="L12" s="35"/>
      <c r="M12" s="35"/>
      <c r="N12" s="20"/>
      <c r="O12" s="95"/>
      <c r="P12" s="95"/>
    </row>
    <row r="13" spans="1:18" thickBot="1" x14ac:dyDescent="0.35">
      <c r="A13" s="38"/>
      <c r="E13" s="34"/>
      <c r="F13" s="34"/>
      <c r="G13" s="34"/>
      <c r="H13" s="34"/>
      <c r="I13" s="10"/>
      <c r="J13" s="10"/>
      <c r="K13" s="10"/>
      <c r="L13" s="10"/>
      <c r="M13" s="10"/>
    </row>
    <row r="14" spans="1:18" ht="14.45" x14ac:dyDescent="0.3">
      <c r="C14" s="87"/>
      <c r="D14" s="37"/>
      <c r="E14" s="88"/>
      <c r="F14" s="36"/>
      <c r="G14" s="36"/>
      <c r="H14" s="36"/>
      <c r="I14" s="21"/>
      <c r="J14" s="21"/>
      <c r="K14" s="21"/>
      <c r="L14" s="21"/>
      <c r="M14" s="21"/>
    </row>
    <row r="15" spans="1:18" ht="14.45" x14ac:dyDescent="0.3">
      <c r="A15" s="86"/>
      <c r="C15" s="87"/>
      <c r="D15" s="35"/>
      <c r="E15" s="88"/>
      <c r="F15" s="36"/>
      <c r="G15" s="36"/>
      <c r="H15" s="36"/>
      <c r="I15" s="21"/>
      <c r="J15" s="21"/>
      <c r="K15" s="21"/>
      <c r="L15" s="21"/>
      <c r="M15" s="21"/>
    </row>
    <row r="16" spans="1:18" ht="14.45" x14ac:dyDescent="0.3">
      <c r="A16" s="86"/>
      <c r="C16" s="87"/>
      <c r="D16" s="35"/>
      <c r="E16" s="88"/>
      <c r="F16" s="36"/>
      <c r="G16" s="36"/>
      <c r="H16" s="36"/>
      <c r="I16" s="21"/>
      <c r="J16" s="21"/>
      <c r="K16" s="21"/>
      <c r="L16" s="21"/>
      <c r="M16" s="21"/>
    </row>
    <row r="17" spans="1:16" ht="14.45" x14ac:dyDescent="0.3">
      <c r="A17" s="86"/>
      <c r="B17" s="109" t="s">
        <v>124</v>
      </c>
      <c r="C17" s="91"/>
      <c r="D17" s="91"/>
      <c r="E17" s="91"/>
      <c r="F17" s="91"/>
      <c r="G17" s="91"/>
      <c r="H17" s="91"/>
      <c r="I17" s="94"/>
      <c r="J17" s="94"/>
      <c r="K17" s="94"/>
      <c r="L17" s="94"/>
      <c r="M17" s="94"/>
      <c r="N17" s="95"/>
      <c r="O17" s="95"/>
      <c r="P17" s="95"/>
    </row>
    <row r="18" spans="1:16" ht="14.45" x14ac:dyDescent="0.3">
      <c r="A18" s="86"/>
      <c r="B18" s="91"/>
      <c r="C18" s="91"/>
      <c r="D18" s="91"/>
      <c r="E18" s="91"/>
      <c r="F18" s="91"/>
      <c r="G18" s="91"/>
      <c r="H18" s="91"/>
      <c r="I18" s="94"/>
      <c r="J18" s="94"/>
      <c r="K18" s="94"/>
      <c r="L18" s="94"/>
      <c r="M18" s="94"/>
      <c r="N18" s="95"/>
      <c r="O18" s="95"/>
      <c r="P18" s="95"/>
    </row>
    <row r="19" spans="1:16" ht="14.45" x14ac:dyDescent="0.3">
      <c r="A19" s="86"/>
      <c r="B19" s="112" t="s">
        <v>26</v>
      </c>
      <c r="C19" s="112" t="s">
        <v>125</v>
      </c>
      <c r="D19" s="112" t="s">
        <v>126</v>
      </c>
      <c r="E19" s="91"/>
      <c r="F19" s="91"/>
      <c r="G19" s="91"/>
      <c r="H19" s="91"/>
      <c r="I19" s="94"/>
      <c r="J19" s="94"/>
      <c r="K19" s="94"/>
      <c r="L19" s="94"/>
      <c r="M19" s="94"/>
      <c r="N19" s="95"/>
      <c r="O19" s="95"/>
      <c r="P19" s="95"/>
    </row>
    <row r="20" spans="1:16" x14ac:dyDescent="0.25">
      <c r="A20" s="86"/>
      <c r="B20" s="108" t="s">
        <v>127</v>
      </c>
      <c r="C20" s="47"/>
      <c r="D20" s="47" t="s">
        <v>170</v>
      </c>
      <c r="E20" s="91"/>
      <c r="F20" s="91"/>
      <c r="G20" s="91"/>
      <c r="H20" s="91"/>
      <c r="I20" s="94"/>
      <c r="J20" s="94"/>
      <c r="K20" s="94"/>
      <c r="L20" s="94"/>
      <c r="M20" s="94"/>
      <c r="N20" s="95"/>
      <c r="O20" s="95"/>
      <c r="P20" s="95"/>
    </row>
    <row r="21" spans="1:16" x14ac:dyDescent="0.25">
      <c r="A21" s="86"/>
      <c r="B21" s="108" t="s">
        <v>128</v>
      </c>
      <c r="C21" s="47"/>
      <c r="D21" s="47" t="s">
        <v>170</v>
      </c>
      <c r="E21" s="91"/>
      <c r="F21" s="91"/>
      <c r="G21" s="91"/>
      <c r="H21" s="91"/>
      <c r="I21" s="94"/>
      <c r="J21" s="94"/>
      <c r="K21" s="94"/>
      <c r="L21" s="94"/>
      <c r="M21" s="94"/>
      <c r="N21" s="95"/>
      <c r="O21" s="95"/>
      <c r="P21" s="95"/>
    </row>
    <row r="22" spans="1:16" x14ac:dyDescent="0.25">
      <c r="A22" s="86"/>
      <c r="B22" s="108" t="s">
        <v>129</v>
      </c>
      <c r="C22" s="160" t="s">
        <v>170</v>
      </c>
      <c r="D22" s="160"/>
      <c r="E22" s="91"/>
      <c r="F22" s="91"/>
      <c r="G22" s="91"/>
      <c r="H22" s="91"/>
      <c r="I22" s="94"/>
      <c r="J22" s="94"/>
      <c r="K22" s="94"/>
      <c r="L22" s="94"/>
      <c r="M22" s="94"/>
      <c r="N22" s="95"/>
      <c r="O22" s="95"/>
      <c r="P22" s="95"/>
    </row>
    <row r="23" spans="1:16" x14ac:dyDescent="0.25">
      <c r="A23" s="86"/>
      <c r="B23" s="108" t="s">
        <v>130</v>
      </c>
      <c r="C23" s="160" t="s">
        <v>170</v>
      </c>
      <c r="D23" s="160"/>
      <c r="E23" s="91"/>
      <c r="F23" s="91"/>
      <c r="G23" s="91"/>
      <c r="H23" s="91"/>
      <c r="I23" s="94"/>
      <c r="J23" s="94"/>
      <c r="K23" s="94"/>
      <c r="L23" s="94"/>
      <c r="M23" s="94"/>
      <c r="N23" s="95"/>
      <c r="O23" s="95"/>
      <c r="P23" s="95"/>
    </row>
    <row r="24" spans="1:16" x14ac:dyDescent="0.25">
      <c r="A24" s="86"/>
      <c r="B24" s="91"/>
      <c r="C24" s="91"/>
      <c r="D24" s="91"/>
      <c r="E24" s="91"/>
      <c r="F24" s="91"/>
      <c r="G24" s="91"/>
      <c r="H24" s="91"/>
      <c r="I24" s="94"/>
      <c r="J24" s="94"/>
      <c r="K24" s="94"/>
      <c r="L24" s="94"/>
      <c r="M24" s="94"/>
      <c r="N24" s="95"/>
      <c r="O24" s="95"/>
      <c r="P24" s="95"/>
    </row>
    <row r="25" spans="1:16" x14ac:dyDescent="0.25">
      <c r="A25" s="86"/>
      <c r="B25" s="91"/>
      <c r="C25" s="91"/>
      <c r="D25" s="91"/>
      <c r="E25" s="91"/>
      <c r="F25" s="91"/>
      <c r="G25" s="91"/>
      <c r="H25" s="91"/>
      <c r="I25" s="94"/>
      <c r="J25" s="94"/>
      <c r="K25" s="94"/>
      <c r="L25" s="94"/>
      <c r="M25" s="94"/>
      <c r="N25" s="95"/>
      <c r="O25" s="95"/>
      <c r="P25" s="95"/>
    </row>
    <row r="26" spans="1:16" x14ac:dyDescent="0.25">
      <c r="A26" s="86"/>
      <c r="B26" s="109" t="s">
        <v>131</v>
      </c>
      <c r="C26" s="91"/>
      <c r="D26" s="91"/>
      <c r="E26" s="91"/>
      <c r="F26" s="91"/>
      <c r="G26" s="91"/>
      <c r="H26" s="91"/>
      <c r="I26" s="94"/>
      <c r="J26" s="94"/>
      <c r="K26" s="94"/>
      <c r="L26" s="94"/>
      <c r="M26" s="94"/>
      <c r="N26" s="95"/>
      <c r="O26" s="95"/>
      <c r="P26" s="95"/>
    </row>
    <row r="27" spans="1:16" x14ac:dyDescent="0.25">
      <c r="A27" s="86"/>
      <c r="B27" s="91"/>
      <c r="C27" s="91"/>
      <c r="D27" s="91"/>
      <c r="E27" s="91"/>
      <c r="F27" s="91"/>
      <c r="G27" s="91"/>
      <c r="H27" s="91"/>
      <c r="I27" s="94"/>
      <c r="J27" s="94"/>
      <c r="K27" s="94"/>
      <c r="L27" s="94"/>
      <c r="M27" s="94"/>
      <c r="N27" s="95"/>
      <c r="O27" s="95"/>
      <c r="P27" s="95"/>
    </row>
    <row r="28" spans="1:16" x14ac:dyDescent="0.25">
      <c r="A28" s="86"/>
      <c r="B28" s="91"/>
      <c r="C28" s="91"/>
      <c r="D28" s="91"/>
      <c r="E28" s="91"/>
      <c r="F28" s="91"/>
      <c r="G28" s="91"/>
      <c r="H28" s="91"/>
      <c r="I28" s="94"/>
      <c r="J28" s="94"/>
      <c r="K28" s="94"/>
      <c r="L28" s="94"/>
      <c r="M28" s="94"/>
      <c r="N28" s="95"/>
      <c r="O28" s="95"/>
      <c r="P28" s="95"/>
    </row>
    <row r="29" spans="1:16" x14ac:dyDescent="0.25">
      <c r="A29" s="86"/>
      <c r="B29" s="112" t="s">
        <v>26</v>
      </c>
      <c r="C29" s="112" t="s">
        <v>49</v>
      </c>
      <c r="D29" s="111" t="s">
        <v>42</v>
      </c>
      <c r="E29" s="111" t="s">
        <v>10</v>
      </c>
      <c r="F29" s="91"/>
      <c r="G29" s="91"/>
      <c r="H29" s="91"/>
      <c r="I29" s="94"/>
      <c r="J29" s="94"/>
      <c r="K29" s="94"/>
      <c r="L29" s="94"/>
      <c r="M29" s="94"/>
      <c r="N29" s="95"/>
      <c r="O29" s="95"/>
      <c r="P29" s="95"/>
    </row>
    <row r="30" spans="1:16" ht="28.5" x14ac:dyDescent="0.25">
      <c r="A30" s="86"/>
      <c r="B30" s="92" t="s">
        <v>132</v>
      </c>
      <c r="C30" s="93">
        <v>40</v>
      </c>
      <c r="D30" s="110">
        <v>0</v>
      </c>
      <c r="E30" s="199">
        <f>+D30+D31</f>
        <v>60</v>
      </c>
      <c r="F30" s="91"/>
      <c r="G30" s="91"/>
      <c r="H30" s="91"/>
      <c r="I30" s="94"/>
      <c r="J30" s="94"/>
      <c r="K30" s="94"/>
      <c r="L30" s="94"/>
      <c r="M30" s="94"/>
      <c r="N30" s="95"/>
      <c r="O30" s="95"/>
      <c r="P30" s="95"/>
    </row>
    <row r="31" spans="1:16" ht="42.75" x14ac:dyDescent="0.25">
      <c r="A31" s="86"/>
      <c r="B31" s="92" t="s">
        <v>133</v>
      </c>
      <c r="C31" s="93">
        <v>60</v>
      </c>
      <c r="D31" s="110">
        <v>60</v>
      </c>
      <c r="E31" s="200"/>
      <c r="F31" s="91"/>
      <c r="G31" s="91"/>
      <c r="H31" s="91"/>
      <c r="I31" s="94"/>
      <c r="J31" s="94"/>
      <c r="K31" s="94"/>
      <c r="L31" s="94"/>
      <c r="M31" s="94"/>
      <c r="N31" s="95"/>
      <c r="O31" s="95"/>
      <c r="P31" s="95"/>
    </row>
    <row r="32" spans="1:16" x14ac:dyDescent="0.25">
      <c r="A32" s="86"/>
      <c r="C32" s="87"/>
      <c r="D32" s="35"/>
      <c r="E32" s="88"/>
      <c r="F32" s="36"/>
      <c r="G32" s="36"/>
      <c r="H32" s="36"/>
      <c r="I32" s="21"/>
      <c r="J32" s="21"/>
      <c r="K32" s="21"/>
      <c r="L32" s="21"/>
      <c r="M32" s="21"/>
    </row>
    <row r="33" spans="1:28" x14ac:dyDescent="0.25">
      <c r="A33" s="86"/>
      <c r="C33" s="87"/>
      <c r="D33" s="35"/>
      <c r="E33" s="88"/>
      <c r="F33" s="36"/>
      <c r="G33" s="36"/>
      <c r="H33" s="36"/>
      <c r="I33" s="21"/>
      <c r="J33" s="21"/>
      <c r="K33" s="21"/>
      <c r="L33" s="21"/>
      <c r="M33" s="21"/>
    </row>
    <row r="34" spans="1:28" x14ac:dyDescent="0.25">
      <c r="A34" s="86"/>
      <c r="C34" s="87"/>
      <c r="D34" s="35"/>
      <c r="E34" s="88"/>
      <c r="F34" s="36"/>
      <c r="G34" s="36"/>
      <c r="H34" s="36"/>
      <c r="I34" s="21"/>
      <c r="J34" s="21"/>
      <c r="K34" s="21"/>
      <c r="L34" s="21"/>
      <c r="M34" s="21"/>
    </row>
    <row r="35" spans="1:28" ht="63" customHeight="1" thickBot="1" x14ac:dyDescent="0.3">
      <c r="M35" s="223" t="s">
        <v>150</v>
      </c>
      <c r="N35" s="223"/>
      <c r="O35" s="223"/>
      <c r="P35" s="223"/>
    </row>
    <row r="36" spans="1:28" x14ac:dyDescent="0.25">
      <c r="B36" s="53" t="s">
        <v>23</v>
      </c>
      <c r="M36" s="52"/>
      <c r="N36" s="52"/>
      <c r="O36" s="52"/>
      <c r="P36" s="52"/>
    </row>
    <row r="37" spans="1:28" ht="15.75" thickBot="1" x14ac:dyDescent="0.3">
      <c r="M37" s="52"/>
      <c r="N37" s="52"/>
      <c r="O37" s="52"/>
      <c r="P37" s="52"/>
    </row>
    <row r="38" spans="1:28" s="8" customFormat="1" ht="60" x14ac:dyDescent="0.25">
      <c r="B38" s="105" t="s">
        <v>134</v>
      </c>
      <c r="C38" s="105" t="s">
        <v>135</v>
      </c>
      <c r="D38" s="105" t="s">
        <v>136</v>
      </c>
      <c r="E38" s="45" t="s">
        <v>36</v>
      </c>
      <c r="F38" s="45" t="s">
        <v>16</v>
      </c>
      <c r="G38" s="45" t="s">
        <v>97</v>
      </c>
      <c r="H38" s="45" t="s">
        <v>11</v>
      </c>
      <c r="I38" s="45" t="s">
        <v>6</v>
      </c>
      <c r="J38" s="45" t="s">
        <v>24</v>
      </c>
      <c r="K38" s="45" t="s">
        <v>52</v>
      </c>
      <c r="L38" s="45" t="s">
        <v>14</v>
      </c>
      <c r="M38" s="90" t="s">
        <v>147</v>
      </c>
      <c r="N38" s="105" t="s">
        <v>137</v>
      </c>
      <c r="O38" s="90" t="s">
        <v>149</v>
      </c>
      <c r="P38" s="90" t="s">
        <v>148</v>
      </c>
      <c r="Q38" s="45" t="s">
        <v>28</v>
      </c>
      <c r="R38" s="46" t="s">
        <v>7</v>
      </c>
      <c r="S38" s="46" t="s">
        <v>13</v>
      </c>
    </row>
    <row r="39" spans="1:28" s="27" customFormat="1" ht="45" x14ac:dyDescent="0.25">
      <c r="A39" s="39"/>
      <c r="B39" s="101" t="s">
        <v>160</v>
      </c>
      <c r="C39" s="101" t="s">
        <v>160</v>
      </c>
      <c r="D39" s="40" t="s">
        <v>161</v>
      </c>
      <c r="E39" s="161" t="s">
        <v>162</v>
      </c>
      <c r="F39" s="23" t="s">
        <v>125</v>
      </c>
      <c r="G39" s="144" t="s">
        <v>163</v>
      </c>
      <c r="H39" s="44">
        <v>40589</v>
      </c>
      <c r="I39" s="104">
        <v>40891</v>
      </c>
      <c r="J39" s="24" t="s">
        <v>126</v>
      </c>
      <c r="K39" s="161" t="s">
        <v>242</v>
      </c>
      <c r="L39" s="161">
        <v>10</v>
      </c>
      <c r="M39" s="89">
        <v>396</v>
      </c>
      <c r="N39" s="89" t="s">
        <v>163</v>
      </c>
      <c r="O39" s="89"/>
      <c r="P39" s="89">
        <v>396</v>
      </c>
      <c r="Q39" s="25">
        <v>514800000</v>
      </c>
      <c r="R39" s="25" t="s">
        <v>164</v>
      </c>
      <c r="S39" s="224" t="s">
        <v>243</v>
      </c>
      <c r="T39" s="26"/>
      <c r="U39" s="26"/>
      <c r="V39" s="26"/>
      <c r="W39" s="26"/>
      <c r="X39" s="26"/>
      <c r="Y39" s="26"/>
      <c r="Z39" s="26"/>
      <c r="AA39" s="26"/>
      <c r="AB39" s="26"/>
    </row>
    <row r="40" spans="1:28" s="27" customFormat="1" ht="45" x14ac:dyDescent="0.25">
      <c r="A40" s="39"/>
      <c r="B40" s="101" t="s">
        <v>160</v>
      </c>
      <c r="C40" s="101" t="s">
        <v>160</v>
      </c>
      <c r="D40" s="101" t="s">
        <v>161</v>
      </c>
      <c r="E40" s="161" t="s">
        <v>165</v>
      </c>
      <c r="F40" s="23" t="s">
        <v>125</v>
      </c>
      <c r="G40" s="23" t="s">
        <v>163</v>
      </c>
      <c r="H40" s="104">
        <v>40940</v>
      </c>
      <c r="I40" s="104">
        <v>41252</v>
      </c>
      <c r="J40" s="24" t="s">
        <v>126</v>
      </c>
      <c r="K40" s="161" t="s">
        <v>242</v>
      </c>
      <c r="L40" s="161">
        <v>10</v>
      </c>
      <c r="M40" s="89">
        <v>396</v>
      </c>
      <c r="N40" s="89" t="s">
        <v>163</v>
      </c>
      <c r="O40" s="89"/>
      <c r="P40" s="89">
        <v>396</v>
      </c>
      <c r="Q40" s="25">
        <v>530244000</v>
      </c>
      <c r="R40" s="25" t="s">
        <v>166</v>
      </c>
      <c r="S40" s="225"/>
      <c r="T40" s="26"/>
      <c r="U40" s="26"/>
      <c r="V40" s="26"/>
      <c r="W40" s="26"/>
      <c r="X40" s="26"/>
      <c r="Y40" s="26"/>
      <c r="Z40" s="26"/>
      <c r="AA40" s="26"/>
      <c r="AB40" s="26"/>
    </row>
    <row r="41" spans="1:28" s="27" customFormat="1" ht="45" x14ac:dyDescent="0.25">
      <c r="A41" s="39"/>
      <c r="B41" s="101" t="s">
        <v>160</v>
      </c>
      <c r="C41" s="101" t="s">
        <v>160</v>
      </c>
      <c r="D41" s="101" t="s">
        <v>161</v>
      </c>
      <c r="E41" s="161" t="s">
        <v>167</v>
      </c>
      <c r="F41" s="23" t="s">
        <v>125</v>
      </c>
      <c r="G41" s="23" t="s">
        <v>163</v>
      </c>
      <c r="H41" s="104">
        <v>41675</v>
      </c>
      <c r="I41" s="104">
        <v>41992</v>
      </c>
      <c r="J41" s="24" t="s">
        <v>126</v>
      </c>
      <c r="K41" s="161" t="s">
        <v>242</v>
      </c>
      <c r="L41" s="161" t="s">
        <v>168</v>
      </c>
      <c r="M41" s="89">
        <v>960</v>
      </c>
      <c r="N41" s="89" t="s">
        <v>163</v>
      </c>
      <c r="O41" s="89"/>
      <c r="P41" s="89">
        <v>960</v>
      </c>
      <c r="Q41" s="25">
        <v>1438920000</v>
      </c>
      <c r="R41" s="25" t="s">
        <v>169</v>
      </c>
      <c r="S41" s="226"/>
      <c r="T41" s="26"/>
      <c r="U41" s="26"/>
      <c r="V41" s="26"/>
      <c r="W41" s="26"/>
      <c r="X41" s="26"/>
      <c r="Y41" s="26"/>
      <c r="Z41" s="26"/>
      <c r="AA41" s="26"/>
      <c r="AB41" s="26"/>
    </row>
    <row r="42" spans="1:28" s="27" customFormat="1" x14ac:dyDescent="0.25">
      <c r="A42" s="39"/>
      <c r="B42" s="40"/>
      <c r="C42" s="41"/>
      <c r="D42" s="40"/>
      <c r="E42" s="22"/>
      <c r="F42" s="23"/>
      <c r="G42" s="23"/>
      <c r="H42" s="23"/>
      <c r="I42" s="24"/>
      <c r="J42" s="24"/>
      <c r="K42" s="24"/>
      <c r="L42" s="24"/>
      <c r="M42" s="89"/>
      <c r="N42" s="89"/>
      <c r="O42" s="89"/>
      <c r="P42" s="89"/>
      <c r="Q42" s="25"/>
      <c r="R42" s="25"/>
      <c r="S42" s="145"/>
      <c r="T42" s="26"/>
      <c r="U42" s="26"/>
      <c r="V42" s="26"/>
      <c r="W42" s="26"/>
      <c r="X42" s="26"/>
      <c r="Y42" s="26"/>
      <c r="Z42" s="26"/>
      <c r="AA42" s="26"/>
      <c r="AB42" s="26"/>
    </row>
    <row r="43" spans="1:28" s="27" customFormat="1" x14ac:dyDescent="0.25">
      <c r="A43" s="39"/>
      <c r="B43" s="152" t="s">
        <v>10</v>
      </c>
      <c r="C43" s="41"/>
      <c r="D43" s="40"/>
      <c r="E43" s="22"/>
      <c r="F43" s="23"/>
      <c r="G43" s="23"/>
      <c r="H43" s="23"/>
      <c r="I43" s="24"/>
      <c r="J43" s="24"/>
      <c r="K43" s="43" t="s">
        <v>242</v>
      </c>
      <c r="L43" s="43">
        <f t="shared" ref="L43:Q43" si="0">SUM(L39:L42)</f>
        <v>20</v>
      </c>
      <c r="M43" s="143">
        <f t="shared" si="0"/>
        <v>1752</v>
      </c>
      <c r="N43" s="143">
        <f t="shared" si="0"/>
        <v>0</v>
      </c>
      <c r="O43" s="143">
        <f t="shared" si="0"/>
        <v>0</v>
      </c>
      <c r="P43" s="143">
        <f t="shared" si="0"/>
        <v>1752</v>
      </c>
      <c r="Q43" s="143">
        <f t="shared" si="0"/>
        <v>2483964000</v>
      </c>
      <c r="R43" s="25"/>
      <c r="S43" s="146"/>
    </row>
    <row r="44" spans="1:28" s="28" customFormat="1" x14ac:dyDescent="0.25">
      <c r="E44" s="29"/>
    </row>
    <row r="45" spans="1:28" s="28" customFormat="1" x14ac:dyDescent="0.25">
      <c r="B45" s="219" t="s">
        <v>21</v>
      </c>
      <c r="C45" s="219" t="s">
        <v>20</v>
      </c>
      <c r="D45" s="218" t="s">
        <v>27</v>
      </c>
      <c r="E45" s="218"/>
    </row>
    <row r="46" spans="1:28" s="28" customFormat="1" x14ac:dyDescent="0.25">
      <c r="B46" s="220"/>
      <c r="C46" s="220"/>
      <c r="D46" s="50" t="s">
        <v>17</v>
      </c>
      <c r="E46" s="51" t="s">
        <v>18</v>
      </c>
    </row>
    <row r="47" spans="1:28" s="28" customFormat="1" ht="30.6" customHeight="1" x14ac:dyDescent="0.25">
      <c r="B47" s="49" t="s">
        <v>15</v>
      </c>
      <c r="C47" s="151" t="str">
        <f>+K43</f>
        <v>0</v>
      </c>
      <c r="D47" s="47"/>
      <c r="E47" s="47" t="s">
        <v>170</v>
      </c>
      <c r="F47" s="30"/>
      <c r="G47" s="30"/>
      <c r="H47" s="30"/>
      <c r="I47" s="30"/>
      <c r="J47" s="30"/>
      <c r="K47" s="30"/>
      <c r="L47" s="30"/>
      <c r="M47" s="30"/>
    </row>
    <row r="48" spans="1:28" s="28" customFormat="1" ht="30" customHeight="1" x14ac:dyDescent="0.25">
      <c r="B48" s="49" t="s">
        <v>19</v>
      </c>
      <c r="C48" s="166">
        <f>+O43</f>
        <v>0</v>
      </c>
      <c r="D48" s="47"/>
      <c r="E48" s="47" t="s">
        <v>170</v>
      </c>
    </row>
    <row r="49" spans="2:16" s="28" customFormat="1" x14ac:dyDescent="0.25">
      <c r="B49" s="31"/>
      <c r="C49" s="217"/>
      <c r="D49" s="217"/>
      <c r="E49" s="217"/>
      <c r="F49" s="217"/>
      <c r="G49" s="217"/>
      <c r="H49" s="217"/>
      <c r="I49" s="217"/>
      <c r="J49" s="217"/>
      <c r="K49" s="217"/>
      <c r="L49" s="217"/>
      <c r="M49" s="217"/>
      <c r="N49" s="217"/>
      <c r="O49" s="84"/>
      <c r="P49" s="84"/>
    </row>
    <row r="50" spans="2:16" ht="28.15" customHeight="1" thickBot="1" x14ac:dyDescent="0.3"/>
    <row r="51" spans="2:16" ht="27" thickBot="1" x14ac:dyDescent="0.3">
      <c r="B51" s="203" t="s">
        <v>98</v>
      </c>
      <c r="C51" s="204"/>
      <c r="D51" s="204"/>
      <c r="E51" s="204"/>
      <c r="F51" s="204"/>
      <c r="G51" s="204"/>
      <c r="H51" s="204"/>
      <c r="I51" s="204"/>
      <c r="J51" s="204"/>
      <c r="K51" s="204"/>
      <c r="L51" s="204"/>
      <c r="M51" s="205"/>
    </row>
    <row r="54" spans="2:16" ht="98.45" customHeight="1" x14ac:dyDescent="0.25">
      <c r="B54" s="107" t="s">
        <v>151</v>
      </c>
      <c r="C54" s="107" t="s">
        <v>100</v>
      </c>
      <c r="D54" s="107" t="s">
        <v>99</v>
      </c>
      <c r="E54" s="107" t="s">
        <v>101</v>
      </c>
      <c r="F54" s="107" t="s">
        <v>102</v>
      </c>
      <c r="G54" s="107" t="s">
        <v>103</v>
      </c>
      <c r="H54" s="107" t="s">
        <v>104</v>
      </c>
      <c r="I54" s="107" t="s">
        <v>153</v>
      </c>
      <c r="J54" s="107" t="s">
        <v>105</v>
      </c>
      <c r="K54" s="107" t="s">
        <v>2</v>
      </c>
      <c r="L54" s="209" t="s">
        <v>12</v>
      </c>
      <c r="M54" s="209"/>
    </row>
    <row r="55" spans="2:16" ht="78" customHeight="1" x14ac:dyDescent="0.25">
      <c r="B55" s="108" t="s">
        <v>152</v>
      </c>
      <c r="C55" s="3" t="s">
        <v>248</v>
      </c>
      <c r="D55" s="5" t="s">
        <v>254</v>
      </c>
      <c r="E55" s="4" t="s">
        <v>125</v>
      </c>
      <c r="F55" s="4" t="s">
        <v>125</v>
      </c>
      <c r="G55" s="4" t="s">
        <v>125</v>
      </c>
      <c r="H55" s="4" t="s">
        <v>125</v>
      </c>
      <c r="I55" s="4" t="s">
        <v>125</v>
      </c>
      <c r="J55" s="81"/>
      <c r="K55" s="56" t="s">
        <v>249</v>
      </c>
      <c r="L55" s="210" t="s">
        <v>125</v>
      </c>
      <c r="M55" s="210"/>
    </row>
    <row r="56" spans="2:16" ht="75" x14ac:dyDescent="0.25">
      <c r="B56" s="3" t="s">
        <v>152</v>
      </c>
      <c r="C56" s="3" t="s">
        <v>250</v>
      </c>
      <c r="D56" s="5" t="s">
        <v>254</v>
      </c>
      <c r="E56" s="4" t="s">
        <v>125</v>
      </c>
      <c r="F56" s="4" t="s">
        <v>125</v>
      </c>
      <c r="G56" s="4" t="s">
        <v>125</v>
      </c>
      <c r="H56" s="4" t="s">
        <v>125</v>
      </c>
      <c r="I56" s="4" t="s">
        <v>125</v>
      </c>
      <c r="J56" s="81"/>
      <c r="K56" s="56" t="s">
        <v>249</v>
      </c>
      <c r="L56" s="210" t="s">
        <v>125</v>
      </c>
      <c r="M56" s="210"/>
    </row>
    <row r="57" spans="2:16" ht="75" x14ac:dyDescent="0.25">
      <c r="B57" s="3" t="s">
        <v>152</v>
      </c>
      <c r="C57" s="3" t="s">
        <v>251</v>
      </c>
      <c r="D57" s="5" t="s">
        <v>254</v>
      </c>
      <c r="E57" s="4" t="s">
        <v>125</v>
      </c>
      <c r="F57" s="4" t="s">
        <v>125</v>
      </c>
      <c r="G57" s="4" t="s">
        <v>125</v>
      </c>
      <c r="H57" s="4" t="s">
        <v>125</v>
      </c>
      <c r="I57" s="4" t="s">
        <v>125</v>
      </c>
      <c r="J57" s="81"/>
      <c r="K57" s="56" t="s">
        <v>249</v>
      </c>
      <c r="L57" s="210" t="s">
        <v>125</v>
      </c>
      <c r="M57" s="210"/>
    </row>
    <row r="58" spans="2:16" ht="75" x14ac:dyDescent="0.25">
      <c r="B58" s="3" t="s">
        <v>152</v>
      </c>
      <c r="C58" s="3" t="s">
        <v>252</v>
      </c>
      <c r="D58" s="5" t="s">
        <v>254</v>
      </c>
      <c r="E58" s="4" t="s">
        <v>125</v>
      </c>
      <c r="F58" s="4" t="s">
        <v>125</v>
      </c>
      <c r="G58" s="4" t="s">
        <v>125</v>
      </c>
      <c r="H58" s="4" t="s">
        <v>125</v>
      </c>
      <c r="I58" s="4" t="s">
        <v>125</v>
      </c>
      <c r="J58" s="81"/>
      <c r="K58" s="56" t="s">
        <v>249</v>
      </c>
      <c r="L58" s="210" t="s">
        <v>125</v>
      </c>
      <c r="M58" s="210"/>
    </row>
    <row r="59" spans="2:16" ht="75" x14ac:dyDescent="0.25">
      <c r="B59" s="3" t="s">
        <v>152</v>
      </c>
      <c r="C59" s="3" t="s">
        <v>253</v>
      </c>
      <c r="D59" s="5" t="s">
        <v>254</v>
      </c>
      <c r="E59" s="4" t="s">
        <v>125</v>
      </c>
      <c r="F59" s="4" t="s">
        <v>125</v>
      </c>
      <c r="G59" s="4" t="s">
        <v>125</v>
      </c>
      <c r="H59" s="4" t="s">
        <v>125</v>
      </c>
      <c r="I59" s="4" t="s">
        <v>125</v>
      </c>
      <c r="J59" s="81"/>
      <c r="K59" s="56" t="s">
        <v>249</v>
      </c>
      <c r="L59" s="210" t="s">
        <v>125</v>
      </c>
      <c r="M59" s="210"/>
    </row>
    <row r="60" spans="2:16" x14ac:dyDescent="0.25">
      <c r="B60" s="9" t="s">
        <v>1</v>
      </c>
    </row>
    <row r="61" spans="2:16" x14ac:dyDescent="0.25">
      <c r="B61" s="9" t="s">
        <v>29</v>
      </c>
    </row>
    <row r="62" spans="2:16" x14ac:dyDescent="0.25">
      <c r="B62" s="9" t="s">
        <v>53</v>
      </c>
    </row>
    <row r="65" spans="2:16" ht="26.25" x14ac:dyDescent="0.25">
      <c r="B65" s="201" t="s">
        <v>30</v>
      </c>
      <c r="C65" s="202"/>
      <c r="D65" s="202"/>
      <c r="E65" s="202"/>
      <c r="F65" s="202"/>
      <c r="G65" s="202"/>
      <c r="H65" s="202"/>
      <c r="I65" s="202"/>
      <c r="J65" s="202"/>
      <c r="K65" s="202"/>
      <c r="L65" s="202"/>
      <c r="M65" s="202"/>
      <c r="N65" s="202"/>
      <c r="O65" s="202"/>
    </row>
    <row r="69" spans="2:16" ht="25.9" customHeight="1" x14ac:dyDescent="0.25">
      <c r="B69" s="229" t="s">
        <v>0</v>
      </c>
      <c r="C69" s="231" t="s">
        <v>158</v>
      </c>
      <c r="D69" s="229" t="s">
        <v>31</v>
      </c>
      <c r="E69" s="229" t="s">
        <v>106</v>
      </c>
      <c r="F69" s="229" t="s">
        <v>107</v>
      </c>
      <c r="G69" s="229" t="s">
        <v>108</v>
      </c>
      <c r="H69" s="209" t="s">
        <v>109</v>
      </c>
      <c r="I69" s="209"/>
      <c r="J69" s="209"/>
      <c r="K69" s="209"/>
      <c r="L69" s="106"/>
      <c r="M69" s="107"/>
      <c r="N69" s="107"/>
      <c r="O69" s="107"/>
      <c r="P69" s="107"/>
    </row>
    <row r="70" spans="2:16" ht="80.45" customHeight="1" x14ac:dyDescent="0.25">
      <c r="B70" s="230"/>
      <c r="C70" s="232"/>
      <c r="D70" s="230"/>
      <c r="E70" s="230"/>
      <c r="F70" s="230"/>
      <c r="G70" s="230"/>
      <c r="H70" s="111" t="s">
        <v>110</v>
      </c>
      <c r="I70" s="107" t="s">
        <v>156</v>
      </c>
      <c r="J70" s="107" t="s">
        <v>155</v>
      </c>
      <c r="K70" s="107" t="s">
        <v>157</v>
      </c>
      <c r="L70" s="106" t="s">
        <v>154</v>
      </c>
      <c r="M70" s="107" t="s">
        <v>32</v>
      </c>
      <c r="N70" s="107" t="s">
        <v>33</v>
      </c>
      <c r="O70" s="107" t="s">
        <v>2</v>
      </c>
      <c r="P70" s="107" t="s">
        <v>7</v>
      </c>
    </row>
    <row r="71" spans="2:16" ht="112.5" customHeight="1" x14ac:dyDescent="0.25">
      <c r="B71" s="82" t="s">
        <v>34</v>
      </c>
      <c r="C71" s="61">
        <v>6</v>
      </c>
      <c r="D71" s="61" t="s">
        <v>171</v>
      </c>
      <c r="E71" s="61">
        <v>49664828</v>
      </c>
      <c r="F71" s="61" t="s">
        <v>172</v>
      </c>
      <c r="G71" s="163">
        <v>37603</v>
      </c>
      <c r="H71" s="61" t="s">
        <v>173</v>
      </c>
      <c r="I71" s="164">
        <v>41099</v>
      </c>
      <c r="J71" s="163">
        <v>41962</v>
      </c>
      <c r="K71" s="61" t="s">
        <v>125</v>
      </c>
      <c r="L71" s="61" t="s">
        <v>125</v>
      </c>
      <c r="M71" s="61" t="s">
        <v>125</v>
      </c>
      <c r="N71" s="61" t="s">
        <v>125</v>
      </c>
      <c r="O71" s="61" t="s">
        <v>245</v>
      </c>
      <c r="P71" s="61" t="s">
        <v>244</v>
      </c>
    </row>
    <row r="72" spans="2:16" ht="49.5" customHeight="1" x14ac:dyDescent="0.25">
      <c r="B72" s="159" t="s">
        <v>34</v>
      </c>
      <c r="C72" s="61">
        <v>6</v>
      </c>
      <c r="D72" s="61" t="s">
        <v>174</v>
      </c>
      <c r="E72" s="61">
        <v>49664224</v>
      </c>
      <c r="F72" s="61" t="s">
        <v>175</v>
      </c>
      <c r="G72" s="163">
        <v>37975</v>
      </c>
      <c r="H72" s="61" t="s">
        <v>176</v>
      </c>
      <c r="I72" s="164">
        <v>38418</v>
      </c>
      <c r="J72" s="163">
        <v>36915</v>
      </c>
      <c r="K72" s="61" t="s">
        <v>125</v>
      </c>
      <c r="L72" s="61" t="s">
        <v>125</v>
      </c>
      <c r="M72" s="61" t="s">
        <v>125</v>
      </c>
      <c r="N72" s="61" t="s">
        <v>125</v>
      </c>
      <c r="O72" s="61"/>
      <c r="P72" s="61">
        <v>105</v>
      </c>
    </row>
    <row r="73" spans="2:16" ht="72.75" customHeight="1" x14ac:dyDescent="0.25">
      <c r="B73" s="159" t="s">
        <v>34</v>
      </c>
      <c r="C73" s="61">
        <v>6</v>
      </c>
      <c r="D73" s="61" t="s">
        <v>177</v>
      </c>
      <c r="E73" s="61">
        <v>49661765</v>
      </c>
      <c r="F73" s="61" t="s">
        <v>178</v>
      </c>
      <c r="G73" s="163">
        <v>38310</v>
      </c>
      <c r="H73" s="61" t="s">
        <v>179</v>
      </c>
      <c r="I73" s="164">
        <v>38353</v>
      </c>
      <c r="J73" s="163">
        <v>39783</v>
      </c>
      <c r="K73" s="61" t="s">
        <v>125</v>
      </c>
      <c r="L73" s="61" t="s">
        <v>125</v>
      </c>
      <c r="M73" s="61" t="s">
        <v>125</v>
      </c>
      <c r="N73" s="61" t="s">
        <v>125</v>
      </c>
      <c r="O73" s="61" t="s">
        <v>245</v>
      </c>
      <c r="P73" s="61" t="s">
        <v>246</v>
      </c>
    </row>
    <row r="74" spans="2:16" ht="96.75" customHeight="1" x14ac:dyDescent="0.25">
      <c r="B74" s="159" t="s">
        <v>34</v>
      </c>
      <c r="C74" s="61">
        <v>6</v>
      </c>
      <c r="D74" s="61" t="s">
        <v>180</v>
      </c>
      <c r="E74" s="61">
        <v>49664176</v>
      </c>
      <c r="F74" s="61" t="s">
        <v>181</v>
      </c>
      <c r="G74" s="163">
        <v>37135</v>
      </c>
      <c r="H74" s="61" t="s">
        <v>182</v>
      </c>
      <c r="I74" s="164">
        <v>37988</v>
      </c>
      <c r="J74" s="163">
        <v>39944</v>
      </c>
      <c r="K74" s="61" t="s">
        <v>126</v>
      </c>
      <c r="L74" s="61" t="s">
        <v>125</v>
      </c>
      <c r="M74" s="61" t="s">
        <v>125</v>
      </c>
      <c r="N74" s="61" t="s">
        <v>125</v>
      </c>
      <c r="O74" s="61" t="s">
        <v>256</v>
      </c>
      <c r="P74" s="61" t="s">
        <v>247</v>
      </c>
    </row>
    <row r="75" spans="2:16" ht="31.9" customHeight="1" x14ac:dyDescent="0.25">
      <c r="B75" s="159" t="s">
        <v>34</v>
      </c>
      <c r="C75" s="61">
        <v>6</v>
      </c>
      <c r="D75" s="61" t="s">
        <v>183</v>
      </c>
      <c r="E75" s="61">
        <v>63549319</v>
      </c>
      <c r="F75" s="61" t="s">
        <v>184</v>
      </c>
      <c r="G75" s="163">
        <v>39535</v>
      </c>
      <c r="H75" s="61" t="s">
        <v>176</v>
      </c>
      <c r="I75" s="164" t="s">
        <v>185</v>
      </c>
      <c r="J75" s="163" t="s">
        <v>186</v>
      </c>
      <c r="K75" s="61" t="s">
        <v>125</v>
      </c>
      <c r="L75" s="61" t="s">
        <v>125</v>
      </c>
      <c r="M75" s="61" t="s">
        <v>125</v>
      </c>
      <c r="N75" s="61" t="s">
        <v>125</v>
      </c>
      <c r="O75" s="61"/>
      <c r="P75" s="61" t="s">
        <v>187</v>
      </c>
    </row>
    <row r="76" spans="2:16" ht="48" customHeight="1" x14ac:dyDescent="0.25">
      <c r="B76" s="159" t="s">
        <v>34</v>
      </c>
      <c r="C76" s="61">
        <v>6</v>
      </c>
      <c r="D76" s="61" t="s">
        <v>188</v>
      </c>
      <c r="E76" s="61">
        <v>49606907</v>
      </c>
      <c r="F76" s="61" t="s">
        <v>189</v>
      </c>
      <c r="G76" s="163">
        <v>38457</v>
      </c>
      <c r="H76" s="61" t="s">
        <v>190</v>
      </c>
      <c r="I76" s="164">
        <v>40909</v>
      </c>
      <c r="J76" s="163">
        <v>41274</v>
      </c>
      <c r="K76" s="61" t="s">
        <v>125</v>
      </c>
      <c r="L76" s="61" t="s">
        <v>125</v>
      </c>
      <c r="M76" s="61" t="s">
        <v>125</v>
      </c>
      <c r="N76" s="61" t="s">
        <v>125</v>
      </c>
      <c r="O76" s="61"/>
      <c r="P76" s="61" t="s">
        <v>191</v>
      </c>
    </row>
    <row r="77" spans="2:16" ht="45.75" customHeight="1" x14ac:dyDescent="0.25">
      <c r="B77" s="159" t="s">
        <v>34</v>
      </c>
      <c r="C77" s="153">
        <v>0</v>
      </c>
      <c r="D77" s="61" t="s">
        <v>192</v>
      </c>
      <c r="E77" s="158">
        <v>49786894</v>
      </c>
      <c r="F77" s="3"/>
      <c r="G77" s="3"/>
      <c r="H77" s="3"/>
      <c r="I77" s="5"/>
      <c r="J77" s="1"/>
      <c r="K77" s="108"/>
      <c r="L77" s="108"/>
      <c r="M77" s="108"/>
      <c r="N77" s="108"/>
      <c r="O77" s="172"/>
      <c r="P77" s="108"/>
    </row>
    <row r="78" spans="2:16" ht="44.25" customHeight="1" x14ac:dyDescent="0.25">
      <c r="B78" s="159" t="s">
        <v>34</v>
      </c>
      <c r="C78" s="153">
        <v>0</v>
      </c>
      <c r="D78" s="153" t="s">
        <v>193</v>
      </c>
      <c r="E78" s="158">
        <v>49790204</v>
      </c>
      <c r="F78" s="3"/>
      <c r="G78" s="3"/>
      <c r="H78" s="3"/>
      <c r="I78" s="5"/>
      <c r="J78" s="1"/>
      <c r="K78" s="108"/>
      <c r="L78" s="108"/>
      <c r="M78" s="108"/>
      <c r="N78" s="108"/>
      <c r="O78" s="172"/>
      <c r="P78" s="108"/>
    </row>
    <row r="79" spans="2:16" ht="43.5" customHeight="1" x14ac:dyDescent="0.25">
      <c r="B79" s="159" t="s">
        <v>34</v>
      </c>
      <c r="C79" s="153">
        <v>0</v>
      </c>
      <c r="D79" s="153" t="s">
        <v>194</v>
      </c>
      <c r="E79" s="158">
        <v>49786845</v>
      </c>
      <c r="F79" s="3"/>
      <c r="G79" s="3"/>
      <c r="H79" s="3"/>
      <c r="I79" s="5"/>
      <c r="J79" s="1"/>
      <c r="K79" s="108"/>
      <c r="L79" s="108"/>
      <c r="M79" s="108"/>
      <c r="N79" s="108"/>
      <c r="O79" s="172"/>
      <c r="P79" s="108"/>
    </row>
    <row r="80" spans="2:16" ht="42" customHeight="1" x14ac:dyDescent="0.25">
      <c r="B80" s="159" t="s">
        <v>34</v>
      </c>
      <c r="C80" s="153">
        <v>0</v>
      </c>
      <c r="D80" s="61" t="s">
        <v>195</v>
      </c>
      <c r="E80" s="158">
        <v>49763593</v>
      </c>
      <c r="F80" s="3"/>
      <c r="G80" s="3"/>
      <c r="H80" s="3"/>
      <c r="I80" s="5"/>
      <c r="J80" s="1"/>
      <c r="K80" s="108"/>
      <c r="L80" s="108"/>
      <c r="M80" s="108"/>
      <c r="N80" s="108"/>
      <c r="O80" s="172"/>
      <c r="P80" s="108"/>
    </row>
    <row r="81" spans="2:16" s="28" customFormat="1" ht="59.25" customHeight="1" x14ac:dyDescent="0.25">
      <c r="B81" s="259" t="s">
        <v>35</v>
      </c>
      <c r="C81" s="260">
        <v>12</v>
      </c>
      <c r="D81" s="162" t="s">
        <v>196</v>
      </c>
      <c r="E81" s="162">
        <v>63538190</v>
      </c>
      <c r="F81" s="162" t="s">
        <v>197</v>
      </c>
      <c r="G81" s="164">
        <v>39798</v>
      </c>
      <c r="H81" s="162" t="s">
        <v>176</v>
      </c>
      <c r="I81" s="164" t="s">
        <v>198</v>
      </c>
      <c r="J81" s="162" t="s">
        <v>199</v>
      </c>
      <c r="K81" s="162" t="s">
        <v>125</v>
      </c>
      <c r="L81" s="162" t="s">
        <v>125</v>
      </c>
      <c r="M81" s="162" t="s">
        <v>125</v>
      </c>
      <c r="N81" s="162" t="s">
        <v>125</v>
      </c>
      <c r="O81" s="162"/>
      <c r="P81" s="162">
        <v>338</v>
      </c>
    </row>
    <row r="82" spans="2:16" s="28" customFormat="1" ht="31.9" customHeight="1" x14ac:dyDescent="0.25">
      <c r="B82" s="259" t="s">
        <v>35</v>
      </c>
      <c r="C82" s="162">
        <v>12</v>
      </c>
      <c r="D82" s="162" t="s">
        <v>200</v>
      </c>
      <c r="E82" s="162">
        <v>1098614108</v>
      </c>
      <c r="F82" s="162" t="s">
        <v>184</v>
      </c>
      <c r="G82" s="164">
        <v>40475</v>
      </c>
      <c r="H82" s="162" t="s">
        <v>176</v>
      </c>
      <c r="I82" s="164">
        <v>41675</v>
      </c>
      <c r="J82" s="164">
        <v>41963</v>
      </c>
      <c r="K82" s="162" t="s">
        <v>125</v>
      </c>
      <c r="L82" s="162" t="s">
        <v>125</v>
      </c>
      <c r="M82" s="162" t="s">
        <v>125</v>
      </c>
      <c r="N82" s="162" t="s">
        <v>125</v>
      </c>
      <c r="O82" s="162"/>
      <c r="P82" s="162" t="s">
        <v>201</v>
      </c>
    </row>
    <row r="83" spans="2:16" s="28" customFormat="1" ht="39" customHeight="1" x14ac:dyDescent="0.25">
      <c r="B83" s="259" t="s">
        <v>35</v>
      </c>
      <c r="C83" s="162">
        <v>12</v>
      </c>
      <c r="D83" s="162" t="s">
        <v>202</v>
      </c>
      <c r="E83" s="162">
        <v>49668578</v>
      </c>
      <c r="F83" s="162" t="s">
        <v>203</v>
      </c>
      <c r="G83" s="164">
        <v>39563</v>
      </c>
      <c r="H83" s="162" t="s">
        <v>204</v>
      </c>
      <c r="I83" s="164">
        <v>39904</v>
      </c>
      <c r="J83" s="164">
        <v>40147</v>
      </c>
      <c r="K83" s="162" t="s">
        <v>125</v>
      </c>
      <c r="L83" s="162" t="s">
        <v>125</v>
      </c>
      <c r="M83" s="162" t="s">
        <v>125</v>
      </c>
      <c r="N83" s="162" t="s">
        <v>125</v>
      </c>
      <c r="O83" s="162"/>
      <c r="P83" s="162">
        <v>404</v>
      </c>
    </row>
    <row r="84" spans="2:16" s="28" customFormat="1" ht="31.9" customHeight="1" x14ac:dyDescent="0.25">
      <c r="B84" s="259" t="s">
        <v>35</v>
      </c>
      <c r="C84" s="162">
        <v>12</v>
      </c>
      <c r="D84" s="162" t="s">
        <v>205</v>
      </c>
      <c r="E84" s="162">
        <v>53066042</v>
      </c>
      <c r="F84" s="162" t="s">
        <v>197</v>
      </c>
      <c r="G84" s="164">
        <v>40282</v>
      </c>
      <c r="H84" s="162" t="s">
        <v>176</v>
      </c>
      <c r="I84" s="164">
        <v>41675</v>
      </c>
      <c r="J84" s="164">
        <v>41963</v>
      </c>
      <c r="K84" s="162" t="s">
        <v>125</v>
      </c>
      <c r="L84" s="162" t="s">
        <v>125</v>
      </c>
      <c r="M84" s="162" t="s">
        <v>125</v>
      </c>
      <c r="N84" s="162" t="s">
        <v>125</v>
      </c>
      <c r="O84" s="162"/>
      <c r="P84" s="162">
        <v>409</v>
      </c>
    </row>
    <row r="85" spans="2:16" s="28" customFormat="1" ht="31.9" customHeight="1" x14ac:dyDescent="0.25">
      <c r="B85" s="259" t="s">
        <v>35</v>
      </c>
      <c r="C85" s="162">
        <v>12</v>
      </c>
      <c r="D85" s="162" t="s">
        <v>206</v>
      </c>
      <c r="E85" s="162">
        <v>49669152</v>
      </c>
      <c r="F85" s="162" t="s">
        <v>184</v>
      </c>
      <c r="G85" s="164">
        <v>39991</v>
      </c>
      <c r="H85" s="162" t="s">
        <v>207</v>
      </c>
      <c r="I85" s="164">
        <v>41518</v>
      </c>
      <c r="J85" s="164">
        <v>41759</v>
      </c>
      <c r="K85" s="162" t="s">
        <v>125</v>
      </c>
      <c r="L85" s="162" t="s">
        <v>125</v>
      </c>
      <c r="M85" s="162" t="s">
        <v>125</v>
      </c>
      <c r="N85" s="162" t="s">
        <v>125</v>
      </c>
      <c r="O85" s="162"/>
      <c r="P85" s="162">
        <v>437</v>
      </c>
    </row>
    <row r="86" spans="2:16" s="28" customFormat="1" ht="31.9" customHeight="1" x14ac:dyDescent="0.25">
      <c r="B86" s="259" t="s">
        <v>35</v>
      </c>
      <c r="C86" s="162">
        <v>12</v>
      </c>
      <c r="D86" s="162" t="s">
        <v>208</v>
      </c>
      <c r="E86" s="162">
        <v>1065868115</v>
      </c>
      <c r="F86" s="162" t="s">
        <v>184</v>
      </c>
      <c r="G86" s="164">
        <v>41726</v>
      </c>
      <c r="H86" s="162" t="s">
        <v>209</v>
      </c>
      <c r="I86" s="164">
        <v>40771</v>
      </c>
      <c r="J86" s="164">
        <v>40962</v>
      </c>
      <c r="K86" s="162" t="s">
        <v>125</v>
      </c>
      <c r="L86" s="162" t="s">
        <v>125</v>
      </c>
      <c r="M86" s="162" t="s">
        <v>125</v>
      </c>
      <c r="N86" s="162" t="s">
        <v>125</v>
      </c>
      <c r="O86" s="162"/>
      <c r="P86" s="162">
        <v>452</v>
      </c>
    </row>
    <row r="87" spans="2:16" s="28" customFormat="1" ht="31.9" customHeight="1" x14ac:dyDescent="0.25">
      <c r="B87" s="259" t="s">
        <v>35</v>
      </c>
      <c r="C87" s="162">
        <v>12</v>
      </c>
      <c r="D87" s="162" t="s">
        <v>210</v>
      </c>
      <c r="E87" s="162">
        <v>49609541</v>
      </c>
      <c r="F87" s="162" t="s">
        <v>184</v>
      </c>
      <c r="G87" s="164">
        <v>38010</v>
      </c>
      <c r="H87" s="162" t="s">
        <v>211</v>
      </c>
      <c r="I87" s="164">
        <v>38749</v>
      </c>
      <c r="J87" s="164">
        <v>38954</v>
      </c>
      <c r="K87" s="162" t="s">
        <v>125</v>
      </c>
      <c r="L87" s="162" t="s">
        <v>125</v>
      </c>
      <c r="M87" s="162" t="s">
        <v>125</v>
      </c>
      <c r="N87" s="162" t="s">
        <v>125</v>
      </c>
      <c r="O87" s="162"/>
      <c r="P87" s="162">
        <v>461</v>
      </c>
    </row>
    <row r="88" spans="2:16" s="28" customFormat="1" ht="31.9" customHeight="1" x14ac:dyDescent="0.25">
      <c r="B88" s="259" t="s">
        <v>35</v>
      </c>
      <c r="C88" s="162">
        <v>12</v>
      </c>
      <c r="D88" s="162" t="s">
        <v>212</v>
      </c>
      <c r="E88" s="162">
        <v>49657629</v>
      </c>
      <c r="F88" s="162" t="s">
        <v>184</v>
      </c>
      <c r="G88" s="164">
        <v>37714</v>
      </c>
      <c r="H88" s="162" t="s">
        <v>213</v>
      </c>
      <c r="I88" s="164">
        <v>37097</v>
      </c>
      <c r="J88" s="164">
        <v>37462</v>
      </c>
      <c r="K88" s="162" t="s">
        <v>125</v>
      </c>
      <c r="L88" s="162" t="s">
        <v>125</v>
      </c>
      <c r="M88" s="162" t="s">
        <v>125</v>
      </c>
      <c r="N88" s="162" t="s">
        <v>125</v>
      </c>
      <c r="O88" s="162"/>
      <c r="P88" s="162">
        <v>478</v>
      </c>
    </row>
    <row r="89" spans="2:16" s="28" customFormat="1" ht="31.9" customHeight="1" x14ac:dyDescent="0.25">
      <c r="B89" s="259" t="s">
        <v>35</v>
      </c>
      <c r="C89" s="162">
        <v>12</v>
      </c>
      <c r="D89" s="162" t="s">
        <v>214</v>
      </c>
      <c r="E89" s="162">
        <v>52213970</v>
      </c>
      <c r="F89" s="162" t="s">
        <v>184</v>
      </c>
      <c r="G89" s="164">
        <v>40396</v>
      </c>
      <c r="H89" s="162" t="s">
        <v>176</v>
      </c>
      <c r="I89" s="164">
        <v>41310</v>
      </c>
      <c r="J89" s="164">
        <v>41627</v>
      </c>
      <c r="K89" s="162" t="s">
        <v>125</v>
      </c>
      <c r="L89" s="162" t="s">
        <v>125</v>
      </c>
      <c r="M89" s="162" t="s">
        <v>125</v>
      </c>
      <c r="N89" s="162" t="s">
        <v>125</v>
      </c>
      <c r="O89" s="162"/>
      <c r="P89" s="162">
        <v>498</v>
      </c>
    </row>
    <row r="90" spans="2:16" s="28" customFormat="1" ht="40.5" customHeight="1" x14ac:dyDescent="0.25">
      <c r="B90" s="259" t="s">
        <v>35</v>
      </c>
      <c r="C90" s="162">
        <v>12</v>
      </c>
      <c r="D90" s="162" t="s">
        <v>215</v>
      </c>
      <c r="E90" s="162">
        <v>49728823</v>
      </c>
      <c r="F90" s="162" t="s">
        <v>216</v>
      </c>
      <c r="G90" s="164">
        <v>37156</v>
      </c>
      <c r="H90" s="162" t="s">
        <v>217</v>
      </c>
      <c r="I90" s="164">
        <v>39479</v>
      </c>
      <c r="J90" s="164">
        <v>40177</v>
      </c>
      <c r="K90" s="162" t="s">
        <v>125</v>
      </c>
      <c r="L90" s="162" t="s">
        <v>125</v>
      </c>
      <c r="M90" s="162" t="s">
        <v>125</v>
      </c>
      <c r="N90" s="162" t="s">
        <v>125</v>
      </c>
      <c r="O90" s="162"/>
      <c r="P90" s="162">
        <v>524</v>
      </c>
    </row>
    <row r="91" spans="2:16" s="28" customFormat="1" ht="31.9" customHeight="1" x14ac:dyDescent="0.25">
      <c r="B91" s="259" t="s">
        <v>35</v>
      </c>
      <c r="C91" s="162">
        <v>12</v>
      </c>
      <c r="D91" s="162" t="s">
        <v>218</v>
      </c>
      <c r="E91" s="162">
        <v>49766821</v>
      </c>
      <c r="F91" s="162" t="s">
        <v>203</v>
      </c>
      <c r="G91" s="164">
        <v>35265</v>
      </c>
      <c r="H91" s="162" t="s">
        <v>219</v>
      </c>
      <c r="I91" s="164">
        <v>41309</v>
      </c>
      <c r="J91" s="164">
        <v>41612</v>
      </c>
      <c r="K91" s="162" t="s">
        <v>125</v>
      </c>
      <c r="L91" s="162" t="s">
        <v>125</v>
      </c>
      <c r="M91" s="162" t="s">
        <v>125</v>
      </c>
      <c r="N91" s="162" t="s">
        <v>125</v>
      </c>
      <c r="O91" s="162"/>
      <c r="P91" s="162">
        <v>555</v>
      </c>
    </row>
    <row r="92" spans="2:16" s="28" customFormat="1" ht="31.9" customHeight="1" x14ac:dyDescent="0.25">
      <c r="B92" s="259" t="s">
        <v>35</v>
      </c>
      <c r="C92" s="162">
        <v>12</v>
      </c>
      <c r="D92" s="162" t="s">
        <v>220</v>
      </c>
      <c r="E92" s="162">
        <v>49788580</v>
      </c>
      <c r="F92" s="162" t="s">
        <v>221</v>
      </c>
      <c r="G92" s="164">
        <v>38528</v>
      </c>
      <c r="H92" s="162" t="s">
        <v>222</v>
      </c>
      <c r="I92" s="164">
        <v>39618</v>
      </c>
      <c r="J92" s="164">
        <v>39797</v>
      </c>
      <c r="K92" s="162" t="s">
        <v>125</v>
      </c>
      <c r="L92" s="162" t="s">
        <v>125</v>
      </c>
      <c r="M92" s="162" t="s">
        <v>125</v>
      </c>
      <c r="N92" s="162" t="s">
        <v>125</v>
      </c>
      <c r="O92" s="162"/>
      <c r="P92" s="162">
        <v>577</v>
      </c>
    </row>
    <row r="93" spans="2:16" ht="30" x14ac:dyDescent="0.25">
      <c r="B93" s="159" t="s">
        <v>35</v>
      </c>
      <c r="C93" s="61">
        <v>0</v>
      </c>
      <c r="D93" s="61" t="s">
        <v>223</v>
      </c>
      <c r="E93" s="61">
        <v>49759316</v>
      </c>
      <c r="F93" s="61"/>
      <c r="G93" s="61"/>
      <c r="H93" s="61"/>
      <c r="I93" s="162"/>
      <c r="J93" s="61"/>
      <c r="K93" s="61"/>
      <c r="L93" s="61"/>
      <c r="M93" s="61"/>
      <c r="N93" s="61"/>
      <c r="O93" s="172"/>
      <c r="P93" s="61"/>
    </row>
    <row r="94" spans="2:16" x14ac:dyDescent="0.25">
      <c r="B94" s="159" t="s">
        <v>35</v>
      </c>
      <c r="C94" s="61">
        <v>0</v>
      </c>
      <c r="D94" s="61" t="s">
        <v>224</v>
      </c>
      <c r="E94" s="61">
        <v>42498888</v>
      </c>
      <c r="F94" s="61"/>
      <c r="G94" s="61"/>
      <c r="H94" s="61"/>
      <c r="I94" s="162"/>
      <c r="J94" s="61"/>
      <c r="K94" s="61"/>
      <c r="L94" s="61"/>
      <c r="M94" s="61"/>
      <c r="N94" s="61"/>
      <c r="O94" s="172"/>
      <c r="P94" s="61"/>
    </row>
    <row r="95" spans="2:16" x14ac:dyDescent="0.25">
      <c r="B95" s="159" t="s">
        <v>35</v>
      </c>
      <c r="C95" s="61">
        <v>0</v>
      </c>
      <c r="D95" s="61" t="s">
        <v>225</v>
      </c>
      <c r="E95" s="61">
        <v>49762928</v>
      </c>
      <c r="F95" s="61"/>
      <c r="G95" s="61"/>
      <c r="H95" s="61"/>
      <c r="I95" s="162"/>
      <c r="J95" s="61"/>
      <c r="K95" s="162"/>
      <c r="L95" s="162"/>
      <c r="M95" s="61"/>
      <c r="N95" s="61"/>
      <c r="O95" s="172"/>
      <c r="P95" s="61"/>
    </row>
    <row r="96" spans="2:16" ht="42.6" customHeight="1" x14ac:dyDescent="0.25"/>
    <row r="97" spans="1:28" ht="41.45" customHeight="1" x14ac:dyDescent="0.25"/>
    <row r="98" spans="1:28" ht="26.25" x14ac:dyDescent="0.25">
      <c r="B98" s="227" t="s">
        <v>37</v>
      </c>
      <c r="C98" s="227"/>
      <c r="D98" s="227"/>
      <c r="E98" s="227"/>
      <c r="F98" s="227"/>
      <c r="G98" s="227"/>
      <c r="H98" s="227"/>
      <c r="I98" s="227"/>
      <c r="J98" s="227"/>
      <c r="K98" s="227"/>
      <c r="L98" s="227"/>
      <c r="M98" s="227"/>
      <c r="N98" s="227"/>
      <c r="O98" s="227"/>
      <c r="P98" s="227"/>
    </row>
    <row r="101" spans="1:28" ht="46.15" customHeight="1" x14ac:dyDescent="0.25">
      <c r="B101" s="55" t="s">
        <v>26</v>
      </c>
      <c r="C101" s="55" t="s">
        <v>38</v>
      </c>
      <c r="D101" s="209" t="s">
        <v>2</v>
      </c>
      <c r="E101" s="209"/>
    </row>
    <row r="102" spans="1:28" ht="46.9" customHeight="1" x14ac:dyDescent="0.25">
      <c r="B102" s="56" t="s">
        <v>111</v>
      </c>
      <c r="C102" s="160" t="s">
        <v>125</v>
      </c>
      <c r="D102" s="210"/>
      <c r="E102" s="210"/>
    </row>
    <row r="105" spans="1:28" ht="26.25" x14ac:dyDescent="0.25">
      <c r="B105" s="201" t="s">
        <v>55</v>
      </c>
      <c r="C105" s="202"/>
      <c r="D105" s="202"/>
      <c r="E105" s="202"/>
      <c r="F105" s="202"/>
      <c r="G105" s="202"/>
      <c r="H105" s="202"/>
      <c r="I105" s="202"/>
      <c r="J105" s="202"/>
      <c r="K105" s="202"/>
      <c r="L105" s="202"/>
      <c r="M105" s="202"/>
      <c r="N105" s="202"/>
      <c r="O105" s="202"/>
      <c r="P105" s="202"/>
      <c r="Q105" s="202"/>
      <c r="R105" s="202"/>
    </row>
    <row r="108" spans="1:28" ht="26.25" x14ac:dyDescent="0.25">
      <c r="B108" s="227" t="s">
        <v>45</v>
      </c>
      <c r="C108" s="227"/>
      <c r="D108" s="227"/>
      <c r="E108" s="227"/>
      <c r="F108" s="227"/>
      <c r="G108" s="227"/>
      <c r="H108" s="227"/>
      <c r="I108" s="227"/>
      <c r="J108" s="227"/>
      <c r="K108" s="227"/>
      <c r="L108" s="227"/>
      <c r="M108" s="227"/>
      <c r="N108" s="227"/>
      <c r="O108" s="227"/>
    </row>
    <row r="110" spans="1:28" x14ac:dyDescent="0.25">
      <c r="M110" s="52"/>
      <c r="N110" s="52"/>
      <c r="O110" s="52"/>
      <c r="P110" s="52"/>
    </row>
    <row r="111" spans="1:28" s="94" customFormat="1" ht="109.5" customHeight="1" x14ac:dyDescent="0.25">
      <c r="A111" s="110"/>
      <c r="B111" s="107" t="s">
        <v>134</v>
      </c>
      <c r="C111" s="107" t="s">
        <v>135</v>
      </c>
      <c r="D111" s="107" t="s">
        <v>136</v>
      </c>
      <c r="E111" s="107" t="s">
        <v>36</v>
      </c>
      <c r="F111" s="107" t="s">
        <v>16</v>
      </c>
      <c r="G111" s="107" t="s">
        <v>97</v>
      </c>
      <c r="H111" s="107" t="s">
        <v>11</v>
      </c>
      <c r="I111" s="107" t="s">
        <v>6</v>
      </c>
      <c r="J111" s="107" t="s">
        <v>24</v>
      </c>
      <c r="K111" s="107" t="s">
        <v>52</v>
      </c>
      <c r="L111" s="107" t="s">
        <v>14</v>
      </c>
      <c r="M111" s="107" t="s">
        <v>28</v>
      </c>
      <c r="N111" s="107" t="s">
        <v>7</v>
      </c>
      <c r="O111" s="107" t="s">
        <v>13</v>
      </c>
      <c r="P111" s="9"/>
      <c r="Q111" s="9"/>
      <c r="R111" s="9"/>
      <c r="S111" s="9"/>
    </row>
    <row r="112" spans="1:28" s="100" customFormat="1" ht="96.75" customHeight="1" x14ac:dyDescent="0.25">
      <c r="A112" s="39"/>
      <c r="B112" s="101" t="s">
        <v>160</v>
      </c>
      <c r="C112" s="101" t="s">
        <v>160</v>
      </c>
      <c r="D112" s="101" t="s">
        <v>161</v>
      </c>
      <c r="E112" s="161" t="s">
        <v>165</v>
      </c>
      <c r="F112" s="97" t="s">
        <v>125</v>
      </c>
      <c r="G112" s="144" t="s">
        <v>163</v>
      </c>
      <c r="H112" s="104">
        <v>40224</v>
      </c>
      <c r="I112" s="104">
        <v>40526</v>
      </c>
      <c r="J112" s="98" t="s">
        <v>126</v>
      </c>
      <c r="K112" s="161" t="s">
        <v>242</v>
      </c>
      <c r="L112" s="161">
        <v>10</v>
      </c>
      <c r="M112" s="167">
        <v>390000000</v>
      </c>
      <c r="N112" s="89" t="s">
        <v>226</v>
      </c>
      <c r="O112" s="233" t="s">
        <v>255</v>
      </c>
      <c r="P112" s="28"/>
      <c r="Q112" s="9"/>
      <c r="R112" s="9"/>
      <c r="S112" s="9"/>
      <c r="T112" s="99"/>
      <c r="U112" s="99"/>
      <c r="V112" s="99"/>
      <c r="W112" s="99"/>
      <c r="X112" s="99"/>
      <c r="Y112" s="99"/>
      <c r="Z112" s="99"/>
      <c r="AA112" s="99"/>
      <c r="AB112" s="99"/>
    </row>
    <row r="113" spans="1:28" s="100" customFormat="1" ht="96.75" customHeight="1" x14ac:dyDescent="0.25">
      <c r="A113" s="39"/>
      <c r="B113" s="101" t="s">
        <v>160</v>
      </c>
      <c r="C113" s="101" t="s">
        <v>160</v>
      </c>
      <c r="D113" s="101" t="s">
        <v>161</v>
      </c>
      <c r="E113" s="161" t="s">
        <v>227</v>
      </c>
      <c r="F113" s="97" t="s">
        <v>125</v>
      </c>
      <c r="G113" s="97" t="s">
        <v>163</v>
      </c>
      <c r="H113" s="104">
        <v>41310</v>
      </c>
      <c r="I113" s="104">
        <v>41627</v>
      </c>
      <c r="J113" s="98" t="s">
        <v>126</v>
      </c>
      <c r="K113" s="161" t="s">
        <v>242</v>
      </c>
      <c r="L113" s="161">
        <v>10</v>
      </c>
      <c r="M113" s="167">
        <v>1010696400</v>
      </c>
      <c r="N113" s="89" t="s">
        <v>228</v>
      </c>
      <c r="O113" s="234"/>
      <c r="P113" s="28"/>
      <c r="Q113" s="9"/>
      <c r="R113" s="9"/>
      <c r="S113" s="9"/>
      <c r="T113" s="99"/>
      <c r="U113" s="99"/>
      <c r="V113" s="99"/>
      <c r="W113" s="99"/>
      <c r="X113" s="99"/>
      <c r="Y113" s="99"/>
      <c r="Z113" s="99"/>
      <c r="AA113" s="99"/>
      <c r="AB113" s="99"/>
    </row>
    <row r="114" spans="1:28" s="100" customFormat="1" x14ac:dyDescent="0.25">
      <c r="A114" s="39"/>
      <c r="B114" s="101"/>
      <c r="C114" s="102"/>
      <c r="D114" s="101"/>
      <c r="E114" s="161"/>
      <c r="F114" s="97"/>
      <c r="G114" s="97"/>
      <c r="H114" s="97"/>
      <c r="I114" s="98"/>
      <c r="J114" s="98"/>
      <c r="K114" s="98"/>
      <c r="L114" s="98"/>
      <c r="M114" s="167"/>
      <c r="N114" s="89"/>
      <c r="O114" s="89"/>
      <c r="P114" s="9"/>
      <c r="Q114" s="9"/>
      <c r="R114" s="9"/>
      <c r="S114" s="9"/>
      <c r="T114" s="99"/>
      <c r="U114" s="99"/>
      <c r="V114" s="99"/>
      <c r="W114" s="99"/>
      <c r="X114" s="99"/>
      <c r="Y114" s="99"/>
      <c r="Z114" s="99"/>
      <c r="AA114" s="99"/>
      <c r="AB114" s="99"/>
    </row>
    <row r="115" spans="1:28" s="100" customFormat="1" x14ac:dyDescent="0.25">
      <c r="A115" s="39"/>
      <c r="B115" s="42" t="s">
        <v>10</v>
      </c>
      <c r="C115" s="102"/>
      <c r="D115" s="101"/>
      <c r="E115" s="96"/>
      <c r="F115" s="97"/>
      <c r="G115" s="97"/>
      <c r="H115" s="97"/>
      <c r="I115" s="98"/>
      <c r="J115" s="98"/>
      <c r="K115" s="156">
        <f>SUM(K112:K114)</f>
        <v>0</v>
      </c>
      <c r="L115" s="156">
        <f>SUM(L112:L114)</f>
        <v>20</v>
      </c>
      <c r="M115" s="168">
        <f>SUM(M112:M114)</f>
        <v>1400696400</v>
      </c>
      <c r="N115" s="103"/>
      <c r="O115" s="103"/>
      <c r="P115" s="9"/>
      <c r="Q115" s="9"/>
      <c r="R115" s="9"/>
      <c r="S115" s="9"/>
    </row>
    <row r="116" spans="1:28" x14ac:dyDescent="0.25">
      <c r="A116" s="108"/>
      <c r="B116" s="48"/>
      <c r="C116" s="48"/>
      <c r="D116" s="48"/>
      <c r="E116" s="154"/>
      <c r="F116" s="48"/>
      <c r="G116" s="48"/>
      <c r="H116" s="48"/>
      <c r="I116" s="48"/>
      <c r="J116" s="48"/>
      <c r="K116" s="48"/>
      <c r="L116" s="48"/>
      <c r="M116" s="48"/>
      <c r="N116" s="48"/>
      <c r="O116" s="48"/>
      <c r="Q116" s="28"/>
      <c r="R116" s="28"/>
    </row>
    <row r="117" spans="1:28" ht="18.75" x14ac:dyDescent="0.25">
      <c r="A117" s="108"/>
      <c r="B117" s="49" t="s">
        <v>25</v>
      </c>
      <c r="C117" s="60" t="s">
        <v>242</v>
      </c>
      <c r="D117" s="108"/>
      <c r="E117" s="108"/>
      <c r="F117" s="108"/>
      <c r="G117" s="108"/>
      <c r="H117" s="155"/>
      <c r="I117" s="155"/>
      <c r="J117" s="155"/>
      <c r="K117" s="155"/>
      <c r="L117" s="155"/>
      <c r="M117" s="155"/>
      <c r="N117" s="48"/>
      <c r="O117" s="48"/>
      <c r="P117" s="28"/>
      <c r="Q117" s="28"/>
      <c r="R117" s="28"/>
    </row>
    <row r="119" spans="1:28" ht="15.75" thickBot="1" x14ac:dyDescent="0.3"/>
    <row r="120" spans="1:28" ht="37.15" customHeight="1" thickBot="1" x14ac:dyDescent="0.3">
      <c r="B120" s="63" t="s">
        <v>40</v>
      </c>
      <c r="C120" s="64" t="s">
        <v>41</v>
      </c>
      <c r="D120" s="63" t="s">
        <v>42</v>
      </c>
      <c r="E120" s="64" t="s">
        <v>46</v>
      </c>
    </row>
    <row r="121" spans="1:28" x14ac:dyDescent="0.25">
      <c r="B121" s="54" t="s">
        <v>112</v>
      </c>
      <c r="C121" s="57">
        <v>20</v>
      </c>
      <c r="D121" s="57">
        <v>0</v>
      </c>
      <c r="E121" s="206">
        <f>+D121+D122+D123</f>
        <v>0</v>
      </c>
    </row>
    <row r="122" spans="1:28" x14ac:dyDescent="0.25">
      <c r="B122" s="54" t="s">
        <v>113</v>
      </c>
      <c r="C122" s="47">
        <v>30</v>
      </c>
      <c r="D122" s="58">
        <v>0</v>
      </c>
      <c r="E122" s="207"/>
    </row>
    <row r="123" spans="1:28" ht="15.75" thickBot="1" x14ac:dyDescent="0.3">
      <c r="B123" s="54" t="s">
        <v>114</v>
      </c>
      <c r="C123" s="59">
        <v>40</v>
      </c>
      <c r="D123" s="59">
        <v>0</v>
      </c>
      <c r="E123" s="208"/>
    </row>
    <row r="125" spans="1:28" ht="15.75" thickBot="1" x14ac:dyDescent="0.3"/>
    <row r="126" spans="1:28" ht="27" thickBot="1" x14ac:dyDescent="0.3">
      <c r="B126" s="203" t="s">
        <v>43</v>
      </c>
      <c r="C126" s="204"/>
      <c r="D126" s="204"/>
      <c r="E126" s="204"/>
      <c r="F126" s="204"/>
      <c r="G126" s="204"/>
      <c r="H126" s="204"/>
      <c r="I126" s="204"/>
      <c r="J126" s="204"/>
      <c r="K126" s="204"/>
      <c r="L126" s="204"/>
      <c r="M126" s="204"/>
      <c r="N126" s="205"/>
      <c r="O126" s="83"/>
      <c r="P126" s="83"/>
    </row>
    <row r="129" spans="2:16" ht="28.9" customHeight="1" x14ac:dyDescent="0.25">
      <c r="H129" s="228" t="s">
        <v>109</v>
      </c>
      <c r="I129" s="228"/>
      <c r="J129" s="228"/>
      <c r="K129" s="157"/>
      <c r="L129" s="157"/>
    </row>
    <row r="130" spans="2:16" ht="76.5" customHeight="1" x14ac:dyDescent="0.25">
      <c r="B130" s="107" t="s">
        <v>0</v>
      </c>
      <c r="C130" s="107" t="s">
        <v>158</v>
      </c>
      <c r="D130" s="107" t="s">
        <v>31</v>
      </c>
      <c r="E130" s="107" t="s">
        <v>106</v>
      </c>
      <c r="F130" s="107" t="s">
        <v>107</v>
      </c>
      <c r="G130" s="107" t="s">
        <v>108</v>
      </c>
      <c r="H130" s="111" t="s">
        <v>110</v>
      </c>
      <c r="I130" s="107" t="s">
        <v>156</v>
      </c>
      <c r="J130" s="107" t="s">
        <v>155</v>
      </c>
      <c r="K130" s="107" t="s">
        <v>157</v>
      </c>
      <c r="L130" s="107" t="s">
        <v>32</v>
      </c>
      <c r="M130" s="107" t="s">
        <v>32</v>
      </c>
      <c r="N130" s="107" t="s">
        <v>33</v>
      </c>
      <c r="O130" s="107" t="s">
        <v>2</v>
      </c>
      <c r="P130" s="107" t="s">
        <v>7</v>
      </c>
    </row>
    <row r="131" spans="2:16" ht="60.75" customHeight="1" x14ac:dyDescent="0.25">
      <c r="B131" s="79" t="s">
        <v>118</v>
      </c>
      <c r="C131" s="61">
        <v>2</v>
      </c>
      <c r="D131" s="61" t="s">
        <v>229</v>
      </c>
      <c r="E131" s="61">
        <v>49667885</v>
      </c>
      <c r="F131" s="61" t="s">
        <v>230</v>
      </c>
      <c r="G131" s="163">
        <v>40256</v>
      </c>
      <c r="H131" s="61" t="s">
        <v>238</v>
      </c>
      <c r="I131" s="164">
        <v>40575</v>
      </c>
      <c r="J131" s="163">
        <v>41751</v>
      </c>
      <c r="K131" s="162" t="s">
        <v>125</v>
      </c>
      <c r="L131" s="162" t="s">
        <v>125</v>
      </c>
      <c r="M131" s="61" t="s">
        <v>125</v>
      </c>
      <c r="N131" s="61" t="s">
        <v>125</v>
      </c>
      <c r="O131" s="169"/>
      <c r="P131" s="61">
        <v>702</v>
      </c>
    </row>
    <row r="132" spans="2:16" ht="60.75" customHeight="1" x14ac:dyDescent="0.25">
      <c r="B132" s="159" t="s">
        <v>118</v>
      </c>
      <c r="C132" s="61">
        <v>2</v>
      </c>
      <c r="D132" s="61" t="s">
        <v>231</v>
      </c>
      <c r="E132" s="61">
        <v>49771187</v>
      </c>
      <c r="F132" s="61" t="s">
        <v>175</v>
      </c>
      <c r="G132" s="163">
        <v>37975</v>
      </c>
      <c r="H132" s="61" t="s">
        <v>239</v>
      </c>
      <c r="I132" s="164" t="s">
        <v>240</v>
      </c>
      <c r="J132" s="163" t="s">
        <v>241</v>
      </c>
      <c r="K132" s="162" t="s">
        <v>125</v>
      </c>
      <c r="L132" s="162" t="s">
        <v>125</v>
      </c>
      <c r="M132" s="61" t="s">
        <v>125</v>
      </c>
      <c r="N132" s="61" t="s">
        <v>125</v>
      </c>
      <c r="O132" s="169"/>
      <c r="P132" s="61">
        <v>717</v>
      </c>
    </row>
    <row r="133" spans="2:16" ht="60.75" customHeight="1" x14ac:dyDescent="0.25">
      <c r="B133" s="165" t="s">
        <v>118</v>
      </c>
      <c r="C133" s="61">
        <v>2</v>
      </c>
      <c r="D133" s="61" t="s">
        <v>231</v>
      </c>
      <c r="E133" s="61">
        <v>49771187</v>
      </c>
      <c r="F133" s="61" t="s">
        <v>175</v>
      </c>
      <c r="G133" s="163">
        <v>37975</v>
      </c>
      <c r="H133" s="61" t="s">
        <v>222</v>
      </c>
      <c r="I133" s="164">
        <v>39480</v>
      </c>
      <c r="J133" s="163">
        <v>40147</v>
      </c>
      <c r="K133" s="162" t="s">
        <v>125</v>
      </c>
      <c r="L133" s="162" t="s">
        <v>125</v>
      </c>
      <c r="M133" s="61" t="s">
        <v>125</v>
      </c>
      <c r="N133" s="61" t="s">
        <v>125</v>
      </c>
      <c r="O133" s="169"/>
      <c r="P133" s="61">
        <v>717</v>
      </c>
    </row>
    <row r="134" spans="2:16" ht="60.75" customHeight="1" x14ac:dyDescent="0.25">
      <c r="B134" s="79" t="s">
        <v>119</v>
      </c>
      <c r="C134" s="61">
        <v>2</v>
      </c>
      <c r="D134" s="61" t="s">
        <v>232</v>
      </c>
      <c r="E134" s="61">
        <v>49661110</v>
      </c>
      <c r="F134" s="61" t="s">
        <v>181</v>
      </c>
      <c r="G134" s="163">
        <v>36946</v>
      </c>
      <c r="H134" s="61" t="s">
        <v>233</v>
      </c>
      <c r="I134" s="164">
        <v>40224</v>
      </c>
      <c r="J134" s="163">
        <v>41608</v>
      </c>
      <c r="K134" s="162" t="s">
        <v>125</v>
      </c>
      <c r="L134" s="162" t="s">
        <v>125</v>
      </c>
      <c r="M134" s="61" t="s">
        <v>125</v>
      </c>
      <c r="N134" s="61" t="s">
        <v>125</v>
      </c>
      <c r="O134" s="61"/>
      <c r="P134" s="61">
        <v>729</v>
      </c>
    </row>
    <row r="135" spans="2:16" ht="60.75" customHeight="1" x14ac:dyDescent="0.25">
      <c r="B135" s="159" t="s">
        <v>119</v>
      </c>
      <c r="C135" s="61">
        <v>2</v>
      </c>
      <c r="D135" s="61" t="s">
        <v>234</v>
      </c>
      <c r="E135" s="61">
        <v>49654879</v>
      </c>
      <c r="F135" s="61" t="s">
        <v>181</v>
      </c>
      <c r="G135" s="163">
        <v>35090</v>
      </c>
      <c r="H135" s="61" t="s">
        <v>235</v>
      </c>
      <c r="I135" s="162">
        <v>1989</v>
      </c>
      <c r="J135" s="61">
        <v>1993</v>
      </c>
      <c r="K135" s="162" t="s">
        <v>125</v>
      </c>
      <c r="L135" s="162" t="s">
        <v>125</v>
      </c>
      <c r="M135" s="61" t="s">
        <v>125</v>
      </c>
      <c r="N135" s="61" t="s">
        <v>125</v>
      </c>
      <c r="O135" s="61"/>
      <c r="P135" s="61">
        <v>743</v>
      </c>
    </row>
    <row r="136" spans="2:16" ht="33.6" customHeight="1" x14ac:dyDescent="0.25">
      <c r="B136" s="79" t="s">
        <v>120</v>
      </c>
      <c r="C136" s="61">
        <v>1</v>
      </c>
      <c r="D136" s="61" t="s">
        <v>236</v>
      </c>
      <c r="E136" s="61">
        <v>49717482</v>
      </c>
      <c r="F136" s="61" t="s">
        <v>237</v>
      </c>
      <c r="G136" s="163">
        <v>41628</v>
      </c>
      <c r="H136" s="170"/>
      <c r="I136" s="170"/>
      <c r="J136" s="170"/>
      <c r="K136" s="162" t="s">
        <v>125</v>
      </c>
      <c r="L136" s="162" t="s">
        <v>125</v>
      </c>
      <c r="M136" s="61" t="s">
        <v>125</v>
      </c>
      <c r="N136" s="61" t="s">
        <v>125</v>
      </c>
      <c r="O136" s="170"/>
      <c r="P136" s="39">
        <v>753</v>
      </c>
    </row>
    <row r="140" spans="2:16" ht="54" customHeight="1" x14ac:dyDescent="0.25">
      <c r="B140" s="111" t="s">
        <v>26</v>
      </c>
      <c r="C140" s="111" t="s">
        <v>40</v>
      </c>
      <c r="D140" s="107" t="s">
        <v>41</v>
      </c>
      <c r="E140" s="111" t="s">
        <v>42</v>
      </c>
      <c r="F140" s="107" t="s">
        <v>47</v>
      </c>
    </row>
    <row r="141" spans="2:16" ht="120.75" customHeight="1" x14ac:dyDescent="0.2">
      <c r="B141" s="197" t="s">
        <v>44</v>
      </c>
      <c r="C141" s="6" t="s">
        <v>115</v>
      </c>
      <c r="D141" s="58">
        <v>25</v>
      </c>
      <c r="E141" s="58">
        <v>25</v>
      </c>
      <c r="F141" s="198">
        <f>+E141+E142+E143</f>
        <v>60</v>
      </c>
      <c r="G141" s="80"/>
    </row>
    <row r="142" spans="2:16" ht="76.150000000000006" customHeight="1" x14ac:dyDescent="0.2">
      <c r="B142" s="197"/>
      <c r="C142" s="6" t="s">
        <v>116</v>
      </c>
      <c r="D142" s="61">
        <v>25</v>
      </c>
      <c r="E142" s="58">
        <v>25</v>
      </c>
      <c r="F142" s="198"/>
      <c r="G142" s="80"/>
    </row>
    <row r="143" spans="2:16" ht="69" customHeight="1" x14ac:dyDescent="0.2">
      <c r="B143" s="197"/>
      <c r="C143" s="6" t="s">
        <v>117</v>
      </c>
      <c r="D143" s="58">
        <v>10</v>
      </c>
      <c r="E143" s="58">
        <v>10</v>
      </c>
      <c r="F143" s="198"/>
      <c r="G143" s="80"/>
    </row>
    <row r="144" spans="2:16" x14ac:dyDescent="0.25">
      <c r="C144"/>
    </row>
    <row r="147" spans="2:5" x14ac:dyDescent="0.25">
      <c r="B147" s="53" t="s">
        <v>48</v>
      </c>
    </row>
    <row r="150" spans="2:5" x14ac:dyDescent="0.25">
      <c r="B150" s="65" t="s">
        <v>26</v>
      </c>
      <c r="C150" s="65" t="s">
        <v>49</v>
      </c>
      <c r="D150" s="62" t="s">
        <v>42</v>
      </c>
      <c r="E150" s="62" t="s">
        <v>10</v>
      </c>
    </row>
    <row r="151" spans="2:5" ht="28.5" x14ac:dyDescent="0.25">
      <c r="B151" s="2" t="s">
        <v>50</v>
      </c>
      <c r="C151" s="7">
        <v>40</v>
      </c>
      <c r="D151" s="58">
        <f>+E121</f>
        <v>0</v>
      </c>
      <c r="E151" s="199">
        <f>+D151+D152</f>
        <v>60</v>
      </c>
    </row>
    <row r="152" spans="2:5" ht="42.75" x14ac:dyDescent="0.25">
      <c r="B152" s="2" t="s">
        <v>51</v>
      </c>
      <c r="C152" s="7">
        <v>60</v>
      </c>
      <c r="D152" s="58">
        <f>+F141</f>
        <v>60</v>
      </c>
      <c r="E152" s="200"/>
    </row>
  </sheetData>
  <mergeCells count="39">
    <mergeCell ref="S39:S41"/>
    <mergeCell ref="B108:O108"/>
    <mergeCell ref="B98:P98"/>
    <mergeCell ref="H129:J129"/>
    <mergeCell ref="B65:O65"/>
    <mergeCell ref="H69:K69"/>
    <mergeCell ref="B69:B70"/>
    <mergeCell ref="C69:C70"/>
    <mergeCell ref="D69:D70"/>
    <mergeCell ref="E69:E70"/>
    <mergeCell ref="F69:F70"/>
    <mergeCell ref="G69:G70"/>
    <mergeCell ref="L57:M57"/>
    <mergeCell ref="O112:O113"/>
    <mergeCell ref="L58:M58"/>
    <mergeCell ref="L59:M59"/>
    <mergeCell ref="M35:P35"/>
    <mergeCell ref="L54:M54"/>
    <mergeCell ref="L55:M55"/>
    <mergeCell ref="L56:M56"/>
    <mergeCell ref="B51:M51"/>
    <mergeCell ref="B4:R4"/>
    <mergeCell ref="C6:N6"/>
    <mergeCell ref="B141:B143"/>
    <mergeCell ref="F141:F143"/>
    <mergeCell ref="E151:E152"/>
    <mergeCell ref="B2:R2"/>
    <mergeCell ref="B105:R105"/>
    <mergeCell ref="B126:N126"/>
    <mergeCell ref="E121:E123"/>
    <mergeCell ref="D101:E101"/>
    <mergeCell ref="D102:E102"/>
    <mergeCell ref="E30:E31"/>
    <mergeCell ref="C7:E7"/>
    <mergeCell ref="B11:C12"/>
    <mergeCell ref="C49:N49"/>
    <mergeCell ref="D45:E45"/>
    <mergeCell ref="B45:B46"/>
    <mergeCell ref="C45:C46"/>
  </mergeCells>
  <dataValidations count="2">
    <dataValidation type="decimal" allowBlank="1" showInputMessage="1" showErrorMessage="1" sqref="WVJ983068 WLN983068 C65564 IX65564 ST65564 ACP65564 AML65564 AWH65564 BGD65564 BPZ65564 BZV65564 CJR65564 CTN65564 DDJ65564 DNF65564 DXB65564 EGX65564 EQT65564 FAP65564 FKL65564 FUH65564 GED65564 GNZ65564 GXV65564 HHR65564 HRN65564 IBJ65564 ILF65564 IVB65564 JEX65564 JOT65564 JYP65564 KIL65564 KSH65564 LCD65564 LLZ65564 LVV65564 MFR65564 MPN65564 MZJ65564 NJF65564 NTB65564 OCX65564 OMT65564 OWP65564 PGL65564 PQH65564 QAD65564 QJZ65564 QTV65564 RDR65564 RNN65564 RXJ65564 SHF65564 SRB65564 TAX65564 TKT65564 TUP65564 UEL65564 UOH65564 UYD65564 VHZ65564 VRV65564 WBR65564 WLN65564 WVJ65564 C131100 IX131100 ST131100 ACP131100 AML131100 AWH131100 BGD131100 BPZ131100 BZV131100 CJR131100 CTN131100 DDJ131100 DNF131100 DXB131100 EGX131100 EQT131100 FAP131100 FKL131100 FUH131100 GED131100 GNZ131100 GXV131100 HHR131100 HRN131100 IBJ131100 ILF131100 IVB131100 JEX131100 JOT131100 JYP131100 KIL131100 KSH131100 LCD131100 LLZ131100 LVV131100 MFR131100 MPN131100 MZJ131100 NJF131100 NTB131100 OCX131100 OMT131100 OWP131100 PGL131100 PQH131100 QAD131100 QJZ131100 QTV131100 RDR131100 RNN131100 RXJ131100 SHF131100 SRB131100 TAX131100 TKT131100 TUP131100 UEL131100 UOH131100 UYD131100 VHZ131100 VRV131100 WBR131100 WLN131100 WVJ131100 C196636 IX196636 ST196636 ACP196636 AML196636 AWH196636 BGD196636 BPZ196636 BZV196636 CJR196636 CTN196636 DDJ196636 DNF196636 DXB196636 EGX196636 EQT196636 FAP196636 FKL196636 FUH196636 GED196636 GNZ196636 GXV196636 HHR196636 HRN196636 IBJ196636 ILF196636 IVB196636 JEX196636 JOT196636 JYP196636 KIL196636 KSH196636 LCD196636 LLZ196636 LVV196636 MFR196636 MPN196636 MZJ196636 NJF196636 NTB196636 OCX196636 OMT196636 OWP196636 PGL196636 PQH196636 QAD196636 QJZ196636 QTV196636 RDR196636 RNN196636 RXJ196636 SHF196636 SRB196636 TAX196636 TKT196636 TUP196636 UEL196636 UOH196636 UYD196636 VHZ196636 VRV196636 WBR196636 WLN196636 WVJ196636 C262172 IX262172 ST262172 ACP262172 AML262172 AWH262172 BGD262172 BPZ262172 BZV262172 CJR262172 CTN262172 DDJ262172 DNF262172 DXB262172 EGX262172 EQT262172 FAP262172 FKL262172 FUH262172 GED262172 GNZ262172 GXV262172 HHR262172 HRN262172 IBJ262172 ILF262172 IVB262172 JEX262172 JOT262172 JYP262172 KIL262172 KSH262172 LCD262172 LLZ262172 LVV262172 MFR262172 MPN262172 MZJ262172 NJF262172 NTB262172 OCX262172 OMT262172 OWP262172 PGL262172 PQH262172 QAD262172 QJZ262172 QTV262172 RDR262172 RNN262172 RXJ262172 SHF262172 SRB262172 TAX262172 TKT262172 TUP262172 UEL262172 UOH262172 UYD262172 VHZ262172 VRV262172 WBR262172 WLN262172 WVJ262172 C327708 IX327708 ST327708 ACP327708 AML327708 AWH327708 BGD327708 BPZ327708 BZV327708 CJR327708 CTN327708 DDJ327708 DNF327708 DXB327708 EGX327708 EQT327708 FAP327708 FKL327708 FUH327708 GED327708 GNZ327708 GXV327708 HHR327708 HRN327708 IBJ327708 ILF327708 IVB327708 JEX327708 JOT327708 JYP327708 KIL327708 KSH327708 LCD327708 LLZ327708 LVV327708 MFR327708 MPN327708 MZJ327708 NJF327708 NTB327708 OCX327708 OMT327708 OWP327708 PGL327708 PQH327708 QAD327708 QJZ327708 QTV327708 RDR327708 RNN327708 RXJ327708 SHF327708 SRB327708 TAX327708 TKT327708 TUP327708 UEL327708 UOH327708 UYD327708 VHZ327708 VRV327708 WBR327708 WLN327708 WVJ327708 C393244 IX393244 ST393244 ACP393244 AML393244 AWH393244 BGD393244 BPZ393244 BZV393244 CJR393244 CTN393244 DDJ393244 DNF393244 DXB393244 EGX393244 EQT393244 FAP393244 FKL393244 FUH393244 GED393244 GNZ393244 GXV393244 HHR393244 HRN393244 IBJ393244 ILF393244 IVB393244 JEX393244 JOT393244 JYP393244 KIL393244 KSH393244 LCD393244 LLZ393244 LVV393244 MFR393244 MPN393244 MZJ393244 NJF393244 NTB393244 OCX393244 OMT393244 OWP393244 PGL393244 PQH393244 QAD393244 QJZ393244 QTV393244 RDR393244 RNN393244 RXJ393244 SHF393244 SRB393244 TAX393244 TKT393244 TUP393244 UEL393244 UOH393244 UYD393244 VHZ393244 VRV393244 WBR393244 WLN393244 WVJ393244 C458780 IX458780 ST458780 ACP458780 AML458780 AWH458780 BGD458780 BPZ458780 BZV458780 CJR458780 CTN458780 DDJ458780 DNF458780 DXB458780 EGX458780 EQT458780 FAP458780 FKL458780 FUH458780 GED458780 GNZ458780 GXV458780 HHR458780 HRN458780 IBJ458780 ILF458780 IVB458780 JEX458780 JOT458780 JYP458780 KIL458780 KSH458780 LCD458780 LLZ458780 LVV458780 MFR458780 MPN458780 MZJ458780 NJF458780 NTB458780 OCX458780 OMT458780 OWP458780 PGL458780 PQH458780 QAD458780 QJZ458780 QTV458780 RDR458780 RNN458780 RXJ458780 SHF458780 SRB458780 TAX458780 TKT458780 TUP458780 UEL458780 UOH458780 UYD458780 VHZ458780 VRV458780 WBR458780 WLN458780 WVJ458780 C524316 IX524316 ST524316 ACP524316 AML524316 AWH524316 BGD524316 BPZ524316 BZV524316 CJR524316 CTN524316 DDJ524316 DNF524316 DXB524316 EGX524316 EQT524316 FAP524316 FKL524316 FUH524316 GED524316 GNZ524316 GXV524316 HHR524316 HRN524316 IBJ524316 ILF524316 IVB524316 JEX524316 JOT524316 JYP524316 KIL524316 KSH524316 LCD524316 LLZ524316 LVV524316 MFR524316 MPN524316 MZJ524316 NJF524316 NTB524316 OCX524316 OMT524316 OWP524316 PGL524316 PQH524316 QAD524316 QJZ524316 QTV524316 RDR524316 RNN524316 RXJ524316 SHF524316 SRB524316 TAX524316 TKT524316 TUP524316 UEL524316 UOH524316 UYD524316 VHZ524316 VRV524316 WBR524316 WLN524316 WVJ524316 C589852 IX589852 ST589852 ACP589852 AML589852 AWH589852 BGD589852 BPZ589852 BZV589852 CJR589852 CTN589852 DDJ589852 DNF589852 DXB589852 EGX589852 EQT589852 FAP589852 FKL589852 FUH589852 GED589852 GNZ589852 GXV589852 HHR589852 HRN589852 IBJ589852 ILF589852 IVB589852 JEX589852 JOT589852 JYP589852 KIL589852 KSH589852 LCD589852 LLZ589852 LVV589852 MFR589852 MPN589852 MZJ589852 NJF589852 NTB589852 OCX589852 OMT589852 OWP589852 PGL589852 PQH589852 QAD589852 QJZ589852 QTV589852 RDR589852 RNN589852 RXJ589852 SHF589852 SRB589852 TAX589852 TKT589852 TUP589852 UEL589852 UOH589852 UYD589852 VHZ589852 VRV589852 WBR589852 WLN589852 WVJ589852 C655388 IX655388 ST655388 ACP655388 AML655388 AWH655388 BGD655388 BPZ655388 BZV655388 CJR655388 CTN655388 DDJ655388 DNF655388 DXB655388 EGX655388 EQT655388 FAP655388 FKL655388 FUH655388 GED655388 GNZ655388 GXV655388 HHR655388 HRN655388 IBJ655388 ILF655388 IVB655388 JEX655388 JOT655388 JYP655388 KIL655388 KSH655388 LCD655388 LLZ655388 LVV655388 MFR655388 MPN655388 MZJ655388 NJF655388 NTB655388 OCX655388 OMT655388 OWP655388 PGL655388 PQH655388 QAD655388 QJZ655388 QTV655388 RDR655388 RNN655388 RXJ655388 SHF655388 SRB655388 TAX655388 TKT655388 TUP655388 UEL655388 UOH655388 UYD655388 VHZ655388 VRV655388 WBR655388 WLN655388 WVJ655388 C720924 IX720924 ST720924 ACP720924 AML720924 AWH720924 BGD720924 BPZ720924 BZV720924 CJR720924 CTN720924 DDJ720924 DNF720924 DXB720924 EGX720924 EQT720924 FAP720924 FKL720924 FUH720924 GED720924 GNZ720924 GXV720924 HHR720924 HRN720924 IBJ720924 ILF720924 IVB720924 JEX720924 JOT720924 JYP720924 KIL720924 KSH720924 LCD720924 LLZ720924 LVV720924 MFR720924 MPN720924 MZJ720924 NJF720924 NTB720924 OCX720924 OMT720924 OWP720924 PGL720924 PQH720924 QAD720924 QJZ720924 QTV720924 RDR720924 RNN720924 RXJ720924 SHF720924 SRB720924 TAX720924 TKT720924 TUP720924 UEL720924 UOH720924 UYD720924 VHZ720924 VRV720924 WBR720924 WLN720924 WVJ720924 C786460 IX786460 ST786460 ACP786460 AML786460 AWH786460 BGD786460 BPZ786460 BZV786460 CJR786460 CTN786460 DDJ786460 DNF786460 DXB786460 EGX786460 EQT786460 FAP786460 FKL786460 FUH786460 GED786460 GNZ786460 GXV786460 HHR786460 HRN786460 IBJ786460 ILF786460 IVB786460 JEX786460 JOT786460 JYP786460 KIL786460 KSH786460 LCD786460 LLZ786460 LVV786460 MFR786460 MPN786460 MZJ786460 NJF786460 NTB786460 OCX786460 OMT786460 OWP786460 PGL786460 PQH786460 QAD786460 QJZ786460 QTV786460 RDR786460 RNN786460 RXJ786460 SHF786460 SRB786460 TAX786460 TKT786460 TUP786460 UEL786460 UOH786460 UYD786460 VHZ786460 VRV786460 WBR786460 WLN786460 WVJ786460 C851996 IX851996 ST851996 ACP851996 AML851996 AWH851996 BGD851996 BPZ851996 BZV851996 CJR851996 CTN851996 DDJ851996 DNF851996 DXB851996 EGX851996 EQT851996 FAP851996 FKL851996 FUH851996 GED851996 GNZ851996 GXV851996 HHR851996 HRN851996 IBJ851996 ILF851996 IVB851996 JEX851996 JOT851996 JYP851996 KIL851996 KSH851996 LCD851996 LLZ851996 LVV851996 MFR851996 MPN851996 MZJ851996 NJF851996 NTB851996 OCX851996 OMT851996 OWP851996 PGL851996 PQH851996 QAD851996 QJZ851996 QTV851996 RDR851996 RNN851996 RXJ851996 SHF851996 SRB851996 TAX851996 TKT851996 TUP851996 UEL851996 UOH851996 UYD851996 VHZ851996 VRV851996 WBR851996 WLN851996 WVJ851996 C917532 IX917532 ST917532 ACP917532 AML917532 AWH917532 BGD917532 BPZ917532 BZV917532 CJR917532 CTN917532 DDJ917532 DNF917532 DXB917532 EGX917532 EQT917532 FAP917532 FKL917532 FUH917532 GED917532 GNZ917532 GXV917532 HHR917532 HRN917532 IBJ917532 ILF917532 IVB917532 JEX917532 JOT917532 JYP917532 KIL917532 KSH917532 LCD917532 LLZ917532 LVV917532 MFR917532 MPN917532 MZJ917532 NJF917532 NTB917532 OCX917532 OMT917532 OWP917532 PGL917532 PQH917532 QAD917532 QJZ917532 QTV917532 RDR917532 RNN917532 RXJ917532 SHF917532 SRB917532 TAX917532 TKT917532 TUP917532 UEL917532 UOH917532 UYD917532 VHZ917532 VRV917532 WBR917532 WLN917532 WVJ917532 C983068 IX983068 ST983068 ACP983068 AML983068 AWH983068 BGD983068 BPZ983068 BZV983068 CJR983068 CTN983068 DDJ983068 DNF983068 DXB983068 EGX983068 EQT983068 FAP983068 FKL983068 FUH983068 GED983068 GNZ983068 GXV983068 HHR983068 HRN983068 IBJ983068 ILF983068 IVB983068 JEX983068 JOT983068 JYP983068 KIL983068 KSH983068 LCD983068 LLZ983068 LVV983068 MFR983068 MPN983068 MZJ983068 NJF983068 NTB983068 OCX983068 OMT983068 OWP983068 PGL983068 PQH983068 QAD983068 QJZ983068 QTV983068 RDR983068 RNN983068 RXJ983068 SHF983068 SRB983068 TAX983068 TKT983068 TUP983068 UEL983068 UOH983068 UYD983068 VHZ983068 VRV983068 WBR983068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068 A65564 IU65564 SQ65564 ACM65564 AMI65564 AWE65564 BGA65564 BPW65564 BZS65564 CJO65564 CTK65564 DDG65564 DNC65564 DWY65564 EGU65564 EQQ65564 FAM65564 FKI65564 FUE65564 GEA65564 GNW65564 GXS65564 HHO65564 HRK65564 IBG65564 ILC65564 IUY65564 JEU65564 JOQ65564 JYM65564 KII65564 KSE65564 LCA65564 LLW65564 LVS65564 MFO65564 MPK65564 MZG65564 NJC65564 NSY65564 OCU65564 OMQ65564 OWM65564 PGI65564 PQE65564 QAA65564 QJW65564 QTS65564 RDO65564 RNK65564 RXG65564 SHC65564 SQY65564 TAU65564 TKQ65564 TUM65564 UEI65564 UOE65564 UYA65564 VHW65564 VRS65564 WBO65564 WLK65564 WVG65564 A131100 IU131100 SQ131100 ACM131100 AMI131100 AWE131100 BGA131100 BPW131100 BZS131100 CJO131100 CTK131100 DDG131100 DNC131100 DWY131100 EGU131100 EQQ131100 FAM131100 FKI131100 FUE131100 GEA131100 GNW131100 GXS131100 HHO131100 HRK131100 IBG131100 ILC131100 IUY131100 JEU131100 JOQ131100 JYM131100 KII131100 KSE131100 LCA131100 LLW131100 LVS131100 MFO131100 MPK131100 MZG131100 NJC131100 NSY131100 OCU131100 OMQ131100 OWM131100 PGI131100 PQE131100 QAA131100 QJW131100 QTS131100 RDO131100 RNK131100 RXG131100 SHC131100 SQY131100 TAU131100 TKQ131100 TUM131100 UEI131100 UOE131100 UYA131100 VHW131100 VRS131100 WBO131100 WLK131100 WVG131100 A196636 IU196636 SQ196636 ACM196636 AMI196636 AWE196636 BGA196636 BPW196636 BZS196636 CJO196636 CTK196636 DDG196636 DNC196636 DWY196636 EGU196636 EQQ196636 FAM196636 FKI196636 FUE196636 GEA196636 GNW196636 GXS196636 HHO196636 HRK196636 IBG196636 ILC196636 IUY196636 JEU196636 JOQ196636 JYM196636 KII196636 KSE196636 LCA196636 LLW196636 LVS196636 MFO196636 MPK196636 MZG196636 NJC196636 NSY196636 OCU196636 OMQ196636 OWM196636 PGI196636 PQE196636 QAA196636 QJW196636 QTS196636 RDO196636 RNK196636 RXG196636 SHC196636 SQY196636 TAU196636 TKQ196636 TUM196636 UEI196636 UOE196636 UYA196636 VHW196636 VRS196636 WBO196636 WLK196636 WVG196636 A262172 IU262172 SQ262172 ACM262172 AMI262172 AWE262172 BGA262172 BPW262172 BZS262172 CJO262172 CTK262172 DDG262172 DNC262172 DWY262172 EGU262172 EQQ262172 FAM262172 FKI262172 FUE262172 GEA262172 GNW262172 GXS262172 HHO262172 HRK262172 IBG262172 ILC262172 IUY262172 JEU262172 JOQ262172 JYM262172 KII262172 KSE262172 LCA262172 LLW262172 LVS262172 MFO262172 MPK262172 MZG262172 NJC262172 NSY262172 OCU262172 OMQ262172 OWM262172 PGI262172 PQE262172 QAA262172 QJW262172 QTS262172 RDO262172 RNK262172 RXG262172 SHC262172 SQY262172 TAU262172 TKQ262172 TUM262172 UEI262172 UOE262172 UYA262172 VHW262172 VRS262172 WBO262172 WLK262172 WVG262172 A327708 IU327708 SQ327708 ACM327708 AMI327708 AWE327708 BGA327708 BPW327708 BZS327708 CJO327708 CTK327708 DDG327708 DNC327708 DWY327708 EGU327708 EQQ327708 FAM327708 FKI327708 FUE327708 GEA327708 GNW327708 GXS327708 HHO327708 HRK327708 IBG327708 ILC327708 IUY327708 JEU327708 JOQ327708 JYM327708 KII327708 KSE327708 LCA327708 LLW327708 LVS327708 MFO327708 MPK327708 MZG327708 NJC327708 NSY327708 OCU327708 OMQ327708 OWM327708 PGI327708 PQE327708 QAA327708 QJW327708 QTS327708 RDO327708 RNK327708 RXG327708 SHC327708 SQY327708 TAU327708 TKQ327708 TUM327708 UEI327708 UOE327708 UYA327708 VHW327708 VRS327708 WBO327708 WLK327708 WVG327708 A393244 IU393244 SQ393244 ACM393244 AMI393244 AWE393244 BGA393244 BPW393244 BZS393244 CJO393244 CTK393244 DDG393244 DNC393244 DWY393244 EGU393244 EQQ393244 FAM393244 FKI393244 FUE393244 GEA393244 GNW393244 GXS393244 HHO393244 HRK393244 IBG393244 ILC393244 IUY393244 JEU393244 JOQ393244 JYM393244 KII393244 KSE393244 LCA393244 LLW393244 LVS393244 MFO393244 MPK393244 MZG393244 NJC393244 NSY393244 OCU393244 OMQ393244 OWM393244 PGI393244 PQE393244 QAA393244 QJW393244 QTS393244 RDO393244 RNK393244 RXG393244 SHC393244 SQY393244 TAU393244 TKQ393244 TUM393244 UEI393244 UOE393244 UYA393244 VHW393244 VRS393244 WBO393244 WLK393244 WVG393244 A458780 IU458780 SQ458780 ACM458780 AMI458780 AWE458780 BGA458780 BPW458780 BZS458780 CJO458780 CTK458780 DDG458780 DNC458780 DWY458780 EGU458780 EQQ458780 FAM458780 FKI458780 FUE458780 GEA458780 GNW458780 GXS458780 HHO458780 HRK458780 IBG458780 ILC458780 IUY458780 JEU458780 JOQ458780 JYM458780 KII458780 KSE458780 LCA458780 LLW458780 LVS458780 MFO458780 MPK458780 MZG458780 NJC458780 NSY458780 OCU458780 OMQ458780 OWM458780 PGI458780 PQE458780 QAA458780 QJW458780 QTS458780 RDO458780 RNK458780 RXG458780 SHC458780 SQY458780 TAU458780 TKQ458780 TUM458780 UEI458780 UOE458780 UYA458780 VHW458780 VRS458780 WBO458780 WLK458780 WVG458780 A524316 IU524316 SQ524316 ACM524316 AMI524316 AWE524316 BGA524316 BPW524316 BZS524316 CJO524316 CTK524316 DDG524316 DNC524316 DWY524316 EGU524316 EQQ524316 FAM524316 FKI524316 FUE524316 GEA524316 GNW524316 GXS524316 HHO524316 HRK524316 IBG524316 ILC524316 IUY524316 JEU524316 JOQ524316 JYM524316 KII524316 KSE524316 LCA524316 LLW524316 LVS524316 MFO524316 MPK524316 MZG524316 NJC524316 NSY524316 OCU524316 OMQ524316 OWM524316 PGI524316 PQE524316 QAA524316 QJW524316 QTS524316 RDO524316 RNK524316 RXG524316 SHC524316 SQY524316 TAU524316 TKQ524316 TUM524316 UEI524316 UOE524316 UYA524316 VHW524316 VRS524316 WBO524316 WLK524316 WVG524316 A589852 IU589852 SQ589852 ACM589852 AMI589852 AWE589852 BGA589852 BPW589852 BZS589852 CJO589852 CTK589852 DDG589852 DNC589852 DWY589852 EGU589852 EQQ589852 FAM589852 FKI589852 FUE589852 GEA589852 GNW589852 GXS589852 HHO589852 HRK589852 IBG589852 ILC589852 IUY589852 JEU589852 JOQ589852 JYM589852 KII589852 KSE589852 LCA589852 LLW589852 LVS589852 MFO589852 MPK589852 MZG589852 NJC589852 NSY589852 OCU589852 OMQ589852 OWM589852 PGI589852 PQE589852 QAA589852 QJW589852 QTS589852 RDO589852 RNK589852 RXG589852 SHC589852 SQY589852 TAU589852 TKQ589852 TUM589852 UEI589852 UOE589852 UYA589852 VHW589852 VRS589852 WBO589852 WLK589852 WVG589852 A655388 IU655388 SQ655388 ACM655388 AMI655388 AWE655388 BGA655388 BPW655388 BZS655388 CJO655388 CTK655388 DDG655388 DNC655388 DWY655388 EGU655388 EQQ655388 FAM655388 FKI655388 FUE655388 GEA655388 GNW655388 GXS655388 HHO655388 HRK655388 IBG655388 ILC655388 IUY655388 JEU655388 JOQ655388 JYM655388 KII655388 KSE655388 LCA655388 LLW655388 LVS655388 MFO655388 MPK655388 MZG655388 NJC655388 NSY655388 OCU655388 OMQ655388 OWM655388 PGI655388 PQE655388 QAA655388 QJW655388 QTS655388 RDO655388 RNK655388 RXG655388 SHC655388 SQY655388 TAU655388 TKQ655388 TUM655388 UEI655388 UOE655388 UYA655388 VHW655388 VRS655388 WBO655388 WLK655388 WVG655388 A720924 IU720924 SQ720924 ACM720924 AMI720924 AWE720924 BGA720924 BPW720924 BZS720924 CJO720924 CTK720924 DDG720924 DNC720924 DWY720924 EGU720924 EQQ720924 FAM720924 FKI720924 FUE720924 GEA720924 GNW720924 GXS720924 HHO720924 HRK720924 IBG720924 ILC720924 IUY720924 JEU720924 JOQ720924 JYM720924 KII720924 KSE720924 LCA720924 LLW720924 LVS720924 MFO720924 MPK720924 MZG720924 NJC720924 NSY720924 OCU720924 OMQ720924 OWM720924 PGI720924 PQE720924 QAA720924 QJW720924 QTS720924 RDO720924 RNK720924 RXG720924 SHC720924 SQY720924 TAU720924 TKQ720924 TUM720924 UEI720924 UOE720924 UYA720924 VHW720924 VRS720924 WBO720924 WLK720924 WVG720924 A786460 IU786460 SQ786460 ACM786460 AMI786460 AWE786460 BGA786460 BPW786460 BZS786460 CJO786460 CTK786460 DDG786460 DNC786460 DWY786460 EGU786460 EQQ786460 FAM786460 FKI786460 FUE786460 GEA786460 GNW786460 GXS786460 HHO786460 HRK786460 IBG786460 ILC786460 IUY786460 JEU786460 JOQ786460 JYM786460 KII786460 KSE786460 LCA786460 LLW786460 LVS786460 MFO786460 MPK786460 MZG786460 NJC786460 NSY786460 OCU786460 OMQ786460 OWM786460 PGI786460 PQE786460 QAA786460 QJW786460 QTS786460 RDO786460 RNK786460 RXG786460 SHC786460 SQY786460 TAU786460 TKQ786460 TUM786460 UEI786460 UOE786460 UYA786460 VHW786460 VRS786460 WBO786460 WLK786460 WVG786460 A851996 IU851996 SQ851996 ACM851996 AMI851996 AWE851996 BGA851996 BPW851996 BZS851996 CJO851996 CTK851996 DDG851996 DNC851996 DWY851996 EGU851996 EQQ851996 FAM851996 FKI851996 FUE851996 GEA851996 GNW851996 GXS851996 HHO851996 HRK851996 IBG851996 ILC851996 IUY851996 JEU851996 JOQ851996 JYM851996 KII851996 KSE851996 LCA851996 LLW851996 LVS851996 MFO851996 MPK851996 MZG851996 NJC851996 NSY851996 OCU851996 OMQ851996 OWM851996 PGI851996 PQE851996 QAA851996 QJW851996 QTS851996 RDO851996 RNK851996 RXG851996 SHC851996 SQY851996 TAU851996 TKQ851996 TUM851996 UEI851996 UOE851996 UYA851996 VHW851996 VRS851996 WBO851996 WLK851996 WVG851996 A917532 IU917532 SQ917532 ACM917532 AMI917532 AWE917532 BGA917532 BPW917532 BZS917532 CJO917532 CTK917532 DDG917532 DNC917532 DWY917532 EGU917532 EQQ917532 FAM917532 FKI917532 FUE917532 GEA917532 GNW917532 GXS917532 HHO917532 HRK917532 IBG917532 ILC917532 IUY917532 JEU917532 JOQ917532 JYM917532 KII917532 KSE917532 LCA917532 LLW917532 LVS917532 MFO917532 MPK917532 MZG917532 NJC917532 NSY917532 OCU917532 OMQ917532 OWM917532 PGI917532 PQE917532 QAA917532 QJW917532 QTS917532 RDO917532 RNK917532 RXG917532 SHC917532 SQY917532 TAU917532 TKQ917532 TUM917532 UEI917532 UOE917532 UYA917532 VHW917532 VRS917532 WBO917532 WLK917532 WVG917532 A983068 IU983068 SQ983068 ACM983068 AMI983068 AWE983068 BGA983068 BPW983068 BZS983068 CJO983068 CTK983068 DDG983068 DNC983068 DWY983068 EGU983068 EQQ983068 FAM983068 FKI983068 FUE983068 GEA983068 GNW983068 GXS983068 HHO983068 HRK983068 IBG983068 ILC983068 IUY983068 JEU983068 JOQ983068 JYM983068 KII983068 KSE983068 LCA983068 LLW983068 LVS983068 MFO983068 MPK983068 MZG983068 NJC983068 NSY983068 OCU983068 OMQ983068 OWM983068 PGI983068 PQE983068 QAA983068 QJW983068 QTS983068 RDO983068 RNK983068 RXG983068 SHC983068 SQY983068 TAU983068 TKQ983068 TUM983068 UEI983068 UOE983068 UYA983068 VHW983068 VRS983068 WBO983068 WLK983068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ht="15.6" x14ac:dyDescent="0.3">
      <c r="A1" s="247" t="s">
        <v>86</v>
      </c>
      <c r="B1" s="248"/>
      <c r="C1" s="248"/>
      <c r="D1" s="248"/>
      <c r="E1" s="114"/>
    </row>
    <row r="2" spans="1:5" ht="27.75" customHeight="1" x14ac:dyDescent="0.3">
      <c r="A2" s="115"/>
      <c r="B2" s="249" t="s">
        <v>69</v>
      </c>
      <c r="C2" s="249"/>
      <c r="D2" s="249"/>
      <c r="E2" s="116"/>
    </row>
    <row r="3" spans="1:5" ht="21" customHeight="1" x14ac:dyDescent="0.25">
      <c r="A3" s="117"/>
      <c r="B3" s="249" t="s">
        <v>138</v>
      </c>
      <c r="C3" s="249"/>
      <c r="D3" s="249"/>
      <c r="E3" s="118"/>
    </row>
    <row r="4" spans="1:5" ht="15.6" thickBot="1" x14ac:dyDescent="0.35">
      <c r="A4" s="119"/>
      <c r="B4" s="120"/>
      <c r="C4" s="120"/>
      <c r="D4" s="120"/>
      <c r="E4" s="121"/>
    </row>
    <row r="5" spans="1:5" ht="26.25" customHeight="1" thickBot="1" x14ac:dyDescent="0.35">
      <c r="A5" s="119"/>
      <c r="B5" s="122" t="s">
        <v>70</v>
      </c>
      <c r="C5" s="250"/>
      <c r="D5" s="251"/>
      <c r="E5" s="121"/>
    </row>
    <row r="6" spans="1:5" ht="27.75" customHeight="1" thickBot="1" x14ac:dyDescent="0.35">
      <c r="A6" s="119"/>
      <c r="B6" s="147" t="s">
        <v>71</v>
      </c>
      <c r="C6" s="252"/>
      <c r="D6" s="253"/>
      <c r="E6" s="121"/>
    </row>
    <row r="7" spans="1:5" ht="29.25" customHeight="1" thickBot="1" x14ac:dyDescent="0.35">
      <c r="A7" s="119"/>
      <c r="B7" s="147" t="s">
        <v>139</v>
      </c>
      <c r="C7" s="256" t="s">
        <v>140</v>
      </c>
      <c r="D7" s="257"/>
      <c r="E7" s="121"/>
    </row>
    <row r="8" spans="1:5" ht="16.149999999999999" thickBot="1" x14ac:dyDescent="0.35">
      <c r="A8" s="119"/>
      <c r="B8" s="148" t="s">
        <v>141</v>
      </c>
      <c r="C8" s="254"/>
      <c r="D8" s="255"/>
      <c r="E8" s="121"/>
    </row>
    <row r="9" spans="1:5" ht="23.25" customHeight="1" thickBot="1" x14ac:dyDescent="0.35">
      <c r="A9" s="119"/>
      <c r="B9" s="148" t="s">
        <v>141</v>
      </c>
      <c r="C9" s="254"/>
      <c r="D9" s="255"/>
      <c r="E9" s="121"/>
    </row>
    <row r="10" spans="1:5" ht="26.25" customHeight="1" thickBot="1" x14ac:dyDescent="0.35">
      <c r="A10" s="119"/>
      <c r="B10" s="148" t="s">
        <v>141</v>
      </c>
      <c r="C10" s="254"/>
      <c r="D10" s="255"/>
      <c r="E10" s="121"/>
    </row>
    <row r="11" spans="1:5" ht="21.75" customHeight="1" thickBot="1" x14ac:dyDescent="0.35">
      <c r="A11" s="119"/>
      <c r="B11" s="148" t="s">
        <v>141</v>
      </c>
      <c r="C11" s="254"/>
      <c r="D11" s="255"/>
      <c r="E11" s="121"/>
    </row>
    <row r="12" spans="1:5" ht="31.9" thickBot="1" x14ac:dyDescent="0.35">
      <c r="A12" s="119"/>
      <c r="B12" s="149" t="s">
        <v>142</v>
      </c>
      <c r="C12" s="254">
        <f>SUM(C8:D11)</f>
        <v>0</v>
      </c>
      <c r="D12" s="255"/>
      <c r="E12" s="121"/>
    </row>
    <row r="13" spans="1:5" ht="26.25" customHeight="1" thickBot="1" x14ac:dyDescent="0.3">
      <c r="A13" s="119"/>
      <c r="B13" s="149" t="s">
        <v>143</v>
      </c>
      <c r="C13" s="254">
        <f>+C12/616000</f>
        <v>0</v>
      </c>
      <c r="D13" s="255"/>
      <c r="E13" s="121"/>
    </row>
    <row r="14" spans="1:5" ht="24.75" customHeight="1" x14ac:dyDescent="0.25">
      <c r="A14" s="119"/>
      <c r="B14" s="120"/>
      <c r="C14" s="124"/>
      <c r="D14" s="125"/>
      <c r="E14" s="121"/>
    </row>
    <row r="15" spans="1:5" ht="28.5" customHeight="1" thickBot="1" x14ac:dyDescent="0.3">
      <c r="A15" s="119"/>
      <c r="B15" s="120" t="s">
        <v>144</v>
      </c>
      <c r="C15" s="124"/>
      <c r="D15" s="125"/>
      <c r="E15" s="121"/>
    </row>
    <row r="16" spans="1:5" ht="27" customHeight="1" x14ac:dyDescent="0.25">
      <c r="A16" s="119"/>
      <c r="B16" s="126" t="s">
        <v>72</v>
      </c>
      <c r="C16" s="127"/>
      <c r="D16" s="128"/>
      <c r="E16" s="121"/>
    </row>
    <row r="17" spans="1:6" ht="28.5" customHeight="1" x14ac:dyDescent="0.25">
      <c r="A17" s="119"/>
      <c r="B17" s="119" t="s">
        <v>73</v>
      </c>
      <c r="C17" s="129"/>
      <c r="D17" s="121"/>
      <c r="E17" s="121"/>
    </row>
    <row r="18" spans="1:6" ht="15" x14ac:dyDescent="0.25">
      <c r="A18" s="119"/>
      <c r="B18" s="119" t="s">
        <v>74</v>
      </c>
      <c r="C18" s="129"/>
      <c r="D18" s="121"/>
      <c r="E18" s="121"/>
    </row>
    <row r="19" spans="1:6" ht="27" customHeight="1" thickBot="1" x14ac:dyDescent="0.3">
      <c r="A19" s="119"/>
      <c r="B19" s="130" t="s">
        <v>75</v>
      </c>
      <c r="C19" s="131"/>
      <c r="D19" s="132"/>
      <c r="E19" s="121"/>
    </row>
    <row r="20" spans="1:6" ht="27" customHeight="1" thickBot="1" x14ac:dyDescent="0.3">
      <c r="A20" s="119"/>
      <c r="B20" s="238" t="s">
        <v>76</v>
      </c>
      <c r="C20" s="239"/>
      <c r="D20" s="240"/>
      <c r="E20" s="121"/>
    </row>
    <row r="21" spans="1:6" ht="16.5" thickBot="1" x14ac:dyDescent="0.3">
      <c r="A21" s="119"/>
      <c r="B21" s="238" t="s">
        <v>77</v>
      </c>
      <c r="C21" s="239"/>
      <c r="D21" s="240"/>
      <c r="E21" s="121"/>
    </row>
    <row r="22" spans="1:6" x14ac:dyDescent="0.25">
      <c r="A22" s="119"/>
      <c r="B22" s="133" t="s">
        <v>145</v>
      </c>
      <c r="C22" s="134"/>
      <c r="D22" s="125" t="s">
        <v>78</v>
      </c>
      <c r="E22" s="121"/>
    </row>
    <row r="23" spans="1:6" ht="16.5" thickBot="1" x14ac:dyDescent="0.3">
      <c r="A23" s="119"/>
      <c r="B23" s="123" t="s">
        <v>79</v>
      </c>
      <c r="C23" s="135"/>
      <c r="D23" s="136" t="s">
        <v>78</v>
      </c>
      <c r="E23" s="121"/>
    </row>
    <row r="24" spans="1:6" ht="16.5" thickBot="1" x14ac:dyDescent="0.3">
      <c r="A24" s="119"/>
      <c r="B24" s="137"/>
      <c r="C24" s="138"/>
      <c r="D24" s="120"/>
      <c r="E24" s="139"/>
    </row>
    <row r="25" spans="1:6" x14ac:dyDescent="0.25">
      <c r="A25" s="241"/>
      <c r="B25" s="242" t="s">
        <v>80</v>
      </c>
      <c r="C25" s="244" t="s">
        <v>81</v>
      </c>
      <c r="D25" s="245"/>
      <c r="E25" s="246"/>
      <c r="F25" s="235"/>
    </row>
    <row r="26" spans="1:6" ht="16.5" thickBot="1" x14ac:dyDescent="0.3">
      <c r="A26" s="241"/>
      <c r="B26" s="243"/>
      <c r="C26" s="236" t="s">
        <v>82</v>
      </c>
      <c r="D26" s="237"/>
      <c r="E26" s="246"/>
      <c r="F26" s="235"/>
    </row>
    <row r="27" spans="1:6" thickBot="1" x14ac:dyDescent="0.3">
      <c r="A27" s="130"/>
      <c r="B27" s="140"/>
      <c r="C27" s="140"/>
      <c r="D27" s="140"/>
      <c r="E27" s="132"/>
      <c r="F27" s="113"/>
    </row>
    <row r="28" spans="1:6" x14ac:dyDescent="0.25">
      <c r="B28" s="142" t="s">
        <v>146</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2014-12-21T20:33:54Z</dcterms:modified>
</cp:coreProperties>
</file>