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Q50" i="8" l="1"/>
  <c r="P50" i="8"/>
  <c r="O50" i="8"/>
  <c r="G15" i="8" l="1"/>
  <c r="C12" i="10" l="1"/>
  <c r="C13" i="10" s="1"/>
  <c r="M130" i="8"/>
  <c r="L130" i="8"/>
  <c r="K130" i="8"/>
  <c r="N50" i="8"/>
  <c r="E33" i="8"/>
  <c r="E136" i="8" l="1"/>
  <c r="D169" i="8" s="1"/>
  <c r="F159" i="8"/>
  <c r="D170" i="8" s="1"/>
  <c r="E169" i="8" l="1"/>
  <c r="C132" i="8" l="1"/>
  <c r="M50" i="8"/>
  <c r="L50" i="8"/>
  <c r="K50" i="8"/>
  <c r="C54" i="8" s="1"/>
</calcChain>
</file>

<file path=xl/sharedStrings.xml><?xml version="1.0" encoding="utf-8"?>
<sst xmlns="http://schemas.openxmlformats.org/spreadsheetml/2006/main" count="667" uniqueCount="298">
  <si>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</si>
  <si>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</si>
  <si>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</si>
  <si>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</si>
  <si>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</si>
  <si>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</si>
  <si>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</si>
  <si>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</si>
  <si>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</si>
  <si>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</si>
  <si>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</si>
  <si>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</si>
  <si>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</si>
  <si>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</si>
  <si>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</si>
  <si>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</si>
  <si>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</si>
  <si>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</si>
  <si>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</si>
  <si>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</si>
  <si>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</si>
  <si>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</si>
  <si>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</si>
  <si>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</si>
  <si>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</si>
  <si>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</si>
  <si>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</si>
  <si>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</si>
  <si>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</si>
  <si>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</si>
  <si>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</si>
  <si>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</si>
  <si>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</si>
  <si>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</si>
  <si>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</si>
  <si>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</si>
  <si>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</si>
  <si>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</si>
  <si>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</si>
  <si>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</si>
  <si>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</si>
  <si>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</si>
  <si>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</si>
  <si>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</si>
  <si>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</si>
  <si>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</si>
  <si>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</si>
  <si>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</si>
  <si>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</si>
  <si>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</si>
  <si>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</si>
  <si>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</si>
  <si>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</si>
  <si>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</si>
  <si>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</si>
  <si>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</si>
  <si>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</si>
  <si>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</si>
  <si>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</si>
  <si>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</si>
  <si>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</si>
  <si>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</si>
  <si>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</si>
  <si>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</si>
  <si>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</si>
  <si>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</si>
  <si>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</si>
  <si>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</si>
  <si>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</si>
  <si>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</si>
  <si>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</si>
  <si>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</si>
  <si>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</si>
  <si>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</si>
  <si>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</si>
  <si>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</si>
  <si>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</si>
  <si>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</si>
  <si>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</si>
  <si>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</si>
  <si>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</si>
  <si>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</si>
  <si>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</si>
  <si>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</si>
  <si>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</si>
  <si>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</si>
  <si>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</si>
  <si>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</si>
  <si>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</si>
  <si>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</si>
  <si>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</si>
  <si>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</si>
  <si>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</si>
  <si>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</si>
  <si>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</si>
  <si>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</si>
  <si>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</si>
  <si>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</si>
  <si>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</si>
  <si>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</si>
  <si>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</si>
  <si>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</si>
  <si>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</si>
  <si>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</si>
  <si>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</si>
  <si>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</si>
  <si>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</si>
  <si>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</si>
  <si>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</si>
  <si>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</si>
  <si>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</si>
  <si>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</si>
  <si>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</si>
  <si>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</si>
  <si>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</si>
  <si>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</si>
  <si>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</si>
  <si>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</si>
  <si>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</si>
  <si>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</si>
  <si>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</si>
  <si>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</si>
  <si>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</si>
  <si>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</si>
  <si>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</si>
  <si>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</si>
  <si>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</si>
  <si>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</si>
  <si>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</si>
  <si>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</si>
  <si>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</si>
  <si>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</si>
  <si>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</si>
  <si>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</si>
  <si>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</si>
  <si>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</si>
  <si>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</si>
  <si>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</si>
  <si>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</si>
  <si>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</si>
  <si>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</si>
  <si>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</si>
  <si>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</si>
  <si>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</si>
  <si>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</si>
  <si>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</si>
  <si>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</si>
  <si>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</si>
  <si>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</si>
  <si>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</si>
  <si>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</si>
  <si>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</si>
  <si>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</si>
  <si>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</si>
  <si>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</si>
  <si>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</si>
  <si>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</si>
  <si>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</si>
  <si>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</si>
  <si>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</si>
  <si>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</si>
  <si>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GESTIÓN POR COLOMBIA</t>
  </si>
  <si>
    <t>INTIMALKA</t>
  </si>
  <si>
    <t>010</t>
  </si>
  <si>
    <t>NA</t>
  </si>
  <si>
    <t>002</t>
  </si>
  <si>
    <t>CASA REFUGIO PARA LA MUJER Y SUS HIJOS</t>
  </si>
  <si>
    <t>824</t>
  </si>
  <si>
    <t>667</t>
  </si>
  <si>
    <t>X</t>
  </si>
  <si>
    <t>JOHN ALCIDES CAMARGO BEJARANO</t>
  </si>
  <si>
    <t>PSICOLOGO</t>
  </si>
  <si>
    <t>GLENDA YENITH CORTES PAEZ</t>
  </si>
  <si>
    <t>PSICOLOGA</t>
  </si>
  <si>
    <t>WILLLIAM ANDRES ARIAS SANDOVAL</t>
  </si>
  <si>
    <t>SOCIOLOGO</t>
  </si>
  <si>
    <t>VISION SOCIAL</t>
  </si>
  <si>
    <t>MARIA DEL PILAR ARAQUE CRISTANCHO</t>
  </si>
  <si>
    <t>LICENCIADA EN PEDAGOGIA INFANTIL</t>
  </si>
  <si>
    <t>FUNDACIÓN MUJERES PROCASANARE</t>
  </si>
  <si>
    <t>PEDRO MANUEL SANTISTEBAN VELANDIA</t>
  </si>
  <si>
    <t>ADMINISTRADOR DE EMPRESAS COMERCIALES</t>
  </si>
  <si>
    <t xml:space="preserve">CENTRO EDUCATIVO LOS ANDES </t>
  </si>
  <si>
    <t>COLEGIO CAMPESTRE MAYO DE INGLATERRA</t>
  </si>
  <si>
    <t>MARIA DEL PILAR CORTES PINZON</t>
  </si>
  <si>
    <t>LICENCIAS EN EDUCACIÓN BÁSICA CON ENFASIS EN MATEMATICAS, HUMANIDADES Y LENGUA CASTELLANA</t>
  </si>
  <si>
    <t>ARLEX EDWIN BARAJAS VILLARRAGA</t>
  </si>
  <si>
    <t>CAFAM</t>
  </si>
  <si>
    <t>DIDIANA VANESA GIRALDO OSORIO</t>
  </si>
  <si>
    <t>PROFESIONAL EN DESARROLLO FAMILIAR</t>
  </si>
  <si>
    <t>YISEL ANDREA LOPEZ CHAPARRO</t>
  </si>
  <si>
    <t>MARIO GABRIEL NIÑO CUERVO</t>
  </si>
  <si>
    <t>MONICA ENRIQUEZ VELASQUEZ</t>
  </si>
  <si>
    <t>HOGAR INFANTIL PEQUEÑIN SAN JOSE DEL GUAVIARE</t>
  </si>
  <si>
    <t>NATALIA YOLIMA CHAPARRO BARRERA</t>
  </si>
  <si>
    <t>TRABAJADORA SOCIAL</t>
  </si>
  <si>
    <t xml:space="preserve">FUNDACIÓN KOLPING </t>
  </si>
  <si>
    <t>MONICA VIVIANA GUAUQUE PINTO</t>
  </si>
  <si>
    <t>LICENCIAS EN PEDAGOGIA CON ENFASIS EN ASESORIA EDUCATIVA</t>
  </si>
  <si>
    <t>PERSONERIA MUNICIPAL BOYACA</t>
  </si>
  <si>
    <t>MARIA ELENA BARRIOS SANCHEZ</t>
  </si>
  <si>
    <t>ICBF CENTRO ZONAL CUCUTA 3</t>
  </si>
  <si>
    <t>23/05/2014
30/11/2014</t>
  </si>
  <si>
    <t>17/02/2014
30/05/2014</t>
  </si>
  <si>
    <t>MAYRA LISEBTH ADAME LOPEZ</t>
  </si>
  <si>
    <t>LICENCIADO EN PISCOPEDAGOGIA CON ENFASIS EN ASESORIA EDUCATIVA</t>
  </si>
  <si>
    <t>FUNDACIÓN SIEMBRA FERTIL</t>
  </si>
  <si>
    <t>NIDI MAUREN PLAZAS CASTRO</t>
  </si>
  <si>
    <t>SECRETARIA DE SALUD DEL MUNICIPIO DE PAIPA</t>
  </si>
  <si>
    <t>PAOLA ANDREA RUIZ OCHOA</t>
  </si>
  <si>
    <t xml:space="preserve">CONSORCIO ITEDRIS COLEGIO PEDAGOGICO LOS ALOMOS </t>
  </si>
  <si>
    <t>KAREN PAOLA MONTOYA FAJARDO</t>
  </si>
  <si>
    <t>ORGANIZACIÓN EDUCATIVA NUEVO MILENIO</t>
  </si>
  <si>
    <t>ELBA LUCIA SUESCA PEDRAZA</t>
  </si>
  <si>
    <t>LICENCIADA EN CIENCIAS DE LA EDUCACION PSICOPEDAGOGIA</t>
  </si>
  <si>
    <t xml:space="preserve">MARTHA YANIRA LA ROTTA </t>
  </si>
  <si>
    <t xml:space="preserve">PSICOLOGA </t>
  </si>
  <si>
    <t>FUNDACION GESTION POR COLOMBIA</t>
  </si>
  <si>
    <t>02/09/2013
17/02/2014</t>
  </si>
  <si>
    <t>31/12/2013
31/07/2014</t>
  </si>
  <si>
    <t xml:space="preserve">ERIKA MALENA CIFUENTES GOMEZ </t>
  </si>
  <si>
    <t>GOBERNACION DE BOYACA</t>
  </si>
  <si>
    <t>EDWIN YAMID ANTONIO MURCIA</t>
  </si>
  <si>
    <t>LINA GREIS BARON NUÑEZ</t>
  </si>
  <si>
    <t>CLINICA DE LA TERNURA</t>
  </si>
  <si>
    <t>JOHANA ANDREA CHAPARRO BARRERA</t>
  </si>
  <si>
    <t>DIOSESIS DE DUITAMA SOGAMOSO</t>
  </si>
  <si>
    <t>SANDRA JOHANA PIÑA VARGAS</t>
  </si>
  <si>
    <t>CENTRO DE SALUD SACHICA</t>
  </si>
  <si>
    <t>MOISES EDUARDO SANCHEZ WILCHES</t>
  </si>
  <si>
    <t>TRABAJADOR SOCIAL</t>
  </si>
  <si>
    <t>FUNDACIÓN NIÑOS DEL SOL</t>
  </si>
  <si>
    <t xml:space="preserve">02/05/2013
</t>
  </si>
  <si>
    <t>EDWARD GIOVANNY CIFUENTES ROMERO</t>
  </si>
  <si>
    <t>JOVENES DEL MAÑANA</t>
  </si>
  <si>
    <t>SANDRA MARCELA DIAZ RAMOS</t>
  </si>
  <si>
    <t>LICENCIADA EN PSICOPEDAGOGIA CON ENFASIS EN ASESORIA EDUCATIVA</t>
  </si>
  <si>
    <t>GENTE OPORTUNA</t>
  </si>
  <si>
    <t>NELLY JOHANA BUITRAGO CARRANZA</t>
  </si>
  <si>
    <t>CORPORACIÓN EQUIPO DE PAZ</t>
  </si>
  <si>
    <t>CENTRO DE ACOPIO
CERROS DE LA ALAMEDA
CIUDAD PERDIDA
CONCEPCIÓN ALTO
FIJA-CENTRO
LUDOTECA FIJA "4"
LUDOTECA FIJA "5"
LUDOTECA FIJA 2
MOYAVITA
SAN MATEO
SAN RAFAEL
SANTA CECILIA
SANTA TERESA
SAUCES
VEREDA HATO DE SUSA
VEREDA LA MESA
VEREDA RESGUARDO
VEREDA SASA ALTO
VEREDA SASA BAJO
VEREDA SUCRE OCCIDENTE</t>
  </si>
  <si>
    <t>ANGELITOS
CAÑUELA
CAPILLA 1
CAPILLA 2
EL ROBLE
FIJA COLIBRÍ 1
FIJA COLIBRÍ 2
FOSILITOS
LA PALMA
LLANO BLANCO
LOS OLIVOS
LUNES FIJA
MARTES FIJA
MIÉRCOLES FIJA
RITOQUE
SABANERITOS 1
SABANERITOS 2
SALTO Y LAVANDERA
SAN FRANCISCO
SANTANDER</t>
  </si>
  <si>
    <t>UBAZA
PUEBLO VIEJO
MONTIJO
CORALINA
MONJAS
LA LAJA
INTERVEREDAL
MONSALVE
POTRERO GRANDE
MACIEGAL ALTO
MACIEGAL BAJO
PANTANILLO</t>
  </si>
  <si>
    <t>BOLSA
BONZA
BOSQUE
CAÑOS
CENTRO
LOS ROSALES
PABLO SOLANO
PANTANO DE VARGAS
RINCÓN DE ESPAÑOLES
RIO ARRIBA
ROMITA
SALITRE ALTO
SALITRE SAN JOSÉ 2
SAN FELIPE
SAN JOSE
SAN MIGUEL
TOIBITA
TUNAL
TUNAL 2
VILLA VIANEY</t>
  </si>
  <si>
    <t>CERRAJAL
CUCHAROS
LA POLONIA
"MERCHÁN 
CENTRO"
MERCHÁN ATENAS
MERCHÁN BAJO
MERCHÁN BARRANCO NEGRO
MERCHÁN CASCAL
MERCHÁN CHÉVERE
MERCHÁN INSPECCIÓN
MOLINO
MONTE DE LUZ
PIRE
PUEBLO 1
PUEBLO 2
PUENTE DE TIERRA LAGUNA
SAN JOSE
VINCULO 1
VINCULO 2
VINCULO MORAVIA</t>
  </si>
  <si>
    <t>ABEJÓN
ALTO DEL AIRE 
BOQUEMONTE
CENTRO 1
CENTRO 2
CENTRO 3
CENTRO 4
CERRITO
CHORRERA
GASCAL CAPILLA 
GASCAL CENTRO
GUANTOQUE
PALENQUE
PATAGUY
RINCÓN SANTO
RUCHICAL DIVINO NIÑO
SALAMANCA 1
SALAMANCA 2
SALAMANCA TUNOS</t>
  </si>
  <si>
    <t>ALTO DE OSO
ALTO SANO
BORBUR CENTRO URBANO GRUPO 1
BORBUR CENTRO URBANO GRUPO 2
BORBUR CENTRO URBANO GRUPO 3
CALAMACO
CALCETERO BAJO
CHIZO CUEPAR
EL ALMENDRO
EL CONSUELO
EL PALMAR
LLANO GRANDE
PARAMO LAGUNAS
PLAN DE LA ESCUELA 1
PLAN DE LA ESCUELA 2
SAN MARTIN 1
SAN MARTIN 2
SANTA BÁRBARA 1
SANTA BÁRBARA 2
TAMBRIAS
TÉLLEZ</t>
  </si>
  <si>
    <t>SAN EMIGDIO
SAN PEDRO 2
SAN PEDRO 1
SAN ISIDRO
EL RODEO
SAN MARTIN
LA PALMA
INTERVEREDAL</t>
  </si>
  <si>
    <t>BOQUERÓN ALTO
BOQUERÓN BAJO
EL CAPRI
EL CARMEN
FRUTILLO
LA PIÑUELA
LLANO GRANDE
MATANEGRA 1
MATANEGRA 2
MONTOYA
NERITA
NEVADOS
PALO BLANCO
PUENTE BOYACÁ
PUENTE DE PIEDRA
SAN JOSE DEL GACAL
SECTOR CABRERA
SECTOR SAN MIGUEL
SIATA
TIERRA NEGRA</t>
  </si>
  <si>
    <t>OLGA LUCIA ACERO MARTINEZ</t>
  </si>
  <si>
    <t>CORPORACIÓN PEP</t>
  </si>
  <si>
    <t>MIREYA YANETH RODRIGUEZ</t>
  </si>
  <si>
    <t>AYURA</t>
  </si>
  <si>
    <t>SUYER JANNET PAEZ VELASCO</t>
  </si>
  <si>
    <t>LICENCIADO EN EDUCACIÓN BÁSICA CON ENFASIS EN MATEMATICAS, HUMANIDADES Y LENGUA CASTELLANA</t>
  </si>
  <si>
    <t>SECRETARIA DE EDUCACIÓN DE BOYACA</t>
  </si>
  <si>
    <t>31/11/2008</t>
  </si>
  <si>
    <t>RAQUEL CORREA BAUTISTA</t>
  </si>
  <si>
    <t>LICENCIADA EN EDUCACIÓN INFANTIL Y PREESCOLAR</t>
  </si>
  <si>
    <t>FUNIMEDES</t>
  </si>
  <si>
    <t>LICEO EUGENIO PACELLI</t>
  </si>
  <si>
    <t>COLEGIO LOS SAGRADOS CORAZONES</t>
  </si>
  <si>
    <t>EDA KATERINE CRUZ VARON</t>
  </si>
  <si>
    <t>LICENCIADO EN PEDAGOGIA INFANTIL</t>
  </si>
  <si>
    <t>JULLY VIVIANA CAMARGO VARGAS</t>
  </si>
  <si>
    <t>LICENCIADA EN EDUCACIÓN PREESCOLAR</t>
  </si>
  <si>
    <t>ANA VIRGINIA GONZALEZ SIERRRA</t>
  </si>
  <si>
    <t>CONTADOR PUBLICO</t>
  </si>
  <si>
    <t>NO RELACIONA CERTIFICACIONES LABORALES, PERO ES ADICIONAL A LA PROPORCION REQUERDIA</t>
  </si>
  <si>
    <t xml:space="preserve">Cantidad de Cupos 
ejecutados 
</t>
  </si>
  <si>
    <t>CIDEMOS</t>
  </si>
  <si>
    <t>18/06/2013
02/06/2014</t>
  </si>
  <si>
    <t>17/12/2013
31/12/2014</t>
  </si>
  <si>
    <t>SECRETARIA GENERAL Y DE HACIENDA SABOYA - BOYACA</t>
  </si>
  <si>
    <t>CORPORACION ENCUENTRO TRABAJA POR UN NUEVO ESTILO DE VIDA</t>
  </si>
  <si>
    <t>01/02/2012
01/02/2013</t>
  </si>
  <si>
    <t>30/06/2012
18/10/2013</t>
  </si>
  <si>
    <t>COLEGIO JESUS MAESTRO</t>
  </si>
  <si>
    <t>UNIVERSIDAD DE CALDAS</t>
  </si>
  <si>
    <t>01/03/2011
06/06/2013
15/08/2012
23/01/2013</t>
  </si>
  <si>
    <t>15/02/2012
13/08/2012
21/12/2012
30/04/2013</t>
  </si>
  <si>
    <t>SECRETARIA DE GOBIERNO DE NUNCHIA</t>
  </si>
  <si>
    <t>15/01/2013
07/01/2014</t>
  </si>
  <si>
    <t>14/12/2013
06/07/2014</t>
  </si>
  <si>
    <t>COUNTRY BILIGUAL SCHOOL</t>
  </si>
  <si>
    <t>01/02/2013
01/02/2014</t>
  </si>
  <si>
    <t>10/10/2013
30/11/2014</t>
  </si>
  <si>
    <t>SEDE PRIMARIA MARIA AUXILIADORA</t>
  </si>
  <si>
    <t>REMITE CERTIFICACION CON ACLARACION DE FUNCIONES. SUBSANO</t>
  </si>
  <si>
    <t>NO RELACIONA EL TIEMPO DE EXPERIENCIA REQUERIDO CON FUNCIONES DE COORDINADOR
CERTIFICACION REMITIDA NO INDICA FECHA DE INICIO NI FECHA FIN  Y SE REFIERE A UN PROYECTO DE INVESTIGACION. NO SUBSANO</t>
  </si>
  <si>
    <t>FALTA EXPERIENCIA COMO COORDINADORA. NO SUBSANO</t>
  </si>
  <si>
    <t>REMITE CERTIFICACION CON ACLARACION DE FUNCIONES DE COORDINACIÓN. SUBSANO</t>
  </si>
  <si>
    <t>REMITE CERTIFICACIÓN LABORAL. SUBSANO</t>
  </si>
  <si>
    <t>REMITE COPIA DE DIPLOMA DE GRADO. SUBSANO</t>
  </si>
  <si>
    <t>REMITE CERTIFICACION LABORAL. SUBSANO</t>
  </si>
  <si>
    <t>PROPORCION CUMPLE CON 18 PSICOSOCIALES. SUBSANO</t>
  </si>
  <si>
    <t>NO PRESENTO</t>
  </si>
  <si>
    <t>Cantidad de Cupos ejecutados
validados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</si>
</sst>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68"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16" fontId="0" fillId="0" borderId="1" xfId="0" applyNumberFormat="1" applyBorder="1" applyAlignment="1">
      <alignment horizontal="center" vertical="center" wrapText="1"/>
    </xf>
    <xf numFmtId="0" fontId="0" fillId="0" borderId="1" xfId="0" applyFill="1" applyBorder="1" applyAlignment="1">
      <alignment horizontal="center" wrapText="1"/>
    </xf>
    <xf numFmtId="0" fontId="14" fillId="0" borderId="1" xfId="0" applyFont="1" applyFill="1" applyBorder="1" applyAlignment="1">
      <alignment wrapText="1"/>
    </xf>
    <xf numFmtId="3" fontId="38" fillId="0" borderId="1" xfId="0" applyNumberFormat="1" applyFont="1" applyFill="1" applyBorder="1" applyAlignment="1">
      <alignment horizontal="center" vertical="center"/>
    </xf>
    <xf numFmtId="0" fontId="0" fillId="0" borderId="0" xfId="0" applyAlignment="1">
      <alignment horizontal="center" vertical="center" wrapText="1"/>
    </xf>
    <xf numFmtId="0" fontId="0" fillId="0" borderId="4" xfId="0" applyFill="1"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0" fontId="0" fillId="0" borderId="4" xfId="0" applyBorder="1" applyAlignment="1">
      <alignment horizontal="center" vertical="center" wrapText="1"/>
    </xf>
    <xf numFmtId="0" fontId="0" fillId="0" borderId="12" xfId="0" applyBorder="1" applyAlignment="1">
      <alignment vertical="center" wrapText="1"/>
    </xf>
    <xf numFmtId="14" fontId="0" fillId="0" borderId="4" xfId="0" applyNumberFormat="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wrapText="1"/>
    </xf>
    <xf numFmtId="169" fontId="18" fillId="0" borderId="1" xfId="1" applyNumberFormat="1" applyFont="1" applyFill="1" applyBorder="1" applyAlignment="1" applyProtection="1">
      <alignment horizontal="right" vertical="center" wrapText="1"/>
      <protection locked="0"/>
    </xf>
    <xf numFmtId="169" fontId="0" fillId="3" borderId="1" xfId="1" applyNumberFormat="1" applyFont="1" applyFill="1" applyBorder="1" applyAlignment="1">
      <alignment vertical="center"/>
    </xf>
    <xf numFmtId="169" fontId="0" fillId="3" borderId="1" xfId="1" applyNumberFormat="1" applyFont="1" applyFill="1" applyBorder="1" applyAlignment="1">
      <alignment horizontal="right" vertical="center"/>
    </xf>
    <xf numFmtId="169" fontId="0" fillId="0" borderId="0" xfId="0" applyNumberFormat="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37"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2" xfId="0" applyBorder="1" applyAlignment="1">
      <alignment horizontal="center" vertical="center" wrapText="1"/>
    </xf>
    <xf numFmtId="14" fontId="0" fillId="0" borderId="13" xfId="0" applyNumberFormat="1" applyBorder="1" applyAlignment="1">
      <alignment horizontal="center" vertical="center" wrapText="1"/>
    </xf>
    <xf numFmtId="14" fontId="0" fillId="0" borderId="12"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4" xfId="0"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1" t="s">
        <v>88</v>
      </c>
      <c r="B2" s="201"/>
      <c r="C2" s="201"/>
      <c r="D2" s="201"/>
      <c r="E2" s="201"/>
      <c r="F2" s="201"/>
      <c r="G2" s="201"/>
      <c r="H2" s="201"/>
      <c r="I2" s="201"/>
      <c r="J2" s="201"/>
      <c r="K2" s="201"/>
      <c r="L2" s="201"/>
    </row>
    <row r="4" spans="1:12" ht="16.5" x14ac:dyDescent="0.25">
      <c r="A4" s="203" t="s">
        <v>59</v>
      </c>
      <c r="B4" s="203"/>
      <c r="C4" s="203"/>
      <c r="D4" s="203"/>
      <c r="E4" s="203"/>
      <c r="F4" s="203"/>
      <c r="G4" s="203"/>
      <c r="H4" s="203"/>
      <c r="I4" s="203"/>
      <c r="J4" s="203"/>
      <c r="K4" s="203"/>
      <c r="L4" s="203"/>
    </row>
    <row r="5" spans="1:12" ht="16.5" x14ac:dyDescent="0.25">
      <c r="A5" s="65"/>
    </row>
    <row r="6" spans="1:12" ht="16.5" x14ac:dyDescent="0.25">
      <c r="A6" s="203" t="s">
        <v>60</v>
      </c>
      <c r="B6" s="203"/>
      <c r="C6" s="203"/>
      <c r="D6" s="203"/>
      <c r="E6" s="203"/>
      <c r="F6" s="203"/>
      <c r="G6" s="203"/>
      <c r="H6" s="203"/>
      <c r="I6" s="203"/>
      <c r="J6" s="203"/>
      <c r="K6" s="203"/>
      <c r="L6" s="203"/>
    </row>
    <row r="7" spans="1:12" ht="16.5" x14ac:dyDescent="0.25">
      <c r="A7" s="66"/>
    </row>
    <row r="8" spans="1:12" ht="109.5" customHeight="1" x14ac:dyDescent="0.25">
      <c r="A8" s="204" t="s">
        <v>124</v>
      </c>
      <c r="B8" s="204"/>
      <c r="C8" s="204"/>
      <c r="D8" s="204"/>
      <c r="E8" s="204"/>
      <c r="F8" s="204"/>
      <c r="G8" s="204"/>
      <c r="H8" s="204"/>
      <c r="I8" s="204"/>
      <c r="J8" s="204"/>
      <c r="K8" s="204"/>
      <c r="L8" s="204"/>
    </row>
    <row r="9" spans="1:12" ht="45.75" customHeight="1" x14ac:dyDescent="0.25">
      <c r="A9" s="204"/>
      <c r="B9" s="204"/>
      <c r="C9" s="204"/>
      <c r="D9" s="204"/>
      <c r="E9" s="204"/>
      <c r="F9" s="204"/>
      <c r="G9" s="204"/>
      <c r="H9" s="204"/>
      <c r="I9" s="204"/>
      <c r="J9" s="204"/>
      <c r="K9" s="204"/>
      <c r="L9" s="204"/>
    </row>
    <row r="10" spans="1:12" ht="28.5" customHeight="1" x14ac:dyDescent="0.25">
      <c r="A10" s="204" t="s">
        <v>91</v>
      </c>
      <c r="B10" s="204"/>
      <c r="C10" s="204"/>
      <c r="D10" s="204"/>
      <c r="E10" s="204"/>
      <c r="F10" s="204"/>
      <c r="G10" s="204"/>
      <c r="H10" s="204"/>
      <c r="I10" s="204"/>
      <c r="J10" s="204"/>
      <c r="K10" s="204"/>
      <c r="L10" s="204"/>
    </row>
    <row r="11" spans="1:12" ht="28.5" customHeight="1" x14ac:dyDescent="0.25">
      <c r="A11" s="204"/>
      <c r="B11" s="204"/>
      <c r="C11" s="204"/>
      <c r="D11" s="204"/>
      <c r="E11" s="204"/>
      <c r="F11" s="204"/>
      <c r="G11" s="204"/>
      <c r="H11" s="204"/>
      <c r="I11" s="204"/>
      <c r="J11" s="204"/>
      <c r="K11" s="204"/>
      <c r="L11" s="204"/>
    </row>
    <row r="12" spans="1:12" ht="15.75" thickBot="1" x14ac:dyDescent="0.3"/>
    <row r="13" spans="1:12" ht="15.75" thickBot="1" x14ac:dyDescent="0.3">
      <c r="A13" s="67" t="s">
        <v>61</v>
      </c>
      <c r="B13" s="205" t="s">
        <v>87</v>
      </c>
      <c r="C13" s="206"/>
      <c r="D13" s="206"/>
      <c r="E13" s="206"/>
      <c r="F13" s="206"/>
      <c r="G13" s="206"/>
      <c r="H13" s="206"/>
      <c r="I13" s="206"/>
      <c r="J13" s="206"/>
      <c r="K13" s="206"/>
      <c r="L13" s="206"/>
    </row>
    <row r="14" spans="1:12" ht="15.75" thickBot="1" x14ac:dyDescent="0.3">
      <c r="A14" s="68">
        <v>1</v>
      </c>
      <c r="B14" s="202"/>
      <c r="C14" s="202"/>
      <c r="D14" s="202"/>
      <c r="E14" s="202"/>
      <c r="F14" s="202"/>
      <c r="G14" s="202"/>
      <c r="H14" s="202"/>
      <c r="I14" s="202"/>
      <c r="J14" s="202"/>
      <c r="K14" s="202"/>
      <c r="L14" s="202"/>
    </row>
    <row r="15" spans="1:12" ht="15.75" thickBot="1" x14ac:dyDescent="0.3">
      <c r="A15" s="68">
        <v>2</v>
      </c>
      <c r="B15" s="202"/>
      <c r="C15" s="202"/>
      <c r="D15" s="202"/>
      <c r="E15" s="202"/>
      <c r="F15" s="202"/>
      <c r="G15" s="202"/>
      <c r="H15" s="202"/>
      <c r="I15" s="202"/>
      <c r="J15" s="202"/>
      <c r="K15" s="202"/>
      <c r="L15" s="202"/>
    </row>
    <row r="16" spans="1:12" ht="15.75" thickBot="1" x14ac:dyDescent="0.3">
      <c r="A16" s="68">
        <v>3</v>
      </c>
      <c r="B16" s="202"/>
      <c r="C16" s="202"/>
      <c r="D16" s="202"/>
      <c r="E16" s="202"/>
      <c r="F16" s="202"/>
      <c r="G16" s="202"/>
      <c r="H16" s="202"/>
      <c r="I16" s="202"/>
      <c r="J16" s="202"/>
      <c r="K16" s="202"/>
      <c r="L16" s="202"/>
    </row>
    <row r="17" spans="1:12" ht="15.75" thickBot="1" x14ac:dyDescent="0.3">
      <c r="A17" s="68">
        <v>4</v>
      </c>
      <c r="B17" s="202"/>
      <c r="C17" s="202"/>
      <c r="D17" s="202"/>
      <c r="E17" s="202"/>
      <c r="F17" s="202"/>
      <c r="G17" s="202"/>
      <c r="H17" s="202"/>
      <c r="I17" s="202"/>
      <c r="J17" s="202"/>
      <c r="K17" s="202"/>
      <c r="L17" s="202"/>
    </row>
    <row r="18" spans="1:12" ht="15.75" thickBot="1" x14ac:dyDescent="0.3">
      <c r="A18" s="68">
        <v>5</v>
      </c>
      <c r="B18" s="202"/>
      <c r="C18" s="202"/>
      <c r="D18" s="202"/>
      <c r="E18" s="202"/>
      <c r="F18" s="202"/>
      <c r="G18" s="202"/>
      <c r="H18" s="202"/>
      <c r="I18" s="202"/>
      <c r="J18" s="202"/>
      <c r="K18" s="202"/>
      <c r="L18" s="202"/>
    </row>
    <row r="19" spans="1:12" x14ac:dyDescent="0.25">
      <c r="A19" s="75"/>
      <c r="B19" s="75"/>
      <c r="C19" s="75"/>
      <c r="D19" s="75"/>
      <c r="E19" s="75"/>
      <c r="F19" s="75"/>
      <c r="G19" s="75"/>
      <c r="H19" s="75"/>
      <c r="I19" s="75"/>
      <c r="J19" s="75"/>
      <c r="K19" s="75"/>
      <c r="L19" s="75"/>
    </row>
    <row r="20" spans="1:12" x14ac:dyDescent="0.25">
      <c r="A20" s="76"/>
      <c r="B20" s="75"/>
      <c r="C20" s="75"/>
      <c r="D20" s="75"/>
      <c r="E20" s="75"/>
      <c r="F20" s="75"/>
      <c r="G20" s="75"/>
      <c r="H20" s="75"/>
      <c r="I20" s="75"/>
      <c r="J20" s="75"/>
      <c r="K20" s="75"/>
      <c r="L20" s="75"/>
    </row>
    <row r="21" spans="1:12" x14ac:dyDescent="0.25">
      <c r="A21" s="196" t="s">
        <v>86</v>
      </c>
      <c r="B21" s="196"/>
      <c r="C21" s="196"/>
      <c r="D21" s="196"/>
      <c r="E21" s="196"/>
      <c r="F21" s="196"/>
      <c r="G21" s="196"/>
      <c r="H21" s="196"/>
      <c r="I21" s="196"/>
      <c r="J21" s="196"/>
      <c r="K21" s="196"/>
      <c r="L21" s="196"/>
    </row>
    <row r="23" spans="1:12" ht="27" customHeight="1" x14ac:dyDescent="0.25">
      <c r="A23" s="197" t="s">
        <v>62</v>
      </c>
      <c r="B23" s="197"/>
      <c r="C23" s="197"/>
      <c r="D23" s="197"/>
      <c r="E23" s="70" t="s">
        <v>63</v>
      </c>
      <c r="F23" s="69" t="s">
        <v>64</v>
      </c>
      <c r="G23" s="69" t="s">
        <v>65</v>
      </c>
      <c r="H23" s="197" t="s">
        <v>2</v>
      </c>
      <c r="I23" s="197"/>
      <c r="J23" s="197"/>
      <c r="K23" s="197"/>
      <c r="L23" s="197"/>
    </row>
    <row r="24" spans="1:12" ht="30.75" customHeight="1" x14ac:dyDescent="0.25">
      <c r="A24" s="198" t="s">
        <v>95</v>
      </c>
      <c r="B24" s="199"/>
      <c r="C24" s="199"/>
      <c r="D24" s="200"/>
      <c r="E24" s="71"/>
      <c r="F24" s="1"/>
      <c r="G24" s="1"/>
      <c r="H24" s="186"/>
      <c r="I24" s="186"/>
      <c r="J24" s="186"/>
      <c r="K24" s="186"/>
      <c r="L24" s="186"/>
    </row>
    <row r="25" spans="1:12" ht="35.25" customHeight="1" x14ac:dyDescent="0.25">
      <c r="A25" s="183" t="s">
        <v>96</v>
      </c>
      <c r="B25" s="184"/>
      <c r="C25" s="184"/>
      <c r="D25" s="185"/>
      <c r="E25" s="72"/>
      <c r="F25" s="1"/>
      <c r="G25" s="1"/>
      <c r="H25" s="186"/>
      <c r="I25" s="186"/>
      <c r="J25" s="186"/>
      <c r="K25" s="186"/>
      <c r="L25" s="186"/>
    </row>
    <row r="26" spans="1:12" ht="24.75" customHeight="1" x14ac:dyDescent="0.25">
      <c r="A26" s="183" t="s">
        <v>125</v>
      </c>
      <c r="B26" s="184"/>
      <c r="C26" s="184"/>
      <c r="D26" s="185"/>
      <c r="E26" s="72"/>
      <c r="F26" s="1"/>
      <c r="G26" s="1"/>
      <c r="H26" s="186"/>
      <c r="I26" s="186"/>
      <c r="J26" s="186"/>
      <c r="K26" s="186"/>
      <c r="L26" s="186"/>
    </row>
    <row r="27" spans="1:12" ht="27" customHeight="1" x14ac:dyDescent="0.25">
      <c r="A27" s="193" t="s">
        <v>66</v>
      </c>
      <c r="B27" s="194"/>
      <c r="C27" s="194"/>
      <c r="D27" s="195"/>
      <c r="E27" s="73"/>
      <c r="F27" s="1"/>
      <c r="G27" s="1"/>
      <c r="H27" s="186"/>
      <c r="I27" s="186"/>
      <c r="J27" s="186"/>
      <c r="K27" s="186"/>
      <c r="L27" s="186"/>
    </row>
    <row r="28" spans="1:12" ht="20.25" customHeight="1" x14ac:dyDescent="0.25">
      <c r="A28" s="193" t="s">
        <v>90</v>
      </c>
      <c r="B28" s="194"/>
      <c r="C28" s="194"/>
      <c r="D28" s="195"/>
      <c r="E28" s="73"/>
      <c r="F28" s="1"/>
      <c r="G28" s="1"/>
      <c r="H28" s="187"/>
      <c r="I28" s="188"/>
      <c r="J28" s="188"/>
      <c r="K28" s="188"/>
      <c r="L28" s="189"/>
    </row>
    <row r="29" spans="1:12" ht="28.5" customHeight="1" x14ac:dyDescent="0.25">
      <c r="A29" s="193" t="s">
        <v>126</v>
      </c>
      <c r="B29" s="194"/>
      <c r="C29" s="194"/>
      <c r="D29" s="195"/>
      <c r="E29" s="73"/>
      <c r="F29" s="1"/>
      <c r="G29" s="1"/>
      <c r="H29" s="186"/>
      <c r="I29" s="186"/>
      <c r="J29" s="186"/>
      <c r="K29" s="186"/>
      <c r="L29" s="186"/>
    </row>
    <row r="30" spans="1:12" ht="28.5" customHeight="1" x14ac:dyDescent="0.25">
      <c r="A30" s="193" t="s">
        <v>93</v>
      </c>
      <c r="B30" s="194"/>
      <c r="C30" s="194"/>
      <c r="D30" s="195"/>
      <c r="E30" s="73"/>
      <c r="F30" s="1"/>
      <c r="G30" s="1"/>
      <c r="H30" s="187"/>
      <c r="I30" s="188"/>
      <c r="J30" s="188"/>
      <c r="K30" s="188"/>
      <c r="L30" s="189"/>
    </row>
    <row r="31" spans="1:12" ht="15.75" customHeight="1" x14ac:dyDescent="0.25">
      <c r="A31" s="183" t="s">
        <v>67</v>
      </c>
      <c r="B31" s="184"/>
      <c r="C31" s="184"/>
      <c r="D31" s="185"/>
      <c r="E31" s="72"/>
      <c r="F31" s="1"/>
      <c r="G31" s="1"/>
      <c r="H31" s="186"/>
      <c r="I31" s="186"/>
      <c r="J31" s="186"/>
      <c r="K31" s="186"/>
      <c r="L31" s="186"/>
    </row>
    <row r="32" spans="1:12" ht="19.5" customHeight="1" x14ac:dyDescent="0.25">
      <c r="A32" s="183" t="s">
        <v>68</v>
      </c>
      <c r="B32" s="184"/>
      <c r="C32" s="184"/>
      <c r="D32" s="185"/>
      <c r="E32" s="72"/>
      <c r="F32" s="1"/>
      <c r="G32" s="1"/>
      <c r="H32" s="186"/>
      <c r="I32" s="186"/>
      <c r="J32" s="186"/>
      <c r="K32" s="186"/>
      <c r="L32" s="186"/>
    </row>
    <row r="33" spans="1:12" ht="27.75" customHeight="1" x14ac:dyDescent="0.25">
      <c r="A33" s="183" t="s">
        <v>69</v>
      </c>
      <c r="B33" s="184"/>
      <c r="C33" s="184"/>
      <c r="D33" s="185"/>
      <c r="E33" s="72"/>
      <c r="F33" s="1"/>
      <c r="G33" s="1"/>
      <c r="H33" s="186"/>
      <c r="I33" s="186"/>
      <c r="J33" s="186"/>
      <c r="K33" s="186"/>
      <c r="L33" s="186"/>
    </row>
    <row r="34" spans="1:12" ht="61.5" customHeight="1" x14ac:dyDescent="0.25">
      <c r="A34" s="183" t="s">
        <v>70</v>
      </c>
      <c r="B34" s="184"/>
      <c r="C34" s="184"/>
      <c r="D34" s="185"/>
      <c r="E34" s="72"/>
      <c r="F34" s="1"/>
      <c r="G34" s="1"/>
      <c r="H34" s="186"/>
      <c r="I34" s="186"/>
      <c r="J34" s="186"/>
      <c r="K34" s="186"/>
      <c r="L34" s="186"/>
    </row>
    <row r="35" spans="1:12" ht="17.25" customHeight="1" x14ac:dyDescent="0.25">
      <c r="A35" s="183" t="s">
        <v>71</v>
      </c>
      <c r="B35" s="184"/>
      <c r="C35" s="184"/>
      <c r="D35" s="185"/>
      <c r="E35" s="72"/>
      <c r="F35" s="1"/>
      <c r="G35" s="1"/>
      <c r="H35" s="186"/>
      <c r="I35" s="186"/>
      <c r="J35" s="186"/>
      <c r="K35" s="186"/>
      <c r="L35" s="186"/>
    </row>
    <row r="36" spans="1:12" ht="24" customHeight="1" x14ac:dyDescent="0.25">
      <c r="A36" s="190" t="s">
        <v>92</v>
      </c>
      <c r="B36" s="191"/>
      <c r="C36" s="191"/>
      <c r="D36" s="192"/>
      <c r="E36" s="72"/>
      <c r="F36" s="1"/>
      <c r="G36" s="1"/>
      <c r="H36" s="187"/>
      <c r="I36" s="188"/>
      <c r="J36" s="188"/>
      <c r="K36" s="188"/>
      <c r="L36" s="189"/>
    </row>
    <row r="37" spans="1:12" ht="24" customHeight="1" x14ac:dyDescent="0.25">
      <c r="A37" s="183" t="s">
        <v>97</v>
      </c>
      <c r="B37" s="184"/>
      <c r="C37" s="184"/>
      <c r="D37" s="185"/>
      <c r="E37" s="72"/>
      <c r="F37" s="1"/>
      <c r="G37" s="1"/>
      <c r="H37" s="187"/>
      <c r="I37" s="188"/>
      <c r="J37" s="188"/>
      <c r="K37" s="188"/>
      <c r="L37" s="189"/>
    </row>
    <row r="38" spans="1:12" ht="28.5" customHeight="1" x14ac:dyDescent="0.25">
      <c r="A38" s="183" t="s">
        <v>98</v>
      </c>
      <c r="B38" s="184"/>
      <c r="C38" s="184"/>
      <c r="D38" s="185"/>
      <c r="E38" s="74"/>
      <c r="F38" s="1"/>
      <c r="G38" s="1"/>
      <c r="H38" s="186"/>
      <c r="I38" s="186"/>
      <c r="J38" s="186"/>
      <c r="K38" s="186"/>
      <c r="L38" s="186"/>
    </row>
    <row r="41" spans="1:12" x14ac:dyDescent="0.25">
      <c r="A41" s="196" t="s">
        <v>94</v>
      </c>
      <c r="B41" s="196"/>
      <c r="C41" s="196"/>
      <c r="D41" s="196"/>
      <c r="E41" s="196"/>
      <c r="F41" s="196"/>
      <c r="G41" s="196"/>
      <c r="H41" s="196"/>
      <c r="I41" s="196"/>
      <c r="J41" s="196"/>
      <c r="K41" s="196"/>
      <c r="L41" s="196"/>
    </row>
    <row r="43" spans="1:12" ht="15" customHeight="1" x14ac:dyDescent="0.25">
      <c r="A43" s="197" t="s">
        <v>62</v>
      </c>
      <c r="B43" s="197"/>
      <c r="C43" s="197"/>
      <c r="D43" s="197"/>
      <c r="E43" s="70" t="s">
        <v>63</v>
      </c>
      <c r="F43" s="77" t="s">
        <v>64</v>
      </c>
      <c r="G43" s="77" t="s">
        <v>65</v>
      </c>
      <c r="H43" s="197" t="s">
        <v>2</v>
      </c>
      <c r="I43" s="197"/>
      <c r="J43" s="197"/>
      <c r="K43" s="197"/>
      <c r="L43" s="197"/>
    </row>
    <row r="44" spans="1:12" ht="30" customHeight="1" x14ac:dyDescent="0.25">
      <c r="A44" s="198" t="s">
        <v>95</v>
      </c>
      <c r="B44" s="199"/>
      <c r="C44" s="199"/>
      <c r="D44" s="200"/>
      <c r="E44" s="71"/>
      <c r="F44" s="1"/>
      <c r="G44" s="1"/>
      <c r="H44" s="186"/>
      <c r="I44" s="186"/>
      <c r="J44" s="186"/>
      <c r="K44" s="186"/>
      <c r="L44" s="186"/>
    </row>
    <row r="45" spans="1:12" ht="15" customHeight="1" x14ac:dyDescent="0.25">
      <c r="A45" s="183" t="s">
        <v>96</v>
      </c>
      <c r="B45" s="184"/>
      <c r="C45" s="184"/>
      <c r="D45" s="185"/>
      <c r="E45" s="72"/>
      <c r="F45" s="1"/>
      <c r="G45" s="1"/>
      <c r="H45" s="186"/>
      <c r="I45" s="186"/>
      <c r="J45" s="186"/>
      <c r="K45" s="186"/>
      <c r="L45" s="186"/>
    </row>
    <row r="46" spans="1:12" ht="15" customHeight="1" x14ac:dyDescent="0.25">
      <c r="A46" s="183" t="s">
        <v>125</v>
      </c>
      <c r="B46" s="184"/>
      <c r="C46" s="184"/>
      <c r="D46" s="185"/>
      <c r="E46" s="72"/>
      <c r="F46" s="1"/>
      <c r="G46" s="1"/>
      <c r="H46" s="186"/>
      <c r="I46" s="186"/>
      <c r="J46" s="186"/>
      <c r="K46" s="186"/>
      <c r="L46" s="186"/>
    </row>
    <row r="47" spans="1:12" ht="15" customHeight="1" x14ac:dyDescent="0.25">
      <c r="A47" s="193" t="s">
        <v>66</v>
      </c>
      <c r="B47" s="194"/>
      <c r="C47" s="194"/>
      <c r="D47" s="195"/>
      <c r="E47" s="73"/>
      <c r="F47" s="1"/>
      <c r="G47" s="1"/>
      <c r="H47" s="186"/>
      <c r="I47" s="186"/>
      <c r="J47" s="186"/>
      <c r="K47" s="186"/>
      <c r="L47" s="186"/>
    </row>
    <row r="48" spans="1:12" ht="15" customHeight="1" x14ac:dyDescent="0.25">
      <c r="A48" s="193" t="s">
        <v>90</v>
      </c>
      <c r="B48" s="194"/>
      <c r="C48" s="194"/>
      <c r="D48" s="195"/>
      <c r="E48" s="73"/>
      <c r="F48" s="1"/>
      <c r="G48" s="1"/>
      <c r="H48" s="187"/>
      <c r="I48" s="188"/>
      <c r="J48" s="188"/>
      <c r="K48" s="188"/>
      <c r="L48" s="189"/>
    </row>
    <row r="49" spans="1:12" ht="37.5" customHeight="1" x14ac:dyDescent="0.25">
      <c r="A49" s="193" t="s">
        <v>126</v>
      </c>
      <c r="B49" s="194"/>
      <c r="C49" s="194"/>
      <c r="D49" s="195"/>
      <c r="E49" s="73"/>
      <c r="F49" s="1"/>
      <c r="G49" s="1"/>
      <c r="H49" s="186"/>
      <c r="I49" s="186"/>
      <c r="J49" s="186"/>
      <c r="K49" s="186"/>
      <c r="L49" s="186"/>
    </row>
    <row r="50" spans="1:12" ht="15" customHeight="1" x14ac:dyDescent="0.25">
      <c r="A50" s="193" t="s">
        <v>93</v>
      </c>
      <c r="B50" s="194"/>
      <c r="C50" s="194"/>
      <c r="D50" s="195"/>
      <c r="E50" s="73"/>
      <c r="F50" s="1"/>
      <c r="G50" s="1"/>
      <c r="H50" s="187"/>
      <c r="I50" s="188"/>
      <c r="J50" s="188"/>
      <c r="K50" s="188"/>
      <c r="L50" s="189"/>
    </row>
    <row r="51" spans="1:12" ht="15" customHeight="1" x14ac:dyDescent="0.25">
      <c r="A51" s="183" t="s">
        <v>67</v>
      </c>
      <c r="B51" s="184"/>
      <c r="C51" s="184"/>
      <c r="D51" s="185"/>
      <c r="E51" s="72"/>
      <c r="F51" s="1"/>
      <c r="G51" s="1"/>
      <c r="H51" s="186"/>
      <c r="I51" s="186"/>
      <c r="J51" s="186"/>
      <c r="K51" s="186"/>
      <c r="L51" s="186"/>
    </row>
    <row r="52" spans="1:12" ht="15" customHeight="1" x14ac:dyDescent="0.25">
      <c r="A52" s="183" t="s">
        <v>68</v>
      </c>
      <c r="B52" s="184"/>
      <c r="C52" s="184"/>
      <c r="D52" s="185"/>
      <c r="E52" s="72"/>
      <c r="F52" s="1"/>
      <c r="G52" s="1"/>
      <c r="H52" s="186"/>
      <c r="I52" s="186"/>
      <c r="J52" s="186"/>
      <c r="K52" s="186"/>
      <c r="L52" s="186"/>
    </row>
    <row r="53" spans="1:12" ht="15" customHeight="1" x14ac:dyDescent="0.25">
      <c r="A53" s="183" t="s">
        <v>69</v>
      </c>
      <c r="B53" s="184"/>
      <c r="C53" s="184"/>
      <c r="D53" s="185"/>
      <c r="E53" s="72"/>
      <c r="F53" s="1"/>
      <c r="G53" s="1"/>
      <c r="H53" s="186"/>
      <c r="I53" s="186"/>
      <c r="J53" s="186"/>
      <c r="K53" s="186"/>
      <c r="L53" s="186"/>
    </row>
    <row r="54" spans="1:12" ht="15" customHeight="1" x14ac:dyDescent="0.25">
      <c r="A54" s="183" t="s">
        <v>70</v>
      </c>
      <c r="B54" s="184"/>
      <c r="C54" s="184"/>
      <c r="D54" s="185"/>
      <c r="E54" s="72"/>
      <c r="F54" s="1"/>
      <c r="G54" s="1"/>
      <c r="H54" s="186"/>
      <c r="I54" s="186"/>
      <c r="J54" s="186"/>
      <c r="K54" s="186"/>
      <c r="L54" s="186"/>
    </row>
    <row r="55" spans="1:12" ht="15" customHeight="1" x14ac:dyDescent="0.25">
      <c r="A55" s="183" t="s">
        <v>71</v>
      </c>
      <c r="B55" s="184"/>
      <c r="C55" s="184"/>
      <c r="D55" s="185"/>
      <c r="E55" s="72"/>
      <c r="F55" s="1"/>
      <c r="G55" s="1"/>
      <c r="H55" s="186"/>
      <c r="I55" s="186"/>
      <c r="J55" s="186"/>
      <c r="K55" s="186"/>
      <c r="L55" s="186"/>
    </row>
    <row r="56" spans="1:12" ht="15" customHeight="1" x14ac:dyDescent="0.25">
      <c r="A56" s="190" t="s">
        <v>92</v>
      </c>
      <c r="B56" s="191"/>
      <c r="C56" s="191"/>
      <c r="D56" s="192"/>
      <c r="E56" s="72"/>
      <c r="F56" s="1"/>
      <c r="G56" s="1"/>
      <c r="H56" s="187"/>
      <c r="I56" s="188"/>
      <c r="J56" s="188"/>
      <c r="K56" s="188"/>
      <c r="L56" s="189"/>
    </row>
    <row r="57" spans="1:12" ht="15" customHeight="1" x14ac:dyDescent="0.25">
      <c r="A57" s="183" t="s">
        <v>97</v>
      </c>
      <c r="B57" s="184"/>
      <c r="C57" s="184"/>
      <c r="D57" s="185"/>
      <c r="E57" s="72"/>
      <c r="F57" s="1"/>
      <c r="G57" s="1"/>
      <c r="H57" s="187"/>
      <c r="I57" s="188"/>
      <c r="J57" s="188"/>
      <c r="K57" s="188"/>
      <c r="L57" s="189"/>
    </row>
    <row r="58" spans="1:12" ht="15" customHeight="1" x14ac:dyDescent="0.25">
      <c r="A58" s="183" t="s">
        <v>98</v>
      </c>
      <c r="B58" s="184"/>
      <c r="C58" s="184"/>
      <c r="D58" s="185"/>
      <c r="E58" s="74"/>
      <c r="F58" s="1"/>
      <c r="G58" s="1"/>
      <c r="H58" s="186"/>
      <c r="I58" s="186"/>
      <c r="J58" s="186"/>
      <c r="K58" s="186"/>
      <c r="L58" s="186"/>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0"/>
  <sheetViews>
    <sheetView tabSelected="1" zoomScale="88" zoomScaleNormal="70" workbookViewId="0">
      <selection activeCell="C6" sqref="C6:N6"/>
    </sheetView>
  </sheetViews>
  <sheetFormatPr baseColWidth="10" defaultRowHeight="15" x14ac:dyDescent="0.25"/>
  <cols>
    <col min="1" max="1" width="3.140625" style="7" bestFit="1" customWidth="1"/>
    <col min="2" max="2" width="77.28515625" style="7" customWidth="1"/>
    <col min="3" max="3" width="31.140625" style="7" customWidth="1"/>
    <col min="4" max="4" width="26.7109375" style="7" customWidth="1"/>
    <col min="5" max="5" width="25" style="7" customWidth="1"/>
    <col min="6" max="7" width="29.7109375" style="7" customWidth="1"/>
    <col min="8" max="8" width="25.140625" style="7" customWidth="1"/>
    <col min="9" max="9" width="15.7109375" style="7" customWidth="1"/>
    <col min="10" max="10" width="16" style="7" customWidth="1"/>
    <col min="11" max="11" width="19.28515625" style="7" customWidth="1"/>
    <col min="12" max="12" width="16.7109375" style="7" customWidth="1"/>
    <col min="13" max="13" width="15.42578125" style="7" customWidth="1"/>
    <col min="14" max="14" width="17.5703125" style="7" customWidth="1"/>
    <col min="15" max="15" width="21.140625" style="7" customWidth="1"/>
    <col min="16" max="16" width="22.140625" style="7" customWidth="1"/>
    <col min="17" max="17" width="26.140625" style="7" customWidth="1"/>
    <col min="18" max="18" width="19.5703125" style="7" bestFit="1" customWidth="1"/>
    <col min="19" max="19" width="35.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6.25" x14ac:dyDescent="0.25">
      <c r="B2" s="209" t="s">
        <v>57</v>
      </c>
      <c r="C2" s="210"/>
      <c r="D2" s="210"/>
      <c r="E2" s="210"/>
      <c r="F2" s="210"/>
      <c r="G2" s="210"/>
      <c r="H2" s="210"/>
      <c r="I2" s="210"/>
      <c r="J2" s="210"/>
      <c r="K2" s="210"/>
      <c r="L2" s="210"/>
      <c r="M2" s="210"/>
      <c r="N2" s="210"/>
      <c r="O2" s="210"/>
      <c r="P2" s="210"/>
      <c r="Q2" s="210"/>
      <c r="R2" s="210"/>
    </row>
    <row r="4" spans="1:18" ht="26.25" x14ac:dyDescent="0.25">
      <c r="B4" s="209" t="s">
        <v>42</v>
      </c>
      <c r="C4" s="210"/>
      <c r="D4" s="210"/>
      <c r="E4" s="210"/>
      <c r="F4" s="210"/>
      <c r="G4" s="210"/>
      <c r="H4" s="210"/>
      <c r="I4" s="210"/>
      <c r="J4" s="210"/>
      <c r="K4" s="210"/>
      <c r="L4" s="210"/>
      <c r="M4" s="210"/>
      <c r="N4" s="210"/>
      <c r="O4" s="210"/>
      <c r="P4" s="210"/>
      <c r="Q4" s="210"/>
      <c r="R4" s="210"/>
    </row>
    <row r="5" spans="1:18" ht="15.75" thickBot="1" x14ac:dyDescent="0.3"/>
    <row r="6" spans="1:18" ht="21.75" thickBot="1" x14ac:dyDescent="0.3">
      <c r="B6" s="9" t="s">
        <v>3</v>
      </c>
      <c r="C6" s="220" t="s">
        <v>161</v>
      </c>
      <c r="D6" s="220"/>
      <c r="E6" s="220"/>
      <c r="F6" s="220"/>
      <c r="G6" s="220"/>
      <c r="H6" s="220"/>
      <c r="I6" s="220"/>
      <c r="J6" s="220"/>
      <c r="K6" s="220"/>
      <c r="L6" s="220"/>
      <c r="M6" s="220"/>
      <c r="N6" s="221"/>
    </row>
    <row r="7" spans="1:18" ht="16.5" thickBot="1" x14ac:dyDescent="0.3">
      <c r="B7" s="10" t="s">
        <v>4</v>
      </c>
      <c r="C7" s="220"/>
      <c r="D7" s="220"/>
      <c r="E7" s="220"/>
      <c r="F7" s="220"/>
      <c r="G7" s="220"/>
      <c r="H7" s="220"/>
      <c r="I7" s="220"/>
      <c r="J7" s="220"/>
      <c r="K7" s="220"/>
      <c r="L7" s="220"/>
      <c r="M7" s="220"/>
      <c r="N7" s="221"/>
    </row>
    <row r="8" spans="1:18" ht="16.5" thickBot="1" x14ac:dyDescent="0.3">
      <c r="B8" s="10" t="s">
        <v>5</v>
      </c>
      <c r="C8" s="220"/>
      <c r="D8" s="220"/>
      <c r="E8" s="220"/>
      <c r="F8" s="220"/>
      <c r="G8" s="220"/>
      <c r="H8" s="220"/>
      <c r="I8" s="220"/>
      <c r="J8" s="220"/>
      <c r="K8" s="220"/>
      <c r="L8" s="220"/>
      <c r="M8" s="220"/>
      <c r="N8" s="221"/>
    </row>
    <row r="9" spans="1:18" ht="16.5" thickBot="1" x14ac:dyDescent="0.3">
      <c r="B9" s="10" t="s">
        <v>6</v>
      </c>
      <c r="C9" s="220"/>
      <c r="D9" s="220"/>
      <c r="E9" s="220"/>
      <c r="F9" s="220"/>
      <c r="G9" s="220"/>
      <c r="H9" s="220"/>
      <c r="I9" s="220"/>
      <c r="J9" s="220"/>
      <c r="K9" s="220"/>
      <c r="L9" s="220"/>
      <c r="M9" s="220"/>
      <c r="N9" s="221"/>
    </row>
    <row r="10" spans="1:18" ht="16.5" thickBot="1" x14ac:dyDescent="0.3">
      <c r="B10" s="10" t="s">
        <v>7</v>
      </c>
      <c r="C10" s="222">
        <v>14</v>
      </c>
      <c r="D10" s="222"/>
      <c r="E10" s="223"/>
      <c r="F10" s="30"/>
      <c r="G10" s="30"/>
      <c r="H10" s="30"/>
      <c r="I10" s="30"/>
      <c r="J10" s="30"/>
      <c r="K10" s="30"/>
      <c r="L10" s="30"/>
      <c r="M10" s="30"/>
      <c r="N10" s="31"/>
    </row>
    <row r="11" spans="1:18" ht="16.5" thickBot="1" x14ac:dyDescent="0.3">
      <c r="B11" s="12" t="s">
        <v>8</v>
      </c>
      <c r="C11" s="13">
        <v>41992</v>
      </c>
      <c r="D11" s="14"/>
      <c r="E11" s="14"/>
      <c r="F11" s="14"/>
      <c r="G11" s="14"/>
      <c r="H11" s="14"/>
      <c r="I11" s="14"/>
      <c r="J11" s="14"/>
      <c r="K11" s="14"/>
      <c r="L11" s="14"/>
      <c r="M11" s="14"/>
      <c r="N11" s="15"/>
      <c r="O11" s="149"/>
      <c r="P11" s="149"/>
    </row>
    <row r="12" spans="1:18" ht="15.75" x14ac:dyDescent="0.25">
      <c r="B12" s="11"/>
      <c r="C12" s="16"/>
      <c r="D12" s="17"/>
      <c r="E12" s="17"/>
      <c r="F12" s="17"/>
      <c r="G12" s="17"/>
      <c r="H12" s="17"/>
      <c r="I12" s="6"/>
      <c r="J12" s="6"/>
      <c r="K12" s="6"/>
      <c r="L12" s="6"/>
      <c r="M12" s="6"/>
      <c r="N12" s="17"/>
      <c r="O12" s="17"/>
      <c r="P12" s="17"/>
    </row>
    <row r="13" spans="1:18" x14ac:dyDescent="0.25">
      <c r="I13" s="6"/>
      <c r="J13" s="6"/>
      <c r="K13" s="6"/>
      <c r="L13" s="6"/>
      <c r="M13" s="6"/>
      <c r="N13" s="18"/>
      <c r="O13" s="92"/>
      <c r="P13" s="92"/>
    </row>
    <row r="14" spans="1:18" ht="45.75" customHeight="1" x14ac:dyDescent="0.25">
      <c r="B14" s="224" t="s">
        <v>160</v>
      </c>
      <c r="C14" s="225"/>
      <c r="D14" s="82" t="s">
        <v>11</v>
      </c>
      <c r="E14" s="82" t="s">
        <v>12</v>
      </c>
      <c r="F14" s="82" t="s">
        <v>25</v>
      </c>
      <c r="G14" s="82" t="s">
        <v>99</v>
      </c>
      <c r="I14" s="33"/>
      <c r="J14" s="33"/>
      <c r="K14" s="33"/>
      <c r="L14" s="33"/>
      <c r="M14" s="33"/>
      <c r="N14" s="18"/>
      <c r="O14" s="92"/>
      <c r="P14" s="92"/>
    </row>
    <row r="15" spans="1:18" ht="15.75" thickBot="1" x14ac:dyDescent="0.3">
      <c r="B15" s="226"/>
      <c r="C15" s="227"/>
      <c r="D15" s="82">
        <v>14</v>
      </c>
      <c r="E15" s="32">
        <v>5682212601</v>
      </c>
      <c r="F15" s="181">
        <v>2721</v>
      </c>
      <c r="G15" s="180">
        <f>+F15*80%</f>
        <v>2176.8000000000002</v>
      </c>
      <c r="I15" s="34"/>
      <c r="J15" s="34"/>
      <c r="K15" s="34"/>
      <c r="L15" s="34"/>
      <c r="M15" s="34"/>
      <c r="N15" s="18"/>
      <c r="O15" s="92"/>
      <c r="P15" s="92"/>
    </row>
    <row r="16" spans="1:18" ht="15.75" thickBot="1" x14ac:dyDescent="0.3">
      <c r="A16" s="37"/>
      <c r="E16" s="33"/>
      <c r="F16" s="33"/>
      <c r="G16" s="33"/>
      <c r="H16" s="33"/>
      <c r="I16" s="8"/>
      <c r="J16" s="8"/>
      <c r="K16" s="8"/>
      <c r="L16" s="8"/>
      <c r="M16" s="8"/>
    </row>
    <row r="17" spans="1:16" x14ac:dyDescent="0.25">
      <c r="C17" s="84"/>
      <c r="D17" s="36"/>
      <c r="E17" s="85"/>
      <c r="F17" s="35"/>
      <c r="G17" s="35"/>
      <c r="H17" s="35"/>
      <c r="I17" s="19"/>
      <c r="J17" s="19"/>
      <c r="K17" s="19"/>
      <c r="L17" s="19"/>
      <c r="M17" s="19"/>
    </row>
    <row r="18" spans="1:16" x14ac:dyDescent="0.25">
      <c r="A18" s="83"/>
      <c r="C18" s="84"/>
      <c r="D18" s="34"/>
      <c r="E18" s="85"/>
      <c r="F18" s="160"/>
      <c r="G18" s="35"/>
      <c r="H18" s="35"/>
      <c r="I18" s="19"/>
      <c r="J18" s="19"/>
      <c r="K18" s="19"/>
      <c r="L18" s="19"/>
      <c r="M18" s="19"/>
    </row>
    <row r="19" spans="1:16" x14ac:dyDescent="0.25">
      <c r="A19" s="83"/>
      <c r="C19" s="84"/>
      <c r="D19" s="34"/>
      <c r="E19" s="85"/>
      <c r="F19" s="160"/>
      <c r="G19" s="35"/>
      <c r="H19" s="35"/>
      <c r="I19" s="19"/>
      <c r="J19" s="19"/>
      <c r="K19" s="19"/>
      <c r="L19" s="19"/>
      <c r="M19" s="19"/>
    </row>
    <row r="20" spans="1:16" x14ac:dyDescent="0.25">
      <c r="A20" s="83"/>
      <c r="B20" s="106" t="s">
        <v>127</v>
      </c>
      <c r="C20" s="88"/>
      <c r="D20" s="88"/>
      <c r="E20" s="88"/>
      <c r="F20" s="88"/>
      <c r="G20" s="88"/>
      <c r="H20" s="88"/>
      <c r="I20" s="182"/>
      <c r="J20" s="91"/>
      <c r="K20" s="91"/>
      <c r="L20" s="91"/>
      <c r="M20" s="91"/>
      <c r="N20" s="92"/>
      <c r="O20" s="92"/>
      <c r="P20" s="92"/>
    </row>
    <row r="21" spans="1:16" x14ac:dyDescent="0.25">
      <c r="A21" s="83"/>
      <c r="B21" s="88"/>
      <c r="C21" s="88"/>
      <c r="D21" s="88"/>
      <c r="E21" s="88"/>
      <c r="F21" s="88"/>
      <c r="G21" s="88"/>
      <c r="H21" s="88"/>
      <c r="I21" s="91"/>
      <c r="J21" s="91"/>
      <c r="K21" s="91"/>
      <c r="L21" s="91"/>
      <c r="M21" s="91"/>
      <c r="N21" s="92"/>
      <c r="O21" s="92"/>
      <c r="P21" s="92"/>
    </row>
    <row r="22" spans="1:16" x14ac:dyDescent="0.25">
      <c r="A22" s="83"/>
      <c r="B22" s="109" t="s">
        <v>29</v>
      </c>
      <c r="C22" s="109" t="s">
        <v>128</v>
      </c>
      <c r="D22" s="109" t="s">
        <v>129</v>
      </c>
      <c r="E22" s="88"/>
      <c r="F22" s="88"/>
      <c r="G22" s="88"/>
      <c r="H22" s="88"/>
      <c r="I22" s="91"/>
      <c r="J22" s="91"/>
      <c r="K22" s="91"/>
      <c r="L22" s="91"/>
      <c r="M22" s="91"/>
      <c r="N22" s="92"/>
      <c r="O22" s="92"/>
      <c r="P22" s="92"/>
    </row>
    <row r="23" spans="1:16" x14ac:dyDescent="0.25">
      <c r="A23" s="83"/>
      <c r="B23" s="105" t="s">
        <v>130</v>
      </c>
      <c r="C23" s="158" t="s">
        <v>169</v>
      </c>
      <c r="D23" s="148"/>
      <c r="E23" s="88"/>
      <c r="F23" s="88"/>
      <c r="G23" s="88"/>
      <c r="H23" s="88"/>
      <c r="I23" s="91"/>
      <c r="J23" s="91"/>
      <c r="K23" s="91"/>
      <c r="L23" s="91"/>
      <c r="M23" s="91"/>
      <c r="N23" s="92"/>
      <c r="O23" s="92"/>
      <c r="P23" s="92"/>
    </row>
    <row r="24" spans="1:16" x14ac:dyDescent="0.25">
      <c r="A24" s="83"/>
      <c r="B24" s="105" t="s">
        <v>131</v>
      </c>
      <c r="C24" s="158"/>
      <c r="D24" s="148" t="s">
        <v>169</v>
      </c>
      <c r="E24" s="88"/>
      <c r="F24" s="88"/>
      <c r="G24" s="88"/>
      <c r="H24" s="88"/>
      <c r="I24" s="91"/>
      <c r="J24" s="91"/>
      <c r="K24" s="91"/>
      <c r="L24" s="91"/>
      <c r="M24" s="91"/>
      <c r="N24" s="92"/>
      <c r="O24" s="92"/>
      <c r="P24" s="92"/>
    </row>
    <row r="25" spans="1:16" x14ac:dyDescent="0.25">
      <c r="A25" s="83"/>
      <c r="B25" s="105" t="s">
        <v>132</v>
      </c>
      <c r="C25" s="148" t="s">
        <v>169</v>
      </c>
      <c r="D25" s="148"/>
      <c r="E25" s="88"/>
      <c r="F25" s="88"/>
      <c r="G25" s="88"/>
      <c r="H25" s="88"/>
      <c r="I25" s="91"/>
      <c r="J25" s="91"/>
      <c r="K25" s="91"/>
      <c r="L25" s="91"/>
      <c r="M25" s="91"/>
      <c r="N25" s="92"/>
      <c r="O25" s="92"/>
      <c r="P25" s="92"/>
    </row>
    <row r="26" spans="1:16" x14ac:dyDescent="0.25">
      <c r="A26" s="83"/>
      <c r="B26" s="105" t="s">
        <v>133</v>
      </c>
      <c r="C26" s="105"/>
      <c r="D26" s="148" t="s">
        <v>169</v>
      </c>
      <c r="E26" s="88"/>
      <c r="F26" s="88"/>
      <c r="G26" s="88"/>
      <c r="H26" s="88"/>
      <c r="I26" s="91"/>
      <c r="J26" s="91"/>
      <c r="K26" s="91"/>
      <c r="L26" s="91"/>
      <c r="M26" s="91"/>
      <c r="N26" s="92"/>
      <c r="O26" s="92"/>
      <c r="P26" s="92"/>
    </row>
    <row r="27" spans="1:16" x14ac:dyDescent="0.25">
      <c r="A27" s="83"/>
      <c r="B27" s="88"/>
      <c r="C27" s="88"/>
      <c r="D27" s="88"/>
      <c r="E27" s="88"/>
      <c r="F27" s="88"/>
      <c r="G27" s="88"/>
      <c r="H27" s="88"/>
      <c r="I27" s="91"/>
      <c r="J27" s="91"/>
      <c r="K27" s="91"/>
      <c r="L27" s="91"/>
      <c r="M27" s="91"/>
      <c r="N27" s="92"/>
      <c r="O27" s="92"/>
      <c r="P27" s="92"/>
    </row>
    <row r="28" spans="1:16" x14ac:dyDescent="0.25">
      <c r="A28" s="83"/>
      <c r="B28" s="88"/>
      <c r="C28" s="88"/>
      <c r="D28" s="88"/>
      <c r="E28" s="88"/>
      <c r="F28" s="88"/>
      <c r="G28" s="88"/>
      <c r="H28" s="88"/>
      <c r="I28" s="91"/>
      <c r="J28" s="91"/>
      <c r="K28" s="91"/>
      <c r="L28" s="91"/>
      <c r="M28" s="91"/>
      <c r="N28" s="92"/>
      <c r="O28" s="92"/>
      <c r="P28" s="92"/>
    </row>
    <row r="29" spans="1:16" x14ac:dyDescent="0.25">
      <c r="A29" s="83"/>
      <c r="B29" s="106" t="s">
        <v>134</v>
      </c>
      <c r="C29" s="88"/>
      <c r="D29" s="88"/>
      <c r="E29" s="88"/>
      <c r="F29" s="88"/>
      <c r="G29" s="88"/>
      <c r="H29" s="88"/>
      <c r="I29" s="91"/>
      <c r="J29" s="91"/>
      <c r="K29" s="91"/>
      <c r="L29" s="91"/>
      <c r="M29" s="91"/>
      <c r="N29" s="92"/>
      <c r="O29" s="92"/>
      <c r="P29" s="92"/>
    </row>
    <row r="30" spans="1:16" x14ac:dyDescent="0.25">
      <c r="A30" s="83"/>
      <c r="B30" s="88"/>
      <c r="C30" s="88"/>
      <c r="D30" s="88"/>
      <c r="E30" s="88"/>
      <c r="F30" s="88"/>
      <c r="G30" s="88"/>
      <c r="H30" s="88"/>
      <c r="I30" s="91"/>
      <c r="J30" s="91"/>
      <c r="K30" s="91"/>
      <c r="L30" s="91"/>
      <c r="M30" s="91"/>
      <c r="N30" s="92"/>
      <c r="O30" s="92"/>
      <c r="P30" s="92"/>
    </row>
    <row r="31" spans="1:16" x14ac:dyDescent="0.25">
      <c r="A31" s="83"/>
      <c r="B31" s="88"/>
      <c r="C31" s="88"/>
      <c r="D31" s="88"/>
      <c r="E31" s="88"/>
      <c r="F31" s="88"/>
      <c r="G31" s="88"/>
      <c r="H31" s="88"/>
      <c r="I31" s="91"/>
      <c r="J31" s="91"/>
      <c r="K31" s="91"/>
      <c r="L31" s="91"/>
      <c r="M31" s="91"/>
      <c r="N31" s="92"/>
      <c r="O31" s="92"/>
      <c r="P31" s="92"/>
    </row>
    <row r="32" spans="1:16" x14ac:dyDescent="0.25">
      <c r="A32" s="83"/>
      <c r="B32" s="109" t="s">
        <v>29</v>
      </c>
      <c r="C32" s="109" t="s">
        <v>52</v>
      </c>
      <c r="D32" s="108" t="s">
        <v>45</v>
      </c>
      <c r="E32" s="108" t="s">
        <v>13</v>
      </c>
      <c r="F32" s="88"/>
      <c r="G32" s="88"/>
      <c r="H32" s="88"/>
      <c r="I32" s="91"/>
      <c r="J32" s="91"/>
      <c r="K32" s="91"/>
      <c r="L32" s="91"/>
      <c r="M32" s="91"/>
      <c r="N32" s="92"/>
      <c r="O32" s="92"/>
      <c r="P32" s="92"/>
    </row>
    <row r="33" spans="1:28" ht="28.5" x14ac:dyDescent="0.25">
      <c r="A33" s="83"/>
      <c r="B33" s="89" t="s">
        <v>135</v>
      </c>
      <c r="C33" s="90">
        <v>40</v>
      </c>
      <c r="D33" s="107">
        <v>0</v>
      </c>
      <c r="E33" s="235">
        <f>+D33+D34</f>
        <v>35</v>
      </c>
      <c r="F33" s="88"/>
      <c r="G33" s="88"/>
      <c r="H33" s="88"/>
      <c r="I33" s="91"/>
      <c r="J33" s="91"/>
      <c r="K33" s="91"/>
      <c r="L33" s="91"/>
      <c r="M33" s="91"/>
      <c r="N33" s="92"/>
      <c r="O33" s="92"/>
      <c r="P33" s="92"/>
    </row>
    <row r="34" spans="1:28" ht="42.75" x14ac:dyDescent="0.25">
      <c r="A34" s="83"/>
      <c r="B34" s="89" t="s">
        <v>136</v>
      </c>
      <c r="C34" s="90">
        <v>60</v>
      </c>
      <c r="D34" s="107">
        <v>35</v>
      </c>
      <c r="E34" s="236"/>
      <c r="F34" s="88"/>
      <c r="G34" s="88"/>
      <c r="H34" s="88"/>
      <c r="I34" s="91"/>
      <c r="J34" s="91"/>
      <c r="K34" s="91"/>
      <c r="L34" s="91"/>
      <c r="M34" s="91"/>
      <c r="N34" s="92"/>
      <c r="O34" s="92"/>
      <c r="P34" s="92"/>
    </row>
    <row r="35" spans="1:28" x14ac:dyDescent="0.25">
      <c r="A35" s="83"/>
      <c r="C35" s="84"/>
      <c r="D35" s="34"/>
      <c r="E35" s="85"/>
      <c r="F35" s="35"/>
      <c r="G35" s="35"/>
      <c r="H35" s="35"/>
      <c r="I35" s="19"/>
      <c r="J35" s="19"/>
      <c r="K35" s="19"/>
      <c r="L35" s="19"/>
      <c r="M35" s="19"/>
    </row>
    <row r="36" spans="1:28" x14ac:dyDescent="0.25">
      <c r="A36" s="83"/>
      <c r="C36" s="84"/>
      <c r="D36" s="34"/>
      <c r="E36" s="85"/>
      <c r="F36" s="35"/>
      <c r="G36" s="35"/>
      <c r="H36" s="35"/>
      <c r="I36" s="19"/>
      <c r="J36" s="19"/>
      <c r="K36" s="19"/>
      <c r="L36" s="19"/>
      <c r="M36" s="19"/>
    </row>
    <row r="37" spans="1:28" x14ac:dyDescent="0.25">
      <c r="A37" s="83"/>
      <c r="C37" s="84"/>
      <c r="D37" s="34"/>
      <c r="E37" s="85"/>
      <c r="F37" s="35"/>
      <c r="G37" s="35"/>
      <c r="H37" s="35"/>
      <c r="I37" s="19"/>
      <c r="J37" s="19"/>
      <c r="K37" s="19"/>
      <c r="L37" s="19"/>
      <c r="M37" s="19"/>
    </row>
    <row r="38" spans="1:28" ht="63" customHeight="1" thickBot="1" x14ac:dyDescent="0.3">
      <c r="M38" s="232" t="s">
        <v>151</v>
      </c>
      <c r="N38" s="232"/>
      <c r="O38" s="232"/>
      <c r="P38" s="232"/>
    </row>
    <row r="39" spans="1:28" x14ac:dyDescent="0.25">
      <c r="B39" s="52" t="s">
        <v>26</v>
      </c>
      <c r="M39" s="51"/>
      <c r="N39" s="51"/>
      <c r="O39" s="51"/>
      <c r="P39" s="51"/>
    </row>
    <row r="40" spans="1:28" ht="15.75" thickBot="1" x14ac:dyDescent="0.3">
      <c r="M40" s="51"/>
      <c r="N40" s="51"/>
      <c r="O40" s="51"/>
      <c r="P40" s="51"/>
    </row>
    <row r="41" spans="1:28" s="6" customFormat="1" ht="60" x14ac:dyDescent="0.25">
      <c r="B41" s="102" t="s">
        <v>137</v>
      </c>
      <c r="C41" s="102" t="s">
        <v>138</v>
      </c>
      <c r="D41" s="102" t="s">
        <v>139</v>
      </c>
      <c r="E41" s="44" t="s">
        <v>39</v>
      </c>
      <c r="F41" s="44" t="s">
        <v>19</v>
      </c>
      <c r="G41" s="44" t="s">
        <v>100</v>
      </c>
      <c r="H41" s="44" t="s">
        <v>14</v>
      </c>
      <c r="I41" s="44" t="s">
        <v>9</v>
      </c>
      <c r="J41" s="44" t="s">
        <v>27</v>
      </c>
      <c r="K41" s="44" t="s">
        <v>55</v>
      </c>
      <c r="L41" s="44" t="s">
        <v>17</v>
      </c>
      <c r="M41" s="87" t="s">
        <v>269</v>
      </c>
      <c r="N41" s="102" t="s">
        <v>140</v>
      </c>
      <c r="O41" s="87" t="s">
        <v>297</v>
      </c>
      <c r="P41" s="87" t="s">
        <v>150</v>
      </c>
      <c r="Q41" s="44" t="s">
        <v>31</v>
      </c>
      <c r="R41" s="45" t="s">
        <v>10</v>
      </c>
      <c r="S41" s="45" t="s">
        <v>16</v>
      </c>
    </row>
    <row r="42" spans="1:28" s="25" customFormat="1" ht="30" x14ac:dyDescent="0.25">
      <c r="A42" s="38"/>
      <c r="B42" s="39" t="s">
        <v>161</v>
      </c>
      <c r="C42" s="98" t="s">
        <v>161</v>
      </c>
      <c r="D42" s="39" t="s">
        <v>162</v>
      </c>
      <c r="E42" s="159" t="s">
        <v>163</v>
      </c>
      <c r="F42" s="21" t="s">
        <v>128</v>
      </c>
      <c r="G42" s="141"/>
      <c r="H42" s="43">
        <v>40911</v>
      </c>
      <c r="I42" s="101">
        <v>41276</v>
      </c>
      <c r="J42" s="22" t="s">
        <v>129</v>
      </c>
      <c r="K42" s="159">
        <v>12</v>
      </c>
      <c r="L42" s="159">
        <v>0</v>
      </c>
      <c r="M42" s="86">
        <v>2100</v>
      </c>
      <c r="N42" s="86"/>
      <c r="O42" s="86">
        <v>2100</v>
      </c>
      <c r="P42" s="86" t="s">
        <v>164</v>
      </c>
      <c r="Q42" s="23"/>
      <c r="R42" s="23">
        <v>53</v>
      </c>
      <c r="S42" s="142"/>
      <c r="T42" s="24"/>
      <c r="U42" s="24"/>
      <c r="V42" s="24"/>
      <c r="W42" s="24"/>
      <c r="X42" s="24"/>
      <c r="Y42" s="24"/>
      <c r="Z42" s="24"/>
      <c r="AA42" s="24"/>
      <c r="AB42" s="24"/>
    </row>
    <row r="43" spans="1:28" s="25" customFormat="1" ht="30" x14ac:dyDescent="0.25">
      <c r="A43" s="38"/>
      <c r="B43" s="98" t="s">
        <v>161</v>
      </c>
      <c r="C43" s="98" t="s">
        <v>161</v>
      </c>
      <c r="D43" s="98" t="s">
        <v>162</v>
      </c>
      <c r="E43" s="159" t="s">
        <v>165</v>
      </c>
      <c r="F43" s="94" t="s">
        <v>128</v>
      </c>
      <c r="G43" s="141"/>
      <c r="H43" s="101">
        <v>40546</v>
      </c>
      <c r="I43" s="101">
        <v>40910</v>
      </c>
      <c r="J43" s="95" t="s">
        <v>129</v>
      </c>
      <c r="K43" s="159">
        <v>12</v>
      </c>
      <c r="L43" s="159">
        <v>0</v>
      </c>
      <c r="M43" s="86">
        <v>1500</v>
      </c>
      <c r="N43" s="86"/>
      <c r="O43" s="143"/>
      <c r="P43" s="86">
        <v>2100</v>
      </c>
      <c r="Q43" s="23"/>
      <c r="R43" s="23">
        <v>54</v>
      </c>
      <c r="S43" s="142"/>
      <c r="T43" s="24"/>
      <c r="U43" s="24"/>
      <c r="V43" s="24"/>
      <c r="W43" s="24"/>
      <c r="X43" s="24"/>
      <c r="Y43" s="24"/>
      <c r="Z43" s="24"/>
      <c r="AA43" s="24"/>
      <c r="AB43" s="24"/>
    </row>
    <row r="44" spans="1:28" s="25" customFormat="1" ht="30" x14ac:dyDescent="0.25">
      <c r="A44" s="38"/>
      <c r="B44" s="98" t="s">
        <v>161</v>
      </c>
      <c r="C44" s="98" t="s">
        <v>161</v>
      </c>
      <c r="D44" s="39" t="s">
        <v>166</v>
      </c>
      <c r="E44" s="159" t="s">
        <v>167</v>
      </c>
      <c r="F44" s="21" t="s">
        <v>128</v>
      </c>
      <c r="G44" s="21" t="s">
        <v>164</v>
      </c>
      <c r="H44" s="101">
        <v>41286</v>
      </c>
      <c r="I44" s="101">
        <v>41639</v>
      </c>
      <c r="J44" s="22" t="s">
        <v>129</v>
      </c>
      <c r="K44" s="159">
        <v>11</v>
      </c>
      <c r="L44" s="159">
        <v>0</v>
      </c>
      <c r="M44" s="86">
        <v>940</v>
      </c>
      <c r="N44" s="86" t="s">
        <v>164</v>
      </c>
      <c r="O44" s="143"/>
      <c r="P44" s="86">
        <v>940</v>
      </c>
      <c r="Q44" s="23">
        <v>842321000</v>
      </c>
      <c r="R44" s="23">
        <v>55</v>
      </c>
      <c r="S44" s="142"/>
      <c r="T44" s="24"/>
      <c r="U44" s="24"/>
      <c r="V44" s="24"/>
      <c r="W44" s="24"/>
      <c r="X44" s="24"/>
      <c r="Y44" s="24"/>
      <c r="Z44" s="24"/>
      <c r="AA44" s="24"/>
      <c r="AB44" s="24"/>
    </row>
    <row r="45" spans="1:28" s="25" customFormat="1" ht="30" x14ac:dyDescent="0.25">
      <c r="A45" s="38"/>
      <c r="B45" s="98" t="s">
        <v>161</v>
      </c>
      <c r="C45" s="98" t="s">
        <v>161</v>
      </c>
      <c r="D45" s="98" t="s">
        <v>166</v>
      </c>
      <c r="E45" s="159" t="s">
        <v>168</v>
      </c>
      <c r="F45" s="94" t="s">
        <v>128</v>
      </c>
      <c r="G45" s="94" t="s">
        <v>164</v>
      </c>
      <c r="H45" s="101">
        <v>41649</v>
      </c>
      <c r="I45" s="101">
        <v>42004</v>
      </c>
      <c r="J45" s="95" t="s">
        <v>129</v>
      </c>
      <c r="K45" s="159">
        <v>11</v>
      </c>
      <c r="L45" s="159">
        <v>0</v>
      </c>
      <c r="M45" s="86">
        <v>930</v>
      </c>
      <c r="N45" s="86" t="s">
        <v>164</v>
      </c>
      <c r="O45" s="143"/>
      <c r="P45" s="86">
        <v>930</v>
      </c>
      <c r="Q45" s="23">
        <v>850000000</v>
      </c>
      <c r="R45" s="23">
        <v>56</v>
      </c>
      <c r="S45" s="142"/>
      <c r="T45" s="24"/>
      <c r="U45" s="24"/>
      <c r="V45" s="24"/>
      <c r="W45" s="24"/>
      <c r="X45" s="24"/>
      <c r="Y45" s="24"/>
      <c r="Z45" s="24"/>
      <c r="AA45" s="24"/>
      <c r="AB45" s="24"/>
    </row>
    <row r="46" spans="1:28" s="25" customFormat="1" x14ac:dyDescent="0.25">
      <c r="A46" s="38"/>
      <c r="B46" s="39"/>
      <c r="C46" s="40"/>
      <c r="D46" s="39"/>
      <c r="E46" s="20"/>
      <c r="F46" s="21"/>
      <c r="G46" s="21"/>
      <c r="H46" s="21"/>
      <c r="I46" s="22"/>
      <c r="J46" s="22"/>
      <c r="K46" s="22"/>
      <c r="L46" s="22"/>
      <c r="M46" s="86"/>
      <c r="N46" s="86"/>
      <c r="O46" s="86"/>
      <c r="P46" s="86"/>
      <c r="Q46" s="23"/>
      <c r="R46" s="23"/>
      <c r="S46" s="142"/>
      <c r="T46" s="24"/>
      <c r="U46" s="24"/>
      <c r="V46" s="24"/>
      <c r="W46" s="24"/>
      <c r="X46" s="24"/>
      <c r="Y46" s="24"/>
      <c r="Z46" s="24"/>
      <c r="AA46" s="24"/>
      <c r="AB46" s="24"/>
    </row>
    <row r="47" spans="1:28" s="25" customFormat="1" x14ac:dyDescent="0.25">
      <c r="A47" s="38"/>
      <c r="B47" s="39"/>
      <c r="C47" s="40"/>
      <c r="D47" s="39"/>
      <c r="E47" s="20"/>
      <c r="F47" s="21"/>
      <c r="G47" s="21"/>
      <c r="H47" s="21"/>
      <c r="I47" s="22"/>
      <c r="J47" s="22"/>
      <c r="K47" s="22"/>
      <c r="L47" s="22"/>
      <c r="M47" s="86"/>
      <c r="N47" s="86"/>
      <c r="O47" s="86"/>
      <c r="P47" s="86"/>
      <c r="Q47" s="23"/>
      <c r="R47" s="23"/>
      <c r="S47" s="142"/>
      <c r="T47" s="24"/>
      <c r="U47" s="24"/>
      <c r="V47" s="24"/>
      <c r="W47" s="24"/>
      <c r="X47" s="24"/>
      <c r="Y47" s="24"/>
      <c r="Z47" s="24"/>
      <c r="AA47" s="24"/>
      <c r="AB47" s="24"/>
    </row>
    <row r="48" spans="1:28" s="25" customFormat="1" x14ac:dyDescent="0.25">
      <c r="A48" s="38"/>
      <c r="B48" s="39"/>
      <c r="C48" s="40"/>
      <c r="D48" s="39"/>
      <c r="E48" s="20"/>
      <c r="F48" s="21"/>
      <c r="G48" s="21"/>
      <c r="H48" s="21"/>
      <c r="I48" s="22"/>
      <c r="J48" s="22"/>
      <c r="K48" s="22"/>
      <c r="L48" s="22"/>
      <c r="M48" s="86"/>
      <c r="N48" s="86"/>
      <c r="O48" s="86"/>
      <c r="P48" s="86"/>
      <c r="Q48" s="23"/>
      <c r="R48" s="23"/>
      <c r="S48" s="142"/>
      <c r="T48" s="24"/>
      <c r="U48" s="24"/>
      <c r="V48" s="24"/>
      <c r="W48" s="24"/>
      <c r="X48" s="24"/>
      <c r="Y48" s="24"/>
      <c r="Z48" s="24"/>
      <c r="AA48" s="24"/>
      <c r="AB48" s="24"/>
    </row>
    <row r="49" spans="1:28" s="25" customFormat="1" x14ac:dyDescent="0.25">
      <c r="A49" s="38"/>
      <c r="B49" s="39"/>
      <c r="C49" s="40"/>
      <c r="D49" s="39"/>
      <c r="E49" s="20"/>
      <c r="F49" s="21"/>
      <c r="G49" s="21"/>
      <c r="H49" s="21"/>
      <c r="I49" s="22"/>
      <c r="J49" s="22"/>
      <c r="K49" s="22"/>
      <c r="L49" s="22"/>
      <c r="M49" s="86"/>
      <c r="N49" s="86"/>
      <c r="O49" s="86"/>
      <c r="P49" s="86"/>
      <c r="Q49" s="23"/>
      <c r="R49" s="23"/>
      <c r="S49" s="142"/>
      <c r="T49" s="24"/>
      <c r="U49" s="24"/>
      <c r="V49" s="24"/>
      <c r="W49" s="24"/>
      <c r="X49" s="24"/>
      <c r="Y49" s="24"/>
      <c r="Z49" s="24"/>
      <c r="AA49" s="24"/>
      <c r="AB49" s="24"/>
    </row>
    <row r="50" spans="1:28" s="25" customFormat="1" x14ac:dyDescent="0.25">
      <c r="A50" s="38"/>
      <c r="B50" s="152" t="s">
        <v>13</v>
      </c>
      <c r="C50" s="40"/>
      <c r="D50" s="39"/>
      <c r="E50" s="20"/>
      <c r="F50" s="21"/>
      <c r="G50" s="21"/>
      <c r="H50" s="21"/>
      <c r="I50" s="22"/>
      <c r="J50" s="22"/>
      <c r="K50" s="42">
        <f t="shared" ref="K50" si="0">SUM(K42:K49)</f>
        <v>46</v>
      </c>
      <c r="L50" s="42">
        <f t="shared" ref="L50:P50" si="1">SUM(L42:L49)</f>
        <v>0</v>
      </c>
      <c r="M50" s="140">
        <f t="shared" si="1"/>
        <v>5470</v>
      </c>
      <c r="N50" s="140">
        <f t="shared" si="1"/>
        <v>0</v>
      </c>
      <c r="O50" s="140">
        <f t="shared" si="1"/>
        <v>2100</v>
      </c>
      <c r="P50" s="140">
        <f t="shared" si="1"/>
        <v>3970</v>
      </c>
      <c r="Q50" s="179">
        <f>SUM(Q42:Q49)</f>
        <v>1692321000</v>
      </c>
      <c r="R50" s="23"/>
      <c r="S50" s="143"/>
    </row>
    <row r="51" spans="1:28" s="26" customFormat="1" x14ac:dyDescent="0.25">
      <c r="E51" s="27"/>
    </row>
    <row r="52" spans="1:28" s="26" customFormat="1" x14ac:dyDescent="0.25">
      <c r="B52" s="230" t="s">
        <v>24</v>
      </c>
      <c r="C52" s="230" t="s">
        <v>23</v>
      </c>
      <c r="D52" s="229" t="s">
        <v>30</v>
      </c>
      <c r="E52" s="229"/>
    </row>
    <row r="53" spans="1:28" s="26" customFormat="1" x14ac:dyDescent="0.25">
      <c r="B53" s="231"/>
      <c r="C53" s="231"/>
      <c r="D53" s="49" t="s">
        <v>20</v>
      </c>
      <c r="E53" s="50" t="s">
        <v>21</v>
      </c>
    </row>
    <row r="54" spans="1:28" s="26" customFormat="1" ht="30.6" customHeight="1" x14ac:dyDescent="0.25">
      <c r="B54" s="48" t="s">
        <v>18</v>
      </c>
      <c r="C54" s="151">
        <f>+K50</f>
        <v>46</v>
      </c>
      <c r="D54" s="46" t="s">
        <v>169</v>
      </c>
      <c r="E54" s="46"/>
      <c r="F54" s="28"/>
      <c r="G54" s="28"/>
      <c r="H54" s="28"/>
      <c r="I54" s="28"/>
      <c r="J54" s="28"/>
      <c r="K54" s="28"/>
      <c r="L54" s="28"/>
      <c r="M54" s="28"/>
    </row>
    <row r="55" spans="1:28" s="26" customFormat="1" ht="30" customHeight="1" x14ac:dyDescent="0.25">
      <c r="B55" s="48" t="s">
        <v>22</v>
      </c>
      <c r="C55" s="150">
        <v>2100</v>
      </c>
      <c r="D55" s="46"/>
      <c r="E55" s="46" t="s">
        <v>169</v>
      </c>
    </row>
    <row r="56" spans="1:28" s="26" customFormat="1" x14ac:dyDescent="0.25">
      <c r="B56" s="29"/>
      <c r="C56" s="228"/>
      <c r="D56" s="228"/>
      <c r="E56" s="228"/>
      <c r="F56" s="228"/>
      <c r="G56" s="228"/>
      <c r="H56" s="228"/>
      <c r="I56" s="228"/>
      <c r="J56" s="228"/>
      <c r="K56" s="228"/>
      <c r="L56" s="228"/>
      <c r="M56" s="228"/>
      <c r="N56" s="228"/>
      <c r="O56" s="81"/>
      <c r="P56" s="81"/>
    </row>
    <row r="57" spans="1:28" ht="28.15" customHeight="1" thickBot="1" x14ac:dyDescent="0.3"/>
    <row r="58" spans="1:28" ht="27" thickBot="1" x14ac:dyDescent="0.3">
      <c r="B58" s="217" t="s">
        <v>101</v>
      </c>
      <c r="C58" s="218"/>
      <c r="D58" s="218"/>
      <c r="E58" s="218"/>
      <c r="F58" s="218"/>
      <c r="G58" s="218"/>
      <c r="H58" s="218"/>
      <c r="I58" s="218"/>
      <c r="J58" s="218"/>
      <c r="K58" s="218"/>
      <c r="L58" s="218"/>
      <c r="M58" s="219"/>
    </row>
    <row r="61" spans="1:28" ht="90" customHeight="1" x14ac:dyDescent="0.25">
      <c r="B61" s="104" t="s">
        <v>152</v>
      </c>
      <c r="C61" s="104" t="s">
        <v>103</v>
      </c>
      <c r="D61" s="104" t="s">
        <v>102</v>
      </c>
      <c r="E61" s="104" t="s">
        <v>104</v>
      </c>
      <c r="F61" s="104" t="s">
        <v>105</v>
      </c>
      <c r="G61" s="104" t="s">
        <v>106</v>
      </c>
      <c r="H61" s="104" t="s">
        <v>107</v>
      </c>
      <c r="I61" s="104" t="s">
        <v>154</v>
      </c>
      <c r="J61" s="104" t="s">
        <v>108</v>
      </c>
      <c r="K61" s="104" t="s">
        <v>2</v>
      </c>
      <c r="L61" s="211" t="s">
        <v>15</v>
      </c>
      <c r="M61" s="211"/>
    </row>
    <row r="62" spans="1:28" ht="300" x14ac:dyDescent="0.25">
      <c r="B62" s="105" t="s">
        <v>153</v>
      </c>
      <c r="C62" s="168" t="s">
        <v>240</v>
      </c>
      <c r="D62" s="169">
        <v>340</v>
      </c>
      <c r="E62" s="46" t="s">
        <v>128</v>
      </c>
      <c r="F62" s="46" t="s">
        <v>128</v>
      </c>
      <c r="G62" s="46" t="s">
        <v>128</v>
      </c>
      <c r="H62" s="46" t="s">
        <v>128</v>
      </c>
      <c r="I62" s="46" t="s">
        <v>128</v>
      </c>
      <c r="J62" s="46" t="s">
        <v>128</v>
      </c>
      <c r="K62" s="105"/>
      <c r="L62" s="216" t="s">
        <v>128</v>
      </c>
      <c r="M62" s="216"/>
    </row>
    <row r="63" spans="1:28" ht="300" x14ac:dyDescent="0.25">
      <c r="B63" s="105" t="s">
        <v>153</v>
      </c>
      <c r="C63" s="168" t="s">
        <v>241</v>
      </c>
      <c r="D63" s="169">
        <v>340</v>
      </c>
      <c r="E63" s="46" t="s">
        <v>128</v>
      </c>
      <c r="F63" s="46" t="s">
        <v>128</v>
      </c>
      <c r="G63" s="46" t="s">
        <v>128</v>
      </c>
      <c r="H63" s="46" t="s">
        <v>128</v>
      </c>
      <c r="I63" s="46" t="s">
        <v>128</v>
      </c>
      <c r="J63" s="46" t="s">
        <v>128</v>
      </c>
      <c r="K63" s="105"/>
      <c r="L63" s="216" t="s">
        <v>128</v>
      </c>
      <c r="M63" s="216"/>
    </row>
    <row r="64" spans="1:28" ht="180" x14ac:dyDescent="0.25">
      <c r="B64" s="105" t="s">
        <v>153</v>
      </c>
      <c r="C64" s="168" t="s">
        <v>242</v>
      </c>
      <c r="D64" s="169">
        <v>204</v>
      </c>
      <c r="E64" s="46" t="s">
        <v>128</v>
      </c>
      <c r="F64" s="46" t="s">
        <v>128</v>
      </c>
      <c r="G64" s="46" t="s">
        <v>128</v>
      </c>
      <c r="H64" s="46" t="s">
        <v>128</v>
      </c>
      <c r="I64" s="46" t="s">
        <v>128</v>
      </c>
      <c r="J64" s="46" t="s">
        <v>128</v>
      </c>
      <c r="K64" s="105"/>
      <c r="L64" s="216" t="s">
        <v>128</v>
      </c>
      <c r="M64" s="216"/>
    </row>
    <row r="65" spans="2:15" ht="300" x14ac:dyDescent="0.25">
      <c r="B65" s="105" t="s">
        <v>153</v>
      </c>
      <c r="C65" s="168" t="s">
        <v>243</v>
      </c>
      <c r="D65" s="169">
        <v>340</v>
      </c>
      <c r="E65" s="46" t="s">
        <v>128</v>
      </c>
      <c r="F65" s="46" t="s">
        <v>128</v>
      </c>
      <c r="G65" s="46" t="s">
        <v>128</v>
      </c>
      <c r="H65" s="46" t="s">
        <v>128</v>
      </c>
      <c r="I65" s="46" t="s">
        <v>128</v>
      </c>
      <c r="J65" s="46" t="s">
        <v>128</v>
      </c>
      <c r="K65" s="105"/>
      <c r="L65" s="216" t="s">
        <v>128</v>
      </c>
      <c r="M65" s="216"/>
    </row>
    <row r="66" spans="2:15" ht="315" x14ac:dyDescent="0.25">
      <c r="B66" s="105" t="s">
        <v>153</v>
      </c>
      <c r="C66" s="168" t="s">
        <v>244</v>
      </c>
      <c r="D66" s="169">
        <v>340</v>
      </c>
      <c r="E66" s="46" t="s">
        <v>128</v>
      </c>
      <c r="F66" s="46" t="s">
        <v>128</v>
      </c>
      <c r="G66" s="46" t="s">
        <v>128</v>
      </c>
      <c r="H66" s="46" t="s">
        <v>128</v>
      </c>
      <c r="I66" s="46" t="s">
        <v>128</v>
      </c>
      <c r="J66" s="46" t="s">
        <v>128</v>
      </c>
      <c r="K66" s="105"/>
      <c r="L66" s="216" t="s">
        <v>128</v>
      </c>
      <c r="M66" s="216"/>
    </row>
    <row r="67" spans="2:15" ht="285" x14ac:dyDescent="0.25">
      <c r="B67" s="105" t="s">
        <v>153</v>
      </c>
      <c r="C67" s="168" t="s">
        <v>245</v>
      </c>
      <c r="D67" s="169">
        <v>345</v>
      </c>
      <c r="E67" s="46" t="s">
        <v>128</v>
      </c>
      <c r="F67" s="46" t="s">
        <v>128</v>
      </c>
      <c r="G67" s="46" t="s">
        <v>128</v>
      </c>
      <c r="H67" s="46" t="s">
        <v>128</v>
      </c>
      <c r="I67" s="46" t="s">
        <v>128</v>
      </c>
      <c r="J67" s="46" t="s">
        <v>128</v>
      </c>
      <c r="K67" s="105"/>
      <c r="L67" s="216" t="s">
        <v>128</v>
      </c>
      <c r="M67" s="216"/>
    </row>
    <row r="68" spans="2:15" ht="360" x14ac:dyDescent="0.25">
      <c r="B68" s="105" t="s">
        <v>153</v>
      </c>
      <c r="C68" s="168" t="s">
        <v>246</v>
      </c>
      <c r="D68" s="169">
        <v>336</v>
      </c>
      <c r="E68" s="46" t="s">
        <v>128</v>
      </c>
      <c r="F68" s="46" t="s">
        <v>128</v>
      </c>
      <c r="G68" s="46" t="s">
        <v>128</v>
      </c>
      <c r="H68" s="46" t="s">
        <v>128</v>
      </c>
      <c r="I68" s="46" t="s">
        <v>128</v>
      </c>
      <c r="J68" s="46" t="s">
        <v>128</v>
      </c>
      <c r="K68" s="105"/>
      <c r="L68" s="216" t="s">
        <v>128</v>
      </c>
      <c r="M68" s="216"/>
    </row>
    <row r="69" spans="2:15" ht="120" x14ac:dyDescent="0.25">
      <c r="B69" s="105" t="s">
        <v>153</v>
      </c>
      <c r="C69" s="168" t="s">
        <v>247</v>
      </c>
      <c r="D69" s="169">
        <v>136</v>
      </c>
      <c r="E69" s="46" t="s">
        <v>128</v>
      </c>
      <c r="F69" s="46" t="s">
        <v>128</v>
      </c>
      <c r="G69" s="46" t="s">
        <v>128</v>
      </c>
      <c r="H69" s="46" t="s">
        <v>128</v>
      </c>
      <c r="I69" s="46" t="s">
        <v>128</v>
      </c>
      <c r="J69" s="46" t="s">
        <v>128</v>
      </c>
      <c r="K69" s="105"/>
      <c r="L69" s="216" t="s">
        <v>128</v>
      </c>
      <c r="M69" s="216"/>
    </row>
    <row r="70" spans="2:15" ht="300" x14ac:dyDescent="0.25">
      <c r="B70" s="105" t="s">
        <v>153</v>
      </c>
      <c r="C70" s="168" t="s">
        <v>248</v>
      </c>
      <c r="D70" s="169">
        <v>340</v>
      </c>
      <c r="E70" s="46" t="s">
        <v>128</v>
      </c>
      <c r="F70" s="46" t="s">
        <v>128</v>
      </c>
      <c r="G70" s="46" t="s">
        <v>128</v>
      </c>
      <c r="H70" s="46" t="s">
        <v>128</v>
      </c>
      <c r="I70" s="46" t="s">
        <v>128</v>
      </c>
      <c r="J70" s="46" t="s">
        <v>128</v>
      </c>
      <c r="K70" s="105"/>
      <c r="L70" s="216" t="s">
        <v>128</v>
      </c>
      <c r="M70" s="216"/>
    </row>
    <row r="71" spans="2:15" x14ac:dyDescent="0.25">
      <c r="B71" s="3" t="s">
        <v>153</v>
      </c>
      <c r="C71" s="105"/>
      <c r="D71" s="105"/>
      <c r="E71" s="105"/>
      <c r="F71" s="105"/>
      <c r="G71" s="105"/>
      <c r="H71" s="105"/>
      <c r="I71" s="105"/>
      <c r="J71" s="105"/>
      <c r="K71" s="105"/>
      <c r="L71" s="216"/>
      <c r="M71" s="216"/>
    </row>
    <row r="72" spans="2:15" x14ac:dyDescent="0.25">
      <c r="B72" s="7" t="s">
        <v>1</v>
      </c>
    </row>
    <row r="73" spans="2:15" x14ac:dyDescent="0.25">
      <c r="B73" s="7" t="s">
        <v>32</v>
      </c>
    </row>
    <row r="74" spans="2:15" x14ac:dyDescent="0.25">
      <c r="B74" s="7" t="s">
        <v>56</v>
      </c>
    </row>
    <row r="77" spans="2:15" ht="26.25" x14ac:dyDescent="0.25">
      <c r="B77" s="209" t="s">
        <v>33</v>
      </c>
      <c r="C77" s="210"/>
      <c r="D77" s="210"/>
      <c r="E77" s="210"/>
      <c r="F77" s="210"/>
      <c r="G77" s="210"/>
      <c r="H77" s="210"/>
      <c r="I77" s="210"/>
      <c r="J77" s="210"/>
      <c r="K77" s="210"/>
      <c r="L77" s="210"/>
      <c r="M77" s="210"/>
      <c r="N77" s="210"/>
      <c r="O77" s="210"/>
    </row>
    <row r="81" spans="2:16" ht="25.9" customHeight="1" x14ac:dyDescent="0.25">
      <c r="B81" s="212" t="s">
        <v>0</v>
      </c>
      <c r="C81" s="214" t="s">
        <v>159</v>
      </c>
      <c r="D81" s="212" t="s">
        <v>34</v>
      </c>
      <c r="E81" s="212" t="s">
        <v>109</v>
      </c>
      <c r="F81" s="212" t="s">
        <v>110</v>
      </c>
      <c r="G81" s="212" t="s">
        <v>111</v>
      </c>
      <c r="H81" s="211" t="s">
        <v>112</v>
      </c>
      <c r="I81" s="211"/>
      <c r="J81" s="211"/>
      <c r="K81" s="211"/>
      <c r="L81" s="103"/>
      <c r="M81" s="104"/>
      <c r="N81" s="104"/>
      <c r="O81" s="104"/>
      <c r="P81" s="104"/>
    </row>
    <row r="82" spans="2:16" ht="80.45" customHeight="1" x14ac:dyDescent="0.25">
      <c r="B82" s="213"/>
      <c r="C82" s="215"/>
      <c r="D82" s="213"/>
      <c r="E82" s="213"/>
      <c r="F82" s="213"/>
      <c r="G82" s="213"/>
      <c r="H82" s="108" t="s">
        <v>113</v>
      </c>
      <c r="I82" s="104" t="s">
        <v>157</v>
      </c>
      <c r="J82" s="104" t="s">
        <v>156</v>
      </c>
      <c r="K82" s="104" t="s">
        <v>158</v>
      </c>
      <c r="L82" s="103" t="s">
        <v>155</v>
      </c>
      <c r="M82" s="104" t="s">
        <v>35</v>
      </c>
      <c r="N82" s="104" t="s">
        <v>36</v>
      </c>
      <c r="O82" s="104" t="s">
        <v>2</v>
      </c>
      <c r="P82" s="104" t="s">
        <v>10</v>
      </c>
    </row>
    <row r="83" spans="2:16" ht="38.25" customHeight="1" x14ac:dyDescent="0.25">
      <c r="B83" s="79" t="s">
        <v>37</v>
      </c>
      <c r="C83" s="60">
        <v>9</v>
      </c>
      <c r="D83" s="60" t="s">
        <v>170</v>
      </c>
      <c r="E83" s="60">
        <v>74379993</v>
      </c>
      <c r="F83" s="60" t="s">
        <v>171</v>
      </c>
      <c r="G83" s="162">
        <v>40158</v>
      </c>
      <c r="H83" s="60" t="s">
        <v>270</v>
      </c>
      <c r="I83" s="163" t="s">
        <v>271</v>
      </c>
      <c r="J83" s="162" t="s">
        <v>272</v>
      </c>
      <c r="K83" s="60" t="s">
        <v>128</v>
      </c>
      <c r="L83" s="60" t="s">
        <v>128</v>
      </c>
      <c r="M83" s="60" t="s">
        <v>128</v>
      </c>
      <c r="N83" s="60" t="s">
        <v>128</v>
      </c>
      <c r="O83" s="60" t="s">
        <v>288</v>
      </c>
      <c r="P83" s="60">
        <v>88</v>
      </c>
    </row>
    <row r="84" spans="2:16" ht="44.25" customHeight="1" x14ac:dyDescent="0.25">
      <c r="B84" s="147" t="s">
        <v>37</v>
      </c>
      <c r="C84" s="60">
        <v>9</v>
      </c>
      <c r="D84" s="60" t="s">
        <v>172</v>
      </c>
      <c r="E84" s="60">
        <v>23995418</v>
      </c>
      <c r="F84" s="60" t="s">
        <v>173</v>
      </c>
      <c r="G84" s="162">
        <v>37596</v>
      </c>
      <c r="H84" s="60" t="s">
        <v>273</v>
      </c>
      <c r="I84" s="163">
        <v>39462</v>
      </c>
      <c r="J84" s="162">
        <v>40200</v>
      </c>
      <c r="K84" s="60" t="s">
        <v>128</v>
      </c>
      <c r="L84" s="60" t="s">
        <v>128</v>
      </c>
      <c r="M84" s="60" t="s">
        <v>128</v>
      </c>
      <c r="N84" s="60" t="s">
        <v>128</v>
      </c>
      <c r="O84" s="60" t="s">
        <v>288</v>
      </c>
      <c r="P84" s="60">
        <v>110</v>
      </c>
    </row>
    <row r="85" spans="2:16" ht="31.9" customHeight="1" x14ac:dyDescent="0.25">
      <c r="B85" s="147" t="s">
        <v>37</v>
      </c>
      <c r="C85" s="60">
        <v>9</v>
      </c>
      <c r="D85" s="60" t="s">
        <v>174</v>
      </c>
      <c r="E85" s="60">
        <v>79977099</v>
      </c>
      <c r="F85" s="60" t="s">
        <v>175</v>
      </c>
      <c r="G85" s="162">
        <v>40388</v>
      </c>
      <c r="H85" s="60" t="s">
        <v>176</v>
      </c>
      <c r="I85" s="163">
        <v>40677</v>
      </c>
      <c r="J85" s="162">
        <v>41295</v>
      </c>
      <c r="K85" s="60" t="s">
        <v>128</v>
      </c>
      <c r="L85" s="60" t="s">
        <v>128</v>
      </c>
      <c r="M85" s="60" t="s">
        <v>128</v>
      </c>
      <c r="N85" s="60" t="s">
        <v>128</v>
      </c>
      <c r="O85" s="60"/>
      <c r="P85" s="60">
        <v>131</v>
      </c>
    </row>
    <row r="86" spans="2:16" ht="31.9" customHeight="1" x14ac:dyDescent="0.25">
      <c r="B86" s="147" t="s">
        <v>37</v>
      </c>
      <c r="C86" s="60">
        <v>9</v>
      </c>
      <c r="D86" s="60" t="s">
        <v>177</v>
      </c>
      <c r="E86" s="60">
        <v>46453356</v>
      </c>
      <c r="F86" s="60" t="s">
        <v>178</v>
      </c>
      <c r="G86" s="162">
        <v>40529</v>
      </c>
      <c r="H86" s="60" t="s">
        <v>179</v>
      </c>
      <c r="I86" s="163">
        <v>41647</v>
      </c>
      <c r="J86" s="162">
        <v>41943</v>
      </c>
      <c r="K86" s="60" t="s">
        <v>129</v>
      </c>
      <c r="L86" s="60" t="s">
        <v>128</v>
      </c>
      <c r="M86" s="60" t="s">
        <v>129</v>
      </c>
      <c r="N86" s="60" t="s">
        <v>128</v>
      </c>
      <c r="O86" s="207" t="s">
        <v>289</v>
      </c>
      <c r="P86" s="60">
        <v>150</v>
      </c>
    </row>
    <row r="87" spans="2:16" ht="62.25" customHeight="1" x14ac:dyDescent="0.25">
      <c r="B87" s="177" t="s">
        <v>37</v>
      </c>
      <c r="C87" s="60">
        <v>9</v>
      </c>
      <c r="D87" s="60" t="s">
        <v>177</v>
      </c>
      <c r="E87" s="60">
        <v>46453356</v>
      </c>
      <c r="F87" s="60" t="s">
        <v>178</v>
      </c>
      <c r="G87" s="162">
        <v>40529</v>
      </c>
      <c r="H87" s="60" t="s">
        <v>274</v>
      </c>
      <c r="I87" s="163"/>
      <c r="J87" s="162"/>
      <c r="K87" s="178"/>
      <c r="L87" s="178"/>
      <c r="M87" s="178"/>
      <c r="N87" s="178"/>
      <c r="O87" s="208"/>
      <c r="P87" s="178"/>
    </row>
    <row r="88" spans="2:16" ht="31.9" customHeight="1" x14ac:dyDescent="0.25">
      <c r="B88" s="147" t="s">
        <v>37</v>
      </c>
      <c r="C88" s="60">
        <v>9</v>
      </c>
      <c r="D88" s="207" t="s">
        <v>180</v>
      </c>
      <c r="E88" s="207">
        <v>91077430</v>
      </c>
      <c r="F88" s="207" t="s">
        <v>181</v>
      </c>
      <c r="G88" s="241">
        <v>35137</v>
      </c>
      <c r="H88" s="60" t="s">
        <v>182</v>
      </c>
      <c r="I88" s="163" t="s">
        <v>275</v>
      </c>
      <c r="J88" s="162" t="s">
        <v>276</v>
      </c>
      <c r="K88" s="207" t="s">
        <v>128</v>
      </c>
      <c r="L88" s="207" t="s">
        <v>128</v>
      </c>
      <c r="M88" s="207" t="s">
        <v>128</v>
      </c>
      <c r="N88" s="207" t="s">
        <v>128</v>
      </c>
      <c r="O88" s="207" t="s">
        <v>288</v>
      </c>
      <c r="P88" s="207">
        <v>165</v>
      </c>
    </row>
    <row r="89" spans="2:16" ht="31.9" customHeight="1" x14ac:dyDescent="0.25">
      <c r="B89" s="147" t="s">
        <v>37</v>
      </c>
      <c r="C89" s="60">
        <v>9</v>
      </c>
      <c r="D89" s="208"/>
      <c r="E89" s="208"/>
      <c r="F89" s="208"/>
      <c r="G89" s="243"/>
      <c r="H89" s="60" t="s">
        <v>183</v>
      </c>
      <c r="I89" s="163">
        <v>40940</v>
      </c>
      <c r="J89" s="162">
        <v>41243</v>
      </c>
      <c r="K89" s="208"/>
      <c r="L89" s="208"/>
      <c r="M89" s="208"/>
      <c r="N89" s="208"/>
      <c r="O89" s="208"/>
      <c r="P89" s="208"/>
    </row>
    <row r="90" spans="2:16" ht="59.25" customHeight="1" x14ac:dyDescent="0.25">
      <c r="B90" s="147" t="s">
        <v>37</v>
      </c>
      <c r="C90" s="60">
        <v>9</v>
      </c>
      <c r="D90" s="60" t="s">
        <v>184</v>
      </c>
      <c r="E90" s="60">
        <v>52193452</v>
      </c>
      <c r="F90" s="60" t="s">
        <v>185</v>
      </c>
      <c r="G90" s="162">
        <v>41824</v>
      </c>
      <c r="H90" s="60" t="s">
        <v>277</v>
      </c>
      <c r="I90" s="163">
        <v>41302</v>
      </c>
      <c r="J90" s="162">
        <v>41608</v>
      </c>
      <c r="K90" s="60" t="s">
        <v>128</v>
      </c>
      <c r="L90" s="60" t="s">
        <v>128</v>
      </c>
      <c r="M90" s="60" t="s">
        <v>129</v>
      </c>
      <c r="N90" s="60" t="s">
        <v>128</v>
      </c>
      <c r="O90" s="60" t="s">
        <v>290</v>
      </c>
      <c r="P90" s="60">
        <v>175</v>
      </c>
    </row>
    <row r="91" spans="2:16" ht="31.9" customHeight="1" x14ac:dyDescent="0.25">
      <c r="B91" s="147" t="s">
        <v>37</v>
      </c>
      <c r="C91" s="60">
        <v>9</v>
      </c>
      <c r="D91" s="60" t="s">
        <v>186</v>
      </c>
      <c r="E91" s="60">
        <v>79889372</v>
      </c>
      <c r="F91" s="60" t="s">
        <v>171</v>
      </c>
      <c r="G91" s="162">
        <v>39255</v>
      </c>
      <c r="H91" s="60" t="s">
        <v>187</v>
      </c>
      <c r="I91" s="163">
        <v>41155</v>
      </c>
      <c r="J91" s="162">
        <v>41638</v>
      </c>
      <c r="K91" s="60" t="s">
        <v>128</v>
      </c>
      <c r="L91" s="60" t="s">
        <v>128</v>
      </c>
      <c r="M91" s="60" t="s">
        <v>128</v>
      </c>
      <c r="N91" s="60" t="s">
        <v>128</v>
      </c>
      <c r="O91" s="60"/>
      <c r="P91" s="60">
        <v>193</v>
      </c>
    </row>
    <row r="92" spans="2:16" ht="60" customHeight="1" x14ac:dyDescent="0.25">
      <c r="B92" s="147" t="s">
        <v>37</v>
      </c>
      <c r="C92" s="60">
        <v>9</v>
      </c>
      <c r="D92" s="60" t="s">
        <v>188</v>
      </c>
      <c r="E92" s="60">
        <v>1053782449</v>
      </c>
      <c r="F92" s="60" t="s">
        <v>189</v>
      </c>
      <c r="G92" s="162">
        <v>41012</v>
      </c>
      <c r="H92" s="60" t="s">
        <v>278</v>
      </c>
      <c r="I92" s="163" t="s">
        <v>279</v>
      </c>
      <c r="J92" s="162" t="s">
        <v>280</v>
      </c>
      <c r="K92" s="60" t="s">
        <v>128</v>
      </c>
      <c r="L92" s="60" t="s">
        <v>128</v>
      </c>
      <c r="M92" s="60" t="s">
        <v>128</v>
      </c>
      <c r="N92" s="60" t="s">
        <v>128</v>
      </c>
      <c r="O92" s="60" t="s">
        <v>288</v>
      </c>
      <c r="P92" s="60">
        <v>209</v>
      </c>
    </row>
    <row r="93" spans="2:16" ht="31.9" customHeight="1" x14ac:dyDescent="0.25">
      <c r="B93" s="147" t="s">
        <v>37</v>
      </c>
      <c r="C93" s="60">
        <v>9</v>
      </c>
      <c r="D93" s="60" t="s">
        <v>190</v>
      </c>
      <c r="E93" s="60">
        <v>1116690529</v>
      </c>
      <c r="F93" s="60" t="s">
        <v>173</v>
      </c>
      <c r="G93" s="162">
        <v>41012</v>
      </c>
      <c r="H93" s="60" t="s">
        <v>281</v>
      </c>
      <c r="I93" s="163" t="s">
        <v>282</v>
      </c>
      <c r="J93" s="162" t="s">
        <v>283</v>
      </c>
      <c r="K93" s="60" t="s">
        <v>128</v>
      </c>
      <c r="L93" s="60" t="s">
        <v>128</v>
      </c>
      <c r="M93" s="60" t="s">
        <v>128</v>
      </c>
      <c r="N93" s="60" t="s">
        <v>128</v>
      </c>
      <c r="O93" s="60" t="s">
        <v>291</v>
      </c>
      <c r="P93" s="60">
        <v>233</v>
      </c>
    </row>
    <row r="94" spans="2:16" ht="31.9" customHeight="1" x14ac:dyDescent="0.25">
      <c r="B94" s="147" t="s">
        <v>38</v>
      </c>
      <c r="C94" s="60">
        <v>18</v>
      </c>
      <c r="D94" s="60" t="s">
        <v>191</v>
      </c>
      <c r="E94" s="60">
        <v>7165120</v>
      </c>
      <c r="F94" s="60" t="s">
        <v>171</v>
      </c>
      <c r="G94" s="162">
        <v>41253</v>
      </c>
      <c r="H94" s="60" t="s">
        <v>284</v>
      </c>
      <c r="I94" s="163" t="s">
        <v>285</v>
      </c>
      <c r="J94" s="162" t="s">
        <v>286</v>
      </c>
      <c r="K94" s="60" t="s">
        <v>128</v>
      </c>
      <c r="L94" s="60" t="s">
        <v>128</v>
      </c>
      <c r="M94" s="60" t="s">
        <v>128</v>
      </c>
      <c r="N94" s="60" t="s">
        <v>128</v>
      </c>
      <c r="O94" s="60" t="s">
        <v>292</v>
      </c>
      <c r="P94" s="60">
        <v>244</v>
      </c>
    </row>
    <row r="95" spans="2:16" ht="31.9" customHeight="1" x14ac:dyDescent="0.25">
      <c r="B95" s="147" t="s">
        <v>38</v>
      </c>
      <c r="C95" s="60">
        <v>18</v>
      </c>
      <c r="D95" s="60" t="s">
        <v>192</v>
      </c>
      <c r="E95" s="60">
        <v>59836664</v>
      </c>
      <c r="F95" s="60" t="s">
        <v>173</v>
      </c>
      <c r="G95" s="162">
        <v>37491</v>
      </c>
      <c r="H95" s="60" t="s">
        <v>193</v>
      </c>
      <c r="I95" s="163">
        <v>41307</v>
      </c>
      <c r="J95" s="162">
        <v>41992</v>
      </c>
      <c r="K95" s="60" t="s">
        <v>128</v>
      </c>
      <c r="L95" s="60" t="s">
        <v>128</v>
      </c>
      <c r="M95" s="60" t="s">
        <v>128</v>
      </c>
      <c r="N95" s="60" t="s">
        <v>128</v>
      </c>
      <c r="O95" s="60" t="s">
        <v>293</v>
      </c>
      <c r="P95" s="60">
        <v>259</v>
      </c>
    </row>
    <row r="96" spans="2:16" ht="31.9" customHeight="1" x14ac:dyDescent="0.25">
      <c r="B96" s="147" t="s">
        <v>38</v>
      </c>
      <c r="C96" s="60">
        <v>18</v>
      </c>
      <c r="D96" s="60" t="s">
        <v>194</v>
      </c>
      <c r="E96" s="60">
        <v>24050393</v>
      </c>
      <c r="F96" s="60" t="s">
        <v>195</v>
      </c>
      <c r="G96" s="162">
        <v>41467</v>
      </c>
      <c r="H96" s="60" t="s">
        <v>196</v>
      </c>
      <c r="I96" s="163">
        <v>41652</v>
      </c>
      <c r="J96" s="162">
        <v>41838</v>
      </c>
      <c r="K96" s="60" t="s">
        <v>128</v>
      </c>
      <c r="L96" s="60" t="s">
        <v>128</v>
      </c>
      <c r="M96" s="60" t="s">
        <v>128</v>
      </c>
      <c r="N96" s="60" t="s">
        <v>128</v>
      </c>
      <c r="O96" s="60"/>
      <c r="P96" s="60">
        <v>291</v>
      </c>
    </row>
    <row r="97" spans="2:16" ht="31.9" customHeight="1" x14ac:dyDescent="0.25">
      <c r="B97" s="147" t="s">
        <v>38</v>
      </c>
      <c r="C97" s="60">
        <v>18</v>
      </c>
      <c r="D97" s="60" t="s">
        <v>197</v>
      </c>
      <c r="E97" s="60">
        <v>1057581371</v>
      </c>
      <c r="F97" s="60" t="s">
        <v>198</v>
      </c>
      <c r="G97" s="162">
        <v>40891</v>
      </c>
      <c r="H97" s="60" t="s">
        <v>199</v>
      </c>
      <c r="I97" s="164">
        <v>40909</v>
      </c>
      <c r="J97" s="165">
        <v>41244</v>
      </c>
      <c r="K97" s="60" t="s">
        <v>128</v>
      </c>
      <c r="L97" s="60" t="s">
        <v>128</v>
      </c>
      <c r="M97" s="60" t="s">
        <v>128</v>
      </c>
      <c r="N97" s="60" t="s">
        <v>128</v>
      </c>
      <c r="O97" s="60"/>
      <c r="P97" s="60">
        <v>310</v>
      </c>
    </row>
    <row r="98" spans="2:16" ht="31.9" customHeight="1" x14ac:dyDescent="0.25">
      <c r="B98" s="147" t="s">
        <v>38</v>
      </c>
      <c r="C98" s="60">
        <v>18</v>
      </c>
      <c r="D98" s="60" t="s">
        <v>200</v>
      </c>
      <c r="E98" s="60">
        <v>1090410111</v>
      </c>
      <c r="F98" s="60" t="s">
        <v>195</v>
      </c>
      <c r="G98" s="162">
        <v>41902</v>
      </c>
      <c r="H98" s="60" t="s">
        <v>201</v>
      </c>
      <c r="I98" s="164" t="s">
        <v>203</v>
      </c>
      <c r="J98" s="165" t="s">
        <v>202</v>
      </c>
      <c r="K98" s="60" t="s">
        <v>128</v>
      </c>
      <c r="L98" s="60" t="s">
        <v>128</v>
      </c>
      <c r="M98" s="60" t="s">
        <v>128</v>
      </c>
      <c r="N98" s="60" t="s">
        <v>128</v>
      </c>
      <c r="O98" s="60"/>
      <c r="P98" s="60">
        <v>330</v>
      </c>
    </row>
    <row r="99" spans="2:16" ht="31.9" customHeight="1" x14ac:dyDescent="0.25">
      <c r="B99" s="147" t="s">
        <v>38</v>
      </c>
      <c r="C99" s="60">
        <v>18</v>
      </c>
      <c r="D99" s="60" t="s">
        <v>204</v>
      </c>
      <c r="E99" s="60">
        <v>1057575771</v>
      </c>
      <c r="F99" s="60" t="s">
        <v>205</v>
      </c>
      <c r="G99" s="162">
        <v>41621</v>
      </c>
      <c r="H99" s="60" t="s">
        <v>206</v>
      </c>
      <c r="I99" s="163">
        <v>41289</v>
      </c>
      <c r="J99" s="162">
        <v>41621</v>
      </c>
      <c r="K99" s="60" t="s">
        <v>128</v>
      </c>
      <c r="L99" s="60" t="s">
        <v>128</v>
      </c>
      <c r="M99" s="60" t="s">
        <v>128</v>
      </c>
      <c r="N99" s="60" t="s">
        <v>128</v>
      </c>
      <c r="O99" s="60"/>
      <c r="P99" s="60">
        <v>340</v>
      </c>
    </row>
    <row r="100" spans="2:16" ht="31.9" customHeight="1" x14ac:dyDescent="0.25">
      <c r="B100" s="147" t="s">
        <v>38</v>
      </c>
      <c r="C100" s="60">
        <v>18</v>
      </c>
      <c r="D100" s="60" t="s">
        <v>207</v>
      </c>
      <c r="E100" s="60">
        <v>46682956</v>
      </c>
      <c r="F100" s="60" t="s">
        <v>205</v>
      </c>
      <c r="G100" s="162">
        <v>40900</v>
      </c>
      <c r="H100" s="60" t="s">
        <v>208</v>
      </c>
      <c r="I100" s="163">
        <v>41395</v>
      </c>
      <c r="J100" s="162">
        <v>41764</v>
      </c>
      <c r="K100" s="60" t="s">
        <v>128</v>
      </c>
      <c r="L100" s="60" t="s">
        <v>128</v>
      </c>
      <c r="M100" s="60" t="s">
        <v>128</v>
      </c>
      <c r="N100" s="60" t="s">
        <v>128</v>
      </c>
      <c r="O100" s="60"/>
      <c r="P100" s="60">
        <v>352</v>
      </c>
    </row>
    <row r="101" spans="2:16" ht="31.9" customHeight="1" x14ac:dyDescent="0.25">
      <c r="B101" s="147" t="s">
        <v>38</v>
      </c>
      <c r="C101" s="60">
        <v>18</v>
      </c>
      <c r="D101" s="60" t="s">
        <v>209</v>
      </c>
      <c r="E101" s="60">
        <v>1053606508</v>
      </c>
      <c r="F101" s="60" t="s">
        <v>205</v>
      </c>
      <c r="G101" s="162">
        <v>40711</v>
      </c>
      <c r="H101" s="60" t="s">
        <v>210</v>
      </c>
      <c r="I101" s="164">
        <v>40909</v>
      </c>
      <c r="J101" s="166">
        <v>41651</v>
      </c>
      <c r="K101" s="60" t="s">
        <v>128</v>
      </c>
      <c r="L101" s="60" t="s">
        <v>128</v>
      </c>
      <c r="M101" s="60" t="s">
        <v>128</v>
      </c>
      <c r="N101" s="60" t="s">
        <v>128</v>
      </c>
      <c r="O101" s="60"/>
      <c r="P101" s="60">
        <v>368</v>
      </c>
    </row>
    <row r="102" spans="2:16" ht="31.9" customHeight="1" x14ac:dyDescent="0.25">
      <c r="B102" s="147" t="s">
        <v>38</v>
      </c>
      <c r="C102" s="60">
        <v>18</v>
      </c>
      <c r="D102" s="60" t="s">
        <v>211</v>
      </c>
      <c r="E102" s="60">
        <v>1049604765</v>
      </c>
      <c r="F102" s="60" t="s">
        <v>173</v>
      </c>
      <c r="G102" s="162">
        <v>41038</v>
      </c>
      <c r="H102" s="60" t="s">
        <v>212</v>
      </c>
      <c r="I102" s="163">
        <v>40940</v>
      </c>
      <c r="J102" s="162">
        <v>41243</v>
      </c>
      <c r="K102" s="60" t="s">
        <v>128</v>
      </c>
      <c r="L102" s="60" t="s">
        <v>128</v>
      </c>
      <c r="M102" s="60" t="s">
        <v>128</v>
      </c>
      <c r="N102" s="60" t="s">
        <v>128</v>
      </c>
      <c r="O102" s="60"/>
      <c r="P102" s="60">
        <v>386</v>
      </c>
    </row>
    <row r="103" spans="2:16" ht="31.9" customHeight="1" x14ac:dyDescent="0.25">
      <c r="B103" s="147" t="s">
        <v>38</v>
      </c>
      <c r="C103" s="60">
        <v>18</v>
      </c>
      <c r="D103" s="60" t="s">
        <v>213</v>
      </c>
      <c r="E103" s="60">
        <v>40034356</v>
      </c>
      <c r="F103" s="60" t="s">
        <v>214</v>
      </c>
      <c r="G103" s="162">
        <v>34565</v>
      </c>
      <c r="H103" s="60" t="s">
        <v>287</v>
      </c>
      <c r="I103" s="163">
        <v>40057</v>
      </c>
      <c r="J103" s="162">
        <v>40512</v>
      </c>
      <c r="K103" s="60" t="s">
        <v>128</v>
      </c>
      <c r="L103" s="60" t="s">
        <v>128</v>
      </c>
      <c r="M103" s="60" t="s">
        <v>128</v>
      </c>
      <c r="N103" s="60" t="s">
        <v>128</v>
      </c>
      <c r="O103" s="60" t="s">
        <v>294</v>
      </c>
      <c r="P103" s="60">
        <v>394</v>
      </c>
    </row>
    <row r="104" spans="2:16" ht="31.9" customHeight="1" x14ac:dyDescent="0.25">
      <c r="B104" s="147" t="s">
        <v>38</v>
      </c>
      <c r="C104" s="60">
        <v>18</v>
      </c>
      <c r="D104" s="60" t="s">
        <v>215</v>
      </c>
      <c r="E104" s="60">
        <v>40030151</v>
      </c>
      <c r="F104" s="60" t="s">
        <v>216</v>
      </c>
      <c r="G104" s="162">
        <v>41258</v>
      </c>
      <c r="H104" s="60" t="s">
        <v>217</v>
      </c>
      <c r="I104" s="161" t="s">
        <v>218</v>
      </c>
      <c r="J104" s="60" t="s">
        <v>219</v>
      </c>
      <c r="K104" s="60" t="s">
        <v>128</v>
      </c>
      <c r="L104" s="60" t="s">
        <v>128</v>
      </c>
      <c r="M104" s="60" t="s">
        <v>128</v>
      </c>
      <c r="N104" s="60" t="s">
        <v>128</v>
      </c>
      <c r="O104" s="60"/>
      <c r="P104" s="60">
        <v>403</v>
      </c>
    </row>
    <row r="105" spans="2:16" ht="31.9" customHeight="1" x14ac:dyDescent="0.25">
      <c r="B105" s="147" t="s">
        <v>38</v>
      </c>
      <c r="C105" s="60">
        <v>18</v>
      </c>
      <c r="D105" s="60" t="s">
        <v>220</v>
      </c>
      <c r="E105" s="60">
        <v>1049622665</v>
      </c>
      <c r="F105" s="60" t="s">
        <v>205</v>
      </c>
      <c r="G105" s="162">
        <v>41040</v>
      </c>
      <c r="H105" s="60" t="s">
        <v>221</v>
      </c>
      <c r="I105" s="163">
        <v>40339</v>
      </c>
      <c r="J105" s="162">
        <v>40735</v>
      </c>
      <c r="K105" s="60" t="s">
        <v>128</v>
      </c>
      <c r="L105" s="60" t="s">
        <v>128</v>
      </c>
      <c r="M105" s="60" t="s">
        <v>128</v>
      </c>
      <c r="N105" s="60" t="s">
        <v>128</v>
      </c>
      <c r="O105" s="60"/>
      <c r="P105" s="60">
        <v>428</v>
      </c>
    </row>
    <row r="106" spans="2:16" ht="31.9" customHeight="1" x14ac:dyDescent="0.25">
      <c r="B106" s="147" t="s">
        <v>38</v>
      </c>
      <c r="C106" s="60">
        <v>18</v>
      </c>
      <c r="D106" s="60" t="s">
        <v>222</v>
      </c>
      <c r="E106" s="60">
        <v>1053334860</v>
      </c>
      <c r="F106" s="60" t="s">
        <v>205</v>
      </c>
      <c r="G106" s="162">
        <v>41621</v>
      </c>
      <c r="H106" s="60"/>
      <c r="I106" s="161"/>
      <c r="J106" s="60"/>
      <c r="K106" s="60" t="s">
        <v>129</v>
      </c>
      <c r="L106" s="60" t="s">
        <v>129</v>
      </c>
      <c r="M106" s="60" t="s">
        <v>129</v>
      </c>
      <c r="N106" s="60" t="s">
        <v>128</v>
      </c>
      <c r="O106" s="60"/>
      <c r="P106" s="60">
        <v>444</v>
      </c>
    </row>
    <row r="107" spans="2:16" ht="31.9" customHeight="1" x14ac:dyDescent="0.25">
      <c r="B107" s="147" t="s">
        <v>38</v>
      </c>
      <c r="C107" s="60">
        <v>18</v>
      </c>
      <c r="D107" s="60" t="s">
        <v>223</v>
      </c>
      <c r="E107" s="60">
        <v>33378937</v>
      </c>
      <c r="F107" s="60" t="s">
        <v>173</v>
      </c>
      <c r="G107" s="162">
        <v>39990</v>
      </c>
      <c r="H107" s="60" t="s">
        <v>224</v>
      </c>
      <c r="I107" s="163">
        <v>39965</v>
      </c>
      <c r="J107" s="163">
        <v>40162</v>
      </c>
      <c r="K107" s="60" t="s">
        <v>128</v>
      </c>
      <c r="L107" s="60" t="s">
        <v>128</v>
      </c>
      <c r="M107" s="60" t="s">
        <v>128</v>
      </c>
      <c r="N107" s="60" t="s">
        <v>128</v>
      </c>
      <c r="O107" s="60"/>
      <c r="P107" s="60">
        <v>473</v>
      </c>
    </row>
    <row r="108" spans="2:16" ht="31.9" customHeight="1" x14ac:dyDescent="0.25">
      <c r="B108" s="147" t="s">
        <v>38</v>
      </c>
      <c r="C108" s="60">
        <v>18</v>
      </c>
      <c r="D108" s="60" t="s">
        <v>225</v>
      </c>
      <c r="E108" s="60">
        <v>24050392</v>
      </c>
      <c r="F108" s="60" t="s">
        <v>195</v>
      </c>
      <c r="G108" s="162">
        <v>41621</v>
      </c>
      <c r="H108" s="60" t="s">
        <v>226</v>
      </c>
      <c r="I108" s="163">
        <v>41671</v>
      </c>
      <c r="J108" s="162">
        <v>41926</v>
      </c>
      <c r="K108" s="60" t="s">
        <v>128</v>
      </c>
      <c r="L108" s="60" t="s">
        <v>128</v>
      </c>
      <c r="M108" s="60" t="s">
        <v>128</v>
      </c>
      <c r="N108" s="60" t="s">
        <v>128</v>
      </c>
      <c r="O108" s="60"/>
      <c r="P108" s="60">
        <v>504</v>
      </c>
    </row>
    <row r="109" spans="2:16" ht="31.9" customHeight="1" x14ac:dyDescent="0.25">
      <c r="B109" s="147" t="s">
        <v>38</v>
      </c>
      <c r="C109" s="60">
        <v>18</v>
      </c>
      <c r="D109" s="60" t="s">
        <v>227</v>
      </c>
      <c r="E109" s="60">
        <v>1049628085</v>
      </c>
      <c r="F109" s="60" t="s">
        <v>173</v>
      </c>
      <c r="G109" s="162">
        <v>41451</v>
      </c>
      <c r="H109" s="60" t="s">
        <v>228</v>
      </c>
      <c r="I109" s="163">
        <v>41460</v>
      </c>
      <c r="J109" s="162">
        <v>41639</v>
      </c>
      <c r="K109" s="60" t="s">
        <v>128</v>
      </c>
      <c r="L109" s="60" t="s">
        <v>128</v>
      </c>
      <c r="M109" s="60" t="s">
        <v>128</v>
      </c>
      <c r="N109" s="60" t="s">
        <v>128</v>
      </c>
      <c r="O109" s="60"/>
      <c r="P109" s="60">
        <v>522</v>
      </c>
    </row>
    <row r="110" spans="2:16" ht="31.9" customHeight="1" x14ac:dyDescent="0.25">
      <c r="B110" s="147" t="s">
        <v>38</v>
      </c>
      <c r="C110" s="60">
        <v>18</v>
      </c>
      <c r="D110" s="60" t="s">
        <v>229</v>
      </c>
      <c r="E110" s="60">
        <v>1054549271</v>
      </c>
      <c r="F110" s="60" t="s">
        <v>230</v>
      </c>
      <c r="G110" s="162">
        <v>41174</v>
      </c>
      <c r="H110" s="60" t="s">
        <v>231</v>
      </c>
      <c r="I110" s="167" t="s">
        <v>232</v>
      </c>
      <c r="J110" s="162">
        <v>41841</v>
      </c>
      <c r="K110" s="60" t="s">
        <v>128</v>
      </c>
      <c r="L110" s="60" t="s">
        <v>128</v>
      </c>
      <c r="M110" s="60" t="s">
        <v>128</v>
      </c>
      <c r="N110" s="60" t="s">
        <v>128</v>
      </c>
      <c r="O110" s="60"/>
      <c r="P110" s="60">
        <v>541</v>
      </c>
    </row>
    <row r="111" spans="2:16" ht="37.15" customHeight="1" x14ac:dyDescent="0.25">
      <c r="B111" s="79" t="s">
        <v>38</v>
      </c>
      <c r="C111" s="60">
        <v>18</v>
      </c>
      <c r="D111" s="60" t="s">
        <v>233</v>
      </c>
      <c r="E111" s="60">
        <v>1073156495</v>
      </c>
      <c r="F111" s="60" t="s">
        <v>171</v>
      </c>
      <c r="G111" s="162">
        <v>41347</v>
      </c>
      <c r="H111" s="60" t="s">
        <v>234</v>
      </c>
      <c r="I111" s="164">
        <v>41275</v>
      </c>
      <c r="J111" s="165">
        <v>41791</v>
      </c>
      <c r="K111" s="60" t="s">
        <v>128</v>
      </c>
      <c r="L111" s="60" t="s">
        <v>128</v>
      </c>
      <c r="M111" s="60" t="s">
        <v>128</v>
      </c>
      <c r="N111" s="60" t="s">
        <v>128</v>
      </c>
      <c r="O111" s="60"/>
      <c r="P111" s="60">
        <v>553</v>
      </c>
    </row>
    <row r="112" spans="2:16" ht="37.15" customHeight="1" x14ac:dyDescent="0.25">
      <c r="B112" s="147" t="s">
        <v>38</v>
      </c>
      <c r="C112" s="60">
        <v>18</v>
      </c>
      <c r="D112" s="60" t="s">
        <v>238</v>
      </c>
      <c r="E112" s="60">
        <v>53118344</v>
      </c>
      <c r="F112" s="60" t="s">
        <v>195</v>
      </c>
      <c r="G112" s="162">
        <v>40166</v>
      </c>
      <c r="H112" s="60" t="s">
        <v>239</v>
      </c>
      <c r="I112" s="164">
        <v>41275</v>
      </c>
      <c r="J112" s="165">
        <v>41456</v>
      </c>
      <c r="K112" s="60" t="s">
        <v>128</v>
      </c>
      <c r="L112" s="60" t="s">
        <v>128</v>
      </c>
      <c r="M112" s="60" t="s">
        <v>128</v>
      </c>
      <c r="N112" s="60" t="s">
        <v>128</v>
      </c>
      <c r="O112" s="207" t="s">
        <v>295</v>
      </c>
      <c r="P112" s="60">
        <v>583</v>
      </c>
    </row>
    <row r="113" spans="1:19" ht="42.6" customHeight="1" x14ac:dyDescent="0.25">
      <c r="B113" s="147" t="s">
        <v>38</v>
      </c>
      <c r="C113" s="60">
        <v>18</v>
      </c>
      <c r="D113" s="60" t="s">
        <v>235</v>
      </c>
      <c r="E113" s="148">
        <v>46457962</v>
      </c>
      <c r="F113" s="60" t="s">
        <v>236</v>
      </c>
      <c r="G113" s="162">
        <v>41540</v>
      </c>
      <c r="H113" s="60" t="s">
        <v>237</v>
      </c>
      <c r="I113" s="163">
        <v>41309</v>
      </c>
      <c r="J113" s="163">
        <v>41714</v>
      </c>
      <c r="K113" s="60" t="s">
        <v>128</v>
      </c>
      <c r="L113" s="60" t="s">
        <v>128</v>
      </c>
      <c r="M113" s="60" t="s">
        <v>128</v>
      </c>
      <c r="N113" s="60" t="s">
        <v>128</v>
      </c>
      <c r="O113" s="208"/>
      <c r="P113" s="60">
        <v>568</v>
      </c>
    </row>
    <row r="114" spans="1:19" ht="41.45" customHeight="1" x14ac:dyDescent="0.25"/>
    <row r="115" spans="1:19" ht="26.25" x14ac:dyDescent="0.25">
      <c r="B115" s="247" t="s">
        <v>40</v>
      </c>
      <c r="C115" s="247"/>
      <c r="D115" s="247"/>
      <c r="E115" s="247"/>
      <c r="F115" s="247"/>
      <c r="G115" s="247"/>
      <c r="H115" s="247"/>
      <c r="I115" s="247"/>
      <c r="J115" s="247"/>
      <c r="K115" s="247"/>
      <c r="L115" s="247"/>
      <c r="M115" s="247"/>
      <c r="N115" s="247"/>
      <c r="O115" s="247"/>
      <c r="P115" s="247"/>
    </row>
    <row r="118" spans="1:19" ht="46.15" customHeight="1" x14ac:dyDescent="0.25">
      <c r="B118" s="54" t="s">
        <v>29</v>
      </c>
      <c r="C118" s="54" t="s">
        <v>41</v>
      </c>
      <c r="D118" s="211" t="s">
        <v>2</v>
      </c>
      <c r="E118" s="211"/>
    </row>
    <row r="119" spans="1:19" ht="46.9" customHeight="1" x14ac:dyDescent="0.25">
      <c r="B119" s="55" t="s">
        <v>114</v>
      </c>
      <c r="C119" s="148" t="s">
        <v>128</v>
      </c>
      <c r="D119" s="216"/>
      <c r="E119" s="216"/>
    </row>
    <row r="122" spans="1:19" ht="26.25" x14ac:dyDescent="0.25">
      <c r="B122" s="209" t="s">
        <v>58</v>
      </c>
      <c r="C122" s="210"/>
      <c r="D122" s="210"/>
      <c r="E122" s="210"/>
      <c r="F122" s="210"/>
      <c r="G122" s="210"/>
      <c r="H122" s="210"/>
      <c r="I122" s="210"/>
      <c r="J122" s="210"/>
      <c r="K122" s="210"/>
      <c r="L122" s="210"/>
      <c r="M122" s="210"/>
      <c r="N122" s="210"/>
      <c r="O122" s="210"/>
      <c r="P122" s="210"/>
      <c r="Q122" s="210"/>
      <c r="R122" s="210"/>
    </row>
    <row r="125" spans="1:19" ht="26.25" x14ac:dyDescent="0.25">
      <c r="B125" s="247" t="s">
        <v>48</v>
      </c>
      <c r="C125" s="247"/>
      <c r="D125" s="247"/>
      <c r="E125" s="247"/>
      <c r="F125" s="247"/>
      <c r="G125" s="247"/>
      <c r="H125" s="247"/>
      <c r="I125" s="247"/>
      <c r="J125" s="247"/>
      <c r="K125" s="247"/>
      <c r="L125" s="247"/>
      <c r="M125" s="247"/>
      <c r="N125" s="247"/>
      <c r="O125" s="247"/>
    </row>
    <row r="127" spans="1:19" x14ac:dyDescent="0.25">
      <c r="M127" s="51"/>
      <c r="N127" s="51"/>
      <c r="O127" s="51"/>
      <c r="P127" s="51"/>
    </row>
    <row r="128" spans="1:19" s="91" customFormat="1" ht="109.5" customHeight="1" x14ac:dyDescent="0.25">
      <c r="A128" s="107"/>
      <c r="B128" s="104" t="s">
        <v>137</v>
      </c>
      <c r="C128" s="104" t="s">
        <v>138</v>
      </c>
      <c r="D128" s="104" t="s">
        <v>139</v>
      </c>
      <c r="E128" s="104" t="s">
        <v>39</v>
      </c>
      <c r="F128" s="104" t="s">
        <v>19</v>
      </c>
      <c r="G128" s="104" t="s">
        <v>100</v>
      </c>
      <c r="H128" s="104" t="s">
        <v>14</v>
      </c>
      <c r="I128" s="104" t="s">
        <v>9</v>
      </c>
      <c r="J128" s="104" t="s">
        <v>27</v>
      </c>
      <c r="K128" s="104" t="s">
        <v>55</v>
      </c>
      <c r="L128" s="104" t="s">
        <v>17</v>
      </c>
      <c r="M128" s="104" t="s">
        <v>31</v>
      </c>
      <c r="N128" s="104" t="s">
        <v>10</v>
      </c>
      <c r="O128" s="104" t="s">
        <v>16</v>
      </c>
      <c r="P128" s="7"/>
      <c r="Q128" s="7"/>
      <c r="R128" s="7"/>
      <c r="S128" s="7"/>
    </row>
    <row r="129" spans="1:28" s="97" customFormat="1" x14ac:dyDescent="0.25">
      <c r="A129" s="38"/>
      <c r="B129" s="98"/>
      <c r="C129" s="99"/>
      <c r="D129" s="98"/>
      <c r="E129" s="93"/>
      <c r="F129" s="94"/>
      <c r="G129" s="141"/>
      <c r="H129" s="101"/>
      <c r="I129" s="95"/>
      <c r="J129" s="95"/>
      <c r="K129" s="95"/>
      <c r="L129" s="95"/>
      <c r="M129" s="86"/>
      <c r="N129" s="86"/>
      <c r="O129" s="86" t="s">
        <v>296</v>
      </c>
      <c r="P129" s="7"/>
      <c r="Q129" s="7"/>
      <c r="R129" s="7"/>
      <c r="S129" s="7"/>
      <c r="T129" s="96"/>
      <c r="U129" s="96"/>
      <c r="V129" s="96"/>
      <c r="W129" s="96"/>
      <c r="X129" s="96"/>
      <c r="Y129" s="96"/>
      <c r="Z129" s="96"/>
      <c r="AA129" s="96"/>
      <c r="AB129" s="96"/>
    </row>
    <row r="130" spans="1:28" s="97" customFormat="1" x14ac:dyDescent="0.25">
      <c r="A130" s="38"/>
      <c r="B130" s="41" t="s">
        <v>13</v>
      </c>
      <c r="C130" s="99"/>
      <c r="D130" s="98"/>
      <c r="E130" s="93"/>
      <c r="F130" s="94"/>
      <c r="G130" s="94"/>
      <c r="H130" s="94"/>
      <c r="I130" s="95"/>
      <c r="J130" s="95"/>
      <c r="K130" s="155">
        <f>SUM(K129:K129)</f>
        <v>0</v>
      </c>
      <c r="L130" s="155">
        <f>SUM(L129:L129)</f>
        <v>0</v>
      </c>
      <c r="M130" s="156">
        <f>SUM(M129:M129)</f>
        <v>0</v>
      </c>
      <c r="N130" s="100"/>
      <c r="O130" s="100"/>
      <c r="P130" s="7"/>
      <c r="Q130" s="7"/>
      <c r="R130" s="7"/>
      <c r="S130" s="7"/>
    </row>
    <row r="131" spans="1:28" x14ac:dyDescent="0.25">
      <c r="A131" s="105"/>
      <c r="B131" s="47"/>
      <c r="C131" s="47"/>
      <c r="D131" s="47"/>
      <c r="E131" s="153"/>
      <c r="F131" s="47"/>
      <c r="G131" s="47"/>
      <c r="H131" s="47"/>
      <c r="I131" s="47"/>
      <c r="J131" s="47"/>
      <c r="K131" s="47"/>
      <c r="L131" s="47"/>
      <c r="M131" s="47"/>
      <c r="N131" s="47"/>
      <c r="O131" s="47"/>
      <c r="Q131" s="26"/>
      <c r="R131" s="26"/>
    </row>
    <row r="132" spans="1:28" ht="18.75" x14ac:dyDescent="0.25">
      <c r="A132" s="105"/>
      <c r="B132" s="48" t="s">
        <v>28</v>
      </c>
      <c r="C132" s="59">
        <f>+K130</f>
        <v>0</v>
      </c>
      <c r="D132" s="105"/>
      <c r="E132" s="105"/>
      <c r="F132" s="105"/>
      <c r="G132" s="105"/>
      <c r="H132" s="154"/>
      <c r="I132" s="154"/>
      <c r="J132" s="154"/>
      <c r="K132" s="154"/>
      <c r="L132" s="154"/>
      <c r="M132" s="154"/>
      <c r="N132" s="47"/>
      <c r="O132" s="47"/>
      <c r="P132" s="26"/>
      <c r="Q132" s="26"/>
      <c r="R132" s="26"/>
    </row>
    <row r="134" spans="1:28" ht="15.75" thickBot="1" x14ac:dyDescent="0.3"/>
    <row r="135" spans="1:28" ht="37.15" customHeight="1" thickBot="1" x14ac:dyDescent="0.3">
      <c r="B135" s="62" t="s">
        <v>43</v>
      </c>
      <c r="C135" s="63" t="s">
        <v>44</v>
      </c>
      <c r="D135" s="62" t="s">
        <v>45</v>
      </c>
      <c r="E135" s="63" t="s">
        <v>49</v>
      </c>
    </row>
    <row r="136" spans="1:28" ht="41.45" customHeight="1" x14ac:dyDescent="0.25">
      <c r="B136" s="53" t="s">
        <v>115</v>
      </c>
      <c r="C136" s="56">
        <v>20</v>
      </c>
      <c r="D136" s="56">
        <v>0</v>
      </c>
      <c r="E136" s="237">
        <f>+D136+D137+D138</f>
        <v>0</v>
      </c>
    </row>
    <row r="137" spans="1:28" x14ac:dyDescent="0.25">
      <c r="B137" s="53" t="s">
        <v>116</v>
      </c>
      <c r="C137" s="46">
        <v>30</v>
      </c>
      <c r="D137" s="57">
        <v>0</v>
      </c>
      <c r="E137" s="238"/>
    </row>
    <row r="138" spans="1:28" ht="15.75" thickBot="1" x14ac:dyDescent="0.3">
      <c r="B138" s="53" t="s">
        <v>117</v>
      </c>
      <c r="C138" s="58">
        <v>40</v>
      </c>
      <c r="D138" s="58">
        <v>0</v>
      </c>
      <c r="E138" s="239"/>
    </row>
    <row r="140" spans="1:28" ht="15.75" thickBot="1" x14ac:dyDescent="0.3"/>
    <row r="141" spans="1:28" ht="27" thickBot="1" x14ac:dyDescent="0.3">
      <c r="B141" s="217" t="s">
        <v>46</v>
      </c>
      <c r="C141" s="218"/>
      <c r="D141" s="218"/>
      <c r="E141" s="218"/>
      <c r="F141" s="218"/>
      <c r="G141" s="218"/>
      <c r="H141" s="218"/>
      <c r="I141" s="218"/>
      <c r="J141" s="218"/>
      <c r="K141" s="218"/>
      <c r="L141" s="218"/>
      <c r="M141" s="218"/>
      <c r="N141" s="219"/>
      <c r="O141" s="80"/>
      <c r="P141" s="80"/>
    </row>
    <row r="144" spans="1:28" ht="28.9" customHeight="1" x14ac:dyDescent="0.25">
      <c r="H144" s="248" t="s">
        <v>112</v>
      </c>
      <c r="I144" s="248"/>
      <c r="J144" s="248"/>
      <c r="K144" s="157"/>
      <c r="L144" s="157"/>
    </row>
    <row r="145" spans="2:16" ht="76.5" customHeight="1" x14ac:dyDescent="0.25">
      <c r="B145" s="104" t="s">
        <v>0</v>
      </c>
      <c r="C145" s="104" t="s">
        <v>159</v>
      </c>
      <c r="D145" s="104" t="s">
        <v>34</v>
      </c>
      <c r="E145" s="104" t="s">
        <v>109</v>
      </c>
      <c r="F145" s="104" t="s">
        <v>110</v>
      </c>
      <c r="G145" s="104" t="s">
        <v>111</v>
      </c>
      <c r="H145" s="108" t="s">
        <v>113</v>
      </c>
      <c r="I145" s="104" t="s">
        <v>157</v>
      </c>
      <c r="J145" s="104" t="s">
        <v>156</v>
      </c>
      <c r="K145" s="104" t="s">
        <v>158</v>
      </c>
      <c r="L145" s="104" t="s">
        <v>35</v>
      </c>
      <c r="M145" s="104" t="s">
        <v>35</v>
      </c>
      <c r="N145" s="104" t="s">
        <v>36</v>
      </c>
      <c r="O145" s="104" t="s">
        <v>2</v>
      </c>
      <c r="P145" s="104" t="s">
        <v>10</v>
      </c>
    </row>
    <row r="146" spans="2:16" ht="60.75" customHeight="1" x14ac:dyDescent="0.25">
      <c r="B146" s="55" t="s">
        <v>121</v>
      </c>
      <c r="C146" s="60">
        <v>3</v>
      </c>
      <c r="D146" s="60" t="s">
        <v>249</v>
      </c>
      <c r="E146" s="60">
        <v>23496218</v>
      </c>
      <c r="F146" s="60" t="s">
        <v>173</v>
      </c>
      <c r="G146" s="162">
        <v>34761</v>
      </c>
      <c r="H146" s="60" t="s">
        <v>250</v>
      </c>
      <c r="I146" s="161">
        <v>2005</v>
      </c>
      <c r="J146" s="60">
        <v>2007</v>
      </c>
      <c r="K146" s="161" t="s">
        <v>128</v>
      </c>
      <c r="L146" s="161" t="s">
        <v>128</v>
      </c>
      <c r="M146" s="60" t="s">
        <v>128</v>
      </c>
      <c r="N146" s="60" t="s">
        <v>128</v>
      </c>
      <c r="O146" s="60"/>
      <c r="P146" s="60">
        <v>27</v>
      </c>
    </row>
    <row r="147" spans="2:16" ht="60.75" customHeight="1" x14ac:dyDescent="0.25">
      <c r="B147" s="55" t="s">
        <v>121</v>
      </c>
      <c r="C147" s="60">
        <v>3</v>
      </c>
      <c r="D147" s="60" t="s">
        <v>251</v>
      </c>
      <c r="E147" s="60">
        <v>35406469</v>
      </c>
      <c r="F147" s="60" t="s">
        <v>173</v>
      </c>
      <c r="G147" s="162">
        <v>32689</v>
      </c>
      <c r="H147" s="60" t="s">
        <v>252</v>
      </c>
      <c r="I147" s="161">
        <v>2003</v>
      </c>
      <c r="J147" s="60">
        <v>2010</v>
      </c>
      <c r="K147" s="161" t="s">
        <v>128</v>
      </c>
      <c r="L147" s="161" t="s">
        <v>128</v>
      </c>
      <c r="M147" s="60" t="s">
        <v>128</v>
      </c>
      <c r="N147" s="60" t="s">
        <v>128</v>
      </c>
      <c r="O147" s="60"/>
      <c r="P147" s="60">
        <v>77</v>
      </c>
    </row>
    <row r="148" spans="2:16" ht="60.75" customHeight="1" x14ac:dyDescent="0.25">
      <c r="B148" s="55" t="s">
        <v>121</v>
      </c>
      <c r="C148" s="60">
        <v>3</v>
      </c>
      <c r="D148" s="60" t="s">
        <v>253</v>
      </c>
      <c r="E148" s="60">
        <v>24221540</v>
      </c>
      <c r="F148" s="60" t="s">
        <v>254</v>
      </c>
      <c r="G148" s="162">
        <v>37239</v>
      </c>
      <c r="H148" s="60" t="s">
        <v>255</v>
      </c>
      <c r="I148" s="163">
        <v>36923</v>
      </c>
      <c r="J148" s="60" t="s">
        <v>256</v>
      </c>
      <c r="K148" s="161" t="s">
        <v>128</v>
      </c>
      <c r="L148" s="161" t="s">
        <v>128</v>
      </c>
      <c r="M148" s="60" t="s">
        <v>128</v>
      </c>
      <c r="N148" s="60" t="s">
        <v>128</v>
      </c>
      <c r="O148" s="60"/>
      <c r="P148" s="60">
        <v>94</v>
      </c>
    </row>
    <row r="149" spans="2:16" ht="60.75" customHeight="1" x14ac:dyDescent="0.25">
      <c r="B149" s="55" t="s">
        <v>122</v>
      </c>
      <c r="C149" s="207">
        <v>3</v>
      </c>
      <c r="D149" s="207" t="s">
        <v>257</v>
      </c>
      <c r="E149" s="207">
        <v>65780678</v>
      </c>
      <c r="F149" s="207" t="s">
        <v>258</v>
      </c>
      <c r="G149" s="241">
        <v>41536</v>
      </c>
      <c r="H149" s="60" t="s">
        <v>259</v>
      </c>
      <c r="I149" s="163">
        <v>40624</v>
      </c>
      <c r="J149" s="162">
        <v>40877</v>
      </c>
      <c r="K149" s="244" t="s">
        <v>128</v>
      </c>
      <c r="L149" s="244" t="s">
        <v>128</v>
      </c>
      <c r="M149" s="207" t="s">
        <v>128</v>
      </c>
      <c r="N149" s="207" t="s">
        <v>128</v>
      </c>
      <c r="O149" s="172"/>
      <c r="P149" s="207">
        <v>112</v>
      </c>
    </row>
    <row r="150" spans="2:16" ht="60.75" customHeight="1" x14ac:dyDescent="0.25">
      <c r="B150" s="55" t="s">
        <v>122</v>
      </c>
      <c r="C150" s="240"/>
      <c r="D150" s="240"/>
      <c r="E150" s="240"/>
      <c r="F150" s="240"/>
      <c r="G150" s="242"/>
      <c r="H150" s="60" t="s">
        <v>260</v>
      </c>
      <c r="I150" s="164">
        <v>38353</v>
      </c>
      <c r="J150" s="165">
        <v>38687</v>
      </c>
      <c r="K150" s="245"/>
      <c r="L150" s="245"/>
      <c r="M150" s="240"/>
      <c r="N150" s="240"/>
      <c r="O150" s="175"/>
      <c r="P150" s="240"/>
    </row>
    <row r="151" spans="2:16" ht="60.75" customHeight="1" x14ac:dyDescent="0.25">
      <c r="B151" s="55" t="s">
        <v>122</v>
      </c>
      <c r="C151" s="208"/>
      <c r="D151" s="208"/>
      <c r="E151" s="208"/>
      <c r="F151" s="208"/>
      <c r="G151" s="243"/>
      <c r="H151" s="60" t="s">
        <v>261</v>
      </c>
      <c r="I151" s="164">
        <v>38899</v>
      </c>
      <c r="J151" s="165">
        <v>39022</v>
      </c>
      <c r="K151" s="246"/>
      <c r="L151" s="246"/>
      <c r="M151" s="208"/>
      <c r="N151" s="208"/>
      <c r="O151" s="173"/>
      <c r="P151" s="208"/>
    </row>
    <row r="152" spans="2:16" ht="60.75" customHeight="1" x14ac:dyDescent="0.25">
      <c r="B152" s="55" t="s">
        <v>122</v>
      </c>
      <c r="C152" s="60">
        <v>3</v>
      </c>
      <c r="D152" s="174" t="s">
        <v>262</v>
      </c>
      <c r="E152" s="174">
        <v>1106892373</v>
      </c>
      <c r="F152" s="174" t="s">
        <v>263</v>
      </c>
      <c r="G152" s="176">
        <v>41391</v>
      </c>
      <c r="H152" s="60"/>
      <c r="I152" s="164"/>
      <c r="J152" s="165"/>
      <c r="K152" s="171" t="s">
        <v>129</v>
      </c>
      <c r="L152" s="171" t="s">
        <v>129</v>
      </c>
      <c r="M152" s="174" t="s">
        <v>129</v>
      </c>
      <c r="N152" s="174" t="s">
        <v>129</v>
      </c>
      <c r="O152" s="173" t="s">
        <v>268</v>
      </c>
      <c r="P152" s="174">
        <v>133</v>
      </c>
    </row>
    <row r="153" spans="2:16" ht="60.75" customHeight="1" x14ac:dyDescent="0.25">
      <c r="B153" s="55" t="s">
        <v>122</v>
      </c>
      <c r="C153" s="60">
        <v>3</v>
      </c>
      <c r="D153" s="174" t="s">
        <v>264</v>
      </c>
      <c r="E153" s="174">
        <v>1053607635</v>
      </c>
      <c r="F153" s="174" t="s">
        <v>265</v>
      </c>
      <c r="G153" s="176">
        <v>41103</v>
      </c>
      <c r="H153" s="60"/>
      <c r="I153" s="164"/>
      <c r="J153" s="165"/>
      <c r="K153" s="171"/>
      <c r="L153" s="171"/>
      <c r="M153" s="174"/>
      <c r="N153" s="174" t="s">
        <v>129</v>
      </c>
      <c r="O153" s="173"/>
      <c r="P153" s="174">
        <v>147</v>
      </c>
    </row>
    <row r="154" spans="2:16" ht="33.6" customHeight="1" x14ac:dyDescent="0.25">
      <c r="B154" s="55" t="s">
        <v>123</v>
      </c>
      <c r="C154" s="60">
        <v>1</v>
      </c>
      <c r="D154" s="60" t="s">
        <v>266</v>
      </c>
      <c r="E154" s="60">
        <v>20455965</v>
      </c>
      <c r="F154" s="60" t="s">
        <v>267</v>
      </c>
      <c r="G154" s="162">
        <v>39800</v>
      </c>
      <c r="H154" s="60"/>
      <c r="I154" s="161"/>
      <c r="J154" s="60"/>
      <c r="K154" s="161" t="s">
        <v>128</v>
      </c>
      <c r="L154" s="161" t="s">
        <v>128</v>
      </c>
      <c r="M154" s="60" t="s">
        <v>128</v>
      </c>
      <c r="N154" s="60" t="s">
        <v>128</v>
      </c>
      <c r="O154" s="60"/>
      <c r="P154" s="60">
        <v>156</v>
      </c>
    </row>
    <row r="155" spans="2:16" x14ac:dyDescent="0.25">
      <c r="D155" s="170"/>
      <c r="E155" s="170"/>
      <c r="F155" s="170"/>
      <c r="G155" s="170"/>
      <c r="H155" s="170"/>
      <c r="I155" s="170"/>
      <c r="J155" s="170"/>
      <c r="K155" s="170"/>
      <c r="L155" s="170"/>
      <c r="M155" s="170"/>
      <c r="N155" s="170"/>
      <c r="O155" s="170"/>
      <c r="P155" s="170"/>
    </row>
    <row r="158" spans="2:16" ht="54" customHeight="1" x14ac:dyDescent="0.25">
      <c r="B158" s="108" t="s">
        <v>29</v>
      </c>
      <c r="C158" s="108" t="s">
        <v>43</v>
      </c>
      <c r="D158" s="104" t="s">
        <v>44</v>
      </c>
      <c r="E158" s="108" t="s">
        <v>45</v>
      </c>
      <c r="F158" s="104" t="s">
        <v>50</v>
      </c>
    </row>
    <row r="159" spans="2:16" ht="120.75" customHeight="1" x14ac:dyDescent="0.2">
      <c r="B159" s="233" t="s">
        <v>47</v>
      </c>
      <c r="C159" s="4" t="s">
        <v>118</v>
      </c>
      <c r="D159" s="57">
        <v>25</v>
      </c>
      <c r="E159" s="57">
        <v>25</v>
      </c>
      <c r="F159" s="234">
        <f>+E159+E160+E161</f>
        <v>35</v>
      </c>
      <c r="G159" s="78"/>
    </row>
    <row r="160" spans="2:16" ht="76.150000000000006" customHeight="1" x14ac:dyDescent="0.2">
      <c r="B160" s="233"/>
      <c r="C160" s="4" t="s">
        <v>119</v>
      </c>
      <c r="D160" s="60">
        <v>25</v>
      </c>
      <c r="E160" s="57">
        <v>0</v>
      </c>
      <c r="F160" s="234"/>
      <c r="G160" s="78"/>
    </row>
    <row r="161" spans="2:7" ht="69" customHeight="1" x14ac:dyDescent="0.2">
      <c r="B161" s="233"/>
      <c r="C161" s="4" t="s">
        <v>120</v>
      </c>
      <c r="D161" s="57">
        <v>10</v>
      </c>
      <c r="E161" s="57">
        <v>10</v>
      </c>
      <c r="F161" s="234"/>
      <c r="G161" s="78"/>
    </row>
    <row r="162" spans="2:7" x14ac:dyDescent="0.25">
      <c r="C162"/>
    </row>
    <row r="165" spans="2:7" x14ac:dyDescent="0.25">
      <c r="B165" s="52" t="s">
        <v>51</v>
      </c>
    </row>
    <row r="168" spans="2:7" x14ac:dyDescent="0.25">
      <c r="B168" s="64" t="s">
        <v>29</v>
      </c>
      <c r="C168" s="64" t="s">
        <v>52</v>
      </c>
      <c r="D168" s="61" t="s">
        <v>45</v>
      </c>
      <c r="E168" s="61" t="s">
        <v>13</v>
      </c>
    </row>
    <row r="169" spans="2:7" ht="28.5" x14ac:dyDescent="0.25">
      <c r="B169" s="2" t="s">
        <v>53</v>
      </c>
      <c r="C169" s="5">
        <v>40</v>
      </c>
      <c r="D169" s="57">
        <f>+E136</f>
        <v>0</v>
      </c>
      <c r="E169" s="235">
        <f>+D169+D170</f>
        <v>35</v>
      </c>
    </row>
    <row r="170" spans="2:7" ht="42.75" x14ac:dyDescent="0.25">
      <c r="B170" s="2" t="s">
        <v>54</v>
      </c>
      <c r="C170" s="5">
        <v>60</v>
      </c>
      <c r="D170" s="57">
        <f>+F159</f>
        <v>35</v>
      </c>
      <c r="E170" s="236"/>
    </row>
  </sheetData>
  <mergeCells count="67">
    <mergeCell ref="B125:O125"/>
    <mergeCell ref="B115:P115"/>
    <mergeCell ref="H144:J144"/>
    <mergeCell ref="D88:D89"/>
    <mergeCell ref="E88:E89"/>
    <mergeCell ref="F88:F89"/>
    <mergeCell ref="G88:G89"/>
    <mergeCell ref="O112:O113"/>
    <mergeCell ref="C149:C151"/>
    <mergeCell ref="P149:P151"/>
    <mergeCell ref="D149:D151"/>
    <mergeCell ref="E149:E151"/>
    <mergeCell ref="F149:F151"/>
    <mergeCell ref="G149:G151"/>
    <mergeCell ref="K149:K151"/>
    <mergeCell ref="L149:L151"/>
    <mergeCell ref="M149:M151"/>
    <mergeCell ref="N149:N151"/>
    <mergeCell ref="B159:B161"/>
    <mergeCell ref="F159:F161"/>
    <mergeCell ref="E169:E170"/>
    <mergeCell ref="B2:R2"/>
    <mergeCell ref="B122:R122"/>
    <mergeCell ref="B141:N141"/>
    <mergeCell ref="E136:E138"/>
    <mergeCell ref="D118:E118"/>
    <mergeCell ref="D119:E119"/>
    <mergeCell ref="E33:E34"/>
    <mergeCell ref="K88:K89"/>
    <mergeCell ref="L88:L89"/>
    <mergeCell ref="M88:M89"/>
    <mergeCell ref="N88:N89"/>
    <mergeCell ref="O88:O89"/>
    <mergeCell ref="P88:P89"/>
    <mergeCell ref="C10:E10"/>
    <mergeCell ref="B14:C15"/>
    <mergeCell ref="C56:N56"/>
    <mergeCell ref="D52:E52"/>
    <mergeCell ref="B52:B53"/>
    <mergeCell ref="C52:C53"/>
    <mergeCell ref="M38:P38"/>
    <mergeCell ref="B4:R4"/>
    <mergeCell ref="C6:N6"/>
    <mergeCell ref="C7:N7"/>
    <mergeCell ref="C8:N8"/>
    <mergeCell ref="C9:N9"/>
    <mergeCell ref="L61:M61"/>
    <mergeCell ref="L62:M62"/>
    <mergeCell ref="L63:M63"/>
    <mergeCell ref="B58:M58"/>
    <mergeCell ref="L64:M64"/>
    <mergeCell ref="L65:M65"/>
    <mergeCell ref="L69:M69"/>
    <mergeCell ref="L70:M70"/>
    <mergeCell ref="L71:M71"/>
    <mergeCell ref="L66:M66"/>
    <mergeCell ref="L67:M67"/>
    <mergeCell ref="L68:M68"/>
    <mergeCell ref="O86:O87"/>
    <mergeCell ref="B77:O77"/>
    <mergeCell ref="H81:K81"/>
    <mergeCell ref="B81:B82"/>
    <mergeCell ref="C81:C82"/>
    <mergeCell ref="D81:D82"/>
    <mergeCell ref="E81:E82"/>
    <mergeCell ref="F81:F82"/>
    <mergeCell ref="G81:G82"/>
  </mergeCells>
  <dataValidations count="2">
    <dataValidation type="decimal" allowBlank="1" showInputMessage="1" showErrorMessage="1" sqref="WVJ983086 WLN983086 C65582 IX65582 ST65582 ACP65582 AML65582 AWH65582 BGD65582 BPZ65582 BZV65582 CJR65582 CTN65582 DDJ65582 DNF65582 DXB65582 EGX65582 EQT65582 FAP65582 FKL65582 FUH65582 GED65582 GNZ65582 GXV65582 HHR65582 HRN65582 IBJ65582 ILF65582 IVB65582 JEX65582 JOT65582 JYP65582 KIL65582 KSH65582 LCD65582 LLZ65582 LVV65582 MFR65582 MPN65582 MZJ65582 NJF65582 NTB65582 OCX65582 OMT65582 OWP65582 PGL65582 PQH65582 QAD65582 QJZ65582 QTV65582 RDR65582 RNN65582 RXJ65582 SHF65582 SRB65582 TAX65582 TKT65582 TUP65582 UEL65582 UOH65582 UYD65582 VHZ65582 VRV65582 WBR65582 WLN65582 WVJ65582 C131118 IX131118 ST131118 ACP131118 AML131118 AWH131118 BGD131118 BPZ131118 BZV131118 CJR131118 CTN131118 DDJ131118 DNF131118 DXB131118 EGX131118 EQT131118 FAP131118 FKL131118 FUH131118 GED131118 GNZ131118 GXV131118 HHR131118 HRN131118 IBJ131118 ILF131118 IVB131118 JEX131118 JOT131118 JYP131118 KIL131118 KSH131118 LCD131118 LLZ131118 LVV131118 MFR131118 MPN131118 MZJ131118 NJF131118 NTB131118 OCX131118 OMT131118 OWP131118 PGL131118 PQH131118 QAD131118 QJZ131118 QTV131118 RDR131118 RNN131118 RXJ131118 SHF131118 SRB131118 TAX131118 TKT131118 TUP131118 UEL131118 UOH131118 UYD131118 VHZ131118 VRV131118 WBR131118 WLN131118 WVJ131118 C196654 IX196654 ST196654 ACP196654 AML196654 AWH196654 BGD196654 BPZ196654 BZV196654 CJR196654 CTN196654 DDJ196654 DNF196654 DXB196654 EGX196654 EQT196654 FAP196654 FKL196654 FUH196654 GED196654 GNZ196654 GXV196654 HHR196654 HRN196654 IBJ196654 ILF196654 IVB196654 JEX196654 JOT196654 JYP196654 KIL196654 KSH196654 LCD196654 LLZ196654 LVV196654 MFR196654 MPN196654 MZJ196654 NJF196654 NTB196654 OCX196654 OMT196654 OWP196654 PGL196654 PQH196654 QAD196654 QJZ196654 QTV196654 RDR196654 RNN196654 RXJ196654 SHF196654 SRB196654 TAX196654 TKT196654 TUP196654 UEL196654 UOH196654 UYD196654 VHZ196654 VRV196654 WBR196654 WLN196654 WVJ196654 C262190 IX262190 ST262190 ACP262190 AML262190 AWH262190 BGD262190 BPZ262190 BZV262190 CJR262190 CTN262190 DDJ262190 DNF262190 DXB262190 EGX262190 EQT262190 FAP262190 FKL262190 FUH262190 GED262190 GNZ262190 GXV262190 HHR262190 HRN262190 IBJ262190 ILF262190 IVB262190 JEX262190 JOT262190 JYP262190 KIL262190 KSH262190 LCD262190 LLZ262190 LVV262190 MFR262190 MPN262190 MZJ262190 NJF262190 NTB262190 OCX262190 OMT262190 OWP262190 PGL262190 PQH262190 QAD262190 QJZ262190 QTV262190 RDR262190 RNN262190 RXJ262190 SHF262190 SRB262190 TAX262190 TKT262190 TUP262190 UEL262190 UOH262190 UYD262190 VHZ262190 VRV262190 WBR262190 WLN262190 WVJ262190 C327726 IX327726 ST327726 ACP327726 AML327726 AWH327726 BGD327726 BPZ327726 BZV327726 CJR327726 CTN327726 DDJ327726 DNF327726 DXB327726 EGX327726 EQT327726 FAP327726 FKL327726 FUH327726 GED327726 GNZ327726 GXV327726 HHR327726 HRN327726 IBJ327726 ILF327726 IVB327726 JEX327726 JOT327726 JYP327726 KIL327726 KSH327726 LCD327726 LLZ327726 LVV327726 MFR327726 MPN327726 MZJ327726 NJF327726 NTB327726 OCX327726 OMT327726 OWP327726 PGL327726 PQH327726 QAD327726 QJZ327726 QTV327726 RDR327726 RNN327726 RXJ327726 SHF327726 SRB327726 TAX327726 TKT327726 TUP327726 UEL327726 UOH327726 UYD327726 VHZ327726 VRV327726 WBR327726 WLN327726 WVJ327726 C393262 IX393262 ST393262 ACP393262 AML393262 AWH393262 BGD393262 BPZ393262 BZV393262 CJR393262 CTN393262 DDJ393262 DNF393262 DXB393262 EGX393262 EQT393262 FAP393262 FKL393262 FUH393262 GED393262 GNZ393262 GXV393262 HHR393262 HRN393262 IBJ393262 ILF393262 IVB393262 JEX393262 JOT393262 JYP393262 KIL393262 KSH393262 LCD393262 LLZ393262 LVV393262 MFR393262 MPN393262 MZJ393262 NJF393262 NTB393262 OCX393262 OMT393262 OWP393262 PGL393262 PQH393262 QAD393262 QJZ393262 QTV393262 RDR393262 RNN393262 RXJ393262 SHF393262 SRB393262 TAX393262 TKT393262 TUP393262 UEL393262 UOH393262 UYD393262 VHZ393262 VRV393262 WBR393262 WLN393262 WVJ393262 C458798 IX458798 ST458798 ACP458798 AML458798 AWH458798 BGD458798 BPZ458798 BZV458798 CJR458798 CTN458798 DDJ458798 DNF458798 DXB458798 EGX458798 EQT458798 FAP458798 FKL458798 FUH458798 GED458798 GNZ458798 GXV458798 HHR458798 HRN458798 IBJ458798 ILF458798 IVB458798 JEX458798 JOT458798 JYP458798 KIL458798 KSH458798 LCD458798 LLZ458798 LVV458798 MFR458798 MPN458798 MZJ458798 NJF458798 NTB458798 OCX458798 OMT458798 OWP458798 PGL458798 PQH458798 QAD458798 QJZ458798 QTV458798 RDR458798 RNN458798 RXJ458798 SHF458798 SRB458798 TAX458798 TKT458798 TUP458798 UEL458798 UOH458798 UYD458798 VHZ458798 VRV458798 WBR458798 WLN458798 WVJ458798 C524334 IX524334 ST524334 ACP524334 AML524334 AWH524334 BGD524334 BPZ524334 BZV524334 CJR524334 CTN524334 DDJ524334 DNF524334 DXB524334 EGX524334 EQT524334 FAP524334 FKL524334 FUH524334 GED524334 GNZ524334 GXV524334 HHR524334 HRN524334 IBJ524334 ILF524334 IVB524334 JEX524334 JOT524334 JYP524334 KIL524334 KSH524334 LCD524334 LLZ524334 LVV524334 MFR524334 MPN524334 MZJ524334 NJF524334 NTB524334 OCX524334 OMT524334 OWP524334 PGL524334 PQH524334 QAD524334 QJZ524334 QTV524334 RDR524334 RNN524334 RXJ524334 SHF524334 SRB524334 TAX524334 TKT524334 TUP524334 UEL524334 UOH524334 UYD524334 VHZ524334 VRV524334 WBR524334 WLN524334 WVJ524334 C589870 IX589870 ST589870 ACP589870 AML589870 AWH589870 BGD589870 BPZ589870 BZV589870 CJR589870 CTN589870 DDJ589870 DNF589870 DXB589870 EGX589870 EQT589870 FAP589870 FKL589870 FUH589870 GED589870 GNZ589870 GXV589870 HHR589870 HRN589870 IBJ589870 ILF589870 IVB589870 JEX589870 JOT589870 JYP589870 KIL589870 KSH589870 LCD589870 LLZ589870 LVV589870 MFR589870 MPN589870 MZJ589870 NJF589870 NTB589870 OCX589870 OMT589870 OWP589870 PGL589870 PQH589870 QAD589870 QJZ589870 QTV589870 RDR589870 RNN589870 RXJ589870 SHF589870 SRB589870 TAX589870 TKT589870 TUP589870 UEL589870 UOH589870 UYD589870 VHZ589870 VRV589870 WBR589870 WLN589870 WVJ589870 C655406 IX655406 ST655406 ACP655406 AML655406 AWH655406 BGD655406 BPZ655406 BZV655406 CJR655406 CTN655406 DDJ655406 DNF655406 DXB655406 EGX655406 EQT655406 FAP655406 FKL655406 FUH655406 GED655406 GNZ655406 GXV655406 HHR655406 HRN655406 IBJ655406 ILF655406 IVB655406 JEX655406 JOT655406 JYP655406 KIL655406 KSH655406 LCD655406 LLZ655406 LVV655406 MFR655406 MPN655406 MZJ655406 NJF655406 NTB655406 OCX655406 OMT655406 OWP655406 PGL655406 PQH655406 QAD655406 QJZ655406 QTV655406 RDR655406 RNN655406 RXJ655406 SHF655406 SRB655406 TAX655406 TKT655406 TUP655406 UEL655406 UOH655406 UYD655406 VHZ655406 VRV655406 WBR655406 WLN655406 WVJ655406 C720942 IX720942 ST720942 ACP720942 AML720942 AWH720942 BGD720942 BPZ720942 BZV720942 CJR720942 CTN720942 DDJ720942 DNF720942 DXB720942 EGX720942 EQT720942 FAP720942 FKL720942 FUH720942 GED720942 GNZ720942 GXV720942 HHR720942 HRN720942 IBJ720942 ILF720942 IVB720942 JEX720942 JOT720942 JYP720942 KIL720942 KSH720942 LCD720942 LLZ720942 LVV720942 MFR720942 MPN720942 MZJ720942 NJF720942 NTB720942 OCX720942 OMT720942 OWP720942 PGL720942 PQH720942 QAD720942 QJZ720942 QTV720942 RDR720942 RNN720942 RXJ720942 SHF720942 SRB720942 TAX720942 TKT720942 TUP720942 UEL720942 UOH720942 UYD720942 VHZ720942 VRV720942 WBR720942 WLN720942 WVJ720942 C786478 IX786478 ST786478 ACP786478 AML786478 AWH786478 BGD786478 BPZ786478 BZV786478 CJR786478 CTN786478 DDJ786478 DNF786478 DXB786478 EGX786478 EQT786478 FAP786478 FKL786478 FUH786478 GED786478 GNZ786478 GXV786478 HHR786478 HRN786478 IBJ786478 ILF786478 IVB786478 JEX786478 JOT786478 JYP786478 KIL786478 KSH786478 LCD786478 LLZ786478 LVV786478 MFR786478 MPN786478 MZJ786478 NJF786478 NTB786478 OCX786478 OMT786478 OWP786478 PGL786478 PQH786478 QAD786478 QJZ786478 QTV786478 RDR786478 RNN786478 RXJ786478 SHF786478 SRB786478 TAX786478 TKT786478 TUP786478 UEL786478 UOH786478 UYD786478 VHZ786478 VRV786478 WBR786478 WLN786478 WVJ786478 C852014 IX852014 ST852014 ACP852014 AML852014 AWH852014 BGD852014 BPZ852014 BZV852014 CJR852014 CTN852014 DDJ852014 DNF852014 DXB852014 EGX852014 EQT852014 FAP852014 FKL852014 FUH852014 GED852014 GNZ852014 GXV852014 HHR852014 HRN852014 IBJ852014 ILF852014 IVB852014 JEX852014 JOT852014 JYP852014 KIL852014 KSH852014 LCD852014 LLZ852014 LVV852014 MFR852014 MPN852014 MZJ852014 NJF852014 NTB852014 OCX852014 OMT852014 OWP852014 PGL852014 PQH852014 QAD852014 QJZ852014 QTV852014 RDR852014 RNN852014 RXJ852014 SHF852014 SRB852014 TAX852014 TKT852014 TUP852014 UEL852014 UOH852014 UYD852014 VHZ852014 VRV852014 WBR852014 WLN852014 WVJ852014 C917550 IX917550 ST917550 ACP917550 AML917550 AWH917550 BGD917550 BPZ917550 BZV917550 CJR917550 CTN917550 DDJ917550 DNF917550 DXB917550 EGX917550 EQT917550 FAP917550 FKL917550 FUH917550 GED917550 GNZ917550 GXV917550 HHR917550 HRN917550 IBJ917550 ILF917550 IVB917550 JEX917550 JOT917550 JYP917550 KIL917550 KSH917550 LCD917550 LLZ917550 LVV917550 MFR917550 MPN917550 MZJ917550 NJF917550 NTB917550 OCX917550 OMT917550 OWP917550 PGL917550 PQH917550 QAD917550 QJZ917550 QTV917550 RDR917550 RNN917550 RXJ917550 SHF917550 SRB917550 TAX917550 TKT917550 TUP917550 UEL917550 UOH917550 UYD917550 VHZ917550 VRV917550 WBR917550 WLN917550 WVJ917550 C983086 IX983086 ST983086 ACP983086 AML983086 AWH983086 BGD983086 BPZ983086 BZV983086 CJR983086 CTN983086 DDJ983086 DNF983086 DXB983086 EGX983086 EQT983086 FAP983086 FKL983086 FUH983086 GED983086 GNZ983086 GXV983086 HHR983086 HRN983086 IBJ983086 ILF983086 IVB983086 JEX983086 JOT983086 JYP983086 KIL983086 KSH983086 LCD983086 LLZ983086 LVV983086 MFR983086 MPN983086 MZJ983086 NJF983086 NTB983086 OCX983086 OMT983086 OWP983086 PGL983086 PQH983086 QAD983086 QJZ983086 QTV983086 RDR983086 RNN983086 RXJ983086 SHF983086 SRB983086 TAX983086 TKT983086 TUP983086 UEL983086 UOH983086 UYD983086 VHZ983086 VRV983086 WBR98308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86 A65582 IU65582 SQ65582 ACM65582 AMI65582 AWE65582 BGA65582 BPW65582 BZS65582 CJO65582 CTK65582 DDG65582 DNC65582 DWY65582 EGU65582 EQQ65582 FAM65582 FKI65582 FUE65582 GEA65582 GNW65582 GXS65582 HHO65582 HRK65582 IBG65582 ILC65582 IUY65582 JEU65582 JOQ65582 JYM65582 KII65582 KSE65582 LCA65582 LLW65582 LVS65582 MFO65582 MPK65582 MZG65582 NJC65582 NSY65582 OCU65582 OMQ65582 OWM65582 PGI65582 PQE65582 QAA65582 QJW65582 QTS65582 RDO65582 RNK65582 RXG65582 SHC65582 SQY65582 TAU65582 TKQ65582 TUM65582 UEI65582 UOE65582 UYA65582 VHW65582 VRS65582 WBO65582 WLK65582 WVG65582 A131118 IU131118 SQ131118 ACM131118 AMI131118 AWE131118 BGA131118 BPW131118 BZS131118 CJO131118 CTK131118 DDG131118 DNC131118 DWY131118 EGU131118 EQQ131118 FAM131118 FKI131118 FUE131118 GEA131118 GNW131118 GXS131118 HHO131118 HRK131118 IBG131118 ILC131118 IUY131118 JEU131118 JOQ131118 JYM131118 KII131118 KSE131118 LCA131118 LLW131118 LVS131118 MFO131118 MPK131118 MZG131118 NJC131118 NSY131118 OCU131118 OMQ131118 OWM131118 PGI131118 PQE131118 QAA131118 QJW131118 QTS131118 RDO131118 RNK131118 RXG131118 SHC131118 SQY131118 TAU131118 TKQ131118 TUM131118 UEI131118 UOE131118 UYA131118 VHW131118 VRS131118 WBO131118 WLK131118 WVG131118 A196654 IU196654 SQ196654 ACM196654 AMI196654 AWE196654 BGA196654 BPW196654 BZS196654 CJO196654 CTK196654 DDG196654 DNC196654 DWY196654 EGU196654 EQQ196654 FAM196654 FKI196654 FUE196654 GEA196654 GNW196654 GXS196654 HHO196654 HRK196654 IBG196654 ILC196654 IUY196654 JEU196654 JOQ196654 JYM196654 KII196654 KSE196654 LCA196654 LLW196654 LVS196654 MFO196654 MPK196654 MZG196654 NJC196654 NSY196654 OCU196654 OMQ196654 OWM196654 PGI196654 PQE196654 QAA196654 QJW196654 QTS196654 RDO196654 RNK196654 RXG196654 SHC196654 SQY196654 TAU196654 TKQ196654 TUM196654 UEI196654 UOE196654 UYA196654 VHW196654 VRS196654 WBO196654 WLK196654 WVG196654 A262190 IU262190 SQ262190 ACM262190 AMI262190 AWE262190 BGA262190 BPW262190 BZS262190 CJO262190 CTK262190 DDG262190 DNC262190 DWY262190 EGU262190 EQQ262190 FAM262190 FKI262190 FUE262190 GEA262190 GNW262190 GXS262190 HHO262190 HRK262190 IBG262190 ILC262190 IUY262190 JEU262190 JOQ262190 JYM262190 KII262190 KSE262190 LCA262190 LLW262190 LVS262190 MFO262190 MPK262190 MZG262190 NJC262190 NSY262190 OCU262190 OMQ262190 OWM262190 PGI262190 PQE262190 QAA262190 QJW262190 QTS262190 RDO262190 RNK262190 RXG262190 SHC262190 SQY262190 TAU262190 TKQ262190 TUM262190 UEI262190 UOE262190 UYA262190 VHW262190 VRS262190 WBO262190 WLK262190 WVG262190 A327726 IU327726 SQ327726 ACM327726 AMI327726 AWE327726 BGA327726 BPW327726 BZS327726 CJO327726 CTK327726 DDG327726 DNC327726 DWY327726 EGU327726 EQQ327726 FAM327726 FKI327726 FUE327726 GEA327726 GNW327726 GXS327726 HHO327726 HRK327726 IBG327726 ILC327726 IUY327726 JEU327726 JOQ327726 JYM327726 KII327726 KSE327726 LCA327726 LLW327726 LVS327726 MFO327726 MPK327726 MZG327726 NJC327726 NSY327726 OCU327726 OMQ327726 OWM327726 PGI327726 PQE327726 QAA327726 QJW327726 QTS327726 RDO327726 RNK327726 RXG327726 SHC327726 SQY327726 TAU327726 TKQ327726 TUM327726 UEI327726 UOE327726 UYA327726 VHW327726 VRS327726 WBO327726 WLK327726 WVG327726 A393262 IU393262 SQ393262 ACM393262 AMI393262 AWE393262 BGA393262 BPW393262 BZS393262 CJO393262 CTK393262 DDG393262 DNC393262 DWY393262 EGU393262 EQQ393262 FAM393262 FKI393262 FUE393262 GEA393262 GNW393262 GXS393262 HHO393262 HRK393262 IBG393262 ILC393262 IUY393262 JEU393262 JOQ393262 JYM393262 KII393262 KSE393262 LCA393262 LLW393262 LVS393262 MFO393262 MPK393262 MZG393262 NJC393262 NSY393262 OCU393262 OMQ393262 OWM393262 PGI393262 PQE393262 QAA393262 QJW393262 QTS393262 RDO393262 RNK393262 RXG393262 SHC393262 SQY393262 TAU393262 TKQ393262 TUM393262 UEI393262 UOE393262 UYA393262 VHW393262 VRS393262 WBO393262 WLK393262 WVG393262 A458798 IU458798 SQ458798 ACM458798 AMI458798 AWE458798 BGA458798 BPW458798 BZS458798 CJO458798 CTK458798 DDG458798 DNC458798 DWY458798 EGU458798 EQQ458798 FAM458798 FKI458798 FUE458798 GEA458798 GNW458798 GXS458798 HHO458798 HRK458798 IBG458798 ILC458798 IUY458798 JEU458798 JOQ458798 JYM458798 KII458798 KSE458798 LCA458798 LLW458798 LVS458798 MFO458798 MPK458798 MZG458798 NJC458798 NSY458798 OCU458798 OMQ458798 OWM458798 PGI458798 PQE458798 QAA458798 QJW458798 QTS458798 RDO458798 RNK458798 RXG458798 SHC458798 SQY458798 TAU458798 TKQ458798 TUM458798 UEI458798 UOE458798 UYA458798 VHW458798 VRS458798 WBO458798 WLK458798 WVG458798 A524334 IU524334 SQ524334 ACM524334 AMI524334 AWE524334 BGA524334 BPW524334 BZS524334 CJO524334 CTK524334 DDG524334 DNC524334 DWY524334 EGU524334 EQQ524334 FAM524334 FKI524334 FUE524334 GEA524334 GNW524334 GXS524334 HHO524334 HRK524334 IBG524334 ILC524334 IUY524334 JEU524334 JOQ524334 JYM524334 KII524334 KSE524334 LCA524334 LLW524334 LVS524334 MFO524334 MPK524334 MZG524334 NJC524334 NSY524334 OCU524334 OMQ524334 OWM524334 PGI524334 PQE524334 QAA524334 QJW524334 QTS524334 RDO524334 RNK524334 RXG524334 SHC524334 SQY524334 TAU524334 TKQ524334 TUM524334 UEI524334 UOE524334 UYA524334 VHW524334 VRS524334 WBO524334 WLK524334 WVG524334 A589870 IU589870 SQ589870 ACM589870 AMI589870 AWE589870 BGA589870 BPW589870 BZS589870 CJO589870 CTK589870 DDG589870 DNC589870 DWY589870 EGU589870 EQQ589870 FAM589870 FKI589870 FUE589870 GEA589870 GNW589870 GXS589870 HHO589870 HRK589870 IBG589870 ILC589870 IUY589870 JEU589870 JOQ589870 JYM589870 KII589870 KSE589870 LCA589870 LLW589870 LVS589870 MFO589870 MPK589870 MZG589870 NJC589870 NSY589870 OCU589870 OMQ589870 OWM589870 PGI589870 PQE589870 QAA589870 QJW589870 QTS589870 RDO589870 RNK589870 RXG589870 SHC589870 SQY589870 TAU589870 TKQ589870 TUM589870 UEI589870 UOE589870 UYA589870 VHW589870 VRS589870 WBO589870 WLK589870 WVG589870 A655406 IU655406 SQ655406 ACM655406 AMI655406 AWE655406 BGA655406 BPW655406 BZS655406 CJO655406 CTK655406 DDG655406 DNC655406 DWY655406 EGU655406 EQQ655406 FAM655406 FKI655406 FUE655406 GEA655406 GNW655406 GXS655406 HHO655406 HRK655406 IBG655406 ILC655406 IUY655406 JEU655406 JOQ655406 JYM655406 KII655406 KSE655406 LCA655406 LLW655406 LVS655406 MFO655406 MPK655406 MZG655406 NJC655406 NSY655406 OCU655406 OMQ655406 OWM655406 PGI655406 PQE655406 QAA655406 QJW655406 QTS655406 RDO655406 RNK655406 RXG655406 SHC655406 SQY655406 TAU655406 TKQ655406 TUM655406 UEI655406 UOE655406 UYA655406 VHW655406 VRS655406 WBO655406 WLK655406 WVG655406 A720942 IU720942 SQ720942 ACM720942 AMI720942 AWE720942 BGA720942 BPW720942 BZS720942 CJO720942 CTK720942 DDG720942 DNC720942 DWY720942 EGU720942 EQQ720942 FAM720942 FKI720942 FUE720942 GEA720942 GNW720942 GXS720942 HHO720942 HRK720942 IBG720942 ILC720942 IUY720942 JEU720942 JOQ720942 JYM720942 KII720942 KSE720942 LCA720942 LLW720942 LVS720942 MFO720942 MPK720942 MZG720942 NJC720942 NSY720942 OCU720942 OMQ720942 OWM720942 PGI720942 PQE720942 QAA720942 QJW720942 QTS720942 RDO720942 RNK720942 RXG720942 SHC720942 SQY720942 TAU720942 TKQ720942 TUM720942 UEI720942 UOE720942 UYA720942 VHW720942 VRS720942 WBO720942 WLK720942 WVG720942 A786478 IU786478 SQ786478 ACM786478 AMI786478 AWE786478 BGA786478 BPW786478 BZS786478 CJO786478 CTK786478 DDG786478 DNC786478 DWY786478 EGU786478 EQQ786478 FAM786478 FKI786478 FUE786478 GEA786478 GNW786478 GXS786478 HHO786478 HRK786478 IBG786478 ILC786478 IUY786478 JEU786478 JOQ786478 JYM786478 KII786478 KSE786478 LCA786478 LLW786478 LVS786478 MFO786478 MPK786478 MZG786478 NJC786478 NSY786478 OCU786478 OMQ786478 OWM786478 PGI786478 PQE786478 QAA786478 QJW786478 QTS786478 RDO786478 RNK786478 RXG786478 SHC786478 SQY786478 TAU786478 TKQ786478 TUM786478 UEI786478 UOE786478 UYA786478 VHW786478 VRS786478 WBO786478 WLK786478 WVG786478 A852014 IU852014 SQ852014 ACM852014 AMI852014 AWE852014 BGA852014 BPW852014 BZS852014 CJO852014 CTK852014 DDG852014 DNC852014 DWY852014 EGU852014 EQQ852014 FAM852014 FKI852014 FUE852014 GEA852014 GNW852014 GXS852014 HHO852014 HRK852014 IBG852014 ILC852014 IUY852014 JEU852014 JOQ852014 JYM852014 KII852014 KSE852014 LCA852014 LLW852014 LVS852014 MFO852014 MPK852014 MZG852014 NJC852014 NSY852014 OCU852014 OMQ852014 OWM852014 PGI852014 PQE852014 QAA852014 QJW852014 QTS852014 RDO852014 RNK852014 RXG852014 SHC852014 SQY852014 TAU852014 TKQ852014 TUM852014 UEI852014 UOE852014 UYA852014 VHW852014 VRS852014 WBO852014 WLK852014 WVG852014 A917550 IU917550 SQ917550 ACM917550 AMI917550 AWE917550 BGA917550 BPW917550 BZS917550 CJO917550 CTK917550 DDG917550 DNC917550 DWY917550 EGU917550 EQQ917550 FAM917550 FKI917550 FUE917550 GEA917550 GNW917550 GXS917550 HHO917550 HRK917550 IBG917550 ILC917550 IUY917550 JEU917550 JOQ917550 JYM917550 KII917550 KSE917550 LCA917550 LLW917550 LVS917550 MFO917550 MPK917550 MZG917550 NJC917550 NSY917550 OCU917550 OMQ917550 OWM917550 PGI917550 PQE917550 QAA917550 QJW917550 QTS917550 RDO917550 RNK917550 RXG917550 SHC917550 SQY917550 TAU917550 TKQ917550 TUM917550 UEI917550 UOE917550 UYA917550 VHW917550 VRS917550 WBO917550 WLK917550 WVG917550 A983086 IU983086 SQ983086 ACM983086 AMI983086 AWE983086 BGA983086 BPW983086 BZS983086 CJO983086 CTK983086 DDG983086 DNC983086 DWY983086 EGU983086 EQQ983086 FAM983086 FKI983086 FUE983086 GEA983086 GNW983086 GXS983086 HHO983086 HRK983086 IBG983086 ILC983086 IUY983086 JEU983086 JOQ983086 JYM983086 KII983086 KSE983086 LCA983086 LLW983086 LVS983086 MFO983086 MPK983086 MZG983086 NJC983086 NSY983086 OCU983086 OMQ983086 OWM983086 PGI983086 PQE983086 QAA983086 QJW983086 QTS983086 RDO983086 RNK983086 RXG983086 SHC983086 SQY983086 TAU983086 TKQ983086 TUM983086 UEI983086 UOE983086 UYA983086 VHW983086 VRS983086 WBO983086 WLK98308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8"/>
  </cols>
  <sheetData>
    <row r="1" spans="1:5" x14ac:dyDescent="0.25">
      <c r="A1" s="256" t="s">
        <v>89</v>
      </c>
      <c r="B1" s="257"/>
      <c r="C1" s="257"/>
      <c r="D1" s="257"/>
      <c r="E1" s="111"/>
    </row>
    <row r="2" spans="1:5" ht="27.75" customHeight="1" x14ac:dyDescent="0.25">
      <c r="A2" s="112"/>
      <c r="B2" s="258" t="s">
        <v>72</v>
      </c>
      <c r="C2" s="258"/>
      <c r="D2" s="258"/>
      <c r="E2" s="113"/>
    </row>
    <row r="3" spans="1:5" ht="21" customHeight="1" x14ac:dyDescent="0.25">
      <c r="A3" s="114"/>
      <c r="B3" s="258" t="s">
        <v>141</v>
      </c>
      <c r="C3" s="258"/>
      <c r="D3" s="258"/>
      <c r="E3" s="115"/>
    </row>
    <row r="4" spans="1:5" thickBot="1" x14ac:dyDescent="0.3">
      <c r="A4" s="116"/>
      <c r="B4" s="117"/>
      <c r="C4" s="117"/>
      <c r="D4" s="117"/>
      <c r="E4" s="118"/>
    </row>
    <row r="5" spans="1:5" ht="26.25" customHeight="1" thickBot="1" x14ac:dyDescent="0.3">
      <c r="A5" s="116"/>
      <c r="B5" s="119" t="s">
        <v>73</v>
      </c>
      <c r="C5" s="259"/>
      <c r="D5" s="260"/>
      <c r="E5" s="118"/>
    </row>
    <row r="6" spans="1:5" ht="27.75" customHeight="1" thickBot="1" x14ac:dyDescent="0.3">
      <c r="A6" s="116"/>
      <c r="B6" s="144" t="s">
        <v>74</v>
      </c>
      <c r="C6" s="261"/>
      <c r="D6" s="262"/>
      <c r="E6" s="118"/>
    </row>
    <row r="7" spans="1:5" ht="29.25" customHeight="1" thickBot="1" x14ac:dyDescent="0.3">
      <c r="A7" s="116"/>
      <c r="B7" s="144" t="s">
        <v>142</v>
      </c>
      <c r="C7" s="254" t="s">
        <v>143</v>
      </c>
      <c r="D7" s="255"/>
      <c r="E7" s="118"/>
    </row>
    <row r="8" spans="1:5" ht="16.5" thickBot="1" x14ac:dyDescent="0.3">
      <c r="A8" s="116"/>
      <c r="B8" s="145" t="s">
        <v>144</v>
      </c>
      <c r="C8" s="249"/>
      <c r="D8" s="250"/>
      <c r="E8" s="118"/>
    </row>
    <row r="9" spans="1:5" ht="23.25" customHeight="1" thickBot="1" x14ac:dyDescent="0.3">
      <c r="A9" s="116"/>
      <c r="B9" s="145" t="s">
        <v>144</v>
      </c>
      <c r="C9" s="249"/>
      <c r="D9" s="250"/>
      <c r="E9" s="118"/>
    </row>
    <row r="10" spans="1:5" ht="26.25" customHeight="1" thickBot="1" x14ac:dyDescent="0.3">
      <c r="A10" s="116"/>
      <c r="B10" s="145" t="s">
        <v>144</v>
      </c>
      <c r="C10" s="249"/>
      <c r="D10" s="250"/>
      <c r="E10" s="118"/>
    </row>
    <row r="11" spans="1:5" ht="21.75" customHeight="1" thickBot="1" x14ac:dyDescent="0.3">
      <c r="A11" s="116"/>
      <c r="B11" s="145" t="s">
        <v>144</v>
      </c>
      <c r="C11" s="249"/>
      <c r="D11" s="250"/>
      <c r="E11" s="118"/>
    </row>
    <row r="12" spans="1:5" ht="32.25" thickBot="1" x14ac:dyDescent="0.3">
      <c r="A12" s="116"/>
      <c r="B12" s="146" t="s">
        <v>145</v>
      </c>
      <c r="C12" s="249">
        <f>SUM(C8:D11)</f>
        <v>0</v>
      </c>
      <c r="D12" s="250"/>
      <c r="E12" s="118"/>
    </row>
    <row r="13" spans="1:5" ht="26.25" customHeight="1" thickBot="1" x14ac:dyDescent="0.3">
      <c r="A13" s="116"/>
      <c r="B13" s="146" t="s">
        <v>146</v>
      </c>
      <c r="C13" s="249">
        <f>+C12/616000</f>
        <v>0</v>
      </c>
      <c r="D13" s="250"/>
      <c r="E13" s="118"/>
    </row>
    <row r="14" spans="1:5" ht="24.75" customHeight="1" x14ac:dyDescent="0.25">
      <c r="A14" s="116"/>
      <c r="B14" s="117"/>
      <c r="C14" s="121"/>
      <c r="D14" s="122"/>
      <c r="E14" s="118"/>
    </row>
    <row r="15" spans="1:5" ht="28.5" customHeight="1" thickBot="1" x14ac:dyDescent="0.3">
      <c r="A15" s="116"/>
      <c r="B15" s="117" t="s">
        <v>147</v>
      </c>
      <c r="C15" s="121"/>
      <c r="D15" s="122"/>
      <c r="E15" s="118"/>
    </row>
    <row r="16" spans="1:5" ht="27" customHeight="1" x14ac:dyDescent="0.25">
      <c r="A16" s="116"/>
      <c r="B16" s="123" t="s">
        <v>75</v>
      </c>
      <c r="C16" s="124"/>
      <c r="D16" s="125"/>
      <c r="E16" s="118"/>
    </row>
    <row r="17" spans="1:6" ht="28.5" customHeight="1" x14ac:dyDescent="0.25">
      <c r="A17" s="116"/>
      <c r="B17" s="116" t="s">
        <v>76</v>
      </c>
      <c r="C17" s="126"/>
      <c r="D17" s="118"/>
      <c r="E17" s="118"/>
    </row>
    <row r="18" spans="1:6" ht="15" x14ac:dyDescent="0.25">
      <c r="A18" s="116"/>
      <c r="B18" s="116" t="s">
        <v>77</v>
      </c>
      <c r="C18" s="126"/>
      <c r="D18" s="118"/>
      <c r="E18" s="118"/>
    </row>
    <row r="19" spans="1:6" ht="27" customHeight="1" thickBot="1" x14ac:dyDescent="0.3">
      <c r="A19" s="116"/>
      <c r="B19" s="127" t="s">
        <v>78</v>
      </c>
      <c r="C19" s="128"/>
      <c r="D19" s="129"/>
      <c r="E19" s="118"/>
    </row>
    <row r="20" spans="1:6" ht="27" customHeight="1" thickBot="1" x14ac:dyDescent="0.3">
      <c r="A20" s="116"/>
      <c r="B20" s="251" t="s">
        <v>79</v>
      </c>
      <c r="C20" s="252"/>
      <c r="D20" s="253"/>
      <c r="E20" s="118"/>
    </row>
    <row r="21" spans="1:6" ht="16.5" thickBot="1" x14ac:dyDescent="0.3">
      <c r="A21" s="116"/>
      <c r="B21" s="251" t="s">
        <v>80</v>
      </c>
      <c r="C21" s="252"/>
      <c r="D21" s="253"/>
      <c r="E21" s="118"/>
    </row>
    <row r="22" spans="1:6" x14ac:dyDescent="0.25">
      <c r="A22" s="116"/>
      <c r="B22" s="130" t="s">
        <v>148</v>
      </c>
      <c r="C22" s="131"/>
      <c r="D22" s="122" t="s">
        <v>81</v>
      </c>
      <c r="E22" s="118"/>
    </row>
    <row r="23" spans="1:6" ht="16.5" thickBot="1" x14ac:dyDescent="0.3">
      <c r="A23" s="116"/>
      <c r="B23" s="120" t="s">
        <v>82</v>
      </c>
      <c r="C23" s="132"/>
      <c r="D23" s="133" t="s">
        <v>81</v>
      </c>
      <c r="E23" s="118"/>
    </row>
    <row r="24" spans="1:6" ht="16.5" thickBot="1" x14ac:dyDescent="0.3">
      <c r="A24" s="116"/>
      <c r="B24" s="134"/>
      <c r="C24" s="135"/>
      <c r="D24" s="117"/>
      <c r="E24" s="136"/>
    </row>
    <row r="25" spans="1:6" x14ac:dyDescent="0.25">
      <c r="A25" s="266"/>
      <c r="B25" s="267" t="s">
        <v>83</v>
      </c>
      <c r="C25" s="269" t="s">
        <v>84</v>
      </c>
      <c r="D25" s="270"/>
      <c r="E25" s="271"/>
      <c r="F25" s="263"/>
    </row>
    <row r="26" spans="1:6" ht="16.5" thickBot="1" x14ac:dyDescent="0.3">
      <c r="A26" s="266"/>
      <c r="B26" s="268"/>
      <c r="C26" s="264" t="s">
        <v>85</v>
      </c>
      <c r="D26" s="265"/>
      <c r="E26" s="271"/>
      <c r="F26" s="263"/>
    </row>
    <row r="27" spans="1:6" thickBot="1" x14ac:dyDescent="0.3">
      <c r="A27" s="127"/>
      <c r="B27" s="137"/>
      <c r="C27" s="137"/>
      <c r="D27" s="137"/>
      <c r="E27" s="129"/>
      <c r="F27" s="110"/>
    </row>
    <row r="28" spans="1:6" x14ac:dyDescent="0.25">
      <c r="B28" s="139"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2014-12-22T03:30:38Z</dcterms:modified>
</cp:coreProperties>
</file>