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cer\Desktop\evaluaciones definitivas\"/>
    </mc:Choice>
  </mc:AlternateContent>
  <bookViews>
    <workbookView xWindow="0" yWindow="0" windowWidth="20490" windowHeight="7755" tabRatio="598" firstSheet="1" activeTab="1"/>
  </bookViews>
  <sheets>
    <sheet name="JURIDICA" sheetId="9" state="hidden" r:id="rId1"/>
    <sheet name="TECNICA" sheetId="8" r:id="rId2"/>
    <sheet name="FINANCIERA" sheetId="10" state="hidden" r:id="rId3"/>
  </sheets>
  <calcPr calcId="152511"/>
</workbook>
</file>

<file path=xl/calcChain.xml><?xml version="1.0" encoding="utf-8"?>
<calcChain xmlns="http://schemas.openxmlformats.org/spreadsheetml/2006/main">
  <c r="O50" i="8" l="1"/>
  <c r="M50" i="8"/>
  <c r="P42" i="8" l="1"/>
  <c r="P50" i="8" s="1"/>
  <c r="Q50" i="8" l="1"/>
  <c r="C55" i="8"/>
  <c r="G12" i="8" l="1"/>
  <c r="C12" i="10" l="1"/>
  <c r="C13" i="10" s="1"/>
  <c r="M98" i="8"/>
  <c r="L98" i="8"/>
  <c r="D31" i="8"/>
  <c r="E30" i="8" s="1"/>
  <c r="E104" i="8" l="1"/>
  <c r="D131" i="8" s="1"/>
  <c r="F121" i="8"/>
  <c r="D132" i="8" s="1"/>
  <c r="E131" i="8" l="1"/>
  <c r="C100" i="8" l="1"/>
  <c r="C54" i="8"/>
</calcChain>
</file>

<file path=xl/sharedStrings.xml><?xml version="1.0" encoding="utf-8"?>
<sst xmlns="http://schemas.openxmlformats.org/spreadsheetml/2006/main" count="396" uniqueCount="209">
  <si>
    <t>CARGO</t>
  </si>
  <si>
    <t>* Dirección, barrio - vereda, Centro Zonal</t>
  </si>
  <si>
    <t>OBSERVACIONES</t>
  </si>
  <si>
    <t>Nombre de Proponente:</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</si>
  <si>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</si>
  <si>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</si>
  <si>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</si>
  <si>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</si>
  <si>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</si>
  <si>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</si>
  <si>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</si>
  <si>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</si>
  <si>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</si>
  <si>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</si>
  <si>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</si>
  <si>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</si>
  <si>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</si>
  <si>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</si>
  <si>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</si>
  <si>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</si>
  <si>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</si>
  <si>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</si>
  <si>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</si>
  <si>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</si>
  <si>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</si>
  <si>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</si>
  <si>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</si>
  <si>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</si>
  <si>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</si>
  <si>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</si>
  <si>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</si>
  <si>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</si>
  <si>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</si>
  <si>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</si>
  <si>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</si>
  <si>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</si>
  <si>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</si>
  <si>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</si>
  <si>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</si>
  <si>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</si>
  <si>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</si>
  <si>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</si>
  <si>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</si>
  <si>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</si>
  <si>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</si>
  <si>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</si>
  <si>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</si>
  <si>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</si>
  <si>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</si>
  <si>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</si>
  <si>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</si>
  <si>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</si>
  <si>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</si>
  <si>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</si>
  <si>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</si>
  <si>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</si>
  <si>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</si>
  <si>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</si>
  <si>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</si>
  <si>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</si>
  <si>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</si>
  <si>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</si>
  <si>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</si>
  <si>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</si>
  <si>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</si>
  <si>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</si>
  <si>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</si>
  <si>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</si>
  <si>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</si>
  <si>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</si>
  <si>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</si>
  <si>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</si>
  <si>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</si>
  <si>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</si>
  <si>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</si>
  <si>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</si>
  <si>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</si>
  <si>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</si>
  <si>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</si>
  <si>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</si>
  <si>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</si>
  <si>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</si>
  <si>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</si>
  <si>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</si>
  <si>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</si>
  <si>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</si>
  <si>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</si>
  <si>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</si>
  <si>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</si>
  <si>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</si>
  <si>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</si>
  <si>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</si>
  <si>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</si>
  <si>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</si>
  <si>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</si>
  <si>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</si>
  <si>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</si>
  <si>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</si>
  <si>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</si>
  <si>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</si>
  <si>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</si>
  <si>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</si>
  <si>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</si>
  <si>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</si>
  <si>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</si>
  <si>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</si>
  <si>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</si>
  <si>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</si>
  <si>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</si>
  <si>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</si>
  <si>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</si>
  <si>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</si>
  <si>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</si>
  <si>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</si>
  <si>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</si>
  <si>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</si>
  <si>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</si>
  <si>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</si>
  <si>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</si>
  <si>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</si>
  <si>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</si>
  <si>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</si>
  <si>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</si>
  <si>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</si>
  <si>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</si>
  <si>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</si>
  <si>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</si>
  <si>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</si>
  <si>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</si>
  <si>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</si>
  <si>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</si>
  <si>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</si>
  <si>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</si>
  <si>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</si>
  <si>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</si>
  <si>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</si>
  <si>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</si>
  <si>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</si>
  <si>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</si>
  <si>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</si>
  <si>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</si>
  <si>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</si>
  <si>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</si>
  <si>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</si>
  <si>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</si>
  <si>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</si>
  <si>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</si>
  <si>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</si>
  <si>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</si>
  <si>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Cantidad de Cupos ejecutados
valiidados</t>
  </si>
  <si>
    <t>Solo de certificaciones validadas (por que se ajustan al objeto solicitado y periodos solicitado y no fueron objeto de multas
TENER EN CUENTA SIMULTANEOS</t>
  </si>
  <si>
    <t>MODALIDAD A LA QUE SE PRESENTA
(DESARROLLO INFANTIL EN MEDIIO FAMILIAR)</t>
  </si>
  <si>
    <t>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</si>
  <si>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</si>
  <si>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</si>
  <si>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</si>
  <si>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</si>
  <si>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</si>
  <si>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</si>
  <si>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valuación independiente para cada grupo al que se presenta)</t>
  </si>
  <si>
    <t>FUNDACION SAN JUAN BOSCO</t>
  </si>
  <si>
    <t>ICBF</t>
  </si>
  <si>
    <t>NA</t>
  </si>
  <si>
    <t>134</t>
  </si>
  <si>
    <t xml:space="preserve">68 - 69 </t>
  </si>
  <si>
    <t>COPROSAR</t>
  </si>
  <si>
    <t>SECRETARIA DE EDUCACION DEPARTAMENTAL</t>
  </si>
  <si>
    <t>5</t>
  </si>
  <si>
    <t>ALTO PRIMORES
URBANIZACIÓN EL ARAUCO
VEREDA ARRECIFE
BELLO HORIZONTE 
VEREDA BOGOTÁ ( Escuela San Cayetano) 
BUENAVISTA
BARRIO BULEVAR DE LA CEIBA
VEREDA CARACOL
CHAPARRITO
VEREDA CLARINETERO (Escuela Marco Fidel Suárez)
VEREDA EL FINAL
VEREDA SINAÍ (Escuela)
BARRIO FLOR DE MI LLANO
VEREDA BECERRA (Escuela)
NUBES
VEREDA PÉNJAMO
VEREDA PUENTE DEL LIPA (Escuela) 
BARRIO SAN LUIS 
VEREDA TODOS LOS SANTOS</t>
  </si>
  <si>
    <t>BARRIO LOS ROBLES (Salón comunal)
BARRIO CHARALA
AGUACHICA
ANGELITOS 
VEREDA ARENOSA
VEREDA CANCIONES (Resguardo indígena)
VEREDA CAÑO HONDO (Escuela)
VEREDA LOS CHORROS (Escuela)
VEREDA EL OASIS (Escuela las Delicias) 
VEREDA EL RECREO (Escuela)
FIJA DOS
FIJA UNO
BARRIO JOSE EDWIN OLIVARES (Casa comunal) 
VEREDA LA PAZ (Casa comunal) 
VEREDA LA VICTORIA
VEREDA LOS COLONOS (Salón comunal) 
PANAMÁ
VEREDA PUERTO NUEVO ( Escuela)
VEREDA SAN MIGUEL (Escuela)
VEREDA SANTANA
VEREDA TRONCAL (Coliseo cubierto) 
VEINTE DE JULIO</t>
  </si>
  <si>
    <t xml:space="preserve">INDIRA CHAMORRO MENA </t>
  </si>
  <si>
    <t>LICENCIADA EN EDUCACION BASICA PRIMARIA CON ENFASIS EN CIENCIAS NATURALES</t>
  </si>
  <si>
    <t xml:space="preserve">LISSTET CAROLINA GOMEZ BOTELLO </t>
  </si>
  <si>
    <t>CONTADORA PUBLICA</t>
  </si>
  <si>
    <t>24/09/02013</t>
  </si>
  <si>
    <t xml:space="preserve">CINDY KARINE USCATEGUI ROMERO </t>
  </si>
  <si>
    <t>PSICOLOGA</t>
  </si>
  <si>
    <t>FUNDACION ACCION POSITIVA</t>
  </si>
  <si>
    <t xml:space="preserve">ANGHELLY JHOANNA LARGO AYALA </t>
  </si>
  <si>
    <t>NORIDA PAOLA GARCIA NONTOA</t>
  </si>
  <si>
    <t xml:space="preserve">PAOLA ANDREA SANCHEZ PANQUEVA </t>
  </si>
  <si>
    <t>INPEC</t>
  </si>
  <si>
    <t>INSTITUTO DE TRANSITO Y TRANSPORTE DE ARAUCA</t>
  </si>
  <si>
    <t>4</t>
  </si>
  <si>
    <t>3</t>
  </si>
  <si>
    <t>X</t>
  </si>
  <si>
    <t>PUNTAJE
 ASIGNADO</t>
  </si>
  <si>
    <t>Esta certificación no es válida debido a que ya fue presentada para la Convocatoria de la Regional Arauca para el grupo 2</t>
  </si>
  <si>
    <t>11</t>
  </si>
  <si>
    <t>20</t>
  </si>
  <si>
    <t>Tiempo de experiencia se valida hasta el 30 de Septiembre, según la establecido en los pliegos de condiciones</t>
  </si>
  <si>
    <t>CORPORACIÓN MADRES COMUNITARIAS COMAC</t>
  </si>
  <si>
    <t>21</t>
  </si>
  <si>
    <t>SUBSANA CON CERTIFICADO</t>
  </si>
  <si>
    <t>18</t>
  </si>
  <si>
    <t>10</t>
  </si>
  <si>
    <t>105/2008</t>
  </si>
  <si>
    <t>CORPORACIÓN COMAC</t>
  </si>
  <si>
    <r>
      <rPr>
        <b/>
        <sz val="11"/>
        <rFont val="Calibri"/>
        <family val="2"/>
      </rPr>
      <t>SUBSANA,</t>
    </r>
    <r>
      <rPr>
        <sz val="11"/>
        <rFont val="Calibri"/>
        <family val="2"/>
      </rPr>
      <t xml:space="preserve"> REMITE CERTIFICADO Debe remitir certificación o copia de contratos</t>
    </r>
  </si>
  <si>
    <t>41</t>
  </si>
  <si>
    <r>
      <t xml:space="preserve">PARA LA SUBSANACIÓN PRESENTA CERTIFICADO COMO COORDINADORA,
</t>
    </r>
    <r>
      <rPr>
        <b/>
        <sz val="11"/>
        <color theme="1"/>
        <rFont val="Calibri"/>
        <family val="2"/>
        <scheme val="minor"/>
      </rPr>
      <t xml:space="preserve">NO SE APRUEBA </t>
    </r>
    <r>
      <rPr>
        <sz val="11"/>
        <color theme="1"/>
        <rFont val="Calibri"/>
        <family val="2"/>
        <scheme val="minor"/>
      </rPr>
      <t>DEBIDO A QUE SOLO CERTIFICA EXPERIENCIA ESPECIFICA EJERCIENDO CARGO DE COORDINADORA DURANTE UN PERIODO MENOR A UN AÑO.NO CUMPLE TIEMPO PARA CONVALIDACIÓN.
NO PRESENTA EXPERIENCIA COMO COORDINADORA</t>
    </r>
  </si>
  <si>
    <r>
      <t xml:space="preserve">PARA LA SUBSANACIÓN PRESENTA DIPLOMA DE GRADO LEGIBLE.
</t>
    </r>
    <r>
      <rPr>
        <b/>
        <sz val="11"/>
        <color theme="1"/>
        <rFont val="Calibri"/>
        <family val="2"/>
        <scheme val="minor"/>
      </rPr>
      <t>NO SE APRUEB</t>
    </r>
    <r>
      <rPr>
        <sz val="11"/>
        <color theme="1"/>
        <rFont val="Calibri"/>
        <family val="2"/>
        <scheme val="minor"/>
      </rPr>
      <t>A DEBIDO A QUE SOLO CERTIFICA EXPERIENCIA ESPECIFICA EJERCIENDO CARGO DE COORDINADORA DURANTE UN PERIODO ANTERIOR A LA FECHA DE GRADUACIÓN.NO CUMPLE TIEMPO PARA CONVALIDACIÓN.
FECHA DE GRADO ILEGIBLE EN DIPLOMA</t>
    </r>
  </si>
  <si>
    <r>
      <rPr>
        <b/>
        <sz val="11"/>
        <color theme="1"/>
        <rFont val="Calibri"/>
        <family val="2"/>
        <scheme val="minor"/>
      </rPr>
      <t>SUBSANA,</t>
    </r>
    <r>
      <rPr>
        <sz val="11"/>
        <color theme="1"/>
        <rFont val="Calibri"/>
        <family val="2"/>
        <scheme val="minor"/>
      </rPr>
      <t xml:space="preserve"> ADJUNTA CERTIFICADOS DE ESTADIO.
NO ADJUNTA CERTIFICACIONES DE ESTUDIO </t>
    </r>
  </si>
  <si>
    <r>
      <t xml:space="preserve">ENVIA CERTIFICACIÓN LABORAL PARA  SUBSANACIÓN, PERO ESTA </t>
    </r>
    <r>
      <rPr>
        <b/>
        <sz val="11"/>
        <color theme="1"/>
        <rFont val="Calibri"/>
        <family val="2"/>
        <scheme val="minor"/>
      </rPr>
      <t xml:space="preserve">NO CUMPLE </t>
    </r>
    <r>
      <rPr>
        <sz val="11"/>
        <color theme="1"/>
        <rFont val="Calibri"/>
        <family val="2"/>
        <scheme val="minor"/>
      </rPr>
      <t>CON EL TIEMPO LABORADO EXIGIDO EN LOS PLIEGOS
NO ADJUNTA CERTIFICACIONES LABORALES
NO ES LEGIBLE FECHA DE GRADO</t>
    </r>
  </si>
  <si>
    <r>
      <rPr>
        <b/>
        <sz val="11"/>
        <color theme="1"/>
        <rFont val="Calibri"/>
        <family val="2"/>
        <scheme val="minor"/>
      </rPr>
      <t>NO ADJUNTA</t>
    </r>
    <r>
      <rPr>
        <sz val="11"/>
        <color theme="1"/>
        <rFont val="Calibri"/>
        <family val="2"/>
        <scheme val="minor"/>
      </rPr>
      <t xml:space="preserve"> CERTIFICACIONES LABORALES NI DE ESTUDIO</t>
    </r>
  </si>
  <si>
    <t xml:space="preserve">NO PRESENTO </t>
  </si>
  <si>
    <t>0</t>
  </si>
  <si>
    <t xml:space="preserve">NO PRESENTÓ </t>
  </si>
  <si>
    <t>Objeto del contrato no aplica.
Esta certificación no es válida debido a que ya fue presentada para la Convocatoria de la Regional Arauca para el grupo 2</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</si>
</sst>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 numFmtId="169" formatCode="_-* #,##0_-;\-* #,##0_-;_-* &quot;-&quot;??_-;_-@_-"/>
    <numFmt numFmtId="170" formatCode="_-&quot;$&quot;* #,##0_-;\-&quot;$&quot;* #,##0_-;_-&quot;$&quot;* &quot;-&quot;??_-;_-@_-"/>
  </numFmts>
  <fonts count="39"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i/>
      <sz val="12"/>
      <color rgb="FFFF0000"/>
      <name val="Calibri"/>
      <family val="2"/>
      <scheme val="minor"/>
    </font>
    <font>
      <b/>
      <sz val="11"/>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57"/>
      </left>
      <right/>
      <top style="medium">
        <color indexed="57"/>
      </top>
      <bottom/>
      <diagonal/>
    </border>
    <border>
      <left/>
      <right style="medium">
        <color indexed="57"/>
      </right>
      <top style="medium">
        <color indexed="57"/>
      </top>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84">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0" fontId="1" fillId="0" borderId="0" xfId="0" applyFont="1" applyAlignment="1">
      <alignment horizontal="center" vertical="center"/>
    </xf>
    <xf numFmtId="164"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0" fontId="0" fillId="0" borderId="0" xfId="0" applyFill="1" applyBorder="1" applyAlignment="1">
      <alignment vertical="center" wrapText="1"/>
    </xf>
    <xf numFmtId="166" fontId="0" fillId="0" borderId="0" xfId="0" applyNumberFormat="1" applyFill="1" applyBorder="1" applyAlignment="1">
      <alignment vertical="center"/>
    </xf>
    <xf numFmtId="0" fontId="1" fillId="0" borderId="0" xfId="0" applyFont="1" applyFill="1" applyBorder="1" applyAlignment="1">
      <alignment vertical="center" wrapText="1"/>
    </xf>
    <xf numFmtId="166" fontId="0" fillId="0" borderId="0" xfId="0" applyNumberFormat="1" applyBorder="1" applyAlignment="1">
      <alignment vertical="center"/>
    </xf>
    <xf numFmtId="0" fontId="0" fillId="0" borderId="7" xfId="0" applyBorder="1" applyAlignment="1">
      <alignment vertical="center"/>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168" fontId="1" fillId="0" borderId="1" xfId="0" applyNumberFormat="1" applyFont="1" applyFill="1" applyBorder="1" applyAlignment="1">
      <alignment horizontal="center" vertical="center"/>
    </xf>
    <xf numFmtId="0" fontId="0" fillId="0" borderId="1" xfId="0" applyBorder="1" applyAlignment="1">
      <alignment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0" borderId="0" xfId="0" applyFont="1" applyBorder="1" applyAlignment="1">
      <alignment horizontal="center" vertical="center"/>
    </xf>
    <xf numFmtId="0" fontId="0" fillId="0" borderId="1" xfId="0" applyFill="1" applyBorder="1" applyAlignment="1"/>
    <xf numFmtId="0" fontId="0" fillId="0" borderId="1" xfId="0" applyFill="1" applyBorder="1" applyAlignment="1">
      <alignment wrapText="1"/>
    </xf>
    <xf numFmtId="0" fontId="7" fillId="2" borderId="0"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3" xfId="0" applyFont="1" applyFill="1" applyBorder="1" applyAlignment="1">
      <alignment vertical="center"/>
    </xf>
    <xf numFmtId="0" fontId="28" fillId="6" borderId="0" xfId="0" applyFont="1" applyFill="1" applyAlignment="1">
      <alignment horizontal="center" vertical="center"/>
    </xf>
    <xf numFmtId="0" fontId="28" fillId="6" borderId="29" xfId="0" applyFont="1" applyFill="1" applyBorder="1" applyAlignment="1">
      <alignment horizontal="center" vertical="center"/>
    </xf>
    <xf numFmtId="0" fontId="29" fillId="6" borderId="25" xfId="0" applyFont="1" applyFill="1" applyBorder="1" applyAlignment="1">
      <alignment vertical="center"/>
    </xf>
    <xf numFmtId="0" fontId="29" fillId="7" borderId="26" xfId="0" applyFont="1" applyFill="1" applyBorder="1" applyAlignment="1">
      <alignment vertical="center"/>
    </xf>
    <xf numFmtId="0" fontId="29" fillId="6" borderId="27" xfId="0" applyFont="1" applyFill="1" applyBorder="1" applyAlignment="1">
      <alignment vertical="center"/>
    </xf>
    <xf numFmtId="0" fontId="29" fillId="7" borderId="0" xfId="0" applyFont="1" applyFill="1" applyAlignment="1">
      <alignment vertical="center"/>
    </xf>
    <xf numFmtId="0" fontId="29" fillId="6" borderId="33" xfId="0" applyFont="1" applyFill="1" applyBorder="1" applyAlignment="1">
      <alignment vertical="center"/>
    </xf>
    <xf numFmtId="0" fontId="29" fillId="7" borderId="35" xfId="0" applyFont="1" applyFill="1" applyBorder="1" applyAlignment="1">
      <alignment vertical="center"/>
    </xf>
    <xf numFmtId="0" fontId="29" fillId="6" borderId="36" xfId="0" applyFont="1" applyFill="1" applyBorder="1" applyAlignment="1">
      <alignment vertical="center"/>
    </xf>
    <xf numFmtId="0" fontId="28" fillId="6" borderId="28" xfId="0" applyFont="1" applyFill="1" applyBorder="1" applyAlignment="1">
      <alignment vertical="center"/>
    </xf>
    <xf numFmtId="0" fontId="29" fillId="7" borderId="0" xfId="0" applyFont="1" applyFill="1" applyAlignment="1">
      <alignment horizontal="center" vertical="center"/>
    </xf>
    <xf numFmtId="0" fontId="29" fillId="7" borderId="35" xfId="0" applyFont="1" applyFill="1" applyBorder="1" applyAlignment="1">
      <alignment horizontal="center" vertical="center"/>
    </xf>
    <xf numFmtId="0" fontId="28" fillId="6" borderId="36"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5" xfId="0" applyFont="1" applyFill="1" applyBorder="1" applyAlignment="1">
      <alignment vertical="center" wrapText="1"/>
    </xf>
    <xf numFmtId="0" fontId="30" fillId="0" borderId="0" xfId="0" applyFont="1"/>
    <xf numFmtId="0" fontId="34" fillId="0" borderId="0" xfId="0" applyFont="1"/>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3" xfId="0" applyFont="1" applyFill="1" applyBorder="1" applyAlignment="1">
      <alignment vertical="center"/>
    </xf>
    <xf numFmtId="0" fontId="35" fillId="6" borderId="33" xfId="0" applyFont="1" applyFill="1" applyBorder="1" applyAlignment="1">
      <alignment horizontal="center" vertical="center"/>
    </xf>
    <xf numFmtId="0" fontId="35" fillId="6" borderId="33" xfId="0" applyFont="1" applyFill="1" applyBorder="1" applyAlignment="1">
      <alignment vertical="center" wrapText="1"/>
    </xf>
    <xf numFmtId="0" fontId="0" fillId="0" borderId="1" xfId="0" applyBorder="1" applyAlignment="1">
      <alignment wrapText="1"/>
    </xf>
    <xf numFmtId="0" fontId="0" fillId="0" borderId="1" xfId="0" applyBorder="1" applyAlignment="1">
      <alignment horizontal="center" vertical="center"/>
    </xf>
    <xf numFmtId="0" fontId="9" fillId="0" borderId="0" xfId="0" applyFont="1" applyFill="1" applyBorder="1" applyAlignment="1" applyProtection="1">
      <alignment horizontal="left" vertical="center"/>
      <protection locked="0"/>
    </xf>
    <xf numFmtId="4" fontId="0" fillId="0" borderId="1" xfId="0" applyNumberFormat="1" applyFill="1" applyBorder="1" applyAlignment="1">
      <alignment horizontal="center" vertical="center"/>
    </xf>
    <xf numFmtId="49" fontId="38" fillId="0" borderId="1" xfId="0" applyNumberFormat="1" applyFont="1" applyFill="1" applyBorder="1" applyAlignment="1" applyProtection="1">
      <alignment horizontal="left" vertical="center" wrapText="1"/>
      <protection locked="0"/>
    </xf>
    <xf numFmtId="0" fontId="0" fillId="0" borderId="1" xfId="0" applyBorder="1" applyAlignment="1">
      <alignment horizontal="center" wrapText="1"/>
    </xf>
    <xf numFmtId="166" fontId="0" fillId="0" borderId="1" xfId="0" applyNumberFormat="1" applyFill="1" applyBorder="1" applyAlignment="1">
      <alignment vertical="center"/>
    </xf>
    <xf numFmtId="0" fontId="15" fillId="0" borderId="1" xfId="0" applyFont="1" applyFill="1" applyBorder="1" applyAlignment="1">
      <alignment horizontal="left" vertical="center"/>
    </xf>
    <xf numFmtId="49" fontId="18" fillId="2" borderId="1" xfId="0" applyNumberFormat="1" applyFont="1" applyFill="1" applyBorder="1" applyAlignment="1" applyProtection="1">
      <alignment horizontal="center" vertical="center" wrapText="1"/>
      <protection locked="0"/>
    </xf>
    <xf numFmtId="0" fontId="1" fillId="2" borderId="42" xfId="0" applyFont="1" applyFill="1" applyBorder="1" applyAlignment="1">
      <alignment vertical="center" wrapText="1"/>
    </xf>
    <xf numFmtId="0" fontId="1" fillId="2" borderId="1" xfId="0" applyFont="1" applyFill="1" applyBorder="1" applyAlignment="1">
      <alignment horizontal="center" vertical="center" wrapText="1"/>
    </xf>
    <xf numFmtId="0" fontId="0" fillId="0" borderId="1" xfId="0" applyBorder="1" applyAlignment="1">
      <alignment horizontal="center" vertical="center"/>
    </xf>
    <xf numFmtId="49" fontId="13" fillId="0" borderId="1" xfId="0" applyNumberFormat="1" applyFont="1" applyFill="1" applyBorder="1" applyAlignment="1" applyProtection="1">
      <alignment horizontal="center" vertical="center" wrapText="1"/>
      <protection locked="0"/>
    </xf>
    <xf numFmtId="169" fontId="13" fillId="0" borderId="1" xfId="1"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3" fontId="38" fillId="0" borderId="1" xfId="0" applyNumberFormat="1" applyFont="1" applyFill="1" applyBorder="1" applyAlignment="1">
      <alignment horizontal="center" vertical="center"/>
    </xf>
    <xf numFmtId="49" fontId="14" fillId="0" borderId="1" xfId="0" applyNumberFormat="1" applyFont="1" applyFill="1" applyBorder="1" applyAlignment="1">
      <alignment wrapText="1"/>
    </xf>
    <xf numFmtId="169" fontId="18" fillId="2" borderId="1" xfId="1" applyNumberFormat="1" applyFont="1" applyFill="1" applyBorder="1" applyAlignment="1" applyProtection="1">
      <alignment horizontal="center" vertical="center" wrapText="1"/>
      <protection locked="0"/>
    </xf>
    <xf numFmtId="165" fontId="1" fillId="3" borderId="1" xfId="0" applyNumberFormat="1" applyFont="1" applyFill="1" applyBorder="1" applyAlignment="1">
      <alignment horizontal="right" vertical="center"/>
    </xf>
    <xf numFmtId="2" fontId="1" fillId="2" borderId="46" xfId="0" applyNumberFormat="1" applyFont="1" applyFill="1" applyBorder="1" applyAlignment="1">
      <alignment horizontal="center" vertical="center" wrapText="1"/>
    </xf>
    <xf numFmtId="0" fontId="1" fillId="2" borderId="47" xfId="0" applyFont="1" applyFill="1" applyBorder="1" applyAlignment="1">
      <alignment horizontal="center" vertical="center" wrapText="1"/>
    </xf>
    <xf numFmtId="2" fontId="1" fillId="2" borderId="1" xfId="0" applyNumberFormat="1" applyFont="1" applyFill="1" applyBorder="1" applyAlignment="1">
      <alignment horizontal="center" vertical="center" wrapText="1"/>
    </xf>
    <xf numFmtId="1" fontId="14" fillId="0" borderId="1" xfId="0" applyNumberFormat="1" applyFont="1" applyFill="1" applyBorder="1" applyAlignment="1">
      <alignment horizontal="center" vertical="center" wrapText="1"/>
    </xf>
    <xf numFmtId="170" fontId="14" fillId="0" borderId="1" xfId="3" applyNumberFormat="1" applyFont="1" applyFill="1" applyBorder="1" applyAlignment="1">
      <alignment horizontal="center" vertical="center" wrapText="1"/>
    </xf>
    <xf numFmtId="0" fontId="0" fillId="0" borderId="1" xfId="0" applyBorder="1" applyAlignment="1">
      <alignment horizontal="center" vertical="center"/>
    </xf>
    <xf numFmtId="0" fontId="14" fillId="10" borderId="1" xfId="0" applyFont="1" applyFill="1" applyBorder="1" applyAlignment="1">
      <alignment horizontal="center" vertical="center" wrapText="1"/>
    </xf>
    <xf numFmtId="49" fontId="14" fillId="10" borderId="1" xfId="0" applyNumberFormat="1" applyFont="1" applyFill="1" applyBorder="1" applyAlignment="1" applyProtection="1">
      <alignment horizontal="center" vertical="center" wrapText="1"/>
      <protection locked="0"/>
    </xf>
    <xf numFmtId="0" fontId="14" fillId="10" borderId="1" xfId="0" applyFont="1" applyFill="1" applyBorder="1" applyAlignment="1" applyProtection="1">
      <alignment horizontal="center" vertical="center" wrapText="1"/>
      <protection locked="0"/>
    </xf>
    <xf numFmtId="1" fontId="14" fillId="10" borderId="1" xfId="0" applyNumberFormat="1" applyFont="1" applyFill="1" applyBorder="1" applyAlignment="1">
      <alignment horizontal="center" vertical="center" wrapText="1"/>
    </xf>
    <xf numFmtId="9" fontId="14" fillId="10" borderId="1" xfId="0" applyNumberFormat="1" applyFont="1" applyFill="1" applyBorder="1" applyAlignment="1" applyProtection="1">
      <alignment horizontal="center" vertical="center" wrapText="1"/>
      <protection locked="0"/>
    </xf>
    <xf numFmtId="9" fontId="14" fillId="10" borderId="1" xfId="4" applyFont="1" applyFill="1" applyBorder="1" applyAlignment="1" applyProtection="1">
      <alignment horizontal="center" vertical="center" wrapText="1"/>
      <protection locked="0"/>
    </xf>
    <xf numFmtId="14" fontId="14" fillId="10" borderId="1" xfId="0" applyNumberFormat="1" applyFont="1" applyFill="1" applyBorder="1" applyAlignment="1" applyProtection="1">
      <alignment horizontal="center" vertical="center" wrapText="1"/>
      <protection locked="0"/>
    </xf>
    <xf numFmtId="15" fontId="14" fillId="10" borderId="1" xfId="0" applyNumberFormat="1" applyFont="1" applyFill="1" applyBorder="1" applyAlignment="1" applyProtection="1">
      <alignment horizontal="center" vertical="center" wrapText="1"/>
      <protection locked="0"/>
    </xf>
    <xf numFmtId="169" fontId="14" fillId="10" borderId="1" xfId="1" applyNumberFormat="1" applyFont="1" applyFill="1" applyBorder="1" applyAlignment="1" applyProtection="1">
      <alignment horizontal="center" vertical="center" wrapText="1"/>
      <protection locked="0"/>
    </xf>
    <xf numFmtId="1" fontId="14" fillId="10" borderId="1" xfId="0" applyNumberFormat="1" applyFont="1" applyFill="1" applyBorder="1" applyAlignment="1" applyProtection="1">
      <alignment horizontal="center" vertical="center" wrapText="1"/>
      <protection locked="0"/>
    </xf>
    <xf numFmtId="2" fontId="14" fillId="10" borderId="1" xfId="0" applyNumberFormat="1" applyFont="1" applyFill="1" applyBorder="1" applyAlignment="1" applyProtection="1">
      <alignment horizontal="center" vertical="center" wrapText="1"/>
      <protection locked="0"/>
    </xf>
    <xf numFmtId="49" fontId="38" fillId="0" borderId="1" xfId="0" applyNumberFormat="1" applyFont="1" applyFill="1" applyBorder="1" applyAlignment="1" applyProtection="1">
      <alignment horizontal="center" vertical="center" wrapText="1"/>
      <protection locked="0"/>
    </xf>
    <xf numFmtId="1" fontId="38" fillId="0" borderId="1" xfId="0" applyNumberFormat="1" applyFont="1" applyFill="1" applyBorder="1" applyAlignment="1" applyProtection="1">
      <alignment horizontal="center" vertical="center" wrapText="1"/>
      <protection locked="0"/>
    </xf>
    <xf numFmtId="169" fontId="38" fillId="0" borderId="1" xfId="1" applyNumberFormat="1" applyFont="1" applyFill="1" applyBorder="1" applyAlignment="1" applyProtection="1">
      <alignment horizontal="center" vertical="center" wrapText="1"/>
      <protection locked="0"/>
    </xf>
    <xf numFmtId="0" fontId="0" fillId="0" borderId="0" xfId="0" applyFill="1" applyAlignment="1">
      <alignment horizontal="center" vertical="center"/>
    </xf>
    <xf numFmtId="0" fontId="11" fillId="0" borderId="1" xfId="0" applyFont="1" applyFill="1" applyBorder="1" applyAlignment="1">
      <alignment horizontal="center" vertical="center" wrapText="1"/>
    </xf>
    <xf numFmtId="14" fontId="0" fillId="0" borderId="1" xfId="0" applyNumberFormat="1" applyBorder="1" applyAlignment="1">
      <alignment horizontal="center" vertical="center"/>
    </xf>
    <xf numFmtId="0" fontId="0" fillId="0" borderId="1" xfId="0" applyFill="1" applyBorder="1" applyAlignment="1">
      <alignment horizontal="center" vertical="center" wrapText="1"/>
    </xf>
    <xf numFmtId="14" fontId="0" fillId="0" borderId="1" xfId="0" applyNumberFormat="1" applyBorder="1" applyAlignment="1">
      <alignment horizontal="center" vertical="center" wrapText="1"/>
    </xf>
    <xf numFmtId="14" fontId="0" fillId="0" borderId="1" xfId="0" applyNumberFormat="1" applyFill="1" applyBorder="1" applyAlignment="1">
      <alignment horizontal="center" vertical="center" wrapText="1"/>
    </xf>
    <xf numFmtId="14" fontId="0" fillId="0" borderId="1" xfId="0" applyNumberFormat="1" applyFill="1" applyBorder="1" applyAlignment="1">
      <alignment horizontal="center" vertical="center"/>
    </xf>
    <xf numFmtId="165" fontId="1" fillId="0" borderId="0" xfId="0" applyNumberFormat="1" applyFont="1" applyFill="1" applyBorder="1" applyAlignment="1">
      <alignment vertical="center" wrapText="1"/>
    </xf>
    <xf numFmtId="0" fontId="9" fillId="0"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25" fillId="5" borderId="1" xfId="0" applyFont="1" applyFill="1" applyBorder="1" applyAlignment="1">
      <alignment horizontal="center" vertical="center"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0" fillId="0" borderId="1" xfId="0" applyBorder="1" applyAlignment="1">
      <alignment horizontal="center"/>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25" fillId="0" borderId="1" xfId="0" applyFont="1" applyBorder="1" applyAlignment="1">
      <alignment horizontal="center" vertical="center" wrapText="1"/>
    </xf>
    <xf numFmtId="0" fontId="33" fillId="9" borderId="0" xfId="0" applyFont="1" applyFill="1" applyAlignment="1">
      <alignment horizontal="center"/>
    </xf>
    <xf numFmtId="0" fontId="32" fillId="0" borderId="0" xfId="0" applyFont="1" applyAlignment="1">
      <alignment horizontal="center" vertic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1" xfId="0" applyFont="1" applyFill="1" applyBorder="1" applyAlignment="1">
      <alignment horizontal="center" vertical="center" wrapText="1"/>
    </xf>
    <xf numFmtId="0" fontId="0" fillId="0" borderId="1" xfId="0"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37" fillId="0" borderId="15" xfId="0" applyFont="1" applyBorder="1" applyAlignment="1">
      <alignment horizontal="center" vertical="center" wrapText="1"/>
    </xf>
    <xf numFmtId="0" fontId="7" fillId="2" borderId="1" xfId="0" applyFont="1" applyFill="1" applyBorder="1" applyAlignment="1">
      <alignment horizontal="center" vertical="center"/>
    </xf>
    <xf numFmtId="0" fontId="1" fillId="2" borderId="4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8" fillId="2" borderId="13" xfId="0" applyFont="1" applyFill="1" applyBorder="1" applyAlignment="1">
      <alignment horizontal="center" vertical="center" wrapText="1"/>
    </xf>
    <xf numFmtId="0" fontId="38" fillId="2" borderId="4" xfId="0" applyFont="1" applyFill="1" applyBorder="1" applyAlignment="1">
      <alignment horizontal="center" vertical="center" wrapText="1"/>
    </xf>
    <xf numFmtId="0" fontId="0" fillId="0" borderId="28" xfId="0" applyBorder="1"/>
    <xf numFmtId="0" fontId="28" fillId="6" borderId="35" xfId="0" applyFont="1" applyFill="1" applyBorder="1" applyAlignment="1">
      <alignment vertical="center" wrapText="1"/>
    </xf>
    <xf numFmtId="0" fontId="28" fillId="6" borderId="34" xfId="0" applyFont="1" applyFill="1" applyBorder="1" applyAlignment="1">
      <alignment vertical="center" wrapText="1"/>
    </xf>
    <xf numFmtId="0" fontId="28" fillId="8" borderId="30" xfId="0" applyFont="1" applyFill="1" applyBorder="1" applyAlignment="1">
      <alignment horizontal="center" vertical="center"/>
    </xf>
    <xf numFmtId="0" fontId="28" fillId="8" borderId="32" xfId="0" applyFont="1" applyFill="1" applyBorder="1" applyAlignment="1">
      <alignment horizontal="center" vertical="center"/>
    </xf>
    <xf numFmtId="0" fontId="28" fillId="8" borderId="31" xfId="0" applyFont="1" applyFill="1" applyBorder="1" applyAlignment="1">
      <alignment horizontal="center" vertical="center"/>
    </xf>
    <xf numFmtId="0" fontId="29" fillId="6" borderId="38" xfId="0" applyFont="1" applyFill="1" applyBorder="1" applyAlignment="1">
      <alignment vertical="center"/>
    </xf>
    <xf numFmtId="0" fontId="28" fillId="6" borderId="25" xfId="0" applyFont="1" applyFill="1" applyBorder="1" applyAlignment="1">
      <alignment vertical="center"/>
    </xf>
    <xf numFmtId="0" fontId="28" fillId="6" borderId="33" xfId="0" applyFont="1" applyFill="1" applyBorder="1" applyAlignment="1">
      <alignment vertical="center"/>
    </xf>
    <xf numFmtId="0" fontId="28" fillId="6" borderId="26" xfId="0" applyFont="1" applyFill="1" applyBorder="1" applyAlignment="1">
      <alignment vertical="center" wrapText="1"/>
    </xf>
    <xf numFmtId="0" fontId="28" fillId="6" borderId="37" xfId="0" applyFont="1" applyFill="1" applyBorder="1" applyAlignment="1">
      <alignment vertical="center" wrapText="1"/>
    </xf>
    <xf numFmtId="0" fontId="29" fillId="6" borderId="39" xfId="0" applyFont="1" applyFill="1" applyBorder="1" applyAlignment="1">
      <alignment vertical="center"/>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2" xfId="0" applyFont="1" applyFill="1" applyBorder="1" applyAlignment="1">
      <alignment horizontal="center" vertical="center" wrapText="1"/>
    </xf>
    <xf numFmtId="0" fontId="29" fillId="6" borderId="31"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36" fillId="6" borderId="31" xfId="0" applyFont="1" applyFill="1" applyBorder="1" applyAlignment="1">
      <alignment horizontal="center" vertical="center" wrapText="1"/>
    </xf>
    <xf numFmtId="44" fontId="36" fillId="6" borderId="32" xfId="3" applyFont="1" applyFill="1" applyBorder="1" applyAlignment="1">
      <alignment horizontal="center" vertical="center" wrapText="1"/>
    </xf>
    <xf numFmtId="44" fontId="36" fillId="6" borderId="31" xfId="3" applyFont="1" applyFill="1" applyBorder="1" applyAlignment="1">
      <alignment horizontal="center" vertical="center" wrapText="1"/>
    </xf>
    <xf numFmtId="0" fontId="35" fillId="6" borderId="32" xfId="0" applyFont="1" applyFill="1" applyBorder="1" applyAlignment="1">
      <alignment horizontal="center" vertical="center" wrapText="1"/>
    </xf>
    <xf numFmtId="0" fontId="35" fillId="6" borderId="31" xfId="0" applyFont="1" applyFill="1" applyBorder="1" applyAlignment="1">
      <alignment horizontal="center" vertical="center" wrapText="1"/>
    </xf>
    <xf numFmtId="14" fontId="0" fillId="0" borderId="7" xfId="0" applyNumberFormat="1" applyFont="1" applyFill="1" applyBorder="1" applyAlignment="1" applyProtection="1">
      <alignment horizontal="left" vertical="center"/>
      <protection locked="0"/>
    </xf>
    <xf numFmtId="169" fontId="1" fillId="3" borderId="1" xfId="1" applyNumberFormat="1" applyFont="1" applyFill="1" applyBorder="1" applyAlignment="1">
      <alignment vertical="center"/>
    </xf>
    <xf numFmtId="1" fontId="0" fillId="0" borderId="1" xfId="0" applyNumberFormat="1" applyFill="1" applyBorder="1" applyAlignment="1">
      <alignment horizontal="center" vertical="center"/>
    </xf>
    <xf numFmtId="9" fontId="14" fillId="0" borderId="1" xfId="0" applyNumberFormat="1" applyFont="1" applyFill="1" applyBorder="1" applyAlignment="1" applyProtection="1">
      <alignment horizontal="center" vertical="center" wrapText="1"/>
      <protection locked="0"/>
    </xf>
    <xf numFmtId="14" fontId="14" fillId="0" borderId="1" xfId="0" applyNumberFormat="1" applyFont="1" applyFill="1" applyBorder="1" applyAlignment="1" applyProtection="1">
      <alignment horizontal="center" vertical="center" wrapText="1"/>
      <protection locked="0"/>
    </xf>
    <xf numFmtId="15" fontId="14" fillId="0" borderId="1" xfId="0" applyNumberFormat="1" applyFont="1" applyFill="1" applyBorder="1" applyAlignment="1" applyProtection="1">
      <alignment horizontal="center" vertical="center" wrapText="1"/>
      <protection locked="0"/>
    </xf>
    <xf numFmtId="169" fontId="14" fillId="0" borderId="1" xfId="1" applyNumberFormat="1" applyFont="1" applyFill="1" applyBorder="1" applyAlignment="1" applyProtection="1">
      <alignment horizontal="center" vertical="center" wrapText="1"/>
      <protection locked="0"/>
    </xf>
    <xf numFmtId="1" fontId="14" fillId="0" borderId="1" xfId="0" applyNumberFormat="1" applyFont="1" applyFill="1" applyBorder="1" applyAlignment="1" applyProtection="1">
      <alignment horizontal="center" vertical="center" wrapText="1"/>
      <protection locked="0"/>
    </xf>
    <xf numFmtId="2" fontId="14" fillId="0" borderId="1" xfId="0" applyNumberFormat="1" applyFont="1" applyFill="1" applyBorder="1" applyAlignment="1" applyProtection="1">
      <alignment horizontal="left" vertical="center" wrapText="1"/>
      <protection locked="0"/>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14" t="s">
        <v>85</v>
      </c>
      <c r="B2" s="214"/>
      <c r="C2" s="214"/>
      <c r="D2" s="214"/>
      <c r="E2" s="214"/>
      <c r="F2" s="214"/>
      <c r="G2" s="214"/>
      <c r="H2" s="214"/>
      <c r="I2" s="214"/>
      <c r="J2" s="214"/>
      <c r="K2" s="214"/>
      <c r="L2" s="214"/>
    </row>
    <row r="4" spans="1:12" ht="16.5" x14ac:dyDescent="0.25">
      <c r="A4" s="195" t="s">
        <v>56</v>
      </c>
      <c r="B4" s="195"/>
      <c r="C4" s="195"/>
      <c r="D4" s="195"/>
      <c r="E4" s="195"/>
      <c r="F4" s="195"/>
      <c r="G4" s="195"/>
      <c r="H4" s="195"/>
      <c r="I4" s="195"/>
      <c r="J4" s="195"/>
      <c r="K4" s="195"/>
      <c r="L4" s="195"/>
    </row>
    <row r="5" spans="1:12" ht="16.5" x14ac:dyDescent="0.25">
      <c r="A5" s="64"/>
    </row>
    <row r="6" spans="1:12" ht="16.5" x14ac:dyDescent="0.25">
      <c r="A6" s="195" t="s">
        <v>57</v>
      </c>
      <c r="B6" s="195"/>
      <c r="C6" s="195"/>
      <c r="D6" s="195"/>
      <c r="E6" s="195"/>
      <c r="F6" s="195"/>
      <c r="G6" s="195"/>
      <c r="H6" s="195"/>
      <c r="I6" s="195"/>
      <c r="J6" s="195"/>
      <c r="K6" s="195"/>
      <c r="L6" s="195"/>
    </row>
    <row r="7" spans="1:12" ht="16.5" x14ac:dyDescent="0.25">
      <c r="A7" s="65"/>
    </row>
    <row r="8" spans="1:12" ht="109.5" customHeight="1" x14ac:dyDescent="0.25">
      <c r="A8" s="196" t="s">
        <v>121</v>
      </c>
      <c r="B8" s="196"/>
      <c r="C8" s="196"/>
      <c r="D8" s="196"/>
      <c r="E8" s="196"/>
      <c r="F8" s="196"/>
      <c r="G8" s="196"/>
      <c r="H8" s="196"/>
      <c r="I8" s="196"/>
      <c r="J8" s="196"/>
      <c r="K8" s="196"/>
      <c r="L8" s="196"/>
    </row>
    <row r="9" spans="1:12" ht="45.75" customHeight="1" x14ac:dyDescent="0.25">
      <c r="A9" s="196"/>
      <c r="B9" s="196"/>
      <c r="C9" s="196"/>
      <c r="D9" s="196"/>
      <c r="E9" s="196"/>
      <c r="F9" s="196"/>
      <c r="G9" s="196"/>
      <c r="H9" s="196"/>
      <c r="I9" s="196"/>
      <c r="J9" s="196"/>
      <c r="K9" s="196"/>
      <c r="L9" s="196"/>
    </row>
    <row r="10" spans="1:12" ht="28.5" customHeight="1" x14ac:dyDescent="0.25">
      <c r="A10" s="196" t="s">
        <v>88</v>
      </c>
      <c r="B10" s="196"/>
      <c r="C10" s="196"/>
      <c r="D10" s="196"/>
      <c r="E10" s="196"/>
      <c r="F10" s="196"/>
      <c r="G10" s="196"/>
      <c r="H10" s="196"/>
      <c r="I10" s="196"/>
      <c r="J10" s="196"/>
      <c r="K10" s="196"/>
      <c r="L10" s="196"/>
    </row>
    <row r="11" spans="1:12" ht="28.5" customHeight="1" x14ac:dyDescent="0.25">
      <c r="A11" s="196"/>
      <c r="B11" s="196"/>
      <c r="C11" s="196"/>
      <c r="D11" s="196"/>
      <c r="E11" s="196"/>
      <c r="F11" s="196"/>
      <c r="G11" s="196"/>
      <c r="H11" s="196"/>
      <c r="I11" s="196"/>
      <c r="J11" s="196"/>
      <c r="K11" s="196"/>
      <c r="L11" s="196"/>
    </row>
    <row r="12" spans="1:12" ht="15.75" thickBot="1" x14ac:dyDescent="0.3"/>
    <row r="13" spans="1:12" ht="15.75" thickBot="1" x14ac:dyDescent="0.3">
      <c r="A13" s="66" t="s">
        <v>58</v>
      </c>
      <c r="B13" s="197" t="s">
        <v>84</v>
      </c>
      <c r="C13" s="198"/>
      <c r="D13" s="198"/>
      <c r="E13" s="198"/>
      <c r="F13" s="198"/>
      <c r="G13" s="198"/>
      <c r="H13" s="198"/>
      <c r="I13" s="198"/>
      <c r="J13" s="198"/>
      <c r="K13" s="198"/>
      <c r="L13" s="198"/>
    </row>
    <row r="14" spans="1:12" ht="15.75" thickBot="1" x14ac:dyDescent="0.3">
      <c r="A14" s="67">
        <v>1</v>
      </c>
      <c r="B14" s="213"/>
      <c r="C14" s="213"/>
      <c r="D14" s="213"/>
      <c r="E14" s="213"/>
      <c r="F14" s="213"/>
      <c r="G14" s="213"/>
      <c r="H14" s="213"/>
      <c r="I14" s="213"/>
      <c r="J14" s="213"/>
      <c r="K14" s="213"/>
      <c r="L14" s="213"/>
    </row>
    <row r="15" spans="1:12" ht="15.75" thickBot="1" x14ac:dyDescent="0.3">
      <c r="A15" s="67">
        <v>2</v>
      </c>
      <c r="B15" s="213"/>
      <c r="C15" s="213"/>
      <c r="D15" s="213"/>
      <c r="E15" s="213"/>
      <c r="F15" s="213"/>
      <c r="G15" s="213"/>
      <c r="H15" s="213"/>
      <c r="I15" s="213"/>
      <c r="J15" s="213"/>
      <c r="K15" s="213"/>
      <c r="L15" s="213"/>
    </row>
    <row r="16" spans="1:12" ht="15.75" thickBot="1" x14ac:dyDescent="0.3">
      <c r="A16" s="67">
        <v>3</v>
      </c>
      <c r="B16" s="213"/>
      <c r="C16" s="213"/>
      <c r="D16" s="213"/>
      <c r="E16" s="213"/>
      <c r="F16" s="213"/>
      <c r="G16" s="213"/>
      <c r="H16" s="213"/>
      <c r="I16" s="213"/>
      <c r="J16" s="213"/>
      <c r="K16" s="213"/>
      <c r="L16" s="213"/>
    </row>
    <row r="17" spans="1:12" ht="15.75" thickBot="1" x14ac:dyDescent="0.3">
      <c r="A17" s="67">
        <v>4</v>
      </c>
      <c r="B17" s="213"/>
      <c r="C17" s="213"/>
      <c r="D17" s="213"/>
      <c r="E17" s="213"/>
      <c r="F17" s="213"/>
      <c r="G17" s="213"/>
      <c r="H17" s="213"/>
      <c r="I17" s="213"/>
      <c r="J17" s="213"/>
      <c r="K17" s="213"/>
      <c r="L17" s="213"/>
    </row>
    <row r="18" spans="1:12" ht="15.75" thickBot="1" x14ac:dyDescent="0.3">
      <c r="A18" s="67">
        <v>5</v>
      </c>
      <c r="B18" s="213"/>
      <c r="C18" s="213"/>
      <c r="D18" s="213"/>
      <c r="E18" s="213"/>
      <c r="F18" s="213"/>
      <c r="G18" s="213"/>
      <c r="H18" s="213"/>
      <c r="I18" s="213"/>
      <c r="J18" s="213"/>
      <c r="K18" s="213"/>
      <c r="L18" s="213"/>
    </row>
    <row r="19" spans="1:12" x14ac:dyDescent="0.25">
      <c r="A19" s="74"/>
      <c r="B19" s="74"/>
      <c r="C19" s="74"/>
      <c r="D19" s="74"/>
      <c r="E19" s="74"/>
      <c r="F19" s="74"/>
      <c r="G19" s="74"/>
      <c r="H19" s="74"/>
      <c r="I19" s="74"/>
      <c r="J19" s="74"/>
      <c r="K19" s="74"/>
      <c r="L19" s="74"/>
    </row>
    <row r="20" spans="1:12" x14ac:dyDescent="0.25">
      <c r="A20" s="75"/>
      <c r="B20" s="74"/>
      <c r="C20" s="74"/>
      <c r="D20" s="74"/>
      <c r="E20" s="74"/>
      <c r="F20" s="74"/>
      <c r="G20" s="74"/>
      <c r="H20" s="74"/>
      <c r="I20" s="74"/>
      <c r="J20" s="74"/>
      <c r="K20" s="74"/>
      <c r="L20" s="74"/>
    </row>
    <row r="21" spans="1:12" x14ac:dyDescent="0.25">
      <c r="A21" s="215" t="s">
        <v>83</v>
      </c>
      <c r="B21" s="215"/>
      <c r="C21" s="215"/>
      <c r="D21" s="215"/>
      <c r="E21" s="215"/>
      <c r="F21" s="215"/>
      <c r="G21" s="215"/>
      <c r="H21" s="215"/>
      <c r="I21" s="215"/>
      <c r="J21" s="215"/>
      <c r="K21" s="215"/>
      <c r="L21" s="215"/>
    </row>
    <row r="23" spans="1:12" ht="27" customHeight="1" x14ac:dyDescent="0.25">
      <c r="A23" s="199" t="s">
        <v>59</v>
      </c>
      <c r="B23" s="199"/>
      <c r="C23" s="199"/>
      <c r="D23" s="199"/>
      <c r="E23" s="69" t="s">
        <v>60</v>
      </c>
      <c r="F23" s="68" t="s">
        <v>61</v>
      </c>
      <c r="G23" s="68" t="s">
        <v>62</v>
      </c>
      <c r="H23" s="199" t="s">
        <v>2</v>
      </c>
      <c r="I23" s="199"/>
      <c r="J23" s="199"/>
      <c r="K23" s="199"/>
      <c r="L23" s="199"/>
    </row>
    <row r="24" spans="1:12" ht="30.75" customHeight="1" x14ac:dyDescent="0.25">
      <c r="A24" s="207" t="s">
        <v>92</v>
      </c>
      <c r="B24" s="208"/>
      <c r="C24" s="208"/>
      <c r="D24" s="209"/>
      <c r="E24" s="70"/>
      <c r="F24" s="1"/>
      <c r="G24" s="1"/>
      <c r="H24" s="206"/>
      <c r="I24" s="206"/>
      <c r="J24" s="206"/>
      <c r="K24" s="206"/>
      <c r="L24" s="206"/>
    </row>
    <row r="25" spans="1:12" ht="35.25" customHeight="1" x14ac:dyDescent="0.25">
      <c r="A25" s="210" t="s">
        <v>93</v>
      </c>
      <c r="B25" s="211"/>
      <c r="C25" s="211"/>
      <c r="D25" s="212"/>
      <c r="E25" s="71"/>
      <c r="F25" s="1"/>
      <c r="G25" s="1"/>
      <c r="H25" s="206"/>
      <c r="I25" s="206"/>
      <c r="J25" s="206"/>
      <c r="K25" s="206"/>
      <c r="L25" s="206"/>
    </row>
    <row r="26" spans="1:12" ht="24.75" customHeight="1" x14ac:dyDescent="0.25">
      <c r="A26" s="210" t="s">
        <v>122</v>
      </c>
      <c r="B26" s="211"/>
      <c r="C26" s="211"/>
      <c r="D26" s="212"/>
      <c r="E26" s="71"/>
      <c r="F26" s="1"/>
      <c r="G26" s="1"/>
      <c r="H26" s="206"/>
      <c r="I26" s="206"/>
      <c r="J26" s="206"/>
      <c r="K26" s="206"/>
      <c r="L26" s="206"/>
    </row>
    <row r="27" spans="1:12" ht="27" customHeight="1" x14ac:dyDescent="0.25">
      <c r="A27" s="200" t="s">
        <v>63</v>
      </c>
      <c r="B27" s="201"/>
      <c r="C27" s="201"/>
      <c r="D27" s="202"/>
      <c r="E27" s="72"/>
      <c r="F27" s="1"/>
      <c r="G27" s="1"/>
      <c r="H27" s="206"/>
      <c r="I27" s="206"/>
      <c r="J27" s="206"/>
      <c r="K27" s="206"/>
      <c r="L27" s="206"/>
    </row>
    <row r="28" spans="1:12" ht="20.25" customHeight="1" x14ac:dyDescent="0.25">
      <c r="A28" s="200" t="s">
        <v>87</v>
      </c>
      <c r="B28" s="201"/>
      <c r="C28" s="201"/>
      <c r="D28" s="202"/>
      <c r="E28" s="72"/>
      <c r="F28" s="1"/>
      <c r="G28" s="1"/>
      <c r="H28" s="203"/>
      <c r="I28" s="204"/>
      <c r="J28" s="204"/>
      <c r="K28" s="204"/>
      <c r="L28" s="205"/>
    </row>
    <row r="29" spans="1:12" ht="28.5" customHeight="1" x14ac:dyDescent="0.25">
      <c r="A29" s="200" t="s">
        <v>123</v>
      </c>
      <c r="B29" s="201"/>
      <c r="C29" s="201"/>
      <c r="D29" s="202"/>
      <c r="E29" s="72"/>
      <c r="F29" s="1"/>
      <c r="G29" s="1"/>
      <c r="H29" s="206"/>
      <c r="I29" s="206"/>
      <c r="J29" s="206"/>
      <c r="K29" s="206"/>
      <c r="L29" s="206"/>
    </row>
    <row r="30" spans="1:12" ht="28.5" customHeight="1" x14ac:dyDescent="0.25">
      <c r="A30" s="200" t="s">
        <v>90</v>
      </c>
      <c r="B30" s="201"/>
      <c r="C30" s="201"/>
      <c r="D30" s="202"/>
      <c r="E30" s="72"/>
      <c r="F30" s="1"/>
      <c r="G30" s="1"/>
      <c r="H30" s="203"/>
      <c r="I30" s="204"/>
      <c r="J30" s="204"/>
      <c r="K30" s="204"/>
      <c r="L30" s="205"/>
    </row>
    <row r="31" spans="1:12" ht="15.75" customHeight="1" x14ac:dyDescent="0.25">
      <c r="A31" s="210" t="s">
        <v>64</v>
      </c>
      <c r="B31" s="211"/>
      <c r="C31" s="211"/>
      <c r="D31" s="212"/>
      <c r="E31" s="71"/>
      <c r="F31" s="1"/>
      <c r="G31" s="1"/>
      <c r="H31" s="206"/>
      <c r="I31" s="206"/>
      <c r="J31" s="206"/>
      <c r="K31" s="206"/>
      <c r="L31" s="206"/>
    </row>
    <row r="32" spans="1:12" ht="19.5" customHeight="1" x14ac:dyDescent="0.25">
      <c r="A32" s="210" t="s">
        <v>65</v>
      </c>
      <c r="B32" s="211"/>
      <c r="C32" s="211"/>
      <c r="D32" s="212"/>
      <c r="E32" s="71"/>
      <c r="F32" s="1"/>
      <c r="G32" s="1"/>
      <c r="H32" s="206"/>
      <c r="I32" s="206"/>
      <c r="J32" s="206"/>
      <c r="K32" s="206"/>
      <c r="L32" s="206"/>
    </row>
    <row r="33" spans="1:12" ht="27.75" customHeight="1" x14ac:dyDescent="0.25">
      <c r="A33" s="210" t="s">
        <v>66</v>
      </c>
      <c r="B33" s="211"/>
      <c r="C33" s="211"/>
      <c r="D33" s="212"/>
      <c r="E33" s="71"/>
      <c r="F33" s="1"/>
      <c r="G33" s="1"/>
      <c r="H33" s="206"/>
      <c r="I33" s="206"/>
      <c r="J33" s="206"/>
      <c r="K33" s="206"/>
      <c r="L33" s="206"/>
    </row>
    <row r="34" spans="1:12" ht="61.5" customHeight="1" x14ac:dyDescent="0.25">
      <c r="A34" s="210" t="s">
        <v>67</v>
      </c>
      <c r="B34" s="211"/>
      <c r="C34" s="211"/>
      <c r="D34" s="212"/>
      <c r="E34" s="71"/>
      <c r="F34" s="1"/>
      <c r="G34" s="1"/>
      <c r="H34" s="206"/>
      <c r="I34" s="206"/>
      <c r="J34" s="206"/>
      <c r="K34" s="206"/>
      <c r="L34" s="206"/>
    </row>
    <row r="35" spans="1:12" ht="17.25" customHeight="1" x14ac:dyDescent="0.25">
      <c r="A35" s="210" t="s">
        <v>68</v>
      </c>
      <c r="B35" s="211"/>
      <c r="C35" s="211"/>
      <c r="D35" s="212"/>
      <c r="E35" s="71"/>
      <c r="F35" s="1"/>
      <c r="G35" s="1"/>
      <c r="H35" s="206"/>
      <c r="I35" s="206"/>
      <c r="J35" s="206"/>
      <c r="K35" s="206"/>
      <c r="L35" s="206"/>
    </row>
    <row r="36" spans="1:12" ht="24" customHeight="1" x14ac:dyDescent="0.25">
      <c r="A36" s="216" t="s">
        <v>89</v>
      </c>
      <c r="B36" s="217"/>
      <c r="C36" s="217"/>
      <c r="D36" s="218"/>
      <c r="E36" s="71"/>
      <c r="F36" s="1"/>
      <c r="G36" s="1"/>
      <c r="H36" s="203"/>
      <c r="I36" s="204"/>
      <c r="J36" s="204"/>
      <c r="K36" s="204"/>
      <c r="L36" s="205"/>
    </row>
    <row r="37" spans="1:12" ht="24" customHeight="1" x14ac:dyDescent="0.25">
      <c r="A37" s="210" t="s">
        <v>94</v>
      </c>
      <c r="B37" s="211"/>
      <c r="C37" s="211"/>
      <c r="D37" s="212"/>
      <c r="E37" s="71"/>
      <c r="F37" s="1"/>
      <c r="G37" s="1"/>
      <c r="H37" s="203"/>
      <c r="I37" s="204"/>
      <c r="J37" s="204"/>
      <c r="K37" s="204"/>
      <c r="L37" s="205"/>
    </row>
    <row r="38" spans="1:12" ht="28.5" customHeight="1" x14ac:dyDescent="0.25">
      <c r="A38" s="210" t="s">
        <v>95</v>
      </c>
      <c r="B38" s="211"/>
      <c r="C38" s="211"/>
      <c r="D38" s="212"/>
      <c r="E38" s="73"/>
      <c r="F38" s="1"/>
      <c r="G38" s="1"/>
      <c r="H38" s="206"/>
      <c r="I38" s="206"/>
      <c r="J38" s="206"/>
      <c r="K38" s="206"/>
      <c r="L38" s="206"/>
    </row>
    <row r="41" spans="1:12" x14ac:dyDescent="0.25">
      <c r="A41" s="215" t="s">
        <v>91</v>
      </c>
      <c r="B41" s="215"/>
      <c r="C41" s="215"/>
      <c r="D41" s="215"/>
      <c r="E41" s="215"/>
      <c r="F41" s="215"/>
      <c r="G41" s="215"/>
      <c r="H41" s="215"/>
      <c r="I41" s="215"/>
      <c r="J41" s="215"/>
      <c r="K41" s="215"/>
      <c r="L41" s="215"/>
    </row>
    <row r="43" spans="1:12" ht="15" customHeight="1" x14ac:dyDescent="0.25">
      <c r="A43" s="199" t="s">
        <v>59</v>
      </c>
      <c r="B43" s="199"/>
      <c r="C43" s="199"/>
      <c r="D43" s="199"/>
      <c r="E43" s="69" t="s">
        <v>60</v>
      </c>
      <c r="F43" s="76" t="s">
        <v>61</v>
      </c>
      <c r="G43" s="76" t="s">
        <v>62</v>
      </c>
      <c r="H43" s="199" t="s">
        <v>2</v>
      </c>
      <c r="I43" s="199"/>
      <c r="J43" s="199"/>
      <c r="K43" s="199"/>
      <c r="L43" s="199"/>
    </row>
    <row r="44" spans="1:12" ht="30" customHeight="1" x14ac:dyDescent="0.25">
      <c r="A44" s="207" t="s">
        <v>92</v>
      </c>
      <c r="B44" s="208"/>
      <c r="C44" s="208"/>
      <c r="D44" s="209"/>
      <c r="E44" s="70"/>
      <c r="F44" s="1"/>
      <c r="G44" s="1"/>
      <c r="H44" s="206"/>
      <c r="I44" s="206"/>
      <c r="J44" s="206"/>
      <c r="K44" s="206"/>
      <c r="L44" s="206"/>
    </row>
    <row r="45" spans="1:12" ht="15" customHeight="1" x14ac:dyDescent="0.25">
      <c r="A45" s="210" t="s">
        <v>93</v>
      </c>
      <c r="B45" s="211"/>
      <c r="C45" s="211"/>
      <c r="D45" s="212"/>
      <c r="E45" s="71"/>
      <c r="F45" s="1"/>
      <c r="G45" s="1"/>
      <c r="H45" s="206"/>
      <c r="I45" s="206"/>
      <c r="J45" s="206"/>
      <c r="K45" s="206"/>
      <c r="L45" s="206"/>
    </row>
    <row r="46" spans="1:12" ht="15" customHeight="1" x14ac:dyDescent="0.25">
      <c r="A46" s="210" t="s">
        <v>122</v>
      </c>
      <c r="B46" s="211"/>
      <c r="C46" s="211"/>
      <c r="D46" s="212"/>
      <c r="E46" s="71"/>
      <c r="F46" s="1"/>
      <c r="G46" s="1"/>
      <c r="H46" s="206"/>
      <c r="I46" s="206"/>
      <c r="J46" s="206"/>
      <c r="K46" s="206"/>
      <c r="L46" s="206"/>
    </row>
    <row r="47" spans="1:12" ht="15" customHeight="1" x14ac:dyDescent="0.25">
      <c r="A47" s="200" t="s">
        <v>63</v>
      </c>
      <c r="B47" s="201"/>
      <c r="C47" s="201"/>
      <c r="D47" s="202"/>
      <c r="E47" s="72"/>
      <c r="F47" s="1"/>
      <c r="G47" s="1"/>
      <c r="H47" s="206"/>
      <c r="I47" s="206"/>
      <c r="J47" s="206"/>
      <c r="K47" s="206"/>
      <c r="L47" s="206"/>
    </row>
    <row r="48" spans="1:12" ht="15" customHeight="1" x14ac:dyDescent="0.25">
      <c r="A48" s="200" t="s">
        <v>87</v>
      </c>
      <c r="B48" s="201"/>
      <c r="C48" s="201"/>
      <c r="D48" s="202"/>
      <c r="E48" s="72"/>
      <c r="F48" s="1"/>
      <c r="G48" s="1"/>
      <c r="H48" s="203"/>
      <c r="I48" s="204"/>
      <c r="J48" s="204"/>
      <c r="K48" s="204"/>
      <c r="L48" s="205"/>
    </row>
    <row r="49" spans="1:12" ht="37.5" customHeight="1" x14ac:dyDescent="0.25">
      <c r="A49" s="200" t="s">
        <v>123</v>
      </c>
      <c r="B49" s="201"/>
      <c r="C49" s="201"/>
      <c r="D49" s="202"/>
      <c r="E49" s="72"/>
      <c r="F49" s="1"/>
      <c r="G49" s="1"/>
      <c r="H49" s="206"/>
      <c r="I49" s="206"/>
      <c r="J49" s="206"/>
      <c r="K49" s="206"/>
      <c r="L49" s="206"/>
    </row>
    <row r="50" spans="1:12" ht="15" customHeight="1" x14ac:dyDescent="0.25">
      <c r="A50" s="200" t="s">
        <v>90</v>
      </c>
      <c r="B50" s="201"/>
      <c r="C50" s="201"/>
      <c r="D50" s="202"/>
      <c r="E50" s="72"/>
      <c r="F50" s="1"/>
      <c r="G50" s="1"/>
      <c r="H50" s="203"/>
      <c r="I50" s="204"/>
      <c r="J50" s="204"/>
      <c r="K50" s="204"/>
      <c r="L50" s="205"/>
    </row>
    <row r="51" spans="1:12" ht="15" customHeight="1" x14ac:dyDescent="0.25">
      <c r="A51" s="210" t="s">
        <v>64</v>
      </c>
      <c r="B51" s="211"/>
      <c r="C51" s="211"/>
      <c r="D51" s="212"/>
      <c r="E51" s="71"/>
      <c r="F51" s="1"/>
      <c r="G51" s="1"/>
      <c r="H51" s="206"/>
      <c r="I51" s="206"/>
      <c r="J51" s="206"/>
      <c r="K51" s="206"/>
      <c r="L51" s="206"/>
    </row>
    <row r="52" spans="1:12" ht="15" customHeight="1" x14ac:dyDescent="0.25">
      <c r="A52" s="210" t="s">
        <v>65</v>
      </c>
      <c r="B52" s="211"/>
      <c r="C52" s="211"/>
      <c r="D52" s="212"/>
      <c r="E52" s="71"/>
      <c r="F52" s="1"/>
      <c r="G52" s="1"/>
      <c r="H52" s="206"/>
      <c r="I52" s="206"/>
      <c r="J52" s="206"/>
      <c r="K52" s="206"/>
      <c r="L52" s="206"/>
    </row>
    <row r="53" spans="1:12" ht="15" customHeight="1" x14ac:dyDescent="0.25">
      <c r="A53" s="210" t="s">
        <v>66</v>
      </c>
      <c r="B53" s="211"/>
      <c r="C53" s="211"/>
      <c r="D53" s="212"/>
      <c r="E53" s="71"/>
      <c r="F53" s="1"/>
      <c r="G53" s="1"/>
      <c r="H53" s="206"/>
      <c r="I53" s="206"/>
      <c r="J53" s="206"/>
      <c r="K53" s="206"/>
      <c r="L53" s="206"/>
    </row>
    <row r="54" spans="1:12" ht="15" customHeight="1" x14ac:dyDescent="0.25">
      <c r="A54" s="210" t="s">
        <v>67</v>
      </c>
      <c r="B54" s="211"/>
      <c r="C54" s="211"/>
      <c r="D54" s="212"/>
      <c r="E54" s="71"/>
      <c r="F54" s="1"/>
      <c r="G54" s="1"/>
      <c r="H54" s="206"/>
      <c r="I54" s="206"/>
      <c r="J54" s="206"/>
      <c r="K54" s="206"/>
      <c r="L54" s="206"/>
    </row>
    <row r="55" spans="1:12" ht="15" customHeight="1" x14ac:dyDescent="0.25">
      <c r="A55" s="210" t="s">
        <v>68</v>
      </c>
      <c r="B55" s="211"/>
      <c r="C55" s="211"/>
      <c r="D55" s="212"/>
      <c r="E55" s="71"/>
      <c r="F55" s="1"/>
      <c r="G55" s="1"/>
      <c r="H55" s="206"/>
      <c r="I55" s="206"/>
      <c r="J55" s="206"/>
      <c r="K55" s="206"/>
      <c r="L55" s="206"/>
    </row>
    <row r="56" spans="1:12" ht="15" customHeight="1" x14ac:dyDescent="0.25">
      <c r="A56" s="216" t="s">
        <v>89</v>
      </c>
      <c r="B56" s="217"/>
      <c r="C56" s="217"/>
      <c r="D56" s="218"/>
      <c r="E56" s="71"/>
      <c r="F56" s="1"/>
      <c r="G56" s="1"/>
      <c r="H56" s="203"/>
      <c r="I56" s="204"/>
      <c r="J56" s="204"/>
      <c r="K56" s="204"/>
      <c r="L56" s="205"/>
    </row>
    <row r="57" spans="1:12" ht="15" customHeight="1" x14ac:dyDescent="0.25">
      <c r="A57" s="210" t="s">
        <v>94</v>
      </c>
      <c r="B57" s="211"/>
      <c r="C57" s="211"/>
      <c r="D57" s="212"/>
      <c r="E57" s="71"/>
      <c r="F57" s="1"/>
      <c r="G57" s="1"/>
      <c r="H57" s="203"/>
      <c r="I57" s="204"/>
      <c r="J57" s="204"/>
      <c r="K57" s="204"/>
      <c r="L57" s="205"/>
    </row>
    <row r="58" spans="1:12" ht="15" customHeight="1" x14ac:dyDescent="0.25">
      <c r="A58" s="210" t="s">
        <v>95</v>
      </c>
      <c r="B58" s="211"/>
      <c r="C58" s="211"/>
      <c r="D58" s="212"/>
      <c r="E58" s="73"/>
      <c r="F58" s="1"/>
      <c r="G58" s="1"/>
      <c r="H58" s="206"/>
      <c r="I58" s="206"/>
      <c r="J58" s="206"/>
      <c r="K58" s="206"/>
      <c r="L58" s="206"/>
    </row>
  </sheetData>
  <mergeCells count="77">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 ref="H53:L53"/>
    <mergeCell ref="A48:D48"/>
    <mergeCell ref="H48:L48"/>
    <mergeCell ref="A49:D49"/>
    <mergeCell ref="H49:L49"/>
    <mergeCell ref="A50:D50"/>
    <mergeCell ref="H50:L50"/>
    <mergeCell ref="A45:D45"/>
    <mergeCell ref="H45:L45"/>
    <mergeCell ref="A46:D46"/>
    <mergeCell ref="H46:L46"/>
    <mergeCell ref="A47:D47"/>
    <mergeCell ref="H47:L47"/>
    <mergeCell ref="A41:L41"/>
    <mergeCell ref="A43:D43"/>
    <mergeCell ref="H43:L43"/>
    <mergeCell ref="A44:D44"/>
    <mergeCell ref="H44:L44"/>
    <mergeCell ref="H36:L36"/>
    <mergeCell ref="A36:D36"/>
    <mergeCell ref="A37:D37"/>
    <mergeCell ref="A30:D30"/>
    <mergeCell ref="H30:L30"/>
    <mergeCell ref="A31:D31"/>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B14:L14"/>
    <mergeCell ref="B15:L15"/>
    <mergeCell ref="B16:L16"/>
    <mergeCell ref="B17:L17"/>
    <mergeCell ref="B18:L18"/>
    <mergeCell ref="A23:D23"/>
    <mergeCell ref="A28:D28"/>
    <mergeCell ref="H28:L28"/>
    <mergeCell ref="H25:L25"/>
    <mergeCell ref="H26:L26"/>
    <mergeCell ref="H27:L27"/>
    <mergeCell ref="A24:D24"/>
    <mergeCell ref="A25:D25"/>
    <mergeCell ref="A26:D26"/>
    <mergeCell ref="H24:L24"/>
    <mergeCell ref="A27:D27"/>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32"/>
  <sheetViews>
    <sheetView tabSelected="1" zoomScale="73" zoomScaleNormal="70" workbookViewId="0">
      <selection activeCell="A124" sqref="A124"/>
    </sheetView>
  </sheetViews>
  <sheetFormatPr baseColWidth="10" defaultRowHeight="15" x14ac:dyDescent="0.25"/>
  <cols>
    <col min="1" max="1" width="3.140625" style="9" bestFit="1" customWidth="1"/>
    <col min="2" max="2" width="55.5703125" style="9" customWidth="1"/>
    <col min="3" max="3" width="31.140625" style="9" customWidth="1"/>
    <col min="4" max="4" width="24.42578125" style="9" customWidth="1"/>
    <col min="5" max="5" width="25" style="9" customWidth="1"/>
    <col min="6" max="7" width="29.7109375" style="9" customWidth="1"/>
    <col min="8" max="8" width="20.28515625" style="9" customWidth="1"/>
    <col min="9" max="9" width="15.7109375" style="9" customWidth="1"/>
    <col min="10" max="10" width="16" style="9" customWidth="1"/>
    <col min="11" max="11" width="24.140625" style="9" customWidth="1"/>
    <col min="12" max="12" width="24.28515625" style="9" customWidth="1"/>
    <col min="13" max="13" width="26.7109375" style="9" customWidth="1"/>
    <col min="14" max="14" width="24.7109375" style="9" customWidth="1"/>
    <col min="15" max="15" width="36" style="9" customWidth="1"/>
    <col min="16" max="16" width="22.140625" style="9" customWidth="1"/>
    <col min="17" max="17" width="19.85546875" style="9" customWidth="1"/>
    <col min="18" max="18" width="14.140625" style="9" customWidth="1"/>
    <col min="19" max="19" width="35.7109375" style="9" customWidth="1"/>
    <col min="20" max="24" width="6.42578125" style="9" customWidth="1"/>
    <col min="25" max="253" width="11.42578125" style="9"/>
    <col min="254" max="254" width="1" style="9" customWidth="1"/>
    <col min="255" max="255" width="4.28515625" style="9" customWidth="1"/>
    <col min="256" max="256" width="34.7109375" style="9" customWidth="1"/>
    <col min="257" max="257" width="0" style="9" hidden="1" customWidth="1"/>
    <col min="258" max="258" width="20" style="9" customWidth="1"/>
    <col min="259" max="259" width="20.85546875" style="9" customWidth="1"/>
    <col min="260" max="260" width="25" style="9" customWidth="1"/>
    <col min="261" max="261" width="18.7109375" style="9" customWidth="1"/>
    <col min="262" max="262" width="29.7109375" style="9" customWidth="1"/>
    <col min="263" max="263" width="13.42578125" style="9" customWidth="1"/>
    <col min="264" max="264" width="13.85546875" style="9" customWidth="1"/>
    <col min="265" max="269" width="16.5703125" style="9" customWidth="1"/>
    <col min="270" max="270" width="20.5703125" style="9" customWidth="1"/>
    <col min="271" max="271" width="21.140625" style="9" customWidth="1"/>
    <col min="272" max="272" width="9.5703125" style="9" customWidth="1"/>
    <col min="273" max="273" width="0.42578125" style="9" customWidth="1"/>
    <col min="274" max="280" width="6.42578125" style="9" customWidth="1"/>
    <col min="281" max="509" width="11.42578125" style="9"/>
    <col min="510" max="510" width="1" style="9" customWidth="1"/>
    <col min="511" max="511" width="4.28515625" style="9" customWidth="1"/>
    <col min="512" max="512" width="34.7109375" style="9" customWidth="1"/>
    <col min="513" max="513" width="0" style="9" hidden="1" customWidth="1"/>
    <col min="514" max="514" width="20" style="9" customWidth="1"/>
    <col min="515" max="515" width="20.85546875" style="9" customWidth="1"/>
    <col min="516" max="516" width="25" style="9" customWidth="1"/>
    <col min="517" max="517" width="18.7109375" style="9" customWidth="1"/>
    <col min="518" max="518" width="29.7109375" style="9" customWidth="1"/>
    <col min="519" max="519" width="13.42578125" style="9" customWidth="1"/>
    <col min="520" max="520" width="13.85546875" style="9" customWidth="1"/>
    <col min="521" max="525" width="16.5703125" style="9" customWidth="1"/>
    <col min="526" max="526" width="20.5703125" style="9" customWidth="1"/>
    <col min="527" max="527" width="21.140625" style="9" customWidth="1"/>
    <col min="528" max="528" width="9.5703125" style="9" customWidth="1"/>
    <col min="529" max="529" width="0.42578125" style="9" customWidth="1"/>
    <col min="530" max="536" width="6.42578125" style="9" customWidth="1"/>
    <col min="537" max="765" width="11.42578125" style="9"/>
    <col min="766" max="766" width="1" style="9" customWidth="1"/>
    <col min="767" max="767" width="4.28515625" style="9" customWidth="1"/>
    <col min="768" max="768" width="34.7109375" style="9" customWidth="1"/>
    <col min="769" max="769" width="0" style="9" hidden="1" customWidth="1"/>
    <col min="770" max="770" width="20" style="9" customWidth="1"/>
    <col min="771" max="771" width="20.85546875" style="9" customWidth="1"/>
    <col min="772" max="772" width="25" style="9" customWidth="1"/>
    <col min="773" max="773" width="18.7109375" style="9" customWidth="1"/>
    <col min="774" max="774" width="29.7109375" style="9" customWidth="1"/>
    <col min="775" max="775" width="13.42578125" style="9" customWidth="1"/>
    <col min="776" max="776" width="13.85546875" style="9" customWidth="1"/>
    <col min="777" max="781" width="16.5703125" style="9" customWidth="1"/>
    <col min="782" max="782" width="20.5703125" style="9" customWidth="1"/>
    <col min="783" max="783" width="21.140625" style="9" customWidth="1"/>
    <col min="784" max="784" width="9.5703125" style="9" customWidth="1"/>
    <col min="785" max="785" width="0.42578125" style="9" customWidth="1"/>
    <col min="786" max="792" width="6.42578125" style="9" customWidth="1"/>
    <col min="793" max="1021" width="11.42578125" style="9"/>
    <col min="1022" max="1022" width="1" style="9" customWidth="1"/>
    <col min="1023" max="1023" width="4.28515625" style="9" customWidth="1"/>
    <col min="1024" max="1024" width="34.7109375" style="9" customWidth="1"/>
    <col min="1025" max="1025" width="0" style="9" hidden="1" customWidth="1"/>
    <col min="1026" max="1026" width="20" style="9" customWidth="1"/>
    <col min="1027" max="1027" width="20.85546875" style="9" customWidth="1"/>
    <col min="1028" max="1028" width="25" style="9" customWidth="1"/>
    <col min="1029" max="1029" width="18.7109375" style="9" customWidth="1"/>
    <col min="1030" max="1030" width="29.7109375" style="9" customWidth="1"/>
    <col min="1031" max="1031" width="13.42578125" style="9" customWidth="1"/>
    <col min="1032" max="1032" width="13.85546875" style="9" customWidth="1"/>
    <col min="1033" max="1037" width="16.5703125" style="9" customWidth="1"/>
    <col min="1038" max="1038" width="20.5703125" style="9" customWidth="1"/>
    <col min="1039" max="1039" width="21.140625" style="9" customWidth="1"/>
    <col min="1040" max="1040" width="9.5703125" style="9" customWidth="1"/>
    <col min="1041" max="1041" width="0.42578125" style="9" customWidth="1"/>
    <col min="1042" max="1048" width="6.42578125" style="9" customWidth="1"/>
    <col min="1049" max="1277" width="11.42578125" style="9"/>
    <col min="1278" max="1278" width="1" style="9" customWidth="1"/>
    <col min="1279" max="1279" width="4.28515625" style="9" customWidth="1"/>
    <col min="1280" max="1280" width="34.7109375" style="9" customWidth="1"/>
    <col min="1281" max="1281" width="0" style="9" hidden="1" customWidth="1"/>
    <col min="1282" max="1282" width="20" style="9" customWidth="1"/>
    <col min="1283" max="1283" width="20.85546875" style="9" customWidth="1"/>
    <col min="1284" max="1284" width="25" style="9" customWidth="1"/>
    <col min="1285" max="1285" width="18.7109375" style="9" customWidth="1"/>
    <col min="1286" max="1286" width="29.7109375" style="9" customWidth="1"/>
    <col min="1287" max="1287" width="13.42578125" style="9" customWidth="1"/>
    <col min="1288" max="1288" width="13.85546875" style="9" customWidth="1"/>
    <col min="1289" max="1293" width="16.5703125" style="9" customWidth="1"/>
    <col min="1294" max="1294" width="20.5703125" style="9" customWidth="1"/>
    <col min="1295" max="1295" width="21.140625" style="9" customWidth="1"/>
    <col min="1296" max="1296" width="9.5703125" style="9" customWidth="1"/>
    <col min="1297" max="1297" width="0.42578125" style="9" customWidth="1"/>
    <col min="1298" max="1304" width="6.42578125" style="9" customWidth="1"/>
    <col min="1305" max="1533" width="11.42578125" style="9"/>
    <col min="1534" max="1534" width="1" style="9" customWidth="1"/>
    <col min="1535" max="1535" width="4.28515625" style="9" customWidth="1"/>
    <col min="1536" max="1536" width="34.7109375" style="9" customWidth="1"/>
    <col min="1537" max="1537" width="0" style="9" hidden="1" customWidth="1"/>
    <col min="1538" max="1538" width="20" style="9" customWidth="1"/>
    <col min="1539" max="1539" width="20.85546875" style="9" customWidth="1"/>
    <col min="1540" max="1540" width="25" style="9" customWidth="1"/>
    <col min="1541" max="1541" width="18.7109375" style="9" customWidth="1"/>
    <col min="1542" max="1542" width="29.7109375" style="9" customWidth="1"/>
    <col min="1543" max="1543" width="13.42578125" style="9" customWidth="1"/>
    <col min="1544" max="1544" width="13.85546875" style="9" customWidth="1"/>
    <col min="1545" max="1549" width="16.5703125" style="9" customWidth="1"/>
    <col min="1550" max="1550" width="20.5703125" style="9" customWidth="1"/>
    <col min="1551" max="1551" width="21.140625" style="9" customWidth="1"/>
    <col min="1552" max="1552" width="9.5703125" style="9" customWidth="1"/>
    <col min="1553" max="1553" width="0.42578125" style="9" customWidth="1"/>
    <col min="1554" max="1560" width="6.42578125" style="9" customWidth="1"/>
    <col min="1561" max="1789" width="11.42578125" style="9"/>
    <col min="1790" max="1790" width="1" style="9" customWidth="1"/>
    <col min="1791" max="1791" width="4.28515625" style="9" customWidth="1"/>
    <col min="1792" max="1792" width="34.7109375" style="9" customWidth="1"/>
    <col min="1793" max="1793" width="0" style="9" hidden="1" customWidth="1"/>
    <col min="1794" max="1794" width="20" style="9" customWidth="1"/>
    <col min="1795" max="1795" width="20.85546875" style="9" customWidth="1"/>
    <col min="1796" max="1796" width="25" style="9" customWidth="1"/>
    <col min="1797" max="1797" width="18.7109375" style="9" customWidth="1"/>
    <col min="1798" max="1798" width="29.7109375" style="9" customWidth="1"/>
    <col min="1799" max="1799" width="13.42578125" style="9" customWidth="1"/>
    <col min="1800" max="1800" width="13.85546875" style="9" customWidth="1"/>
    <col min="1801" max="1805" width="16.5703125" style="9" customWidth="1"/>
    <col min="1806" max="1806" width="20.5703125" style="9" customWidth="1"/>
    <col min="1807" max="1807" width="21.140625" style="9" customWidth="1"/>
    <col min="1808" max="1808" width="9.5703125" style="9" customWidth="1"/>
    <col min="1809" max="1809" width="0.42578125" style="9" customWidth="1"/>
    <col min="1810" max="1816" width="6.42578125" style="9" customWidth="1"/>
    <col min="1817" max="2045" width="11.42578125" style="9"/>
    <col min="2046" max="2046" width="1" style="9" customWidth="1"/>
    <col min="2047" max="2047" width="4.28515625" style="9" customWidth="1"/>
    <col min="2048" max="2048" width="34.7109375" style="9" customWidth="1"/>
    <col min="2049" max="2049" width="0" style="9" hidden="1" customWidth="1"/>
    <col min="2050" max="2050" width="20" style="9" customWidth="1"/>
    <col min="2051" max="2051" width="20.85546875" style="9" customWidth="1"/>
    <col min="2052" max="2052" width="25" style="9" customWidth="1"/>
    <col min="2053" max="2053" width="18.7109375" style="9" customWidth="1"/>
    <col min="2054" max="2054" width="29.7109375" style="9" customWidth="1"/>
    <col min="2055" max="2055" width="13.42578125" style="9" customWidth="1"/>
    <col min="2056" max="2056" width="13.85546875" style="9" customWidth="1"/>
    <col min="2057" max="2061" width="16.5703125" style="9" customWidth="1"/>
    <col min="2062" max="2062" width="20.5703125" style="9" customWidth="1"/>
    <col min="2063" max="2063" width="21.140625" style="9" customWidth="1"/>
    <col min="2064" max="2064" width="9.5703125" style="9" customWidth="1"/>
    <col min="2065" max="2065" width="0.42578125" style="9" customWidth="1"/>
    <col min="2066" max="2072" width="6.42578125" style="9" customWidth="1"/>
    <col min="2073" max="2301" width="11.42578125" style="9"/>
    <col min="2302" max="2302" width="1" style="9" customWidth="1"/>
    <col min="2303" max="2303" width="4.28515625" style="9" customWidth="1"/>
    <col min="2304" max="2304" width="34.7109375" style="9" customWidth="1"/>
    <col min="2305" max="2305" width="0" style="9" hidden="1" customWidth="1"/>
    <col min="2306" max="2306" width="20" style="9" customWidth="1"/>
    <col min="2307" max="2307" width="20.85546875" style="9" customWidth="1"/>
    <col min="2308" max="2308" width="25" style="9" customWidth="1"/>
    <col min="2309" max="2309" width="18.7109375" style="9" customWidth="1"/>
    <col min="2310" max="2310" width="29.7109375" style="9" customWidth="1"/>
    <col min="2311" max="2311" width="13.42578125" style="9" customWidth="1"/>
    <col min="2312" max="2312" width="13.85546875" style="9" customWidth="1"/>
    <col min="2313" max="2317" width="16.5703125" style="9" customWidth="1"/>
    <col min="2318" max="2318" width="20.5703125" style="9" customWidth="1"/>
    <col min="2319" max="2319" width="21.140625" style="9" customWidth="1"/>
    <col min="2320" max="2320" width="9.5703125" style="9" customWidth="1"/>
    <col min="2321" max="2321" width="0.42578125" style="9" customWidth="1"/>
    <col min="2322" max="2328" width="6.42578125" style="9" customWidth="1"/>
    <col min="2329" max="2557" width="11.42578125" style="9"/>
    <col min="2558" max="2558" width="1" style="9" customWidth="1"/>
    <col min="2559" max="2559" width="4.28515625" style="9" customWidth="1"/>
    <col min="2560" max="2560" width="34.7109375" style="9" customWidth="1"/>
    <col min="2561" max="2561" width="0" style="9" hidden="1" customWidth="1"/>
    <col min="2562" max="2562" width="20" style="9" customWidth="1"/>
    <col min="2563" max="2563" width="20.85546875" style="9" customWidth="1"/>
    <col min="2564" max="2564" width="25" style="9" customWidth="1"/>
    <col min="2565" max="2565" width="18.7109375" style="9" customWidth="1"/>
    <col min="2566" max="2566" width="29.7109375" style="9" customWidth="1"/>
    <col min="2567" max="2567" width="13.42578125" style="9" customWidth="1"/>
    <col min="2568" max="2568" width="13.85546875" style="9" customWidth="1"/>
    <col min="2569" max="2573" width="16.5703125" style="9" customWidth="1"/>
    <col min="2574" max="2574" width="20.5703125" style="9" customWidth="1"/>
    <col min="2575" max="2575" width="21.140625" style="9" customWidth="1"/>
    <col min="2576" max="2576" width="9.5703125" style="9" customWidth="1"/>
    <col min="2577" max="2577" width="0.42578125" style="9" customWidth="1"/>
    <col min="2578" max="2584" width="6.42578125" style="9" customWidth="1"/>
    <col min="2585" max="2813" width="11.42578125" style="9"/>
    <col min="2814" max="2814" width="1" style="9" customWidth="1"/>
    <col min="2815" max="2815" width="4.28515625" style="9" customWidth="1"/>
    <col min="2816" max="2816" width="34.7109375" style="9" customWidth="1"/>
    <col min="2817" max="2817" width="0" style="9" hidden="1" customWidth="1"/>
    <col min="2818" max="2818" width="20" style="9" customWidth="1"/>
    <col min="2819" max="2819" width="20.85546875" style="9" customWidth="1"/>
    <col min="2820" max="2820" width="25" style="9" customWidth="1"/>
    <col min="2821" max="2821" width="18.7109375" style="9" customWidth="1"/>
    <col min="2822" max="2822" width="29.7109375" style="9" customWidth="1"/>
    <col min="2823" max="2823" width="13.42578125" style="9" customWidth="1"/>
    <col min="2824" max="2824" width="13.85546875" style="9" customWidth="1"/>
    <col min="2825" max="2829" width="16.5703125" style="9" customWidth="1"/>
    <col min="2830" max="2830" width="20.5703125" style="9" customWidth="1"/>
    <col min="2831" max="2831" width="21.140625" style="9" customWidth="1"/>
    <col min="2832" max="2832" width="9.5703125" style="9" customWidth="1"/>
    <col min="2833" max="2833" width="0.42578125" style="9" customWidth="1"/>
    <col min="2834" max="2840" width="6.42578125" style="9" customWidth="1"/>
    <col min="2841" max="3069" width="11.42578125" style="9"/>
    <col min="3070" max="3070" width="1" style="9" customWidth="1"/>
    <col min="3071" max="3071" width="4.28515625" style="9" customWidth="1"/>
    <col min="3072" max="3072" width="34.7109375" style="9" customWidth="1"/>
    <col min="3073" max="3073" width="0" style="9" hidden="1" customWidth="1"/>
    <col min="3074" max="3074" width="20" style="9" customWidth="1"/>
    <col min="3075" max="3075" width="20.85546875" style="9" customWidth="1"/>
    <col min="3076" max="3076" width="25" style="9" customWidth="1"/>
    <col min="3077" max="3077" width="18.7109375" style="9" customWidth="1"/>
    <col min="3078" max="3078" width="29.7109375" style="9" customWidth="1"/>
    <col min="3079" max="3079" width="13.42578125" style="9" customWidth="1"/>
    <col min="3080" max="3080" width="13.85546875" style="9" customWidth="1"/>
    <col min="3081" max="3085" width="16.5703125" style="9" customWidth="1"/>
    <col min="3086" max="3086" width="20.5703125" style="9" customWidth="1"/>
    <col min="3087" max="3087" width="21.140625" style="9" customWidth="1"/>
    <col min="3088" max="3088" width="9.5703125" style="9" customWidth="1"/>
    <col min="3089" max="3089" width="0.42578125" style="9" customWidth="1"/>
    <col min="3090" max="3096" width="6.42578125" style="9" customWidth="1"/>
    <col min="3097" max="3325" width="11.42578125" style="9"/>
    <col min="3326" max="3326" width="1" style="9" customWidth="1"/>
    <col min="3327" max="3327" width="4.28515625" style="9" customWidth="1"/>
    <col min="3328" max="3328" width="34.7109375" style="9" customWidth="1"/>
    <col min="3329" max="3329" width="0" style="9" hidden="1" customWidth="1"/>
    <col min="3330" max="3330" width="20" style="9" customWidth="1"/>
    <col min="3331" max="3331" width="20.85546875" style="9" customWidth="1"/>
    <col min="3332" max="3332" width="25" style="9" customWidth="1"/>
    <col min="3333" max="3333" width="18.7109375" style="9" customWidth="1"/>
    <col min="3334" max="3334" width="29.7109375" style="9" customWidth="1"/>
    <col min="3335" max="3335" width="13.42578125" style="9" customWidth="1"/>
    <col min="3336" max="3336" width="13.85546875" style="9" customWidth="1"/>
    <col min="3337" max="3341" width="16.5703125" style="9" customWidth="1"/>
    <col min="3342" max="3342" width="20.5703125" style="9" customWidth="1"/>
    <col min="3343" max="3343" width="21.140625" style="9" customWidth="1"/>
    <col min="3344" max="3344" width="9.5703125" style="9" customWidth="1"/>
    <col min="3345" max="3345" width="0.42578125" style="9" customWidth="1"/>
    <col min="3346" max="3352" width="6.42578125" style="9" customWidth="1"/>
    <col min="3353" max="3581" width="11.42578125" style="9"/>
    <col min="3582" max="3582" width="1" style="9" customWidth="1"/>
    <col min="3583" max="3583" width="4.28515625" style="9" customWidth="1"/>
    <col min="3584" max="3584" width="34.7109375" style="9" customWidth="1"/>
    <col min="3585" max="3585" width="0" style="9" hidden="1" customWidth="1"/>
    <col min="3586" max="3586" width="20" style="9" customWidth="1"/>
    <col min="3587" max="3587" width="20.85546875" style="9" customWidth="1"/>
    <col min="3588" max="3588" width="25" style="9" customWidth="1"/>
    <col min="3589" max="3589" width="18.7109375" style="9" customWidth="1"/>
    <col min="3590" max="3590" width="29.7109375" style="9" customWidth="1"/>
    <col min="3591" max="3591" width="13.42578125" style="9" customWidth="1"/>
    <col min="3592" max="3592" width="13.85546875" style="9" customWidth="1"/>
    <col min="3593" max="3597" width="16.5703125" style="9" customWidth="1"/>
    <col min="3598" max="3598" width="20.5703125" style="9" customWidth="1"/>
    <col min="3599" max="3599" width="21.140625" style="9" customWidth="1"/>
    <col min="3600" max="3600" width="9.5703125" style="9" customWidth="1"/>
    <col min="3601" max="3601" width="0.42578125" style="9" customWidth="1"/>
    <col min="3602" max="3608" width="6.42578125" style="9" customWidth="1"/>
    <col min="3609" max="3837" width="11.42578125" style="9"/>
    <col min="3838" max="3838" width="1" style="9" customWidth="1"/>
    <col min="3839" max="3839" width="4.28515625" style="9" customWidth="1"/>
    <col min="3840" max="3840" width="34.7109375" style="9" customWidth="1"/>
    <col min="3841" max="3841" width="0" style="9" hidden="1" customWidth="1"/>
    <col min="3842" max="3842" width="20" style="9" customWidth="1"/>
    <col min="3843" max="3843" width="20.85546875" style="9" customWidth="1"/>
    <col min="3844" max="3844" width="25" style="9" customWidth="1"/>
    <col min="3845" max="3845" width="18.7109375" style="9" customWidth="1"/>
    <col min="3846" max="3846" width="29.7109375" style="9" customWidth="1"/>
    <col min="3847" max="3847" width="13.42578125" style="9" customWidth="1"/>
    <col min="3848" max="3848" width="13.85546875" style="9" customWidth="1"/>
    <col min="3849" max="3853" width="16.5703125" style="9" customWidth="1"/>
    <col min="3854" max="3854" width="20.5703125" style="9" customWidth="1"/>
    <col min="3855" max="3855" width="21.140625" style="9" customWidth="1"/>
    <col min="3856" max="3856" width="9.5703125" style="9" customWidth="1"/>
    <col min="3857" max="3857" width="0.42578125" style="9" customWidth="1"/>
    <col min="3858" max="3864" width="6.42578125" style="9" customWidth="1"/>
    <col min="3865" max="4093" width="11.42578125" style="9"/>
    <col min="4094" max="4094" width="1" style="9" customWidth="1"/>
    <col min="4095" max="4095" width="4.28515625" style="9" customWidth="1"/>
    <col min="4096" max="4096" width="34.7109375" style="9" customWidth="1"/>
    <col min="4097" max="4097" width="0" style="9" hidden="1" customWidth="1"/>
    <col min="4098" max="4098" width="20" style="9" customWidth="1"/>
    <col min="4099" max="4099" width="20.85546875" style="9" customWidth="1"/>
    <col min="4100" max="4100" width="25" style="9" customWidth="1"/>
    <col min="4101" max="4101" width="18.7109375" style="9" customWidth="1"/>
    <col min="4102" max="4102" width="29.7109375" style="9" customWidth="1"/>
    <col min="4103" max="4103" width="13.42578125" style="9" customWidth="1"/>
    <col min="4104" max="4104" width="13.85546875" style="9" customWidth="1"/>
    <col min="4105" max="4109" width="16.5703125" style="9" customWidth="1"/>
    <col min="4110" max="4110" width="20.5703125" style="9" customWidth="1"/>
    <col min="4111" max="4111" width="21.140625" style="9" customWidth="1"/>
    <col min="4112" max="4112" width="9.5703125" style="9" customWidth="1"/>
    <col min="4113" max="4113" width="0.42578125" style="9" customWidth="1"/>
    <col min="4114" max="4120" width="6.42578125" style="9" customWidth="1"/>
    <col min="4121" max="4349" width="11.42578125" style="9"/>
    <col min="4350" max="4350" width="1" style="9" customWidth="1"/>
    <col min="4351" max="4351" width="4.28515625" style="9" customWidth="1"/>
    <col min="4352" max="4352" width="34.7109375" style="9" customWidth="1"/>
    <col min="4353" max="4353" width="0" style="9" hidden="1" customWidth="1"/>
    <col min="4354" max="4354" width="20" style="9" customWidth="1"/>
    <col min="4355" max="4355" width="20.85546875" style="9" customWidth="1"/>
    <col min="4356" max="4356" width="25" style="9" customWidth="1"/>
    <col min="4357" max="4357" width="18.7109375" style="9" customWidth="1"/>
    <col min="4358" max="4358" width="29.7109375" style="9" customWidth="1"/>
    <col min="4359" max="4359" width="13.42578125" style="9" customWidth="1"/>
    <col min="4360" max="4360" width="13.85546875" style="9" customWidth="1"/>
    <col min="4361" max="4365" width="16.5703125" style="9" customWidth="1"/>
    <col min="4366" max="4366" width="20.5703125" style="9" customWidth="1"/>
    <col min="4367" max="4367" width="21.140625" style="9" customWidth="1"/>
    <col min="4368" max="4368" width="9.5703125" style="9" customWidth="1"/>
    <col min="4369" max="4369" width="0.42578125" style="9" customWidth="1"/>
    <col min="4370" max="4376" width="6.42578125" style="9" customWidth="1"/>
    <col min="4377" max="4605" width="11.42578125" style="9"/>
    <col min="4606" max="4606" width="1" style="9" customWidth="1"/>
    <col min="4607" max="4607" width="4.28515625" style="9" customWidth="1"/>
    <col min="4608" max="4608" width="34.7109375" style="9" customWidth="1"/>
    <col min="4609" max="4609" width="0" style="9" hidden="1" customWidth="1"/>
    <col min="4610" max="4610" width="20" style="9" customWidth="1"/>
    <col min="4611" max="4611" width="20.85546875" style="9" customWidth="1"/>
    <col min="4612" max="4612" width="25" style="9" customWidth="1"/>
    <col min="4613" max="4613" width="18.7109375" style="9" customWidth="1"/>
    <col min="4614" max="4614" width="29.7109375" style="9" customWidth="1"/>
    <col min="4615" max="4615" width="13.42578125" style="9" customWidth="1"/>
    <col min="4616" max="4616" width="13.85546875" style="9" customWidth="1"/>
    <col min="4617" max="4621" width="16.5703125" style="9" customWidth="1"/>
    <col min="4622" max="4622" width="20.5703125" style="9" customWidth="1"/>
    <col min="4623" max="4623" width="21.140625" style="9" customWidth="1"/>
    <col min="4624" max="4624" width="9.5703125" style="9" customWidth="1"/>
    <col min="4625" max="4625" width="0.42578125" style="9" customWidth="1"/>
    <col min="4626" max="4632" width="6.42578125" style="9" customWidth="1"/>
    <col min="4633" max="4861" width="11.42578125" style="9"/>
    <col min="4862" max="4862" width="1" style="9" customWidth="1"/>
    <col min="4863" max="4863" width="4.28515625" style="9" customWidth="1"/>
    <col min="4864" max="4864" width="34.7109375" style="9" customWidth="1"/>
    <col min="4865" max="4865" width="0" style="9" hidden="1" customWidth="1"/>
    <col min="4866" max="4866" width="20" style="9" customWidth="1"/>
    <col min="4867" max="4867" width="20.85546875" style="9" customWidth="1"/>
    <col min="4868" max="4868" width="25" style="9" customWidth="1"/>
    <col min="4869" max="4869" width="18.7109375" style="9" customWidth="1"/>
    <col min="4870" max="4870" width="29.7109375" style="9" customWidth="1"/>
    <col min="4871" max="4871" width="13.42578125" style="9" customWidth="1"/>
    <col min="4872" max="4872" width="13.85546875" style="9" customWidth="1"/>
    <col min="4873" max="4877" width="16.5703125" style="9" customWidth="1"/>
    <col min="4878" max="4878" width="20.5703125" style="9" customWidth="1"/>
    <col min="4879" max="4879" width="21.140625" style="9" customWidth="1"/>
    <col min="4880" max="4880" width="9.5703125" style="9" customWidth="1"/>
    <col min="4881" max="4881" width="0.42578125" style="9" customWidth="1"/>
    <col min="4882" max="4888" width="6.42578125" style="9" customWidth="1"/>
    <col min="4889" max="5117" width="11.42578125" style="9"/>
    <col min="5118" max="5118" width="1" style="9" customWidth="1"/>
    <col min="5119" max="5119" width="4.28515625" style="9" customWidth="1"/>
    <col min="5120" max="5120" width="34.7109375" style="9" customWidth="1"/>
    <col min="5121" max="5121" width="0" style="9" hidden="1" customWidth="1"/>
    <col min="5122" max="5122" width="20" style="9" customWidth="1"/>
    <col min="5123" max="5123" width="20.85546875" style="9" customWidth="1"/>
    <col min="5124" max="5124" width="25" style="9" customWidth="1"/>
    <col min="5125" max="5125" width="18.7109375" style="9" customWidth="1"/>
    <col min="5126" max="5126" width="29.7109375" style="9" customWidth="1"/>
    <col min="5127" max="5127" width="13.42578125" style="9" customWidth="1"/>
    <col min="5128" max="5128" width="13.85546875" style="9" customWidth="1"/>
    <col min="5129" max="5133" width="16.5703125" style="9" customWidth="1"/>
    <col min="5134" max="5134" width="20.5703125" style="9" customWidth="1"/>
    <col min="5135" max="5135" width="21.140625" style="9" customWidth="1"/>
    <col min="5136" max="5136" width="9.5703125" style="9" customWidth="1"/>
    <col min="5137" max="5137" width="0.42578125" style="9" customWidth="1"/>
    <col min="5138" max="5144" width="6.42578125" style="9" customWidth="1"/>
    <col min="5145" max="5373" width="11.42578125" style="9"/>
    <col min="5374" max="5374" width="1" style="9" customWidth="1"/>
    <col min="5375" max="5375" width="4.28515625" style="9" customWidth="1"/>
    <col min="5376" max="5376" width="34.7109375" style="9" customWidth="1"/>
    <col min="5377" max="5377" width="0" style="9" hidden="1" customWidth="1"/>
    <col min="5378" max="5378" width="20" style="9" customWidth="1"/>
    <col min="5379" max="5379" width="20.85546875" style="9" customWidth="1"/>
    <col min="5380" max="5380" width="25" style="9" customWidth="1"/>
    <col min="5381" max="5381" width="18.7109375" style="9" customWidth="1"/>
    <col min="5382" max="5382" width="29.7109375" style="9" customWidth="1"/>
    <col min="5383" max="5383" width="13.42578125" style="9" customWidth="1"/>
    <col min="5384" max="5384" width="13.85546875" style="9" customWidth="1"/>
    <col min="5385" max="5389" width="16.5703125" style="9" customWidth="1"/>
    <col min="5390" max="5390" width="20.5703125" style="9" customWidth="1"/>
    <col min="5391" max="5391" width="21.140625" style="9" customWidth="1"/>
    <col min="5392" max="5392" width="9.5703125" style="9" customWidth="1"/>
    <col min="5393" max="5393" width="0.42578125" style="9" customWidth="1"/>
    <col min="5394" max="5400" width="6.42578125" style="9" customWidth="1"/>
    <col min="5401" max="5629" width="11.42578125" style="9"/>
    <col min="5630" max="5630" width="1" style="9" customWidth="1"/>
    <col min="5631" max="5631" width="4.28515625" style="9" customWidth="1"/>
    <col min="5632" max="5632" width="34.7109375" style="9" customWidth="1"/>
    <col min="5633" max="5633" width="0" style="9" hidden="1" customWidth="1"/>
    <col min="5634" max="5634" width="20" style="9" customWidth="1"/>
    <col min="5635" max="5635" width="20.85546875" style="9" customWidth="1"/>
    <col min="5636" max="5636" width="25" style="9" customWidth="1"/>
    <col min="5637" max="5637" width="18.7109375" style="9" customWidth="1"/>
    <col min="5638" max="5638" width="29.7109375" style="9" customWidth="1"/>
    <col min="5639" max="5639" width="13.42578125" style="9" customWidth="1"/>
    <col min="5640" max="5640" width="13.85546875" style="9" customWidth="1"/>
    <col min="5641" max="5645" width="16.5703125" style="9" customWidth="1"/>
    <col min="5646" max="5646" width="20.5703125" style="9" customWidth="1"/>
    <col min="5647" max="5647" width="21.140625" style="9" customWidth="1"/>
    <col min="5648" max="5648" width="9.5703125" style="9" customWidth="1"/>
    <col min="5649" max="5649" width="0.42578125" style="9" customWidth="1"/>
    <col min="5650" max="5656" width="6.42578125" style="9" customWidth="1"/>
    <col min="5657" max="5885" width="11.42578125" style="9"/>
    <col min="5886" max="5886" width="1" style="9" customWidth="1"/>
    <col min="5887" max="5887" width="4.28515625" style="9" customWidth="1"/>
    <col min="5888" max="5888" width="34.7109375" style="9" customWidth="1"/>
    <col min="5889" max="5889" width="0" style="9" hidden="1" customWidth="1"/>
    <col min="5890" max="5890" width="20" style="9" customWidth="1"/>
    <col min="5891" max="5891" width="20.85546875" style="9" customWidth="1"/>
    <col min="5892" max="5892" width="25" style="9" customWidth="1"/>
    <col min="5893" max="5893" width="18.7109375" style="9" customWidth="1"/>
    <col min="5894" max="5894" width="29.7109375" style="9" customWidth="1"/>
    <col min="5895" max="5895" width="13.42578125" style="9" customWidth="1"/>
    <col min="5896" max="5896" width="13.85546875" style="9" customWidth="1"/>
    <col min="5897" max="5901" width="16.5703125" style="9" customWidth="1"/>
    <col min="5902" max="5902" width="20.5703125" style="9" customWidth="1"/>
    <col min="5903" max="5903" width="21.140625" style="9" customWidth="1"/>
    <col min="5904" max="5904" width="9.5703125" style="9" customWidth="1"/>
    <col min="5905" max="5905" width="0.42578125" style="9" customWidth="1"/>
    <col min="5906" max="5912" width="6.42578125" style="9" customWidth="1"/>
    <col min="5913" max="6141" width="11.42578125" style="9"/>
    <col min="6142" max="6142" width="1" style="9" customWidth="1"/>
    <col min="6143" max="6143" width="4.28515625" style="9" customWidth="1"/>
    <col min="6144" max="6144" width="34.7109375" style="9" customWidth="1"/>
    <col min="6145" max="6145" width="0" style="9" hidden="1" customWidth="1"/>
    <col min="6146" max="6146" width="20" style="9" customWidth="1"/>
    <col min="6147" max="6147" width="20.85546875" style="9" customWidth="1"/>
    <col min="6148" max="6148" width="25" style="9" customWidth="1"/>
    <col min="6149" max="6149" width="18.7109375" style="9" customWidth="1"/>
    <col min="6150" max="6150" width="29.7109375" style="9" customWidth="1"/>
    <col min="6151" max="6151" width="13.42578125" style="9" customWidth="1"/>
    <col min="6152" max="6152" width="13.85546875" style="9" customWidth="1"/>
    <col min="6153" max="6157" width="16.5703125" style="9" customWidth="1"/>
    <col min="6158" max="6158" width="20.5703125" style="9" customWidth="1"/>
    <col min="6159" max="6159" width="21.140625" style="9" customWidth="1"/>
    <col min="6160" max="6160" width="9.5703125" style="9" customWidth="1"/>
    <col min="6161" max="6161" width="0.42578125" style="9" customWidth="1"/>
    <col min="6162" max="6168" width="6.42578125" style="9" customWidth="1"/>
    <col min="6169" max="6397" width="11.42578125" style="9"/>
    <col min="6398" max="6398" width="1" style="9" customWidth="1"/>
    <col min="6399" max="6399" width="4.28515625" style="9" customWidth="1"/>
    <col min="6400" max="6400" width="34.7109375" style="9" customWidth="1"/>
    <col min="6401" max="6401" width="0" style="9" hidden="1" customWidth="1"/>
    <col min="6402" max="6402" width="20" style="9" customWidth="1"/>
    <col min="6403" max="6403" width="20.85546875" style="9" customWidth="1"/>
    <col min="6404" max="6404" width="25" style="9" customWidth="1"/>
    <col min="6405" max="6405" width="18.7109375" style="9" customWidth="1"/>
    <col min="6406" max="6406" width="29.7109375" style="9" customWidth="1"/>
    <col min="6407" max="6407" width="13.42578125" style="9" customWidth="1"/>
    <col min="6408" max="6408" width="13.85546875" style="9" customWidth="1"/>
    <col min="6409" max="6413" width="16.5703125" style="9" customWidth="1"/>
    <col min="6414" max="6414" width="20.5703125" style="9" customWidth="1"/>
    <col min="6415" max="6415" width="21.140625" style="9" customWidth="1"/>
    <col min="6416" max="6416" width="9.5703125" style="9" customWidth="1"/>
    <col min="6417" max="6417" width="0.42578125" style="9" customWidth="1"/>
    <col min="6418" max="6424" width="6.42578125" style="9" customWidth="1"/>
    <col min="6425" max="6653" width="11.42578125" style="9"/>
    <col min="6654" max="6654" width="1" style="9" customWidth="1"/>
    <col min="6655" max="6655" width="4.28515625" style="9" customWidth="1"/>
    <col min="6656" max="6656" width="34.7109375" style="9" customWidth="1"/>
    <col min="6657" max="6657" width="0" style="9" hidden="1" customWidth="1"/>
    <col min="6658" max="6658" width="20" style="9" customWidth="1"/>
    <col min="6659" max="6659" width="20.85546875" style="9" customWidth="1"/>
    <col min="6660" max="6660" width="25" style="9" customWidth="1"/>
    <col min="6661" max="6661" width="18.7109375" style="9" customWidth="1"/>
    <col min="6662" max="6662" width="29.7109375" style="9" customWidth="1"/>
    <col min="6663" max="6663" width="13.42578125" style="9" customWidth="1"/>
    <col min="6664" max="6664" width="13.85546875" style="9" customWidth="1"/>
    <col min="6665" max="6669" width="16.5703125" style="9" customWidth="1"/>
    <col min="6670" max="6670" width="20.5703125" style="9" customWidth="1"/>
    <col min="6671" max="6671" width="21.140625" style="9" customWidth="1"/>
    <col min="6672" max="6672" width="9.5703125" style="9" customWidth="1"/>
    <col min="6673" max="6673" width="0.42578125" style="9" customWidth="1"/>
    <col min="6674" max="6680" width="6.42578125" style="9" customWidth="1"/>
    <col min="6681" max="6909" width="11.42578125" style="9"/>
    <col min="6910" max="6910" width="1" style="9" customWidth="1"/>
    <col min="6911" max="6911" width="4.28515625" style="9" customWidth="1"/>
    <col min="6912" max="6912" width="34.7109375" style="9" customWidth="1"/>
    <col min="6913" max="6913" width="0" style="9" hidden="1" customWidth="1"/>
    <col min="6914" max="6914" width="20" style="9" customWidth="1"/>
    <col min="6915" max="6915" width="20.85546875" style="9" customWidth="1"/>
    <col min="6916" max="6916" width="25" style="9" customWidth="1"/>
    <col min="6917" max="6917" width="18.7109375" style="9" customWidth="1"/>
    <col min="6918" max="6918" width="29.7109375" style="9" customWidth="1"/>
    <col min="6919" max="6919" width="13.42578125" style="9" customWidth="1"/>
    <col min="6920" max="6920" width="13.85546875" style="9" customWidth="1"/>
    <col min="6921" max="6925" width="16.5703125" style="9" customWidth="1"/>
    <col min="6926" max="6926" width="20.5703125" style="9" customWidth="1"/>
    <col min="6927" max="6927" width="21.140625" style="9" customWidth="1"/>
    <col min="6928" max="6928" width="9.5703125" style="9" customWidth="1"/>
    <col min="6929" max="6929" width="0.42578125" style="9" customWidth="1"/>
    <col min="6930" max="6936" width="6.42578125" style="9" customWidth="1"/>
    <col min="6937" max="7165" width="11.42578125" style="9"/>
    <col min="7166" max="7166" width="1" style="9" customWidth="1"/>
    <col min="7167" max="7167" width="4.28515625" style="9" customWidth="1"/>
    <col min="7168" max="7168" width="34.7109375" style="9" customWidth="1"/>
    <col min="7169" max="7169" width="0" style="9" hidden="1" customWidth="1"/>
    <col min="7170" max="7170" width="20" style="9" customWidth="1"/>
    <col min="7171" max="7171" width="20.85546875" style="9" customWidth="1"/>
    <col min="7172" max="7172" width="25" style="9" customWidth="1"/>
    <col min="7173" max="7173" width="18.7109375" style="9" customWidth="1"/>
    <col min="7174" max="7174" width="29.7109375" style="9" customWidth="1"/>
    <col min="7175" max="7175" width="13.42578125" style="9" customWidth="1"/>
    <col min="7176" max="7176" width="13.85546875" style="9" customWidth="1"/>
    <col min="7177" max="7181" width="16.5703125" style="9" customWidth="1"/>
    <col min="7182" max="7182" width="20.5703125" style="9" customWidth="1"/>
    <col min="7183" max="7183" width="21.140625" style="9" customWidth="1"/>
    <col min="7184" max="7184" width="9.5703125" style="9" customWidth="1"/>
    <col min="7185" max="7185" width="0.42578125" style="9" customWidth="1"/>
    <col min="7186" max="7192" width="6.42578125" style="9" customWidth="1"/>
    <col min="7193" max="7421" width="11.42578125" style="9"/>
    <col min="7422" max="7422" width="1" style="9" customWidth="1"/>
    <col min="7423" max="7423" width="4.28515625" style="9" customWidth="1"/>
    <col min="7424" max="7424" width="34.7109375" style="9" customWidth="1"/>
    <col min="7425" max="7425" width="0" style="9" hidden="1" customWidth="1"/>
    <col min="7426" max="7426" width="20" style="9" customWidth="1"/>
    <col min="7427" max="7427" width="20.85546875" style="9" customWidth="1"/>
    <col min="7428" max="7428" width="25" style="9" customWidth="1"/>
    <col min="7429" max="7429" width="18.7109375" style="9" customWidth="1"/>
    <col min="7430" max="7430" width="29.7109375" style="9" customWidth="1"/>
    <col min="7431" max="7431" width="13.42578125" style="9" customWidth="1"/>
    <col min="7432" max="7432" width="13.85546875" style="9" customWidth="1"/>
    <col min="7433" max="7437" width="16.5703125" style="9" customWidth="1"/>
    <col min="7438" max="7438" width="20.5703125" style="9" customWidth="1"/>
    <col min="7439" max="7439" width="21.140625" style="9" customWidth="1"/>
    <col min="7440" max="7440" width="9.5703125" style="9" customWidth="1"/>
    <col min="7441" max="7441" width="0.42578125" style="9" customWidth="1"/>
    <col min="7442" max="7448" width="6.42578125" style="9" customWidth="1"/>
    <col min="7449" max="7677" width="11.42578125" style="9"/>
    <col min="7678" max="7678" width="1" style="9" customWidth="1"/>
    <col min="7679" max="7679" width="4.28515625" style="9" customWidth="1"/>
    <col min="7680" max="7680" width="34.7109375" style="9" customWidth="1"/>
    <col min="7681" max="7681" width="0" style="9" hidden="1" customWidth="1"/>
    <col min="7682" max="7682" width="20" style="9" customWidth="1"/>
    <col min="7683" max="7683" width="20.85546875" style="9" customWidth="1"/>
    <col min="7684" max="7684" width="25" style="9" customWidth="1"/>
    <col min="7685" max="7685" width="18.7109375" style="9" customWidth="1"/>
    <col min="7686" max="7686" width="29.7109375" style="9" customWidth="1"/>
    <col min="7687" max="7687" width="13.42578125" style="9" customWidth="1"/>
    <col min="7688" max="7688" width="13.85546875" style="9" customWidth="1"/>
    <col min="7689" max="7693" width="16.5703125" style="9" customWidth="1"/>
    <col min="7694" max="7694" width="20.5703125" style="9" customWidth="1"/>
    <col min="7695" max="7695" width="21.140625" style="9" customWidth="1"/>
    <col min="7696" max="7696" width="9.5703125" style="9" customWidth="1"/>
    <col min="7697" max="7697" width="0.42578125" style="9" customWidth="1"/>
    <col min="7698" max="7704" width="6.42578125" style="9" customWidth="1"/>
    <col min="7705" max="7933" width="11.42578125" style="9"/>
    <col min="7934" max="7934" width="1" style="9" customWidth="1"/>
    <col min="7935" max="7935" width="4.28515625" style="9" customWidth="1"/>
    <col min="7936" max="7936" width="34.7109375" style="9" customWidth="1"/>
    <col min="7937" max="7937" width="0" style="9" hidden="1" customWidth="1"/>
    <col min="7938" max="7938" width="20" style="9" customWidth="1"/>
    <col min="7939" max="7939" width="20.85546875" style="9" customWidth="1"/>
    <col min="7940" max="7940" width="25" style="9" customWidth="1"/>
    <col min="7941" max="7941" width="18.7109375" style="9" customWidth="1"/>
    <col min="7942" max="7942" width="29.7109375" style="9" customWidth="1"/>
    <col min="7943" max="7943" width="13.42578125" style="9" customWidth="1"/>
    <col min="7944" max="7944" width="13.85546875" style="9" customWidth="1"/>
    <col min="7945" max="7949" width="16.5703125" style="9" customWidth="1"/>
    <col min="7950" max="7950" width="20.5703125" style="9" customWidth="1"/>
    <col min="7951" max="7951" width="21.140625" style="9" customWidth="1"/>
    <col min="7952" max="7952" width="9.5703125" style="9" customWidth="1"/>
    <col min="7953" max="7953" width="0.42578125" style="9" customWidth="1"/>
    <col min="7954" max="7960" width="6.42578125" style="9" customWidth="1"/>
    <col min="7961" max="8189" width="11.42578125" style="9"/>
    <col min="8190" max="8190" width="1" style="9" customWidth="1"/>
    <col min="8191" max="8191" width="4.28515625" style="9" customWidth="1"/>
    <col min="8192" max="8192" width="34.7109375" style="9" customWidth="1"/>
    <col min="8193" max="8193" width="0" style="9" hidden="1" customWidth="1"/>
    <col min="8194" max="8194" width="20" style="9" customWidth="1"/>
    <col min="8195" max="8195" width="20.85546875" style="9" customWidth="1"/>
    <col min="8196" max="8196" width="25" style="9" customWidth="1"/>
    <col min="8197" max="8197" width="18.7109375" style="9" customWidth="1"/>
    <col min="8198" max="8198" width="29.7109375" style="9" customWidth="1"/>
    <col min="8199" max="8199" width="13.42578125" style="9" customWidth="1"/>
    <col min="8200" max="8200" width="13.85546875" style="9" customWidth="1"/>
    <col min="8201" max="8205" width="16.5703125" style="9" customWidth="1"/>
    <col min="8206" max="8206" width="20.5703125" style="9" customWidth="1"/>
    <col min="8207" max="8207" width="21.140625" style="9" customWidth="1"/>
    <col min="8208" max="8208" width="9.5703125" style="9" customWidth="1"/>
    <col min="8209" max="8209" width="0.42578125" style="9" customWidth="1"/>
    <col min="8210" max="8216" width="6.42578125" style="9" customWidth="1"/>
    <col min="8217" max="8445" width="11.42578125" style="9"/>
    <col min="8446" max="8446" width="1" style="9" customWidth="1"/>
    <col min="8447" max="8447" width="4.28515625" style="9" customWidth="1"/>
    <col min="8448" max="8448" width="34.7109375" style="9" customWidth="1"/>
    <col min="8449" max="8449" width="0" style="9" hidden="1" customWidth="1"/>
    <col min="8450" max="8450" width="20" style="9" customWidth="1"/>
    <col min="8451" max="8451" width="20.85546875" style="9" customWidth="1"/>
    <col min="8452" max="8452" width="25" style="9" customWidth="1"/>
    <col min="8453" max="8453" width="18.7109375" style="9" customWidth="1"/>
    <col min="8454" max="8454" width="29.7109375" style="9" customWidth="1"/>
    <col min="8455" max="8455" width="13.42578125" style="9" customWidth="1"/>
    <col min="8456" max="8456" width="13.85546875" style="9" customWidth="1"/>
    <col min="8457" max="8461" width="16.5703125" style="9" customWidth="1"/>
    <col min="8462" max="8462" width="20.5703125" style="9" customWidth="1"/>
    <col min="8463" max="8463" width="21.140625" style="9" customWidth="1"/>
    <col min="8464" max="8464" width="9.5703125" style="9" customWidth="1"/>
    <col min="8465" max="8465" width="0.42578125" style="9" customWidth="1"/>
    <col min="8466" max="8472" width="6.42578125" style="9" customWidth="1"/>
    <col min="8473" max="8701" width="11.42578125" style="9"/>
    <col min="8702" max="8702" width="1" style="9" customWidth="1"/>
    <col min="8703" max="8703" width="4.28515625" style="9" customWidth="1"/>
    <col min="8704" max="8704" width="34.7109375" style="9" customWidth="1"/>
    <col min="8705" max="8705" width="0" style="9" hidden="1" customWidth="1"/>
    <col min="8706" max="8706" width="20" style="9" customWidth="1"/>
    <col min="8707" max="8707" width="20.85546875" style="9" customWidth="1"/>
    <col min="8708" max="8708" width="25" style="9" customWidth="1"/>
    <col min="8709" max="8709" width="18.7109375" style="9" customWidth="1"/>
    <col min="8710" max="8710" width="29.7109375" style="9" customWidth="1"/>
    <col min="8711" max="8711" width="13.42578125" style="9" customWidth="1"/>
    <col min="8712" max="8712" width="13.85546875" style="9" customWidth="1"/>
    <col min="8713" max="8717" width="16.5703125" style="9" customWidth="1"/>
    <col min="8718" max="8718" width="20.5703125" style="9" customWidth="1"/>
    <col min="8719" max="8719" width="21.140625" style="9" customWidth="1"/>
    <col min="8720" max="8720" width="9.5703125" style="9" customWidth="1"/>
    <col min="8721" max="8721" width="0.42578125" style="9" customWidth="1"/>
    <col min="8722" max="8728" width="6.42578125" style="9" customWidth="1"/>
    <col min="8729" max="8957" width="11.42578125" style="9"/>
    <col min="8958" max="8958" width="1" style="9" customWidth="1"/>
    <col min="8959" max="8959" width="4.28515625" style="9" customWidth="1"/>
    <col min="8960" max="8960" width="34.7109375" style="9" customWidth="1"/>
    <col min="8961" max="8961" width="0" style="9" hidden="1" customWidth="1"/>
    <col min="8962" max="8962" width="20" style="9" customWidth="1"/>
    <col min="8963" max="8963" width="20.85546875" style="9" customWidth="1"/>
    <col min="8964" max="8964" width="25" style="9" customWidth="1"/>
    <col min="8965" max="8965" width="18.7109375" style="9" customWidth="1"/>
    <col min="8966" max="8966" width="29.7109375" style="9" customWidth="1"/>
    <col min="8967" max="8967" width="13.42578125" style="9" customWidth="1"/>
    <col min="8968" max="8968" width="13.85546875" style="9" customWidth="1"/>
    <col min="8969" max="8973" width="16.5703125" style="9" customWidth="1"/>
    <col min="8974" max="8974" width="20.5703125" style="9" customWidth="1"/>
    <col min="8975" max="8975" width="21.140625" style="9" customWidth="1"/>
    <col min="8976" max="8976" width="9.5703125" style="9" customWidth="1"/>
    <col min="8977" max="8977" width="0.42578125" style="9" customWidth="1"/>
    <col min="8978" max="8984" width="6.42578125" style="9" customWidth="1"/>
    <col min="8985" max="9213" width="11.42578125" style="9"/>
    <col min="9214" max="9214" width="1" style="9" customWidth="1"/>
    <col min="9215" max="9215" width="4.28515625" style="9" customWidth="1"/>
    <col min="9216" max="9216" width="34.7109375" style="9" customWidth="1"/>
    <col min="9217" max="9217" width="0" style="9" hidden="1" customWidth="1"/>
    <col min="9218" max="9218" width="20" style="9" customWidth="1"/>
    <col min="9219" max="9219" width="20.85546875" style="9" customWidth="1"/>
    <col min="9220" max="9220" width="25" style="9" customWidth="1"/>
    <col min="9221" max="9221" width="18.7109375" style="9" customWidth="1"/>
    <col min="9222" max="9222" width="29.7109375" style="9" customWidth="1"/>
    <col min="9223" max="9223" width="13.42578125" style="9" customWidth="1"/>
    <col min="9224" max="9224" width="13.85546875" style="9" customWidth="1"/>
    <col min="9225" max="9229" width="16.5703125" style="9" customWidth="1"/>
    <col min="9230" max="9230" width="20.5703125" style="9" customWidth="1"/>
    <col min="9231" max="9231" width="21.140625" style="9" customWidth="1"/>
    <col min="9232" max="9232" width="9.5703125" style="9" customWidth="1"/>
    <col min="9233" max="9233" width="0.42578125" style="9" customWidth="1"/>
    <col min="9234" max="9240" width="6.42578125" style="9" customWidth="1"/>
    <col min="9241" max="9469" width="11.42578125" style="9"/>
    <col min="9470" max="9470" width="1" style="9" customWidth="1"/>
    <col min="9471" max="9471" width="4.28515625" style="9" customWidth="1"/>
    <col min="9472" max="9472" width="34.7109375" style="9" customWidth="1"/>
    <col min="9473" max="9473" width="0" style="9" hidden="1" customWidth="1"/>
    <col min="9474" max="9474" width="20" style="9" customWidth="1"/>
    <col min="9475" max="9475" width="20.85546875" style="9" customWidth="1"/>
    <col min="9476" max="9476" width="25" style="9" customWidth="1"/>
    <col min="9477" max="9477" width="18.7109375" style="9" customWidth="1"/>
    <col min="9478" max="9478" width="29.7109375" style="9" customWidth="1"/>
    <col min="9479" max="9479" width="13.42578125" style="9" customWidth="1"/>
    <col min="9480" max="9480" width="13.85546875" style="9" customWidth="1"/>
    <col min="9481" max="9485" width="16.5703125" style="9" customWidth="1"/>
    <col min="9486" max="9486" width="20.5703125" style="9" customWidth="1"/>
    <col min="9487" max="9487" width="21.140625" style="9" customWidth="1"/>
    <col min="9488" max="9488" width="9.5703125" style="9" customWidth="1"/>
    <col min="9489" max="9489" width="0.42578125" style="9" customWidth="1"/>
    <col min="9490" max="9496" width="6.42578125" style="9" customWidth="1"/>
    <col min="9497" max="9725" width="11.42578125" style="9"/>
    <col min="9726" max="9726" width="1" style="9" customWidth="1"/>
    <col min="9727" max="9727" width="4.28515625" style="9" customWidth="1"/>
    <col min="9728" max="9728" width="34.7109375" style="9" customWidth="1"/>
    <col min="9729" max="9729" width="0" style="9" hidden="1" customWidth="1"/>
    <col min="9730" max="9730" width="20" style="9" customWidth="1"/>
    <col min="9731" max="9731" width="20.85546875" style="9" customWidth="1"/>
    <col min="9732" max="9732" width="25" style="9" customWidth="1"/>
    <col min="9733" max="9733" width="18.7109375" style="9" customWidth="1"/>
    <col min="9734" max="9734" width="29.7109375" style="9" customWidth="1"/>
    <col min="9735" max="9735" width="13.42578125" style="9" customWidth="1"/>
    <col min="9736" max="9736" width="13.85546875" style="9" customWidth="1"/>
    <col min="9737" max="9741" width="16.5703125" style="9" customWidth="1"/>
    <col min="9742" max="9742" width="20.5703125" style="9" customWidth="1"/>
    <col min="9743" max="9743" width="21.140625" style="9" customWidth="1"/>
    <col min="9744" max="9744" width="9.5703125" style="9" customWidth="1"/>
    <col min="9745" max="9745" width="0.42578125" style="9" customWidth="1"/>
    <col min="9746" max="9752" width="6.42578125" style="9" customWidth="1"/>
    <col min="9753" max="9981" width="11.42578125" style="9"/>
    <col min="9982" max="9982" width="1" style="9" customWidth="1"/>
    <col min="9983" max="9983" width="4.28515625" style="9" customWidth="1"/>
    <col min="9984" max="9984" width="34.7109375" style="9" customWidth="1"/>
    <col min="9985" max="9985" width="0" style="9" hidden="1" customWidth="1"/>
    <col min="9986" max="9986" width="20" style="9" customWidth="1"/>
    <col min="9987" max="9987" width="20.85546875" style="9" customWidth="1"/>
    <col min="9988" max="9988" width="25" style="9" customWidth="1"/>
    <col min="9989" max="9989" width="18.7109375" style="9" customWidth="1"/>
    <col min="9990" max="9990" width="29.7109375" style="9" customWidth="1"/>
    <col min="9991" max="9991" width="13.42578125" style="9" customWidth="1"/>
    <col min="9992" max="9992" width="13.85546875" style="9" customWidth="1"/>
    <col min="9993" max="9997" width="16.5703125" style="9" customWidth="1"/>
    <col min="9998" max="9998" width="20.5703125" style="9" customWidth="1"/>
    <col min="9999" max="9999" width="21.140625" style="9" customWidth="1"/>
    <col min="10000" max="10000" width="9.5703125" style="9" customWidth="1"/>
    <col min="10001" max="10001" width="0.42578125" style="9" customWidth="1"/>
    <col min="10002" max="10008" width="6.42578125" style="9" customWidth="1"/>
    <col min="10009" max="10237" width="11.42578125" style="9"/>
    <col min="10238" max="10238" width="1" style="9" customWidth="1"/>
    <col min="10239" max="10239" width="4.28515625" style="9" customWidth="1"/>
    <col min="10240" max="10240" width="34.7109375" style="9" customWidth="1"/>
    <col min="10241" max="10241" width="0" style="9" hidden="1" customWidth="1"/>
    <col min="10242" max="10242" width="20" style="9" customWidth="1"/>
    <col min="10243" max="10243" width="20.85546875" style="9" customWidth="1"/>
    <col min="10244" max="10244" width="25" style="9" customWidth="1"/>
    <col min="10245" max="10245" width="18.7109375" style="9" customWidth="1"/>
    <col min="10246" max="10246" width="29.7109375" style="9" customWidth="1"/>
    <col min="10247" max="10247" width="13.42578125" style="9" customWidth="1"/>
    <col min="10248" max="10248" width="13.85546875" style="9" customWidth="1"/>
    <col min="10249" max="10253" width="16.5703125" style="9" customWidth="1"/>
    <col min="10254" max="10254" width="20.5703125" style="9" customWidth="1"/>
    <col min="10255" max="10255" width="21.140625" style="9" customWidth="1"/>
    <col min="10256" max="10256" width="9.5703125" style="9" customWidth="1"/>
    <col min="10257" max="10257" width="0.42578125" style="9" customWidth="1"/>
    <col min="10258" max="10264" width="6.42578125" style="9" customWidth="1"/>
    <col min="10265" max="10493" width="11.42578125" style="9"/>
    <col min="10494" max="10494" width="1" style="9" customWidth="1"/>
    <col min="10495" max="10495" width="4.28515625" style="9" customWidth="1"/>
    <col min="10496" max="10496" width="34.7109375" style="9" customWidth="1"/>
    <col min="10497" max="10497" width="0" style="9" hidden="1" customWidth="1"/>
    <col min="10498" max="10498" width="20" style="9" customWidth="1"/>
    <col min="10499" max="10499" width="20.85546875" style="9" customWidth="1"/>
    <col min="10500" max="10500" width="25" style="9" customWidth="1"/>
    <col min="10501" max="10501" width="18.7109375" style="9" customWidth="1"/>
    <col min="10502" max="10502" width="29.7109375" style="9" customWidth="1"/>
    <col min="10503" max="10503" width="13.42578125" style="9" customWidth="1"/>
    <col min="10504" max="10504" width="13.85546875" style="9" customWidth="1"/>
    <col min="10505" max="10509" width="16.5703125" style="9" customWidth="1"/>
    <col min="10510" max="10510" width="20.5703125" style="9" customWidth="1"/>
    <col min="10511" max="10511" width="21.140625" style="9" customWidth="1"/>
    <col min="10512" max="10512" width="9.5703125" style="9" customWidth="1"/>
    <col min="10513" max="10513" width="0.42578125" style="9" customWidth="1"/>
    <col min="10514" max="10520" width="6.42578125" style="9" customWidth="1"/>
    <col min="10521" max="10749" width="11.42578125" style="9"/>
    <col min="10750" max="10750" width="1" style="9" customWidth="1"/>
    <col min="10751" max="10751" width="4.28515625" style="9" customWidth="1"/>
    <col min="10752" max="10752" width="34.7109375" style="9" customWidth="1"/>
    <col min="10753" max="10753" width="0" style="9" hidden="1" customWidth="1"/>
    <col min="10754" max="10754" width="20" style="9" customWidth="1"/>
    <col min="10755" max="10755" width="20.85546875" style="9" customWidth="1"/>
    <col min="10756" max="10756" width="25" style="9" customWidth="1"/>
    <col min="10757" max="10757" width="18.7109375" style="9" customWidth="1"/>
    <col min="10758" max="10758" width="29.7109375" style="9" customWidth="1"/>
    <col min="10759" max="10759" width="13.42578125" style="9" customWidth="1"/>
    <col min="10760" max="10760" width="13.85546875" style="9" customWidth="1"/>
    <col min="10761" max="10765" width="16.5703125" style="9" customWidth="1"/>
    <col min="10766" max="10766" width="20.5703125" style="9" customWidth="1"/>
    <col min="10767" max="10767" width="21.140625" style="9" customWidth="1"/>
    <col min="10768" max="10768" width="9.5703125" style="9" customWidth="1"/>
    <col min="10769" max="10769" width="0.42578125" style="9" customWidth="1"/>
    <col min="10770" max="10776" width="6.42578125" style="9" customWidth="1"/>
    <col min="10777" max="11005" width="11.42578125" style="9"/>
    <col min="11006" max="11006" width="1" style="9" customWidth="1"/>
    <col min="11007" max="11007" width="4.28515625" style="9" customWidth="1"/>
    <col min="11008" max="11008" width="34.7109375" style="9" customWidth="1"/>
    <col min="11009" max="11009" width="0" style="9" hidden="1" customWidth="1"/>
    <col min="11010" max="11010" width="20" style="9" customWidth="1"/>
    <col min="11011" max="11011" width="20.85546875" style="9" customWidth="1"/>
    <col min="11012" max="11012" width="25" style="9" customWidth="1"/>
    <col min="11013" max="11013" width="18.7109375" style="9" customWidth="1"/>
    <col min="11014" max="11014" width="29.7109375" style="9" customWidth="1"/>
    <col min="11015" max="11015" width="13.42578125" style="9" customWidth="1"/>
    <col min="11016" max="11016" width="13.85546875" style="9" customWidth="1"/>
    <col min="11017" max="11021" width="16.5703125" style="9" customWidth="1"/>
    <col min="11022" max="11022" width="20.5703125" style="9" customWidth="1"/>
    <col min="11023" max="11023" width="21.140625" style="9" customWidth="1"/>
    <col min="11024" max="11024" width="9.5703125" style="9" customWidth="1"/>
    <col min="11025" max="11025" width="0.42578125" style="9" customWidth="1"/>
    <col min="11026" max="11032" width="6.42578125" style="9" customWidth="1"/>
    <col min="11033" max="11261" width="11.42578125" style="9"/>
    <col min="11262" max="11262" width="1" style="9" customWidth="1"/>
    <col min="11263" max="11263" width="4.28515625" style="9" customWidth="1"/>
    <col min="11264" max="11264" width="34.7109375" style="9" customWidth="1"/>
    <col min="11265" max="11265" width="0" style="9" hidden="1" customWidth="1"/>
    <col min="11266" max="11266" width="20" style="9" customWidth="1"/>
    <col min="11267" max="11267" width="20.85546875" style="9" customWidth="1"/>
    <col min="11268" max="11268" width="25" style="9" customWidth="1"/>
    <col min="11269" max="11269" width="18.7109375" style="9" customWidth="1"/>
    <col min="11270" max="11270" width="29.7109375" style="9" customWidth="1"/>
    <col min="11271" max="11271" width="13.42578125" style="9" customWidth="1"/>
    <col min="11272" max="11272" width="13.85546875" style="9" customWidth="1"/>
    <col min="11273" max="11277" width="16.5703125" style="9" customWidth="1"/>
    <col min="11278" max="11278" width="20.5703125" style="9" customWidth="1"/>
    <col min="11279" max="11279" width="21.140625" style="9" customWidth="1"/>
    <col min="11280" max="11280" width="9.5703125" style="9" customWidth="1"/>
    <col min="11281" max="11281" width="0.42578125" style="9" customWidth="1"/>
    <col min="11282" max="11288" width="6.42578125" style="9" customWidth="1"/>
    <col min="11289" max="11517" width="11.42578125" style="9"/>
    <col min="11518" max="11518" width="1" style="9" customWidth="1"/>
    <col min="11519" max="11519" width="4.28515625" style="9" customWidth="1"/>
    <col min="11520" max="11520" width="34.7109375" style="9" customWidth="1"/>
    <col min="11521" max="11521" width="0" style="9" hidden="1" customWidth="1"/>
    <col min="11522" max="11522" width="20" style="9" customWidth="1"/>
    <col min="11523" max="11523" width="20.85546875" style="9" customWidth="1"/>
    <col min="11524" max="11524" width="25" style="9" customWidth="1"/>
    <col min="11525" max="11525" width="18.7109375" style="9" customWidth="1"/>
    <col min="11526" max="11526" width="29.7109375" style="9" customWidth="1"/>
    <col min="11527" max="11527" width="13.42578125" style="9" customWidth="1"/>
    <col min="11528" max="11528" width="13.85546875" style="9" customWidth="1"/>
    <col min="11529" max="11533" width="16.5703125" style="9" customWidth="1"/>
    <col min="11534" max="11534" width="20.5703125" style="9" customWidth="1"/>
    <col min="11535" max="11535" width="21.140625" style="9" customWidth="1"/>
    <col min="11536" max="11536" width="9.5703125" style="9" customWidth="1"/>
    <col min="11537" max="11537" width="0.42578125" style="9" customWidth="1"/>
    <col min="11538" max="11544" width="6.42578125" style="9" customWidth="1"/>
    <col min="11545" max="11773" width="11.42578125" style="9"/>
    <col min="11774" max="11774" width="1" style="9" customWidth="1"/>
    <col min="11775" max="11775" width="4.28515625" style="9" customWidth="1"/>
    <col min="11776" max="11776" width="34.7109375" style="9" customWidth="1"/>
    <col min="11777" max="11777" width="0" style="9" hidden="1" customWidth="1"/>
    <col min="11778" max="11778" width="20" style="9" customWidth="1"/>
    <col min="11779" max="11779" width="20.85546875" style="9" customWidth="1"/>
    <col min="11780" max="11780" width="25" style="9" customWidth="1"/>
    <col min="11781" max="11781" width="18.7109375" style="9" customWidth="1"/>
    <col min="11782" max="11782" width="29.7109375" style="9" customWidth="1"/>
    <col min="11783" max="11783" width="13.42578125" style="9" customWidth="1"/>
    <col min="11784" max="11784" width="13.85546875" style="9" customWidth="1"/>
    <col min="11785" max="11789" width="16.5703125" style="9" customWidth="1"/>
    <col min="11790" max="11790" width="20.5703125" style="9" customWidth="1"/>
    <col min="11791" max="11791" width="21.140625" style="9" customWidth="1"/>
    <col min="11792" max="11792" width="9.5703125" style="9" customWidth="1"/>
    <col min="11793" max="11793" width="0.42578125" style="9" customWidth="1"/>
    <col min="11794" max="11800" width="6.42578125" style="9" customWidth="1"/>
    <col min="11801" max="12029" width="11.42578125" style="9"/>
    <col min="12030" max="12030" width="1" style="9" customWidth="1"/>
    <col min="12031" max="12031" width="4.28515625" style="9" customWidth="1"/>
    <col min="12032" max="12032" width="34.7109375" style="9" customWidth="1"/>
    <col min="12033" max="12033" width="0" style="9" hidden="1" customWidth="1"/>
    <col min="12034" max="12034" width="20" style="9" customWidth="1"/>
    <col min="12035" max="12035" width="20.85546875" style="9" customWidth="1"/>
    <col min="12036" max="12036" width="25" style="9" customWidth="1"/>
    <col min="12037" max="12037" width="18.7109375" style="9" customWidth="1"/>
    <col min="12038" max="12038" width="29.7109375" style="9" customWidth="1"/>
    <col min="12039" max="12039" width="13.42578125" style="9" customWidth="1"/>
    <col min="12040" max="12040" width="13.85546875" style="9" customWidth="1"/>
    <col min="12041" max="12045" width="16.5703125" style="9" customWidth="1"/>
    <col min="12046" max="12046" width="20.5703125" style="9" customWidth="1"/>
    <col min="12047" max="12047" width="21.140625" style="9" customWidth="1"/>
    <col min="12048" max="12048" width="9.5703125" style="9" customWidth="1"/>
    <col min="12049" max="12049" width="0.42578125" style="9" customWidth="1"/>
    <col min="12050" max="12056" width="6.42578125" style="9" customWidth="1"/>
    <col min="12057" max="12285" width="11.42578125" style="9"/>
    <col min="12286" max="12286" width="1" style="9" customWidth="1"/>
    <col min="12287" max="12287" width="4.28515625" style="9" customWidth="1"/>
    <col min="12288" max="12288" width="34.7109375" style="9" customWidth="1"/>
    <col min="12289" max="12289" width="0" style="9" hidden="1" customWidth="1"/>
    <col min="12290" max="12290" width="20" style="9" customWidth="1"/>
    <col min="12291" max="12291" width="20.85546875" style="9" customWidth="1"/>
    <col min="12292" max="12292" width="25" style="9" customWidth="1"/>
    <col min="12293" max="12293" width="18.7109375" style="9" customWidth="1"/>
    <col min="12294" max="12294" width="29.7109375" style="9" customWidth="1"/>
    <col min="12295" max="12295" width="13.42578125" style="9" customWidth="1"/>
    <col min="12296" max="12296" width="13.85546875" style="9" customWidth="1"/>
    <col min="12297" max="12301" width="16.5703125" style="9" customWidth="1"/>
    <col min="12302" max="12302" width="20.5703125" style="9" customWidth="1"/>
    <col min="12303" max="12303" width="21.140625" style="9" customWidth="1"/>
    <col min="12304" max="12304" width="9.5703125" style="9" customWidth="1"/>
    <col min="12305" max="12305" width="0.42578125" style="9" customWidth="1"/>
    <col min="12306" max="12312" width="6.42578125" style="9" customWidth="1"/>
    <col min="12313" max="12541" width="11.42578125" style="9"/>
    <col min="12542" max="12542" width="1" style="9" customWidth="1"/>
    <col min="12543" max="12543" width="4.28515625" style="9" customWidth="1"/>
    <col min="12544" max="12544" width="34.7109375" style="9" customWidth="1"/>
    <col min="12545" max="12545" width="0" style="9" hidden="1" customWidth="1"/>
    <col min="12546" max="12546" width="20" style="9" customWidth="1"/>
    <col min="12547" max="12547" width="20.85546875" style="9" customWidth="1"/>
    <col min="12548" max="12548" width="25" style="9" customWidth="1"/>
    <col min="12549" max="12549" width="18.7109375" style="9" customWidth="1"/>
    <col min="12550" max="12550" width="29.7109375" style="9" customWidth="1"/>
    <col min="12551" max="12551" width="13.42578125" style="9" customWidth="1"/>
    <col min="12552" max="12552" width="13.85546875" style="9" customWidth="1"/>
    <col min="12553" max="12557" width="16.5703125" style="9" customWidth="1"/>
    <col min="12558" max="12558" width="20.5703125" style="9" customWidth="1"/>
    <col min="12559" max="12559" width="21.140625" style="9" customWidth="1"/>
    <col min="12560" max="12560" width="9.5703125" style="9" customWidth="1"/>
    <col min="12561" max="12561" width="0.42578125" style="9" customWidth="1"/>
    <col min="12562" max="12568" width="6.42578125" style="9" customWidth="1"/>
    <col min="12569" max="12797" width="11.42578125" style="9"/>
    <col min="12798" max="12798" width="1" style="9" customWidth="1"/>
    <col min="12799" max="12799" width="4.28515625" style="9" customWidth="1"/>
    <col min="12800" max="12800" width="34.7109375" style="9" customWidth="1"/>
    <col min="12801" max="12801" width="0" style="9" hidden="1" customWidth="1"/>
    <col min="12802" max="12802" width="20" style="9" customWidth="1"/>
    <col min="12803" max="12803" width="20.85546875" style="9" customWidth="1"/>
    <col min="12804" max="12804" width="25" style="9" customWidth="1"/>
    <col min="12805" max="12805" width="18.7109375" style="9" customWidth="1"/>
    <col min="12806" max="12806" width="29.7109375" style="9" customWidth="1"/>
    <col min="12807" max="12807" width="13.42578125" style="9" customWidth="1"/>
    <col min="12808" max="12808" width="13.85546875" style="9" customWidth="1"/>
    <col min="12809" max="12813" width="16.5703125" style="9" customWidth="1"/>
    <col min="12814" max="12814" width="20.5703125" style="9" customWidth="1"/>
    <col min="12815" max="12815" width="21.140625" style="9" customWidth="1"/>
    <col min="12816" max="12816" width="9.5703125" style="9" customWidth="1"/>
    <col min="12817" max="12817" width="0.42578125" style="9" customWidth="1"/>
    <col min="12818" max="12824" width="6.42578125" style="9" customWidth="1"/>
    <col min="12825" max="13053" width="11.42578125" style="9"/>
    <col min="13054" max="13054" width="1" style="9" customWidth="1"/>
    <col min="13055" max="13055" width="4.28515625" style="9" customWidth="1"/>
    <col min="13056" max="13056" width="34.7109375" style="9" customWidth="1"/>
    <col min="13057" max="13057" width="0" style="9" hidden="1" customWidth="1"/>
    <col min="13058" max="13058" width="20" style="9" customWidth="1"/>
    <col min="13059" max="13059" width="20.85546875" style="9" customWidth="1"/>
    <col min="13060" max="13060" width="25" style="9" customWidth="1"/>
    <col min="13061" max="13061" width="18.7109375" style="9" customWidth="1"/>
    <col min="13062" max="13062" width="29.7109375" style="9" customWidth="1"/>
    <col min="13063" max="13063" width="13.42578125" style="9" customWidth="1"/>
    <col min="13064" max="13064" width="13.85546875" style="9" customWidth="1"/>
    <col min="13065" max="13069" width="16.5703125" style="9" customWidth="1"/>
    <col min="13070" max="13070" width="20.5703125" style="9" customWidth="1"/>
    <col min="13071" max="13071" width="21.140625" style="9" customWidth="1"/>
    <col min="13072" max="13072" width="9.5703125" style="9" customWidth="1"/>
    <col min="13073" max="13073" width="0.42578125" style="9" customWidth="1"/>
    <col min="13074" max="13080" width="6.42578125" style="9" customWidth="1"/>
    <col min="13081" max="13309" width="11.42578125" style="9"/>
    <col min="13310" max="13310" width="1" style="9" customWidth="1"/>
    <col min="13311" max="13311" width="4.28515625" style="9" customWidth="1"/>
    <col min="13312" max="13312" width="34.7109375" style="9" customWidth="1"/>
    <col min="13313" max="13313" width="0" style="9" hidden="1" customWidth="1"/>
    <col min="13314" max="13314" width="20" style="9" customWidth="1"/>
    <col min="13315" max="13315" width="20.85546875" style="9" customWidth="1"/>
    <col min="13316" max="13316" width="25" style="9" customWidth="1"/>
    <col min="13317" max="13317" width="18.7109375" style="9" customWidth="1"/>
    <col min="13318" max="13318" width="29.7109375" style="9" customWidth="1"/>
    <col min="13319" max="13319" width="13.42578125" style="9" customWidth="1"/>
    <col min="13320" max="13320" width="13.85546875" style="9" customWidth="1"/>
    <col min="13321" max="13325" width="16.5703125" style="9" customWidth="1"/>
    <col min="13326" max="13326" width="20.5703125" style="9" customWidth="1"/>
    <col min="13327" max="13327" width="21.140625" style="9" customWidth="1"/>
    <col min="13328" max="13328" width="9.5703125" style="9" customWidth="1"/>
    <col min="13329" max="13329" width="0.42578125" style="9" customWidth="1"/>
    <col min="13330" max="13336" width="6.42578125" style="9" customWidth="1"/>
    <col min="13337" max="13565" width="11.42578125" style="9"/>
    <col min="13566" max="13566" width="1" style="9" customWidth="1"/>
    <col min="13567" max="13567" width="4.28515625" style="9" customWidth="1"/>
    <col min="13568" max="13568" width="34.7109375" style="9" customWidth="1"/>
    <col min="13569" max="13569" width="0" style="9" hidden="1" customWidth="1"/>
    <col min="13570" max="13570" width="20" style="9" customWidth="1"/>
    <col min="13571" max="13571" width="20.85546875" style="9" customWidth="1"/>
    <col min="13572" max="13572" width="25" style="9" customWidth="1"/>
    <col min="13573" max="13573" width="18.7109375" style="9" customWidth="1"/>
    <col min="13574" max="13574" width="29.7109375" style="9" customWidth="1"/>
    <col min="13575" max="13575" width="13.42578125" style="9" customWidth="1"/>
    <col min="13576" max="13576" width="13.85546875" style="9" customWidth="1"/>
    <col min="13577" max="13581" width="16.5703125" style="9" customWidth="1"/>
    <col min="13582" max="13582" width="20.5703125" style="9" customWidth="1"/>
    <col min="13583" max="13583" width="21.140625" style="9" customWidth="1"/>
    <col min="13584" max="13584" width="9.5703125" style="9" customWidth="1"/>
    <col min="13585" max="13585" width="0.42578125" style="9" customWidth="1"/>
    <col min="13586" max="13592" width="6.42578125" style="9" customWidth="1"/>
    <col min="13593" max="13821" width="11.42578125" style="9"/>
    <col min="13822" max="13822" width="1" style="9" customWidth="1"/>
    <col min="13823" max="13823" width="4.28515625" style="9" customWidth="1"/>
    <col min="13824" max="13824" width="34.7109375" style="9" customWidth="1"/>
    <col min="13825" max="13825" width="0" style="9" hidden="1" customWidth="1"/>
    <col min="13826" max="13826" width="20" style="9" customWidth="1"/>
    <col min="13827" max="13827" width="20.85546875" style="9" customWidth="1"/>
    <col min="13828" max="13828" width="25" style="9" customWidth="1"/>
    <col min="13829" max="13829" width="18.7109375" style="9" customWidth="1"/>
    <col min="13830" max="13830" width="29.7109375" style="9" customWidth="1"/>
    <col min="13831" max="13831" width="13.42578125" style="9" customWidth="1"/>
    <col min="13832" max="13832" width="13.85546875" style="9" customWidth="1"/>
    <col min="13833" max="13837" width="16.5703125" style="9" customWidth="1"/>
    <col min="13838" max="13838" width="20.5703125" style="9" customWidth="1"/>
    <col min="13839" max="13839" width="21.140625" style="9" customWidth="1"/>
    <col min="13840" max="13840" width="9.5703125" style="9" customWidth="1"/>
    <col min="13841" max="13841" width="0.42578125" style="9" customWidth="1"/>
    <col min="13842" max="13848" width="6.42578125" style="9" customWidth="1"/>
    <col min="13849" max="14077" width="11.42578125" style="9"/>
    <col min="14078" max="14078" width="1" style="9" customWidth="1"/>
    <col min="14079" max="14079" width="4.28515625" style="9" customWidth="1"/>
    <col min="14080" max="14080" width="34.7109375" style="9" customWidth="1"/>
    <col min="14081" max="14081" width="0" style="9" hidden="1" customWidth="1"/>
    <col min="14082" max="14082" width="20" style="9" customWidth="1"/>
    <col min="14083" max="14083" width="20.85546875" style="9" customWidth="1"/>
    <col min="14084" max="14084" width="25" style="9" customWidth="1"/>
    <col min="14085" max="14085" width="18.7109375" style="9" customWidth="1"/>
    <col min="14086" max="14086" width="29.7109375" style="9" customWidth="1"/>
    <col min="14087" max="14087" width="13.42578125" style="9" customWidth="1"/>
    <col min="14088" max="14088" width="13.85546875" style="9" customWidth="1"/>
    <col min="14089" max="14093" width="16.5703125" style="9" customWidth="1"/>
    <col min="14094" max="14094" width="20.5703125" style="9" customWidth="1"/>
    <col min="14095" max="14095" width="21.140625" style="9" customWidth="1"/>
    <col min="14096" max="14096" width="9.5703125" style="9" customWidth="1"/>
    <col min="14097" max="14097" width="0.42578125" style="9" customWidth="1"/>
    <col min="14098" max="14104" width="6.42578125" style="9" customWidth="1"/>
    <col min="14105" max="14333" width="11.42578125" style="9"/>
    <col min="14334" max="14334" width="1" style="9" customWidth="1"/>
    <col min="14335" max="14335" width="4.28515625" style="9" customWidth="1"/>
    <col min="14336" max="14336" width="34.7109375" style="9" customWidth="1"/>
    <col min="14337" max="14337" width="0" style="9" hidden="1" customWidth="1"/>
    <col min="14338" max="14338" width="20" style="9" customWidth="1"/>
    <col min="14339" max="14339" width="20.85546875" style="9" customWidth="1"/>
    <col min="14340" max="14340" width="25" style="9" customWidth="1"/>
    <col min="14341" max="14341" width="18.7109375" style="9" customWidth="1"/>
    <col min="14342" max="14342" width="29.7109375" style="9" customWidth="1"/>
    <col min="14343" max="14343" width="13.42578125" style="9" customWidth="1"/>
    <col min="14344" max="14344" width="13.85546875" style="9" customWidth="1"/>
    <col min="14345" max="14349" width="16.5703125" style="9" customWidth="1"/>
    <col min="14350" max="14350" width="20.5703125" style="9" customWidth="1"/>
    <col min="14351" max="14351" width="21.140625" style="9" customWidth="1"/>
    <col min="14352" max="14352" width="9.5703125" style="9" customWidth="1"/>
    <col min="14353" max="14353" width="0.42578125" style="9" customWidth="1"/>
    <col min="14354" max="14360" width="6.42578125" style="9" customWidth="1"/>
    <col min="14361" max="14589" width="11.42578125" style="9"/>
    <col min="14590" max="14590" width="1" style="9" customWidth="1"/>
    <col min="14591" max="14591" width="4.28515625" style="9" customWidth="1"/>
    <col min="14592" max="14592" width="34.7109375" style="9" customWidth="1"/>
    <col min="14593" max="14593" width="0" style="9" hidden="1" customWidth="1"/>
    <col min="14594" max="14594" width="20" style="9" customWidth="1"/>
    <col min="14595" max="14595" width="20.85546875" style="9" customWidth="1"/>
    <col min="14596" max="14596" width="25" style="9" customWidth="1"/>
    <col min="14597" max="14597" width="18.7109375" style="9" customWidth="1"/>
    <col min="14598" max="14598" width="29.7109375" style="9" customWidth="1"/>
    <col min="14599" max="14599" width="13.42578125" style="9" customWidth="1"/>
    <col min="14600" max="14600" width="13.85546875" style="9" customWidth="1"/>
    <col min="14601" max="14605" width="16.5703125" style="9" customWidth="1"/>
    <col min="14606" max="14606" width="20.5703125" style="9" customWidth="1"/>
    <col min="14607" max="14607" width="21.140625" style="9" customWidth="1"/>
    <col min="14608" max="14608" width="9.5703125" style="9" customWidth="1"/>
    <col min="14609" max="14609" width="0.42578125" style="9" customWidth="1"/>
    <col min="14610" max="14616" width="6.42578125" style="9" customWidth="1"/>
    <col min="14617" max="14845" width="11.42578125" style="9"/>
    <col min="14846" max="14846" width="1" style="9" customWidth="1"/>
    <col min="14847" max="14847" width="4.28515625" style="9" customWidth="1"/>
    <col min="14848" max="14848" width="34.7109375" style="9" customWidth="1"/>
    <col min="14849" max="14849" width="0" style="9" hidden="1" customWidth="1"/>
    <col min="14850" max="14850" width="20" style="9" customWidth="1"/>
    <col min="14851" max="14851" width="20.85546875" style="9" customWidth="1"/>
    <col min="14852" max="14852" width="25" style="9" customWidth="1"/>
    <col min="14853" max="14853" width="18.7109375" style="9" customWidth="1"/>
    <col min="14854" max="14854" width="29.7109375" style="9" customWidth="1"/>
    <col min="14855" max="14855" width="13.42578125" style="9" customWidth="1"/>
    <col min="14856" max="14856" width="13.85546875" style="9" customWidth="1"/>
    <col min="14857" max="14861" width="16.5703125" style="9" customWidth="1"/>
    <col min="14862" max="14862" width="20.5703125" style="9" customWidth="1"/>
    <col min="14863" max="14863" width="21.140625" style="9" customWidth="1"/>
    <col min="14864" max="14864" width="9.5703125" style="9" customWidth="1"/>
    <col min="14865" max="14865" width="0.42578125" style="9" customWidth="1"/>
    <col min="14866" max="14872" width="6.42578125" style="9" customWidth="1"/>
    <col min="14873" max="15101" width="11.42578125" style="9"/>
    <col min="15102" max="15102" width="1" style="9" customWidth="1"/>
    <col min="15103" max="15103" width="4.28515625" style="9" customWidth="1"/>
    <col min="15104" max="15104" width="34.7109375" style="9" customWidth="1"/>
    <col min="15105" max="15105" width="0" style="9" hidden="1" customWidth="1"/>
    <col min="15106" max="15106" width="20" style="9" customWidth="1"/>
    <col min="15107" max="15107" width="20.85546875" style="9" customWidth="1"/>
    <col min="15108" max="15108" width="25" style="9" customWidth="1"/>
    <col min="15109" max="15109" width="18.7109375" style="9" customWidth="1"/>
    <col min="15110" max="15110" width="29.7109375" style="9" customWidth="1"/>
    <col min="15111" max="15111" width="13.42578125" style="9" customWidth="1"/>
    <col min="15112" max="15112" width="13.85546875" style="9" customWidth="1"/>
    <col min="15113" max="15117" width="16.5703125" style="9" customWidth="1"/>
    <col min="15118" max="15118" width="20.5703125" style="9" customWidth="1"/>
    <col min="15119" max="15119" width="21.140625" style="9" customWidth="1"/>
    <col min="15120" max="15120" width="9.5703125" style="9" customWidth="1"/>
    <col min="15121" max="15121" width="0.42578125" style="9" customWidth="1"/>
    <col min="15122" max="15128" width="6.42578125" style="9" customWidth="1"/>
    <col min="15129" max="15357" width="11.42578125" style="9"/>
    <col min="15358" max="15358" width="1" style="9" customWidth="1"/>
    <col min="15359" max="15359" width="4.28515625" style="9" customWidth="1"/>
    <col min="15360" max="15360" width="34.7109375" style="9" customWidth="1"/>
    <col min="15361" max="15361" width="0" style="9" hidden="1" customWidth="1"/>
    <col min="15362" max="15362" width="20" style="9" customWidth="1"/>
    <col min="15363" max="15363" width="20.85546875" style="9" customWidth="1"/>
    <col min="15364" max="15364" width="25" style="9" customWidth="1"/>
    <col min="15365" max="15365" width="18.7109375" style="9" customWidth="1"/>
    <col min="15366" max="15366" width="29.7109375" style="9" customWidth="1"/>
    <col min="15367" max="15367" width="13.42578125" style="9" customWidth="1"/>
    <col min="15368" max="15368" width="13.85546875" style="9" customWidth="1"/>
    <col min="15369" max="15373" width="16.5703125" style="9" customWidth="1"/>
    <col min="15374" max="15374" width="20.5703125" style="9" customWidth="1"/>
    <col min="15375" max="15375" width="21.140625" style="9" customWidth="1"/>
    <col min="15376" max="15376" width="9.5703125" style="9" customWidth="1"/>
    <col min="15377" max="15377" width="0.42578125" style="9" customWidth="1"/>
    <col min="15378" max="15384" width="6.42578125" style="9" customWidth="1"/>
    <col min="15385" max="15613" width="11.42578125" style="9"/>
    <col min="15614" max="15614" width="1" style="9" customWidth="1"/>
    <col min="15615" max="15615" width="4.28515625" style="9" customWidth="1"/>
    <col min="15616" max="15616" width="34.7109375" style="9" customWidth="1"/>
    <col min="15617" max="15617" width="0" style="9" hidden="1" customWidth="1"/>
    <col min="15618" max="15618" width="20" style="9" customWidth="1"/>
    <col min="15619" max="15619" width="20.85546875" style="9" customWidth="1"/>
    <col min="15620" max="15620" width="25" style="9" customWidth="1"/>
    <col min="15621" max="15621" width="18.7109375" style="9" customWidth="1"/>
    <col min="15622" max="15622" width="29.7109375" style="9" customWidth="1"/>
    <col min="15623" max="15623" width="13.42578125" style="9" customWidth="1"/>
    <col min="15624" max="15624" width="13.85546875" style="9" customWidth="1"/>
    <col min="15625" max="15629" width="16.5703125" style="9" customWidth="1"/>
    <col min="15630" max="15630" width="20.5703125" style="9" customWidth="1"/>
    <col min="15631" max="15631" width="21.140625" style="9" customWidth="1"/>
    <col min="15632" max="15632" width="9.5703125" style="9" customWidth="1"/>
    <col min="15633" max="15633" width="0.42578125" style="9" customWidth="1"/>
    <col min="15634" max="15640" width="6.42578125" style="9" customWidth="1"/>
    <col min="15641" max="15869" width="11.42578125" style="9"/>
    <col min="15870" max="15870" width="1" style="9" customWidth="1"/>
    <col min="15871" max="15871" width="4.28515625" style="9" customWidth="1"/>
    <col min="15872" max="15872" width="34.7109375" style="9" customWidth="1"/>
    <col min="15873" max="15873" width="0" style="9" hidden="1" customWidth="1"/>
    <col min="15874" max="15874" width="20" style="9" customWidth="1"/>
    <col min="15875" max="15875" width="20.85546875" style="9" customWidth="1"/>
    <col min="15876" max="15876" width="25" style="9" customWidth="1"/>
    <col min="15877" max="15877" width="18.7109375" style="9" customWidth="1"/>
    <col min="15878" max="15878" width="29.7109375" style="9" customWidth="1"/>
    <col min="15879" max="15879" width="13.42578125" style="9" customWidth="1"/>
    <col min="15880" max="15880" width="13.85546875" style="9" customWidth="1"/>
    <col min="15881" max="15885" width="16.5703125" style="9" customWidth="1"/>
    <col min="15886" max="15886" width="20.5703125" style="9" customWidth="1"/>
    <col min="15887" max="15887" width="21.140625" style="9" customWidth="1"/>
    <col min="15888" max="15888" width="9.5703125" style="9" customWidth="1"/>
    <col min="15889" max="15889" width="0.42578125" style="9" customWidth="1"/>
    <col min="15890" max="15896" width="6.42578125" style="9" customWidth="1"/>
    <col min="15897" max="16125" width="11.42578125" style="9"/>
    <col min="16126" max="16126" width="1" style="9" customWidth="1"/>
    <col min="16127" max="16127" width="4.28515625" style="9" customWidth="1"/>
    <col min="16128" max="16128" width="34.7109375" style="9" customWidth="1"/>
    <col min="16129" max="16129" width="0" style="9" hidden="1" customWidth="1"/>
    <col min="16130" max="16130" width="20" style="9" customWidth="1"/>
    <col min="16131" max="16131" width="20.85546875" style="9" customWidth="1"/>
    <col min="16132" max="16132" width="25" style="9" customWidth="1"/>
    <col min="16133" max="16133" width="18.7109375" style="9" customWidth="1"/>
    <col min="16134" max="16134" width="29.7109375" style="9" customWidth="1"/>
    <col min="16135" max="16135" width="13.42578125" style="9" customWidth="1"/>
    <col min="16136" max="16136" width="13.85546875" style="9" customWidth="1"/>
    <col min="16137" max="16141" width="16.5703125" style="9" customWidth="1"/>
    <col min="16142" max="16142" width="20.5703125" style="9" customWidth="1"/>
    <col min="16143" max="16143" width="21.140625" style="9" customWidth="1"/>
    <col min="16144" max="16144" width="9.5703125" style="9" customWidth="1"/>
    <col min="16145" max="16145" width="0.42578125" style="9" customWidth="1"/>
    <col min="16146" max="16152" width="6.42578125" style="9" customWidth="1"/>
    <col min="16153" max="16373" width="11.42578125" style="9"/>
    <col min="16374" max="16384" width="11.42578125" style="9" customWidth="1"/>
  </cols>
  <sheetData>
    <row r="2" spans="1:18" ht="26.25" x14ac:dyDescent="0.25">
      <c r="B2" s="223" t="s">
        <v>54</v>
      </c>
      <c r="C2" s="224"/>
      <c r="D2" s="224"/>
      <c r="E2" s="224"/>
      <c r="F2" s="224"/>
      <c r="G2" s="224"/>
      <c r="H2" s="224"/>
      <c r="I2" s="224"/>
      <c r="J2" s="224"/>
      <c r="K2" s="224"/>
      <c r="L2" s="224"/>
      <c r="M2" s="224"/>
      <c r="N2" s="224"/>
      <c r="O2" s="224"/>
      <c r="P2" s="224"/>
      <c r="Q2" s="224"/>
      <c r="R2" s="224"/>
    </row>
    <row r="4" spans="1:18" ht="26.25" x14ac:dyDescent="0.25">
      <c r="B4" s="223" t="s">
        <v>39</v>
      </c>
      <c r="C4" s="224"/>
      <c r="D4" s="224"/>
      <c r="E4" s="224"/>
      <c r="F4" s="224"/>
      <c r="G4" s="224"/>
      <c r="H4" s="224"/>
      <c r="I4" s="224"/>
      <c r="J4" s="224"/>
      <c r="K4" s="224"/>
      <c r="L4" s="224"/>
      <c r="M4" s="224"/>
      <c r="N4" s="224"/>
      <c r="O4" s="224"/>
      <c r="P4" s="224"/>
      <c r="Q4" s="224"/>
      <c r="R4" s="224"/>
    </row>
    <row r="5" spans="1:18" ht="15.75" thickBot="1" x14ac:dyDescent="0.3"/>
    <row r="6" spans="1:18" ht="21.75" thickBot="1" x14ac:dyDescent="0.3">
      <c r="B6" s="11" t="s">
        <v>3</v>
      </c>
      <c r="C6" s="243" t="s">
        <v>160</v>
      </c>
      <c r="D6" s="243"/>
      <c r="E6" s="243"/>
      <c r="F6" s="243"/>
      <c r="G6" s="243"/>
      <c r="H6" s="243"/>
      <c r="I6" s="243"/>
      <c r="J6" s="243"/>
      <c r="K6" s="243"/>
      <c r="L6" s="243"/>
      <c r="M6" s="243"/>
      <c r="N6" s="244"/>
    </row>
    <row r="7" spans="1:18" ht="16.5" thickBot="1" x14ac:dyDescent="0.3">
      <c r="B7" s="12" t="s">
        <v>4</v>
      </c>
      <c r="C7" s="233">
        <v>11</v>
      </c>
      <c r="D7" s="233"/>
      <c r="E7" s="234"/>
      <c r="F7" s="31"/>
      <c r="G7" s="31"/>
      <c r="H7" s="31"/>
      <c r="I7" s="31"/>
      <c r="J7" s="31"/>
      <c r="K7" s="31"/>
      <c r="L7" s="31"/>
      <c r="M7" s="31"/>
      <c r="N7" s="32"/>
    </row>
    <row r="8" spans="1:18" ht="16.5" thickBot="1" x14ac:dyDescent="0.3">
      <c r="B8" s="14" t="s">
        <v>5</v>
      </c>
      <c r="C8" s="275">
        <v>41992</v>
      </c>
      <c r="D8" s="15"/>
      <c r="E8" s="15"/>
      <c r="F8" s="15"/>
      <c r="G8" s="15"/>
      <c r="H8" s="15"/>
      <c r="I8" s="15"/>
      <c r="J8" s="15"/>
      <c r="K8" s="15"/>
      <c r="L8" s="15"/>
      <c r="M8" s="15"/>
      <c r="N8" s="16"/>
      <c r="O8" s="149"/>
      <c r="P8" s="149"/>
    </row>
    <row r="9" spans="1:18" ht="15.75" x14ac:dyDescent="0.25">
      <c r="B9" s="13"/>
      <c r="C9" s="17"/>
      <c r="D9" s="18"/>
      <c r="E9" s="18"/>
      <c r="F9" s="18"/>
      <c r="G9" s="18"/>
      <c r="H9" s="18"/>
      <c r="I9" s="8"/>
      <c r="J9" s="8"/>
      <c r="K9" s="8"/>
      <c r="L9" s="8"/>
      <c r="M9" s="8"/>
      <c r="N9" s="18"/>
      <c r="O9" s="18"/>
      <c r="P9" s="18"/>
    </row>
    <row r="10" spans="1:18" x14ac:dyDescent="0.25">
      <c r="I10" s="8"/>
      <c r="J10" s="8"/>
      <c r="K10" s="8"/>
      <c r="L10" s="8"/>
      <c r="M10" s="8"/>
      <c r="N10" s="19"/>
      <c r="O10" s="93"/>
      <c r="P10" s="93"/>
    </row>
    <row r="11" spans="1:18" ht="45.75" customHeight="1" x14ac:dyDescent="0.25">
      <c r="B11" s="235" t="s">
        <v>159</v>
      </c>
      <c r="C11" s="236"/>
      <c r="D11" s="83" t="s">
        <v>8</v>
      </c>
      <c r="E11" s="83" t="s">
        <v>9</v>
      </c>
      <c r="F11" s="83" t="s">
        <v>22</v>
      </c>
      <c r="G11" s="83" t="s">
        <v>96</v>
      </c>
      <c r="I11" s="33"/>
      <c r="J11" s="33"/>
      <c r="K11" s="33"/>
      <c r="L11" s="33"/>
      <c r="M11" s="33"/>
      <c r="N11" s="19"/>
      <c r="O11" s="93"/>
      <c r="P11" s="93"/>
    </row>
    <row r="12" spans="1:18" ht="15.75" thickBot="1" x14ac:dyDescent="0.3">
      <c r="B12" s="237"/>
      <c r="C12" s="238"/>
      <c r="D12" s="83">
        <v>11</v>
      </c>
      <c r="E12" s="165">
        <v>1420031080</v>
      </c>
      <c r="F12" s="165">
        <v>680</v>
      </c>
      <c r="G12" s="276">
        <f>+F12*80%</f>
        <v>544</v>
      </c>
      <c r="I12" s="34"/>
      <c r="J12" s="34"/>
      <c r="K12" s="34"/>
      <c r="L12" s="34"/>
      <c r="M12" s="34"/>
      <c r="N12" s="19"/>
      <c r="O12" s="93"/>
      <c r="P12" s="93"/>
    </row>
    <row r="13" spans="1:18" ht="15.75" thickBot="1" x14ac:dyDescent="0.3">
      <c r="A13" s="37"/>
      <c r="E13" s="33"/>
      <c r="F13" s="33"/>
      <c r="G13" s="33"/>
      <c r="H13" s="33"/>
      <c r="I13" s="10"/>
      <c r="J13" s="10"/>
      <c r="K13" s="10"/>
      <c r="L13" s="10"/>
      <c r="M13" s="10"/>
    </row>
    <row r="14" spans="1:18" x14ac:dyDescent="0.25">
      <c r="C14" s="85"/>
      <c r="D14" s="36"/>
      <c r="E14" s="86"/>
      <c r="F14" s="35"/>
      <c r="G14" s="35"/>
      <c r="H14" s="35"/>
      <c r="I14" s="20"/>
      <c r="J14" s="20"/>
      <c r="K14" s="20"/>
      <c r="L14" s="20"/>
      <c r="M14" s="20"/>
    </row>
    <row r="15" spans="1:18" x14ac:dyDescent="0.25">
      <c r="A15" s="84"/>
      <c r="C15" s="85"/>
      <c r="D15" s="34"/>
      <c r="E15" s="86"/>
      <c r="F15" s="35"/>
      <c r="G15" s="35"/>
      <c r="H15" s="35"/>
      <c r="I15" s="20"/>
      <c r="J15" s="20"/>
      <c r="K15" s="20"/>
      <c r="L15" s="20"/>
      <c r="M15" s="20"/>
    </row>
    <row r="16" spans="1:18" x14ac:dyDescent="0.25">
      <c r="A16" s="84"/>
      <c r="C16" s="85"/>
      <c r="D16" s="34"/>
      <c r="E16" s="86"/>
      <c r="F16" s="193"/>
      <c r="G16" s="35"/>
      <c r="H16" s="35"/>
      <c r="I16" s="20"/>
      <c r="J16" s="20"/>
      <c r="K16" s="20"/>
      <c r="L16" s="20"/>
      <c r="M16" s="20"/>
    </row>
    <row r="17" spans="1:16" x14ac:dyDescent="0.25">
      <c r="A17" s="84"/>
      <c r="B17" s="107" t="s">
        <v>124</v>
      </c>
      <c r="C17" s="89"/>
      <c r="D17" s="89"/>
      <c r="E17" s="89"/>
      <c r="F17" s="89"/>
      <c r="G17" s="89"/>
      <c r="H17" s="89"/>
      <c r="I17" s="92"/>
      <c r="J17" s="92"/>
      <c r="K17" s="92"/>
      <c r="L17" s="92"/>
      <c r="M17" s="92"/>
      <c r="N17" s="93"/>
      <c r="O17" s="93"/>
      <c r="P17" s="93"/>
    </row>
    <row r="18" spans="1:16" x14ac:dyDescent="0.25">
      <c r="A18" s="84"/>
      <c r="B18" s="89"/>
      <c r="C18" s="89"/>
      <c r="D18" s="89"/>
      <c r="E18" s="89"/>
      <c r="F18" s="89"/>
      <c r="G18" s="89"/>
      <c r="H18" s="89"/>
      <c r="I18" s="92"/>
      <c r="J18" s="92"/>
      <c r="K18" s="92"/>
      <c r="L18" s="92"/>
      <c r="M18" s="92"/>
      <c r="N18" s="93"/>
      <c r="O18" s="93"/>
      <c r="P18" s="93"/>
    </row>
    <row r="19" spans="1:16" x14ac:dyDescent="0.25">
      <c r="A19" s="84"/>
      <c r="B19" s="110" t="s">
        <v>26</v>
      </c>
      <c r="C19" s="110" t="s">
        <v>125</v>
      </c>
      <c r="D19" s="110" t="s">
        <v>126</v>
      </c>
      <c r="E19" s="89"/>
      <c r="F19" s="89"/>
      <c r="G19" s="89"/>
      <c r="H19" s="89"/>
      <c r="I19" s="92"/>
      <c r="J19" s="92"/>
      <c r="K19" s="92"/>
      <c r="L19" s="92"/>
      <c r="M19" s="92"/>
      <c r="N19" s="93"/>
      <c r="O19" s="93"/>
      <c r="P19" s="93"/>
    </row>
    <row r="20" spans="1:16" x14ac:dyDescent="0.25">
      <c r="A20" s="84"/>
      <c r="B20" s="106" t="s">
        <v>127</v>
      </c>
      <c r="C20" s="148" t="s">
        <v>185</v>
      </c>
      <c r="D20" s="148"/>
      <c r="E20" s="89"/>
      <c r="F20" s="89"/>
      <c r="G20" s="89"/>
      <c r="H20" s="89"/>
      <c r="I20" s="92"/>
      <c r="J20" s="92"/>
      <c r="K20" s="92"/>
      <c r="L20" s="92"/>
      <c r="M20" s="92"/>
      <c r="N20" s="93"/>
      <c r="O20" s="93"/>
      <c r="P20" s="93"/>
    </row>
    <row r="21" spans="1:16" x14ac:dyDescent="0.25">
      <c r="A21" s="84"/>
      <c r="B21" s="106" t="s">
        <v>128</v>
      </c>
      <c r="C21" s="148" t="s">
        <v>185</v>
      </c>
      <c r="D21" s="148"/>
      <c r="E21" s="89"/>
      <c r="F21" s="89"/>
      <c r="G21" s="89"/>
      <c r="H21" s="89"/>
      <c r="I21" s="92"/>
      <c r="J21" s="92"/>
      <c r="K21" s="92"/>
      <c r="L21" s="92"/>
      <c r="M21" s="92"/>
      <c r="N21" s="93"/>
      <c r="O21" s="93"/>
      <c r="P21" s="93"/>
    </row>
    <row r="22" spans="1:16" x14ac:dyDescent="0.25">
      <c r="A22" s="84"/>
      <c r="B22" s="106" t="s">
        <v>129</v>
      </c>
      <c r="C22" s="148" t="s">
        <v>185</v>
      </c>
      <c r="D22" s="148"/>
      <c r="E22" s="89"/>
      <c r="F22" s="89"/>
      <c r="G22" s="89"/>
      <c r="H22" s="89"/>
      <c r="I22" s="92"/>
      <c r="J22" s="92"/>
      <c r="K22" s="92"/>
      <c r="L22" s="92"/>
      <c r="M22" s="92"/>
      <c r="N22" s="93"/>
      <c r="O22" s="93"/>
      <c r="P22" s="93"/>
    </row>
    <row r="23" spans="1:16" x14ac:dyDescent="0.25">
      <c r="A23" s="84"/>
      <c r="B23" s="106" t="s">
        <v>130</v>
      </c>
      <c r="C23" s="148"/>
      <c r="D23" s="148" t="s">
        <v>185</v>
      </c>
      <c r="E23" s="89"/>
      <c r="F23" s="89"/>
      <c r="G23" s="89"/>
      <c r="H23" s="89"/>
      <c r="I23" s="92"/>
      <c r="J23" s="92"/>
      <c r="K23" s="92"/>
      <c r="L23" s="92"/>
      <c r="M23" s="92"/>
      <c r="N23" s="93"/>
      <c r="O23" s="93"/>
      <c r="P23" s="93"/>
    </row>
    <row r="24" spans="1:16" x14ac:dyDescent="0.25">
      <c r="A24" s="84"/>
      <c r="B24" s="89"/>
      <c r="C24" s="89"/>
      <c r="D24" s="89"/>
      <c r="E24" s="89"/>
      <c r="F24" s="89"/>
      <c r="G24" s="89"/>
      <c r="H24" s="89"/>
      <c r="I24" s="92"/>
      <c r="J24" s="92"/>
      <c r="K24" s="92"/>
      <c r="L24" s="92"/>
      <c r="M24" s="92"/>
      <c r="N24" s="93"/>
      <c r="O24" s="93"/>
      <c r="P24" s="93"/>
    </row>
    <row r="25" spans="1:16" x14ac:dyDescent="0.25">
      <c r="A25" s="84"/>
      <c r="B25" s="89"/>
      <c r="C25" s="89"/>
      <c r="D25" s="89"/>
      <c r="E25" s="89"/>
      <c r="F25" s="89"/>
      <c r="G25" s="89"/>
      <c r="H25" s="89"/>
      <c r="I25" s="92"/>
      <c r="J25" s="92"/>
      <c r="K25" s="92"/>
      <c r="L25" s="92"/>
      <c r="M25" s="92"/>
      <c r="N25" s="93"/>
      <c r="O25" s="93"/>
      <c r="P25" s="93"/>
    </row>
    <row r="26" spans="1:16" x14ac:dyDescent="0.25">
      <c r="A26" s="84"/>
      <c r="B26" s="107" t="s">
        <v>131</v>
      </c>
      <c r="C26" s="89"/>
      <c r="D26" s="89"/>
      <c r="E26" s="89"/>
      <c r="F26" s="89"/>
      <c r="G26" s="89"/>
      <c r="H26" s="89"/>
      <c r="I26" s="92"/>
      <c r="J26" s="92"/>
      <c r="K26" s="92"/>
      <c r="L26" s="92"/>
      <c r="M26" s="92"/>
      <c r="N26" s="93"/>
      <c r="O26" s="93"/>
      <c r="P26" s="93"/>
    </row>
    <row r="27" spans="1:16" x14ac:dyDescent="0.25">
      <c r="A27" s="84"/>
      <c r="B27" s="89"/>
      <c r="C27" s="89"/>
      <c r="D27" s="89"/>
      <c r="E27" s="89"/>
      <c r="F27" s="89"/>
      <c r="G27" s="89"/>
      <c r="H27" s="89"/>
      <c r="I27" s="92"/>
      <c r="J27" s="92"/>
      <c r="K27" s="92"/>
      <c r="L27" s="92"/>
      <c r="M27" s="92"/>
      <c r="N27" s="93"/>
      <c r="O27" s="93"/>
      <c r="P27" s="93"/>
    </row>
    <row r="28" spans="1:16" x14ac:dyDescent="0.25">
      <c r="A28" s="84"/>
      <c r="B28" s="89"/>
      <c r="C28" s="89"/>
      <c r="D28" s="89"/>
      <c r="E28" s="89"/>
      <c r="F28" s="89"/>
      <c r="G28" s="89"/>
      <c r="H28" s="89"/>
      <c r="I28" s="92"/>
      <c r="J28" s="92"/>
      <c r="K28" s="92"/>
      <c r="L28" s="92"/>
      <c r="M28" s="92"/>
      <c r="N28" s="93"/>
      <c r="O28" s="93"/>
      <c r="P28" s="93"/>
    </row>
    <row r="29" spans="1:16" ht="30" x14ac:dyDescent="0.25">
      <c r="A29" s="84"/>
      <c r="B29" s="110" t="s">
        <v>26</v>
      </c>
      <c r="C29" s="110" t="s">
        <v>49</v>
      </c>
      <c r="D29" s="157" t="s">
        <v>186</v>
      </c>
      <c r="E29" s="109" t="s">
        <v>10</v>
      </c>
      <c r="F29" s="89"/>
      <c r="G29" s="89"/>
      <c r="H29" s="89"/>
      <c r="I29" s="92"/>
      <c r="J29" s="92"/>
      <c r="K29" s="92"/>
      <c r="L29" s="92"/>
      <c r="M29" s="92"/>
      <c r="N29" s="93"/>
      <c r="O29" s="93"/>
      <c r="P29" s="93"/>
    </row>
    <row r="30" spans="1:16" ht="42.75" x14ac:dyDescent="0.25">
      <c r="A30" s="84"/>
      <c r="B30" s="90" t="s">
        <v>132</v>
      </c>
      <c r="C30" s="91">
        <v>40</v>
      </c>
      <c r="D30" s="108">
        <v>0</v>
      </c>
      <c r="E30" s="221">
        <f>+D30+D31</f>
        <v>0</v>
      </c>
      <c r="F30" s="89"/>
      <c r="G30" s="89"/>
      <c r="H30" s="89"/>
      <c r="I30" s="92"/>
      <c r="J30" s="92"/>
      <c r="K30" s="92"/>
      <c r="L30" s="92"/>
      <c r="M30" s="92"/>
      <c r="N30" s="93"/>
      <c r="O30" s="93"/>
      <c r="P30" s="93"/>
    </row>
    <row r="31" spans="1:16" ht="71.25" x14ac:dyDescent="0.25">
      <c r="A31" s="84"/>
      <c r="B31" s="90" t="s">
        <v>133</v>
      </c>
      <c r="C31" s="91">
        <v>60</v>
      </c>
      <c r="D31" s="108">
        <f>+F131</f>
        <v>0</v>
      </c>
      <c r="E31" s="222"/>
      <c r="F31" s="89"/>
      <c r="G31" s="89"/>
      <c r="H31" s="89"/>
      <c r="I31" s="92"/>
      <c r="J31" s="92"/>
      <c r="K31" s="92"/>
      <c r="L31" s="92"/>
      <c r="M31" s="92"/>
      <c r="N31" s="93"/>
      <c r="O31" s="93"/>
      <c r="P31" s="93"/>
    </row>
    <row r="32" spans="1:16" x14ac:dyDescent="0.25">
      <c r="A32" s="84"/>
      <c r="C32" s="85"/>
      <c r="D32" s="34"/>
      <c r="E32" s="86"/>
      <c r="F32" s="35"/>
      <c r="G32" s="35"/>
      <c r="H32" s="35"/>
      <c r="I32" s="20"/>
      <c r="J32" s="20"/>
      <c r="K32" s="20"/>
      <c r="L32" s="20"/>
      <c r="M32" s="20"/>
    </row>
    <row r="33" spans="1:28" x14ac:dyDescent="0.25">
      <c r="A33" s="84"/>
      <c r="C33" s="85"/>
      <c r="D33" s="34"/>
      <c r="E33" s="86"/>
      <c r="F33" s="35"/>
      <c r="G33" s="35"/>
      <c r="H33" s="35"/>
      <c r="I33" s="20"/>
      <c r="J33" s="20"/>
      <c r="K33" s="20"/>
      <c r="L33" s="20"/>
      <c r="M33" s="20"/>
    </row>
    <row r="34" spans="1:28" x14ac:dyDescent="0.25">
      <c r="A34" s="84"/>
      <c r="C34" s="85"/>
      <c r="D34" s="34"/>
      <c r="E34" s="86"/>
      <c r="F34" s="35"/>
      <c r="G34" s="35"/>
      <c r="H34" s="35"/>
      <c r="I34" s="20"/>
      <c r="J34" s="20"/>
      <c r="K34" s="20"/>
      <c r="L34" s="20"/>
      <c r="M34" s="20"/>
    </row>
    <row r="35" spans="1:28" ht="63" customHeight="1" thickBot="1" x14ac:dyDescent="0.3">
      <c r="M35" s="245" t="s">
        <v>150</v>
      </c>
      <c r="N35" s="245"/>
      <c r="O35" s="245"/>
      <c r="P35" s="245"/>
    </row>
    <row r="36" spans="1:28" x14ac:dyDescent="0.25">
      <c r="B36" s="51" t="s">
        <v>23</v>
      </c>
      <c r="M36" s="50"/>
      <c r="N36" s="50"/>
      <c r="O36" s="50"/>
      <c r="P36" s="50"/>
    </row>
    <row r="37" spans="1:28" ht="15.75" thickBot="1" x14ac:dyDescent="0.3">
      <c r="M37" s="50"/>
      <c r="N37" s="50"/>
      <c r="O37" s="50"/>
      <c r="P37" s="50"/>
    </row>
    <row r="38" spans="1:28" s="8" customFormat="1" ht="75" x14ac:dyDescent="0.25">
      <c r="B38" s="103" t="s">
        <v>134</v>
      </c>
      <c r="C38" s="103" t="s">
        <v>135</v>
      </c>
      <c r="D38" s="103" t="s">
        <v>136</v>
      </c>
      <c r="E38" s="42" t="s">
        <v>36</v>
      </c>
      <c r="F38" s="103" t="s">
        <v>16</v>
      </c>
      <c r="G38" s="103" t="s">
        <v>97</v>
      </c>
      <c r="H38" s="42" t="s">
        <v>11</v>
      </c>
      <c r="I38" s="42" t="s">
        <v>6</v>
      </c>
      <c r="J38" s="42" t="s">
        <v>24</v>
      </c>
      <c r="K38" s="42" t="s">
        <v>52</v>
      </c>
      <c r="L38" s="42" t="s">
        <v>14</v>
      </c>
      <c r="M38" s="88" t="s">
        <v>147</v>
      </c>
      <c r="N38" s="103" t="s">
        <v>137</v>
      </c>
      <c r="O38" s="166" t="s">
        <v>149</v>
      </c>
      <c r="P38" s="168" t="s">
        <v>148</v>
      </c>
      <c r="Q38" s="167" t="s">
        <v>28</v>
      </c>
      <c r="R38" s="43" t="s">
        <v>7</v>
      </c>
      <c r="S38" s="43" t="s">
        <v>13</v>
      </c>
    </row>
    <row r="39" spans="1:28" s="26" customFormat="1" ht="79.5" customHeight="1" x14ac:dyDescent="0.25">
      <c r="A39" s="38"/>
      <c r="B39" s="39" t="s">
        <v>160</v>
      </c>
      <c r="C39" s="40" t="s">
        <v>160</v>
      </c>
      <c r="D39" s="39" t="s">
        <v>161</v>
      </c>
      <c r="E39" s="159" t="s">
        <v>163</v>
      </c>
      <c r="F39" s="102" t="s">
        <v>125</v>
      </c>
      <c r="G39" s="141" t="s">
        <v>162</v>
      </c>
      <c r="H39" s="178">
        <v>41557</v>
      </c>
      <c r="I39" s="178">
        <v>42004</v>
      </c>
      <c r="J39" s="23" t="s">
        <v>126</v>
      </c>
      <c r="K39" s="173" t="s">
        <v>188</v>
      </c>
      <c r="L39" s="159"/>
      <c r="M39" s="161">
        <v>380</v>
      </c>
      <c r="N39" s="161"/>
      <c r="O39" s="169">
        <v>0</v>
      </c>
      <c r="P39" s="169">
        <v>380</v>
      </c>
      <c r="Q39" s="170">
        <v>1218728705</v>
      </c>
      <c r="R39" s="169" t="s">
        <v>164</v>
      </c>
      <c r="S39" s="142" t="s">
        <v>190</v>
      </c>
      <c r="T39" s="25"/>
      <c r="U39" s="25"/>
      <c r="V39" s="25"/>
      <c r="W39" s="25"/>
      <c r="X39" s="25"/>
      <c r="Y39" s="25"/>
      <c r="Z39" s="25"/>
      <c r="AA39" s="25"/>
      <c r="AB39" s="25"/>
    </row>
    <row r="40" spans="1:28" s="98" customFormat="1" ht="89.25" customHeight="1" x14ac:dyDescent="0.25">
      <c r="A40" s="38"/>
      <c r="B40" s="99" t="s">
        <v>160</v>
      </c>
      <c r="C40" s="100" t="s">
        <v>160</v>
      </c>
      <c r="D40" s="99" t="s">
        <v>165</v>
      </c>
      <c r="E40" s="94"/>
      <c r="F40" s="95" t="s">
        <v>126</v>
      </c>
      <c r="G40" s="95" t="s">
        <v>162</v>
      </c>
      <c r="H40" s="279">
        <v>40268</v>
      </c>
      <c r="I40" s="279">
        <v>40421</v>
      </c>
      <c r="J40" s="96" t="s">
        <v>126</v>
      </c>
      <c r="K40" s="159"/>
      <c r="L40" s="159" t="s">
        <v>167</v>
      </c>
      <c r="M40" s="161">
        <v>420</v>
      </c>
      <c r="N40" s="161"/>
      <c r="O40" s="169">
        <v>0</v>
      </c>
      <c r="P40" s="169">
        <v>420</v>
      </c>
      <c r="Q40" s="170">
        <v>35000000</v>
      </c>
      <c r="R40" s="169">
        <v>70</v>
      </c>
      <c r="S40" s="142" t="s">
        <v>208</v>
      </c>
      <c r="T40" s="97"/>
      <c r="U40" s="97"/>
      <c r="V40" s="97"/>
      <c r="W40" s="97"/>
      <c r="X40" s="97"/>
      <c r="Y40" s="97"/>
      <c r="Z40" s="97"/>
      <c r="AA40" s="97"/>
      <c r="AB40" s="97"/>
    </row>
    <row r="41" spans="1:28" s="98" customFormat="1" ht="60" x14ac:dyDescent="0.25">
      <c r="A41" s="38"/>
      <c r="B41" s="99" t="s">
        <v>160</v>
      </c>
      <c r="C41" s="100" t="s">
        <v>160</v>
      </c>
      <c r="D41" s="99" t="s">
        <v>165</v>
      </c>
      <c r="E41" s="94"/>
      <c r="F41" s="95" t="s">
        <v>125</v>
      </c>
      <c r="G41" s="95" t="s">
        <v>162</v>
      </c>
      <c r="H41" s="279">
        <v>40416</v>
      </c>
      <c r="I41" s="279">
        <v>40538</v>
      </c>
      <c r="J41" s="96" t="s">
        <v>126</v>
      </c>
      <c r="K41" s="159"/>
      <c r="L41" s="159" t="s">
        <v>183</v>
      </c>
      <c r="M41" s="161">
        <v>840</v>
      </c>
      <c r="N41" s="161"/>
      <c r="O41" s="169">
        <v>0</v>
      </c>
      <c r="P41" s="169">
        <v>840</v>
      </c>
      <c r="Q41" s="170">
        <v>50000000</v>
      </c>
      <c r="R41" s="169">
        <v>70</v>
      </c>
      <c r="S41" s="142" t="s">
        <v>187</v>
      </c>
      <c r="T41" s="97"/>
      <c r="U41" s="97"/>
      <c r="V41" s="97"/>
      <c r="W41" s="97"/>
      <c r="X41" s="97"/>
      <c r="Y41" s="97"/>
      <c r="Z41" s="97"/>
      <c r="AA41" s="97"/>
      <c r="AB41" s="97"/>
    </row>
    <row r="42" spans="1:28" s="98" customFormat="1" ht="60" x14ac:dyDescent="0.25">
      <c r="A42" s="38"/>
      <c r="B42" s="99" t="s">
        <v>160</v>
      </c>
      <c r="C42" s="100" t="s">
        <v>160</v>
      </c>
      <c r="D42" s="99" t="s">
        <v>165</v>
      </c>
      <c r="E42" s="94"/>
      <c r="F42" s="95" t="s">
        <v>126</v>
      </c>
      <c r="G42" s="95" t="s">
        <v>162</v>
      </c>
      <c r="H42" s="279">
        <v>40679</v>
      </c>
      <c r="I42" s="279">
        <v>40802</v>
      </c>
      <c r="J42" s="96" t="s">
        <v>126</v>
      </c>
      <c r="K42" s="159"/>
      <c r="L42" s="159" t="s">
        <v>183</v>
      </c>
      <c r="M42" s="161">
        <v>960</v>
      </c>
      <c r="N42" s="161"/>
      <c r="O42" s="169">
        <v>0</v>
      </c>
      <c r="P42" s="169">
        <f>+M42</f>
        <v>960</v>
      </c>
      <c r="Q42" s="170">
        <v>60000000</v>
      </c>
      <c r="R42" s="169">
        <v>70</v>
      </c>
      <c r="S42" s="142" t="s">
        <v>187</v>
      </c>
      <c r="T42" s="97"/>
      <c r="U42" s="97"/>
      <c r="V42" s="97"/>
      <c r="W42" s="97"/>
      <c r="X42" s="97"/>
      <c r="Y42" s="97"/>
      <c r="Z42" s="97"/>
      <c r="AA42" s="97"/>
      <c r="AB42" s="97"/>
    </row>
    <row r="43" spans="1:28" s="26" customFormat="1" ht="45" x14ac:dyDescent="0.25">
      <c r="A43" s="38"/>
      <c r="B43" s="99" t="s">
        <v>160</v>
      </c>
      <c r="C43" s="100" t="s">
        <v>160</v>
      </c>
      <c r="D43" s="39" t="s">
        <v>166</v>
      </c>
      <c r="E43" s="159" t="s">
        <v>196</v>
      </c>
      <c r="F43" s="22" t="s">
        <v>125</v>
      </c>
      <c r="G43" s="22" t="s">
        <v>162</v>
      </c>
      <c r="H43" s="178">
        <v>39625</v>
      </c>
      <c r="I43" s="178">
        <v>39813</v>
      </c>
      <c r="J43" s="23" t="s">
        <v>126</v>
      </c>
      <c r="K43" s="173">
        <v>6</v>
      </c>
      <c r="L43" s="23"/>
      <c r="M43" s="87"/>
      <c r="N43" s="87"/>
      <c r="O43" s="169"/>
      <c r="P43" s="169"/>
      <c r="Q43" s="170"/>
      <c r="R43" s="169"/>
      <c r="S43" s="142" t="s">
        <v>198</v>
      </c>
      <c r="T43" s="25"/>
      <c r="U43" s="25"/>
      <c r="V43" s="25"/>
      <c r="W43" s="25"/>
      <c r="X43" s="25"/>
      <c r="Y43" s="25"/>
      <c r="Z43" s="25"/>
      <c r="AA43" s="25"/>
      <c r="AB43" s="25"/>
    </row>
    <row r="44" spans="1:28" s="26" customFormat="1" x14ac:dyDescent="0.25">
      <c r="A44" s="38"/>
      <c r="B44" s="173" t="s">
        <v>160</v>
      </c>
      <c r="C44" s="174" t="s">
        <v>160</v>
      </c>
      <c r="D44" s="173" t="s">
        <v>165</v>
      </c>
      <c r="E44" s="176"/>
      <c r="F44" s="174" t="s">
        <v>125</v>
      </c>
      <c r="G44" s="177" t="s">
        <v>162</v>
      </c>
      <c r="H44" s="178">
        <v>40416</v>
      </c>
      <c r="I44" s="178">
        <v>40538</v>
      </c>
      <c r="J44" s="179" t="s">
        <v>126</v>
      </c>
      <c r="K44" s="173">
        <v>4</v>
      </c>
      <c r="L44" s="173"/>
      <c r="M44" s="172">
        <v>900</v>
      </c>
      <c r="N44" s="172"/>
      <c r="O44" s="172">
        <v>0</v>
      </c>
      <c r="P44" s="175">
        <v>900</v>
      </c>
      <c r="Q44" s="180">
        <v>50000000</v>
      </c>
      <c r="R44" s="181">
        <v>194</v>
      </c>
      <c r="S44" s="182"/>
      <c r="T44" s="25"/>
      <c r="U44" s="25"/>
      <c r="V44" s="25"/>
      <c r="W44" s="25"/>
      <c r="X44" s="25"/>
      <c r="Y44" s="25"/>
      <c r="Z44" s="25"/>
      <c r="AA44" s="25"/>
      <c r="AB44" s="25"/>
    </row>
    <row r="45" spans="1:28" s="98" customFormat="1" ht="60" x14ac:dyDescent="0.25">
      <c r="A45" s="38"/>
      <c r="B45" s="99" t="s">
        <v>160</v>
      </c>
      <c r="C45" s="100" t="s">
        <v>160</v>
      </c>
      <c r="D45" s="99" t="s">
        <v>165</v>
      </c>
      <c r="E45" s="278"/>
      <c r="F45" s="100" t="s">
        <v>125</v>
      </c>
      <c r="G45" s="100" t="s">
        <v>162</v>
      </c>
      <c r="H45" s="279">
        <v>40760</v>
      </c>
      <c r="I45" s="279">
        <v>40878</v>
      </c>
      <c r="J45" s="280" t="s">
        <v>126</v>
      </c>
      <c r="K45" s="99"/>
      <c r="L45" s="99" t="s">
        <v>167</v>
      </c>
      <c r="M45" s="38">
        <v>500</v>
      </c>
      <c r="N45" s="38"/>
      <c r="O45" s="38">
        <v>0</v>
      </c>
      <c r="P45" s="169">
        <v>500</v>
      </c>
      <c r="Q45" s="281">
        <v>60000000</v>
      </c>
      <c r="R45" s="282">
        <v>195</v>
      </c>
      <c r="S45" s="283" t="s">
        <v>187</v>
      </c>
      <c r="T45" s="97"/>
      <c r="U45" s="97"/>
      <c r="V45" s="97"/>
      <c r="W45" s="97"/>
      <c r="X45" s="97"/>
      <c r="Y45" s="97"/>
      <c r="Z45" s="97"/>
      <c r="AA45" s="97"/>
      <c r="AB45" s="97"/>
    </row>
    <row r="46" spans="1:28" s="98" customFormat="1" ht="60" x14ac:dyDescent="0.25">
      <c r="A46" s="38"/>
      <c r="B46" s="99" t="s">
        <v>160</v>
      </c>
      <c r="C46" s="100" t="s">
        <v>160</v>
      </c>
      <c r="D46" s="99" t="s">
        <v>165</v>
      </c>
      <c r="E46" s="278"/>
      <c r="F46" s="100" t="s">
        <v>125</v>
      </c>
      <c r="G46" s="100" t="s">
        <v>162</v>
      </c>
      <c r="H46" s="279">
        <v>40178</v>
      </c>
      <c r="I46" s="279">
        <v>40268</v>
      </c>
      <c r="J46" s="280" t="s">
        <v>126</v>
      </c>
      <c r="K46" s="99"/>
      <c r="L46" s="99" t="s">
        <v>184</v>
      </c>
      <c r="M46" s="38">
        <v>330</v>
      </c>
      <c r="N46" s="38"/>
      <c r="O46" s="38">
        <v>0</v>
      </c>
      <c r="P46" s="169">
        <v>330</v>
      </c>
      <c r="Q46" s="281">
        <v>40000000</v>
      </c>
      <c r="R46" s="282">
        <v>195</v>
      </c>
      <c r="S46" s="283" t="s">
        <v>187</v>
      </c>
      <c r="T46" s="97"/>
      <c r="U46" s="97"/>
      <c r="V46" s="97"/>
      <c r="W46" s="97"/>
      <c r="X46" s="97"/>
      <c r="Y46" s="97"/>
      <c r="Z46" s="97"/>
      <c r="AA46" s="97"/>
      <c r="AB46" s="97"/>
    </row>
    <row r="47" spans="1:28" s="98" customFormat="1" x14ac:dyDescent="0.25">
      <c r="A47" s="38"/>
      <c r="B47" s="173" t="s">
        <v>160</v>
      </c>
      <c r="C47" s="174" t="s">
        <v>160</v>
      </c>
      <c r="D47" s="173" t="s">
        <v>165</v>
      </c>
      <c r="E47" s="176"/>
      <c r="F47" s="174" t="s">
        <v>125</v>
      </c>
      <c r="G47" s="174" t="s">
        <v>162</v>
      </c>
      <c r="H47" s="178">
        <v>41372</v>
      </c>
      <c r="I47" s="178">
        <v>41525</v>
      </c>
      <c r="J47" s="179" t="s">
        <v>126</v>
      </c>
      <c r="K47" s="173">
        <v>5</v>
      </c>
      <c r="L47" s="173"/>
      <c r="M47" s="172">
        <v>1500</v>
      </c>
      <c r="N47" s="172"/>
      <c r="O47" s="172">
        <v>1500</v>
      </c>
      <c r="P47" s="175">
        <v>0</v>
      </c>
      <c r="Q47" s="180">
        <v>75000000</v>
      </c>
      <c r="R47" s="181">
        <v>195</v>
      </c>
      <c r="S47" s="182"/>
      <c r="T47" s="97"/>
      <c r="U47" s="97"/>
      <c r="V47" s="97"/>
      <c r="W47" s="97"/>
      <c r="X47" s="97"/>
      <c r="Y47" s="97"/>
      <c r="Z47" s="97"/>
      <c r="AA47" s="97"/>
      <c r="AB47" s="97"/>
    </row>
    <row r="48" spans="1:28" s="26" customFormat="1" ht="30" x14ac:dyDescent="0.25">
      <c r="A48" s="38"/>
      <c r="B48" s="173" t="s">
        <v>160</v>
      </c>
      <c r="C48" s="173" t="s">
        <v>160</v>
      </c>
      <c r="D48" s="39" t="s">
        <v>191</v>
      </c>
      <c r="E48" s="159" t="s">
        <v>189</v>
      </c>
      <c r="F48" s="22" t="s">
        <v>125</v>
      </c>
      <c r="G48" s="22" t="s">
        <v>162</v>
      </c>
      <c r="H48" s="178">
        <v>41533</v>
      </c>
      <c r="I48" s="178">
        <v>41691</v>
      </c>
      <c r="J48" s="178" t="s">
        <v>126</v>
      </c>
      <c r="K48" s="173" t="s">
        <v>167</v>
      </c>
      <c r="L48" s="23"/>
      <c r="M48" s="172">
        <v>150</v>
      </c>
      <c r="N48" s="87"/>
      <c r="O48" s="169">
        <v>0</v>
      </c>
      <c r="P48" s="169">
        <v>150</v>
      </c>
      <c r="Q48" s="170"/>
      <c r="R48" s="169"/>
      <c r="S48" s="194" t="s">
        <v>193</v>
      </c>
      <c r="T48" s="25"/>
      <c r="U48" s="25"/>
      <c r="V48" s="25"/>
      <c r="W48" s="25"/>
      <c r="X48" s="25"/>
      <c r="Y48" s="25"/>
      <c r="Z48" s="25"/>
      <c r="AA48" s="25"/>
      <c r="AB48" s="25"/>
    </row>
    <row r="49" spans="1:28" s="98" customFormat="1" ht="30" x14ac:dyDescent="0.25">
      <c r="A49" s="38"/>
      <c r="B49" s="173" t="s">
        <v>160</v>
      </c>
      <c r="C49" s="173" t="s">
        <v>160</v>
      </c>
      <c r="D49" s="99" t="s">
        <v>191</v>
      </c>
      <c r="E49" s="159" t="s">
        <v>194</v>
      </c>
      <c r="F49" s="95" t="s">
        <v>125</v>
      </c>
      <c r="G49" s="95" t="s">
        <v>162</v>
      </c>
      <c r="H49" s="178">
        <v>40948</v>
      </c>
      <c r="I49" s="178">
        <v>41174</v>
      </c>
      <c r="J49" s="178" t="s">
        <v>126</v>
      </c>
      <c r="K49" s="173" t="s">
        <v>195</v>
      </c>
      <c r="L49" s="96"/>
      <c r="M49" s="172">
        <v>150</v>
      </c>
      <c r="N49" s="87"/>
      <c r="O49" s="169">
        <v>0</v>
      </c>
      <c r="P49" s="169">
        <v>150</v>
      </c>
      <c r="Q49" s="170"/>
      <c r="R49" s="169"/>
      <c r="S49" s="187"/>
      <c r="T49" s="97"/>
      <c r="U49" s="97"/>
      <c r="V49" s="97"/>
      <c r="W49" s="97"/>
      <c r="X49" s="97"/>
      <c r="Y49" s="97"/>
      <c r="Z49" s="97"/>
      <c r="AA49" s="97"/>
      <c r="AB49" s="97"/>
    </row>
    <row r="50" spans="1:28" s="26" customFormat="1" x14ac:dyDescent="0.25">
      <c r="A50" s="38"/>
      <c r="B50" s="151" t="s">
        <v>10</v>
      </c>
      <c r="C50" s="40"/>
      <c r="D50" s="39"/>
      <c r="E50" s="21"/>
      <c r="F50" s="22"/>
      <c r="G50" s="22"/>
      <c r="H50" s="22"/>
      <c r="I50" s="23"/>
      <c r="J50" s="23"/>
      <c r="K50" s="173" t="s">
        <v>199</v>
      </c>
      <c r="L50" s="183" t="s">
        <v>192</v>
      </c>
      <c r="M50" s="184">
        <f>SUM(M39:M49)</f>
        <v>6130</v>
      </c>
      <c r="N50" s="184"/>
      <c r="O50" s="184">
        <f>SUM(O39:O49)</f>
        <v>1500</v>
      </c>
      <c r="P50" s="184">
        <f>SUM(P39:P49)</f>
        <v>4630</v>
      </c>
      <c r="Q50" s="185">
        <f>SUM(Q39:Q48)</f>
        <v>1588728705</v>
      </c>
      <c r="R50" s="24"/>
      <c r="S50" s="143"/>
    </row>
    <row r="51" spans="1:28" s="27" customFormat="1" x14ac:dyDescent="0.25">
      <c r="E51" s="28"/>
    </row>
    <row r="52" spans="1:28" s="27" customFormat="1" x14ac:dyDescent="0.25">
      <c r="B52" s="241" t="s">
        <v>21</v>
      </c>
      <c r="C52" s="241" t="s">
        <v>20</v>
      </c>
      <c r="D52" s="240" t="s">
        <v>27</v>
      </c>
      <c r="E52" s="240"/>
    </row>
    <row r="53" spans="1:28" s="27" customFormat="1" x14ac:dyDescent="0.25">
      <c r="B53" s="242"/>
      <c r="C53" s="242"/>
      <c r="D53" s="47" t="s">
        <v>17</v>
      </c>
      <c r="E53" s="48" t="s">
        <v>18</v>
      </c>
    </row>
    <row r="54" spans="1:28" s="27" customFormat="1" ht="30.6" customHeight="1" x14ac:dyDescent="0.25">
      <c r="B54" s="46" t="s">
        <v>15</v>
      </c>
      <c r="C54" s="150" t="str">
        <f>+K50</f>
        <v>41</v>
      </c>
      <c r="D54" s="186" t="s">
        <v>185</v>
      </c>
      <c r="E54" s="44"/>
      <c r="F54" s="29"/>
      <c r="G54" s="29"/>
      <c r="H54" s="29"/>
      <c r="I54" s="29"/>
      <c r="J54" s="29"/>
      <c r="K54" s="29"/>
      <c r="M54" s="29"/>
    </row>
    <row r="55" spans="1:28" s="27" customFormat="1" ht="30" customHeight="1" x14ac:dyDescent="0.25">
      <c r="B55" s="46" t="s">
        <v>19</v>
      </c>
      <c r="C55" s="277">
        <f>+O50</f>
        <v>1500</v>
      </c>
      <c r="D55" s="44" t="s">
        <v>185</v>
      </c>
      <c r="E55" s="44"/>
    </row>
    <row r="56" spans="1:28" s="27" customFormat="1" x14ac:dyDescent="0.25">
      <c r="B56" s="30"/>
      <c r="C56" s="239"/>
      <c r="D56" s="239"/>
      <c r="E56" s="239"/>
      <c r="F56" s="239"/>
      <c r="G56" s="239"/>
      <c r="H56" s="239"/>
      <c r="I56" s="239"/>
      <c r="J56" s="239"/>
      <c r="K56" s="239"/>
      <c r="L56" s="239"/>
      <c r="M56" s="239"/>
      <c r="N56" s="239"/>
      <c r="O56" s="82"/>
      <c r="P56" s="82"/>
    </row>
    <row r="57" spans="1:28" ht="28.15" customHeight="1" thickBot="1" x14ac:dyDescent="0.3"/>
    <row r="58" spans="1:28" ht="27" thickBot="1" x14ac:dyDescent="0.3">
      <c r="B58" s="225" t="s">
        <v>98</v>
      </c>
      <c r="C58" s="226"/>
      <c r="D58" s="226"/>
      <c r="E58" s="226"/>
      <c r="F58" s="226"/>
      <c r="G58" s="226"/>
      <c r="H58" s="226"/>
      <c r="I58" s="226"/>
      <c r="J58" s="226"/>
      <c r="K58" s="226"/>
      <c r="L58" s="226"/>
      <c r="M58" s="227"/>
    </row>
    <row r="61" spans="1:28" ht="90" customHeight="1" x14ac:dyDescent="0.25">
      <c r="B61" s="105" t="s">
        <v>151</v>
      </c>
      <c r="C61" s="105" t="s">
        <v>100</v>
      </c>
      <c r="D61" s="105" t="s">
        <v>99</v>
      </c>
      <c r="E61" s="105" t="s">
        <v>101</v>
      </c>
      <c r="F61" s="105" t="s">
        <v>102</v>
      </c>
      <c r="G61" s="105" t="s">
        <v>103</v>
      </c>
      <c r="H61" s="105" t="s">
        <v>104</v>
      </c>
      <c r="I61" s="105" t="s">
        <v>153</v>
      </c>
      <c r="J61" s="105" t="s">
        <v>105</v>
      </c>
      <c r="K61" s="105" t="s">
        <v>2</v>
      </c>
      <c r="L61" s="231" t="s">
        <v>12</v>
      </c>
      <c r="M61" s="231"/>
    </row>
    <row r="62" spans="1:28" ht="330" x14ac:dyDescent="0.25">
      <c r="B62" s="3" t="s">
        <v>152</v>
      </c>
      <c r="C62" s="147" t="s">
        <v>168</v>
      </c>
      <c r="D62" s="162">
        <v>340</v>
      </c>
      <c r="E62" s="44" t="s">
        <v>125</v>
      </c>
      <c r="F62" s="4"/>
      <c r="G62" s="4"/>
      <c r="H62" s="4"/>
      <c r="I62" s="79"/>
      <c r="J62" s="79"/>
      <c r="K62" s="106"/>
      <c r="L62" s="232" t="s">
        <v>125</v>
      </c>
      <c r="M62" s="232"/>
    </row>
    <row r="63" spans="1:28" ht="409.5" x14ac:dyDescent="0.25">
      <c r="B63" s="3" t="s">
        <v>152</v>
      </c>
      <c r="C63" s="163" t="s">
        <v>169</v>
      </c>
      <c r="D63" s="162">
        <v>340</v>
      </c>
      <c r="E63" s="44" t="s">
        <v>125</v>
      </c>
      <c r="F63" s="4"/>
      <c r="G63" s="4"/>
      <c r="H63" s="4"/>
      <c r="I63" s="79"/>
      <c r="J63" s="79"/>
      <c r="K63" s="106"/>
      <c r="L63" s="232" t="s">
        <v>125</v>
      </c>
      <c r="M63" s="232"/>
    </row>
    <row r="64" spans="1:28" x14ac:dyDescent="0.25">
      <c r="B64" s="9" t="s">
        <v>1</v>
      </c>
    </row>
    <row r="65" spans="2:16" x14ac:dyDescent="0.25">
      <c r="B65" s="9" t="s">
        <v>29</v>
      </c>
    </row>
    <row r="66" spans="2:16" x14ac:dyDescent="0.25">
      <c r="B66" s="9" t="s">
        <v>53</v>
      </c>
    </row>
    <row r="69" spans="2:16" ht="26.25" x14ac:dyDescent="0.25">
      <c r="B69" s="223" t="s">
        <v>30</v>
      </c>
      <c r="C69" s="224"/>
      <c r="D69" s="224"/>
      <c r="E69" s="224"/>
      <c r="F69" s="224"/>
      <c r="G69" s="224"/>
      <c r="H69" s="224"/>
      <c r="I69" s="224"/>
      <c r="J69" s="224"/>
      <c r="K69" s="224"/>
      <c r="L69" s="224"/>
      <c r="M69" s="224"/>
      <c r="N69" s="224"/>
      <c r="O69" s="224"/>
    </row>
    <row r="73" spans="2:16" ht="25.9" customHeight="1" x14ac:dyDescent="0.25">
      <c r="B73" s="248" t="s">
        <v>0</v>
      </c>
      <c r="C73" s="250" t="s">
        <v>158</v>
      </c>
      <c r="D73" s="248" t="s">
        <v>31</v>
      </c>
      <c r="E73" s="248" t="s">
        <v>106</v>
      </c>
      <c r="F73" s="248" t="s">
        <v>107</v>
      </c>
      <c r="G73" s="248" t="s">
        <v>108</v>
      </c>
      <c r="H73" s="231" t="s">
        <v>109</v>
      </c>
      <c r="I73" s="231"/>
      <c r="J73" s="231"/>
      <c r="K73" s="231"/>
      <c r="L73" s="104"/>
      <c r="M73" s="105"/>
      <c r="N73" s="105"/>
      <c r="O73" s="105"/>
      <c r="P73" s="105"/>
    </row>
    <row r="74" spans="2:16" ht="80.45" customHeight="1" x14ac:dyDescent="0.25">
      <c r="B74" s="249"/>
      <c r="C74" s="251"/>
      <c r="D74" s="249"/>
      <c r="E74" s="249"/>
      <c r="F74" s="249"/>
      <c r="G74" s="249"/>
      <c r="H74" s="109" t="s">
        <v>110</v>
      </c>
      <c r="I74" s="105" t="s">
        <v>156</v>
      </c>
      <c r="J74" s="105" t="s">
        <v>155</v>
      </c>
      <c r="K74" s="105" t="s">
        <v>157</v>
      </c>
      <c r="L74" s="104" t="s">
        <v>154</v>
      </c>
      <c r="M74" s="105" t="s">
        <v>32</v>
      </c>
      <c r="N74" s="105" t="s">
        <v>33</v>
      </c>
      <c r="O74" s="105" t="s">
        <v>2</v>
      </c>
      <c r="P74" s="105" t="s">
        <v>7</v>
      </c>
    </row>
    <row r="75" spans="2:16" ht="197.25" customHeight="1" x14ac:dyDescent="0.25">
      <c r="B75" s="59" t="s">
        <v>34</v>
      </c>
      <c r="C75" s="152">
        <v>2</v>
      </c>
      <c r="D75" s="45" t="s">
        <v>170</v>
      </c>
      <c r="E75" s="44">
        <v>35545296</v>
      </c>
      <c r="F75" s="59" t="s">
        <v>171</v>
      </c>
      <c r="G75" s="188">
        <v>40067</v>
      </c>
      <c r="H75" s="59" t="s">
        <v>197</v>
      </c>
      <c r="I75" s="192">
        <v>41640</v>
      </c>
      <c r="J75" s="188">
        <v>41983</v>
      </c>
      <c r="K75" s="171" t="s">
        <v>125</v>
      </c>
      <c r="L75" s="171" t="s">
        <v>125</v>
      </c>
      <c r="M75" s="171" t="s">
        <v>126</v>
      </c>
      <c r="N75" s="171" t="s">
        <v>125</v>
      </c>
      <c r="O75" s="59" t="s">
        <v>200</v>
      </c>
      <c r="P75" s="171">
        <v>83</v>
      </c>
    </row>
    <row r="76" spans="2:16" ht="184.5" customHeight="1" x14ac:dyDescent="0.25">
      <c r="B76" s="59" t="s">
        <v>34</v>
      </c>
      <c r="C76" s="152">
        <v>2</v>
      </c>
      <c r="D76" s="189" t="s">
        <v>172</v>
      </c>
      <c r="E76" s="189">
        <v>65633816</v>
      </c>
      <c r="F76" s="59" t="s">
        <v>173</v>
      </c>
      <c r="G76" s="190">
        <v>41971</v>
      </c>
      <c r="H76" s="59" t="s">
        <v>160</v>
      </c>
      <c r="I76" s="189" t="s">
        <v>174</v>
      </c>
      <c r="J76" s="190">
        <v>41975</v>
      </c>
      <c r="K76" s="59" t="s">
        <v>125</v>
      </c>
      <c r="L76" s="59" t="s">
        <v>125</v>
      </c>
      <c r="M76" s="59" t="s">
        <v>126</v>
      </c>
      <c r="N76" s="59" t="s">
        <v>125</v>
      </c>
      <c r="O76" s="59" t="s">
        <v>201</v>
      </c>
      <c r="P76" s="59">
        <v>114</v>
      </c>
    </row>
    <row r="77" spans="2:16" ht="71.25" customHeight="1" x14ac:dyDescent="0.25">
      <c r="B77" s="59" t="s">
        <v>35</v>
      </c>
      <c r="C77" s="152">
        <v>4</v>
      </c>
      <c r="D77" s="189" t="s">
        <v>175</v>
      </c>
      <c r="E77" s="189">
        <v>1116792368</v>
      </c>
      <c r="F77" s="59" t="s">
        <v>176</v>
      </c>
      <c r="G77" s="190">
        <v>41827</v>
      </c>
      <c r="H77" s="59" t="s">
        <v>177</v>
      </c>
      <c r="I77" s="191">
        <v>41396</v>
      </c>
      <c r="J77" s="190">
        <v>41608</v>
      </c>
      <c r="K77" s="189" t="s">
        <v>125</v>
      </c>
      <c r="L77" s="189" t="s">
        <v>125</v>
      </c>
      <c r="M77" s="59" t="s">
        <v>125</v>
      </c>
      <c r="N77" s="59" t="s">
        <v>125</v>
      </c>
      <c r="O77" s="59" t="s">
        <v>202</v>
      </c>
      <c r="P77" s="59">
        <v>118</v>
      </c>
    </row>
    <row r="78" spans="2:16" ht="138.75" customHeight="1" x14ac:dyDescent="0.25">
      <c r="B78" s="59" t="s">
        <v>35</v>
      </c>
      <c r="C78" s="152">
        <v>4</v>
      </c>
      <c r="D78" s="189" t="s">
        <v>178</v>
      </c>
      <c r="E78" s="189">
        <v>1152185634</v>
      </c>
      <c r="F78" s="189" t="s">
        <v>176</v>
      </c>
      <c r="G78" s="190">
        <v>41908</v>
      </c>
      <c r="H78" s="59" t="s">
        <v>160</v>
      </c>
      <c r="I78" s="191">
        <v>41852</v>
      </c>
      <c r="J78" s="190">
        <v>41983</v>
      </c>
      <c r="K78" s="189" t="s">
        <v>125</v>
      </c>
      <c r="L78" s="189" t="s">
        <v>125</v>
      </c>
      <c r="M78" s="59" t="s">
        <v>126</v>
      </c>
      <c r="N78" s="59" t="s">
        <v>125</v>
      </c>
      <c r="O78" s="59" t="s">
        <v>203</v>
      </c>
      <c r="P78" s="59">
        <v>133</v>
      </c>
    </row>
    <row r="79" spans="2:16" ht="87" customHeight="1" x14ac:dyDescent="0.25">
      <c r="B79" s="59" t="s">
        <v>35</v>
      </c>
      <c r="C79" s="152">
        <v>4</v>
      </c>
      <c r="D79" s="189" t="s">
        <v>179</v>
      </c>
      <c r="E79" s="189">
        <v>1116790194</v>
      </c>
      <c r="F79" s="189" t="s">
        <v>176</v>
      </c>
      <c r="G79" s="59"/>
      <c r="H79" s="59"/>
      <c r="I79" s="189"/>
      <c r="J79" s="59"/>
      <c r="K79" s="189"/>
      <c r="L79" s="189" t="s">
        <v>125</v>
      </c>
      <c r="M79" s="59" t="s">
        <v>126</v>
      </c>
      <c r="N79" s="59" t="s">
        <v>125</v>
      </c>
      <c r="O79" s="59" t="s">
        <v>204</v>
      </c>
      <c r="P79" s="59">
        <v>147</v>
      </c>
    </row>
    <row r="80" spans="2:16" ht="37.15" customHeight="1" x14ac:dyDescent="0.25">
      <c r="B80" s="59" t="s">
        <v>35</v>
      </c>
      <c r="C80" s="152">
        <v>4</v>
      </c>
      <c r="D80" s="189" t="s">
        <v>180</v>
      </c>
      <c r="E80" s="189">
        <v>1116774226</v>
      </c>
      <c r="F80" s="189" t="s">
        <v>176</v>
      </c>
      <c r="G80" s="190">
        <v>41971</v>
      </c>
      <c r="H80" s="59" t="s">
        <v>181</v>
      </c>
      <c r="I80" s="191">
        <v>41494</v>
      </c>
      <c r="J80" s="190">
        <v>41588</v>
      </c>
      <c r="K80" s="189" t="s">
        <v>125</v>
      </c>
      <c r="L80" s="189" t="s">
        <v>125</v>
      </c>
      <c r="M80" s="59" t="s">
        <v>125</v>
      </c>
      <c r="N80" s="59" t="s">
        <v>125</v>
      </c>
      <c r="O80" s="59"/>
      <c r="P80" s="59">
        <v>177</v>
      </c>
    </row>
    <row r="81" spans="1:19" ht="42.6" customHeight="1" x14ac:dyDescent="0.25">
      <c r="B81" s="59" t="s">
        <v>35</v>
      </c>
      <c r="C81" s="152">
        <v>4</v>
      </c>
      <c r="D81" s="189" t="s">
        <v>180</v>
      </c>
      <c r="E81" s="189">
        <v>1116774226</v>
      </c>
      <c r="F81" s="189" t="s">
        <v>176</v>
      </c>
      <c r="G81" s="190">
        <v>41971</v>
      </c>
      <c r="H81" s="59" t="s">
        <v>182</v>
      </c>
      <c r="I81" s="190">
        <v>41129</v>
      </c>
      <c r="J81" s="190">
        <v>41222</v>
      </c>
      <c r="K81" s="59" t="s">
        <v>125</v>
      </c>
      <c r="L81" s="189" t="s">
        <v>125</v>
      </c>
      <c r="M81" s="59" t="s">
        <v>125</v>
      </c>
      <c r="N81" s="59" t="s">
        <v>125</v>
      </c>
      <c r="O81" s="59"/>
      <c r="P81" s="59">
        <v>178</v>
      </c>
    </row>
    <row r="82" spans="1:19" ht="41.45" customHeight="1" x14ac:dyDescent="0.25"/>
    <row r="83" spans="1:19" ht="26.25" x14ac:dyDescent="0.25">
      <c r="B83" s="246" t="s">
        <v>37</v>
      </c>
      <c r="C83" s="246"/>
      <c r="D83" s="246"/>
      <c r="E83" s="246"/>
      <c r="F83" s="246"/>
      <c r="G83" s="246"/>
      <c r="H83" s="246"/>
      <c r="I83" s="246"/>
      <c r="J83" s="246"/>
      <c r="K83" s="246"/>
      <c r="L83" s="246"/>
      <c r="M83" s="246"/>
      <c r="N83" s="246"/>
      <c r="O83" s="246"/>
      <c r="P83" s="246"/>
    </row>
    <row r="86" spans="1:19" ht="46.15" customHeight="1" x14ac:dyDescent="0.25">
      <c r="B86" s="53" t="s">
        <v>26</v>
      </c>
      <c r="C86" s="53" t="s">
        <v>38</v>
      </c>
      <c r="D86" s="231" t="s">
        <v>2</v>
      </c>
      <c r="E86" s="231"/>
    </row>
    <row r="87" spans="1:19" ht="46.9" customHeight="1" x14ac:dyDescent="0.25">
      <c r="B87" s="54" t="s">
        <v>111</v>
      </c>
      <c r="C87" s="158" t="s">
        <v>125</v>
      </c>
      <c r="D87" s="232"/>
      <c r="E87" s="232"/>
    </row>
    <row r="90" spans="1:19" ht="26.25" x14ac:dyDescent="0.25">
      <c r="B90" s="223" t="s">
        <v>55</v>
      </c>
      <c r="C90" s="224"/>
      <c r="D90" s="224"/>
      <c r="E90" s="224"/>
      <c r="F90" s="224"/>
      <c r="G90" s="224"/>
      <c r="H90" s="224"/>
      <c r="I90" s="224"/>
      <c r="J90" s="224"/>
      <c r="K90" s="224"/>
      <c r="L90" s="224"/>
      <c r="M90" s="224"/>
      <c r="N90" s="224"/>
      <c r="O90" s="224"/>
      <c r="P90" s="224"/>
      <c r="Q90" s="224"/>
      <c r="R90" s="224"/>
    </row>
    <row r="93" spans="1:19" ht="26.25" x14ac:dyDescent="0.25">
      <c r="B93" s="246" t="s">
        <v>45</v>
      </c>
      <c r="C93" s="246"/>
      <c r="D93" s="246"/>
      <c r="E93" s="246"/>
      <c r="F93" s="246"/>
      <c r="G93" s="246"/>
      <c r="H93" s="246"/>
      <c r="I93" s="246"/>
      <c r="J93" s="246"/>
      <c r="K93" s="246"/>
      <c r="L93" s="246"/>
      <c r="M93" s="246"/>
      <c r="N93" s="246"/>
      <c r="O93" s="246"/>
    </row>
    <row r="95" spans="1:19" x14ac:dyDescent="0.25">
      <c r="M95" s="50"/>
      <c r="N95" s="50"/>
      <c r="O95" s="50"/>
      <c r="P95" s="50"/>
    </row>
    <row r="96" spans="1:19" s="92" customFormat="1" ht="109.5" customHeight="1" x14ac:dyDescent="0.25">
      <c r="A96" s="108"/>
      <c r="B96" s="105" t="s">
        <v>134</v>
      </c>
      <c r="C96" s="105" t="s">
        <v>135</v>
      </c>
      <c r="D96" s="105" t="s">
        <v>136</v>
      </c>
      <c r="E96" s="105" t="s">
        <v>36</v>
      </c>
      <c r="F96" s="105" t="s">
        <v>16</v>
      </c>
      <c r="G96" s="105" t="s">
        <v>97</v>
      </c>
      <c r="H96" s="105" t="s">
        <v>11</v>
      </c>
      <c r="I96" s="105" t="s">
        <v>6</v>
      </c>
      <c r="J96" s="105" t="s">
        <v>24</v>
      </c>
      <c r="K96" s="105" t="s">
        <v>52</v>
      </c>
      <c r="L96" s="105" t="s">
        <v>14</v>
      </c>
      <c r="M96" s="105" t="s">
        <v>28</v>
      </c>
      <c r="N96" s="105" t="s">
        <v>7</v>
      </c>
      <c r="O96" s="105" t="s">
        <v>13</v>
      </c>
      <c r="P96" s="9"/>
      <c r="Q96" s="9"/>
      <c r="R96" s="9"/>
      <c r="S96" s="9"/>
    </row>
    <row r="97" spans="1:28" s="98" customFormat="1" x14ac:dyDescent="0.25">
      <c r="A97" s="38"/>
      <c r="B97" s="99"/>
      <c r="C97" s="100"/>
      <c r="D97" s="99"/>
      <c r="E97" s="94"/>
      <c r="F97" s="95"/>
      <c r="G97" s="141"/>
      <c r="H97" s="102"/>
      <c r="I97" s="96"/>
      <c r="J97" s="96"/>
      <c r="K97" s="159"/>
      <c r="L97" s="96"/>
      <c r="M97" s="160"/>
      <c r="N97" s="161"/>
      <c r="O97" s="87" t="s">
        <v>205</v>
      </c>
      <c r="P97" s="9"/>
      <c r="Q97" s="9"/>
      <c r="R97" s="9"/>
      <c r="S97" s="9"/>
      <c r="T97" s="97"/>
      <c r="U97" s="97"/>
      <c r="V97" s="97"/>
      <c r="W97" s="97"/>
      <c r="X97" s="97"/>
      <c r="Y97" s="97"/>
      <c r="Z97" s="97"/>
      <c r="AA97" s="97"/>
      <c r="AB97" s="97"/>
    </row>
    <row r="98" spans="1:28" s="98" customFormat="1" x14ac:dyDescent="0.25">
      <c r="A98" s="38"/>
      <c r="B98" s="41" t="s">
        <v>10</v>
      </c>
      <c r="C98" s="100"/>
      <c r="D98" s="99"/>
      <c r="E98" s="94"/>
      <c r="F98" s="95"/>
      <c r="G98" s="95"/>
      <c r="H98" s="95"/>
      <c r="I98" s="96"/>
      <c r="J98" s="96"/>
      <c r="K98" s="155" t="s">
        <v>206</v>
      </c>
      <c r="L98" s="155">
        <f>SUM(L97:L97)</f>
        <v>0</v>
      </c>
      <c r="M98" s="164">
        <f>SUM(M97:M97)</f>
        <v>0</v>
      </c>
      <c r="N98" s="101"/>
      <c r="O98" s="101"/>
      <c r="P98" s="9"/>
      <c r="Q98" s="9"/>
      <c r="R98" s="9"/>
      <c r="S98" s="9"/>
    </row>
    <row r="99" spans="1:28" x14ac:dyDescent="0.25">
      <c r="A99" s="106"/>
      <c r="B99" s="45"/>
      <c r="C99" s="45"/>
      <c r="D99" s="45"/>
      <c r="E99" s="153"/>
      <c r="F99" s="45"/>
      <c r="G99" s="45"/>
      <c r="H99" s="45"/>
      <c r="I99" s="45"/>
      <c r="J99" s="45"/>
      <c r="K99" s="45"/>
      <c r="L99" s="45"/>
      <c r="M99" s="45"/>
      <c r="N99" s="45"/>
      <c r="O99" s="45"/>
      <c r="Q99" s="27"/>
      <c r="R99" s="27"/>
    </row>
    <row r="100" spans="1:28" ht="18.75" x14ac:dyDescent="0.25">
      <c r="A100" s="106"/>
      <c r="B100" s="46" t="s">
        <v>25</v>
      </c>
      <c r="C100" s="58" t="str">
        <f>+K98</f>
        <v>0</v>
      </c>
      <c r="D100" s="106"/>
      <c r="E100" s="106"/>
      <c r="F100" s="106"/>
      <c r="G100" s="106"/>
      <c r="H100" s="154"/>
      <c r="I100" s="154"/>
      <c r="J100" s="154"/>
      <c r="K100" s="154"/>
      <c r="L100" s="154"/>
      <c r="M100" s="154"/>
      <c r="N100" s="45"/>
      <c r="O100" s="45"/>
      <c r="P100" s="27"/>
      <c r="Q100" s="27"/>
      <c r="R100" s="27"/>
    </row>
    <row r="102" spans="1:28" ht="15.75" thickBot="1" x14ac:dyDescent="0.3"/>
    <row r="103" spans="1:28" ht="37.15" customHeight="1" thickBot="1" x14ac:dyDescent="0.3">
      <c r="B103" s="61" t="s">
        <v>40</v>
      </c>
      <c r="C103" s="62" t="s">
        <v>41</v>
      </c>
      <c r="D103" s="61" t="s">
        <v>42</v>
      </c>
      <c r="E103" s="62" t="s">
        <v>46</v>
      </c>
    </row>
    <row r="104" spans="1:28" ht="41.45" customHeight="1" x14ac:dyDescent="0.25">
      <c r="B104" s="52" t="s">
        <v>112</v>
      </c>
      <c r="C104" s="55">
        <v>20</v>
      </c>
      <c r="D104" s="55">
        <v>0</v>
      </c>
      <c r="E104" s="228">
        <f>+D104+D105+D106</f>
        <v>0</v>
      </c>
    </row>
    <row r="105" spans="1:28" x14ac:dyDescent="0.25">
      <c r="B105" s="52" t="s">
        <v>113</v>
      </c>
      <c r="C105" s="44">
        <v>30</v>
      </c>
      <c r="D105" s="56">
        <v>0</v>
      </c>
      <c r="E105" s="229"/>
    </row>
    <row r="106" spans="1:28" ht="15.75" thickBot="1" x14ac:dyDescent="0.3">
      <c r="B106" s="52" t="s">
        <v>114</v>
      </c>
      <c r="C106" s="57">
        <v>40</v>
      </c>
      <c r="D106" s="57">
        <v>0</v>
      </c>
      <c r="E106" s="230"/>
    </row>
    <row r="108" spans="1:28" ht="15.75" thickBot="1" x14ac:dyDescent="0.3"/>
    <row r="109" spans="1:28" ht="27" thickBot="1" x14ac:dyDescent="0.3">
      <c r="B109" s="225" t="s">
        <v>43</v>
      </c>
      <c r="C109" s="226"/>
      <c r="D109" s="226"/>
      <c r="E109" s="226"/>
      <c r="F109" s="226"/>
      <c r="G109" s="226"/>
      <c r="H109" s="226"/>
      <c r="I109" s="226"/>
      <c r="J109" s="226"/>
      <c r="K109" s="226"/>
      <c r="L109" s="226"/>
      <c r="M109" s="226"/>
      <c r="N109" s="227"/>
      <c r="O109" s="81"/>
      <c r="P109" s="81"/>
    </row>
    <row r="112" spans="1:28" ht="28.9" customHeight="1" x14ac:dyDescent="0.25">
      <c r="H112" s="247" t="s">
        <v>109</v>
      </c>
      <c r="I112" s="247"/>
      <c r="J112" s="247"/>
      <c r="K112" s="156"/>
      <c r="L112" s="156"/>
    </row>
    <row r="113" spans="2:16" ht="60" x14ac:dyDescent="0.25">
      <c r="B113" s="105" t="s">
        <v>0</v>
      </c>
      <c r="C113" s="105" t="s">
        <v>158</v>
      </c>
      <c r="D113" s="105" t="s">
        <v>31</v>
      </c>
      <c r="E113" s="105" t="s">
        <v>106</v>
      </c>
      <c r="F113" s="105" t="s">
        <v>107</v>
      </c>
      <c r="G113" s="105" t="s">
        <v>108</v>
      </c>
      <c r="H113" s="109" t="s">
        <v>110</v>
      </c>
      <c r="I113" s="105" t="s">
        <v>156</v>
      </c>
      <c r="J113" s="105" t="s">
        <v>155</v>
      </c>
      <c r="K113" s="105" t="s">
        <v>157</v>
      </c>
      <c r="L113" s="105" t="s">
        <v>32</v>
      </c>
      <c r="M113" s="105" t="s">
        <v>32</v>
      </c>
      <c r="N113" s="105" t="s">
        <v>33</v>
      </c>
      <c r="O113" s="105" t="s">
        <v>2</v>
      </c>
      <c r="P113" s="105" t="s">
        <v>7</v>
      </c>
    </row>
    <row r="114" spans="2:16" ht="30" x14ac:dyDescent="0.25">
      <c r="B114" s="77" t="s">
        <v>118</v>
      </c>
      <c r="C114" s="77"/>
      <c r="D114" s="3"/>
      <c r="E114" s="3"/>
      <c r="F114" s="3"/>
      <c r="G114" s="3"/>
      <c r="H114" s="3"/>
      <c r="I114" s="5"/>
      <c r="J114" s="1"/>
      <c r="K114" s="80"/>
      <c r="L114" s="79"/>
      <c r="M114" s="49"/>
      <c r="N114" s="49"/>
      <c r="O114" s="106" t="s">
        <v>207</v>
      </c>
      <c r="P114" s="106"/>
    </row>
    <row r="115" spans="2:16" ht="30" x14ac:dyDescent="0.25">
      <c r="B115" s="77" t="s">
        <v>119</v>
      </c>
      <c r="C115" s="77"/>
      <c r="D115" s="3"/>
      <c r="E115" s="3"/>
      <c r="F115" s="3"/>
      <c r="G115" s="3"/>
      <c r="H115" s="3"/>
      <c r="I115" s="5"/>
      <c r="J115" s="1"/>
      <c r="K115" s="80"/>
      <c r="L115" s="79"/>
      <c r="M115" s="49"/>
      <c r="N115" s="49"/>
      <c r="O115" s="106"/>
      <c r="P115" s="106"/>
    </row>
    <row r="116" spans="2:16" ht="30" x14ac:dyDescent="0.25">
      <c r="B116" s="77" t="s">
        <v>120</v>
      </c>
      <c r="C116" s="77"/>
      <c r="D116" s="3"/>
      <c r="E116" s="3"/>
      <c r="F116" s="3"/>
      <c r="G116" s="3"/>
      <c r="H116" s="3"/>
      <c r="I116" s="5"/>
      <c r="J116" s="1"/>
      <c r="K116" s="79"/>
      <c r="L116" s="79"/>
      <c r="M116" s="49"/>
      <c r="N116" s="49"/>
      <c r="O116" s="106"/>
      <c r="P116" s="106"/>
    </row>
    <row r="120" spans="2:16" ht="54" customHeight="1" x14ac:dyDescent="0.25">
      <c r="B120" s="109" t="s">
        <v>26</v>
      </c>
      <c r="C120" s="109" t="s">
        <v>40</v>
      </c>
      <c r="D120" s="105" t="s">
        <v>41</v>
      </c>
      <c r="E120" s="109" t="s">
        <v>42</v>
      </c>
      <c r="F120" s="105" t="s">
        <v>47</v>
      </c>
    </row>
    <row r="121" spans="2:16" ht="120.75" customHeight="1" x14ac:dyDescent="0.2">
      <c r="B121" s="219" t="s">
        <v>44</v>
      </c>
      <c r="C121" s="6" t="s">
        <v>115</v>
      </c>
      <c r="D121" s="56">
        <v>25</v>
      </c>
      <c r="E121" s="56">
        <v>0</v>
      </c>
      <c r="F121" s="220">
        <f>+E121+E122+E123</f>
        <v>0</v>
      </c>
      <c r="G121" s="78"/>
    </row>
    <row r="122" spans="2:16" ht="76.150000000000006" customHeight="1" x14ac:dyDescent="0.2">
      <c r="B122" s="219"/>
      <c r="C122" s="6" t="s">
        <v>116</v>
      </c>
      <c r="D122" s="59">
        <v>25</v>
      </c>
      <c r="E122" s="56">
        <v>0</v>
      </c>
      <c r="F122" s="220"/>
      <c r="G122" s="78"/>
    </row>
    <row r="123" spans="2:16" ht="69" customHeight="1" x14ac:dyDescent="0.2">
      <c r="B123" s="219"/>
      <c r="C123" s="6" t="s">
        <v>117</v>
      </c>
      <c r="D123" s="56">
        <v>10</v>
      </c>
      <c r="E123" s="56">
        <v>0</v>
      </c>
      <c r="F123" s="220"/>
      <c r="G123" s="78"/>
    </row>
    <row r="124" spans="2:16" x14ac:dyDescent="0.25">
      <c r="C124"/>
    </row>
    <row r="127" spans="2:16" x14ac:dyDescent="0.25">
      <c r="B127" s="51" t="s">
        <v>48</v>
      </c>
    </row>
    <row r="130" spans="2:5" x14ac:dyDescent="0.25">
      <c r="B130" s="63" t="s">
        <v>26</v>
      </c>
      <c r="C130" s="63" t="s">
        <v>49</v>
      </c>
      <c r="D130" s="60" t="s">
        <v>42</v>
      </c>
      <c r="E130" s="60" t="s">
        <v>10</v>
      </c>
    </row>
    <row r="131" spans="2:5" ht="42.75" x14ac:dyDescent="0.25">
      <c r="B131" s="2" t="s">
        <v>50</v>
      </c>
      <c r="C131" s="7">
        <v>40</v>
      </c>
      <c r="D131" s="56">
        <f>+E104</f>
        <v>0</v>
      </c>
      <c r="E131" s="221">
        <f>+D131+D132</f>
        <v>0</v>
      </c>
    </row>
    <row r="132" spans="2:5" ht="71.25" x14ac:dyDescent="0.25">
      <c r="B132" s="2" t="s">
        <v>51</v>
      </c>
      <c r="C132" s="7">
        <v>60</v>
      </c>
      <c r="D132" s="56">
        <f>+F121</f>
        <v>0</v>
      </c>
      <c r="E132" s="222"/>
    </row>
  </sheetData>
  <mergeCells count="34">
    <mergeCell ref="B93:O93"/>
    <mergeCell ref="B83:P83"/>
    <mergeCell ref="H112:J112"/>
    <mergeCell ref="B69:O69"/>
    <mergeCell ref="H73:K73"/>
    <mergeCell ref="B73:B74"/>
    <mergeCell ref="C73:C74"/>
    <mergeCell ref="D73:D74"/>
    <mergeCell ref="E73:E74"/>
    <mergeCell ref="F73:F74"/>
    <mergeCell ref="G73:G74"/>
    <mergeCell ref="M35:P35"/>
    <mergeCell ref="L61:M61"/>
    <mergeCell ref="L62:M62"/>
    <mergeCell ref="L63:M63"/>
    <mergeCell ref="B58:M58"/>
    <mergeCell ref="B4:R4"/>
    <mergeCell ref="C6:N6"/>
    <mergeCell ref="B121:B123"/>
    <mergeCell ref="F121:F123"/>
    <mergeCell ref="E131:E132"/>
    <mergeCell ref="B2:R2"/>
    <mergeCell ref="B90:R90"/>
    <mergeCell ref="B109:N109"/>
    <mergeCell ref="E104:E106"/>
    <mergeCell ref="D86:E86"/>
    <mergeCell ref="D87:E87"/>
    <mergeCell ref="E30:E31"/>
    <mergeCell ref="C7:E7"/>
    <mergeCell ref="B11:C12"/>
    <mergeCell ref="C56:N56"/>
    <mergeCell ref="D52:E52"/>
    <mergeCell ref="B52:B53"/>
    <mergeCell ref="C52:C53"/>
  </mergeCells>
  <dataValidations count="2">
    <dataValidation type="decimal" allowBlank="1" showInputMessage="1" showErrorMessage="1" sqref="WVJ983048 WLN983048 C65544 IX65544 ST65544 ACP65544 AML65544 AWH65544 BGD65544 BPZ65544 BZV65544 CJR65544 CTN65544 DDJ65544 DNF65544 DXB65544 EGX65544 EQT65544 FAP65544 FKL65544 FUH65544 GED65544 GNZ65544 GXV65544 HHR65544 HRN65544 IBJ65544 ILF65544 IVB65544 JEX65544 JOT65544 JYP65544 KIL65544 KSH65544 LCD65544 LLZ65544 LVV65544 MFR65544 MPN65544 MZJ65544 NJF65544 NTB65544 OCX65544 OMT65544 OWP65544 PGL65544 PQH65544 QAD65544 QJZ65544 QTV65544 RDR65544 RNN65544 RXJ65544 SHF65544 SRB65544 TAX65544 TKT65544 TUP65544 UEL65544 UOH65544 UYD65544 VHZ65544 VRV65544 WBR65544 WLN65544 WVJ65544 C131080 IX131080 ST131080 ACP131080 AML131080 AWH131080 BGD131080 BPZ131080 BZV131080 CJR131080 CTN131080 DDJ131080 DNF131080 DXB131080 EGX131080 EQT131080 FAP131080 FKL131080 FUH131080 GED131080 GNZ131080 GXV131080 HHR131080 HRN131080 IBJ131080 ILF131080 IVB131080 JEX131080 JOT131080 JYP131080 KIL131080 KSH131080 LCD131080 LLZ131080 LVV131080 MFR131080 MPN131080 MZJ131080 NJF131080 NTB131080 OCX131080 OMT131080 OWP131080 PGL131080 PQH131080 QAD131080 QJZ131080 QTV131080 RDR131080 RNN131080 RXJ131080 SHF131080 SRB131080 TAX131080 TKT131080 TUP131080 UEL131080 UOH131080 UYD131080 VHZ131080 VRV131080 WBR131080 WLN131080 WVJ131080 C196616 IX196616 ST196616 ACP196616 AML196616 AWH196616 BGD196616 BPZ196616 BZV196616 CJR196616 CTN196616 DDJ196616 DNF196616 DXB196616 EGX196616 EQT196616 FAP196616 FKL196616 FUH196616 GED196616 GNZ196616 GXV196616 HHR196616 HRN196616 IBJ196616 ILF196616 IVB196616 JEX196616 JOT196616 JYP196616 KIL196616 KSH196616 LCD196616 LLZ196616 LVV196616 MFR196616 MPN196616 MZJ196616 NJF196616 NTB196616 OCX196616 OMT196616 OWP196616 PGL196616 PQH196616 QAD196616 QJZ196616 QTV196616 RDR196616 RNN196616 RXJ196616 SHF196616 SRB196616 TAX196616 TKT196616 TUP196616 UEL196616 UOH196616 UYD196616 VHZ196616 VRV196616 WBR196616 WLN196616 WVJ196616 C262152 IX262152 ST262152 ACP262152 AML262152 AWH262152 BGD262152 BPZ262152 BZV262152 CJR262152 CTN262152 DDJ262152 DNF262152 DXB262152 EGX262152 EQT262152 FAP262152 FKL262152 FUH262152 GED262152 GNZ262152 GXV262152 HHR262152 HRN262152 IBJ262152 ILF262152 IVB262152 JEX262152 JOT262152 JYP262152 KIL262152 KSH262152 LCD262152 LLZ262152 LVV262152 MFR262152 MPN262152 MZJ262152 NJF262152 NTB262152 OCX262152 OMT262152 OWP262152 PGL262152 PQH262152 QAD262152 QJZ262152 QTV262152 RDR262152 RNN262152 RXJ262152 SHF262152 SRB262152 TAX262152 TKT262152 TUP262152 UEL262152 UOH262152 UYD262152 VHZ262152 VRV262152 WBR262152 WLN262152 WVJ262152 C327688 IX327688 ST327688 ACP327688 AML327688 AWH327688 BGD327688 BPZ327688 BZV327688 CJR327688 CTN327688 DDJ327688 DNF327688 DXB327688 EGX327688 EQT327688 FAP327688 FKL327688 FUH327688 GED327688 GNZ327688 GXV327688 HHR327688 HRN327688 IBJ327688 ILF327688 IVB327688 JEX327688 JOT327688 JYP327688 KIL327688 KSH327688 LCD327688 LLZ327688 LVV327688 MFR327688 MPN327688 MZJ327688 NJF327688 NTB327688 OCX327688 OMT327688 OWP327688 PGL327688 PQH327688 QAD327688 QJZ327688 QTV327688 RDR327688 RNN327688 RXJ327688 SHF327688 SRB327688 TAX327688 TKT327688 TUP327688 UEL327688 UOH327688 UYD327688 VHZ327688 VRV327688 WBR327688 WLN327688 WVJ327688 C393224 IX393224 ST393224 ACP393224 AML393224 AWH393224 BGD393224 BPZ393224 BZV393224 CJR393224 CTN393224 DDJ393224 DNF393224 DXB393224 EGX393224 EQT393224 FAP393224 FKL393224 FUH393224 GED393224 GNZ393224 GXV393224 HHR393224 HRN393224 IBJ393224 ILF393224 IVB393224 JEX393224 JOT393224 JYP393224 KIL393224 KSH393224 LCD393224 LLZ393224 LVV393224 MFR393224 MPN393224 MZJ393224 NJF393224 NTB393224 OCX393224 OMT393224 OWP393224 PGL393224 PQH393224 QAD393224 QJZ393224 QTV393224 RDR393224 RNN393224 RXJ393224 SHF393224 SRB393224 TAX393224 TKT393224 TUP393224 UEL393224 UOH393224 UYD393224 VHZ393224 VRV393224 WBR393224 WLN393224 WVJ393224 C458760 IX458760 ST458760 ACP458760 AML458760 AWH458760 BGD458760 BPZ458760 BZV458760 CJR458760 CTN458760 DDJ458760 DNF458760 DXB458760 EGX458760 EQT458760 FAP458760 FKL458760 FUH458760 GED458760 GNZ458760 GXV458760 HHR458760 HRN458760 IBJ458760 ILF458760 IVB458760 JEX458760 JOT458760 JYP458760 KIL458760 KSH458760 LCD458760 LLZ458760 LVV458760 MFR458760 MPN458760 MZJ458760 NJF458760 NTB458760 OCX458760 OMT458760 OWP458760 PGL458760 PQH458760 QAD458760 QJZ458760 QTV458760 RDR458760 RNN458760 RXJ458760 SHF458760 SRB458760 TAX458760 TKT458760 TUP458760 UEL458760 UOH458760 UYD458760 VHZ458760 VRV458760 WBR458760 WLN458760 WVJ458760 C524296 IX524296 ST524296 ACP524296 AML524296 AWH524296 BGD524296 BPZ524296 BZV524296 CJR524296 CTN524296 DDJ524296 DNF524296 DXB524296 EGX524296 EQT524296 FAP524296 FKL524296 FUH524296 GED524296 GNZ524296 GXV524296 HHR524296 HRN524296 IBJ524296 ILF524296 IVB524296 JEX524296 JOT524296 JYP524296 KIL524296 KSH524296 LCD524296 LLZ524296 LVV524296 MFR524296 MPN524296 MZJ524296 NJF524296 NTB524296 OCX524296 OMT524296 OWP524296 PGL524296 PQH524296 QAD524296 QJZ524296 QTV524296 RDR524296 RNN524296 RXJ524296 SHF524296 SRB524296 TAX524296 TKT524296 TUP524296 UEL524296 UOH524296 UYD524296 VHZ524296 VRV524296 WBR524296 WLN524296 WVJ524296 C589832 IX589832 ST589832 ACP589832 AML589832 AWH589832 BGD589832 BPZ589832 BZV589832 CJR589832 CTN589832 DDJ589832 DNF589832 DXB589832 EGX589832 EQT589832 FAP589832 FKL589832 FUH589832 GED589832 GNZ589832 GXV589832 HHR589832 HRN589832 IBJ589832 ILF589832 IVB589832 JEX589832 JOT589832 JYP589832 KIL589832 KSH589832 LCD589832 LLZ589832 LVV589832 MFR589832 MPN589832 MZJ589832 NJF589832 NTB589832 OCX589832 OMT589832 OWP589832 PGL589832 PQH589832 QAD589832 QJZ589832 QTV589832 RDR589832 RNN589832 RXJ589832 SHF589832 SRB589832 TAX589832 TKT589832 TUP589832 UEL589832 UOH589832 UYD589832 VHZ589832 VRV589832 WBR589832 WLN589832 WVJ589832 C655368 IX655368 ST655368 ACP655368 AML655368 AWH655368 BGD655368 BPZ655368 BZV655368 CJR655368 CTN655368 DDJ655368 DNF655368 DXB655368 EGX655368 EQT655368 FAP655368 FKL655368 FUH655368 GED655368 GNZ655368 GXV655368 HHR655368 HRN655368 IBJ655368 ILF655368 IVB655368 JEX655368 JOT655368 JYP655368 KIL655368 KSH655368 LCD655368 LLZ655368 LVV655368 MFR655368 MPN655368 MZJ655368 NJF655368 NTB655368 OCX655368 OMT655368 OWP655368 PGL655368 PQH655368 QAD655368 QJZ655368 QTV655368 RDR655368 RNN655368 RXJ655368 SHF655368 SRB655368 TAX655368 TKT655368 TUP655368 UEL655368 UOH655368 UYD655368 VHZ655368 VRV655368 WBR655368 WLN655368 WVJ655368 C720904 IX720904 ST720904 ACP720904 AML720904 AWH720904 BGD720904 BPZ720904 BZV720904 CJR720904 CTN720904 DDJ720904 DNF720904 DXB720904 EGX720904 EQT720904 FAP720904 FKL720904 FUH720904 GED720904 GNZ720904 GXV720904 HHR720904 HRN720904 IBJ720904 ILF720904 IVB720904 JEX720904 JOT720904 JYP720904 KIL720904 KSH720904 LCD720904 LLZ720904 LVV720904 MFR720904 MPN720904 MZJ720904 NJF720904 NTB720904 OCX720904 OMT720904 OWP720904 PGL720904 PQH720904 QAD720904 QJZ720904 QTV720904 RDR720904 RNN720904 RXJ720904 SHF720904 SRB720904 TAX720904 TKT720904 TUP720904 UEL720904 UOH720904 UYD720904 VHZ720904 VRV720904 WBR720904 WLN720904 WVJ720904 C786440 IX786440 ST786440 ACP786440 AML786440 AWH786440 BGD786440 BPZ786440 BZV786440 CJR786440 CTN786440 DDJ786440 DNF786440 DXB786440 EGX786440 EQT786440 FAP786440 FKL786440 FUH786440 GED786440 GNZ786440 GXV786440 HHR786440 HRN786440 IBJ786440 ILF786440 IVB786440 JEX786440 JOT786440 JYP786440 KIL786440 KSH786440 LCD786440 LLZ786440 LVV786440 MFR786440 MPN786440 MZJ786440 NJF786440 NTB786440 OCX786440 OMT786440 OWP786440 PGL786440 PQH786440 QAD786440 QJZ786440 QTV786440 RDR786440 RNN786440 RXJ786440 SHF786440 SRB786440 TAX786440 TKT786440 TUP786440 UEL786440 UOH786440 UYD786440 VHZ786440 VRV786440 WBR786440 WLN786440 WVJ786440 C851976 IX851976 ST851976 ACP851976 AML851976 AWH851976 BGD851976 BPZ851976 BZV851976 CJR851976 CTN851976 DDJ851976 DNF851976 DXB851976 EGX851976 EQT851976 FAP851976 FKL851976 FUH851976 GED851976 GNZ851976 GXV851976 HHR851976 HRN851976 IBJ851976 ILF851976 IVB851976 JEX851976 JOT851976 JYP851976 KIL851976 KSH851976 LCD851976 LLZ851976 LVV851976 MFR851976 MPN851976 MZJ851976 NJF851976 NTB851976 OCX851976 OMT851976 OWP851976 PGL851976 PQH851976 QAD851976 QJZ851976 QTV851976 RDR851976 RNN851976 RXJ851976 SHF851976 SRB851976 TAX851976 TKT851976 TUP851976 UEL851976 UOH851976 UYD851976 VHZ851976 VRV851976 WBR851976 WLN851976 WVJ851976 C917512 IX917512 ST917512 ACP917512 AML917512 AWH917512 BGD917512 BPZ917512 BZV917512 CJR917512 CTN917512 DDJ917512 DNF917512 DXB917512 EGX917512 EQT917512 FAP917512 FKL917512 FUH917512 GED917512 GNZ917512 GXV917512 HHR917512 HRN917512 IBJ917512 ILF917512 IVB917512 JEX917512 JOT917512 JYP917512 KIL917512 KSH917512 LCD917512 LLZ917512 LVV917512 MFR917512 MPN917512 MZJ917512 NJF917512 NTB917512 OCX917512 OMT917512 OWP917512 PGL917512 PQH917512 QAD917512 QJZ917512 QTV917512 RDR917512 RNN917512 RXJ917512 SHF917512 SRB917512 TAX917512 TKT917512 TUP917512 UEL917512 UOH917512 UYD917512 VHZ917512 VRV917512 WBR917512 WLN917512 WVJ917512 C983048 IX983048 ST983048 ACP983048 AML983048 AWH983048 BGD983048 BPZ983048 BZV983048 CJR983048 CTN983048 DDJ983048 DNF983048 DXB983048 EGX983048 EQT983048 FAP983048 FKL983048 FUH983048 GED983048 GNZ983048 GXV983048 HHR983048 HRN983048 IBJ983048 ILF983048 IVB983048 JEX983048 JOT983048 JYP983048 KIL983048 KSH983048 LCD983048 LLZ983048 LVV983048 MFR983048 MPN983048 MZJ983048 NJF983048 NTB983048 OCX983048 OMT983048 OWP983048 PGL983048 PQH983048 QAD983048 QJZ983048 QTV983048 RDR983048 RNN983048 RXJ983048 SHF983048 SRB983048 TAX983048 TKT983048 TUP983048 UEL983048 UOH983048 UYD983048 VHZ983048 VRV983048 WBR983048 IX14:IX34 ST14:ST34 ACP14:ACP34 AML14:AML34 AWH14:AWH34 BGD14:BGD34 BPZ14:BPZ34 BZV14:BZV34 CJR14:CJR34 CTN14:CTN34 DDJ14:DDJ34 DNF14:DNF34 DXB14:DXB34 EGX14:EGX34 EQT14:EQT34 FAP14:FAP34 FKL14:FKL34 FUH14:FUH34 GED14:GED34 GNZ14:GNZ34 GXV14:GXV34 HHR14:HHR34 HRN14:HRN34 IBJ14:IBJ34 ILF14:ILF34 IVB14:IVB34 JEX14:JEX34 JOT14:JOT34 JYP14:JYP34 KIL14:KIL34 KSH14:KSH34 LCD14:LCD34 LLZ14:LLZ34 LVV14:LVV34 MFR14:MFR34 MPN14:MPN34 MZJ14:MZJ34 NJF14:NJF34 NTB14:NTB34 OCX14:OCX34 OMT14:OMT34 OWP14:OWP34 PGL14:PGL34 PQH14:PQH34 QAD14:QAD34 QJZ14:QJZ34 QTV14:QTV34 RDR14:RDR34 RNN14:RNN34 RXJ14:RXJ34 SHF14:SHF34 SRB14:SRB34 TAX14:TAX34 TKT14:TKT34 TUP14:TUP34 UEL14:UEL34 UOH14:UOH34 UYD14:UYD34 VHZ14:VHZ34 VRV14:VRV34 WBR14:WBR34 WLN14:WLN34 WVJ14:WVJ34">
      <formula1>0</formula1>
      <formula2>1</formula2>
    </dataValidation>
    <dataValidation type="list" allowBlank="1" showInputMessage="1" showErrorMessage="1" sqref="WVG983048 A65544 IU65544 SQ65544 ACM65544 AMI65544 AWE65544 BGA65544 BPW65544 BZS65544 CJO65544 CTK65544 DDG65544 DNC65544 DWY65544 EGU65544 EQQ65544 FAM65544 FKI65544 FUE65544 GEA65544 GNW65544 GXS65544 HHO65544 HRK65544 IBG65544 ILC65544 IUY65544 JEU65544 JOQ65544 JYM65544 KII65544 KSE65544 LCA65544 LLW65544 LVS65544 MFO65544 MPK65544 MZG65544 NJC65544 NSY65544 OCU65544 OMQ65544 OWM65544 PGI65544 PQE65544 QAA65544 QJW65544 QTS65544 RDO65544 RNK65544 RXG65544 SHC65544 SQY65544 TAU65544 TKQ65544 TUM65544 UEI65544 UOE65544 UYA65544 VHW65544 VRS65544 WBO65544 WLK65544 WVG65544 A131080 IU131080 SQ131080 ACM131080 AMI131080 AWE131080 BGA131080 BPW131080 BZS131080 CJO131080 CTK131080 DDG131080 DNC131080 DWY131080 EGU131080 EQQ131080 FAM131080 FKI131080 FUE131080 GEA131080 GNW131080 GXS131080 HHO131080 HRK131080 IBG131080 ILC131080 IUY131080 JEU131080 JOQ131080 JYM131080 KII131080 KSE131080 LCA131080 LLW131080 LVS131080 MFO131080 MPK131080 MZG131080 NJC131080 NSY131080 OCU131080 OMQ131080 OWM131080 PGI131080 PQE131080 QAA131080 QJW131080 QTS131080 RDO131080 RNK131080 RXG131080 SHC131080 SQY131080 TAU131080 TKQ131080 TUM131080 UEI131080 UOE131080 UYA131080 VHW131080 VRS131080 WBO131080 WLK131080 WVG131080 A196616 IU196616 SQ196616 ACM196616 AMI196616 AWE196616 BGA196616 BPW196616 BZS196616 CJO196616 CTK196616 DDG196616 DNC196616 DWY196616 EGU196616 EQQ196616 FAM196616 FKI196616 FUE196616 GEA196616 GNW196616 GXS196616 HHO196616 HRK196616 IBG196616 ILC196616 IUY196616 JEU196616 JOQ196616 JYM196616 KII196616 KSE196616 LCA196616 LLW196616 LVS196616 MFO196616 MPK196616 MZG196616 NJC196616 NSY196616 OCU196616 OMQ196616 OWM196616 PGI196616 PQE196616 QAA196616 QJW196616 QTS196616 RDO196616 RNK196616 RXG196616 SHC196616 SQY196616 TAU196616 TKQ196616 TUM196616 UEI196616 UOE196616 UYA196616 VHW196616 VRS196616 WBO196616 WLK196616 WVG196616 A262152 IU262152 SQ262152 ACM262152 AMI262152 AWE262152 BGA262152 BPW262152 BZS262152 CJO262152 CTK262152 DDG262152 DNC262152 DWY262152 EGU262152 EQQ262152 FAM262152 FKI262152 FUE262152 GEA262152 GNW262152 GXS262152 HHO262152 HRK262152 IBG262152 ILC262152 IUY262152 JEU262152 JOQ262152 JYM262152 KII262152 KSE262152 LCA262152 LLW262152 LVS262152 MFO262152 MPK262152 MZG262152 NJC262152 NSY262152 OCU262152 OMQ262152 OWM262152 PGI262152 PQE262152 QAA262152 QJW262152 QTS262152 RDO262152 RNK262152 RXG262152 SHC262152 SQY262152 TAU262152 TKQ262152 TUM262152 UEI262152 UOE262152 UYA262152 VHW262152 VRS262152 WBO262152 WLK262152 WVG262152 A327688 IU327688 SQ327688 ACM327688 AMI327688 AWE327688 BGA327688 BPW327688 BZS327688 CJO327688 CTK327688 DDG327688 DNC327688 DWY327688 EGU327688 EQQ327688 FAM327688 FKI327688 FUE327688 GEA327688 GNW327688 GXS327688 HHO327688 HRK327688 IBG327688 ILC327688 IUY327688 JEU327688 JOQ327688 JYM327688 KII327688 KSE327688 LCA327688 LLW327688 LVS327688 MFO327688 MPK327688 MZG327688 NJC327688 NSY327688 OCU327688 OMQ327688 OWM327688 PGI327688 PQE327688 QAA327688 QJW327688 QTS327688 RDO327688 RNK327688 RXG327688 SHC327688 SQY327688 TAU327688 TKQ327688 TUM327688 UEI327688 UOE327688 UYA327688 VHW327688 VRS327688 WBO327688 WLK327688 WVG327688 A393224 IU393224 SQ393224 ACM393224 AMI393224 AWE393224 BGA393224 BPW393224 BZS393224 CJO393224 CTK393224 DDG393224 DNC393224 DWY393224 EGU393224 EQQ393224 FAM393224 FKI393224 FUE393224 GEA393224 GNW393224 GXS393224 HHO393224 HRK393224 IBG393224 ILC393224 IUY393224 JEU393224 JOQ393224 JYM393224 KII393224 KSE393224 LCA393224 LLW393224 LVS393224 MFO393224 MPK393224 MZG393224 NJC393224 NSY393224 OCU393224 OMQ393224 OWM393224 PGI393224 PQE393224 QAA393224 QJW393224 QTS393224 RDO393224 RNK393224 RXG393224 SHC393224 SQY393224 TAU393224 TKQ393224 TUM393224 UEI393224 UOE393224 UYA393224 VHW393224 VRS393224 WBO393224 WLK393224 WVG393224 A458760 IU458760 SQ458760 ACM458760 AMI458760 AWE458760 BGA458760 BPW458760 BZS458760 CJO458760 CTK458760 DDG458760 DNC458760 DWY458760 EGU458760 EQQ458760 FAM458760 FKI458760 FUE458760 GEA458760 GNW458760 GXS458760 HHO458760 HRK458760 IBG458760 ILC458760 IUY458760 JEU458760 JOQ458760 JYM458760 KII458760 KSE458760 LCA458760 LLW458760 LVS458760 MFO458760 MPK458760 MZG458760 NJC458760 NSY458760 OCU458760 OMQ458760 OWM458760 PGI458760 PQE458760 QAA458760 QJW458760 QTS458760 RDO458760 RNK458760 RXG458760 SHC458760 SQY458760 TAU458760 TKQ458760 TUM458760 UEI458760 UOE458760 UYA458760 VHW458760 VRS458760 WBO458760 WLK458760 WVG458760 A524296 IU524296 SQ524296 ACM524296 AMI524296 AWE524296 BGA524296 BPW524296 BZS524296 CJO524296 CTK524296 DDG524296 DNC524296 DWY524296 EGU524296 EQQ524296 FAM524296 FKI524296 FUE524296 GEA524296 GNW524296 GXS524296 HHO524296 HRK524296 IBG524296 ILC524296 IUY524296 JEU524296 JOQ524296 JYM524296 KII524296 KSE524296 LCA524296 LLW524296 LVS524296 MFO524296 MPK524296 MZG524296 NJC524296 NSY524296 OCU524296 OMQ524296 OWM524296 PGI524296 PQE524296 QAA524296 QJW524296 QTS524296 RDO524296 RNK524296 RXG524296 SHC524296 SQY524296 TAU524296 TKQ524296 TUM524296 UEI524296 UOE524296 UYA524296 VHW524296 VRS524296 WBO524296 WLK524296 WVG524296 A589832 IU589832 SQ589832 ACM589832 AMI589832 AWE589832 BGA589832 BPW589832 BZS589832 CJO589832 CTK589832 DDG589832 DNC589832 DWY589832 EGU589832 EQQ589832 FAM589832 FKI589832 FUE589832 GEA589832 GNW589832 GXS589832 HHO589832 HRK589832 IBG589832 ILC589832 IUY589832 JEU589832 JOQ589832 JYM589832 KII589832 KSE589832 LCA589832 LLW589832 LVS589832 MFO589832 MPK589832 MZG589832 NJC589832 NSY589832 OCU589832 OMQ589832 OWM589832 PGI589832 PQE589832 QAA589832 QJW589832 QTS589832 RDO589832 RNK589832 RXG589832 SHC589832 SQY589832 TAU589832 TKQ589832 TUM589832 UEI589832 UOE589832 UYA589832 VHW589832 VRS589832 WBO589832 WLK589832 WVG589832 A655368 IU655368 SQ655368 ACM655368 AMI655368 AWE655368 BGA655368 BPW655368 BZS655368 CJO655368 CTK655368 DDG655368 DNC655368 DWY655368 EGU655368 EQQ655368 FAM655368 FKI655368 FUE655368 GEA655368 GNW655368 GXS655368 HHO655368 HRK655368 IBG655368 ILC655368 IUY655368 JEU655368 JOQ655368 JYM655368 KII655368 KSE655368 LCA655368 LLW655368 LVS655368 MFO655368 MPK655368 MZG655368 NJC655368 NSY655368 OCU655368 OMQ655368 OWM655368 PGI655368 PQE655368 QAA655368 QJW655368 QTS655368 RDO655368 RNK655368 RXG655368 SHC655368 SQY655368 TAU655368 TKQ655368 TUM655368 UEI655368 UOE655368 UYA655368 VHW655368 VRS655368 WBO655368 WLK655368 WVG655368 A720904 IU720904 SQ720904 ACM720904 AMI720904 AWE720904 BGA720904 BPW720904 BZS720904 CJO720904 CTK720904 DDG720904 DNC720904 DWY720904 EGU720904 EQQ720904 FAM720904 FKI720904 FUE720904 GEA720904 GNW720904 GXS720904 HHO720904 HRK720904 IBG720904 ILC720904 IUY720904 JEU720904 JOQ720904 JYM720904 KII720904 KSE720904 LCA720904 LLW720904 LVS720904 MFO720904 MPK720904 MZG720904 NJC720904 NSY720904 OCU720904 OMQ720904 OWM720904 PGI720904 PQE720904 QAA720904 QJW720904 QTS720904 RDO720904 RNK720904 RXG720904 SHC720904 SQY720904 TAU720904 TKQ720904 TUM720904 UEI720904 UOE720904 UYA720904 VHW720904 VRS720904 WBO720904 WLK720904 WVG720904 A786440 IU786440 SQ786440 ACM786440 AMI786440 AWE786440 BGA786440 BPW786440 BZS786440 CJO786440 CTK786440 DDG786440 DNC786440 DWY786440 EGU786440 EQQ786440 FAM786440 FKI786440 FUE786440 GEA786440 GNW786440 GXS786440 HHO786440 HRK786440 IBG786440 ILC786440 IUY786440 JEU786440 JOQ786440 JYM786440 KII786440 KSE786440 LCA786440 LLW786440 LVS786440 MFO786440 MPK786440 MZG786440 NJC786440 NSY786440 OCU786440 OMQ786440 OWM786440 PGI786440 PQE786440 QAA786440 QJW786440 QTS786440 RDO786440 RNK786440 RXG786440 SHC786440 SQY786440 TAU786440 TKQ786440 TUM786440 UEI786440 UOE786440 UYA786440 VHW786440 VRS786440 WBO786440 WLK786440 WVG786440 A851976 IU851976 SQ851976 ACM851976 AMI851976 AWE851976 BGA851976 BPW851976 BZS851976 CJO851976 CTK851976 DDG851976 DNC851976 DWY851976 EGU851976 EQQ851976 FAM851976 FKI851976 FUE851976 GEA851976 GNW851976 GXS851976 HHO851976 HRK851976 IBG851976 ILC851976 IUY851976 JEU851976 JOQ851976 JYM851976 KII851976 KSE851976 LCA851976 LLW851976 LVS851976 MFO851976 MPK851976 MZG851976 NJC851976 NSY851976 OCU851976 OMQ851976 OWM851976 PGI851976 PQE851976 QAA851976 QJW851976 QTS851976 RDO851976 RNK851976 RXG851976 SHC851976 SQY851976 TAU851976 TKQ851976 TUM851976 UEI851976 UOE851976 UYA851976 VHW851976 VRS851976 WBO851976 WLK851976 WVG851976 A917512 IU917512 SQ917512 ACM917512 AMI917512 AWE917512 BGA917512 BPW917512 BZS917512 CJO917512 CTK917512 DDG917512 DNC917512 DWY917512 EGU917512 EQQ917512 FAM917512 FKI917512 FUE917512 GEA917512 GNW917512 GXS917512 HHO917512 HRK917512 IBG917512 ILC917512 IUY917512 JEU917512 JOQ917512 JYM917512 KII917512 KSE917512 LCA917512 LLW917512 LVS917512 MFO917512 MPK917512 MZG917512 NJC917512 NSY917512 OCU917512 OMQ917512 OWM917512 PGI917512 PQE917512 QAA917512 QJW917512 QTS917512 RDO917512 RNK917512 RXG917512 SHC917512 SQY917512 TAU917512 TKQ917512 TUM917512 UEI917512 UOE917512 UYA917512 VHW917512 VRS917512 WBO917512 WLK917512 WVG917512 A983048 IU983048 SQ983048 ACM983048 AMI983048 AWE983048 BGA983048 BPW983048 BZS983048 CJO983048 CTK983048 DDG983048 DNC983048 DWY983048 EGU983048 EQQ983048 FAM983048 FKI983048 FUE983048 GEA983048 GNW983048 GXS983048 HHO983048 HRK983048 IBG983048 ILC983048 IUY983048 JEU983048 JOQ983048 JYM983048 KII983048 KSE983048 LCA983048 LLW983048 LVS983048 MFO983048 MPK983048 MZG983048 NJC983048 NSY983048 OCU983048 OMQ983048 OWM983048 PGI983048 PQE983048 QAA983048 QJW983048 QTS983048 RDO983048 RNK983048 RXG983048 SHC983048 SQY983048 TAU983048 TKQ983048 TUM983048 UEI983048 UOE983048 UYA983048 VHW983048 VRS983048 WBO983048 WLK983048 WVG14:WVG34 IU14:IU34 SQ14:SQ34 ACM14:ACM34 AMI14:AMI34 AWE14:AWE34 BGA14:BGA34 BPW14:BPW34 BZS14:BZS34 CJO14:CJO34 CTK14:CTK34 DDG14:DDG34 DNC14:DNC34 DWY14:DWY34 EGU14:EGU34 EQQ14:EQQ34 FAM14:FAM34 FKI14:FKI34 FUE14:FUE34 GEA14:GEA34 GNW14:GNW34 GXS14:GXS34 HHO14:HHO34 HRK14:HRK34 IBG14:IBG34 ILC14:ILC34 IUY14:IUY34 JEU14:JEU34 JOQ14:JOQ34 JYM14:JYM34 KII14:KII34 KSE14:KSE34 LCA14:LCA34 LLW14:LLW34 LVS14:LVS34 MFO14:MFO34 MPK14:MPK34 MZG14:MZG34 NJC14:NJC34 NSY14:NSY34 OCU14:OCU34 OMQ14:OMQ34 OWM14:OWM34 PGI14:PGI34 PQE14:PQE34 QAA14:QAA34 QJW14:QJW34 QTS14:QTS34 RDO14:RDO34 RNK14:RNK34 RXG14:RXG34 SHC14:SHC34 SQY14:SQY34 TAU14:TAU34 TKQ14:TKQ34 TUM14:TUM34 UEI14:UEI34 UOE14:UOE34 UYA14:UYA34 VHW14:VHW34 VRS14:VRS34 WBO14:WBO34 WLK14:WLK34 A15:A3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2578125" defaultRowHeight="15.75" x14ac:dyDescent="0.25"/>
  <cols>
    <col min="1" max="1" width="24.85546875" style="139" customWidth="1"/>
    <col min="2" max="2" width="55.5703125" style="139" customWidth="1"/>
    <col min="3" max="3" width="41.28515625" style="139" customWidth="1"/>
    <col min="4" max="4" width="29.42578125" style="139" customWidth="1"/>
    <col min="5" max="5" width="29.140625" style="139" customWidth="1"/>
    <col min="6" max="16384" width="11.42578125" style="89"/>
  </cols>
  <sheetData>
    <row r="1" spans="1:5" x14ac:dyDescent="0.25">
      <c r="A1" s="264" t="s">
        <v>86</v>
      </c>
      <c r="B1" s="265"/>
      <c r="C1" s="265"/>
      <c r="D1" s="265"/>
      <c r="E1" s="112"/>
    </row>
    <row r="2" spans="1:5" ht="27.75" customHeight="1" x14ac:dyDescent="0.25">
      <c r="A2" s="113"/>
      <c r="B2" s="266" t="s">
        <v>69</v>
      </c>
      <c r="C2" s="266"/>
      <c r="D2" s="266"/>
      <c r="E2" s="114"/>
    </row>
    <row r="3" spans="1:5" ht="21" customHeight="1" x14ac:dyDescent="0.25">
      <c r="A3" s="115"/>
      <c r="B3" s="266" t="s">
        <v>138</v>
      </c>
      <c r="C3" s="266"/>
      <c r="D3" s="266"/>
      <c r="E3" s="116"/>
    </row>
    <row r="4" spans="1:5" thickBot="1" x14ac:dyDescent="0.3">
      <c r="A4" s="117"/>
      <c r="B4" s="118"/>
      <c r="C4" s="118"/>
      <c r="D4" s="118"/>
      <c r="E4" s="119"/>
    </row>
    <row r="5" spans="1:5" ht="26.25" customHeight="1" thickBot="1" x14ac:dyDescent="0.3">
      <c r="A5" s="117"/>
      <c r="B5" s="120" t="s">
        <v>70</v>
      </c>
      <c r="C5" s="267"/>
      <c r="D5" s="268"/>
      <c r="E5" s="119"/>
    </row>
    <row r="6" spans="1:5" ht="27.75" customHeight="1" thickBot="1" x14ac:dyDescent="0.3">
      <c r="A6" s="117"/>
      <c r="B6" s="144" t="s">
        <v>71</v>
      </c>
      <c r="C6" s="269"/>
      <c r="D6" s="270"/>
      <c r="E6" s="119"/>
    </row>
    <row r="7" spans="1:5" ht="29.25" customHeight="1" thickBot="1" x14ac:dyDescent="0.3">
      <c r="A7" s="117"/>
      <c r="B7" s="144" t="s">
        <v>139</v>
      </c>
      <c r="C7" s="273" t="s">
        <v>140</v>
      </c>
      <c r="D7" s="274"/>
      <c r="E7" s="119"/>
    </row>
    <row r="8" spans="1:5" ht="16.5" thickBot="1" x14ac:dyDescent="0.3">
      <c r="A8" s="117"/>
      <c r="B8" s="145" t="s">
        <v>141</v>
      </c>
      <c r="C8" s="271"/>
      <c r="D8" s="272"/>
      <c r="E8" s="119"/>
    </row>
    <row r="9" spans="1:5" ht="23.25" customHeight="1" thickBot="1" x14ac:dyDescent="0.3">
      <c r="A9" s="117"/>
      <c r="B9" s="145" t="s">
        <v>141</v>
      </c>
      <c r="C9" s="271"/>
      <c r="D9" s="272"/>
      <c r="E9" s="119"/>
    </row>
    <row r="10" spans="1:5" ht="26.25" customHeight="1" thickBot="1" x14ac:dyDescent="0.3">
      <c r="A10" s="117"/>
      <c r="B10" s="145" t="s">
        <v>141</v>
      </c>
      <c r="C10" s="271"/>
      <c r="D10" s="272"/>
      <c r="E10" s="119"/>
    </row>
    <row r="11" spans="1:5" ht="21.75" customHeight="1" thickBot="1" x14ac:dyDescent="0.3">
      <c r="A11" s="117"/>
      <c r="B11" s="145" t="s">
        <v>141</v>
      </c>
      <c r="C11" s="271"/>
      <c r="D11" s="272"/>
      <c r="E11" s="119"/>
    </row>
    <row r="12" spans="1:5" ht="32.25" thickBot="1" x14ac:dyDescent="0.3">
      <c r="A12" s="117"/>
      <c r="B12" s="146" t="s">
        <v>142</v>
      </c>
      <c r="C12" s="271">
        <f>SUM(C8:D11)</f>
        <v>0</v>
      </c>
      <c r="D12" s="272"/>
      <c r="E12" s="119"/>
    </row>
    <row r="13" spans="1:5" ht="26.25" customHeight="1" thickBot="1" x14ac:dyDescent="0.3">
      <c r="A13" s="117"/>
      <c r="B13" s="146" t="s">
        <v>143</v>
      </c>
      <c r="C13" s="271">
        <f>+C12/616000</f>
        <v>0</v>
      </c>
      <c r="D13" s="272"/>
      <c r="E13" s="119"/>
    </row>
    <row r="14" spans="1:5" ht="24.75" customHeight="1" x14ac:dyDescent="0.25">
      <c r="A14" s="117"/>
      <c r="B14" s="118"/>
      <c r="C14" s="122"/>
      <c r="D14" s="123"/>
      <c r="E14" s="119"/>
    </row>
    <row r="15" spans="1:5" ht="28.5" customHeight="1" thickBot="1" x14ac:dyDescent="0.3">
      <c r="A15" s="117"/>
      <c r="B15" s="118" t="s">
        <v>144</v>
      </c>
      <c r="C15" s="122"/>
      <c r="D15" s="123"/>
      <c r="E15" s="119"/>
    </row>
    <row r="16" spans="1:5" ht="27" customHeight="1" x14ac:dyDescent="0.25">
      <c r="A16" s="117"/>
      <c r="B16" s="124" t="s">
        <v>72</v>
      </c>
      <c r="C16" s="125"/>
      <c r="D16" s="126"/>
      <c r="E16" s="119"/>
    </row>
    <row r="17" spans="1:6" ht="28.5" customHeight="1" x14ac:dyDescent="0.25">
      <c r="A17" s="117"/>
      <c r="B17" s="117" t="s">
        <v>73</v>
      </c>
      <c r="C17" s="127"/>
      <c r="D17" s="119"/>
      <c r="E17" s="119"/>
    </row>
    <row r="18" spans="1:6" ht="15" x14ac:dyDescent="0.25">
      <c r="A18" s="117"/>
      <c r="B18" s="117" t="s">
        <v>74</v>
      </c>
      <c r="C18" s="127"/>
      <c r="D18" s="119"/>
      <c r="E18" s="119"/>
    </row>
    <row r="19" spans="1:6" ht="27" customHeight="1" thickBot="1" x14ac:dyDescent="0.3">
      <c r="A19" s="117"/>
      <c r="B19" s="128" t="s">
        <v>75</v>
      </c>
      <c r="C19" s="129"/>
      <c r="D19" s="130"/>
      <c r="E19" s="119"/>
    </row>
    <row r="20" spans="1:6" ht="27" customHeight="1" thickBot="1" x14ac:dyDescent="0.3">
      <c r="A20" s="117"/>
      <c r="B20" s="255" t="s">
        <v>76</v>
      </c>
      <c r="C20" s="256"/>
      <c r="D20" s="257"/>
      <c r="E20" s="119"/>
    </row>
    <row r="21" spans="1:6" ht="16.5" thickBot="1" x14ac:dyDescent="0.3">
      <c r="A21" s="117"/>
      <c r="B21" s="255" t="s">
        <v>77</v>
      </c>
      <c r="C21" s="256"/>
      <c r="D21" s="257"/>
      <c r="E21" s="119"/>
    </row>
    <row r="22" spans="1:6" x14ac:dyDescent="0.25">
      <c r="A22" s="117"/>
      <c r="B22" s="131" t="s">
        <v>145</v>
      </c>
      <c r="C22" s="132"/>
      <c r="D22" s="123" t="s">
        <v>78</v>
      </c>
      <c r="E22" s="119"/>
    </row>
    <row r="23" spans="1:6" ht="16.5" thickBot="1" x14ac:dyDescent="0.3">
      <c r="A23" s="117"/>
      <c r="B23" s="121" t="s">
        <v>79</v>
      </c>
      <c r="C23" s="133"/>
      <c r="D23" s="134" t="s">
        <v>78</v>
      </c>
      <c r="E23" s="119"/>
    </row>
    <row r="24" spans="1:6" ht="16.5" thickBot="1" x14ac:dyDescent="0.3">
      <c r="A24" s="117"/>
      <c r="B24" s="135"/>
      <c r="C24" s="136"/>
      <c r="D24" s="118"/>
      <c r="E24" s="137"/>
    </row>
    <row r="25" spans="1:6" x14ac:dyDescent="0.25">
      <c r="A25" s="258"/>
      <c r="B25" s="259" t="s">
        <v>80</v>
      </c>
      <c r="C25" s="261" t="s">
        <v>81</v>
      </c>
      <c r="D25" s="262"/>
      <c r="E25" s="263"/>
      <c r="F25" s="252"/>
    </row>
    <row r="26" spans="1:6" ht="16.5" thickBot="1" x14ac:dyDescent="0.3">
      <c r="A26" s="258"/>
      <c r="B26" s="260"/>
      <c r="C26" s="253" t="s">
        <v>82</v>
      </c>
      <c r="D26" s="254"/>
      <c r="E26" s="263"/>
      <c r="F26" s="252"/>
    </row>
    <row r="27" spans="1:6" thickBot="1" x14ac:dyDescent="0.3">
      <c r="A27" s="128"/>
      <c r="B27" s="138"/>
      <c r="C27" s="138"/>
      <c r="D27" s="138"/>
      <c r="E27" s="130"/>
      <c r="F27" s="111"/>
    </row>
    <row r="28" spans="1:6" x14ac:dyDescent="0.25">
      <c r="B28" s="140" t="s">
        <v>146</v>
      </c>
    </row>
  </sheetData>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Luffi</cp:lastModifiedBy>
  <dcterms:created xsi:type="dcterms:W3CDTF">2014-10-22T15:49:24Z</dcterms:created>
  <dcterms:modified xsi:type="dcterms:W3CDTF">2014-12-21T23:36:54Z</dcterms:modified>
</cp:coreProperties>
</file>