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avier.Medina\Documents\ICBF\Contratación\Convocatoria Pública II\45 mil\Evaluación Definitiva\Para publicar\"/>
    </mc:Choice>
  </mc:AlternateContent>
  <bookViews>
    <workbookView xWindow="120" yWindow="135" windowWidth="15480" windowHeight="6660"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K88" i="8" l="1"/>
  <c r="Q40" i="8" l="1"/>
  <c r="P40" i="8"/>
  <c r="O40" i="8"/>
  <c r="C45" i="8" s="1"/>
  <c r="G12" i="8" l="1"/>
  <c r="C12" i="10" l="1"/>
  <c r="C13" i="10" s="1"/>
  <c r="M88" i="8"/>
  <c r="L88" i="8"/>
  <c r="N40" i="8"/>
  <c r="E94" i="8" l="1"/>
  <c r="F111" i="8"/>
  <c r="D122" i="8" l="1"/>
  <c r="D31" i="8"/>
  <c r="D121" i="8"/>
  <c r="E121" i="8" s="1"/>
  <c r="D30" i="8"/>
  <c r="E30" i="8" s="1"/>
  <c r="C90" i="8" l="1"/>
  <c r="M40" i="8"/>
  <c r="C44" i="8"/>
</calcChain>
</file>

<file path=xl/sharedStrings.xml><?xml version="1.0" encoding="utf-8"?>
<sst xmlns="http://schemas.openxmlformats.org/spreadsheetml/2006/main" count="363" uniqueCount="210">
  <si>
    <t>CARGO</t>
  </si>
  <si>
    <t>* Dirección, barrio - vereda, Centro Zonal</t>
  </si>
  <si>
    <t>OBSERVACIONES</t>
  </si>
  <si>
    <t>Nombre de Proponente:</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</si>
  <si>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</si>
  <si>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</si>
  <si>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</si>
  <si>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</si>
  <si>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</si>
  <si>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</si>
  <si>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</si>
  <si>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</si>
  <si>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</si>
  <si>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</si>
  <si>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</si>
  <si>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</si>
  <si>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</si>
  <si>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</si>
  <si>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</si>
  <si>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</si>
  <si>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</si>
  <si>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</si>
  <si>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</si>
  <si>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</si>
  <si>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</si>
  <si>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</si>
  <si>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</si>
  <si>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</si>
  <si>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</si>
  <si>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</si>
  <si>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</si>
  <si>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</si>
  <si>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</si>
  <si>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</si>
  <si>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</si>
  <si>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</si>
  <si>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</si>
  <si>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</si>
  <si>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</si>
  <si>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</si>
  <si>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</si>
  <si>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</si>
  <si>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</si>
  <si>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</si>
  <si>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</si>
  <si>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</si>
  <si>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</si>
  <si>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</si>
  <si>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</si>
  <si>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</si>
  <si>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</si>
  <si>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</si>
  <si>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</si>
  <si>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</si>
  <si>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</si>
  <si>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</si>
  <si>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</si>
  <si>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</si>
  <si>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</si>
  <si>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</si>
  <si>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</si>
  <si>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</si>
  <si>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</si>
  <si>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</si>
  <si>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</si>
  <si>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</si>
  <si>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</si>
  <si>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</si>
  <si>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</si>
  <si>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</si>
  <si>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</si>
  <si>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</si>
  <si>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</si>
  <si>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</si>
  <si>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</si>
  <si>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</si>
  <si>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</si>
  <si>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</si>
  <si>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</si>
  <si>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</si>
  <si>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</si>
  <si>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</si>
  <si>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</si>
  <si>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</si>
  <si>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</si>
  <si>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</si>
  <si>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</si>
  <si>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</si>
  <si>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</si>
  <si>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</si>
  <si>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</si>
  <si>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</si>
  <si>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</si>
  <si>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</si>
  <si>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</si>
  <si>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</si>
  <si>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</si>
  <si>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</si>
  <si>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</si>
  <si>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</si>
  <si>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</si>
  <si>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</si>
  <si>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</si>
  <si>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</si>
  <si>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</si>
  <si>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</si>
  <si>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</si>
  <si>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</si>
  <si>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</si>
  <si>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</si>
  <si>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</si>
  <si>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</si>
  <si>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</si>
  <si>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</si>
  <si>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</si>
  <si>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</si>
  <si>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</si>
  <si>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</si>
  <si>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</si>
  <si>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</si>
  <si>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</si>
  <si>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</si>
  <si>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</si>
  <si>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</si>
  <si>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</si>
  <si>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</si>
  <si>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</si>
  <si>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</si>
  <si>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</si>
  <si>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</si>
  <si>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</si>
  <si>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</si>
  <si>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</si>
  <si>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</si>
  <si>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</si>
  <si>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</si>
  <si>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</si>
  <si>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</si>
  <si>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</si>
  <si>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</si>
  <si>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</si>
  <si>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</si>
  <si>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</si>
  <si>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</si>
  <si>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</si>
  <si>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</si>
  <si>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</si>
  <si>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</si>
  <si>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</si>
  <si>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</si>
  <si>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</si>
  <si>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</si>
  <si>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</si>
  <si>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</si>
  <si>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</si>
  <si>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</si>
  <si>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</si>
  <si>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</si>
  <si>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</si>
  <si>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CORPORACIÓN DE PROFESIONALES PARA EL DESARROLLO INTEGRAL COMUNITARIO CORPRODINCO</t>
  </si>
  <si>
    <t>BARRANCABERMEJA - SANTANDER</t>
  </si>
  <si>
    <t>NO PRESENTA</t>
  </si>
  <si>
    <t>ICBF REGIONAL SANTANDER</t>
  </si>
  <si>
    <t>6826</t>
  </si>
  <si>
    <t>NA</t>
  </si>
  <si>
    <t>ANSPE</t>
  </si>
  <si>
    <t>153</t>
  </si>
  <si>
    <t>X</t>
  </si>
  <si>
    <t>MAURICIO MANTILLA OCHOA</t>
  </si>
  <si>
    <t>LICENCIADO EN EDUCACIÓN BÁSICA CON ENFASIS EN EDIUCACIÓN FÍSICA, RECREACIÓN Y DEPORTE</t>
  </si>
  <si>
    <t>FUNDACIÓN RESOLVER</t>
  </si>
  <si>
    <t>MARIA LIGIA GARZON BOLAÑOS</t>
  </si>
  <si>
    <t>LICENCIADO EN EDUCACIÓN BÁSICA PRIMARIA</t>
  </si>
  <si>
    <t>JARDIN INFANTIL SAN FRANCISCO DE ASIS</t>
  </si>
  <si>
    <t>GLORIA MILENA LUNA DURAN</t>
  </si>
  <si>
    <t>PSICOLOGA</t>
  </si>
  <si>
    <t>CLAUDIA MARCELA VARGAS CRUZ</t>
  </si>
  <si>
    <t>TRABAJADORA SOCIAL</t>
  </si>
  <si>
    <t>TOOL</t>
  </si>
  <si>
    <t>ISABEL CORTES URIBE</t>
  </si>
  <si>
    <t>CORPRODINCO</t>
  </si>
  <si>
    <t>16/03/2012
02/01/2013</t>
  </si>
  <si>
    <t>31/12/2012
31/12/2013</t>
  </si>
  <si>
    <t>ACCIÓN SOCIAL</t>
  </si>
  <si>
    <t>M0077/11</t>
  </si>
  <si>
    <t>M0253/09</t>
  </si>
  <si>
    <t>LIZ ELIANA SILVA PEREZ</t>
  </si>
  <si>
    <t>LUZ MARINA DAVILA ALBARRACIN</t>
  </si>
  <si>
    <t>LICENCIADA EN LENGUA CASTELLANO Y COMUNICACIÓN</t>
  </si>
  <si>
    <t>26/04/2010
17/08/2010
26/01/20011</t>
  </si>
  <si>
    <t>31/07/2010
31/12/2010
30/11/2011</t>
  </si>
  <si>
    <t>ELIANA ESTELLA DURAN BAYONA</t>
  </si>
  <si>
    <t>CONTADOR PUBLICO</t>
  </si>
  <si>
    <t>0</t>
  </si>
  <si>
    <t>Esta certificación no es válida debido a que ya fue presentada para la Convocatoria de la Regional Santander para el grupo 17.
Se valida la certificación por cuanto el proponente no fue adjudicatario en la Regional Santander</t>
  </si>
  <si>
    <t>Esta certificación no es válida debido a que ya fue presentada para la Convocatoria de la Regional Santander para el grupo 17
Se valida la certificación por cuanto el proponente no fue adjudicatario en la Regional Santander</t>
  </si>
  <si>
    <t>8,6</t>
  </si>
  <si>
    <t>32</t>
  </si>
  <si>
    <t>3,5</t>
  </si>
  <si>
    <t>40.6</t>
  </si>
  <si>
    <t>3.5</t>
  </si>
  <si>
    <t>100%</t>
  </si>
  <si>
    <t>Cantidad de Cupos ejecutados
validados</t>
  </si>
  <si>
    <t>NO ANEXA FUNCIONES DESEMPEÑADAS, SIN EMBARGO, CON EL PRIMER COORDINADOR CUMPLE LA PROPORCION REQUERIDA</t>
  </si>
  <si>
    <t>1/300</t>
  </si>
  <si>
    <t>1/150</t>
  </si>
  <si>
    <t>13,7</t>
  </si>
  <si>
    <t>8,9</t>
  </si>
  <si>
    <t xml:space="preserve">SI CUMPLE </t>
  </si>
  <si>
    <r>
      <t xml:space="preserve">NO DILIGENCIA INFORMACIÓN EN FORMATO 11.
</t>
    </r>
    <r>
      <rPr>
        <b/>
        <sz val="11"/>
        <color theme="1"/>
        <rFont val="Calibri"/>
        <family val="2"/>
        <scheme val="minor"/>
      </rPr>
      <t>SUBSANÓ</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</si>
</sst>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5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horizontal="center" vertical="center"/>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1" fillId="2" borderId="13" xfId="0" applyFont="1" applyFill="1" applyBorder="1" applyAlignment="1">
      <alignment horizontal="center" vertical="center" wrapText="1"/>
    </xf>
    <xf numFmtId="165" fontId="1" fillId="0" borderId="0" xfId="0" applyNumberFormat="1" applyFont="1" applyFill="1" applyBorder="1" applyAlignment="1">
      <alignment vertical="center" wrapText="1"/>
    </xf>
    <xf numFmtId="49"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vertical="center"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left" vertical="center" wrapText="1"/>
    </xf>
    <xf numFmtId="169" fontId="0" fillId="3" borderId="1" xfId="1" applyNumberFormat="1" applyFont="1" applyFill="1" applyBorder="1" applyAlignment="1">
      <alignment horizontal="right" vertical="center"/>
    </xf>
    <xf numFmtId="169" fontId="0" fillId="3" borderId="1" xfId="1" applyNumberFormat="1" applyFont="1" applyFill="1" applyBorder="1" applyAlignment="1">
      <alignment vertical="center"/>
    </xf>
    <xf numFmtId="1" fontId="18"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3" fontId="0" fillId="0" borderId="1" xfId="0" applyNumberFormat="1" applyFill="1" applyBorder="1" applyAlignment="1">
      <alignment horizontal="center" vertical="center"/>
    </xf>
    <xf numFmtId="169" fontId="13" fillId="0" borderId="1" xfId="1" applyNumberFormat="1" applyFont="1" applyFill="1" applyBorder="1" applyAlignment="1" applyProtection="1">
      <alignment horizontal="center" vertical="center" wrapText="1"/>
      <protection locked="0"/>
    </xf>
    <xf numFmtId="169" fontId="18" fillId="2" borderId="1" xfId="1"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1" fillId="0" borderId="1" xfId="0" applyFont="1" applyBorder="1" applyAlignment="1">
      <alignment horizontal="center" vertical="center"/>
    </xf>
    <xf numFmtId="14" fontId="0" fillId="0" borderId="7" xfId="0" applyNumberFormat="1" applyFont="1" applyFill="1" applyBorder="1" applyAlignment="1" applyProtection="1">
      <alignment horizontal="left" vertical="center"/>
      <protection locked="0"/>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4" xfId="0"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7" fillId="0" borderId="15" xfId="0" applyFon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188" t="s">
        <v>85</v>
      </c>
      <c r="B2" s="188"/>
      <c r="C2" s="188"/>
      <c r="D2" s="188"/>
      <c r="E2" s="188"/>
      <c r="F2" s="188"/>
      <c r="G2" s="188"/>
      <c r="H2" s="188"/>
      <c r="I2" s="188"/>
      <c r="J2" s="188"/>
      <c r="K2" s="188"/>
      <c r="L2" s="188"/>
    </row>
    <row r="4" spans="1:12" ht="16.5" x14ac:dyDescent="0.25">
      <c r="A4" s="169" t="s">
        <v>56</v>
      </c>
      <c r="B4" s="169"/>
      <c r="C4" s="169"/>
      <c r="D4" s="169"/>
      <c r="E4" s="169"/>
      <c r="F4" s="169"/>
      <c r="G4" s="169"/>
      <c r="H4" s="169"/>
      <c r="I4" s="169"/>
      <c r="J4" s="169"/>
      <c r="K4" s="169"/>
      <c r="L4" s="169"/>
    </row>
    <row r="5" spans="1:12" ht="16.5" x14ac:dyDescent="0.25">
      <c r="A5" s="63"/>
    </row>
    <row r="6" spans="1:12" ht="16.5" x14ac:dyDescent="0.25">
      <c r="A6" s="169" t="s">
        <v>57</v>
      </c>
      <c r="B6" s="169"/>
      <c r="C6" s="169"/>
      <c r="D6" s="169"/>
      <c r="E6" s="169"/>
      <c r="F6" s="169"/>
      <c r="G6" s="169"/>
      <c r="H6" s="169"/>
      <c r="I6" s="169"/>
      <c r="J6" s="169"/>
      <c r="K6" s="169"/>
      <c r="L6" s="169"/>
    </row>
    <row r="7" spans="1:12" ht="16.5" x14ac:dyDescent="0.25">
      <c r="A7" s="64"/>
    </row>
    <row r="8" spans="1:12" ht="109.5" customHeight="1" x14ac:dyDescent="0.25">
      <c r="A8" s="170" t="s">
        <v>121</v>
      </c>
      <c r="B8" s="170"/>
      <c r="C8" s="170"/>
      <c r="D8" s="170"/>
      <c r="E8" s="170"/>
      <c r="F8" s="170"/>
      <c r="G8" s="170"/>
      <c r="H8" s="170"/>
      <c r="I8" s="170"/>
      <c r="J8" s="170"/>
      <c r="K8" s="170"/>
      <c r="L8" s="170"/>
    </row>
    <row r="9" spans="1:12" ht="45.75" customHeight="1" x14ac:dyDescent="0.25">
      <c r="A9" s="170"/>
      <c r="B9" s="170"/>
      <c r="C9" s="170"/>
      <c r="D9" s="170"/>
      <c r="E9" s="170"/>
      <c r="F9" s="170"/>
      <c r="G9" s="170"/>
      <c r="H9" s="170"/>
      <c r="I9" s="170"/>
      <c r="J9" s="170"/>
      <c r="K9" s="170"/>
      <c r="L9" s="170"/>
    </row>
    <row r="10" spans="1:12" ht="28.5" customHeight="1" x14ac:dyDescent="0.25">
      <c r="A10" s="170" t="s">
        <v>88</v>
      </c>
      <c r="B10" s="170"/>
      <c r="C10" s="170"/>
      <c r="D10" s="170"/>
      <c r="E10" s="170"/>
      <c r="F10" s="170"/>
      <c r="G10" s="170"/>
      <c r="H10" s="170"/>
      <c r="I10" s="170"/>
      <c r="J10" s="170"/>
      <c r="K10" s="170"/>
      <c r="L10" s="170"/>
    </row>
    <row r="11" spans="1:12" ht="28.5" customHeight="1" x14ac:dyDescent="0.25">
      <c r="A11" s="170"/>
      <c r="B11" s="170"/>
      <c r="C11" s="170"/>
      <c r="D11" s="170"/>
      <c r="E11" s="170"/>
      <c r="F11" s="170"/>
      <c r="G11" s="170"/>
      <c r="H11" s="170"/>
      <c r="I11" s="170"/>
      <c r="J11" s="170"/>
      <c r="K11" s="170"/>
      <c r="L11" s="170"/>
    </row>
    <row r="12" spans="1:12" ht="15.75" thickBot="1" x14ac:dyDescent="0.3"/>
    <row r="13" spans="1:12" ht="15.75" thickBot="1" x14ac:dyDescent="0.3">
      <c r="A13" s="65" t="s">
        <v>58</v>
      </c>
      <c r="B13" s="171" t="s">
        <v>84</v>
      </c>
      <c r="C13" s="172"/>
      <c r="D13" s="172"/>
      <c r="E13" s="172"/>
      <c r="F13" s="172"/>
      <c r="G13" s="172"/>
      <c r="H13" s="172"/>
      <c r="I13" s="172"/>
      <c r="J13" s="172"/>
      <c r="K13" s="172"/>
      <c r="L13" s="172"/>
    </row>
    <row r="14" spans="1:12" ht="15.75" thickBot="1" x14ac:dyDescent="0.3">
      <c r="A14" s="66">
        <v>1</v>
      </c>
      <c r="B14" s="187"/>
      <c r="C14" s="187"/>
      <c r="D14" s="187"/>
      <c r="E14" s="187"/>
      <c r="F14" s="187"/>
      <c r="G14" s="187"/>
      <c r="H14" s="187"/>
      <c r="I14" s="187"/>
      <c r="J14" s="187"/>
      <c r="K14" s="187"/>
      <c r="L14" s="187"/>
    </row>
    <row r="15" spans="1:12" ht="15.75" thickBot="1" x14ac:dyDescent="0.3">
      <c r="A15" s="66">
        <v>2</v>
      </c>
      <c r="B15" s="187"/>
      <c r="C15" s="187"/>
      <c r="D15" s="187"/>
      <c r="E15" s="187"/>
      <c r="F15" s="187"/>
      <c r="G15" s="187"/>
      <c r="H15" s="187"/>
      <c r="I15" s="187"/>
      <c r="J15" s="187"/>
      <c r="K15" s="187"/>
      <c r="L15" s="187"/>
    </row>
    <row r="16" spans="1:12" ht="15.75" thickBot="1" x14ac:dyDescent="0.3">
      <c r="A16" s="66">
        <v>3</v>
      </c>
      <c r="B16" s="187"/>
      <c r="C16" s="187"/>
      <c r="D16" s="187"/>
      <c r="E16" s="187"/>
      <c r="F16" s="187"/>
      <c r="G16" s="187"/>
      <c r="H16" s="187"/>
      <c r="I16" s="187"/>
      <c r="J16" s="187"/>
      <c r="K16" s="187"/>
      <c r="L16" s="187"/>
    </row>
    <row r="17" spans="1:12" ht="15.75" thickBot="1" x14ac:dyDescent="0.3">
      <c r="A17" s="66">
        <v>4</v>
      </c>
      <c r="B17" s="187"/>
      <c r="C17" s="187"/>
      <c r="D17" s="187"/>
      <c r="E17" s="187"/>
      <c r="F17" s="187"/>
      <c r="G17" s="187"/>
      <c r="H17" s="187"/>
      <c r="I17" s="187"/>
      <c r="J17" s="187"/>
      <c r="K17" s="187"/>
      <c r="L17" s="187"/>
    </row>
    <row r="18" spans="1:12" ht="15.75" thickBot="1" x14ac:dyDescent="0.3">
      <c r="A18" s="66">
        <v>5</v>
      </c>
      <c r="B18" s="187"/>
      <c r="C18" s="187"/>
      <c r="D18" s="187"/>
      <c r="E18" s="187"/>
      <c r="F18" s="187"/>
      <c r="G18" s="187"/>
      <c r="H18" s="187"/>
      <c r="I18" s="187"/>
      <c r="J18" s="187"/>
      <c r="K18" s="187"/>
      <c r="L18" s="187"/>
    </row>
    <row r="19" spans="1:12" x14ac:dyDescent="0.25">
      <c r="A19" s="73"/>
      <c r="B19" s="73"/>
      <c r="C19" s="73"/>
      <c r="D19" s="73"/>
      <c r="E19" s="73"/>
      <c r="F19" s="73"/>
      <c r="G19" s="73"/>
      <c r="H19" s="73"/>
      <c r="I19" s="73"/>
      <c r="J19" s="73"/>
      <c r="K19" s="73"/>
      <c r="L19" s="73"/>
    </row>
    <row r="20" spans="1:12" x14ac:dyDescent="0.25">
      <c r="A20" s="74"/>
      <c r="B20" s="73"/>
      <c r="C20" s="73"/>
      <c r="D20" s="73"/>
      <c r="E20" s="73"/>
      <c r="F20" s="73"/>
      <c r="G20" s="73"/>
      <c r="H20" s="73"/>
      <c r="I20" s="73"/>
      <c r="J20" s="73"/>
      <c r="K20" s="73"/>
      <c r="L20" s="73"/>
    </row>
    <row r="21" spans="1:12" x14ac:dyDescent="0.25">
      <c r="A21" s="189" t="s">
        <v>83</v>
      </c>
      <c r="B21" s="189"/>
      <c r="C21" s="189"/>
      <c r="D21" s="189"/>
      <c r="E21" s="189"/>
      <c r="F21" s="189"/>
      <c r="G21" s="189"/>
      <c r="H21" s="189"/>
      <c r="I21" s="189"/>
      <c r="J21" s="189"/>
      <c r="K21" s="189"/>
      <c r="L21" s="189"/>
    </row>
    <row r="23" spans="1:12" ht="27" customHeight="1" x14ac:dyDescent="0.25">
      <c r="A23" s="173" t="s">
        <v>59</v>
      </c>
      <c r="B23" s="173"/>
      <c r="C23" s="173"/>
      <c r="D23" s="173"/>
      <c r="E23" s="68" t="s">
        <v>60</v>
      </c>
      <c r="F23" s="67" t="s">
        <v>61</v>
      </c>
      <c r="G23" s="67" t="s">
        <v>62</v>
      </c>
      <c r="H23" s="173" t="s">
        <v>2</v>
      </c>
      <c r="I23" s="173"/>
      <c r="J23" s="173"/>
      <c r="K23" s="173"/>
      <c r="L23" s="173"/>
    </row>
    <row r="24" spans="1:12" ht="30.75" customHeight="1" x14ac:dyDescent="0.25">
      <c r="A24" s="181" t="s">
        <v>92</v>
      </c>
      <c r="B24" s="182"/>
      <c r="C24" s="182"/>
      <c r="D24" s="183"/>
      <c r="E24" s="69"/>
      <c r="F24" s="1"/>
      <c r="G24" s="1"/>
      <c r="H24" s="180"/>
      <c r="I24" s="180"/>
      <c r="J24" s="180"/>
      <c r="K24" s="180"/>
      <c r="L24" s="180"/>
    </row>
    <row r="25" spans="1:12" ht="35.25" customHeight="1" x14ac:dyDescent="0.25">
      <c r="A25" s="184" t="s">
        <v>93</v>
      </c>
      <c r="B25" s="185"/>
      <c r="C25" s="185"/>
      <c r="D25" s="186"/>
      <c r="E25" s="70"/>
      <c r="F25" s="1"/>
      <c r="G25" s="1"/>
      <c r="H25" s="180"/>
      <c r="I25" s="180"/>
      <c r="J25" s="180"/>
      <c r="K25" s="180"/>
      <c r="L25" s="180"/>
    </row>
    <row r="26" spans="1:12" ht="24.75" customHeight="1" x14ac:dyDescent="0.25">
      <c r="A26" s="184" t="s">
        <v>122</v>
      </c>
      <c r="B26" s="185"/>
      <c r="C26" s="185"/>
      <c r="D26" s="186"/>
      <c r="E26" s="70"/>
      <c r="F26" s="1"/>
      <c r="G26" s="1"/>
      <c r="H26" s="180"/>
      <c r="I26" s="180"/>
      <c r="J26" s="180"/>
      <c r="K26" s="180"/>
      <c r="L26" s="180"/>
    </row>
    <row r="27" spans="1:12" ht="27" customHeight="1" x14ac:dyDescent="0.25">
      <c r="A27" s="174" t="s">
        <v>63</v>
      </c>
      <c r="B27" s="175"/>
      <c r="C27" s="175"/>
      <c r="D27" s="176"/>
      <c r="E27" s="71"/>
      <c r="F27" s="1"/>
      <c r="G27" s="1"/>
      <c r="H27" s="180"/>
      <c r="I27" s="180"/>
      <c r="J27" s="180"/>
      <c r="K27" s="180"/>
      <c r="L27" s="180"/>
    </row>
    <row r="28" spans="1:12" ht="20.25" customHeight="1" x14ac:dyDescent="0.25">
      <c r="A28" s="174" t="s">
        <v>87</v>
      </c>
      <c r="B28" s="175"/>
      <c r="C28" s="175"/>
      <c r="D28" s="176"/>
      <c r="E28" s="71"/>
      <c r="F28" s="1"/>
      <c r="G28" s="1"/>
      <c r="H28" s="177"/>
      <c r="I28" s="178"/>
      <c r="J28" s="178"/>
      <c r="K28" s="178"/>
      <c r="L28" s="179"/>
    </row>
    <row r="29" spans="1:12" ht="28.5" customHeight="1" x14ac:dyDescent="0.25">
      <c r="A29" s="174" t="s">
        <v>123</v>
      </c>
      <c r="B29" s="175"/>
      <c r="C29" s="175"/>
      <c r="D29" s="176"/>
      <c r="E29" s="71"/>
      <c r="F29" s="1"/>
      <c r="G29" s="1"/>
      <c r="H29" s="180"/>
      <c r="I29" s="180"/>
      <c r="J29" s="180"/>
      <c r="K29" s="180"/>
      <c r="L29" s="180"/>
    </row>
    <row r="30" spans="1:12" ht="28.5" customHeight="1" x14ac:dyDescent="0.25">
      <c r="A30" s="174" t="s">
        <v>90</v>
      </c>
      <c r="B30" s="175"/>
      <c r="C30" s="175"/>
      <c r="D30" s="176"/>
      <c r="E30" s="71"/>
      <c r="F30" s="1"/>
      <c r="G30" s="1"/>
      <c r="H30" s="177"/>
      <c r="I30" s="178"/>
      <c r="J30" s="178"/>
      <c r="K30" s="178"/>
      <c r="L30" s="179"/>
    </row>
    <row r="31" spans="1:12" ht="15.75" customHeight="1" x14ac:dyDescent="0.25">
      <c r="A31" s="184" t="s">
        <v>64</v>
      </c>
      <c r="B31" s="185"/>
      <c r="C31" s="185"/>
      <c r="D31" s="186"/>
      <c r="E31" s="70"/>
      <c r="F31" s="1"/>
      <c r="G31" s="1"/>
      <c r="H31" s="180"/>
      <c r="I31" s="180"/>
      <c r="J31" s="180"/>
      <c r="K31" s="180"/>
      <c r="L31" s="180"/>
    </row>
    <row r="32" spans="1:12" ht="19.5" customHeight="1" x14ac:dyDescent="0.25">
      <c r="A32" s="184" t="s">
        <v>65</v>
      </c>
      <c r="B32" s="185"/>
      <c r="C32" s="185"/>
      <c r="D32" s="186"/>
      <c r="E32" s="70"/>
      <c r="F32" s="1"/>
      <c r="G32" s="1"/>
      <c r="H32" s="180"/>
      <c r="I32" s="180"/>
      <c r="J32" s="180"/>
      <c r="K32" s="180"/>
      <c r="L32" s="180"/>
    </row>
    <row r="33" spans="1:12" ht="27.75" customHeight="1" x14ac:dyDescent="0.25">
      <c r="A33" s="184" t="s">
        <v>66</v>
      </c>
      <c r="B33" s="185"/>
      <c r="C33" s="185"/>
      <c r="D33" s="186"/>
      <c r="E33" s="70"/>
      <c r="F33" s="1"/>
      <c r="G33" s="1"/>
      <c r="H33" s="180"/>
      <c r="I33" s="180"/>
      <c r="J33" s="180"/>
      <c r="K33" s="180"/>
      <c r="L33" s="180"/>
    </row>
    <row r="34" spans="1:12" ht="61.5" customHeight="1" x14ac:dyDescent="0.25">
      <c r="A34" s="184" t="s">
        <v>67</v>
      </c>
      <c r="B34" s="185"/>
      <c r="C34" s="185"/>
      <c r="D34" s="186"/>
      <c r="E34" s="70"/>
      <c r="F34" s="1"/>
      <c r="G34" s="1"/>
      <c r="H34" s="180"/>
      <c r="I34" s="180"/>
      <c r="J34" s="180"/>
      <c r="K34" s="180"/>
      <c r="L34" s="180"/>
    </row>
    <row r="35" spans="1:12" ht="17.25" customHeight="1" x14ac:dyDescent="0.25">
      <c r="A35" s="184" t="s">
        <v>68</v>
      </c>
      <c r="B35" s="185"/>
      <c r="C35" s="185"/>
      <c r="D35" s="186"/>
      <c r="E35" s="70"/>
      <c r="F35" s="1"/>
      <c r="G35" s="1"/>
      <c r="H35" s="180"/>
      <c r="I35" s="180"/>
      <c r="J35" s="180"/>
      <c r="K35" s="180"/>
      <c r="L35" s="180"/>
    </row>
    <row r="36" spans="1:12" ht="24" customHeight="1" x14ac:dyDescent="0.25">
      <c r="A36" s="190" t="s">
        <v>89</v>
      </c>
      <c r="B36" s="191"/>
      <c r="C36" s="191"/>
      <c r="D36" s="192"/>
      <c r="E36" s="70"/>
      <c r="F36" s="1"/>
      <c r="G36" s="1"/>
      <c r="H36" s="177"/>
      <c r="I36" s="178"/>
      <c r="J36" s="178"/>
      <c r="K36" s="178"/>
      <c r="L36" s="179"/>
    </row>
    <row r="37" spans="1:12" ht="24" customHeight="1" x14ac:dyDescent="0.25">
      <c r="A37" s="184" t="s">
        <v>94</v>
      </c>
      <c r="B37" s="185"/>
      <c r="C37" s="185"/>
      <c r="D37" s="186"/>
      <c r="E37" s="70"/>
      <c r="F37" s="1"/>
      <c r="G37" s="1"/>
      <c r="H37" s="177"/>
      <c r="I37" s="178"/>
      <c r="J37" s="178"/>
      <c r="K37" s="178"/>
      <c r="L37" s="179"/>
    </row>
    <row r="38" spans="1:12" ht="28.5" customHeight="1" x14ac:dyDescent="0.25">
      <c r="A38" s="184" t="s">
        <v>95</v>
      </c>
      <c r="B38" s="185"/>
      <c r="C38" s="185"/>
      <c r="D38" s="186"/>
      <c r="E38" s="72"/>
      <c r="F38" s="1"/>
      <c r="G38" s="1"/>
      <c r="H38" s="180"/>
      <c r="I38" s="180"/>
      <c r="J38" s="180"/>
      <c r="K38" s="180"/>
      <c r="L38" s="180"/>
    </row>
    <row r="41" spans="1:12" x14ac:dyDescent="0.25">
      <c r="A41" s="189" t="s">
        <v>91</v>
      </c>
      <c r="B41" s="189"/>
      <c r="C41" s="189"/>
      <c r="D41" s="189"/>
      <c r="E41" s="189"/>
      <c r="F41" s="189"/>
      <c r="G41" s="189"/>
      <c r="H41" s="189"/>
      <c r="I41" s="189"/>
      <c r="J41" s="189"/>
      <c r="K41" s="189"/>
      <c r="L41" s="189"/>
    </row>
    <row r="43" spans="1:12" ht="15" customHeight="1" x14ac:dyDescent="0.25">
      <c r="A43" s="173" t="s">
        <v>59</v>
      </c>
      <c r="B43" s="173"/>
      <c r="C43" s="173"/>
      <c r="D43" s="173"/>
      <c r="E43" s="68" t="s">
        <v>60</v>
      </c>
      <c r="F43" s="75" t="s">
        <v>61</v>
      </c>
      <c r="G43" s="75" t="s">
        <v>62</v>
      </c>
      <c r="H43" s="173" t="s">
        <v>2</v>
      </c>
      <c r="I43" s="173"/>
      <c r="J43" s="173"/>
      <c r="K43" s="173"/>
      <c r="L43" s="173"/>
    </row>
    <row r="44" spans="1:12" ht="30" customHeight="1" x14ac:dyDescent="0.25">
      <c r="A44" s="181" t="s">
        <v>92</v>
      </c>
      <c r="B44" s="182"/>
      <c r="C44" s="182"/>
      <c r="D44" s="183"/>
      <c r="E44" s="69"/>
      <c r="F44" s="1"/>
      <c r="G44" s="1"/>
      <c r="H44" s="180"/>
      <c r="I44" s="180"/>
      <c r="J44" s="180"/>
      <c r="K44" s="180"/>
      <c r="L44" s="180"/>
    </row>
    <row r="45" spans="1:12" ht="15" customHeight="1" x14ac:dyDescent="0.25">
      <c r="A45" s="184" t="s">
        <v>93</v>
      </c>
      <c r="B45" s="185"/>
      <c r="C45" s="185"/>
      <c r="D45" s="186"/>
      <c r="E45" s="70"/>
      <c r="F45" s="1"/>
      <c r="G45" s="1"/>
      <c r="H45" s="180"/>
      <c r="I45" s="180"/>
      <c r="J45" s="180"/>
      <c r="K45" s="180"/>
      <c r="L45" s="180"/>
    </row>
    <row r="46" spans="1:12" ht="15" customHeight="1" x14ac:dyDescent="0.25">
      <c r="A46" s="184" t="s">
        <v>122</v>
      </c>
      <c r="B46" s="185"/>
      <c r="C46" s="185"/>
      <c r="D46" s="186"/>
      <c r="E46" s="70"/>
      <c r="F46" s="1"/>
      <c r="G46" s="1"/>
      <c r="H46" s="180"/>
      <c r="I46" s="180"/>
      <c r="J46" s="180"/>
      <c r="K46" s="180"/>
      <c r="L46" s="180"/>
    </row>
    <row r="47" spans="1:12" ht="15" customHeight="1" x14ac:dyDescent="0.25">
      <c r="A47" s="174" t="s">
        <v>63</v>
      </c>
      <c r="B47" s="175"/>
      <c r="C47" s="175"/>
      <c r="D47" s="176"/>
      <c r="E47" s="71"/>
      <c r="F47" s="1"/>
      <c r="G47" s="1"/>
      <c r="H47" s="180"/>
      <c r="I47" s="180"/>
      <c r="J47" s="180"/>
      <c r="K47" s="180"/>
      <c r="L47" s="180"/>
    </row>
    <row r="48" spans="1:12" ht="15" customHeight="1" x14ac:dyDescent="0.25">
      <c r="A48" s="174" t="s">
        <v>87</v>
      </c>
      <c r="B48" s="175"/>
      <c r="C48" s="175"/>
      <c r="D48" s="176"/>
      <c r="E48" s="71"/>
      <c r="F48" s="1"/>
      <c r="G48" s="1"/>
      <c r="H48" s="177"/>
      <c r="I48" s="178"/>
      <c r="J48" s="178"/>
      <c r="K48" s="178"/>
      <c r="L48" s="179"/>
    </row>
    <row r="49" spans="1:12" ht="37.5" customHeight="1" x14ac:dyDescent="0.25">
      <c r="A49" s="174" t="s">
        <v>123</v>
      </c>
      <c r="B49" s="175"/>
      <c r="C49" s="175"/>
      <c r="D49" s="176"/>
      <c r="E49" s="71"/>
      <c r="F49" s="1"/>
      <c r="G49" s="1"/>
      <c r="H49" s="180"/>
      <c r="I49" s="180"/>
      <c r="J49" s="180"/>
      <c r="K49" s="180"/>
      <c r="L49" s="180"/>
    </row>
    <row r="50" spans="1:12" ht="15" customHeight="1" x14ac:dyDescent="0.25">
      <c r="A50" s="174" t="s">
        <v>90</v>
      </c>
      <c r="B50" s="175"/>
      <c r="C50" s="175"/>
      <c r="D50" s="176"/>
      <c r="E50" s="71"/>
      <c r="F50" s="1"/>
      <c r="G50" s="1"/>
      <c r="H50" s="177"/>
      <c r="I50" s="178"/>
      <c r="J50" s="178"/>
      <c r="K50" s="178"/>
      <c r="L50" s="179"/>
    </row>
    <row r="51" spans="1:12" ht="15" customHeight="1" x14ac:dyDescent="0.25">
      <c r="A51" s="184" t="s">
        <v>64</v>
      </c>
      <c r="B51" s="185"/>
      <c r="C51" s="185"/>
      <c r="D51" s="186"/>
      <c r="E51" s="70"/>
      <c r="F51" s="1"/>
      <c r="G51" s="1"/>
      <c r="H51" s="180"/>
      <c r="I51" s="180"/>
      <c r="J51" s="180"/>
      <c r="K51" s="180"/>
      <c r="L51" s="180"/>
    </row>
    <row r="52" spans="1:12" ht="15" customHeight="1" x14ac:dyDescent="0.25">
      <c r="A52" s="184" t="s">
        <v>65</v>
      </c>
      <c r="B52" s="185"/>
      <c r="C52" s="185"/>
      <c r="D52" s="186"/>
      <c r="E52" s="70"/>
      <c r="F52" s="1"/>
      <c r="G52" s="1"/>
      <c r="H52" s="180"/>
      <c r="I52" s="180"/>
      <c r="J52" s="180"/>
      <c r="K52" s="180"/>
      <c r="L52" s="180"/>
    </row>
    <row r="53" spans="1:12" ht="15" customHeight="1" x14ac:dyDescent="0.25">
      <c r="A53" s="184" t="s">
        <v>66</v>
      </c>
      <c r="B53" s="185"/>
      <c r="C53" s="185"/>
      <c r="D53" s="186"/>
      <c r="E53" s="70"/>
      <c r="F53" s="1"/>
      <c r="G53" s="1"/>
      <c r="H53" s="180"/>
      <c r="I53" s="180"/>
      <c r="J53" s="180"/>
      <c r="K53" s="180"/>
      <c r="L53" s="180"/>
    </row>
    <row r="54" spans="1:12" ht="15" customHeight="1" x14ac:dyDescent="0.25">
      <c r="A54" s="184" t="s">
        <v>67</v>
      </c>
      <c r="B54" s="185"/>
      <c r="C54" s="185"/>
      <c r="D54" s="186"/>
      <c r="E54" s="70"/>
      <c r="F54" s="1"/>
      <c r="G54" s="1"/>
      <c r="H54" s="180"/>
      <c r="I54" s="180"/>
      <c r="J54" s="180"/>
      <c r="K54" s="180"/>
      <c r="L54" s="180"/>
    </row>
    <row r="55" spans="1:12" ht="15" customHeight="1" x14ac:dyDescent="0.25">
      <c r="A55" s="184" t="s">
        <v>68</v>
      </c>
      <c r="B55" s="185"/>
      <c r="C55" s="185"/>
      <c r="D55" s="186"/>
      <c r="E55" s="70"/>
      <c r="F55" s="1"/>
      <c r="G55" s="1"/>
      <c r="H55" s="180"/>
      <c r="I55" s="180"/>
      <c r="J55" s="180"/>
      <c r="K55" s="180"/>
      <c r="L55" s="180"/>
    </row>
    <row r="56" spans="1:12" ht="15" customHeight="1" x14ac:dyDescent="0.25">
      <c r="A56" s="190" t="s">
        <v>89</v>
      </c>
      <c r="B56" s="191"/>
      <c r="C56" s="191"/>
      <c r="D56" s="192"/>
      <c r="E56" s="70"/>
      <c r="F56" s="1"/>
      <c r="G56" s="1"/>
      <c r="H56" s="177"/>
      <c r="I56" s="178"/>
      <c r="J56" s="178"/>
      <c r="K56" s="178"/>
      <c r="L56" s="179"/>
    </row>
    <row r="57" spans="1:12" ht="15" customHeight="1" x14ac:dyDescent="0.25">
      <c r="A57" s="184" t="s">
        <v>94</v>
      </c>
      <c r="B57" s="185"/>
      <c r="C57" s="185"/>
      <c r="D57" s="186"/>
      <c r="E57" s="70"/>
      <c r="F57" s="1"/>
      <c r="G57" s="1"/>
      <c r="H57" s="177"/>
      <c r="I57" s="178"/>
      <c r="J57" s="178"/>
      <c r="K57" s="178"/>
      <c r="L57" s="179"/>
    </row>
    <row r="58" spans="1:12" ht="15" customHeight="1" x14ac:dyDescent="0.25">
      <c r="A58" s="184" t="s">
        <v>95</v>
      </c>
      <c r="B58" s="185"/>
      <c r="C58" s="185"/>
      <c r="D58" s="186"/>
      <c r="E58" s="72"/>
      <c r="F58" s="1"/>
      <c r="G58" s="1"/>
      <c r="H58" s="180"/>
      <c r="I58" s="180"/>
      <c r="J58" s="180"/>
      <c r="K58" s="180"/>
      <c r="L58" s="180"/>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22"/>
  <sheetViews>
    <sheetView tabSelected="1" zoomScale="82" zoomScaleNormal="70" workbookViewId="0">
      <selection activeCell="C15" sqref="C15"/>
    </sheetView>
  </sheetViews>
  <sheetFormatPr baseColWidth="10" defaultRowHeight="15" x14ac:dyDescent="0.25"/>
  <cols>
    <col min="1" max="1" width="3.140625" style="7" bestFit="1" customWidth="1"/>
    <col min="2" max="2" width="77.28515625" style="7" customWidth="1"/>
    <col min="3" max="3" width="31.140625" style="7" customWidth="1"/>
    <col min="4" max="4" width="26.7109375" style="7" customWidth="1"/>
    <col min="5" max="5" width="25" style="7" customWidth="1"/>
    <col min="6" max="7" width="29.7109375" style="7" customWidth="1"/>
    <col min="8" max="8" width="24.28515625" style="7" customWidth="1"/>
    <col min="9" max="9" width="15.7109375" style="7" customWidth="1"/>
    <col min="10" max="10" width="16" style="7" customWidth="1"/>
    <col min="11" max="11" width="33.7109375" style="7" customWidth="1"/>
    <col min="12" max="12" width="23.28515625" style="7" customWidth="1"/>
    <col min="13" max="13" width="26.7109375" style="7" customWidth="1"/>
    <col min="14" max="14" width="24.7109375" style="7" customWidth="1"/>
    <col min="15" max="15" width="28.42578125" style="7" customWidth="1"/>
    <col min="16" max="16" width="22.140625" style="7" customWidth="1"/>
    <col min="17" max="17" width="26.140625" style="7" customWidth="1"/>
    <col min="18" max="18" width="19.5703125" style="7" bestFit="1" customWidth="1"/>
    <col min="19" max="19" width="42.85546875" style="7" customWidth="1"/>
    <col min="20" max="24" width="6.42578125" style="7" customWidth="1"/>
    <col min="25" max="253" width="11.42578125" style="7"/>
    <col min="254" max="254" width="1" style="7" customWidth="1"/>
    <col min="255" max="255" width="4.28515625" style="7" customWidth="1"/>
    <col min="256" max="256" width="34.7109375" style="7" customWidth="1"/>
    <col min="257" max="257" width="0" style="7" hidden="1" customWidth="1"/>
    <col min="258" max="258" width="20" style="7" customWidth="1"/>
    <col min="259" max="259" width="20.85546875" style="7" customWidth="1"/>
    <col min="260" max="260" width="25" style="7" customWidth="1"/>
    <col min="261" max="261" width="18.7109375" style="7" customWidth="1"/>
    <col min="262" max="262" width="29.7109375" style="7" customWidth="1"/>
    <col min="263" max="263" width="13.42578125" style="7" customWidth="1"/>
    <col min="264" max="264" width="13.85546875" style="7" customWidth="1"/>
    <col min="265" max="269" width="16.5703125" style="7" customWidth="1"/>
    <col min="270" max="270" width="20.5703125" style="7" customWidth="1"/>
    <col min="271" max="271" width="21.140625" style="7" customWidth="1"/>
    <col min="272" max="272" width="9.5703125" style="7" customWidth="1"/>
    <col min="273" max="273" width="0.42578125" style="7" customWidth="1"/>
    <col min="274" max="280" width="6.42578125" style="7" customWidth="1"/>
    <col min="281" max="509" width="11.42578125" style="7"/>
    <col min="510" max="510" width="1" style="7" customWidth="1"/>
    <col min="511" max="511" width="4.28515625" style="7" customWidth="1"/>
    <col min="512" max="512" width="34.7109375" style="7" customWidth="1"/>
    <col min="513" max="513" width="0" style="7" hidden="1" customWidth="1"/>
    <col min="514" max="514" width="20" style="7" customWidth="1"/>
    <col min="515" max="515" width="20.85546875" style="7" customWidth="1"/>
    <col min="516" max="516" width="25" style="7" customWidth="1"/>
    <col min="517" max="517" width="18.7109375" style="7" customWidth="1"/>
    <col min="518" max="518" width="29.7109375" style="7" customWidth="1"/>
    <col min="519" max="519" width="13.42578125" style="7" customWidth="1"/>
    <col min="520" max="520" width="13.85546875" style="7" customWidth="1"/>
    <col min="521" max="525" width="16.5703125" style="7" customWidth="1"/>
    <col min="526" max="526" width="20.5703125" style="7" customWidth="1"/>
    <col min="527" max="527" width="21.140625" style="7" customWidth="1"/>
    <col min="528" max="528" width="9.5703125" style="7" customWidth="1"/>
    <col min="529" max="529" width="0.42578125" style="7" customWidth="1"/>
    <col min="530" max="536" width="6.42578125" style="7" customWidth="1"/>
    <col min="537" max="765" width="11.42578125" style="7"/>
    <col min="766" max="766" width="1" style="7" customWidth="1"/>
    <col min="767" max="767" width="4.28515625" style="7" customWidth="1"/>
    <col min="768" max="768" width="34.7109375" style="7" customWidth="1"/>
    <col min="769" max="769" width="0" style="7" hidden="1" customWidth="1"/>
    <col min="770" max="770" width="20" style="7" customWidth="1"/>
    <col min="771" max="771" width="20.85546875" style="7" customWidth="1"/>
    <col min="772" max="772" width="25" style="7" customWidth="1"/>
    <col min="773" max="773" width="18.7109375" style="7" customWidth="1"/>
    <col min="774" max="774" width="29.7109375" style="7" customWidth="1"/>
    <col min="775" max="775" width="13.42578125" style="7" customWidth="1"/>
    <col min="776" max="776" width="13.85546875" style="7" customWidth="1"/>
    <col min="777" max="781" width="16.5703125" style="7" customWidth="1"/>
    <col min="782" max="782" width="20.5703125" style="7" customWidth="1"/>
    <col min="783" max="783" width="21.140625" style="7" customWidth="1"/>
    <col min="784" max="784" width="9.5703125" style="7" customWidth="1"/>
    <col min="785" max="785" width="0.42578125" style="7" customWidth="1"/>
    <col min="786" max="792" width="6.42578125" style="7" customWidth="1"/>
    <col min="793" max="1021" width="11.42578125" style="7"/>
    <col min="1022" max="1022" width="1" style="7" customWidth="1"/>
    <col min="1023" max="1023" width="4.28515625" style="7" customWidth="1"/>
    <col min="1024" max="1024" width="34.7109375" style="7" customWidth="1"/>
    <col min="1025" max="1025" width="0" style="7" hidden="1" customWidth="1"/>
    <col min="1026" max="1026" width="20" style="7" customWidth="1"/>
    <col min="1027" max="1027" width="20.85546875" style="7" customWidth="1"/>
    <col min="1028" max="1028" width="25" style="7" customWidth="1"/>
    <col min="1029" max="1029" width="18.7109375" style="7" customWidth="1"/>
    <col min="1030" max="1030" width="29.7109375" style="7" customWidth="1"/>
    <col min="1031" max="1031" width="13.42578125" style="7" customWidth="1"/>
    <col min="1032" max="1032" width="13.85546875" style="7" customWidth="1"/>
    <col min="1033" max="1037" width="16.5703125" style="7" customWidth="1"/>
    <col min="1038" max="1038" width="20.5703125" style="7" customWidth="1"/>
    <col min="1039" max="1039" width="21.140625" style="7" customWidth="1"/>
    <col min="1040" max="1040" width="9.5703125" style="7" customWidth="1"/>
    <col min="1041" max="1041" width="0.42578125" style="7" customWidth="1"/>
    <col min="1042" max="1048" width="6.42578125" style="7" customWidth="1"/>
    <col min="1049" max="1277" width="11.42578125" style="7"/>
    <col min="1278" max="1278" width="1" style="7" customWidth="1"/>
    <col min="1279" max="1279" width="4.28515625" style="7" customWidth="1"/>
    <col min="1280" max="1280" width="34.7109375" style="7" customWidth="1"/>
    <col min="1281" max="1281" width="0" style="7" hidden="1" customWidth="1"/>
    <col min="1282" max="1282" width="20" style="7" customWidth="1"/>
    <col min="1283" max="1283" width="20.85546875" style="7" customWidth="1"/>
    <col min="1284" max="1284" width="25" style="7" customWidth="1"/>
    <col min="1285" max="1285" width="18.7109375" style="7" customWidth="1"/>
    <col min="1286" max="1286" width="29.7109375" style="7" customWidth="1"/>
    <col min="1287" max="1287" width="13.42578125" style="7" customWidth="1"/>
    <col min="1288" max="1288" width="13.85546875" style="7" customWidth="1"/>
    <col min="1289" max="1293" width="16.5703125" style="7" customWidth="1"/>
    <col min="1294" max="1294" width="20.5703125" style="7" customWidth="1"/>
    <col min="1295" max="1295" width="21.140625" style="7" customWidth="1"/>
    <col min="1296" max="1296" width="9.5703125" style="7" customWidth="1"/>
    <col min="1297" max="1297" width="0.42578125" style="7" customWidth="1"/>
    <col min="1298" max="1304" width="6.42578125" style="7" customWidth="1"/>
    <col min="1305" max="1533" width="11.42578125" style="7"/>
    <col min="1534" max="1534" width="1" style="7" customWidth="1"/>
    <col min="1535" max="1535" width="4.28515625" style="7" customWidth="1"/>
    <col min="1536" max="1536" width="34.7109375" style="7" customWidth="1"/>
    <col min="1537" max="1537" width="0" style="7" hidden="1" customWidth="1"/>
    <col min="1538" max="1538" width="20" style="7" customWidth="1"/>
    <col min="1539" max="1539" width="20.85546875" style="7" customWidth="1"/>
    <col min="1540" max="1540" width="25" style="7" customWidth="1"/>
    <col min="1541" max="1541" width="18.7109375" style="7" customWidth="1"/>
    <col min="1542" max="1542" width="29.7109375" style="7" customWidth="1"/>
    <col min="1543" max="1543" width="13.42578125" style="7" customWidth="1"/>
    <col min="1544" max="1544" width="13.85546875" style="7" customWidth="1"/>
    <col min="1545" max="1549" width="16.5703125" style="7" customWidth="1"/>
    <col min="1550" max="1550" width="20.5703125" style="7" customWidth="1"/>
    <col min="1551" max="1551" width="21.140625" style="7" customWidth="1"/>
    <col min="1552" max="1552" width="9.5703125" style="7" customWidth="1"/>
    <col min="1553" max="1553" width="0.42578125" style="7" customWidth="1"/>
    <col min="1554" max="1560" width="6.42578125" style="7" customWidth="1"/>
    <col min="1561" max="1789" width="11.42578125" style="7"/>
    <col min="1790" max="1790" width="1" style="7" customWidth="1"/>
    <col min="1791" max="1791" width="4.28515625" style="7" customWidth="1"/>
    <col min="1792" max="1792" width="34.7109375" style="7" customWidth="1"/>
    <col min="1793" max="1793" width="0" style="7" hidden="1" customWidth="1"/>
    <col min="1794" max="1794" width="20" style="7" customWidth="1"/>
    <col min="1795" max="1795" width="20.85546875" style="7" customWidth="1"/>
    <col min="1796" max="1796" width="25" style="7" customWidth="1"/>
    <col min="1797" max="1797" width="18.7109375" style="7" customWidth="1"/>
    <col min="1798" max="1798" width="29.7109375" style="7" customWidth="1"/>
    <col min="1799" max="1799" width="13.42578125" style="7" customWidth="1"/>
    <col min="1800" max="1800" width="13.85546875" style="7" customWidth="1"/>
    <col min="1801" max="1805" width="16.5703125" style="7" customWidth="1"/>
    <col min="1806" max="1806" width="20.5703125" style="7" customWidth="1"/>
    <col min="1807" max="1807" width="21.140625" style="7" customWidth="1"/>
    <col min="1808" max="1808" width="9.5703125" style="7" customWidth="1"/>
    <col min="1809" max="1809" width="0.42578125" style="7" customWidth="1"/>
    <col min="1810" max="1816" width="6.42578125" style="7" customWidth="1"/>
    <col min="1817" max="2045" width="11.42578125" style="7"/>
    <col min="2046" max="2046" width="1" style="7" customWidth="1"/>
    <col min="2047" max="2047" width="4.28515625" style="7" customWidth="1"/>
    <col min="2048" max="2048" width="34.7109375" style="7" customWidth="1"/>
    <col min="2049" max="2049" width="0" style="7" hidden="1" customWidth="1"/>
    <col min="2050" max="2050" width="20" style="7" customWidth="1"/>
    <col min="2051" max="2051" width="20.85546875" style="7" customWidth="1"/>
    <col min="2052" max="2052" width="25" style="7" customWidth="1"/>
    <col min="2053" max="2053" width="18.7109375" style="7" customWidth="1"/>
    <col min="2054" max="2054" width="29.7109375" style="7" customWidth="1"/>
    <col min="2055" max="2055" width="13.42578125" style="7" customWidth="1"/>
    <col min="2056" max="2056" width="13.85546875" style="7" customWidth="1"/>
    <col min="2057" max="2061" width="16.5703125" style="7" customWidth="1"/>
    <col min="2062" max="2062" width="20.5703125" style="7" customWidth="1"/>
    <col min="2063" max="2063" width="21.140625" style="7" customWidth="1"/>
    <col min="2064" max="2064" width="9.5703125" style="7" customWidth="1"/>
    <col min="2065" max="2065" width="0.42578125" style="7" customWidth="1"/>
    <col min="2066" max="2072" width="6.42578125" style="7" customWidth="1"/>
    <col min="2073" max="2301" width="11.42578125" style="7"/>
    <col min="2302" max="2302" width="1" style="7" customWidth="1"/>
    <col min="2303" max="2303" width="4.28515625" style="7" customWidth="1"/>
    <col min="2304" max="2304" width="34.7109375" style="7" customWidth="1"/>
    <col min="2305" max="2305" width="0" style="7" hidden="1" customWidth="1"/>
    <col min="2306" max="2306" width="20" style="7" customWidth="1"/>
    <col min="2307" max="2307" width="20.85546875" style="7" customWidth="1"/>
    <col min="2308" max="2308" width="25" style="7" customWidth="1"/>
    <col min="2309" max="2309" width="18.7109375" style="7" customWidth="1"/>
    <col min="2310" max="2310" width="29.7109375" style="7" customWidth="1"/>
    <col min="2311" max="2311" width="13.42578125" style="7" customWidth="1"/>
    <col min="2312" max="2312" width="13.85546875" style="7" customWidth="1"/>
    <col min="2313" max="2317" width="16.5703125" style="7" customWidth="1"/>
    <col min="2318" max="2318" width="20.5703125" style="7" customWidth="1"/>
    <col min="2319" max="2319" width="21.140625" style="7" customWidth="1"/>
    <col min="2320" max="2320" width="9.5703125" style="7" customWidth="1"/>
    <col min="2321" max="2321" width="0.42578125" style="7" customWidth="1"/>
    <col min="2322" max="2328" width="6.42578125" style="7" customWidth="1"/>
    <col min="2329" max="2557" width="11.42578125" style="7"/>
    <col min="2558" max="2558" width="1" style="7" customWidth="1"/>
    <col min="2559" max="2559" width="4.28515625" style="7" customWidth="1"/>
    <col min="2560" max="2560" width="34.7109375" style="7" customWidth="1"/>
    <col min="2561" max="2561" width="0" style="7" hidden="1" customWidth="1"/>
    <col min="2562" max="2562" width="20" style="7" customWidth="1"/>
    <col min="2563" max="2563" width="20.85546875" style="7" customWidth="1"/>
    <col min="2564" max="2564" width="25" style="7" customWidth="1"/>
    <col min="2565" max="2565" width="18.7109375" style="7" customWidth="1"/>
    <col min="2566" max="2566" width="29.7109375" style="7" customWidth="1"/>
    <col min="2567" max="2567" width="13.42578125" style="7" customWidth="1"/>
    <col min="2568" max="2568" width="13.85546875" style="7" customWidth="1"/>
    <col min="2569" max="2573" width="16.5703125" style="7" customWidth="1"/>
    <col min="2574" max="2574" width="20.5703125" style="7" customWidth="1"/>
    <col min="2575" max="2575" width="21.140625" style="7" customWidth="1"/>
    <col min="2576" max="2576" width="9.5703125" style="7" customWidth="1"/>
    <col min="2577" max="2577" width="0.42578125" style="7" customWidth="1"/>
    <col min="2578" max="2584" width="6.42578125" style="7" customWidth="1"/>
    <col min="2585" max="2813" width="11.42578125" style="7"/>
    <col min="2814" max="2814" width="1" style="7" customWidth="1"/>
    <col min="2815" max="2815" width="4.28515625" style="7" customWidth="1"/>
    <col min="2816" max="2816" width="34.7109375" style="7" customWidth="1"/>
    <col min="2817" max="2817" width="0" style="7" hidden="1" customWidth="1"/>
    <col min="2818" max="2818" width="20" style="7" customWidth="1"/>
    <col min="2819" max="2819" width="20.85546875" style="7" customWidth="1"/>
    <col min="2820" max="2820" width="25" style="7" customWidth="1"/>
    <col min="2821" max="2821" width="18.7109375" style="7" customWidth="1"/>
    <col min="2822" max="2822" width="29.7109375" style="7" customWidth="1"/>
    <col min="2823" max="2823" width="13.42578125" style="7" customWidth="1"/>
    <col min="2824" max="2824" width="13.85546875" style="7" customWidth="1"/>
    <col min="2825" max="2829" width="16.5703125" style="7" customWidth="1"/>
    <col min="2830" max="2830" width="20.5703125" style="7" customWidth="1"/>
    <col min="2831" max="2831" width="21.140625" style="7" customWidth="1"/>
    <col min="2832" max="2832" width="9.5703125" style="7" customWidth="1"/>
    <col min="2833" max="2833" width="0.42578125" style="7" customWidth="1"/>
    <col min="2834" max="2840" width="6.42578125" style="7" customWidth="1"/>
    <col min="2841" max="3069" width="11.42578125" style="7"/>
    <col min="3070" max="3070" width="1" style="7" customWidth="1"/>
    <col min="3071" max="3071" width="4.28515625" style="7" customWidth="1"/>
    <col min="3072" max="3072" width="34.7109375" style="7" customWidth="1"/>
    <col min="3073" max="3073" width="0" style="7" hidden="1" customWidth="1"/>
    <col min="3074" max="3074" width="20" style="7" customWidth="1"/>
    <col min="3075" max="3075" width="20.85546875" style="7" customWidth="1"/>
    <col min="3076" max="3076" width="25" style="7" customWidth="1"/>
    <col min="3077" max="3077" width="18.7109375" style="7" customWidth="1"/>
    <col min="3078" max="3078" width="29.7109375" style="7" customWidth="1"/>
    <col min="3079" max="3079" width="13.42578125" style="7" customWidth="1"/>
    <col min="3080" max="3080" width="13.85546875" style="7" customWidth="1"/>
    <col min="3081" max="3085" width="16.5703125" style="7" customWidth="1"/>
    <col min="3086" max="3086" width="20.5703125" style="7" customWidth="1"/>
    <col min="3087" max="3087" width="21.140625" style="7" customWidth="1"/>
    <col min="3088" max="3088" width="9.5703125" style="7" customWidth="1"/>
    <col min="3089" max="3089" width="0.42578125" style="7" customWidth="1"/>
    <col min="3090" max="3096" width="6.42578125" style="7" customWidth="1"/>
    <col min="3097" max="3325" width="11.42578125" style="7"/>
    <col min="3326" max="3326" width="1" style="7" customWidth="1"/>
    <col min="3327" max="3327" width="4.28515625" style="7" customWidth="1"/>
    <col min="3328" max="3328" width="34.7109375" style="7" customWidth="1"/>
    <col min="3329" max="3329" width="0" style="7" hidden="1" customWidth="1"/>
    <col min="3330" max="3330" width="20" style="7" customWidth="1"/>
    <col min="3331" max="3331" width="20.85546875" style="7" customWidth="1"/>
    <col min="3332" max="3332" width="25" style="7" customWidth="1"/>
    <col min="3333" max="3333" width="18.7109375" style="7" customWidth="1"/>
    <col min="3334" max="3334" width="29.7109375" style="7" customWidth="1"/>
    <col min="3335" max="3335" width="13.42578125" style="7" customWidth="1"/>
    <col min="3336" max="3336" width="13.85546875" style="7" customWidth="1"/>
    <col min="3337" max="3341" width="16.5703125" style="7" customWidth="1"/>
    <col min="3342" max="3342" width="20.5703125" style="7" customWidth="1"/>
    <col min="3343" max="3343" width="21.140625" style="7" customWidth="1"/>
    <col min="3344" max="3344" width="9.5703125" style="7" customWidth="1"/>
    <col min="3345" max="3345" width="0.42578125" style="7" customWidth="1"/>
    <col min="3346" max="3352" width="6.42578125" style="7" customWidth="1"/>
    <col min="3353" max="3581" width="11.42578125" style="7"/>
    <col min="3582" max="3582" width="1" style="7" customWidth="1"/>
    <col min="3583" max="3583" width="4.28515625" style="7" customWidth="1"/>
    <col min="3584" max="3584" width="34.7109375" style="7" customWidth="1"/>
    <col min="3585" max="3585" width="0" style="7" hidden="1" customWidth="1"/>
    <col min="3586" max="3586" width="20" style="7" customWidth="1"/>
    <col min="3587" max="3587" width="20.85546875" style="7" customWidth="1"/>
    <col min="3588" max="3588" width="25" style="7" customWidth="1"/>
    <col min="3589" max="3589" width="18.7109375" style="7" customWidth="1"/>
    <col min="3590" max="3590" width="29.7109375" style="7" customWidth="1"/>
    <col min="3591" max="3591" width="13.42578125" style="7" customWidth="1"/>
    <col min="3592" max="3592" width="13.85546875" style="7" customWidth="1"/>
    <col min="3593" max="3597" width="16.5703125" style="7" customWidth="1"/>
    <col min="3598" max="3598" width="20.5703125" style="7" customWidth="1"/>
    <col min="3599" max="3599" width="21.140625" style="7" customWidth="1"/>
    <col min="3600" max="3600" width="9.5703125" style="7" customWidth="1"/>
    <col min="3601" max="3601" width="0.42578125" style="7" customWidth="1"/>
    <col min="3602" max="3608" width="6.42578125" style="7" customWidth="1"/>
    <col min="3609" max="3837" width="11.42578125" style="7"/>
    <col min="3838" max="3838" width="1" style="7" customWidth="1"/>
    <col min="3839" max="3839" width="4.28515625" style="7" customWidth="1"/>
    <col min="3840" max="3840" width="34.7109375" style="7" customWidth="1"/>
    <col min="3841" max="3841" width="0" style="7" hidden="1" customWidth="1"/>
    <col min="3842" max="3842" width="20" style="7" customWidth="1"/>
    <col min="3843" max="3843" width="20.85546875" style="7" customWidth="1"/>
    <col min="3844" max="3844" width="25" style="7" customWidth="1"/>
    <col min="3845" max="3845" width="18.7109375" style="7" customWidth="1"/>
    <col min="3846" max="3846" width="29.7109375" style="7" customWidth="1"/>
    <col min="3847" max="3847" width="13.42578125" style="7" customWidth="1"/>
    <col min="3848" max="3848" width="13.85546875" style="7" customWidth="1"/>
    <col min="3849" max="3853" width="16.5703125" style="7" customWidth="1"/>
    <col min="3854" max="3854" width="20.5703125" style="7" customWidth="1"/>
    <col min="3855" max="3855" width="21.140625" style="7" customWidth="1"/>
    <col min="3856" max="3856" width="9.5703125" style="7" customWidth="1"/>
    <col min="3857" max="3857" width="0.42578125" style="7" customWidth="1"/>
    <col min="3858" max="3864" width="6.42578125" style="7" customWidth="1"/>
    <col min="3865" max="4093" width="11.42578125" style="7"/>
    <col min="4094" max="4094" width="1" style="7" customWidth="1"/>
    <col min="4095" max="4095" width="4.28515625" style="7" customWidth="1"/>
    <col min="4096" max="4096" width="34.7109375" style="7" customWidth="1"/>
    <col min="4097" max="4097" width="0" style="7" hidden="1" customWidth="1"/>
    <col min="4098" max="4098" width="20" style="7" customWidth="1"/>
    <col min="4099" max="4099" width="20.85546875" style="7" customWidth="1"/>
    <col min="4100" max="4100" width="25" style="7" customWidth="1"/>
    <col min="4101" max="4101" width="18.7109375" style="7" customWidth="1"/>
    <col min="4102" max="4102" width="29.7109375" style="7" customWidth="1"/>
    <col min="4103" max="4103" width="13.42578125" style="7" customWidth="1"/>
    <col min="4104" max="4104" width="13.85546875" style="7" customWidth="1"/>
    <col min="4105" max="4109" width="16.5703125" style="7" customWidth="1"/>
    <col min="4110" max="4110" width="20.5703125" style="7" customWidth="1"/>
    <col min="4111" max="4111" width="21.140625" style="7" customWidth="1"/>
    <col min="4112" max="4112" width="9.5703125" style="7" customWidth="1"/>
    <col min="4113" max="4113" width="0.42578125" style="7" customWidth="1"/>
    <col min="4114" max="4120" width="6.42578125" style="7" customWidth="1"/>
    <col min="4121" max="4349" width="11.42578125" style="7"/>
    <col min="4350" max="4350" width="1" style="7" customWidth="1"/>
    <col min="4351" max="4351" width="4.28515625" style="7" customWidth="1"/>
    <col min="4352" max="4352" width="34.7109375" style="7" customWidth="1"/>
    <col min="4353" max="4353" width="0" style="7" hidden="1" customWidth="1"/>
    <col min="4354" max="4354" width="20" style="7" customWidth="1"/>
    <col min="4355" max="4355" width="20.85546875" style="7" customWidth="1"/>
    <col min="4356" max="4356" width="25" style="7" customWidth="1"/>
    <col min="4357" max="4357" width="18.7109375" style="7" customWidth="1"/>
    <col min="4358" max="4358" width="29.7109375" style="7" customWidth="1"/>
    <col min="4359" max="4359" width="13.42578125" style="7" customWidth="1"/>
    <col min="4360" max="4360" width="13.85546875" style="7" customWidth="1"/>
    <col min="4361" max="4365" width="16.5703125" style="7" customWidth="1"/>
    <col min="4366" max="4366" width="20.5703125" style="7" customWidth="1"/>
    <col min="4367" max="4367" width="21.140625" style="7" customWidth="1"/>
    <col min="4368" max="4368" width="9.5703125" style="7" customWidth="1"/>
    <col min="4369" max="4369" width="0.42578125" style="7" customWidth="1"/>
    <col min="4370" max="4376" width="6.42578125" style="7" customWidth="1"/>
    <col min="4377" max="4605" width="11.42578125" style="7"/>
    <col min="4606" max="4606" width="1" style="7" customWidth="1"/>
    <col min="4607" max="4607" width="4.28515625" style="7" customWidth="1"/>
    <col min="4608" max="4608" width="34.7109375" style="7" customWidth="1"/>
    <col min="4609" max="4609" width="0" style="7" hidden="1" customWidth="1"/>
    <col min="4610" max="4610" width="20" style="7" customWidth="1"/>
    <col min="4611" max="4611" width="20.85546875" style="7" customWidth="1"/>
    <col min="4612" max="4612" width="25" style="7" customWidth="1"/>
    <col min="4613" max="4613" width="18.7109375" style="7" customWidth="1"/>
    <col min="4614" max="4614" width="29.7109375" style="7" customWidth="1"/>
    <col min="4615" max="4615" width="13.42578125" style="7" customWidth="1"/>
    <col min="4616" max="4616" width="13.85546875" style="7" customWidth="1"/>
    <col min="4617" max="4621" width="16.5703125" style="7" customWidth="1"/>
    <col min="4622" max="4622" width="20.5703125" style="7" customWidth="1"/>
    <col min="4623" max="4623" width="21.140625" style="7" customWidth="1"/>
    <col min="4624" max="4624" width="9.5703125" style="7" customWidth="1"/>
    <col min="4625" max="4625" width="0.42578125" style="7" customWidth="1"/>
    <col min="4626" max="4632" width="6.42578125" style="7" customWidth="1"/>
    <col min="4633" max="4861" width="11.42578125" style="7"/>
    <col min="4862" max="4862" width="1" style="7" customWidth="1"/>
    <col min="4863" max="4863" width="4.28515625" style="7" customWidth="1"/>
    <col min="4864" max="4864" width="34.7109375" style="7" customWidth="1"/>
    <col min="4865" max="4865" width="0" style="7" hidden="1" customWidth="1"/>
    <col min="4866" max="4866" width="20" style="7" customWidth="1"/>
    <col min="4867" max="4867" width="20.85546875" style="7" customWidth="1"/>
    <col min="4868" max="4868" width="25" style="7" customWidth="1"/>
    <col min="4869" max="4869" width="18.7109375" style="7" customWidth="1"/>
    <col min="4870" max="4870" width="29.7109375" style="7" customWidth="1"/>
    <col min="4871" max="4871" width="13.42578125" style="7" customWidth="1"/>
    <col min="4872" max="4872" width="13.85546875" style="7" customWidth="1"/>
    <col min="4873" max="4877" width="16.5703125" style="7" customWidth="1"/>
    <col min="4878" max="4878" width="20.5703125" style="7" customWidth="1"/>
    <col min="4879" max="4879" width="21.140625" style="7" customWidth="1"/>
    <col min="4880" max="4880" width="9.5703125" style="7" customWidth="1"/>
    <col min="4881" max="4881" width="0.42578125" style="7" customWidth="1"/>
    <col min="4882" max="4888" width="6.42578125" style="7" customWidth="1"/>
    <col min="4889" max="5117" width="11.42578125" style="7"/>
    <col min="5118" max="5118" width="1" style="7" customWidth="1"/>
    <col min="5119" max="5119" width="4.28515625" style="7" customWidth="1"/>
    <col min="5120" max="5120" width="34.7109375" style="7" customWidth="1"/>
    <col min="5121" max="5121" width="0" style="7" hidden="1" customWidth="1"/>
    <col min="5122" max="5122" width="20" style="7" customWidth="1"/>
    <col min="5123" max="5123" width="20.85546875" style="7" customWidth="1"/>
    <col min="5124" max="5124" width="25" style="7" customWidth="1"/>
    <col min="5125" max="5125" width="18.7109375" style="7" customWidth="1"/>
    <col min="5126" max="5126" width="29.7109375" style="7" customWidth="1"/>
    <col min="5127" max="5127" width="13.42578125" style="7" customWidth="1"/>
    <col min="5128" max="5128" width="13.85546875" style="7" customWidth="1"/>
    <col min="5129" max="5133" width="16.5703125" style="7" customWidth="1"/>
    <col min="5134" max="5134" width="20.5703125" style="7" customWidth="1"/>
    <col min="5135" max="5135" width="21.140625" style="7" customWidth="1"/>
    <col min="5136" max="5136" width="9.5703125" style="7" customWidth="1"/>
    <col min="5137" max="5137" width="0.42578125" style="7" customWidth="1"/>
    <col min="5138" max="5144" width="6.42578125" style="7" customWidth="1"/>
    <col min="5145" max="5373" width="11.42578125" style="7"/>
    <col min="5374" max="5374" width="1" style="7" customWidth="1"/>
    <col min="5375" max="5375" width="4.28515625" style="7" customWidth="1"/>
    <col min="5376" max="5376" width="34.7109375" style="7" customWidth="1"/>
    <col min="5377" max="5377" width="0" style="7" hidden="1" customWidth="1"/>
    <col min="5378" max="5378" width="20" style="7" customWidth="1"/>
    <col min="5379" max="5379" width="20.85546875" style="7" customWidth="1"/>
    <col min="5380" max="5380" width="25" style="7" customWidth="1"/>
    <col min="5381" max="5381" width="18.7109375" style="7" customWidth="1"/>
    <col min="5382" max="5382" width="29.7109375" style="7" customWidth="1"/>
    <col min="5383" max="5383" width="13.42578125" style="7" customWidth="1"/>
    <col min="5384" max="5384" width="13.85546875" style="7" customWidth="1"/>
    <col min="5385" max="5389" width="16.5703125" style="7" customWidth="1"/>
    <col min="5390" max="5390" width="20.5703125" style="7" customWidth="1"/>
    <col min="5391" max="5391" width="21.140625" style="7" customWidth="1"/>
    <col min="5392" max="5392" width="9.5703125" style="7" customWidth="1"/>
    <col min="5393" max="5393" width="0.42578125" style="7" customWidth="1"/>
    <col min="5394" max="5400" width="6.42578125" style="7" customWidth="1"/>
    <col min="5401" max="5629" width="11.42578125" style="7"/>
    <col min="5630" max="5630" width="1" style="7" customWidth="1"/>
    <col min="5631" max="5631" width="4.28515625" style="7" customWidth="1"/>
    <col min="5632" max="5632" width="34.7109375" style="7" customWidth="1"/>
    <col min="5633" max="5633" width="0" style="7" hidden="1" customWidth="1"/>
    <col min="5634" max="5634" width="20" style="7" customWidth="1"/>
    <col min="5635" max="5635" width="20.85546875" style="7" customWidth="1"/>
    <col min="5636" max="5636" width="25" style="7" customWidth="1"/>
    <col min="5637" max="5637" width="18.7109375" style="7" customWidth="1"/>
    <col min="5638" max="5638" width="29.7109375" style="7" customWidth="1"/>
    <col min="5639" max="5639" width="13.42578125" style="7" customWidth="1"/>
    <col min="5640" max="5640" width="13.85546875" style="7" customWidth="1"/>
    <col min="5641" max="5645" width="16.5703125" style="7" customWidth="1"/>
    <col min="5646" max="5646" width="20.5703125" style="7" customWidth="1"/>
    <col min="5647" max="5647" width="21.140625" style="7" customWidth="1"/>
    <col min="5648" max="5648" width="9.5703125" style="7" customWidth="1"/>
    <col min="5649" max="5649" width="0.42578125" style="7" customWidth="1"/>
    <col min="5650" max="5656" width="6.42578125" style="7" customWidth="1"/>
    <col min="5657" max="5885" width="11.42578125" style="7"/>
    <col min="5886" max="5886" width="1" style="7" customWidth="1"/>
    <col min="5887" max="5887" width="4.28515625" style="7" customWidth="1"/>
    <col min="5888" max="5888" width="34.7109375" style="7" customWidth="1"/>
    <col min="5889" max="5889" width="0" style="7" hidden="1" customWidth="1"/>
    <col min="5890" max="5890" width="20" style="7" customWidth="1"/>
    <col min="5891" max="5891" width="20.85546875" style="7" customWidth="1"/>
    <col min="5892" max="5892" width="25" style="7" customWidth="1"/>
    <col min="5893" max="5893" width="18.7109375" style="7" customWidth="1"/>
    <col min="5894" max="5894" width="29.7109375" style="7" customWidth="1"/>
    <col min="5895" max="5895" width="13.42578125" style="7" customWidth="1"/>
    <col min="5896" max="5896" width="13.85546875" style="7" customWidth="1"/>
    <col min="5897" max="5901" width="16.5703125" style="7" customWidth="1"/>
    <col min="5902" max="5902" width="20.5703125" style="7" customWidth="1"/>
    <col min="5903" max="5903" width="21.140625" style="7" customWidth="1"/>
    <col min="5904" max="5904" width="9.5703125" style="7" customWidth="1"/>
    <col min="5905" max="5905" width="0.42578125" style="7" customWidth="1"/>
    <col min="5906" max="5912" width="6.42578125" style="7" customWidth="1"/>
    <col min="5913" max="6141" width="11.42578125" style="7"/>
    <col min="6142" max="6142" width="1" style="7" customWidth="1"/>
    <col min="6143" max="6143" width="4.28515625" style="7" customWidth="1"/>
    <col min="6144" max="6144" width="34.7109375" style="7" customWidth="1"/>
    <col min="6145" max="6145" width="0" style="7" hidden="1" customWidth="1"/>
    <col min="6146" max="6146" width="20" style="7" customWidth="1"/>
    <col min="6147" max="6147" width="20.85546875" style="7" customWidth="1"/>
    <col min="6148" max="6148" width="25" style="7" customWidth="1"/>
    <col min="6149" max="6149" width="18.7109375" style="7" customWidth="1"/>
    <col min="6150" max="6150" width="29.7109375" style="7" customWidth="1"/>
    <col min="6151" max="6151" width="13.42578125" style="7" customWidth="1"/>
    <col min="6152" max="6152" width="13.85546875" style="7" customWidth="1"/>
    <col min="6153" max="6157" width="16.5703125" style="7" customWidth="1"/>
    <col min="6158" max="6158" width="20.5703125" style="7" customWidth="1"/>
    <col min="6159" max="6159" width="21.140625" style="7" customWidth="1"/>
    <col min="6160" max="6160" width="9.5703125" style="7" customWidth="1"/>
    <col min="6161" max="6161" width="0.42578125" style="7" customWidth="1"/>
    <col min="6162" max="6168" width="6.42578125" style="7" customWidth="1"/>
    <col min="6169" max="6397" width="11.42578125" style="7"/>
    <col min="6398" max="6398" width="1" style="7" customWidth="1"/>
    <col min="6399" max="6399" width="4.28515625" style="7" customWidth="1"/>
    <col min="6400" max="6400" width="34.7109375" style="7" customWidth="1"/>
    <col min="6401" max="6401" width="0" style="7" hidden="1" customWidth="1"/>
    <col min="6402" max="6402" width="20" style="7" customWidth="1"/>
    <col min="6403" max="6403" width="20.85546875" style="7" customWidth="1"/>
    <col min="6404" max="6404" width="25" style="7" customWidth="1"/>
    <col min="6405" max="6405" width="18.7109375" style="7" customWidth="1"/>
    <col min="6406" max="6406" width="29.7109375" style="7" customWidth="1"/>
    <col min="6407" max="6407" width="13.42578125" style="7" customWidth="1"/>
    <col min="6408" max="6408" width="13.85546875" style="7" customWidth="1"/>
    <col min="6409" max="6413" width="16.5703125" style="7" customWidth="1"/>
    <col min="6414" max="6414" width="20.5703125" style="7" customWidth="1"/>
    <col min="6415" max="6415" width="21.140625" style="7" customWidth="1"/>
    <col min="6416" max="6416" width="9.5703125" style="7" customWidth="1"/>
    <col min="6417" max="6417" width="0.42578125" style="7" customWidth="1"/>
    <col min="6418" max="6424" width="6.42578125" style="7" customWidth="1"/>
    <col min="6425" max="6653" width="11.42578125" style="7"/>
    <col min="6654" max="6654" width="1" style="7" customWidth="1"/>
    <col min="6655" max="6655" width="4.28515625" style="7" customWidth="1"/>
    <col min="6656" max="6656" width="34.7109375" style="7" customWidth="1"/>
    <col min="6657" max="6657" width="0" style="7" hidden="1" customWidth="1"/>
    <col min="6658" max="6658" width="20" style="7" customWidth="1"/>
    <col min="6659" max="6659" width="20.85546875" style="7" customWidth="1"/>
    <col min="6660" max="6660" width="25" style="7" customWidth="1"/>
    <col min="6661" max="6661" width="18.7109375" style="7" customWidth="1"/>
    <col min="6662" max="6662" width="29.7109375" style="7" customWidth="1"/>
    <col min="6663" max="6663" width="13.42578125" style="7" customWidth="1"/>
    <col min="6664" max="6664" width="13.85546875" style="7" customWidth="1"/>
    <col min="6665" max="6669" width="16.5703125" style="7" customWidth="1"/>
    <col min="6670" max="6670" width="20.5703125" style="7" customWidth="1"/>
    <col min="6671" max="6671" width="21.140625" style="7" customWidth="1"/>
    <col min="6672" max="6672" width="9.5703125" style="7" customWidth="1"/>
    <col min="6673" max="6673" width="0.42578125" style="7" customWidth="1"/>
    <col min="6674" max="6680" width="6.42578125" style="7" customWidth="1"/>
    <col min="6681" max="6909" width="11.42578125" style="7"/>
    <col min="6910" max="6910" width="1" style="7" customWidth="1"/>
    <col min="6911" max="6911" width="4.28515625" style="7" customWidth="1"/>
    <col min="6912" max="6912" width="34.7109375" style="7" customWidth="1"/>
    <col min="6913" max="6913" width="0" style="7" hidden="1" customWidth="1"/>
    <col min="6914" max="6914" width="20" style="7" customWidth="1"/>
    <col min="6915" max="6915" width="20.85546875" style="7" customWidth="1"/>
    <col min="6916" max="6916" width="25" style="7" customWidth="1"/>
    <col min="6917" max="6917" width="18.7109375" style="7" customWidth="1"/>
    <col min="6918" max="6918" width="29.7109375" style="7" customWidth="1"/>
    <col min="6919" max="6919" width="13.42578125" style="7" customWidth="1"/>
    <col min="6920" max="6920" width="13.85546875" style="7" customWidth="1"/>
    <col min="6921" max="6925" width="16.5703125" style="7" customWidth="1"/>
    <col min="6926" max="6926" width="20.5703125" style="7" customWidth="1"/>
    <col min="6927" max="6927" width="21.140625" style="7" customWidth="1"/>
    <col min="6928" max="6928" width="9.5703125" style="7" customWidth="1"/>
    <col min="6929" max="6929" width="0.42578125" style="7" customWidth="1"/>
    <col min="6930" max="6936" width="6.42578125" style="7" customWidth="1"/>
    <col min="6937" max="7165" width="11.42578125" style="7"/>
    <col min="7166" max="7166" width="1" style="7" customWidth="1"/>
    <col min="7167" max="7167" width="4.28515625" style="7" customWidth="1"/>
    <col min="7168" max="7168" width="34.7109375" style="7" customWidth="1"/>
    <col min="7169" max="7169" width="0" style="7" hidden="1" customWidth="1"/>
    <col min="7170" max="7170" width="20" style="7" customWidth="1"/>
    <col min="7171" max="7171" width="20.85546875" style="7" customWidth="1"/>
    <col min="7172" max="7172" width="25" style="7" customWidth="1"/>
    <col min="7173" max="7173" width="18.7109375" style="7" customWidth="1"/>
    <col min="7174" max="7174" width="29.7109375" style="7" customWidth="1"/>
    <col min="7175" max="7175" width="13.42578125" style="7" customWidth="1"/>
    <col min="7176" max="7176" width="13.85546875" style="7" customWidth="1"/>
    <col min="7177" max="7181" width="16.5703125" style="7" customWidth="1"/>
    <col min="7182" max="7182" width="20.5703125" style="7" customWidth="1"/>
    <col min="7183" max="7183" width="21.140625" style="7" customWidth="1"/>
    <col min="7184" max="7184" width="9.5703125" style="7" customWidth="1"/>
    <col min="7185" max="7185" width="0.42578125" style="7" customWidth="1"/>
    <col min="7186" max="7192" width="6.42578125" style="7" customWidth="1"/>
    <col min="7193" max="7421" width="11.42578125" style="7"/>
    <col min="7422" max="7422" width="1" style="7" customWidth="1"/>
    <col min="7423" max="7423" width="4.28515625" style="7" customWidth="1"/>
    <col min="7424" max="7424" width="34.7109375" style="7" customWidth="1"/>
    <col min="7425" max="7425" width="0" style="7" hidden="1" customWidth="1"/>
    <col min="7426" max="7426" width="20" style="7" customWidth="1"/>
    <col min="7427" max="7427" width="20.85546875" style="7" customWidth="1"/>
    <col min="7428" max="7428" width="25" style="7" customWidth="1"/>
    <col min="7429" max="7429" width="18.7109375" style="7" customWidth="1"/>
    <col min="7430" max="7430" width="29.7109375" style="7" customWidth="1"/>
    <col min="7431" max="7431" width="13.42578125" style="7" customWidth="1"/>
    <col min="7432" max="7432" width="13.85546875" style="7" customWidth="1"/>
    <col min="7433" max="7437" width="16.5703125" style="7" customWidth="1"/>
    <col min="7438" max="7438" width="20.5703125" style="7" customWidth="1"/>
    <col min="7439" max="7439" width="21.140625" style="7" customWidth="1"/>
    <col min="7440" max="7440" width="9.5703125" style="7" customWidth="1"/>
    <col min="7441" max="7441" width="0.42578125" style="7" customWidth="1"/>
    <col min="7442" max="7448" width="6.42578125" style="7" customWidth="1"/>
    <col min="7449" max="7677" width="11.42578125" style="7"/>
    <col min="7678" max="7678" width="1" style="7" customWidth="1"/>
    <col min="7679" max="7679" width="4.28515625" style="7" customWidth="1"/>
    <col min="7680" max="7680" width="34.7109375" style="7" customWidth="1"/>
    <col min="7681" max="7681" width="0" style="7" hidden="1" customWidth="1"/>
    <col min="7682" max="7682" width="20" style="7" customWidth="1"/>
    <col min="7683" max="7683" width="20.85546875" style="7" customWidth="1"/>
    <col min="7684" max="7684" width="25" style="7" customWidth="1"/>
    <col min="7685" max="7685" width="18.7109375" style="7" customWidth="1"/>
    <col min="7686" max="7686" width="29.7109375" style="7" customWidth="1"/>
    <col min="7687" max="7687" width="13.42578125" style="7" customWidth="1"/>
    <col min="7688" max="7688" width="13.85546875" style="7" customWidth="1"/>
    <col min="7689" max="7693" width="16.5703125" style="7" customWidth="1"/>
    <col min="7694" max="7694" width="20.5703125" style="7" customWidth="1"/>
    <col min="7695" max="7695" width="21.140625" style="7" customWidth="1"/>
    <col min="7696" max="7696" width="9.5703125" style="7" customWidth="1"/>
    <col min="7697" max="7697" width="0.42578125" style="7" customWidth="1"/>
    <col min="7698" max="7704" width="6.42578125" style="7" customWidth="1"/>
    <col min="7705" max="7933" width="11.42578125" style="7"/>
    <col min="7934" max="7934" width="1" style="7" customWidth="1"/>
    <col min="7935" max="7935" width="4.28515625" style="7" customWidth="1"/>
    <col min="7936" max="7936" width="34.7109375" style="7" customWidth="1"/>
    <col min="7937" max="7937" width="0" style="7" hidden="1" customWidth="1"/>
    <col min="7938" max="7938" width="20" style="7" customWidth="1"/>
    <col min="7939" max="7939" width="20.85546875" style="7" customWidth="1"/>
    <col min="7940" max="7940" width="25" style="7" customWidth="1"/>
    <col min="7941" max="7941" width="18.7109375" style="7" customWidth="1"/>
    <col min="7942" max="7942" width="29.7109375" style="7" customWidth="1"/>
    <col min="7943" max="7943" width="13.42578125" style="7" customWidth="1"/>
    <col min="7944" max="7944" width="13.85546875" style="7" customWidth="1"/>
    <col min="7945" max="7949" width="16.5703125" style="7" customWidth="1"/>
    <col min="7950" max="7950" width="20.5703125" style="7" customWidth="1"/>
    <col min="7951" max="7951" width="21.140625" style="7" customWidth="1"/>
    <col min="7952" max="7952" width="9.5703125" style="7" customWidth="1"/>
    <col min="7953" max="7953" width="0.42578125" style="7" customWidth="1"/>
    <col min="7954" max="7960" width="6.42578125" style="7" customWidth="1"/>
    <col min="7961" max="8189" width="11.42578125" style="7"/>
    <col min="8190" max="8190" width="1" style="7" customWidth="1"/>
    <col min="8191" max="8191" width="4.28515625" style="7" customWidth="1"/>
    <col min="8192" max="8192" width="34.7109375" style="7" customWidth="1"/>
    <col min="8193" max="8193" width="0" style="7" hidden="1" customWidth="1"/>
    <col min="8194" max="8194" width="20" style="7" customWidth="1"/>
    <col min="8195" max="8195" width="20.85546875" style="7" customWidth="1"/>
    <col min="8196" max="8196" width="25" style="7" customWidth="1"/>
    <col min="8197" max="8197" width="18.7109375" style="7" customWidth="1"/>
    <col min="8198" max="8198" width="29.7109375" style="7" customWidth="1"/>
    <col min="8199" max="8199" width="13.42578125" style="7" customWidth="1"/>
    <col min="8200" max="8200" width="13.85546875" style="7" customWidth="1"/>
    <col min="8201" max="8205" width="16.5703125" style="7" customWidth="1"/>
    <col min="8206" max="8206" width="20.5703125" style="7" customWidth="1"/>
    <col min="8207" max="8207" width="21.140625" style="7" customWidth="1"/>
    <col min="8208" max="8208" width="9.5703125" style="7" customWidth="1"/>
    <col min="8209" max="8209" width="0.42578125" style="7" customWidth="1"/>
    <col min="8210" max="8216" width="6.42578125" style="7" customWidth="1"/>
    <col min="8217" max="8445" width="11.42578125" style="7"/>
    <col min="8446" max="8446" width="1" style="7" customWidth="1"/>
    <col min="8447" max="8447" width="4.28515625" style="7" customWidth="1"/>
    <col min="8448" max="8448" width="34.7109375" style="7" customWidth="1"/>
    <col min="8449" max="8449" width="0" style="7" hidden="1" customWidth="1"/>
    <col min="8450" max="8450" width="20" style="7" customWidth="1"/>
    <col min="8451" max="8451" width="20.85546875" style="7" customWidth="1"/>
    <col min="8452" max="8452" width="25" style="7" customWidth="1"/>
    <col min="8453" max="8453" width="18.7109375" style="7" customWidth="1"/>
    <col min="8454" max="8454" width="29.7109375" style="7" customWidth="1"/>
    <col min="8455" max="8455" width="13.42578125" style="7" customWidth="1"/>
    <col min="8456" max="8456" width="13.85546875" style="7" customWidth="1"/>
    <col min="8457" max="8461" width="16.5703125" style="7" customWidth="1"/>
    <col min="8462" max="8462" width="20.5703125" style="7" customWidth="1"/>
    <col min="8463" max="8463" width="21.140625" style="7" customWidth="1"/>
    <col min="8464" max="8464" width="9.5703125" style="7" customWidth="1"/>
    <col min="8465" max="8465" width="0.42578125" style="7" customWidth="1"/>
    <col min="8466" max="8472" width="6.42578125" style="7" customWidth="1"/>
    <col min="8473" max="8701" width="11.42578125" style="7"/>
    <col min="8702" max="8702" width="1" style="7" customWidth="1"/>
    <col min="8703" max="8703" width="4.28515625" style="7" customWidth="1"/>
    <col min="8704" max="8704" width="34.7109375" style="7" customWidth="1"/>
    <col min="8705" max="8705" width="0" style="7" hidden="1" customWidth="1"/>
    <col min="8706" max="8706" width="20" style="7" customWidth="1"/>
    <col min="8707" max="8707" width="20.85546875" style="7" customWidth="1"/>
    <col min="8708" max="8708" width="25" style="7" customWidth="1"/>
    <col min="8709" max="8709" width="18.7109375" style="7" customWidth="1"/>
    <col min="8710" max="8710" width="29.7109375" style="7" customWidth="1"/>
    <col min="8711" max="8711" width="13.42578125" style="7" customWidth="1"/>
    <col min="8712" max="8712" width="13.85546875" style="7" customWidth="1"/>
    <col min="8713" max="8717" width="16.5703125" style="7" customWidth="1"/>
    <col min="8718" max="8718" width="20.5703125" style="7" customWidth="1"/>
    <col min="8719" max="8719" width="21.140625" style="7" customWidth="1"/>
    <col min="8720" max="8720" width="9.5703125" style="7" customWidth="1"/>
    <col min="8721" max="8721" width="0.42578125" style="7" customWidth="1"/>
    <col min="8722" max="8728" width="6.42578125" style="7" customWidth="1"/>
    <col min="8729" max="8957" width="11.42578125" style="7"/>
    <col min="8958" max="8958" width="1" style="7" customWidth="1"/>
    <col min="8959" max="8959" width="4.28515625" style="7" customWidth="1"/>
    <col min="8960" max="8960" width="34.7109375" style="7" customWidth="1"/>
    <col min="8961" max="8961" width="0" style="7" hidden="1" customWidth="1"/>
    <col min="8962" max="8962" width="20" style="7" customWidth="1"/>
    <col min="8963" max="8963" width="20.85546875" style="7" customWidth="1"/>
    <col min="8964" max="8964" width="25" style="7" customWidth="1"/>
    <col min="8965" max="8965" width="18.7109375" style="7" customWidth="1"/>
    <col min="8966" max="8966" width="29.7109375" style="7" customWidth="1"/>
    <col min="8967" max="8967" width="13.42578125" style="7" customWidth="1"/>
    <col min="8968" max="8968" width="13.85546875" style="7" customWidth="1"/>
    <col min="8969" max="8973" width="16.5703125" style="7" customWidth="1"/>
    <col min="8974" max="8974" width="20.5703125" style="7" customWidth="1"/>
    <col min="8975" max="8975" width="21.140625" style="7" customWidth="1"/>
    <col min="8976" max="8976" width="9.5703125" style="7" customWidth="1"/>
    <col min="8977" max="8977" width="0.42578125" style="7" customWidth="1"/>
    <col min="8978" max="8984" width="6.42578125" style="7" customWidth="1"/>
    <col min="8985" max="9213" width="11.42578125" style="7"/>
    <col min="9214" max="9214" width="1" style="7" customWidth="1"/>
    <col min="9215" max="9215" width="4.28515625" style="7" customWidth="1"/>
    <col min="9216" max="9216" width="34.7109375" style="7" customWidth="1"/>
    <col min="9217" max="9217" width="0" style="7" hidden="1" customWidth="1"/>
    <col min="9218" max="9218" width="20" style="7" customWidth="1"/>
    <col min="9219" max="9219" width="20.85546875" style="7" customWidth="1"/>
    <col min="9220" max="9220" width="25" style="7" customWidth="1"/>
    <col min="9221" max="9221" width="18.7109375" style="7" customWidth="1"/>
    <col min="9222" max="9222" width="29.7109375" style="7" customWidth="1"/>
    <col min="9223" max="9223" width="13.42578125" style="7" customWidth="1"/>
    <col min="9224" max="9224" width="13.85546875" style="7" customWidth="1"/>
    <col min="9225" max="9229" width="16.5703125" style="7" customWidth="1"/>
    <col min="9230" max="9230" width="20.5703125" style="7" customWidth="1"/>
    <col min="9231" max="9231" width="21.140625" style="7" customWidth="1"/>
    <col min="9232" max="9232" width="9.5703125" style="7" customWidth="1"/>
    <col min="9233" max="9233" width="0.42578125" style="7" customWidth="1"/>
    <col min="9234" max="9240" width="6.42578125" style="7" customWidth="1"/>
    <col min="9241" max="9469" width="11.42578125" style="7"/>
    <col min="9470" max="9470" width="1" style="7" customWidth="1"/>
    <col min="9471" max="9471" width="4.28515625" style="7" customWidth="1"/>
    <col min="9472" max="9472" width="34.7109375" style="7" customWidth="1"/>
    <col min="9473" max="9473" width="0" style="7" hidden="1" customWidth="1"/>
    <col min="9474" max="9474" width="20" style="7" customWidth="1"/>
    <col min="9475" max="9475" width="20.85546875" style="7" customWidth="1"/>
    <col min="9476" max="9476" width="25" style="7" customWidth="1"/>
    <col min="9477" max="9477" width="18.7109375" style="7" customWidth="1"/>
    <col min="9478" max="9478" width="29.7109375" style="7" customWidth="1"/>
    <col min="9479" max="9479" width="13.42578125" style="7" customWidth="1"/>
    <col min="9480" max="9480" width="13.85546875" style="7" customWidth="1"/>
    <col min="9481" max="9485" width="16.5703125" style="7" customWidth="1"/>
    <col min="9486" max="9486" width="20.5703125" style="7" customWidth="1"/>
    <col min="9487" max="9487" width="21.140625" style="7" customWidth="1"/>
    <col min="9488" max="9488" width="9.5703125" style="7" customWidth="1"/>
    <col min="9489" max="9489" width="0.42578125" style="7" customWidth="1"/>
    <col min="9490" max="9496" width="6.42578125" style="7" customWidth="1"/>
    <col min="9497" max="9725" width="11.42578125" style="7"/>
    <col min="9726" max="9726" width="1" style="7" customWidth="1"/>
    <col min="9727" max="9727" width="4.28515625" style="7" customWidth="1"/>
    <col min="9728" max="9728" width="34.7109375" style="7" customWidth="1"/>
    <col min="9729" max="9729" width="0" style="7" hidden="1" customWidth="1"/>
    <col min="9730" max="9730" width="20" style="7" customWidth="1"/>
    <col min="9731" max="9731" width="20.85546875" style="7" customWidth="1"/>
    <col min="9732" max="9732" width="25" style="7" customWidth="1"/>
    <col min="9733" max="9733" width="18.7109375" style="7" customWidth="1"/>
    <col min="9734" max="9734" width="29.7109375" style="7" customWidth="1"/>
    <col min="9735" max="9735" width="13.42578125" style="7" customWidth="1"/>
    <col min="9736" max="9736" width="13.85546875" style="7" customWidth="1"/>
    <col min="9737" max="9741" width="16.5703125" style="7" customWidth="1"/>
    <col min="9742" max="9742" width="20.5703125" style="7" customWidth="1"/>
    <col min="9743" max="9743" width="21.140625" style="7" customWidth="1"/>
    <col min="9744" max="9744" width="9.5703125" style="7" customWidth="1"/>
    <col min="9745" max="9745" width="0.42578125" style="7" customWidth="1"/>
    <col min="9746" max="9752" width="6.42578125" style="7" customWidth="1"/>
    <col min="9753" max="9981" width="11.42578125" style="7"/>
    <col min="9982" max="9982" width="1" style="7" customWidth="1"/>
    <col min="9983" max="9983" width="4.28515625" style="7" customWidth="1"/>
    <col min="9984" max="9984" width="34.7109375" style="7" customWidth="1"/>
    <col min="9985" max="9985" width="0" style="7" hidden="1" customWidth="1"/>
    <col min="9986" max="9986" width="20" style="7" customWidth="1"/>
    <col min="9987" max="9987" width="20.85546875" style="7" customWidth="1"/>
    <col min="9988" max="9988" width="25" style="7" customWidth="1"/>
    <col min="9989" max="9989" width="18.7109375" style="7" customWidth="1"/>
    <col min="9990" max="9990" width="29.7109375" style="7" customWidth="1"/>
    <col min="9991" max="9991" width="13.42578125" style="7" customWidth="1"/>
    <col min="9992" max="9992" width="13.85546875" style="7" customWidth="1"/>
    <col min="9993" max="9997" width="16.5703125" style="7" customWidth="1"/>
    <col min="9998" max="9998" width="20.5703125" style="7" customWidth="1"/>
    <col min="9999" max="9999" width="21.140625" style="7" customWidth="1"/>
    <col min="10000" max="10000" width="9.5703125" style="7" customWidth="1"/>
    <col min="10001" max="10001" width="0.42578125" style="7" customWidth="1"/>
    <col min="10002" max="10008" width="6.42578125" style="7" customWidth="1"/>
    <col min="10009" max="10237" width="11.42578125" style="7"/>
    <col min="10238" max="10238" width="1" style="7" customWidth="1"/>
    <col min="10239" max="10239" width="4.28515625" style="7" customWidth="1"/>
    <col min="10240" max="10240" width="34.7109375" style="7" customWidth="1"/>
    <col min="10241" max="10241" width="0" style="7" hidden="1" customWidth="1"/>
    <col min="10242" max="10242" width="20" style="7" customWidth="1"/>
    <col min="10243" max="10243" width="20.85546875" style="7" customWidth="1"/>
    <col min="10244" max="10244" width="25" style="7" customWidth="1"/>
    <col min="10245" max="10245" width="18.7109375" style="7" customWidth="1"/>
    <col min="10246" max="10246" width="29.7109375" style="7" customWidth="1"/>
    <col min="10247" max="10247" width="13.42578125" style="7" customWidth="1"/>
    <col min="10248" max="10248" width="13.85546875" style="7" customWidth="1"/>
    <col min="10249" max="10253" width="16.5703125" style="7" customWidth="1"/>
    <col min="10254" max="10254" width="20.5703125" style="7" customWidth="1"/>
    <col min="10255" max="10255" width="21.140625" style="7" customWidth="1"/>
    <col min="10256" max="10256" width="9.5703125" style="7" customWidth="1"/>
    <col min="10257" max="10257" width="0.42578125" style="7" customWidth="1"/>
    <col min="10258" max="10264" width="6.42578125" style="7" customWidth="1"/>
    <col min="10265" max="10493" width="11.42578125" style="7"/>
    <col min="10494" max="10494" width="1" style="7" customWidth="1"/>
    <col min="10495" max="10495" width="4.28515625" style="7" customWidth="1"/>
    <col min="10496" max="10496" width="34.7109375" style="7" customWidth="1"/>
    <col min="10497" max="10497" width="0" style="7" hidden="1" customWidth="1"/>
    <col min="10498" max="10498" width="20" style="7" customWidth="1"/>
    <col min="10499" max="10499" width="20.85546875" style="7" customWidth="1"/>
    <col min="10500" max="10500" width="25" style="7" customWidth="1"/>
    <col min="10501" max="10501" width="18.7109375" style="7" customWidth="1"/>
    <col min="10502" max="10502" width="29.7109375" style="7" customWidth="1"/>
    <col min="10503" max="10503" width="13.42578125" style="7" customWidth="1"/>
    <col min="10504" max="10504" width="13.85546875" style="7" customWidth="1"/>
    <col min="10505" max="10509" width="16.5703125" style="7" customWidth="1"/>
    <col min="10510" max="10510" width="20.5703125" style="7" customWidth="1"/>
    <col min="10511" max="10511" width="21.140625" style="7" customWidth="1"/>
    <col min="10512" max="10512" width="9.5703125" style="7" customWidth="1"/>
    <col min="10513" max="10513" width="0.42578125" style="7" customWidth="1"/>
    <col min="10514" max="10520" width="6.42578125" style="7" customWidth="1"/>
    <col min="10521" max="10749" width="11.42578125" style="7"/>
    <col min="10750" max="10750" width="1" style="7" customWidth="1"/>
    <col min="10751" max="10751" width="4.28515625" style="7" customWidth="1"/>
    <col min="10752" max="10752" width="34.7109375" style="7" customWidth="1"/>
    <col min="10753" max="10753" width="0" style="7" hidden="1" customWidth="1"/>
    <col min="10754" max="10754" width="20" style="7" customWidth="1"/>
    <col min="10755" max="10755" width="20.85546875" style="7" customWidth="1"/>
    <col min="10756" max="10756" width="25" style="7" customWidth="1"/>
    <col min="10757" max="10757" width="18.7109375" style="7" customWidth="1"/>
    <col min="10758" max="10758" width="29.7109375" style="7" customWidth="1"/>
    <col min="10759" max="10759" width="13.42578125" style="7" customWidth="1"/>
    <col min="10760" max="10760" width="13.85546875" style="7" customWidth="1"/>
    <col min="10761" max="10765" width="16.5703125" style="7" customWidth="1"/>
    <col min="10766" max="10766" width="20.5703125" style="7" customWidth="1"/>
    <col min="10767" max="10767" width="21.140625" style="7" customWidth="1"/>
    <col min="10768" max="10768" width="9.5703125" style="7" customWidth="1"/>
    <col min="10769" max="10769" width="0.42578125" style="7" customWidth="1"/>
    <col min="10770" max="10776" width="6.42578125" style="7" customWidth="1"/>
    <col min="10777" max="11005" width="11.42578125" style="7"/>
    <col min="11006" max="11006" width="1" style="7" customWidth="1"/>
    <col min="11007" max="11007" width="4.28515625" style="7" customWidth="1"/>
    <col min="11008" max="11008" width="34.7109375" style="7" customWidth="1"/>
    <col min="11009" max="11009" width="0" style="7" hidden="1" customWidth="1"/>
    <col min="11010" max="11010" width="20" style="7" customWidth="1"/>
    <col min="11011" max="11011" width="20.85546875" style="7" customWidth="1"/>
    <col min="11012" max="11012" width="25" style="7" customWidth="1"/>
    <col min="11013" max="11013" width="18.7109375" style="7" customWidth="1"/>
    <col min="11014" max="11014" width="29.7109375" style="7" customWidth="1"/>
    <col min="11015" max="11015" width="13.42578125" style="7" customWidth="1"/>
    <col min="11016" max="11016" width="13.85546875" style="7" customWidth="1"/>
    <col min="11017" max="11021" width="16.5703125" style="7" customWidth="1"/>
    <col min="11022" max="11022" width="20.5703125" style="7" customWidth="1"/>
    <col min="11023" max="11023" width="21.140625" style="7" customWidth="1"/>
    <col min="11024" max="11024" width="9.5703125" style="7" customWidth="1"/>
    <col min="11025" max="11025" width="0.42578125" style="7" customWidth="1"/>
    <col min="11026" max="11032" width="6.42578125" style="7" customWidth="1"/>
    <col min="11033" max="11261" width="11.42578125" style="7"/>
    <col min="11262" max="11262" width="1" style="7" customWidth="1"/>
    <col min="11263" max="11263" width="4.28515625" style="7" customWidth="1"/>
    <col min="11264" max="11264" width="34.7109375" style="7" customWidth="1"/>
    <col min="11265" max="11265" width="0" style="7" hidden="1" customWidth="1"/>
    <col min="11266" max="11266" width="20" style="7" customWidth="1"/>
    <col min="11267" max="11267" width="20.85546875" style="7" customWidth="1"/>
    <col min="11268" max="11268" width="25" style="7" customWidth="1"/>
    <col min="11269" max="11269" width="18.7109375" style="7" customWidth="1"/>
    <col min="11270" max="11270" width="29.7109375" style="7" customWidth="1"/>
    <col min="11271" max="11271" width="13.42578125" style="7" customWidth="1"/>
    <col min="11272" max="11272" width="13.85546875" style="7" customWidth="1"/>
    <col min="11273" max="11277" width="16.5703125" style="7" customWidth="1"/>
    <col min="11278" max="11278" width="20.5703125" style="7" customWidth="1"/>
    <col min="11279" max="11279" width="21.140625" style="7" customWidth="1"/>
    <col min="11280" max="11280" width="9.5703125" style="7" customWidth="1"/>
    <col min="11281" max="11281" width="0.42578125" style="7" customWidth="1"/>
    <col min="11282" max="11288" width="6.42578125" style="7" customWidth="1"/>
    <col min="11289" max="11517" width="11.42578125" style="7"/>
    <col min="11518" max="11518" width="1" style="7" customWidth="1"/>
    <col min="11519" max="11519" width="4.28515625" style="7" customWidth="1"/>
    <col min="11520" max="11520" width="34.7109375" style="7" customWidth="1"/>
    <col min="11521" max="11521" width="0" style="7" hidden="1" customWidth="1"/>
    <col min="11522" max="11522" width="20" style="7" customWidth="1"/>
    <col min="11523" max="11523" width="20.85546875" style="7" customWidth="1"/>
    <col min="11524" max="11524" width="25" style="7" customWidth="1"/>
    <col min="11525" max="11525" width="18.7109375" style="7" customWidth="1"/>
    <col min="11526" max="11526" width="29.7109375" style="7" customWidth="1"/>
    <col min="11527" max="11527" width="13.42578125" style="7" customWidth="1"/>
    <col min="11528" max="11528" width="13.85546875" style="7" customWidth="1"/>
    <col min="11529" max="11533" width="16.5703125" style="7" customWidth="1"/>
    <col min="11534" max="11534" width="20.5703125" style="7" customWidth="1"/>
    <col min="11535" max="11535" width="21.140625" style="7" customWidth="1"/>
    <col min="11536" max="11536" width="9.5703125" style="7" customWidth="1"/>
    <col min="11537" max="11537" width="0.42578125" style="7" customWidth="1"/>
    <col min="11538" max="11544" width="6.42578125" style="7" customWidth="1"/>
    <col min="11545" max="11773" width="11.42578125" style="7"/>
    <col min="11774" max="11774" width="1" style="7" customWidth="1"/>
    <col min="11775" max="11775" width="4.28515625" style="7" customWidth="1"/>
    <col min="11776" max="11776" width="34.7109375" style="7" customWidth="1"/>
    <col min="11777" max="11777" width="0" style="7" hidden="1" customWidth="1"/>
    <col min="11778" max="11778" width="20" style="7" customWidth="1"/>
    <col min="11779" max="11779" width="20.85546875" style="7" customWidth="1"/>
    <col min="11780" max="11780" width="25" style="7" customWidth="1"/>
    <col min="11781" max="11781" width="18.7109375" style="7" customWidth="1"/>
    <col min="11782" max="11782" width="29.7109375" style="7" customWidth="1"/>
    <col min="11783" max="11783" width="13.42578125" style="7" customWidth="1"/>
    <col min="11784" max="11784" width="13.85546875" style="7" customWidth="1"/>
    <col min="11785" max="11789" width="16.5703125" style="7" customWidth="1"/>
    <col min="11790" max="11790" width="20.5703125" style="7" customWidth="1"/>
    <col min="11791" max="11791" width="21.140625" style="7" customWidth="1"/>
    <col min="11792" max="11792" width="9.5703125" style="7" customWidth="1"/>
    <col min="11793" max="11793" width="0.42578125" style="7" customWidth="1"/>
    <col min="11794" max="11800" width="6.42578125" style="7" customWidth="1"/>
    <col min="11801" max="12029" width="11.42578125" style="7"/>
    <col min="12030" max="12030" width="1" style="7" customWidth="1"/>
    <col min="12031" max="12031" width="4.28515625" style="7" customWidth="1"/>
    <col min="12032" max="12032" width="34.7109375" style="7" customWidth="1"/>
    <col min="12033" max="12033" width="0" style="7" hidden="1" customWidth="1"/>
    <col min="12034" max="12034" width="20" style="7" customWidth="1"/>
    <col min="12035" max="12035" width="20.85546875" style="7" customWidth="1"/>
    <col min="12036" max="12036" width="25" style="7" customWidth="1"/>
    <col min="12037" max="12037" width="18.7109375" style="7" customWidth="1"/>
    <col min="12038" max="12038" width="29.7109375" style="7" customWidth="1"/>
    <col min="12039" max="12039" width="13.42578125" style="7" customWidth="1"/>
    <col min="12040" max="12040" width="13.85546875" style="7" customWidth="1"/>
    <col min="12041" max="12045" width="16.5703125" style="7" customWidth="1"/>
    <col min="12046" max="12046" width="20.5703125" style="7" customWidth="1"/>
    <col min="12047" max="12047" width="21.140625" style="7" customWidth="1"/>
    <col min="12048" max="12048" width="9.5703125" style="7" customWidth="1"/>
    <col min="12049" max="12049" width="0.42578125" style="7" customWidth="1"/>
    <col min="12050" max="12056" width="6.42578125" style="7" customWidth="1"/>
    <col min="12057" max="12285" width="11.42578125" style="7"/>
    <col min="12286" max="12286" width="1" style="7" customWidth="1"/>
    <col min="12287" max="12287" width="4.28515625" style="7" customWidth="1"/>
    <col min="12288" max="12288" width="34.7109375" style="7" customWidth="1"/>
    <col min="12289" max="12289" width="0" style="7" hidden="1" customWidth="1"/>
    <col min="12290" max="12290" width="20" style="7" customWidth="1"/>
    <col min="12291" max="12291" width="20.85546875" style="7" customWidth="1"/>
    <col min="12292" max="12292" width="25" style="7" customWidth="1"/>
    <col min="12293" max="12293" width="18.7109375" style="7" customWidth="1"/>
    <col min="12294" max="12294" width="29.7109375" style="7" customWidth="1"/>
    <col min="12295" max="12295" width="13.42578125" style="7" customWidth="1"/>
    <col min="12296" max="12296" width="13.85546875" style="7" customWidth="1"/>
    <col min="12297" max="12301" width="16.5703125" style="7" customWidth="1"/>
    <col min="12302" max="12302" width="20.5703125" style="7" customWidth="1"/>
    <col min="12303" max="12303" width="21.140625" style="7" customWidth="1"/>
    <col min="12304" max="12304" width="9.5703125" style="7" customWidth="1"/>
    <col min="12305" max="12305" width="0.42578125" style="7" customWidth="1"/>
    <col min="12306" max="12312" width="6.42578125" style="7" customWidth="1"/>
    <col min="12313" max="12541" width="11.42578125" style="7"/>
    <col min="12542" max="12542" width="1" style="7" customWidth="1"/>
    <col min="12543" max="12543" width="4.28515625" style="7" customWidth="1"/>
    <col min="12544" max="12544" width="34.7109375" style="7" customWidth="1"/>
    <col min="12545" max="12545" width="0" style="7" hidden="1" customWidth="1"/>
    <col min="12546" max="12546" width="20" style="7" customWidth="1"/>
    <col min="12547" max="12547" width="20.85546875" style="7" customWidth="1"/>
    <col min="12548" max="12548" width="25" style="7" customWidth="1"/>
    <col min="12549" max="12549" width="18.7109375" style="7" customWidth="1"/>
    <col min="12550" max="12550" width="29.7109375" style="7" customWidth="1"/>
    <col min="12551" max="12551" width="13.42578125" style="7" customWidth="1"/>
    <col min="12552" max="12552" width="13.85546875" style="7" customWidth="1"/>
    <col min="12553" max="12557" width="16.5703125" style="7" customWidth="1"/>
    <col min="12558" max="12558" width="20.5703125" style="7" customWidth="1"/>
    <col min="12559" max="12559" width="21.140625" style="7" customWidth="1"/>
    <col min="12560" max="12560" width="9.5703125" style="7" customWidth="1"/>
    <col min="12561" max="12561" width="0.42578125" style="7" customWidth="1"/>
    <col min="12562" max="12568" width="6.42578125" style="7" customWidth="1"/>
    <col min="12569" max="12797" width="11.42578125" style="7"/>
    <col min="12798" max="12798" width="1" style="7" customWidth="1"/>
    <col min="12799" max="12799" width="4.28515625" style="7" customWidth="1"/>
    <col min="12800" max="12800" width="34.7109375" style="7" customWidth="1"/>
    <col min="12801" max="12801" width="0" style="7" hidden="1" customWidth="1"/>
    <col min="12802" max="12802" width="20" style="7" customWidth="1"/>
    <col min="12803" max="12803" width="20.85546875" style="7" customWidth="1"/>
    <col min="12804" max="12804" width="25" style="7" customWidth="1"/>
    <col min="12805" max="12805" width="18.7109375" style="7" customWidth="1"/>
    <col min="12806" max="12806" width="29.7109375" style="7" customWidth="1"/>
    <col min="12807" max="12807" width="13.42578125" style="7" customWidth="1"/>
    <col min="12808" max="12808" width="13.85546875" style="7" customWidth="1"/>
    <col min="12809" max="12813" width="16.5703125" style="7" customWidth="1"/>
    <col min="12814" max="12814" width="20.5703125" style="7" customWidth="1"/>
    <col min="12815" max="12815" width="21.140625" style="7" customWidth="1"/>
    <col min="12816" max="12816" width="9.5703125" style="7" customWidth="1"/>
    <col min="12817" max="12817" width="0.42578125" style="7" customWidth="1"/>
    <col min="12818" max="12824" width="6.42578125" style="7" customWidth="1"/>
    <col min="12825" max="13053" width="11.42578125" style="7"/>
    <col min="13054" max="13054" width="1" style="7" customWidth="1"/>
    <col min="13055" max="13055" width="4.28515625" style="7" customWidth="1"/>
    <col min="13056" max="13056" width="34.7109375" style="7" customWidth="1"/>
    <col min="13057" max="13057" width="0" style="7" hidden="1" customWidth="1"/>
    <col min="13058" max="13058" width="20" style="7" customWidth="1"/>
    <col min="13059" max="13059" width="20.85546875" style="7" customWidth="1"/>
    <col min="13060" max="13060" width="25" style="7" customWidth="1"/>
    <col min="13061" max="13061" width="18.7109375" style="7" customWidth="1"/>
    <col min="13062" max="13062" width="29.7109375" style="7" customWidth="1"/>
    <col min="13063" max="13063" width="13.42578125" style="7" customWidth="1"/>
    <col min="13064" max="13064" width="13.85546875" style="7" customWidth="1"/>
    <col min="13065" max="13069" width="16.5703125" style="7" customWidth="1"/>
    <col min="13070" max="13070" width="20.5703125" style="7" customWidth="1"/>
    <col min="13071" max="13071" width="21.140625" style="7" customWidth="1"/>
    <col min="13072" max="13072" width="9.5703125" style="7" customWidth="1"/>
    <col min="13073" max="13073" width="0.42578125" style="7" customWidth="1"/>
    <col min="13074" max="13080" width="6.42578125" style="7" customWidth="1"/>
    <col min="13081" max="13309" width="11.42578125" style="7"/>
    <col min="13310" max="13310" width="1" style="7" customWidth="1"/>
    <col min="13311" max="13311" width="4.28515625" style="7" customWidth="1"/>
    <col min="13312" max="13312" width="34.7109375" style="7" customWidth="1"/>
    <col min="13313" max="13313" width="0" style="7" hidden="1" customWidth="1"/>
    <col min="13314" max="13314" width="20" style="7" customWidth="1"/>
    <col min="13315" max="13315" width="20.85546875" style="7" customWidth="1"/>
    <col min="13316" max="13316" width="25" style="7" customWidth="1"/>
    <col min="13317" max="13317" width="18.7109375" style="7" customWidth="1"/>
    <col min="13318" max="13318" width="29.7109375" style="7" customWidth="1"/>
    <col min="13319" max="13319" width="13.42578125" style="7" customWidth="1"/>
    <col min="13320" max="13320" width="13.85546875" style="7" customWidth="1"/>
    <col min="13321" max="13325" width="16.5703125" style="7" customWidth="1"/>
    <col min="13326" max="13326" width="20.5703125" style="7" customWidth="1"/>
    <col min="13327" max="13327" width="21.140625" style="7" customWidth="1"/>
    <col min="13328" max="13328" width="9.5703125" style="7" customWidth="1"/>
    <col min="13329" max="13329" width="0.42578125" style="7" customWidth="1"/>
    <col min="13330" max="13336" width="6.42578125" style="7" customWidth="1"/>
    <col min="13337" max="13565" width="11.42578125" style="7"/>
    <col min="13566" max="13566" width="1" style="7" customWidth="1"/>
    <col min="13567" max="13567" width="4.28515625" style="7" customWidth="1"/>
    <col min="13568" max="13568" width="34.7109375" style="7" customWidth="1"/>
    <col min="13569" max="13569" width="0" style="7" hidden="1" customWidth="1"/>
    <col min="13570" max="13570" width="20" style="7" customWidth="1"/>
    <col min="13571" max="13571" width="20.85546875" style="7" customWidth="1"/>
    <col min="13572" max="13572" width="25" style="7" customWidth="1"/>
    <col min="13573" max="13573" width="18.7109375" style="7" customWidth="1"/>
    <col min="13574" max="13574" width="29.7109375" style="7" customWidth="1"/>
    <col min="13575" max="13575" width="13.42578125" style="7" customWidth="1"/>
    <col min="13576" max="13576" width="13.85546875" style="7" customWidth="1"/>
    <col min="13577" max="13581" width="16.5703125" style="7" customWidth="1"/>
    <col min="13582" max="13582" width="20.5703125" style="7" customWidth="1"/>
    <col min="13583" max="13583" width="21.140625" style="7" customWidth="1"/>
    <col min="13584" max="13584" width="9.5703125" style="7" customWidth="1"/>
    <col min="13585" max="13585" width="0.42578125" style="7" customWidth="1"/>
    <col min="13586" max="13592" width="6.42578125" style="7" customWidth="1"/>
    <col min="13593" max="13821" width="11.42578125" style="7"/>
    <col min="13822" max="13822" width="1" style="7" customWidth="1"/>
    <col min="13823" max="13823" width="4.28515625" style="7" customWidth="1"/>
    <col min="13824" max="13824" width="34.7109375" style="7" customWidth="1"/>
    <col min="13825" max="13825" width="0" style="7" hidden="1" customWidth="1"/>
    <col min="13826" max="13826" width="20" style="7" customWidth="1"/>
    <col min="13827" max="13827" width="20.85546875" style="7" customWidth="1"/>
    <col min="13828" max="13828" width="25" style="7" customWidth="1"/>
    <col min="13829" max="13829" width="18.7109375" style="7" customWidth="1"/>
    <col min="13830" max="13830" width="29.7109375" style="7" customWidth="1"/>
    <col min="13831" max="13831" width="13.42578125" style="7" customWidth="1"/>
    <col min="13832" max="13832" width="13.85546875" style="7" customWidth="1"/>
    <col min="13833" max="13837" width="16.5703125" style="7" customWidth="1"/>
    <col min="13838" max="13838" width="20.5703125" style="7" customWidth="1"/>
    <col min="13839" max="13839" width="21.140625" style="7" customWidth="1"/>
    <col min="13840" max="13840" width="9.5703125" style="7" customWidth="1"/>
    <col min="13841" max="13841" width="0.42578125" style="7" customWidth="1"/>
    <col min="13842" max="13848" width="6.42578125" style="7" customWidth="1"/>
    <col min="13849" max="14077" width="11.42578125" style="7"/>
    <col min="14078" max="14078" width="1" style="7" customWidth="1"/>
    <col min="14079" max="14079" width="4.28515625" style="7" customWidth="1"/>
    <col min="14080" max="14080" width="34.7109375" style="7" customWidth="1"/>
    <col min="14081" max="14081" width="0" style="7" hidden="1" customWidth="1"/>
    <col min="14082" max="14082" width="20" style="7" customWidth="1"/>
    <col min="14083" max="14083" width="20.85546875" style="7" customWidth="1"/>
    <col min="14084" max="14084" width="25" style="7" customWidth="1"/>
    <col min="14085" max="14085" width="18.7109375" style="7" customWidth="1"/>
    <col min="14086" max="14086" width="29.7109375" style="7" customWidth="1"/>
    <col min="14087" max="14087" width="13.42578125" style="7" customWidth="1"/>
    <col min="14088" max="14088" width="13.85546875" style="7" customWidth="1"/>
    <col min="14089" max="14093" width="16.5703125" style="7" customWidth="1"/>
    <col min="14094" max="14094" width="20.5703125" style="7" customWidth="1"/>
    <col min="14095" max="14095" width="21.140625" style="7" customWidth="1"/>
    <col min="14096" max="14096" width="9.5703125" style="7" customWidth="1"/>
    <col min="14097" max="14097" width="0.42578125" style="7" customWidth="1"/>
    <col min="14098" max="14104" width="6.42578125" style="7" customWidth="1"/>
    <col min="14105" max="14333" width="11.42578125" style="7"/>
    <col min="14334" max="14334" width="1" style="7" customWidth="1"/>
    <col min="14335" max="14335" width="4.28515625" style="7" customWidth="1"/>
    <col min="14336" max="14336" width="34.7109375" style="7" customWidth="1"/>
    <col min="14337" max="14337" width="0" style="7" hidden="1" customWidth="1"/>
    <col min="14338" max="14338" width="20" style="7" customWidth="1"/>
    <col min="14339" max="14339" width="20.85546875" style="7" customWidth="1"/>
    <col min="14340" max="14340" width="25" style="7" customWidth="1"/>
    <col min="14341" max="14341" width="18.7109375" style="7" customWidth="1"/>
    <col min="14342" max="14342" width="29.7109375" style="7" customWidth="1"/>
    <col min="14343" max="14343" width="13.42578125" style="7" customWidth="1"/>
    <col min="14344" max="14344" width="13.85546875" style="7" customWidth="1"/>
    <col min="14345" max="14349" width="16.5703125" style="7" customWidth="1"/>
    <col min="14350" max="14350" width="20.5703125" style="7" customWidth="1"/>
    <col min="14351" max="14351" width="21.140625" style="7" customWidth="1"/>
    <col min="14352" max="14352" width="9.5703125" style="7" customWidth="1"/>
    <col min="14353" max="14353" width="0.42578125" style="7" customWidth="1"/>
    <col min="14354" max="14360" width="6.42578125" style="7" customWidth="1"/>
    <col min="14361" max="14589" width="11.42578125" style="7"/>
    <col min="14590" max="14590" width="1" style="7" customWidth="1"/>
    <col min="14591" max="14591" width="4.28515625" style="7" customWidth="1"/>
    <col min="14592" max="14592" width="34.7109375" style="7" customWidth="1"/>
    <col min="14593" max="14593" width="0" style="7" hidden="1" customWidth="1"/>
    <col min="14594" max="14594" width="20" style="7" customWidth="1"/>
    <col min="14595" max="14595" width="20.85546875" style="7" customWidth="1"/>
    <col min="14596" max="14596" width="25" style="7" customWidth="1"/>
    <col min="14597" max="14597" width="18.7109375" style="7" customWidth="1"/>
    <col min="14598" max="14598" width="29.7109375" style="7" customWidth="1"/>
    <col min="14599" max="14599" width="13.42578125" style="7" customWidth="1"/>
    <col min="14600" max="14600" width="13.85546875" style="7" customWidth="1"/>
    <col min="14601" max="14605" width="16.5703125" style="7" customWidth="1"/>
    <col min="14606" max="14606" width="20.5703125" style="7" customWidth="1"/>
    <col min="14607" max="14607" width="21.140625" style="7" customWidth="1"/>
    <col min="14608" max="14608" width="9.5703125" style="7" customWidth="1"/>
    <col min="14609" max="14609" width="0.42578125" style="7" customWidth="1"/>
    <col min="14610" max="14616" width="6.42578125" style="7" customWidth="1"/>
    <col min="14617" max="14845" width="11.42578125" style="7"/>
    <col min="14846" max="14846" width="1" style="7" customWidth="1"/>
    <col min="14847" max="14847" width="4.28515625" style="7" customWidth="1"/>
    <col min="14848" max="14848" width="34.7109375" style="7" customWidth="1"/>
    <col min="14849" max="14849" width="0" style="7" hidden="1" customWidth="1"/>
    <col min="14850" max="14850" width="20" style="7" customWidth="1"/>
    <col min="14851" max="14851" width="20.85546875" style="7" customWidth="1"/>
    <col min="14852" max="14852" width="25" style="7" customWidth="1"/>
    <col min="14853" max="14853" width="18.7109375" style="7" customWidth="1"/>
    <col min="14854" max="14854" width="29.7109375" style="7" customWidth="1"/>
    <col min="14855" max="14855" width="13.42578125" style="7" customWidth="1"/>
    <col min="14856" max="14856" width="13.85546875" style="7" customWidth="1"/>
    <col min="14857" max="14861" width="16.5703125" style="7" customWidth="1"/>
    <col min="14862" max="14862" width="20.5703125" style="7" customWidth="1"/>
    <col min="14863" max="14863" width="21.140625" style="7" customWidth="1"/>
    <col min="14864" max="14864" width="9.5703125" style="7" customWidth="1"/>
    <col min="14865" max="14865" width="0.42578125" style="7" customWidth="1"/>
    <col min="14866" max="14872" width="6.42578125" style="7" customWidth="1"/>
    <col min="14873" max="15101" width="11.42578125" style="7"/>
    <col min="15102" max="15102" width="1" style="7" customWidth="1"/>
    <col min="15103" max="15103" width="4.28515625" style="7" customWidth="1"/>
    <col min="15104" max="15104" width="34.7109375" style="7" customWidth="1"/>
    <col min="15105" max="15105" width="0" style="7" hidden="1" customWidth="1"/>
    <col min="15106" max="15106" width="20" style="7" customWidth="1"/>
    <col min="15107" max="15107" width="20.85546875" style="7" customWidth="1"/>
    <col min="15108" max="15108" width="25" style="7" customWidth="1"/>
    <col min="15109" max="15109" width="18.7109375" style="7" customWidth="1"/>
    <col min="15110" max="15110" width="29.7109375" style="7" customWidth="1"/>
    <col min="15111" max="15111" width="13.42578125" style="7" customWidth="1"/>
    <col min="15112" max="15112" width="13.85546875" style="7" customWidth="1"/>
    <col min="15113" max="15117" width="16.5703125" style="7" customWidth="1"/>
    <col min="15118" max="15118" width="20.5703125" style="7" customWidth="1"/>
    <col min="15119" max="15119" width="21.140625" style="7" customWidth="1"/>
    <col min="15120" max="15120" width="9.5703125" style="7" customWidth="1"/>
    <col min="15121" max="15121" width="0.42578125" style="7" customWidth="1"/>
    <col min="15122" max="15128" width="6.42578125" style="7" customWidth="1"/>
    <col min="15129" max="15357" width="11.42578125" style="7"/>
    <col min="15358" max="15358" width="1" style="7" customWidth="1"/>
    <col min="15359" max="15359" width="4.28515625" style="7" customWidth="1"/>
    <col min="15360" max="15360" width="34.7109375" style="7" customWidth="1"/>
    <col min="15361" max="15361" width="0" style="7" hidden="1" customWidth="1"/>
    <col min="15362" max="15362" width="20" style="7" customWidth="1"/>
    <col min="15363" max="15363" width="20.85546875" style="7" customWidth="1"/>
    <col min="15364" max="15364" width="25" style="7" customWidth="1"/>
    <col min="15365" max="15365" width="18.7109375" style="7" customWidth="1"/>
    <col min="15366" max="15366" width="29.7109375" style="7" customWidth="1"/>
    <col min="15367" max="15367" width="13.42578125" style="7" customWidth="1"/>
    <col min="15368" max="15368" width="13.85546875" style="7" customWidth="1"/>
    <col min="15369" max="15373" width="16.5703125" style="7" customWidth="1"/>
    <col min="15374" max="15374" width="20.5703125" style="7" customWidth="1"/>
    <col min="15375" max="15375" width="21.140625" style="7" customWidth="1"/>
    <col min="15376" max="15376" width="9.5703125" style="7" customWidth="1"/>
    <col min="15377" max="15377" width="0.42578125" style="7" customWidth="1"/>
    <col min="15378" max="15384" width="6.42578125" style="7" customWidth="1"/>
    <col min="15385" max="15613" width="11.42578125" style="7"/>
    <col min="15614" max="15614" width="1" style="7" customWidth="1"/>
    <col min="15615" max="15615" width="4.28515625" style="7" customWidth="1"/>
    <col min="15616" max="15616" width="34.7109375" style="7" customWidth="1"/>
    <col min="15617" max="15617" width="0" style="7" hidden="1" customWidth="1"/>
    <col min="15618" max="15618" width="20" style="7" customWidth="1"/>
    <col min="15619" max="15619" width="20.85546875" style="7" customWidth="1"/>
    <col min="15620" max="15620" width="25" style="7" customWidth="1"/>
    <col min="15621" max="15621" width="18.7109375" style="7" customWidth="1"/>
    <col min="15622" max="15622" width="29.7109375" style="7" customWidth="1"/>
    <col min="15623" max="15623" width="13.42578125" style="7" customWidth="1"/>
    <col min="15624" max="15624" width="13.85546875" style="7" customWidth="1"/>
    <col min="15625" max="15629" width="16.5703125" style="7" customWidth="1"/>
    <col min="15630" max="15630" width="20.5703125" style="7" customWidth="1"/>
    <col min="15631" max="15631" width="21.140625" style="7" customWidth="1"/>
    <col min="15632" max="15632" width="9.5703125" style="7" customWidth="1"/>
    <col min="15633" max="15633" width="0.42578125" style="7" customWidth="1"/>
    <col min="15634" max="15640" width="6.42578125" style="7" customWidth="1"/>
    <col min="15641" max="15869" width="11.42578125" style="7"/>
    <col min="15870" max="15870" width="1" style="7" customWidth="1"/>
    <col min="15871" max="15871" width="4.28515625" style="7" customWidth="1"/>
    <col min="15872" max="15872" width="34.7109375" style="7" customWidth="1"/>
    <col min="15873" max="15873" width="0" style="7" hidden="1" customWidth="1"/>
    <col min="15874" max="15874" width="20" style="7" customWidth="1"/>
    <col min="15875" max="15875" width="20.85546875" style="7" customWidth="1"/>
    <col min="15876" max="15876" width="25" style="7" customWidth="1"/>
    <col min="15877" max="15877" width="18.7109375" style="7" customWidth="1"/>
    <col min="15878" max="15878" width="29.7109375" style="7" customWidth="1"/>
    <col min="15879" max="15879" width="13.42578125" style="7" customWidth="1"/>
    <col min="15880" max="15880" width="13.85546875" style="7" customWidth="1"/>
    <col min="15881" max="15885" width="16.5703125" style="7" customWidth="1"/>
    <col min="15886" max="15886" width="20.5703125" style="7" customWidth="1"/>
    <col min="15887" max="15887" width="21.140625" style="7" customWidth="1"/>
    <col min="15888" max="15888" width="9.5703125" style="7" customWidth="1"/>
    <col min="15889" max="15889" width="0.42578125" style="7" customWidth="1"/>
    <col min="15890" max="15896" width="6.42578125" style="7" customWidth="1"/>
    <col min="15897" max="16125" width="11.42578125" style="7"/>
    <col min="16126" max="16126" width="1" style="7" customWidth="1"/>
    <col min="16127" max="16127" width="4.28515625" style="7" customWidth="1"/>
    <col min="16128" max="16128" width="34.7109375" style="7" customWidth="1"/>
    <col min="16129" max="16129" width="0" style="7" hidden="1" customWidth="1"/>
    <col min="16130" max="16130" width="20" style="7" customWidth="1"/>
    <col min="16131" max="16131" width="20.85546875" style="7" customWidth="1"/>
    <col min="16132" max="16132" width="25" style="7" customWidth="1"/>
    <col min="16133" max="16133" width="18.7109375" style="7" customWidth="1"/>
    <col min="16134" max="16134" width="29.7109375" style="7" customWidth="1"/>
    <col min="16135" max="16135" width="13.42578125" style="7" customWidth="1"/>
    <col min="16136" max="16136" width="13.85546875" style="7" customWidth="1"/>
    <col min="16137" max="16141" width="16.5703125" style="7" customWidth="1"/>
    <col min="16142" max="16142" width="20.5703125" style="7" customWidth="1"/>
    <col min="16143" max="16143" width="21.140625" style="7" customWidth="1"/>
    <col min="16144" max="16144" width="9.5703125" style="7" customWidth="1"/>
    <col min="16145" max="16145" width="0.42578125" style="7" customWidth="1"/>
    <col min="16146" max="16152" width="6.42578125" style="7" customWidth="1"/>
    <col min="16153" max="16373" width="11.42578125" style="7"/>
    <col min="16374" max="16384" width="11.42578125" style="7" customWidth="1"/>
  </cols>
  <sheetData>
    <row r="2" spans="1:18" ht="26.25" x14ac:dyDescent="0.25">
      <c r="B2" s="197" t="s">
        <v>54</v>
      </c>
      <c r="C2" s="198"/>
      <c r="D2" s="198"/>
      <c r="E2" s="198"/>
      <c r="F2" s="198"/>
      <c r="G2" s="198"/>
      <c r="H2" s="198"/>
      <c r="I2" s="198"/>
      <c r="J2" s="198"/>
      <c r="K2" s="198"/>
      <c r="L2" s="198"/>
      <c r="M2" s="198"/>
      <c r="N2" s="198"/>
      <c r="O2" s="198"/>
      <c r="P2" s="198"/>
      <c r="Q2" s="198"/>
      <c r="R2" s="198"/>
    </row>
    <row r="4" spans="1:18" ht="26.25" x14ac:dyDescent="0.25">
      <c r="B4" s="197" t="s">
        <v>39</v>
      </c>
      <c r="C4" s="198"/>
      <c r="D4" s="198"/>
      <c r="E4" s="198"/>
      <c r="F4" s="198"/>
      <c r="G4" s="198"/>
      <c r="H4" s="198"/>
      <c r="I4" s="198"/>
      <c r="J4" s="198"/>
      <c r="K4" s="198"/>
      <c r="L4" s="198"/>
      <c r="M4" s="198"/>
      <c r="N4" s="198"/>
      <c r="O4" s="198"/>
      <c r="P4" s="198"/>
      <c r="Q4" s="198"/>
      <c r="R4" s="198"/>
    </row>
    <row r="5" spans="1:18" ht="15.75" thickBot="1" x14ac:dyDescent="0.3"/>
    <row r="6" spans="1:18" ht="21.75" thickBot="1" x14ac:dyDescent="0.3">
      <c r="B6" s="9" t="s">
        <v>3</v>
      </c>
      <c r="C6" s="220" t="s">
        <v>159</v>
      </c>
      <c r="D6" s="220"/>
      <c r="E6" s="220"/>
      <c r="F6" s="220"/>
      <c r="G6" s="220"/>
      <c r="H6" s="220"/>
      <c r="I6" s="220"/>
      <c r="J6" s="220"/>
      <c r="K6" s="220"/>
      <c r="L6" s="220"/>
      <c r="M6" s="220"/>
      <c r="N6" s="221"/>
    </row>
    <row r="7" spans="1:18" ht="16.5" thickBot="1" x14ac:dyDescent="0.3">
      <c r="B7" s="10" t="s">
        <v>4</v>
      </c>
      <c r="C7" s="210">
        <v>17</v>
      </c>
      <c r="D7" s="210"/>
      <c r="E7" s="211"/>
      <c r="F7" s="29"/>
      <c r="G7" s="29"/>
      <c r="H7" s="29"/>
      <c r="I7" s="29"/>
      <c r="J7" s="29"/>
      <c r="K7" s="29"/>
      <c r="L7" s="29"/>
      <c r="M7" s="29"/>
      <c r="N7" s="30"/>
    </row>
    <row r="8" spans="1:18" ht="16.5" thickBot="1" x14ac:dyDescent="0.3">
      <c r="B8" s="12" t="s">
        <v>5</v>
      </c>
      <c r="C8" s="168">
        <v>41992</v>
      </c>
      <c r="D8" s="13"/>
      <c r="E8" s="13"/>
      <c r="F8" s="13"/>
      <c r="G8" s="13"/>
      <c r="H8" s="13"/>
      <c r="I8" s="13"/>
      <c r="J8" s="13"/>
      <c r="K8" s="13"/>
      <c r="L8" s="13"/>
      <c r="M8" s="13"/>
      <c r="N8" s="14"/>
      <c r="O8" s="145"/>
      <c r="P8" s="145"/>
    </row>
    <row r="9" spans="1:18" ht="15.75" x14ac:dyDescent="0.25">
      <c r="B9" s="11"/>
      <c r="C9" s="15"/>
      <c r="D9" s="16"/>
      <c r="E9" s="16"/>
      <c r="F9" s="16"/>
      <c r="G9" s="16"/>
      <c r="H9" s="16"/>
      <c r="I9" s="6"/>
      <c r="J9" s="6"/>
      <c r="K9" s="6"/>
      <c r="L9" s="6"/>
      <c r="M9" s="6"/>
      <c r="N9" s="16"/>
      <c r="O9" s="16"/>
      <c r="P9" s="16"/>
    </row>
    <row r="10" spans="1:18" x14ac:dyDescent="0.25">
      <c r="I10" s="6"/>
      <c r="J10" s="6"/>
      <c r="K10" s="6"/>
      <c r="L10" s="6"/>
      <c r="M10" s="6"/>
      <c r="N10" s="17"/>
      <c r="O10" s="89"/>
      <c r="P10" s="89"/>
    </row>
    <row r="11" spans="1:18" ht="45.75" customHeight="1" x14ac:dyDescent="0.25">
      <c r="B11" s="212" t="s">
        <v>158</v>
      </c>
      <c r="C11" s="213"/>
      <c r="D11" s="79" t="s">
        <v>8</v>
      </c>
      <c r="E11" s="79" t="s">
        <v>9</v>
      </c>
      <c r="F11" s="79" t="s">
        <v>22</v>
      </c>
      <c r="G11" s="79" t="s">
        <v>96</v>
      </c>
      <c r="I11" s="32"/>
      <c r="J11" s="32"/>
      <c r="K11" s="32"/>
      <c r="L11" s="32"/>
      <c r="M11" s="32"/>
      <c r="N11" s="17"/>
      <c r="O11" s="89"/>
      <c r="P11" s="89"/>
    </row>
    <row r="12" spans="1:18" ht="15.75" thickBot="1" x14ac:dyDescent="0.3">
      <c r="B12" s="214"/>
      <c r="C12" s="215"/>
      <c r="D12" s="79">
        <v>17</v>
      </c>
      <c r="E12" s="31">
        <v>710015540</v>
      </c>
      <c r="F12" s="159">
        <v>340</v>
      </c>
      <c r="G12" s="160">
        <f>+F12*80%</f>
        <v>272</v>
      </c>
      <c r="I12" s="33"/>
      <c r="J12" s="33"/>
      <c r="K12" s="33"/>
      <c r="L12" s="33"/>
      <c r="M12" s="33"/>
      <c r="N12" s="17"/>
      <c r="O12" s="89"/>
      <c r="P12" s="89"/>
    </row>
    <row r="13" spans="1:18" ht="15.75" thickBot="1" x14ac:dyDescent="0.3">
      <c r="A13" s="36"/>
      <c r="E13" s="32"/>
      <c r="F13" s="32"/>
      <c r="G13" s="32"/>
      <c r="H13" s="32"/>
      <c r="I13" s="8"/>
      <c r="J13" s="8"/>
      <c r="K13" s="8"/>
      <c r="L13" s="8"/>
      <c r="M13" s="8"/>
    </row>
    <row r="14" spans="1:18" x14ac:dyDescent="0.25">
      <c r="C14" s="81"/>
      <c r="D14" s="35"/>
      <c r="E14" s="82"/>
      <c r="F14" s="34"/>
      <c r="G14" s="152"/>
      <c r="H14" s="34"/>
      <c r="I14" s="18"/>
      <c r="J14" s="18"/>
      <c r="K14" s="18"/>
      <c r="L14" s="18"/>
      <c r="M14" s="18"/>
    </row>
    <row r="15" spans="1:18" x14ac:dyDescent="0.25">
      <c r="A15" s="80"/>
      <c r="C15" s="81"/>
      <c r="D15" s="33"/>
      <c r="E15" s="82"/>
      <c r="F15" s="34"/>
      <c r="G15" s="152"/>
      <c r="H15" s="34"/>
      <c r="I15" s="18"/>
      <c r="J15" s="18"/>
      <c r="K15" s="18"/>
      <c r="L15" s="18"/>
      <c r="M15" s="18"/>
    </row>
    <row r="16" spans="1:18" x14ac:dyDescent="0.25">
      <c r="A16" s="80"/>
      <c r="C16" s="81"/>
      <c r="D16" s="33"/>
      <c r="E16" s="82"/>
      <c r="F16" s="34"/>
      <c r="G16" s="34"/>
      <c r="H16" s="34"/>
      <c r="I16" s="18"/>
      <c r="J16" s="18"/>
      <c r="K16" s="18"/>
      <c r="L16" s="18"/>
      <c r="M16" s="18"/>
    </row>
    <row r="17" spans="1:16" x14ac:dyDescent="0.25">
      <c r="A17" s="80"/>
      <c r="B17" s="103" t="s">
        <v>124</v>
      </c>
      <c r="C17" s="85"/>
      <c r="D17" s="85"/>
      <c r="E17" s="85"/>
      <c r="F17" s="85"/>
      <c r="G17" s="85"/>
      <c r="H17" s="85"/>
      <c r="I17" s="88"/>
      <c r="J17" s="88"/>
      <c r="K17" s="88"/>
      <c r="L17" s="88"/>
      <c r="M17" s="88"/>
      <c r="N17" s="89"/>
      <c r="O17" s="89"/>
      <c r="P17" s="89"/>
    </row>
    <row r="18" spans="1:16" x14ac:dyDescent="0.25">
      <c r="A18" s="80"/>
      <c r="B18" s="85"/>
      <c r="C18" s="85"/>
      <c r="D18" s="85"/>
      <c r="E18" s="85"/>
      <c r="F18" s="85"/>
      <c r="G18" s="85"/>
      <c r="H18" s="85"/>
      <c r="I18" s="88"/>
      <c r="J18" s="88"/>
      <c r="K18" s="88"/>
      <c r="L18" s="88"/>
      <c r="M18" s="88"/>
      <c r="N18" s="89"/>
      <c r="O18" s="89"/>
      <c r="P18" s="89"/>
    </row>
    <row r="19" spans="1:16" x14ac:dyDescent="0.25">
      <c r="A19" s="80"/>
      <c r="B19" s="106" t="s">
        <v>26</v>
      </c>
      <c r="C19" s="106" t="s">
        <v>125</v>
      </c>
      <c r="D19" s="106" t="s">
        <v>126</v>
      </c>
      <c r="E19" s="85"/>
      <c r="F19" s="85"/>
      <c r="G19" s="85"/>
      <c r="H19" s="85"/>
      <c r="I19" s="88"/>
      <c r="J19" s="88"/>
      <c r="K19" s="88"/>
      <c r="L19" s="88"/>
      <c r="M19" s="88"/>
      <c r="N19" s="89"/>
      <c r="O19" s="89"/>
      <c r="P19" s="89"/>
    </row>
    <row r="20" spans="1:16" x14ac:dyDescent="0.25">
      <c r="A20" s="80"/>
      <c r="B20" s="102" t="s">
        <v>127</v>
      </c>
      <c r="C20" s="167" t="s">
        <v>167</v>
      </c>
      <c r="D20" s="102"/>
      <c r="E20" s="85"/>
      <c r="F20" s="85"/>
      <c r="G20" s="85"/>
      <c r="H20" s="85"/>
      <c r="I20" s="88"/>
      <c r="J20" s="88"/>
      <c r="K20" s="88"/>
      <c r="L20" s="88"/>
      <c r="M20" s="88"/>
      <c r="N20" s="89"/>
      <c r="O20" s="89"/>
      <c r="P20" s="89"/>
    </row>
    <row r="21" spans="1:16" x14ac:dyDescent="0.25">
      <c r="A21" s="80"/>
      <c r="B21" s="102" t="s">
        <v>128</v>
      </c>
      <c r="C21" s="167" t="s">
        <v>167</v>
      </c>
      <c r="D21" s="102"/>
      <c r="E21" s="85"/>
      <c r="F21" s="85"/>
      <c r="G21" s="85"/>
      <c r="H21" s="85"/>
      <c r="I21" s="88"/>
      <c r="J21" s="88"/>
      <c r="K21" s="88"/>
      <c r="L21" s="88"/>
      <c r="M21" s="88"/>
      <c r="N21" s="89"/>
      <c r="O21" s="89"/>
      <c r="P21" s="89"/>
    </row>
    <row r="22" spans="1:16" x14ac:dyDescent="0.25">
      <c r="A22" s="80"/>
      <c r="B22" s="102" t="s">
        <v>129</v>
      </c>
      <c r="C22" s="167" t="s">
        <v>167</v>
      </c>
      <c r="D22" s="102"/>
      <c r="E22" s="85"/>
      <c r="F22" s="85"/>
      <c r="G22" s="85"/>
      <c r="H22" s="85"/>
      <c r="I22" s="88"/>
      <c r="J22" s="88"/>
      <c r="K22" s="88"/>
      <c r="L22" s="88"/>
      <c r="M22" s="88"/>
      <c r="N22" s="89"/>
      <c r="O22" s="89"/>
      <c r="P22" s="89"/>
    </row>
    <row r="23" spans="1:16" x14ac:dyDescent="0.25">
      <c r="A23" s="80"/>
      <c r="B23" s="102" t="s">
        <v>130</v>
      </c>
      <c r="C23" s="167" t="s">
        <v>167</v>
      </c>
      <c r="D23" s="144"/>
      <c r="E23" s="85"/>
      <c r="F23" s="85"/>
      <c r="G23" s="85"/>
      <c r="H23" s="85"/>
      <c r="I23" s="88"/>
      <c r="J23" s="88"/>
      <c r="K23" s="88"/>
      <c r="L23" s="88"/>
      <c r="M23" s="88"/>
      <c r="N23" s="89"/>
      <c r="O23" s="89"/>
      <c r="P23" s="89"/>
    </row>
    <row r="24" spans="1:16" x14ac:dyDescent="0.25">
      <c r="A24" s="80"/>
      <c r="B24" s="85"/>
      <c r="C24" s="85"/>
      <c r="D24" s="85"/>
      <c r="E24" s="85"/>
      <c r="F24" s="85"/>
      <c r="G24" s="85"/>
      <c r="H24" s="85"/>
      <c r="I24" s="88"/>
      <c r="J24" s="88"/>
      <c r="K24" s="88"/>
      <c r="L24" s="88"/>
      <c r="M24" s="88"/>
      <c r="N24" s="89"/>
      <c r="O24" s="89"/>
      <c r="P24" s="89"/>
    </row>
    <row r="25" spans="1:16" x14ac:dyDescent="0.25">
      <c r="A25" s="80"/>
      <c r="B25" s="85"/>
      <c r="C25" s="85"/>
      <c r="D25" s="85"/>
      <c r="E25" s="85"/>
      <c r="F25" s="85"/>
      <c r="G25" s="85"/>
      <c r="H25" s="85"/>
      <c r="I25" s="88"/>
      <c r="J25" s="88"/>
      <c r="K25" s="88"/>
      <c r="L25" s="88"/>
      <c r="M25" s="88"/>
      <c r="N25" s="89"/>
      <c r="O25" s="89"/>
      <c r="P25" s="89"/>
    </row>
    <row r="26" spans="1:16" x14ac:dyDescent="0.25">
      <c r="A26" s="80"/>
      <c r="B26" s="103" t="s">
        <v>131</v>
      </c>
      <c r="C26" s="85"/>
      <c r="D26" s="85"/>
      <c r="E26" s="85"/>
      <c r="F26" s="85"/>
      <c r="G26" s="85"/>
      <c r="H26" s="85"/>
      <c r="I26" s="88"/>
      <c r="J26" s="88"/>
      <c r="K26" s="88"/>
      <c r="L26" s="88"/>
      <c r="M26" s="88"/>
      <c r="N26" s="89"/>
      <c r="O26" s="89"/>
      <c r="P26" s="89"/>
    </row>
    <row r="27" spans="1:16" x14ac:dyDescent="0.25">
      <c r="A27" s="80"/>
      <c r="B27" s="85"/>
      <c r="C27" s="85"/>
      <c r="D27" s="85"/>
      <c r="E27" s="85"/>
      <c r="F27" s="85"/>
      <c r="G27" s="85"/>
      <c r="H27" s="85"/>
      <c r="I27" s="88"/>
      <c r="J27" s="88"/>
      <c r="K27" s="88"/>
      <c r="L27" s="88"/>
      <c r="M27" s="88"/>
      <c r="N27" s="89"/>
      <c r="O27" s="89"/>
      <c r="P27" s="89"/>
    </row>
    <row r="28" spans="1:16" x14ac:dyDescent="0.25">
      <c r="A28" s="80"/>
      <c r="B28" s="85"/>
      <c r="C28" s="85"/>
      <c r="D28" s="85"/>
      <c r="E28" s="85"/>
      <c r="F28" s="85"/>
      <c r="G28" s="85"/>
      <c r="H28" s="85"/>
      <c r="I28" s="88"/>
      <c r="J28" s="88"/>
      <c r="K28" s="88"/>
      <c r="L28" s="88"/>
      <c r="M28" s="88"/>
      <c r="N28" s="89"/>
      <c r="O28" s="89"/>
      <c r="P28" s="89"/>
    </row>
    <row r="29" spans="1:16" x14ac:dyDescent="0.25">
      <c r="A29" s="80"/>
      <c r="B29" s="106" t="s">
        <v>26</v>
      </c>
      <c r="C29" s="106" t="s">
        <v>49</v>
      </c>
      <c r="D29" s="105" t="s">
        <v>42</v>
      </c>
      <c r="E29" s="105" t="s">
        <v>10</v>
      </c>
      <c r="F29" s="85"/>
      <c r="G29" s="85"/>
      <c r="H29" s="85"/>
      <c r="I29" s="88"/>
      <c r="J29" s="88"/>
      <c r="K29" s="88"/>
      <c r="L29" s="88"/>
      <c r="M29" s="88"/>
      <c r="N29" s="89"/>
      <c r="O29" s="89"/>
      <c r="P29" s="89"/>
    </row>
    <row r="30" spans="1:16" ht="28.5" x14ac:dyDescent="0.25">
      <c r="A30" s="80"/>
      <c r="B30" s="86" t="s">
        <v>132</v>
      </c>
      <c r="C30" s="87">
        <v>40</v>
      </c>
      <c r="D30" s="104">
        <f>+E94</f>
        <v>40</v>
      </c>
      <c r="E30" s="195">
        <f>+D30+D31</f>
        <v>100</v>
      </c>
      <c r="F30" s="85"/>
      <c r="G30" s="85"/>
      <c r="H30" s="85"/>
      <c r="I30" s="88"/>
      <c r="J30" s="88"/>
      <c r="K30" s="88"/>
      <c r="L30" s="88"/>
      <c r="M30" s="88"/>
      <c r="N30" s="89"/>
      <c r="O30" s="89"/>
      <c r="P30" s="89"/>
    </row>
    <row r="31" spans="1:16" ht="42.75" x14ac:dyDescent="0.25">
      <c r="A31" s="80"/>
      <c r="B31" s="86" t="s">
        <v>133</v>
      </c>
      <c r="C31" s="87">
        <v>60</v>
      </c>
      <c r="D31" s="104">
        <f>+F111</f>
        <v>60</v>
      </c>
      <c r="E31" s="196"/>
      <c r="F31" s="85"/>
      <c r="G31" s="85"/>
      <c r="H31" s="85"/>
      <c r="I31" s="88"/>
      <c r="J31" s="88"/>
      <c r="K31" s="88"/>
      <c r="L31" s="88"/>
      <c r="M31" s="88"/>
      <c r="N31" s="89"/>
      <c r="O31" s="89"/>
      <c r="P31" s="89"/>
    </row>
    <row r="32" spans="1:16" x14ac:dyDescent="0.25">
      <c r="A32" s="80"/>
      <c r="C32" s="81"/>
      <c r="D32" s="33"/>
      <c r="E32" s="82"/>
      <c r="F32" s="34"/>
      <c r="G32" s="34"/>
      <c r="H32" s="34"/>
      <c r="I32" s="18"/>
      <c r="J32" s="18"/>
      <c r="K32" s="18"/>
      <c r="L32" s="18"/>
      <c r="M32" s="18"/>
    </row>
    <row r="33" spans="1:28" x14ac:dyDescent="0.25">
      <c r="A33" s="80"/>
      <c r="C33" s="81"/>
      <c r="D33" s="33"/>
      <c r="E33" s="82"/>
      <c r="F33" s="34"/>
      <c r="G33" s="34"/>
      <c r="H33" s="34"/>
      <c r="I33" s="18"/>
      <c r="J33" s="18"/>
      <c r="K33" s="18"/>
      <c r="L33" s="18"/>
      <c r="M33" s="18"/>
    </row>
    <row r="34" spans="1:28" ht="16.5" thickBot="1" x14ac:dyDescent="0.3">
      <c r="M34" s="222" t="s">
        <v>149</v>
      </c>
      <c r="N34" s="222"/>
      <c r="O34" s="222"/>
      <c r="P34" s="222"/>
    </row>
    <row r="35" spans="1:28" x14ac:dyDescent="0.25">
      <c r="B35" s="50" t="s">
        <v>23</v>
      </c>
      <c r="M35" s="49"/>
      <c r="N35" s="49"/>
      <c r="O35" s="49"/>
      <c r="P35" s="49"/>
    </row>
    <row r="36" spans="1:28" ht="15.75" thickBot="1" x14ac:dyDescent="0.3">
      <c r="M36" s="49"/>
      <c r="N36" s="49"/>
      <c r="O36" s="49"/>
      <c r="P36" s="49"/>
    </row>
    <row r="37" spans="1:28" s="6" customFormat="1" ht="58.15" customHeight="1" x14ac:dyDescent="0.25">
      <c r="B37" s="99" t="s">
        <v>134</v>
      </c>
      <c r="C37" s="99" t="s">
        <v>135</v>
      </c>
      <c r="D37" s="99" t="s">
        <v>136</v>
      </c>
      <c r="E37" s="43" t="s">
        <v>36</v>
      </c>
      <c r="F37" s="43" t="s">
        <v>16</v>
      </c>
      <c r="G37" s="43" t="s">
        <v>97</v>
      </c>
      <c r="H37" s="43" t="s">
        <v>11</v>
      </c>
      <c r="I37" s="43" t="s">
        <v>6</v>
      </c>
      <c r="J37" s="43" t="s">
        <v>24</v>
      </c>
      <c r="K37" s="43" t="s">
        <v>52</v>
      </c>
      <c r="L37" s="43" t="s">
        <v>14</v>
      </c>
      <c r="M37" s="84" t="s">
        <v>147</v>
      </c>
      <c r="N37" s="99" t="s">
        <v>137</v>
      </c>
      <c r="O37" s="84" t="s">
        <v>202</v>
      </c>
      <c r="P37" s="84" t="s">
        <v>148</v>
      </c>
      <c r="Q37" s="43" t="s">
        <v>28</v>
      </c>
      <c r="R37" s="99" t="s">
        <v>7</v>
      </c>
      <c r="S37" s="99" t="s">
        <v>13</v>
      </c>
    </row>
    <row r="38" spans="1:28" s="24" customFormat="1" ht="115.5" customHeight="1" x14ac:dyDescent="0.25">
      <c r="A38" s="37"/>
      <c r="B38" s="38" t="s">
        <v>159</v>
      </c>
      <c r="C38" s="39" t="s">
        <v>159</v>
      </c>
      <c r="D38" s="95" t="s">
        <v>162</v>
      </c>
      <c r="E38" s="153" t="s">
        <v>163</v>
      </c>
      <c r="F38" s="20" t="s">
        <v>125</v>
      </c>
      <c r="G38" s="138" t="s">
        <v>164</v>
      </c>
      <c r="H38" s="42">
        <v>41380</v>
      </c>
      <c r="I38" s="98">
        <v>41639</v>
      </c>
      <c r="J38" s="21" t="s">
        <v>126</v>
      </c>
      <c r="K38" s="153" t="s">
        <v>196</v>
      </c>
      <c r="L38" s="153" t="s">
        <v>193</v>
      </c>
      <c r="M38" s="162">
        <v>5647</v>
      </c>
      <c r="N38" s="153" t="s">
        <v>201</v>
      </c>
      <c r="O38" s="162">
        <v>5647</v>
      </c>
      <c r="P38" s="162">
        <v>0</v>
      </c>
      <c r="Q38" s="22"/>
      <c r="R38" s="154">
        <v>105</v>
      </c>
      <c r="S38" s="139" t="s">
        <v>195</v>
      </c>
      <c r="T38" s="23"/>
      <c r="U38" s="23"/>
      <c r="V38" s="23"/>
      <c r="W38" s="23"/>
      <c r="X38" s="23"/>
      <c r="Y38" s="23"/>
      <c r="Z38" s="23"/>
      <c r="AA38" s="23"/>
      <c r="AB38" s="23"/>
    </row>
    <row r="39" spans="1:28" s="24" customFormat="1" ht="106.5" customHeight="1" x14ac:dyDescent="0.25">
      <c r="A39" s="37"/>
      <c r="B39" s="95" t="s">
        <v>159</v>
      </c>
      <c r="C39" s="96" t="s">
        <v>159</v>
      </c>
      <c r="D39" s="38" t="s">
        <v>165</v>
      </c>
      <c r="E39" s="153" t="s">
        <v>166</v>
      </c>
      <c r="F39" s="20" t="s">
        <v>125</v>
      </c>
      <c r="G39" s="20" t="s">
        <v>164</v>
      </c>
      <c r="H39" s="98">
        <v>40909</v>
      </c>
      <c r="I39" s="98">
        <v>42004</v>
      </c>
      <c r="J39" s="21" t="s">
        <v>126</v>
      </c>
      <c r="K39" s="153" t="s">
        <v>197</v>
      </c>
      <c r="L39" s="153" t="s">
        <v>198</v>
      </c>
      <c r="M39" s="162">
        <v>2206</v>
      </c>
      <c r="N39" s="153" t="s">
        <v>201</v>
      </c>
      <c r="O39" s="162">
        <v>2206</v>
      </c>
      <c r="P39" s="162">
        <v>0</v>
      </c>
      <c r="Q39" s="22">
        <v>10560428955</v>
      </c>
      <c r="R39" s="22">
        <v>107</v>
      </c>
      <c r="S39" s="139" t="s">
        <v>194</v>
      </c>
      <c r="T39" s="23"/>
      <c r="U39" s="23"/>
      <c r="V39" s="23"/>
      <c r="W39" s="23"/>
      <c r="X39" s="23"/>
      <c r="Y39" s="23"/>
      <c r="Z39" s="23"/>
      <c r="AA39" s="23"/>
      <c r="AB39" s="23"/>
    </row>
    <row r="40" spans="1:28" s="24" customFormat="1" x14ac:dyDescent="0.25">
      <c r="A40" s="37"/>
      <c r="B40" s="146" t="s">
        <v>10</v>
      </c>
      <c r="C40" s="39"/>
      <c r="D40" s="38"/>
      <c r="E40" s="19"/>
      <c r="F40" s="20"/>
      <c r="G40" s="20"/>
      <c r="H40" s="20"/>
      <c r="I40" s="21"/>
      <c r="J40" s="21"/>
      <c r="K40" s="161" t="s">
        <v>199</v>
      </c>
      <c r="L40" s="41" t="s">
        <v>200</v>
      </c>
      <c r="M40" s="137">
        <f>SUM(M38:M39)</f>
        <v>7853</v>
      </c>
      <c r="N40" s="137">
        <f>SUM(N38:N39)</f>
        <v>0</v>
      </c>
      <c r="O40" s="161">
        <f>SUM(O38:O39)</f>
        <v>7853</v>
      </c>
      <c r="P40" s="137">
        <f>SUM(P38:P39)</f>
        <v>0</v>
      </c>
      <c r="Q40" s="137">
        <f>SUM(Q38:Q39)</f>
        <v>10560428955</v>
      </c>
      <c r="R40" s="22"/>
      <c r="S40" s="140"/>
    </row>
    <row r="41" spans="1:28" s="25" customFormat="1" x14ac:dyDescent="0.25">
      <c r="E41" s="26"/>
    </row>
    <row r="42" spans="1:28" s="25" customFormat="1" x14ac:dyDescent="0.25">
      <c r="B42" s="218" t="s">
        <v>21</v>
      </c>
      <c r="C42" s="218" t="s">
        <v>20</v>
      </c>
      <c r="D42" s="217" t="s">
        <v>27</v>
      </c>
      <c r="E42" s="217"/>
    </row>
    <row r="43" spans="1:28" s="25" customFormat="1" x14ac:dyDescent="0.25">
      <c r="B43" s="219"/>
      <c r="C43" s="219"/>
      <c r="D43" s="47" t="s">
        <v>17</v>
      </c>
      <c r="E43" s="48" t="s">
        <v>18</v>
      </c>
    </row>
    <row r="44" spans="1:28" s="25" customFormat="1" ht="30.6" customHeight="1" x14ac:dyDescent="0.25">
      <c r="B44" s="46" t="s">
        <v>15</v>
      </c>
      <c r="C44" s="163" t="str">
        <f>+K40</f>
        <v>40.6</v>
      </c>
      <c r="D44" s="44" t="s">
        <v>167</v>
      </c>
      <c r="E44" s="44"/>
      <c r="F44" s="27"/>
      <c r="G44" s="27"/>
      <c r="H44" s="27"/>
      <c r="I44" s="27"/>
      <c r="J44" s="27"/>
      <c r="K44" s="27"/>
      <c r="L44" s="27"/>
      <c r="M44" s="27"/>
    </row>
    <row r="45" spans="1:28" s="25" customFormat="1" ht="30" customHeight="1" x14ac:dyDescent="0.25">
      <c r="B45" s="46" t="s">
        <v>19</v>
      </c>
      <c r="C45" s="163">
        <f>+O40</f>
        <v>7853</v>
      </c>
      <c r="D45" s="44" t="s">
        <v>167</v>
      </c>
      <c r="E45" s="44"/>
    </row>
    <row r="46" spans="1:28" s="25" customFormat="1" x14ac:dyDescent="0.25">
      <c r="B46" s="28"/>
      <c r="C46" s="216"/>
      <c r="D46" s="216"/>
      <c r="E46" s="216"/>
      <c r="F46" s="216"/>
      <c r="G46" s="216"/>
      <c r="H46" s="216"/>
      <c r="I46" s="216"/>
      <c r="J46" s="216"/>
      <c r="K46" s="216"/>
      <c r="L46" s="216"/>
      <c r="M46" s="216"/>
      <c r="N46" s="216"/>
      <c r="O46" s="78"/>
      <c r="P46" s="78"/>
    </row>
    <row r="47" spans="1:28" ht="28.15" customHeight="1" thickBot="1" x14ac:dyDescent="0.3"/>
    <row r="48" spans="1:28" ht="27" thickBot="1" x14ac:dyDescent="0.3">
      <c r="B48" s="199" t="s">
        <v>98</v>
      </c>
      <c r="C48" s="200"/>
      <c r="D48" s="200"/>
      <c r="E48" s="200"/>
      <c r="F48" s="200"/>
      <c r="G48" s="200"/>
      <c r="H48" s="200"/>
      <c r="I48" s="200"/>
      <c r="J48" s="200"/>
      <c r="K48" s="200"/>
      <c r="L48" s="200"/>
      <c r="M48" s="201"/>
    </row>
    <row r="51" spans="2:16" ht="90" customHeight="1" x14ac:dyDescent="0.25">
      <c r="B51" s="101" t="s">
        <v>150</v>
      </c>
      <c r="C51" s="101" t="s">
        <v>100</v>
      </c>
      <c r="D51" s="101" t="s">
        <v>99</v>
      </c>
      <c r="E51" s="101" t="s">
        <v>101</v>
      </c>
      <c r="F51" s="101" t="s">
        <v>102</v>
      </c>
      <c r="G51" s="101" t="s">
        <v>103</v>
      </c>
      <c r="H51" s="101" t="s">
        <v>104</v>
      </c>
      <c r="I51" s="101" t="s">
        <v>152</v>
      </c>
      <c r="J51" s="101" t="s">
        <v>105</v>
      </c>
      <c r="K51" s="101" t="s">
        <v>2</v>
      </c>
      <c r="L51" s="205" t="s">
        <v>12</v>
      </c>
      <c r="M51" s="205"/>
    </row>
    <row r="52" spans="2:16" ht="45" x14ac:dyDescent="0.25">
      <c r="B52" s="3" t="s">
        <v>151</v>
      </c>
      <c r="C52" s="58" t="s">
        <v>160</v>
      </c>
      <c r="D52" s="44" t="s">
        <v>161</v>
      </c>
      <c r="E52" s="44" t="s">
        <v>125</v>
      </c>
      <c r="F52" s="44" t="s">
        <v>125</v>
      </c>
      <c r="G52" s="44" t="s">
        <v>125</v>
      </c>
      <c r="H52" s="44" t="s">
        <v>125</v>
      </c>
      <c r="I52" s="44" t="s">
        <v>125</v>
      </c>
      <c r="J52" s="44" t="s">
        <v>125</v>
      </c>
      <c r="K52" s="58" t="s">
        <v>209</v>
      </c>
      <c r="L52" s="206" t="s">
        <v>125</v>
      </c>
      <c r="M52" s="206"/>
    </row>
    <row r="53" spans="2:16" x14ac:dyDescent="0.25">
      <c r="B53" s="7" t="s">
        <v>1</v>
      </c>
    </row>
    <row r="54" spans="2:16" x14ac:dyDescent="0.25">
      <c r="B54" s="7" t="s">
        <v>29</v>
      </c>
    </row>
    <row r="55" spans="2:16" x14ac:dyDescent="0.25">
      <c r="B55" s="7" t="s">
        <v>53</v>
      </c>
    </row>
    <row r="58" spans="2:16" ht="26.25" x14ac:dyDescent="0.25">
      <c r="B58" s="197" t="s">
        <v>30</v>
      </c>
      <c r="C58" s="198"/>
      <c r="D58" s="198"/>
      <c r="E58" s="198"/>
      <c r="F58" s="198"/>
      <c r="G58" s="198"/>
      <c r="H58" s="198"/>
      <c r="I58" s="198"/>
      <c r="J58" s="198"/>
      <c r="K58" s="198"/>
      <c r="L58" s="198"/>
      <c r="M58" s="198"/>
      <c r="N58" s="198"/>
      <c r="O58" s="198"/>
    </row>
    <row r="62" spans="2:16" ht="25.9" customHeight="1" x14ac:dyDescent="0.25">
      <c r="B62" s="225" t="s">
        <v>0</v>
      </c>
      <c r="C62" s="227" t="s">
        <v>157</v>
      </c>
      <c r="D62" s="225" t="s">
        <v>31</v>
      </c>
      <c r="E62" s="225" t="s">
        <v>106</v>
      </c>
      <c r="F62" s="225" t="s">
        <v>107</v>
      </c>
      <c r="G62" s="225" t="s">
        <v>108</v>
      </c>
      <c r="H62" s="205" t="s">
        <v>109</v>
      </c>
      <c r="I62" s="205"/>
      <c r="J62" s="205"/>
      <c r="K62" s="205"/>
      <c r="L62" s="100"/>
      <c r="M62" s="101"/>
      <c r="N62" s="101"/>
      <c r="O62" s="101"/>
      <c r="P62" s="101"/>
    </row>
    <row r="63" spans="2:16" ht="80.45" customHeight="1" x14ac:dyDescent="0.25">
      <c r="B63" s="226"/>
      <c r="C63" s="228"/>
      <c r="D63" s="226"/>
      <c r="E63" s="226"/>
      <c r="F63" s="226"/>
      <c r="G63" s="226"/>
      <c r="H63" s="105" t="s">
        <v>110</v>
      </c>
      <c r="I63" s="101" t="s">
        <v>155</v>
      </c>
      <c r="J63" s="101" t="s">
        <v>154</v>
      </c>
      <c r="K63" s="101" t="s">
        <v>156</v>
      </c>
      <c r="L63" s="100" t="s">
        <v>153</v>
      </c>
      <c r="M63" s="101" t="s">
        <v>32</v>
      </c>
      <c r="N63" s="101" t="s">
        <v>33</v>
      </c>
      <c r="O63" s="101" t="s">
        <v>2</v>
      </c>
      <c r="P63" s="101" t="s">
        <v>7</v>
      </c>
    </row>
    <row r="64" spans="2:16" ht="84.75" customHeight="1" x14ac:dyDescent="0.25">
      <c r="B64" s="158" t="s">
        <v>34</v>
      </c>
      <c r="C64" s="144" t="s">
        <v>204</v>
      </c>
      <c r="D64" s="58" t="s">
        <v>168</v>
      </c>
      <c r="E64" s="58">
        <v>91526438</v>
      </c>
      <c r="F64" s="58" t="s">
        <v>169</v>
      </c>
      <c r="G64" s="156">
        <v>40460</v>
      </c>
      <c r="H64" s="58" t="s">
        <v>170</v>
      </c>
      <c r="I64" s="157">
        <v>39934</v>
      </c>
      <c r="J64" s="156">
        <v>41973</v>
      </c>
      <c r="K64" s="58" t="s">
        <v>125</v>
      </c>
      <c r="L64" s="58" t="s">
        <v>125</v>
      </c>
      <c r="M64" s="58" t="s">
        <v>125</v>
      </c>
      <c r="N64" s="58" t="s">
        <v>125</v>
      </c>
      <c r="O64" s="58" t="s">
        <v>61</v>
      </c>
      <c r="P64" s="58">
        <v>116</v>
      </c>
    </row>
    <row r="65" spans="2:18" ht="85.5" customHeight="1" x14ac:dyDescent="0.25">
      <c r="B65" s="158" t="s">
        <v>34</v>
      </c>
      <c r="C65" s="166" t="s">
        <v>204</v>
      </c>
      <c r="D65" s="58" t="s">
        <v>171</v>
      </c>
      <c r="E65" s="58">
        <v>46660626</v>
      </c>
      <c r="F65" s="58" t="s">
        <v>172</v>
      </c>
      <c r="G65" s="156">
        <v>35597</v>
      </c>
      <c r="H65" s="58" t="s">
        <v>173</v>
      </c>
      <c r="I65" s="155">
        <v>2000</v>
      </c>
      <c r="J65" s="58">
        <v>2002</v>
      </c>
      <c r="K65" s="58" t="s">
        <v>126</v>
      </c>
      <c r="L65" s="58" t="s">
        <v>125</v>
      </c>
      <c r="M65" s="58" t="s">
        <v>126</v>
      </c>
      <c r="N65" s="58" t="s">
        <v>125</v>
      </c>
      <c r="O65" s="58" t="s">
        <v>203</v>
      </c>
      <c r="P65" s="58">
        <v>129</v>
      </c>
    </row>
    <row r="66" spans="2:18" ht="31.9" customHeight="1" x14ac:dyDescent="0.25">
      <c r="B66" s="158" t="s">
        <v>35</v>
      </c>
      <c r="C66" s="144" t="s">
        <v>205</v>
      </c>
      <c r="D66" s="58" t="s">
        <v>174</v>
      </c>
      <c r="E66" s="58">
        <v>63542202</v>
      </c>
      <c r="F66" s="58" t="s">
        <v>175</v>
      </c>
      <c r="G66" s="156">
        <v>40627</v>
      </c>
      <c r="H66" s="58" t="s">
        <v>180</v>
      </c>
      <c r="I66" s="157">
        <v>40956</v>
      </c>
      <c r="J66" s="156">
        <v>41274</v>
      </c>
      <c r="K66" s="58" t="s">
        <v>125</v>
      </c>
      <c r="L66" s="58" t="s">
        <v>125</v>
      </c>
      <c r="M66" s="58" t="s">
        <v>125</v>
      </c>
      <c r="N66" s="58" t="s">
        <v>125</v>
      </c>
      <c r="O66" s="207" t="s">
        <v>61</v>
      </c>
      <c r="P66" s="58">
        <v>160</v>
      </c>
    </row>
    <row r="67" spans="2:18" ht="31.9" customHeight="1" x14ac:dyDescent="0.25">
      <c r="B67" s="158" t="s">
        <v>35</v>
      </c>
      <c r="C67" s="166" t="s">
        <v>205</v>
      </c>
      <c r="D67" s="58" t="s">
        <v>176</v>
      </c>
      <c r="E67" s="58">
        <v>1098626906</v>
      </c>
      <c r="F67" s="58" t="s">
        <v>177</v>
      </c>
      <c r="G67" s="156">
        <v>40092</v>
      </c>
      <c r="H67" s="58" t="s">
        <v>178</v>
      </c>
      <c r="I67" s="157">
        <v>40193</v>
      </c>
      <c r="J67" s="156">
        <v>40527</v>
      </c>
      <c r="K67" s="58" t="s">
        <v>125</v>
      </c>
      <c r="L67" s="58" t="s">
        <v>125</v>
      </c>
      <c r="M67" s="58" t="s">
        <v>125</v>
      </c>
      <c r="N67" s="58" t="s">
        <v>125</v>
      </c>
      <c r="O67" s="208"/>
      <c r="P67" s="58">
        <v>188</v>
      </c>
    </row>
    <row r="68" spans="2:18" ht="31.9" customHeight="1" x14ac:dyDescent="0.25">
      <c r="B68" s="158" t="s">
        <v>35</v>
      </c>
      <c r="C68" s="166" t="s">
        <v>205</v>
      </c>
      <c r="D68" s="58" t="s">
        <v>179</v>
      </c>
      <c r="E68" s="58">
        <v>63288009</v>
      </c>
      <c r="F68" s="58" t="s">
        <v>175</v>
      </c>
      <c r="G68" s="156">
        <v>39437</v>
      </c>
      <c r="H68" s="58" t="s">
        <v>180</v>
      </c>
      <c r="I68" s="157" t="s">
        <v>181</v>
      </c>
      <c r="J68" s="156" t="s">
        <v>182</v>
      </c>
      <c r="K68" s="58" t="s">
        <v>125</v>
      </c>
      <c r="L68" s="58" t="s">
        <v>125</v>
      </c>
      <c r="M68" s="58" t="s">
        <v>125</v>
      </c>
      <c r="N68" s="58" t="s">
        <v>125</v>
      </c>
      <c r="O68" s="209"/>
      <c r="P68" s="58">
        <v>208</v>
      </c>
    </row>
    <row r="69" spans="2:18" ht="42.6" customHeight="1" x14ac:dyDescent="0.25"/>
    <row r="70" spans="2:18" ht="41.45" customHeight="1" x14ac:dyDescent="0.25"/>
    <row r="71" spans="2:18" ht="26.25" x14ac:dyDescent="0.25">
      <c r="B71" s="223" t="s">
        <v>37</v>
      </c>
      <c r="C71" s="223"/>
      <c r="D71" s="223"/>
      <c r="E71" s="223"/>
      <c r="F71" s="223"/>
      <c r="G71" s="223"/>
      <c r="H71" s="223"/>
      <c r="I71" s="223"/>
      <c r="J71" s="223"/>
      <c r="K71" s="223"/>
      <c r="L71" s="223"/>
      <c r="M71" s="223"/>
      <c r="N71" s="223"/>
      <c r="O71" s="223"/>
      <c r="P71" s="223"/>
    </row>
    <row r="74" spans="2:18" ht="46.15" customHeight="1" x14ac:dyDescent="0.25">
      <c r="B74" s="52" t="s">
        <v>26</v>
      </c>
      <c r="C74" s="52" t="s">
        <v>38</v>
      </c>
      <c r="D74" s="205" t="s">
        <v>2</v>
      </c>
      <c r="E74" s="205"/>
    </row>
    <row r="75" spans="2:18" ht="46.9" customHeight="1" x14ac:dyDescent="0.25">
      <c r="B75" s="53" t="s">
        <v>111</v>
      </c>
      <c r="C75" s="144" t="s">
        <v>125</v>
      </c>
      <c r="D75" s="206"/>
      <c r="E75" s="206"/>
    </row>
    <row r="78" spans="2:18" ht="26.25" x14ac:dyDescent="0.25">
      <c r="B78" s="197" t="s">
        <v>55</v>
      </c>
      <c r="C78" s="198"/>
      <c r="D78" s="198"/>
      <c r="E78" s="198"/>
      <c r="F78" s="198"/>
      <c r="G78" s="198"/>
      <c r="H78" s="198"/>
      <c r="I78" s="198"/>
      <c r="J78" s="198"/>
      <c r="K78" s="198"/>
      <c r="L78" s="198"/>
      <c r="M78" s="198"/>
      <c r="N78" s="198"/>
      <c r="O78" s="198"/>
      <c r="P78" s="198"/>
      <c r="Q78" s="198"/>
      <c r="R78" s="198"/>
    </row>
    <row r="81" spans="1:28" ht="26.25" x14ac:dyDescent="0.25">
      <c r="B81" s="223" t="s">
        <v>45</v>
      </c>
      <c r="C81" s="223"/>
      <c r="D81" s="223"/>
      <c r="E81" s="223"/>
      <c r="F81" s="223"/>
      <c r="G81" s="223"/>
      <c r="H81" s="223"/>
      <c r="I81" s="223"/>
      <c r="J81" s="223"/>
      <c r="K81" s="223"/>
      <c r="L81" s="223"/>
      <c r="M81" s="223"/>
      <c r="N81" s="223"/>
      <c r="O81" s="223"/>
    </row>
    <row r="83" spans="1:28" x14ac:dyDescent="0.25">
      <c r="M83" s="49"/>
      <c r="N83" s="49"/>
      <c r="O83" s="49"/>
      <c r="P83" s="49"/>
    </row>
    <row r="84" spans="1:28" s="88" customFormat="1" ht="109.5" customHeight="1" x14ac:dyDescent="0.25">
      <c r="A84" s="104"/>
      <c r="B84" s="101" t="s">
        <v>134</v>
      </c>
      <c r="C84" s="101" t="s">
        <v>135</v>
      </c>
      <c r="D84" s="101" t="s">
        <v>136</v>
      </c>
      <c r="E84" s="101" t="s">
        <v>36</v>
      </c>
      <c r="F84" s="101" t="s">
        <v>16</v>
      </c>
      <c r="G84" s="101" t="s">
        <v>97</v>
      </c>
      <c r="H84" s="101" t="s">
        <v>11</v>
      </c>
      <c r="I84" s="101" t="s">
        <v>6</v>
      </c>
      <c r="J84" s="101" t="s">
        <v>24</v>
      </c>
      <c r="K84" s="101" t="s">
        <v>52</v>
      </c>
      <c r="L84" s="101" t="s">
        <v>14</v>
      </c>
      <c r="M84" s="101" t="s">
        <v>28</v>
      </c>
      <c r="N84" s="101" t="s">
        <v>7</v>
      </c>
      <c r="O84" s="101" t="s">
        <v>13</v>
      </c>
      <c r="P84" s="7"/>
      <c r="Q84" s="7"/>
      <c r="R84" s="7"/>
      <c r="S84" s="7"/>
    </row>
    <row r="85" spans="1:28" s="94" customFormat="1" ht="60" x14ac:dyDescent="0.25">
      <c r="A85" s="37"/>
      <c r="B85" s="95" t="s">
        <v>159</v>
      </c>
      <c r="C85" s="96" t="s">
        <v>159</v>
      </c>
      <c r="D85" s="95" t="s">
        <v>183</v>
      </c>
      <c r="E85" s="90" t="s">
        <v>185</v>
      </c>
      <c r="F85" s="91" t="s">
        <v>125</v>
      </c>
      <c r="G85" s="138" t="s">
        <v>164</v>
      </c>
      <c r="H85" s="98">
        <v>40162</v>
      </c>
      <c r="I85" s="98">
        <v>40574</v>
      </c>
      <c r="J85" s="92" t="s">
        <v>126</v>
      </c>
      <c r="K85" s="153" t="s">
        <v>206</v>
      </c>
      <c r="L85" s="153" t="s">
        <v>193</v>
      </c>
      <c r="M85" s="164">
        <v>926111333</v>
      </c>
      <c r="N85" s="83">
        <v>251</v>
      </c>
      <c r="O85" s="83"/>
      <c r="P85" s="7"/>
      <c r="Q85" s="7"/>
      <c r="R85" s="7"/>
      <c r="S85" s="7"/>
      <c r="T85" s="93"/>
      <c r="U85" s="93"/>
      <c r="V85" s="93"/>
      <c r="W85" s="93"/>
      <c r="X85" s="93"/>
      <c r="Y85" s="93"/>
      <c r="Z85" s="93"/>
      <c r="AA85" s="93"/>
      <c r="AB85" s="93"/>
    </row>
    <row r="86" spans="1:28" s="94" customFormat="1" ht="60" x14ac:dyDescent="0.25">
      <c r="A86" s="37"/>
      <c r="B86" s="95" t="s">
        <v>159</v>
      </c>
      <c r="C86" s="96" t="s">
        <v>159</v>
      </c>
      <c r="D86" s="95" t="s">
        <v>183</v>
      </c>
      <c r="E86" s="90" t="s">
        <v>184</v>
      </c>
      <c r="F86" s="91" t="s">
        <v>125</v>
      </c>
      <c r="G86" s="91" t="s">
        <v>164</v>
      </c>
      <c r="H86" s="98">
        <v>40578</v>
      </c>
      <c r="I86" s="98">
        <v>40847</v>
      </c>
      <c r="J86" s="92" t="s">
        <v>126</v>
      </c>
      <c r="K86" s="153" t="s">
        <v>207</v>
      </c>
      <c r="L86" s="153" t="s">
        <v>193</v>
      </c>
      <c r="M86" s="164">
        <v>1052865133</v>
      </c>
      <c r="N86" s="83">
        <v>255</v>
      </c>
      <c r="O86" s="83"/>
      <c r="P86" s="7"/>
      <c r="Q86" s="7"/>
      <c r="R86" s="7"/>
      <c r="S86" s="7"/>
      <c r="T86" s="93"/>
      <c r="U86" s="93"/>
      <c r="V86" s="93"/>
      <c r="W86" s="93"/>
      <c r="X86" s="93"/>
      <c r="Y86" s="93"/>
      <c r="Z86" s="93"/>
      <c r="AA86" s="93"/>
      <c r="AB86" s="93"/>
    </row>
    <row r="87" spans="1:28" s="94" customFormat="1" x14ac:dyDescent="0.25">
      <c r="A87" s="37"/>
      <c r="B87" s="95"/>
      <c r="C87" s="96"/>
      <c r="D87" s="95"/>
      <c r="E87" s="90"/>
      <c r="F87" s="91"/>
      <c r="G87" s="91"/>
      <c r="H87" s="91"/>
      <c r="I87" s="92"/>
      <c r="J87" s="92"/>
      <c r="K87" s="92"/>
      <c r="L87" s="92"/>
      <c r="M87" s="164"/>
      <c r="N87" s="83"/>
      <c r="O87" s="83"/>
      <c r="P87" s="7"/>
      <c r="Q87" s="7"/>
      <c r="R87" s="7"/>
      <c r="S87" s="7"/>
      <c r="T87" s="93"/>
      <c r="U87" s="93"/>
      <c r="V87" s="93"/>
      <c r="W87" s="93"/>
      <c r="X87" s="93"/>
      <c r="Y87" s="93"/>
      <c r="Z87" s="93"/>
      <c r="AA87" s="93"/>
      <c r="AB87" s="93"/>
    </row>
    <row r="88" spans="1:28" s="94" customFormat="1" x14ac:dyDescent="0.25">
      <c r="A88" s="37"/>
      <c r="B88" s="40" t="s">
        <v>10</v>
      </c>
      <c r="C88" s="96"/>
      <c r="D88" s="95"/>
      <c r="E88" s="90"/>
      <c r="F88" s="91"/>
      <c r="G88" s="91"/>
      <c r="H88" s="91"/>
      <c r="I88" s="92"/>
      <c r="J88" s="92"/>
      <c r="K88" s="83">
        <f>+K86+K85</f>
        <v>22.6</v>
      </c>
      <c r="L88" s="149">
        <f>SUM(L85:L87)</f>
        <v>0</v>
      </c>
      <c r="M88" s="165">
        <f>SUM(M85:M87)</f>
        <v>1978976466</v>
      </c>
      <c r="N88" s="97"/>
      <c r="O88" s="97"/>
      <c r="P88" s="7"/>
      <c r="Q88" s="7"/>
      <c r="R88" s="7"/>
      <c r="S88" s="7"/>
    </row>
    <row r="89" spans="1:28" x14ac:dyDescent="0.25">
      <c r="A89" s="102"/>
      <c r="B89" s="45"/>
      <c r="C89" s="45"/>
      <c r="D89" s="45"/>
      <c r="E89" s="147"/>
      <c r="F89" s="45"/>
      <c r="G89" s="45"/>
      <c r="H89" s="45"/>
      <c r="I89" s="45"/>
      <c r="J89" s="45"/>
      <c r="K89" s="45"/>
      <c r="L89" s="45"/>
      <c r="M89" s="45"/>
      <c r="N89" s="45"/>
      <c r="O89" s="45"/>
      <c r="Q89" s="25"/>
      <c r="R89" s="25"/>
    </row>
    <row r="90" spans="1:28" ht="18.75" x14ac:dyDescent="0.25">
      <c r="A90" s="102"/>
      <c r="B90" s="46" t="s">
        <v>25</v>
      </c>
      <c r="C90" s="57">
        <f>+K88</f>
        <v>22.6</v>
      </c>
      <c r="D90" s="102"/>
      <c r="E90" s="102"/>
      <c r="F90" s="102"/>
      <c r="G90" s="102"/>
      <c r="H90" s="148"/>
      <c r="I90" s="148"/>
      <c r="J90" s="148"/>
      <c r="K90" s="148"/>
      <c r="L90" s="148"/>
      <c r="M90" s="148"/>
      <c r="N90" s="45"/>
      <c r="O90" s="45"/>
      <c r="P90" s="25"/>
      <c r="Q90" s="25"/>
      <c r="R90" s="25"/>
    </row>
    <row r="92" spans="1:28" ht="15.75" thickBot="1" x14ac:dyDescent="0.3"/>
    <row r="93" spans="1:28" ht="37.15" customHeight="1" thickBot="1" x14ac:dyDescent="0.3">
      <c r="B93" s="60" t="s">
        <v>40</v>
      </c>
      <c r="C93" s="61" t="s">
        <v>41</v>
      </c>
      <c r="D93" s="60" t="s">
        <v>42</v>
      </c>
      <c r="E93" s="61" t="s">
        <v>46</v>
      </c>
    </row>
    <row r="94" spans="1:28" ht="41.45" customHeight="1" x14ac:dyDescent="0.25">
      <c r="B94" s="51" t="s">
        <v>112</v>
      </c>
      <c r="C94" s="54">
        <v>20</v>
      </c>
      <c r="D94" s="54">
        <v>0</v>
      </c>
      <c r="E94" s="202">
        <f>+D94+D95+D96</f>
        <v>40</v>
      </c>
    </row>
    <row r="95" spans="1:28" x14ac:dyDescent="0.25">
      <c r="B95" s="51" t="s">
        <v>113</v>
      </c>
      <c r="C95" s="44">
        <v>30</v>
      </c>
      <c r="D95" s="55">
        <v>0</v>
      </c>
      <c r="E95" s="203"/>
    </row>
    <row r="96" spans="1:28" ht="15.75" thickBot="1" x14ac:dyDescent="0.3">
      <c r="B96" s="51" t="s">
        <v>114</v>
      </c>
      <c r="C96" s="56">
        <v>40</v>
      </c>
      <c r="D96" s="56">
        <v>40</v>
      </c>
      <c r="E96" s="204"/>
    </row>
    <row r="98" spans="2:16" ht="15.75" thickBot="1" x14ac:dyDescent="0.3"/>
    <row r="99" spans="2:16" ht="27" thickBot="1" x14ac:dyDescent="0.3">
      <c r="B99" s="199" t="s">
        <v>43</v>
      </c>
      <c r="C99" s="200"/>
      <c r="D99" s="200"/>
      <c r="E99" s="200"/>
      <c r="F99" s="200"/>
      <c r="G99" s="200"/>
      <c r="H99" s="200"/>
      <c r="I99" s="200"/>
      <c r="J99" s="200"/>
      <c r="K99" s="200"/>
      <c r="L99" s="200"/>
      <c r="M99" s="200"/>
      <c r="N99" s="201"/>
      <c r="O99" s="77"/>
      <c r="P99" s="77"/>
    </row>
    <row r="102" spans="2:16" ht="28.9" customHeight="1" x14ac:dyDescent="0.25">
      <c r="H102" s="224" t="s">
        <v>109</v>
      </c>
      <c r="I102" s="224"/>
      <c r="J102" s="224"/>
      <c r="K102" s="150"/>
      <c r="L102" s="150"/>
    </row>
    <row r="103" spans="2:16" ht="76.5" customHeight="1" x14ac:dyDescent="0.25">
      <c r="B103" s="101" t="s">
        <v>0</v>
      </c>
      <c r="C103" s="101" t="s">
        <v>157</v>
      </c>
      <c r="D103" s="101" t="s">
        <v>31</v>
      </c>
      <c r="E103" s="101" t="s">
        <v>106</v>
      </c>
      <c r="F103" s="101" t="s">
        <v>107</v>
      </c>
      <c r="G103" s="101" t="s">
        <v>108</v>
      </c>
      <c r="H103" s="105" t="s">
        <v>110</v>
      </c>
      <c r="I103" s="101" t="s">
        <v>155</v>
      </c>
      <c r="J103" s="101" t="s">
        <v>154</v>
      </c>
      <c r="K103" s="101" t="s">
        <v>156</v>
      </c>
      <c r="L103" s="151" t="s">
        <v>153</v>
      </c>
      <c r="M103" s="101" t="s">
        <v>32</v>
      </c>
      <c r="N103" s="101" t="s">
        <v>33</v>
      </c>
      <c r="O103" s="101" t="s">
        <v>2</v>
      </c>
      <c r="P103" s="101" t="s">
        <v>7</v>
      </c>
    </row>
    <row r="104" spans="2:16" ht="60.75" customHeight="1" x14ac:dyDescent="0.25">
      <c r="B104" s="53" t="s">
        <v>118</v>
      </c>
      <c r="C104" s="58">
        <v>3</v>
      </c>
      <c r="D104" s="58" t="s">
        <v>186</v>
      </c>
      <c r="E104" s="58">
        <v>63506744</v>
      </c>
      <c r="F104" s="58" t="s">
        <v>177</v>
      </c>
      <c r="G104" s="156">
        <v>36144</v>
      </c>
      <c r="H104" s="58" t="s">
        <v>180</v>
      </c>
      <c r="I104" s="157">
        <v>39814</v>
      </c>
      <c r="J104" s="156">
        <v>40548</v>
      </c>
      <c r="K104" s="155" t="s">
        <v>125</v>
      </c>
      <c r="L104" s="155" t="s">
        <v>125</v>
      </c>
      <c r="M104" s="58" t="s">
        <v>125</v>
      </c>
      <c r="N104" s="58" t="s">
        <v>125</v>
      </c>
      <c r="O104" s="58" t="s">
        <v>208</v>
      </c>
      <c r="P104" s="58">
        <v>263</v>
      </c>
    </row>
    <row r="105" spans="2:16" ht="60.75" customHeight="1" x14ac:dyDescent="0.25">
      <c r="B105" s="53" t="s">
        <v>119</v>
      </c>
      <c r="C105" s="58">
        <v>3</v>
      </c>
      <c r="D105" s="58" t="s">
        <v>187</v>
      </c>
      <c r="E105" s="58">
        <v>24030316</v>
      </c>
      <c r="F105" s="58" t="s">
        <v>188</v>
      </c>
      <c r="G105" s="156">
        <v>40998</v>
      </c>
      <c r="H105" s="58" t="s">
        <v>180</v>
      </c>
      <c r="I105" s="155" t="s">
        <v>189</v>
      </c>
      <c r="J105" s="58" t="s">
        <v>190</v>
      </c>
      <c r="K105" s="155" t="s">
        <v>125</v>
      </c>
      <c r="L105" s="155" t="s">
        <v>125</v>
      </c>
      <c r="M105" s="58" t="s">
        <v>125</v>
      </c>
      <c r="N105" s="58" t="s">
        <v>125</v>
      </c>
      <c r="O105" s="58" t="s">
        <v>208</v>
      </c>
      <c r="P105" s="58">
        <v>279</v>
      </c>
    </row>
    <row r="106" spans="2:16" ht="33.6" customHeight="1" x14ac:dyDescent="0.25">
      <c r="B106" s="53" t="s">
        <v>120</v>
      </c>
      <c r="C106" s="58">
        <v>1</v>
      </c>
      <c r="D106" s="58" t="s">
        <v>191</v>
      </c>
      <c r="E106" s="58">
        <v>1093752183</v>
      </c>
      <c r="F106" s="58" t="s">
        <v>192</v>
      </c>
      <c r="G106" s="156">
        <v>41012</v>
      </c>
      <c r="H106" s="58"/>
      <c r="I106" s="155"/>
      <c r="J106" s="58"/>
      <c r="K106" s="155"/>
      <c r="L106" s="155" t="s">
        <v>125</v>
      </c>
      <c r="M106" s="58" t="s">
        <v>125</v>
      </c>
      <c r="N106" s="58" t="s">
        <v>125</v>
      </c>
      <c r="O106" s="58" t="s">
        <v>208</v>
      </c>
      <c r="P106" s="58"/>
    </row>
    <row r="110" spans="2:16" ht="54" customHeight="1" x14ac:dyDescent="0.25">
      <c r="B110" s="105" t="s">
        <v>26</v>
      </c>
      <c r="C110" s="105" t="s">
        <v>40</v>
      </c>
      <c r="D110" s="101" t="s">
        <v>41</v>
      </c>
      <c r="E110" s="105" t="s">
        <v>42</v>
      </c>
      <c r="F110" s="101" t="s">
        <v>47</v>
      </c>
    </row>
    <row r="111" spans="2:16" ht="120.75" customHeight="1" x14ac:dyDescent="0.2">
      <c r="B111" s="193" t="s">
        <v>44</v>
      </c>
      <c r="C111" s="4" t="s">
        <v>115</v>
      </c>
      <c r="D111" s="55">
        <v>25</v>
      </c>
      <c r="E111" s="55">
        <v>25</v>
      </c>
      <c r="F111" s="194">
        <f>+E111+E112+E113</f>
        <v>60</v>
      </c>
      <c r="G111" s="76"/>
    </row>
    <row r="112" spans="2:16" ht="92.25" customHeight="1" x14ac:dyDescent="0.2">
      <c r="B112" s="193"/>
      <c r="C112" s="4" t="s">
        <v>116</v>
      </c>
      <c r="D112" s="58">
        <v>25</v>
      </c>
      <c r="E112" s="55">
        <v>25</v>
      </c>
      <c r="F112" s="194"/>
      <c r="G112" s="76"/>
    </row>
    <row r="113" spans="2:7" ht="69" customHeight="1" x14ac:dyDescent="0.2">
      <c r="B113" s="193"/>
      <c r="C113" s="4" t="s">
        <v>117</v>
      </c>
      <c r="D113" s="55">
        <v>10</v>
      </c>
      <c r="E113" s="55">
        <v>10</v>
      </c>
      <c r="F113" s="194"/>
      <c r="G113" s="76"/>
    </row>
    <row r="114" spans="2:7" x14ac:dyDescent="0.25">
      <c r="C114"/>
    </row>
    <row r="117" spans="2:7" x14ac:dyDescent="0.25">
      <c r="B117" s="50" t="s">
        <v>48</v>
      </c>
    </row>
    <row r="120" spans="2:7" x14ac:dyDescent="0.25">
      <c r="B120" s="62" t="s">
        <v>26</v>
      </c>
      <c r="C120" s="62" t="s">
        <v>49</v>
      </c>
      <c r="D120" s="59" t="s">
        <v>42</v>
      </c>
      <c r="E120" s="59" t="s">
        <v>10</v>
      </c>
    </row>
    <row r="121" spans="2:7" ht="28.5" x14ac:dyDescent="0.25">
      <c r="B121" s="2" t="s">
        <v>50</v>
      </c>
      <c r="C121" s="5">
        <v>40</v>
      </c>
      <c r="D121" s="55">
        <f>+E94</f>
        <v>40</v>
      </c>
      <c r="E121" s="195">
        <f>+D121+D122</f>
        <v>100</v>
      </c>
    </row>
    <row r="122" spans="2:7" ht="42.75" x14ac:dyDescent="0.25">
      <c r="B122" s="2" t="s">
        <v>51</v>
      </c>
      <c r="C122" s="5">
        <v>60</v>
      </c>
      <c r="D122" s="55">
        <f>+F111</f>
        <v>60</v>
      </c>
      <c r="E122" s="196"/>
    </row>
  </sheetData>
  <mergeCells count="34">
    <mergeCell ref="L52:M52"/>
    <mergeCell ref="B48:M48"/>
    <mergeCell ref="B81:O81"/>
    <mergeCell ref="B71:P71"/>
    <mergeCell ref="H102:J102"/>
    <mergeCell ref="B58:O58"/>
    <mergeCell ref="H62:K62"/>
    <mergeCell ref="B62:B63"/>
    <mergeCell ref="C62:C63"/>
    <mergeCell ref="D62:D63"/>
    <mergeCell ref="E62:E63"/>
    <mergeCell ref="F62:F63"/>
    <mergeCell ref="G62:G63"/>
    <mergeCell ref="C42:C43"/>
    <mergeCell ref="B4:R4"/>
    <mergeCell ref="C6:N6"/>
    <mergeCell ref="M34:P34"/>
    <mergeCell ref="L51:M51"/>
    <mergeCell ref="B111:B113"/>
    <mergeCell ref="F111:F113"/>
    <mergeCell ref="E121:E122"/>
    <mergeCell ref="B2:R2"/>
    <mergeCell ref="B78:R78"/>
    <mergeCell ref="B99:N99"/>
    <mergeCell ref="E94:E96"/>
    <mergeCell ref="D74:E74"/>
    <mergeCell ref="D75:E75"/>
    <mergeCell ref="E30:E31"/>
    <mergeCell ref="O66:O68"/>
    <mergeCell ref="C7:E7"/>
    <mergeCell ref="B11:C12"/>
    <mergeCell ref="C46:N46"/>
    <mergeCell ref="D42:E42"/>
    <mergeCell ref="B42:B43"/>
  </mergeCells>
  <dataValidations count="2">
    <dataValidation type="decimal" allowBlank="1" showInputMessage="1" showErrorMessage="1" sqref="WVJ983038 WLN983038 C65534 IX65534 ST65534 ACP65534 AML65534 AWH65534 BGD65534 BPZ65534 BZV65534 CJR65534 CTN65534 DDJ65534 DNF65534 DXB65534 EGX65534 EQT65534 FAP65534 FKL65534 FUH65534 GED65534 GNZ65534 GXV65534 HHR65534 HRN65534 IBJ65534 ILF65534 IVB65534 JEX65534 JOT65534 JYP65534 KIL65534 KSH65534 LCD65534 LLZ65534 LVV65534 MFR65534 MPN65534 MZJ65534 NJF65534 NTB65534 OCX65534 OMT65534 OWP65534 PGL65534 PQH65534 QAD65534 QJZ65534 QTV65534 RDR65534 RNN65534 RXJ65534 SHF65534 SRB65534 TAX65534 TKT65534 TUP65534 UEL65534 UOH65534 UYD65534 VHZ65534 VRV65534 WBR65534 WLN65534 WVJ65534 C131070 IX131070 ST131070 ACP131070 AML131070 AWH131070 BGD131070 BPZ131070 BZV131070 CJR131070 CTN131070 DDJ131070 DNF131070 DXB131070 EGX131070 EQT131070 FAP131070 FKL131070 FUH131070 GED131070 GNZ131070 GXV131070 HHR131070 HRN131070 IBJ131070 ILF131070 IVB131070 JEX131070 JOT131070 JYP131070 KIL131070 KSH131070 LCD131070 LLZ131070 LVV131070 MFR131070 MPN131070 MZJ131070 NJF131070 NTB131070 OCX131070 OMT131070 OWP131070 PGL131070 PQH131070 QAD131070 QJZ131070 QTV131070 RDR131070 RNN131070 RXJ131070 SHF131070 SRB131070 TAX131070 TKT131070 TUP131070 UEL131070 UOH131070 UYD131070 VHZ131070 VRV131070 WBR131070 WLN131070 WVJ131070 C196606 IX196606 ST196606 ACP196606 AML196606 AWH196606 BGD196606 BPZ196606 BZV196606 CJR196606 CTN196606 DDJ196606 DNF196606 DXB196606 EGX196606 EQT196606 FAP196606 FKL196606 FUH196606 GED196606 GNZ196606 GXV196606 HHR196606 HRN196606 IBJ196606 ILF196606 IVB196606 JEX196606 JOT196606 JYP196606 KIL196606 KSH196606 LCD196606 LLZ196606 LVV196606 MFR196606 MPN196606 MZJ196606 NJF196606 NTB196606 OCX196606 OMT196606 OWP196606 PGL196606 PQH196606 QAD196606 QJZ196606 QTV196606 RDR196606 RNN196606 RXJ196606 SHF196606 SRB196606 TAX196606 TKT196606 TUP196606 UEL196606 UOH196606 UYD196606 VHZ196606 VRV196606 WBR196606 WLN196606 WVJ196606 C262142 IX262142 ST262142 ACP262142 AML262142 AWH262142 BGD262142 BPZ262142 BZV262142 CJR262142 CTN262142 DDJ262142 DNF262142 DXB262142 EGX262142 EQT262142 FAP262142 FKL262142 FUH262142 GED262142 GNZ262142 GXV262142 HHR262142 HRN262142 IBJ262142 ILF262142 IVB262142 JEX262142 JOT262142 JYP262142 KIL262142 KSH262142 LCD262142 LLZ262142 LVV262142 MFR262142 MPN262142 MZJ262142 NJF262142 NTB262142 OCX262142 OMT262142 OWP262142 PGL262142 PQH262142 QAD262142 QJZ262142 QTV262142 RDR262142 RNN262142 RXJ262142 SHF262142 SRB262142 TAX262142 TKT262142 TUP262142 UEL262142 UOH262142 UYD262142 VHZ262142 VRV262142 WBR262142 WLN262142 WVJ262142 C327678 IX327678 ST327678 ACP327678 AML327678 AWH327678 BGD327678 BPZ327678 BZV327678 CJR327678 CTN327678 DDJ327678 DNF327678 DXB327678 EGX327678 EQT327678 FAP327678 FKL327678 FUH327678 GED327678 GNZ327678 GXV327678 HHR327678 HRN327678 IBJ327678 ILF327678 IVB327678 JEX327678 JOT327678 JYP327678 KIL327678 KSH327678 LCD327678 LLZ327678 LVV327678 MFR327678 MPN327678 MZJ327678 NJF327678 NTB327678 OCX327678 OMT327678 OWP327678 PGL327678 PQH327678 QAD327678 QJZ327678 QTV327678 RDR327678 RNN327678 RXJ327678 SHF327678 SRB327678 TAX327678 TKT327678 TUP327678 UEL327678 UOH327678 UYD327678 VHZ327678 VRV327678 WBR327678 WLN327678 WVJ327678 C393214 IX393214 ST393214 ACP393214 AML393214 AWH393214 BGD393214 BPZ393214 BZV393214 CJR393214 CTN393214 DDJ393214 DNF393214 DXB393214 EGX393214 EQT393214 FAP393214 FKL393214 FUH393214 GED393214 GNZ393214 GXV393214 HHR393214 HRN393214 IBJ393214 ILF393214 IVB393214 JEX393214 JOT393214 JYP393214 KIL393214 KSH393214 LCD393214 LLZ393214 LVV393214 MFR393214 MPN393214 MZJ393214 NJF393214 NTB393214 OCX393214 OMT393214 OWP393214 PGL393214 PQH393214 QAD393214 QJZ393214 QTV393214 RDR393214 RNN393214 RXJ393214 SHF393214 SRB393214 TAX393214 TKT393214 TUP393214 UEL393214 UOH393214 UYD393214 VHZ393214 VRV393214 WBR393214 WLN393214 WVJ393214 C458750 IX458750 ST458750 ACP458750 AML458750 AWH458750 BGD458750 BPZ458750 BZV458750 CJR458750 CTN458750 DDJ458750 DNF458750 DXB458750 EGX458750 EQT458750 FAP458750 FKL458750 FUH458750 GED458750 GNZ458750 GXV458750 HHR458750 HRN458750 IBJ458750 ILF458750 IVB458750 JEX458750 JOT458750 JYP458750 KIL458750 KSH458750 LCD458750 LLZ458750 LVV458750 MFR458750 MPN458750 MZJ458750 NJF458750 NTB458750 OCX458750 OMT458750 OWP458750 PGL458750 PQH458750 QAD458750 QJZ458750 QTV458750 RDR458750 RNN458750 RXJ458750 SHF458750 SRB458750 TAX458750 TKT458750 TUP458750 UEL458750 UOH458750 UYD458750 VHZ458750 VRV458750 WBR458750 WLN458750 WVJ458750 C524286 IX524286 ST524286 ACP524286 AML524286 AWH524286 BGD524286 BPZ524286 BZV524286 CJR524286 CTN524286 DDJ524286 DNF524286 DXB524286 EGX524286 EQT524286 FAP524286 FKL524286 FUH524286 GED524286 GNZ524286 GXV524286 HHR524286 HRN524286 IBJ524286 ILF524286 IVB524286 JEX524286 JOT524286 JYP524286 KIL524286 KSH524286 LCD524286 LLZ524286 LVV524286 MFR524286 MPN524286 MZJ524286 NJF524286 NTB524286 OCX524286 OMT524286 OWP524286 PGL524286 PQH524286 QAD524286 QJZ524286 QTV524286 RDR524286 RNN524286 RXJ524286 SHF524286 SRB524286 TAX524286 TKT524286 TUP524286 UEL524286 UOH524286 UYD524286 VHZ524286 VRV524286 WBR524286 WLN524286 WVJ524286 C589822 IX589822 ST589822 ACP589822 AML589822 AWH589822 BGD589822 BPZ589822 BZV589822 CJR589822 CTN589822 DDJ589822 DNF589822 DXB589822 EGX589822 EQT589822 FAP589822 FKL589822 FUH589822 GED589822 GNZ589822 GXV589822 HHR589822 HRN589822 IBJ589822 ILF589822 IVB589822 JEX589822 JOT589822 JYP589822 KIL589822 KSH589822 LCD589822 LLZ589822 LVV589822 MFR589822 MPN589822 MZJ589822 NJF589822 NTB589822 OCX589822 OMT589822 OWP589822 PGL589822 PQH589822 QAD589822 QJZ589822 QTV589822 RDR589822 RNN589822 RXJ589822 SHF589822 SRB589822 TAX589822 TKT589822 TUP589822 UEL589822 UOH589822 UYD589822 VHZ589822 VRV589822 WBR589822 WLN589822 WVJ589822 C655358 IX655358 ST655358 ACP655358 AML655358 AWH655358 BGD655358 BPZ655358 BZV655358 CJR655358 CTN655358 DDJ655358 DNF655358 DXB655358 EGX655358 EQT655358 FAP655358 FKL655358 FUH655358 GED655358 GNZ655358 GXV655358 HHR655358 HRN655358 IBJ655358 ILF655358 IVB655358 JEX655358 JOT655358 JYP655358 KIL655358 KSH655358 LCD655358 LLZ655358 LVV655358 MFR655358 MPN655358 MZJ655358 NJF655358 NTB655358 OCX655358 OMT655358 OWP655358 PGL655358 PQH655358 QAD655358 QJZ655358 QTV655358 RDR655358 RNN655358 RXJ655358 SHF655358 SRB655358 TAX655358 TKT655358 TUP655358 UEL655358 UOH655358 UYD655358 VHZ655358 VRV655358 WBR655358 WLN655358 WVJ655358 C720894 IX720894 ST720894 ACP720894 AML720894 AWH720894 BGD720894 BPZ720894 BZV720894 CJR720894 CTN720894 DDJ720894 DNF720894 DXB720894 EGX720894 EQT720894 FAP720894 FKL720894 FUH720894 GED720894 GNZ720894 GXV720894 HHR720894 HRN720894 IBJ720894 ILF720894 IVB720894 JEX720894 JOT720894 JYP720894 KIL720894 KSH720894 LCD720894 LLZ720894 LVV720894 MFR720894 MPN720894 MZJ720894 NJF720894 NTB720894 OCX720894 OMT720894 OWP720894 PGL720894 PQH720894 QAD720894 QJZ720894 QTV720894 RDR720894 RNN720894 RXJ720894 SHF720894 SRB720894 TAX720894 TKT720894 TUP720894 UEL720894 UOH720894 UYD720894 VHZ720894 VRV720894 WBR720894 WLN720894 WVJ720894 C786430 IX786430 ST786430 ACP786430 AML786430 AWH786430 BGD786430 BPZ786430 BZV786430 CJR786430 CTN786430 DDJ786430 DNF786430 DXB786430 EGX786430 EQT786430 FAP786430 FKL786430 FUH786430 GED786430 GNZ786430 GXV786430 HHR786430 HRN786430 IBJ786430 ILF786430 IVB786430 JEX786430 JOT786430 JYP786430 KIL786430 KSH786430 LCD786430 LLZ786430 LVV786430 MFR786430 MPN786430 MZJ786430 NJF786430 NTB786430 OCX786430 OMT786430 OWP786430 PGL786430 PQH786430 QAD786430 QJZ786430 QTV786430 RDR786430 RNN786430 RXJ786430 SHF786430 SRB786430 TAX786430 TKT786430 TUP786430 UEL786430 UOH786430 UYD786430 VHZ786430 VRV786430 WBR786430 WLN786430 WVJ786430 C851966 IX851966 ST851966 ACP851966 AML851966 AWH851966 BGD851966 BPZ851966 BZV851966 CJR851966 CTN851966 DDJ851966 DNF851966 DXB851966 EGX851966 EQT851966 FAP851966 FKL851966 FUH851966 GED851966 GNZ851966 GXV851966 HHR851966 HRN851966 IBJ851966 ILF851966 IVB851966 JEX851966 JOT851966 JYP851966 KIL851966 KSH851966 LCD851966 LLZ851966 LVV851966 MFR851966 MPN851966 MZJ851966 NJF851966 NTB851966 OCX851966 OMT851966 OWP851966 PGL851966 PQH851966 QAD851966 QJZ851966 QTV851966 RDR851966 RNN851966 RXJ851966 SHF851966 SRB851966 TAX851966 TKT851966 TUP851966 UEL851966 UOH851966 UYD851966 VHZ851966 VRV851966 WBR851966 WLN851966 WVJ851966 C917502 IX917502 ST917502 ACP917502 AML917502 AWH917502 BGD917502 BPZ917502 BZV917502 CJR917502 CTN917502 DDJ917502 DNF917502 DXB917502 EGX917502 EQT917502 FAP917502 FKL917502 FUH917502 GED917502 GNZ917502 GXV917502 HHR917502 HRN917502 IBJ917502 ILF917502 IVB917502 JEX917502 JOT917502 JYP917502 KIL917502 KSH917502 LCD917502 LLZ917502 LVV917502 MFR917502 MPN917502 MZJ917502 NJF917502 NTB917502 OCX917502 OMT917502 OWP917502 PGL917502 PQH917502 QAD917502 QJZ917502 QTV917502 RDR917502 RNN917502 RXJ917502 SHF917502 SRB917502 TAX917502 TKT917502 TUP917502 UEL917502 UOH917502 UYD917502 VHZ917502 VRV917502 WBR917502 WLN917502 WVJ917502 C983038 IX983038 ST983038 ACP983038 AML983038 AWH983038 BGD983038 BPZ983038 BZV983038 CJR983038 CTN983038 DDJ983038 DNF983038 DXB983038 EGX983038 EQT983038 FAP983038 FKL983038 FUH983038 GED983038 GNZ983038 GXV983038 HHR983038 HRN983038 IBJ983038 ILF983038 IVB983038 JEX983038 JOT983038 JYP983038 KIL983038 KSH983038 LCD983038 LLZ983038 LVV983038 MFR983038 MPN983038 MZJ983038 NJF983038 NTB983038 OCX983038 OMT983038 OWP983038 PGL983038 PQH983038 QAD983038 QJZ983038 QTV983038 RDR983038 RNN983038 RXJ983038 SHF983038 SRB983038 TAX983038 TKT983038 TUP983038 UEL983038 UOH983038 UYD983038 VHZ983038 VRV983038 WBR983038 WVJ14:WVJ33 WLN14:WLN33 WBR14:WBR33 VRV14:VRV33 VHZ14:VHZ33 UYD14:UYD33 UOH14:UOH33 UEL14:UEL33 TUP14:TUP33 TKT14:TKT33 TAX14:TAX33 SRB14:SRB33 SHF14:SHF33 RXJ14:RXJ33 RNN14:RNN33 RDR14:RDR33 QTV14:QTV33 QJZ14:QJZ33 QAD14:QAD33 PQH14:PQH33 PGL14:PGL33 OWP14:OWP33 OMT14:OMT33 OCX14:OCX33 NTB14:NTB33 NJF14:NJF33 MZJ14:MZJ33 MPN14:MPN33 MFR14:MFR33 LVV14:LVV33 LLZ14:LLZ33 LCD14:LCD33 KSH14:KSH33 KIL14:KIL33 JYP14:JYP33 JOT14:JOT33 JEX14:JEX33 IVB14:IVB33 ILF14:ILF33 IBJ14:IBJ33 HRN14:HRN33 HHR14:HHR33 GXV14:GXV33 GNZ14:GNZ33 GED14:GED33 FUH14:FUH33 FKL14:FKL33 FAP14:FAP33 EQT14:EQT33 EGX14:EGX33 DXB14:DXB33 DNF14:DNF33 DDJ14:DDJ33 CTN14:CTN33 CJR14:CJR33 BZV14:BZV33 BPZ14:BPZ33 BGD14:BGD33 AWH14:AWH33 AML14:AML33 ACP14:ACP33 ST14:ST33 IX14:IX33">
      <formula1>0</formula1>
      <formula2>1</formula2>
    </dataValidation>
    <dataValidation type="list" allowBlank="1" showInputMessage="1" showErrorMessage="1" sqref="WVG983038 A65534 IU65534 SQ65534 ACM65534 AMI65534 AWE65534 BGA65534 BPW65534 BZS65534 CJO65534 CTK65534 DDG65534 DNC65534 DWY65534 EGU65534 EQQ65534 FAM65534 FKI65534 FUE65534 GEA65534 GNW65534 GXS65534 HHO65534 HRK65534 IBG65534 ILC65534 IUY65534 JEU65534 JOQ65534 JYM65534 KII65534 KSE65534 LCA65534 LLW65534 LVS65534 MFO65534 MPK65534 MZG65534 NJC65534 NSY65534 OCU65534 OMQ65534 OWM65534 PGI65534 PQE65534 QAA65534 QJW65534 QTS65534 RDO65534 RNK65534 RXG65534 SHC65534 SQY65534 TAU65534 TKQ65534 TUM65534 UEI65534 UOE65534 UYA65534 VHW65534 VRS65534 WBO65534 WLK65534 WVG65534 A131070 IU131070 SQ131070 ACM131070 AMI131070 AWE131070 BGA131070 BPW131070 BZS131070 CJO131070 CTK131070 DDG131070 DNC131070 DWY131070 EGU131070 EQQ131070 FAM131070 FKI131070 FUE131070 GEA131070 GNW131070 GXS131070 HHO131070 HRK131070 IBG131070 ILC131070 IUY131070 JEU131070 JOQ131070 JYM131070 KII131070 KSE131070 LCA131070 LLW131070 LVS131070 MFO131070 MPK131070 MZG131070 NJC131070 NSY131070 OCU131070 OMQ131070 OWM131070 PGI131070 PQE131070 QAA131070 QJW131070 QTS131070 RDO131070 RNK131070 RXG131070 SHC131070 SQY131070 TAU131070 TKQ131070 TUM131070 UEI131070 UOE131070 UYA131070 VHW131070 VRS131070 WBO131070 WLK131070 WVG131070 A196606 IU196606 SQ196606 ACM196606 AMI196606 AWE196606 BGA196606 BPW196606 BZS196606 CJO196606 CTK196606 DDG196606 DNC196606 DWY196606 EGU196606 EQQ196606 FAM196606 FKI196606 FUE196606 GEA196606 GNW196606 GXS196606 HHO196606 HRK196606 IBG196606 ILC196606 IUY196606 JEU196606 JOQ196606 JYM196606 KII196606 KSE196606 LCA196606 LLW196606 LVS196606 MFO196606 MPK196606 MZG196606 NJC196606 NSY196606 OCU196606 OMQ196606 OWM196606 PGI196606 PQE196606 QAA196606 QJW196606 QTS196606 RDO196606 RNK196606 RXG196606 SHC196606 SQY196606 TAU196606 TKQ196606 TUM196606 UEI196606 UOE196606 UYA196606 VHW196606 VRS196606 WBO196606 WLK196606 WVG196606 A262142 IU262142 SQ262142 ACM262142 AMI262142 AWE262142 BGA262142 BPW262142 BZS262142 CJO262142 CTK262142 DDG262142 DNC262142 DWY262142 EGU262142 EQQ262142 FAM262142 FKI262142 FUE262142 GEA262142 GNW262142 GXS262142 HHO262142 HRK262142 IBG262142 ILC262142 IUY262142 JEU262142 JOQ262142 JYM262142 KII262142 KSE262142 LCA262142 LLW262142 LVS262142 MFO262142 MPK262142 MZG262142 NJC262142 NSY262142 OCU262142 OMQ262142 OWM262142 PGI262142 PQE262142 QAA262142 QJW262142 QTS262142 RDO262142 RNK262142 RXG262142 SHC262142 SQY262142 TAU262142 TKQ262142 TUM262142 UEI262142 UOE262142 UYA262142 VHW262142 VRS262142 WBO262142 WLK262142 WVG262142 A327678 IU327678 SQ327678 ACM327678 AMI327678 AWE327678 BGA327678 BPW327678 BZS327678 CJO327678 CTK327678 DDG327678 DNC327678 DWY327678 EGU327678 EQQ327678 FAM327678 FKI327678 FUE327678 GEA327678 GNW327678 GXS327678 HHO327678 HRK327678 IBG327678 ILC327678 IUY327678 JEU327678 JOQ327678 JYM327678 KII327678 KSE327678 LCA327678 LLW327678 LVS327678 MFO327678 MPK327678 MZG327678 NJC327678 NSY327678 OCU327678 OMQ327678 OWM327678 PGI327678 PQE327678 QAA327678 QJW327678 QTS327678 RDO327678 RNK327678 RXG327678 SHC327678 SQY327678 TAU327678 TKQ327678 TUM327678 UEI327678 UOE327678 UYA327678 VHW327678 VRS327678 WBO327678 WLK327678 WVG327678 A393214 IU393214 SQ393214 ACM393214 AMI393214 AWE393214 BGA393214 BPW393214 BZS393214 CJO393214 CTK393214 DDG393214 DNC393214 DWY393214 EGU393214 EQQ393214 FAM393214 FKI393214 FUE393214 GEA393214 GNW393214 GXS393214 HHO393214 HRK393214 IBG393214 ILC393214 IUY393214 JEU393214 JOQ393214 JYM393214 KII393214 KSE393214 LCA393214 LLW393214 LVS393214 MFO393214 MPK393214 MZG393214 NJC393214 NSY393214 OCU393214 OMQ393214 OWM393214 PGI393214 PQE393214 QAA393214 QJW393214 QTS393214 RDO393214 RNK393214 RXG393214 SHC393214 SQY393214 TAU393214 TKQ393214 TUM393214 UEI393214 UOE393214 UYA393214 VHW393214 VRS393214 WBO393214 WLK393214 WVG393214 A458750 IU458750 SQ458750 ACM458750 AMI458750 AWE458750 BGA458750 BPW458750 BZS458750 CJO458750 CTK458750 DDG458750 DNC458750 DWY458750 EGU458750 EQQ458750 FAM458750 FKI458750 FUE458750 GEA458750 GNW458750 GXS458750 HHO458750 HRK458750 IBG458750 ILC458750 IUY458750 JEU458750 JOQ458750 JYM458750 KII458750 KSE458750 LCA458750 LLW458750 LVS458750 MFO458750 MPK458750 MZG458750 NJC458750 NSY458750 OCU458750 OMQ458750 OWM458750 PGI458750 PQE458750 QAA458750 QJW458750 QTS458750 RDO458750 RNK458750 RXG458750 SHC458750 SQY458750 TAU458750 TKQ458750 TUM458750 UEI458750 UOE458750 UYA458750 VHW458750 VRS458750 WBO458750 WLK458750 WVG458750 A524286 IU524286 SQ524286 ACM524286 AMI524286 AWE524286 BGA524286 BPW524286 BZS524286 CJO524286 CTK524286 DDG524286 DNC524286 DWY524286 EGU524286 EQQ524286 FAM524286 FKI524286 FUE524286 GEA524286 GNW524286 GXS524286 HHO524286 HRK524286 IBG524286 ILC524286 IUY524286 JEU524286 JOQ524286 JYM524286 KII524286 KSE524286 LCA524286 LLW524286 LVS524286 MFO524286 MPK524286 MZG524286 NJC524286 NSY524286 OCU524286 OMQ524286 OWM524286 PGI524286 PQE524286 QAA524286 QJW524286 QTS524286 RDO524286 RNK524286 RXG524286 SHC524286 SQY524286 TAU524286 TKQ524286 TUM524286 UEI524286 UOE524286 UYA524286 VHW524286 VRS524286 WBO524286 WLK524286 WVG524286 A589822 IU589822 SQ589822 ACM589822 AMI589822 AWE589822 BGA589822 BPW589822 BZS589822 CJO589822 CTK589822 DDG589822 DNC589822 DWY589822 EGU589822 EQQ589822 FAM589822 FKI589822 FUE589822 GEA589822 GNW589822 GXS589822 HHO589822 HRK589822 IBG589822 ILC589822 IUY589822 JEU589822 JOQ589822 JYM589822 KII589822 KSE589822 LCA589822 LLW589822 LVS589822 MFO589822 MPK589822 MZG589822 NJC589822 NSY589822 OCU589822 OMQ589822 OWM589822 PGI589822 PQE589822 QAA589822 QJW589822 QTS589822 RDO589822 RNK589822 RXG589822 SHC589822 SQY589822 TAU589822 TKQ589822 TUM589822 UEI589822 UOE589822 UYA589822 VHW589822 VRS589822 WBO589822 WLK589822 WVG589822 A655358 IU655358 SQ655358 ACM655358 AMI655358 AWE655358 BGA655358 BPW655358 BZS655358 CJO655358 CTK655358 DDG655358 DNC655358 DWY655358 EGU655358 EQQ655358 FAM655358 FKI655358 FUE655358 GEA655358 GNW655358 GXS655358 HHO655358 HRK655358 IBG655358 ILC655358 IUY655358 JEU655358 JOQ655358 JYM655358 KII655358 KSE655358 LCA655358 LLW655358 LVS655358 MFO655358 MPK655358 MZG655358 NJC655358 NSY655358 OCU655358 OMQ655358 OWM655358 PGI655358 PQE655358 QAA655358 QJW655358 QTS655358 RDO655358 RNK655358 RXG655358 SHC655358 SQY655358 TAU655358 TKQ655358 TUM655358 UEI655358 UOE655358 UYA655358 VHW655358 VRS655358 WBO655358 WLK655358 WVG655358 A720894 IU720894 SQ720894 ACM720894 AMI720894 AWE720894 BGA720894 BPW720894 BZS720894 CJO720894 CTK720894 DDG720894 DNC720894 DWY720894 EGU720894 EQQ720894 FAM720894 FKI720894 FUE720894 GEA720894 GNW720894 GXS720894 HHO720894 HRK720894 IBG720894 ILC720894 IUY720894 JEU720894 JOQ720894 JYM720894 KII720894 KSE720894 LCA720894 LLW720894 LVS720894 MFO720894 MPK720894 MZG720894 NJC720894 NSY720894 OCU720894 OMQ720894 OWM720894 PGI720894 PQE720894 QAA720894 QJW720894 QTS720894 RDO720894 RNK720894 RXG720894 SHC720894 SQY720894 TAU720894 TKQ720894 TUM720894 UEI720894 UOE720894 UYA720894 VHW720894 VRS720894 WBO720894 WLK720894 WVG720894 A786430 IU786430 SQ786430 ACM786430 AMI786430 AWE786430 BGA786430 BPW786430 BZS786430 CJO786430 CTK786430 DDG786430 DNC786430 DWY786430 EGU786430 EQQ786430 FAM786430 FKI786430 FUE786430 GEA786430 GNW786430 GXS786430 HHO786430 HRK786430 IBG786430 ILC786430 IUY786430 JEU786430 JOQ786430 JYM786430 KII786430 KSE786430 LCA786430 LLW786430 LVS786430 MFO786430 MPK786430 MZG786430 NJC786430 NSY786430 OCU786430 OMQ786430 OWM786430 PGI786430 PQE786430 QAA786430 QJW786430 QTS786430 RDO786430 RNK786430 RXG786430 SHC786430 SQY786430 TAU786430 TKQ786430 TUM786430 UEI786430 UOE786430 UYA786430 VHW786430 VRS786430 WBO786430 WLK786430 WVG786430 A851966 IU851966 SQ851966 ACM851966 AMI851966 AWE851966 BGA851966 BPW851966 BZS851966 CJO851966 CTK851966 DDG851966 DNC851966 DWY851966 EGU851966 EQQ851966 FAM851966 FKI851966 FUE851966 GEA851966 GNW851966 GXS851966 HHO851966 HRK851966 IBG851966 ILC851966 IUY851966 JEU851966 JOQ851966 JYM851966 KII851966 KSE851966 LCA851966 LLW851966 LVS851966 MFO851966 MPK851966 MZG851966 NJC851966 NSY851966 OCU851966 OMQ851966 OWM851966 PGI851966 PQE851966 QAA851966 QJW851966 QTS851966 RDO851966 RNK851966 RXG851966 SHC851966 SQY851966 TAU851966 TKQ851966 TUM851966 UEI851966 UOE851966 UYA851966 VHW851966 VRS851966 WBO851966 WLK851966 WVG851966 A917502 IU917502 SQ917502 ACM917502 AMI917502 AWE917502 BGA917502 BPW917502 BZS917502 CJO917502 CTK917502 DDG917502 DNC917502 DWY917502 EGU917502 EQQ917502 FAM917502 FKI917502 FUE917502 GEA917502 GNW917502 GXS917502 HHO917502 HRK917502 IBG917502 ILC917502 IUY917502 JEU917502 JOQ917502 JYM917502 KII917502 KSE917502 LCA917502 LLW917502 LVS917502 MFO917502 MPK917502 MZG917502 NJC917502 NSY917502 OCU917502 OMQ917502 OWM917502 PGI917502 PQE917502 QAA917502 QJW917502 QTS917502 RDO917502 RNK917502 RXG917502 SHC917502 SQY917502 TAU917502 TKQ917502 TUM917502 UEI917502 UOE917502 UYA917502 VHW917502 VRS917502 WBO917502 WLK917502 WVG917502 A983038 IU983038 SQ983038 ACM983038 AMI983038 AWE983038 BGA983038 BPW983038 BZS983038 CJO983038 CTK983038 DDG983038 DNC983038 DWY983038 EGU983038 EQQ983038 FAM983038 FKI983038 FUE983038 GEA983038 GNW983038 GXS983038 HHO983038 HRK983038 IBG983038 ILC983038 IUY983038 JEU983038 JOQ983038 JYM983038 KII983038 KSE983038 LCA983038 LLW983038 LVS983038 MFO983038 MPK983038 MZG983038 NJC983038 NSY983038 OCU983038 OMQ983038 OWM983038 PGI983038 PQE983038 QAA983038 QJW983038 QTS983038 RDO983038 RNK983038 RXG983038 SHC983038 SQY983038 TAU983038 TKQ983038 TUM983038 UEI983038 UOE983038 UYA983038 VHW983038 VRS983038 WBO983038 WLK983038 A15:A33 WLK14:WLK33 WBO14:WBO33 VRS14:VRS33 VHW14:VHW33 UYA14:UYA33 UOE14:UOE33 UEI14:UEI33 TUM14:TUM33 TKQ14:TKQ33 TAU14:TAU33 SQY14:SQY33 SHC14:SHC33 RXG14:RXG33 RNK14:RNK33 RDO14:RDO33 QTS14:QTS33 QJW14:QJW33 QAA14:QAA33 PQE14:PQE33 PGI14:PGI33 OWM14:OWM33 OMQ14:OMQ33 OCU14:OCU33 NSY14:NSY33 NJC14:NJC33 MZG14:MZG33 MPK14:MPK33 MFO14:MFO33 LVS14:LVS33 LLW14:LLW33 LCA14:LCA33 KSE14:KSE33 KII14:KII33 JYM14:JYM33 JOQ14:JOQ33 JEU14:JEU33 IUY14:IUY33 ILC14:ILC33 IBG14:IBG33 HRK14:HRK33 HHO14:HHO33 GXS14:GXS33 GNW14:GNW33 GEA14:GEA33 FUE14:FUE33 FKI14:FKI33 FAM14:FAM33 EQQ14:EQQ33 EGU14:EGU33 DWY14:DWY33 DNC14:DNC33 DDG14:DDG33 CTK14:CTK33 CJO14:CJO33 BZS14:BZS33 BPW14:BPW33 BGA14:BGA33 AWE14:AWE33 AMI14:AMI33 ACM14:ACM33 SQ14:SQ33 IU14:IU33 WVG14:WVG3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5" customWidth="1"/>
    <col min="2" max="2" width="55.5703125" style="135" customWidth="1"/>
    <col min="3" max="3" width="41.28515625" style="135" customWidth="1"/>
    <col min="4" max="4" width="29.42578125" style="135" customWidth="1"/>
    <col min="5" max="5" width="29.140625" style="135" customWidth="1"/>
    <col min="6" max="16384" width="11.42578125" style="85"/>
  </cols>
  <sheetData>
    <row r="1" spans="1:5" x14ac:dyDescent="0.25">
      <c r="A1" s="241" t="s">
        <v>86</v>
      </c>
      <c r="B1" s="242"/>
      <c r="C1" s="242"/>
      <c r="D1" s="242"/>
      <c r="E1" s="108"/>
    </row>
    <row r="2" spans="1:5" ht="27.75" customHeight="1" x14ac:dyDescent="0.25">
      <c r="A2" s="109"/>
      <c r="B2" s="243" t="s">
        <v>69</v>
      </c>
      <c r="C2" s="243"/>
      <c r="D2" s="243"/>
      <c r="E2" s="110"/>
    </row>
    <row r="3" spans="1:5" ht="21" customHeight="1" x14ac:dyDescent="0.25">
      <c r="A3" s="111"/>
      <c r="B3" s="243" t="s">
        <v>138</v>
      </c>
      <c r="C3" s="243"/>
      <c r="D3" s="243"/>
      <c r="E3" s="112"/>
    </row>
    <row r="4" spans="1:5" thickBot="1" x14ac:dyDescent="0.3">
      <c r="A4" s="113"/>
      <c r="B4" s="114"/>
      <c r="C4" s="114"/>
      <c r="D4" s="114"/>
      <c r="E4" s="115"/>
    </row>
    <row r="5" spans="1:5" ht="26.25" customHeight="1" thickBot="1" x14ac:dyDescent="0.3">
      <c r="A5" s="113"/>
      <c r="B5" s="116" t="s">
        <v>70</v>
      </c>
      <c r="C5" s="244"/>
      <c r="D5" s="245"/>
      <c r="E5" s="115"/>
    </row>
    <row r="6" spans="1:5" ht="27.75" customHeight="1" thickBot="1" x14ac:dyDescent="0.3">
      <c r="A6" s="113"/>
      <c r="B6" s="141" t="s">
        <v>71</v>
      </c>
      <c r="C6" s="246"/>
      <c r="D6" s="247"/>
      <c r="E6" s="115"/>
    </row>
    <row r="7" spans="1:5" ht="29.25" customHeight="1" thickBot="1" x14ac:dyDescent="0.3">
      <c r="A7" s="113"/>
      <c r="B7" s="141" t="s">
        <v>139</v>
      </c>
      <c r="C7" s="250" t="s">
        <v>140</v>
      </c>
      <c r="D7" s="251"/>
      <c r="E7" s="115"/>
    </row>
    <row r="8" spans="1:5" ht="16.5" thickBot="1" x14ac:dyDescent="0.3">
      <c r="A8" s="113"/>
      <c r="B8" s="142" t="s">
        <v>141</v>
      </c>
      <c r="C8" s="248"/>
      <c r="D8" s="249"/>
      <c r="E8" s="115"/>
    </row>
    <row r="9" spans="1:5" ht="23.25" customHeight="1" thickBot="1" x14ac:dyDescent="0.3">
      <c r="A9" s="113"/>
      <c r="B9" s="142" t="s">
        <v>141</v>
      </c>
      <c r="C9" s="248"/>
      <c r="D9" s="249"/>
      <c r="E9" s="115"/>
    </row>
    <row r="10" spans="1:5" ht="26.25" customHeight="1" thickBot="1" x14ac:dyDescent="0.3">
      <c r="A10" s="113"/>
      <c r="B10" s="142" t="s">
        <v>141</v>
      </c>
      <c r="C10" s="248"/>
      <c r="D10" s="249"/>
      <c r="E10" s="115"/>
    </row>
    <row r="11" spans="1:5" ht="21.75" customHeight="1" thickBot="1" x14ac:dyDescent="0.3">
      <c r="A11" s="113"/>
      <c r="B11" s="142" t="s">
        <v>141</v>
      </c>
      <c r="C11" s="248"/>
      <c r="D11" s="249"/>
      <c r="E11" s="115"/>
    </row>
    <row r="12" spans="1:5" ht="32.25" thickBot="1" x14ac:dyDescent="0.3">
      <c r="A12" s="113"/>
      <c r="B12" s="143" t="s">
        <v>142</v>
      </c>
      <c r="C12" s="248">
        <f>SUM(C8:D11)</f>
        <v>0</v>
      </c>
      <c r="D12" s="249"/>
      <c r="E12" s="115"/>
    </row>
    <row r="13" spans="1:5" ht="26.25" customHeight="1" thickBot="1" x14ac:dyDescent="0.3">
      <c r="A13" s="113"/>
      <c r="B13" s="143" t="s">
        <v>143</v>
      </c>
      <c r="C13" s="248">
        <f>+C12/616000</f>
        <v>0</v>
      </c>
      <c r="D13" s="249"/>
      <c r="E13" s="115"/>
    </row>
    <row r="14" spans="1:5" ht="24.75" customHeight="1" x14ac:dyDescent="0.25">
      <c r="A14" s="113"/>
      <c r="B14" s="114"/>
      <c r="C14" s="118"/>
      <c r="D14" s="119"/>
      <c r="E14" s="115"/>
    </row>
    <row r="15" spans="1:5" ht="28.5" customHeight="1" thickBot="1" x14ac:dyDescent="0.3">
      <c r="A15" s="113"/>
      <c r="B15" s="114" t="s">
        <v>144</v>
      </c>
      <c r="C15" s="118"/>
      <c r="D15" s="119"/>
      <c r="E15" s="115"/>
    </row>
    <row r="16" spans="1:5" ht="27" customHeight="1" x14ac:dyDescent="0.25">
      <c r="A16" s="113"/>
      <c r="B16" s="120" t="s">
        <v>72</v>
      </c>
      <c r="C16" s="121"/>
      <c r="D16" s="122"/>
      <c r="E16" s="115"/>
    </row>
    <row r="17" spans="1:6" ht="28.5" customHeight="1" x14ac:dyDescent="0.25">
      <c r="A17" s="113"/>
      <c r="B17" s="113" t="s">
        <v>73</v>
      </c>
      <c r="C17" s="123"/>
      <c r="D17" s="115"/>
      <c r="E17" s="115"/>
    </row>
    <row r="18" spans="1:6" ht="15" x14ac:dyDescent="0.25">
      <c r="A18" s="113"/>
      <c r="B18" s="113" t="s">
        <v>74</v>
      </c>
      <c r="C18" s="123"/>
      <c r="D18" s="115"/>
      <c r="E18" s="115"/>
    </row>
    <row r="19" spans="1:6" ht="27" customHeight="1" thickBot="1" x14ac:dyDescent="0.3">
      <c r="A19" s="113"/>
      <c r="B19" s="124" t="s">
        <v>75</v>
      </c>
      <c r="C19" s="125"/>
      <c r="D19" s="126"/>
      <c r="E19" s="115"/>
    </row>
    <row r="20" spans="1:6" ht="27" customHeight="1" thickBot="1" x14ac:dyDescent="0.3">
      <c r="A20" s="113"/>
      <c r="B20" s="232" t="s">
        <v>76</v>
      </c>
      <c r="C20" s="233"/>
      <c r="D20" s="234"/>
      <c r="E20" s="115"/>
    </row>
    <row r="21" spans="1:6" ht="16.5" thickBot="1" x14ac:dyDescent="0.3">
      <c r="A21" s="113"/>
      <c r="B21" s="232" t="s">
        <v>77</v>
      </c>
      <c r="C21" s="233"/>
      <c r="D21" s="234"/>
      <c r="E21" s="115"/>
    </row>
    <row r="22" spans="1:6" x14ac:dyDescent="0.25">
      <c r="A22" s="113"/>
      <c r="B22" s="127" t="s">
        <v>145</v>
      </c>
      <c r="C22" s="128"/>
      <c r="D22" s="119" t="s">
        <v>78</v>
      </c>
      <c r="E22" s="115"/>
    </row>
    <row r="23" spans="1:6" ht="16.5" thickBot="1" x14ac:dyDescent="0.3">
      <c r="A23" s="113"/>
      <c r="B23" s="117" t="s">
        <v>79</v>
      </c>
      <c r="C23" s="129"/>
      <c r="D23" s="130" t="s">
        <v>78</v>
      </c>
      <c r="E23" s="115"/>
    </row>
    <row r="24" spans="1:6" ht="16.5" thickBot="1" x14ac:dyDescent="0.3">
      <c r="A24" s="113"/>
      <c r="B24" s="131"/>
      <c r="C24" s="132"/>
      <c r="D24" s="114"/>
      <c r="E24" s="133"/>
    </row>
    <row r="25" spans="1:6" x14ac:dyDescent="0.25">
      <c r="A25" s="235"/>
      <c r="B25" s="236" t="s">
        <v>80</v>
      </c>
      <c r="C25" s="238" t="s">
        <v>81</v>
      </c>
      <c r="D25" s="239"/>
      <c r="E25" s="240"/>
      <c r="F25" s="229"/>
    </row>
    <row r="26" spans="1:6" ht="16.5" thickBot="1" x14ac:dyDescent="0.3">
      <c r="A26" s="235"/>
      <c r="B26" s="237"/>
      <c r="C26" s="230" t="s">
        <v>82</v>
      </c>
      <c r="D26" s="231"/>
      <c r="E26" s="240"/>
      <c r="F26" s="229"/>
    </row>
    <row r="27" spans="1:6" thickBot="1" x14ac:dyDescent="0.3">
      <c r="A27" s="124"/>
      <c r="B27" s="134"/>
      <c r="C27" s="134"/>
      <c r="D27" s="134"/>
      <c r="E27" s="126"/>
      <c r="F27" s="107"/>
    </row>
    <row r="28" spans="1:6" x14ac:dyDescent="0.25">
      <c r="B28" s="136" t="s">
        <v>146</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Javier Augusto Medina Parra</cp:lastModifiedBy>
  <dcterms:created xsi:type="dcterms:W3CDTF">2014-10-22T15:49:24Z</dcterms:created>
  <dcterms:modified xsi:type="dcterms:W3CDTF">2014-12-22T01:43:49Z</dcterms:modified>
</cp:coreProperties>
</file>