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CBF\Convocatoia Sede Nacional\"/>
    </mc:Choice>
  </mc:AlternateContent>
  <bookViews>
    <workbookView xWindow="0" yWindow="0" windowWidth="19200" windowHeight="8232"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B76" i="8" l="1"/>
  <c r="G15" i="8" l="1"/>
  <c r="Q50" i="8" l="1"/>
  <c r="P50" i="8"/>
  <c r="O50" i="8"/>
  <c r="C55" i="8" s="1"/>
  <c r="C12" i="10" l="1"/>
  <c r="C13" i="10" s="1"/>
  <c r="M114" i="8"/>
  <c r="L114" i="8"/>
  <c r="K114" i="8"/>
  <c r="N50" i="8"/>
  <c r="E33" i="8"/>
  <c r="E120" i="8" l="1"/>
  <c r="D149" i="8" s="1"/>
  <c r="F139" i="8"/>
  <c r="E149" i="8" l="1"/>
  <c r="C116" i="8" l="1"/>
  <c r="M50" i="8"/>
  <c r="L50" i="8"/>
  <c r="K50" i="8"/>
  <c r="C54" i="8" s="1"/>
</calcChain>
</file>

<file path=xl/sharedStrings.xml><?xml version="1.0" encoding="utf-8"?>
<sst xmlns="http://schemas.openxmlformats.org/spreadsheetml/2006/main" count="492" uniqueCount="241">
  <si>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</si>
  <si>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</si>
  <si>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</si>
  <si>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</si>
  <si>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</si>
  <si>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</si>
  <si>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</si>
  <si>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</si>
  <si>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</si>
  <si>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</si>
  <si>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</si>
  <si>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</si>
  <si>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</si>
  <si>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</si>
  <si>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</si>
  <si>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</si>
  <si>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</si>
  <si>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</si>
  <si>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</si>
  <si>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</si>
  <si>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</si>
  <si>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</si>
  <si>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</si>
  <si>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</si>
  <si>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</si>
  <si>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</si>
  <si>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</si>
  <si>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</si>
  <si>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</si>
  <si>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</si>
  <si>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</si>
  <si>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</si>
  <si>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</si>
  <si>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</si>
  <si>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</si>
  <si>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</si>
  <si>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</si>
  <si>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</si>
  <si>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</si>
  <si>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</si>
  <si>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</si>
  <si>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</si>
  <si>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</si>
  <si>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</si>
  <si>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</si>
  <si>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</si>
  <si>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</si>
  <si>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</si>
  <si>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</si>
  <si>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</si>
  <si>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</si>
  <si>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</si>
  <si>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</si>
  <si>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</si>
  <si>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</si>
  <si>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</si>
  <si>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</si>
  <si>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</si>
  <si>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</si>
  <si>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</si>
  <si>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</si>
  <si>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</si>
  <si>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</si>
  <si>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</si>
  <si>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</si>
  <si>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</si>
  <si>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</si>
  <si>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</si>
  <si>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</si>
  <si>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</si>
  <si>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</si>
  <si>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</si>
  <si>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</si>
  <si>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</si>
  <si>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</si>
  <si>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</si>
  <si>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</si>
  <si>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</si>
  <si>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</si>
  <si>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</si>
  <si>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</si>
  <si>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</si>
  <si>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</si>
  <si>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</si>
  <si>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</si>
  <si>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</si>
  <si>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</si>
  <si>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</si>
  <si>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</si>
  <si>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</si>
  <si>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</si>
  <si>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</si>
  <si>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</si>
  <si>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</si>
  <si>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</si>
  <si>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</si>
  <si>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</si>
  <si>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</si>
  <si>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</si>
  <si>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</si>
  <si>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</si>
  <si>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</si>
  <si>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</si>
  <si>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</si>
  <si>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</si>
  <si>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</si>
  <si>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</si>
  <si>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</si>
  <si>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</si>
  <si>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</si>
  <si>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</si>
  <si>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</si>
  <si>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</si>
  <si>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</si>
  <si>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</si>
  <si>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</si>
  <si>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</si>
  <si>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</si>
  <si>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</si>
  <si>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</si>
  <si>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</si>
  <si>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</si>
  <si>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</si>
  <si>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</si>
  <si>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</si>
  <si>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</si>
  <si>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</si>
  <si>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</si>
  <si>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</si>
  <si>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</si>
  <si>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</si>
  <si>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</si>
  <si>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</si>
  <si>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</si>
  <si>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</si>
  <si>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</si>
  <si>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</si>
  <si>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</si>
  <si>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</si>
  <si>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</si>
  <si>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</si>
  <si>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</si>
  <si>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</si>
  <si>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</si>
  <si>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</si>
  <si>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</si>
  <si>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</si>
  <si>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</si>
  <si>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</si>
  <si>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</si>
  <si>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</si>
  <si>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</si>
  <si>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</si>
  <si>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</si>
  <si>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</si>
  <si>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</si>
  <si>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</si>
  <si>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</si>
  <si>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</si>
  <si>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</si>
  <si>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</si>
  <si>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</si>
  <si>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ICBF</t>
  </si>
  <si>
    <t>N.A.</t>
  </si>
  <si>
    <t>Cantidad de Cupos ejecutados
validados</t>
  </si>
  <si>
    <t>Empresa o entidad contratante
(nombre de la entidad que expide la certificación)</t>
  </si>
  <si>
    <t xml:space="preserve">Objeto del contrato cumple con lo solicitado 
si/ no
</t>
  </si>
  <si>
    <t>X</t>
  </si>
  <si>
    <t>FUNDACIÓN PROSERVCO</t>
  </si>
  <si>
    <t>212-2014</t>
  </si>
  <si>
    <t>148-2011</t>
  </si>
  <si>
    <t>300.813-598</t>
  </si>
  <si>
    <t>66-67-68</t>
  </si>
  <si>
    <t>136-2010</t>
  </si>
  <si>
    <t>70-71-72</t>
  </si>
  <si>
    <t>CHACHAGUI</t>
  </si>
  <si>
    <t>IMUES</t>
  </si>
  <si>
    <t>PUPIALES</t>
  </si>
  <si>
    <t>TUMACO</t>
  </si>
  <si>
    <t>TUQUERRES</t>
  </si>
  <si>
    <t>SANDRA ROCIO GUERRERO</t>
  </si>
  <si>
    <t>PSICOLOGA</t>
  </si>
  <si>
    <t>ASOCIACION DE CABILDOS INDIGENAS DE TORIBIO, TACUEYO Y SAN FRANCISCO PROYECTO NASA; ESAP</t>
  </si>
  <si>
    <t>01/05/2007-02-02-2004</t>
  </si>
  <si>
    <t>30/01/2008-18-02-2005</t>
  </si>
  <si>
    <t>ELBALUCY MUÑOZ IBARRA</t>
  </si>
  <si>
    <t>UT LAZOS DE VIDA</t>
  </si>
  <si>
    <t>128-129</t>
  </si>
  <si>
    <t xml:space="preserve">CLAUDIA JOACKLINE QUINTERO GUERRERO </t>
  </si>
  <si>
    <t>ADMINISTRADORA DE EMPRESAS</t>
  </si>
  <si>
    <t>FUNDACION SEPRAES</t>
  </si>
  <si>
    <t xml:space="preserve">HECTOR DANEY MARTINEZ DELGADO </t>
  </si>
  <si>
    <t xml:space="preserve">PSICOLOGO </t>
  </si>
  <si>
    <t xml:space="preserve">SI </t>
  </si>
  <si>
    <t xml:space="preserve">GLADYS DEL CARMEN MORA RIASCOS </t>
  </si>
  <si>
    <t>ANA LUCIA CHAMORRO GONZALEZ</t>
  </si>
  <si>
    <t xml:space="preserve">UT PUMA </t>
  </si>
  <si>
    <t>183-189</t>
  </si>
  <si>
    <t>MARTHA YAQUELINE RODRIGUEZ RODRIGUEZ</t>
  </si>
  <si>
    <t xml:space="preserve">TRABAJADORA SOCIAL </t>
  </si>
  <si>
    <t xml:space="preserve">NELSON ARTURO CHICAIZA MURIEL </t>
  </si>
  <si>
    <t xml:space="preserve">IRAIDA JACKELINE ROSAS ROMERO </t>
  </si>
  <si>
    <t xml:space="preserve">FUNDACION DE PROMOCION INTEGRAL Y TRABAJO COMUNITARIO CORAZON DE MARIA </t>
  </si>
  <si>
    <t xml:space="preserve">MONICA MARIA ACOSTA BURBANO </t>
  </si>
  <si>
    <t xml:space="preserve">FUNDACION SOCIAL COLOMBIANA CREE-SER-FUSOCRESER; SUBSECRETARIA DE CONVIVENCIA CIUDADANA Y DERECHOS HUMANOS </t>
  </si>
  <si>
    <t xml:space="preserve">10/01/2012; 10-09-2009 </t>
  </si>
  <si>
    <t>10/12/2012; 31-12-2001</t>
  </si>
  <si>
    <t>264-265</t>
  </si>
  <si>
    <t>DIEGO ELI ERAZO MORA</t>
  </si>
  <si>
    <t xml:space="preserve">TRABAJAR SOCIAL </t>
  </si>
  <si>
    <t xml:space="preserve">ALCALDIA DE PASTO -SECRETRIA DE BIENESTAR SOCIAL </t>
  </si>
  <si>
    <t xml:space="preserve">MARIA DEL CARMEN REVELO </t>
  </si>
  <si>
    <t>ALCALDIA MUNICIPAL DE POTOSÍ</t>
  </si>
  <si>
    <t>288-289</t>
  </si>
  <si>
    <t>ANGALICA MARIA ANDRADE CORTEZ</t>
  </si>
  <si>
    <t xml:space="preserve">PSICOLOGA </t>
  </si>
  <si>
    <t>CLAUDIA MARCELA GIRON LEYTON</t>
  </si>
  <si>
    <t>PROGRAMA DE APOYO A LOS NIÑOS Y JOVENES DE CALLE EN COLOMBIA</t>
  </si>
  <si>
    <t>CARMEN TULIA MARTINEZ ARTEAGA</t>
  </si>
  <si>
    <t xml:space="preserve">FUNDACION SEPRAES </t>
  </si>
  <si>
    <t>AURA MILENA VALLEJO TARAPUES</t>
  </si>
  <si>
    <t xml:space="preserve">YULY ALEXANDRA YAGUAPAZ PANTOJA </t>
  </si>
  <si>
    <t xml:space="preserve">MARIA EUGENIA MENDOZA PRECIADO </t>
  </si>
  <si>
    <t>ALDEAS INFANTILES SOS</t>
  </si>
  <si>
    <t xml:space="preserve">LUZ DARY PIZMAG OBANDO </t>
  </si>
  <si>
    <t xml:space="preserve">LICENCIADA EN EDUCACION PREESCOLAR </t>
  </si>
  <si>
    <t>MADA YESENIA CASTILLO CUNDUMI</t>
  </si>
  <si>
    <t xml:space="preserve">BLANCA MARCELA BOLIVAR </t>
  </si>
  <si>
    <t>LICENCIADA EN PEDAGOGIA REEDUCATIVA</t>
  </si>
  <si>
    <t xml:space="preserve">PENSARME LA FUNDACION </t>
  </si>
  <si>
    <t xml:space="preserve">DIANA CRISTINA JURADO GARCIA </t>
  </si>
  <si>
    <t xml:space="preserve">CONTADOR PUBLICO </t>
  </si>
  <si>
    <t>424-430</t>
  </si>
  <si>
    <t xml:space="preserve">NO PRESENTA PROPUESTA TECNICA- SUBSANO </t>
  </si>
  <si>
    <r>
      <t>CERTIFICACION NO VALIDADA PUES TAMBIEN SE PRESENTO PARA LA REGIONAL PUTUMAYO GRUPO 9-</t>
    </r>
    <r>
      <rPr>
        <b/>
        <sz val="11"/>
        <rFont val="Calibri"/>
        <family val="2"/>
      </rPr>
      <t xml:space="preserve">NO SUBSANO </t>
    </r>
    <r>
      <rPr>
        <sz val="11"/>
        <rFont val="Calibri"/>
        <family val="2"/>
      </rPr>
      <t>DOCUMENTOS EN BLANCO</t>
    </r>
  </si>
  <si>
    <r>
      <t>CERTIFICACION NO VALIDADA PUES TAMBIEN SE PRESENTO PARA LA REGIONAL PUTUMAYO GRUPO 9-</t>
    </r>
    <r>
      <rPr>
        <b/>
        <sz val="11"/>
        <rFont val="Calibri"/>
        <family val="2"/>
      </rPr>
      <t>NO SUBSANO</t>
    </r>
    <r>
      <rPr>
        <sz val="11"/>
        <rFont val="Calibri"/>
        <family val="2"/>
      </rPr>
      <t xml:space="preserve"> DOCUMENTOS EN BLANCO</t>
    </r>
  </si>
  <si>
    <r>
      <t xml:space="preserve">CERTIFICADOS DE TRABAJO ILEGIBLES. </t>
    </r>
    <r>
      <rPr>
        <b/>
        <sz val="11"/>
        <color theme="1"/>
        <rFont val="Calibri"/>
        <family val="2"/>
        <scheme val="minor"/>
      </rPr>
      <t xml:space="preserve">NO SUBSANO </t>
    </r>
  </si>
  <si>
    <r>
      <t xml:space="preserve">ALLEGAR DIPLOMA DE PSICOLOGO- </t>
    </r>
    <r>
      <rPr>
        <b/>
        <sz val="11"/>
        <color theme="1"/>
        <rFont val="Calibri"/>
        <family val="2"/>
        <scheme val="minor"/>
      </rPr>
      <t>NO SUBSANO</t>
    </r>
    <r>
      <rPr>
        <sz val="11"/>
        <color theme="1"/>
        <rFont val="Calibri"/>
        <family val="2"/>
        <scheme val="minor"/>
      </rPr>
      <t xml:space="preserve"> </t>
    </r>
  </si>
  <si>
    <r>
      <t xml:space="preserve">ALLEGAR DIPLOMAS Y CERTIFICADOS LABORALES PORQUE ESTAN ILEGIBLES. </t>
    </r>
    <r>
      <rPr>
        <b/>
        <sz val="11"/>
        <color theme="1"/>
        <rFont val="Calibri"/>
        <family val="2"/>
        <scheme val="minor"/>
      </rPr>
      <t xml:space="preserve"> NO SUBSANO </t>
    </r>
  </si>
  <si>
    <r>
      <t xml:space="preserve">ALLEGAR DIPLOMAS Y CERTIFICADOS LABORALES PORQUE ESTAN ILEGIBLES.  </t>
    </r>
    <r>
      <rPr>
        <b/>
        <sz val="11"/>
        <color theme="1"/>
        <rFont val="Calibri"/>
        <family val="2"/>
        <scheme val="minor"/>
      </rPr>
      <t xml:space="preserve">NO SUBSANO </t>
    </r>
  </si>
  <si>
    <t xml:space="preserve">NO PRESENTO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</si>
</sst>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6"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168"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8"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171"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9" fontId="18" fillId="0" borderId="1" xfId="1" applyNumberFormat="1" applyFont="1" applyFill="1" applyBorder="1" applyAlignment="1">
      <alignment horizontal="right"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14" fontId="0" fillId="0" borderId="1" xfId="0" applyNumberFormat="1" applyBorder="1" applyAlignment="1"/>
    <xf numFmtId="14" fontId="0" fillId="0" borderId="1" xfId="0" applyNumberFormat="1" applyFill="1" applyBorder="1"/>
    <xf numFmtId="14" fontId="0" fillId="0" borderId="1" xfId="0" applyNumberFormat="1" applyBorder="1"/>
    <xf numFmtId="14" fontId="0" fillId="0" borderId="1" xfId="0" applyNumberFormat="1" applyBorder="1" applyAlignment="1">
      <alignment horizontal="right"/>
    </xf>
    <xf numFmtId="0" fontId="0" fillId="0" borderId="1" xfId="0" applyBorder="1" applyAlignment="1">
      <alignment horizontal="right" vertical="center"/>
    </xf>
    <xf numFmtId="17" fontId="0" fillId="0" borderId="1" xfId="0" applyNumberFormat="1" applyFill="1" applyBorder="1"/>
    <xf numFmtId="17"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0" fontId="0" fillId="0" borderId="0" xfId="0" applyAlignment="1">
      <alignment vertical="center" wrapText="1"/>
    </xf>
    <xf numFmtId="14" fontId="0" fillId="0" borderId="1" xfId="0" applyNumberFormat="1" applyBorder="1" applyAlignment="1">
      <alignment vertical="center"/>
    </xf>
    <xf numFmtId="0" fontId="0" fillId="0" borderId="1" xfId="0" applyFill="1" applyBorder="1" applyAlignment="1">
      <alignment vertical="center" wrapText="1"/>
    </xf>
    <xf numFmtId="0" fontId="0" fillId="0" borderId="1" xfId="0" applyBorder="1" applyAlignment="1">
      <alignment horizontal="left"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3" fontId="0" fillId="0" borderId="1" xfId="0" applyNumberFormat="1" applyFill="1" applyBorder="1" applyAlignment="1">
      <alignment horizontal="center" vertical="center"/>
    </xf>
    <xf numFmtId="17" fontId="39" fillId="0" borderId="1" xfId="0" applyNumberFormat="1" applyFont="1" applyFill="1" applyBorder="1" applyAlignment="1"/>
    <xf numFmtId="0" fontId="39" fillId="0" borderId="1" xfId="0" applyFont="1" applyFill="1" applyBorder="1" applyAlignment="1"/>
    <xf numFmtId="14" fontId="39" fillId="0" borderId="1" xfId="0" applyNumberFormat="1" applyFont="1" applyFill="1" applyBorder="1"/>
    <xf numFmtId="0" fontId="14" fillId="0" borderId="1" xfId="0" applyFont="1" applyFill="1" applyBorder="1"/>
    <xf numFmtId="0" fontId="14" fillId="0" borderId="1" xfId="0" applyFont="1" applyBorder="1" applyAlignment="1">
      <alignmen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4" fillId="0" borderId="1" xfId="0" applyFont="1" applyBorder="1" applyAlignment="1">
      <alignment horizontal="center" vertical="center"/>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164" fontId="36" fillId="6" borderId="32" xfId="3" applyFont="1" applyFill="1" applyBorder="1" applyAlignment="1">
      <alignment horizontal="center" vertical="center" wrapText="1"/>
    </xf>
    <xf numFmtId="16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4.4" x14ac:dyDescent="0.3"/>
  <cols>
    <col min="2" max="2" width="13.88671875" customWidth="1"/>
    <col min="3" max="3" width="13.6640625" customWidth="1"/>
    <col min="4" max="4" width="15.5546875" customWidth="1"/>
    <col min="6" max="6" width="9.88671875" customWidth="1"/>
    <col min="7" max="7" width="9.44140625" customWidth="1"/>
  </cols>
  <sheetData>
    <row r="2" spans="1:12" ht="39.75" customHeight="1" x14ac:dyDescent="0.4">
      <c r="A2" s="206" t="s">
        <v>88</v>
      </c>
      <c r="B2" s="206"/>
      <c r="C2" s="206"/>
      <c r="D2" s="206"/>
      <c r="E2" s="206"/>
      <c r="F2" s="206"/>
      <c r="G2" s="206"/>
      <c r="H2" s="206"/>
      <c r="I2" s="206"/>
      <c r="J2" s="206"/>
      <c r="K2" s="206"/>
      <c r="L2" s="206"/>
    </row>
    <row r="4" spans="1:12" x14ac:dyDescent="0.3">
      <c r="A4" s="187" t="s">
        <v>59</v>
      </c>
      <c r="B4" s="187"/>
      <c r="C4" s="187"/>
      <c r="D4" s="187"/>
      <c r="E4" s="187"/>
      <c r="F4" s="187"/>
      <c r="G4" s="187"/>
      <c r="H4" s="187"/>
      <c r="I4" s="187"/>
      <c r="J4" s="187"/>
      <c r="K4" s="187"/>
      <c r="L4" s="187"/>
    </row>
    <row r="5" spans="1:12" x14ac:dyDescent="0.3">
      <c r="A5" s="64"/>
    </row>
    <row r="6" spans="1:12" x14ac:dyDescent="0.3">
      <c r="A6" s="187" t="s">
        <v>60</v>
      </c>
      <c r="B6" s="187"/>
      <c r="C6" s="187"/>
      <c r="D6" s="187"/>
      <c r="E6" s="187"/>
      <c r="F6" s="187"/>
      <c r="G6" s="187"/>
      <c r="H6" s="187"/>
      <c r="I6" s="187"/>
      <c r="J6" s="187"/>
      <c r="K6" s="187"/>
      <c r="L6" s="187"/>
    </row>
    <row r="7" spans="1:12" x14ac:dyDescent="0.3">
      <c r="A7" s="65"/>
    </row>
    <row r="8" spans="1:12" ht="109.5" customHeight="1" x14ac:dyDescent="0.3">
      <c r="A8" s="188" t="s">
        <v>124</v>
      </c>
      <c r="B8" s="188"/>
      <c r="C8" s="188"/>
      <c r="D8" s="188"/>
      <c r="E8" s="188"/>
      <c r="F8" s="188"/>
      <c r="G8" s="188"/>
      <c r="H8" s="188"/>
      <c r="I8" s="188"/>
      <c r="J8" s="188"/>
      <c r="K8" s="188"/>
      <c r="L8" s="188"/>
    </row>
    <row r="9" spans="1:12" ht="45.75" customHeight="1" x14ac:dyDescent="0.3">
      <c r="A9" s="188"/>
      <c r="B9" s="188"/>
      <c r="C9" s="188"/>
      <c r="D9" s="188"/>
      <c r="E9" s="188"/>
      <c r="F9" s="188"/>
      <c r="G9" s="188"/>
      <c r="H9" s="188"/>
      <c r="I9" s="188"/>
      <c r="J9" s="188"/>
      <c r="K9" s="188"/>
      <c r="L9" s="188"/>
    </row>
    <row r="10" spans="1:12" ht="28.5" customHeight="1" x14ac:dyDescent="0.3">
      <c r="A10" s="188" t="s">
        <v>91</v>
      </c>
      <c r="B10" s="188"/>
      <c r="C10" s="188"/>
      <c r="D10" s="188"/>
      <c r="E10" s="188"/>
      <c r="F10" s="188"/>
      <c r="G10" s="188"/>
      <c r="H10" s="188"/>
      <c r="I10" s="188"/>
      <c r="J10" s="188"/>
      <c r="K10" s="188"/>
      <c r="L10" s="188"/>
    </row>
    <row r="11" spans="1:12" ht="28.5" customHeight="1" x14ac:dyDescent="0.3">
      <c r="A11" s="188"/>
      <c r="B11" s="188"/>
      <c r="C11" s="188"/>
      <c r="D11" s="188"/>
      <c r="E11" s="188"/>
      <c r="F11" s="188"/>
      <c r="G11" s="188"/>
      <c r="H11" s="188"/>
      <c r="I11" s="188"/>
      <c r="J11" s="188"/>
      <c r="K11" s="188"/>
      <c r="L11" s="188"/>
    </row>
    <row r="12" spans="1:12" ht="15" thickBot="1" x14ac:dyDescent="0.35"/>
    <row r="13" spans="1:12" ht="15" thickBot="1" x14ac:dyDescent="0.35">
      <c r="A13" s="66" t="s">
        <v>61</v>
      </c>
      <c r="B13" s="189" t="s">
        <v>87</v>
      </c>
      <c r="C13" s="190"/>
      <c r="D13" s="190"/>
      <c r="E13" s="190"/>
      <c r="F13" s="190"/>
      <c r="G13" s="190"/>
      <c r="H13" s="190"/>
      <c r="I13" s="190"/>
      <c r="J13" s="190"/>
      <c r="K13" s="190"/>
      <c r="L13" s="190"/>
    </row>
    <row r="14" spans="1:12" ht="15" thickBot="1" x14ac:dyDescent="0.35">
      <c r="A14" s="67">
        <v>1</v>
      </c>
      <c r="B14" s="205"/>
      <c r="C14" s="205"/>
      <c r="D14" s="205"/>
      <c r="E14" s="205"/>
      <c r="F14" s="205"/>
      <c r="G14" s="205"/>
      <c r="H14" s="205"/>
      <c r="I14" s="205"/>
      <c r="J14" s="205"/>
      <c r="K14" s="205"/>
      <c r="L14" s="205"/>
    </row>
    <row r="15" spans="1:12" ht="15" thickBot="1" x14ac:dyDescent="0.35">
      <c r="A15" s="67">
        <v>2</v>
      </c>
      <c r="B15" s="205"/>
      <c r="C15" s="205"/>
      <c r="D15" s="205"/>
      <c r="E15" s="205"/>
      <c r="F15" s="205"/>
      <c r="G15" s="205"/>
      <c r="H15" s="205"/>
      <c r="I15" s="205"/>
      <c r="J15" s="205"/>
      <c r="K15" s="205"/>
      <c r="L15" s="205"/>
    </row>
    <row r="16" spans="1:12" ht="15" thickBot="1" x14ac:dyDescent="0.35">
      <c r="A16" s="67">
        <v>3</v>
      </c>
      <c r="B16" s="205"/>
      <c r="C16" s="205"/>
      <c r="D16" s="205"/>
      <c r="E16" s="205"/>
      <c r="F16" s="205"/>
      <c r="G16" s="205"/>
      <c r="H16" s="205"/>
      <c r="I16" s="205"/>
      <c r="J16" s="205"/>
      <c r="K16" s="205"/>
      <c r="L16" s="205"/>
    </row>
    <row r="17" spans="1:12" ht="15" thickBot="1" x14ac:dyDescent="0.35">
      <c r="A17" s="67">
        <v>4</v>
      </c>
      <c r="B17" s="205"/>
      <c r="C17" s="205"/>
      <c r="D17" s="205"/>
      <c r="E17" s="205"/>
      <c r="F17" s="205"/>
      <c r="G17" s="205"/>
      <c r="H17" s="205"/>
      <c r="I17" s="205"/>
      <c r="J17" s="205"/>
      <c r="K17" s="205"/>
      <c r="L17" s="205"/>
    </row>
    <row r="18" spans="1:12" ht="15" thickBot="1" x14ac:dyDescent="0.35">
      <c r="A18" s="67">
        <v>5</v>
      </c>
      <c r="B18" s="205"/>
      <c r="C18" s="205"/>
      <c r="D18" s="205"/>
      <c r="E18" s="205"/>
      <c r="F18" s="205"/>
      <c r="G18" s="205"/>
      <c r="H18" s="205"/>
      <c r="I18" s="205"/>
      <c r="J18" s="205"/>
      <c r="K18" s="205"/>
      <c r="L18" s="205"/>
    </row>
    <row r="19" spans="1:12" x14ac:dyDescent="0.3">
      <c r="A19" s="74"/>
      <c r="B19" s="74"/>
      <c r="C19" s="74"/>
      <c r="D19" s="74"/>
      <c r="E19" s="74"/>
      <c r="F19" s="74"/>
      <c r="G19" s="74"/>
      <c r="H19" s="74"/>
      <c r="I19" s="74"/>
      <c r="J19" s="74"/>
      <c r="K19" s="74"/>
      <c r="L19" s="74"/>
    </row>
    <row r="20" spans="1:12" x14ac:dyDescent="0.3">
      <c r="A20" s="75"/>
      <c r="B20" s="74"/>
      <c r="C20" s="74"/>
      <c r="D20" s="74"/>
      <c r="E20" s="74"/>
      <c r="F20" s="74"/>
      <c r="G20" s="74"/>
      <c r="H20" s="74"/>
      <c r="I20" s="74"/>
      <c r="J20" s="74"/>
      <c r="K20" s="74"/>
      <c r="L20" s="74"/>
    </row>
    <row r="21" spans="1:12" x14ac:dyDescent="0.3">
      <c r="A21" s="207" t="s">
        <v>86</v>
      </c>
      <c r="B21" s="207"/>
      <c r="C21" s="207"/>
      <c r="D21" s="207"/>
      <c r="E21" s="207"/>
      <c r="F21" s="207"/>
      <c r="G21" s="207"/>
      <c r="H21" s="207"/>
      <c r="I21" s="207"/>
      <c r="J21" s="207"/>
      <c r="K21" s="207"/>
      <c r="L21" s="207"/>
    </row>
    <row r="23" spans="1:12" ht="27" customHeight="1" x14ac:dyDescent="0.3">
      <c r="A23" s="191" t="s">
        <v>62</v>
      </c>
      <c r="B23" s="191"/>
      <c r="C23" s="191"/>
      <c r="D23" s="191"/>
      <c r="E23" s="69" t="s">
        <v>63</v>
      </c>
      <c r="F23" s="68" t="s">
        <v>64</v>
      </c>
      <c r="G23" s="68" t="s">
        <v>65</v>
      </c>
      <c r="H23" s="191" t="s">
        <v>2</v>
      </c>
      <c r="I23" s="191"/>
      <c r="J23" s="191"/>
      <c r="K23" s="191"/>
      <c r="L23" s="191"/>
    </row>
    <row r="24" spans="1:12" ht="30.75" customHeight="1" x14ac:dyDescent="0.3">
      <c r="A24" s="199" t="s">
        <v>95</v>
      </c>
      <c r="B24" s="200"/>
      <c r="C24" s="200"/>
      <c r="D24" s="201"/>
      <c r="E24" s="70"/>
      <c r="F24" s="1"/>
      <c r="G24" s="1"/>
      <c r="H24" s="198"/>
      <c r="I24" s="198"/>
      <c r="J24" s="198"/>
      <c r="K24" s="198"/>
      <c r="L24" s="198"/>
    </row>
    <row r="25" spans="1:12" ht="35.25" customHeight="1" x14ac:dyDescent="0.3">
      <c r="A25" s="202" t="s">
        <v>96</v>
      </c>
      <c r="B25" s="203"/>
      <c r="C25" s="203"/>
      <c r="D25" s="204"/>
      <c r="E25" s="71"/>
      <c r="F25" s="1"/>
      <c r="G25" s="1"/>
      <c r="H25" s="198"/>
      <c r="I25" s="198"/>
      <c r="J25" s="198"/>
      <c r="K25" s="198"/>
      <c r="L25" s="198"/>
    </row>
    <row r="26" spans="1:12" ht="24.75" customHeight="1" x14ac:dyDescent="0.3">
      <c r="A26" s="202" t="s">
        <v>125</v>
      </c>
      <c r="B26" s="203"/>
      <c r="C26" s="203"/>
      <c r="D26" s="204"/>
      <c r="E26" s="71"/>
      <c r="F26" s="1"/>
      <c r="G26" s="1"/>
      <c r="H26" s="198"/>
      <c r="I26" s="198"/>
      <c r="J26" s="198"/>
      <c r="K26" s="198"/>
      <c r="L26" s="198"/>
    </row>
    <row r="27" spans="1:12" ht="27" customHeight="1" x14ac:dyDescent="0.3">
      <c r="A27" s="192" t="s">
        <v>66</v>
      </c>
      <c r="B27" s="193"/>
      <c r="C27" s="193"/>
      <c r="D27" s="194"/>
      <c r="E27" s="72"/>
      <c r="F27" s="1"/>
      <c r="G27" s="1"/>
      <c r="H27" s="198"/>
      <c r="I27" s="198"/>
      <c r="J27" s="198"/>
      <c r="K27" s="198"/>
      <c r="L27" s="198"/>
    </row>
    <row r="28" spans="1:12" ht="20.25" customHeight="1" x14ac:dyDescent="0.3">
      <c r="A28" s="192" t="s">
        <v>90</v>
      </c>
      <c r="B28" s="193"/>
      <c r="C28" s="193"/>
      <c r="D28" s="194"/>
      <c r="E28" s="72"/>
      <c r="F28" s="1"/>
      <c r="G28" s="1"/>
      <c r="H28" s="195"/>
      <c r="I28" s="196"/>
      <c r="J28" s="196"/>
      <c r="K28" s="196"/>
      <c r="L28" s="197"/>
    </row>
    <row r="29" spans="1:12" ht="28.5" customHeight="1" x14ac:dyDescent="0.3">
      <c r="A29" s="192" t="s">
        <v>126</v>
      </c>
      <c r="B29" s="193"/>
      <c r="C29" s="193"/>
      <c r="D29" s="194"/>
      <c r="E29" s="72"/>
      <c r="F29" s="1"/>
      <c r="G29" s="1"/>
      <c r="H29" s="198"/>
      <c r="I29" s="198"/>
      <c r="J29" s="198"/>
      <c r="K29" s="198"/>
      <c r="L29" s="198"/>
    </row>
    <row r="30" spans="1:12" ht="28.5" customHeight="1" x14ac:dyDescent="0.3">
      <c r="A30" s="192" t="s">
        <v>93</v>
      </c>
      <c r="B30" s="193"/>
      <c r="C30" s="193"/>
      <c r="D30" s="194"/>
      <c r="E30" s="72"/>
      <c r="F30" s="1"/>
      <c r="G30" s="1"/>
      <c r="H30" s="195"/>
      <c r="I30" s="196"/>
      <c r="J30" s="196"/>
      <c r="K30" s="196"/>
      <c r="L30" s="197"/>
    </row>
    <row r="31" spans="1:12" ht="15.75" customHeight="1" x14ac:dyDescent="0.3">
      <c r="A31" s="202" t="s">
        <v>67</v>
      </c>
      <c r="B31" s="203"/>
      <c r="C31" s="203"/>
      <c r="D31" s="204"/>
      <c r="E31" s="71"/>
      <c r="F31" s="1"/>
      <c r="G31" s="1"/>
      <c r="H31" s="198"/>
      <c r="I31" s="198"/>
      <c r="J31" s="198"/>
      <c r="K31" s="198"/>
      <c r="L31" s="198"/>
    </row>
    <row r="32" spans="1:12" ht="19.5" customHeight="1" x14ac:dyDescent="0.3">
      <c r="A32" s="202" t="s">
        <v>68</v>
      </c>
      <c r="B32" s="203"/>
      <c r="C32" s="203"/>
      <c r="D32" s="204"/>
      <c r="E32" s="71"/>
      <c r="F32" s="1"/>
      <c r="G32" s="1"/>
      <c r="H32" s="198"/>
      <c r="I32" s="198"/>
      <c r="J32" s="198"/>
      <c r="K32" s="198"/>
      <c r="L32" s="198"/>
    </row>
    <row r="33" spans="1:12" ht="27.75" customHeight="1" x14ac:dyDescent="0.3">
      <c r="A33" s="202" t="s">
        <v>69</v>
      </c>
      <c r="B33" s="203"/>
      <c r="C33" s="203"/>
      <c r="D33" s="204"/>
      <c r="E33" s="71"/>
      <c r="F33" s="1"/>
      <c r="G33" s="1"/>
      <c r="H33" s="198"/>
      <c r="I33" s="198"/>
      <c r="J33" s="198"/>
      <c r="K33" s="198"/>
      <c r="L33" s="198"/>
    </row>
    <row r="34" spans="1:12" ht="61.5" customHeight="1" x14ac:dyDescent="0.3">
      <c r="A34" s="202" t="s">
        <v>70</v>
      </c>
      <c r="B34" s="203"/>
      <c r="C34" s="203"/>
      <c r="D34" s="204"/>
      <c r="E34" s="71"/>
      <c r="F34" s="1"/>
      <c r="G34" s="1"/>
      <c r="H34" s="198"/>
      <c r="I34" s="198"/>
      <c r="J34" s="198"/>
      <c r="K34" s="198"/>
      <c r="L34" s="198"/>
    </row>
    <row r="35" spans="1:12" ht="17.25" customHeight="1" x14ac:dyDescent="0.3">
      <c r="A35" s="202" t="s">
        <v>71</v>
      </c>
      <c r="B35" s="203"/>
      <c r="C35" s="203"/>
      <c r="D35" s="204"/>
      <c r="E35" s="71"/>
      <c r="F35" s="1"/>
      <c r="G35" s="1"/>
      <c r="H35" s="198"/>
      <c r="I35" s="198"/>
      <c r="J35" s="198"/>
      <c r="K35" s="198"/>
      <c r="L35" s="198"/>
    </row>
    <row r="36" spans="1:12" ht="24" customHeight="1" x14ac:dyDescent="0.3">
      <c r="A36" s="208" t="s">
        <v>92</v>
      </c>
      <c r="B36" s="209"/>
      <c r="C36" s="209"/>
      <c r="D36" s="210"/>
      <c r="E36" s="71"/>
      <c r="F36" s="1"/>
      <c r="G36" s="1"/>
      <c r="H36" s="195"/>
      <c r="I36" s="196"/>
      <c r="J36" s="196"/>
      <c r="K36" s="196"/>
      <c r="L36" s="197"/>
    </row>
    <row r="37" spans="1:12" ht="24" customHeight="1" x14ac:dyDescent="0.3">
      <c r="A37" s="202" t="s">
        <v>97</v>
      </c>
      <c r="B37" s="203"/>
      <c r="C37" s="203"/>
      <c r="D37" s="204"/>
      <c r="E37" s="71"/>
      <c r="F37" s="1"/>
      <c r="G37" s="1"/>
      <c r="H37" s="195"/>
      <c r="I37" s="196"/>
      <c r="J37" s="196"/>
      <c r="K37" s="196"/>
      <c r="L37" s="197"/>
    </row>
    <row r="38" spans="1:12" ht="28.5" customHeight="1" x14ac:dyDescent="0.3">
      <c r="A38" s="202" t="s">
        <v>98</v>
      </c>
      <c r="B38" s="203"/>
      <c r="C38" s="203"/>
      <c r="D38" s="204"/>
      <c r="E38" s="73"/>
      <c r="F38" s="1"/>
      <c r="G38" s="1"/>
      <c r="H38" s="198"/>
      <c r="I38" s="198"/>
      <c r="J38" s="198"/>
      <c r="K38" s="198"/>
      <c r="L38" s="198"/>
    </row>
    <row r="41" spans="1:12" x14ac:dyDescent="0.3">
      <c r="A41" s="207" t="s">
        <v>94</v>
      </c>
      <c r="B41" s="207"/>
      <c r="C41" s="207"/>
      <c r="D41" s="207"/>
      <c r="E41" s="207"/>
      <c r="F41" s="207"/>
      <c r="G41" s="207"/>
      <c r="H41" s="207"/>
      <c r="I41" s="207"/>
      <c r="J41" s="207"/>
      <c r="K41" s="207"/>
      <c r="L41" s="207"/>
    </row>
    <row r="43" spans="1:12" ht="15" customHeight="1" x14ac:dyDescent="0.3">
      <c r="A43" s="191" t="s">
        <v>62</v>
      </c>
      <c r="B43" s="191"/>
      <c r="C43" s="191"/>
      <c r="D43" s="191"/>
      <c r="E43" s="69" t="s">
        <v>63</v>
      </c>
      <c r="F43" s="76" t="s">
        <v>64</v>
      </c>
      <c r="G43" s="76" t="s">
        <v>65</v>
      </c>
      <c r="H43" s="191" t="s">
        <v>2</v>
      </c>
      <c r="I43" s="191"/>
      <c r="J43" s="191"/>
      <c r="K43" s="191"/>
      <c r="L43" s="191"/>
    </row>
    <row r="44" spans="1:12" ht="30" customHeight="1" x14ac:dyDescent="0.3">
      <c r="A44" s="199" t="s">
        <v>95</v>
      </c>
      <c r="B44" s="200"/>
      <c r="C44" s="200"/>
      <c r="D44" s="201"/>
      <c r="E44" s="70"/>
      <c r="F44" s="1"/>
      <c r="G44" s="1"/>
      <c r="H44" s="198"/>
      <c r="I44" s="198"/>
      <c r="J44" s="198"/>
      <c r="K44" s="198"/>
      <c r="L44" s="198"/>
    </row>
    <row r="45" spans="1:12" ht="15" customHeight="1" x14ac:dyDescent="0.3">
      <c r="A45" s="202" t="s">
        <v>96</v>
      </c>
      <c r="B45" s="203"/>
      <c r="C45" s="203"/>
      <c r="D45" s="204"/>
      <c r="E45" s="71"/>
      <c r="F45" s="1"/>
      <c r="G45" s="1"/>
      <c r="H45" s="198"/>
      <c r="I45" s="198"/>
      <c r="J45" s="198"/>
      <c r="K45" s="198"/>
      <c r="L45" s="198"/>
    </row>
    <row r="46" spans="1:12" ht="15" customHeight="1" x14ac:dyDescent="0.3">
      <c r="A46" s="202" t="s">
        <v>125</v>
      </c>
      <c r="B46" s="203"/>
      <c r="C46" s="203"/>
      <c r="D46" s="204"/>
      <c r="E46" s="71"/>
      <c r="F46" s="1"/>
      <c r="G46" s="1"/>
      <c r="H46" s="198"/>
      <c r="I46" s="198"/>
      <c r="J46" s="198"/>
      <c r="K46" s="198"/>
      <c r="L46" s="198"/>
    </row>
    <row r="47" spans="1:12" ht="15" customHeight="1" x14ac:dyDescent="0.3">
      <c r="A47" s="192" t="s">
        <v>66</v>
      </c>
      <c r="B47" s="193"/>
      <c r="C47" s="193"/>
      <c r="D47" s="194"/>
      <c r="E47" s="72"/>
      <c r="F47" s="1"/>
      <c r="G47" s="1"/>
      <c r="H47" s="198"/>
      <c r="I47" s="198"/>
      <c r="J47" s="198"/>
      <c r="K47" s="198"/>
      <c r="L47" s="198"/>
    </row>
    <row r="48" spans="1:12" ht="15" customHeight="1" x14ac:dyDescent="0.3">
      <c r="A48" s="192" t="s">
        <v>90</v>
      </c>
      <c r="B48" s="193"/>
      <c r="C48" s="193"/>
      <c r="D48" s="194"/>
      <c r="E48" s="72"/>
      <c r="F48" s="1"/>
      <c r="G48" s="1"/>
      <c r="H48" s="195"/>
      <c r="I48" s="196"/>
      <c r="J48" s="196"/>
      <c r="K48" s="196"/>
      <c r="L48" s="197"/>
    </row>
    <row r="49" spans="1:12" ht="37.5" customHeight="1" x14ac:dyDescent="0.3">
      <c r="A49" s="192" t="s">
        <v>126</v>
      </c>
      <c r="B49" s="193"/>
      <c r="C49" s="193"/>
      <c r="D49" s="194"/>
      <c r="E49" s="72"/>
      <c r="F49" s="1"/>
      <c r="G49" s="1"/>
      <c r="H49" s="198"/>
      <c r="I49" s="198"/>
      <c r="J49" s="198"/>
      <c r="K49" s="198"/>
      <c r="L49" s="198"/>
    </row>
    <row r="50" spans="1:12" ht="15" customHeight="1" x14ac:dyDescent="0.3">
      <c r="A50" s="192" t="s">
        <v>93</v>
      </c>
      <c r="B50" s="193"/>
      <c r="C50" s="193"/>
      <c r="D50" s="194"/>
      <c r="E50" s="72"/>
      <c r="F50" s="1"/>
      <c r="G50" s="1"/>
      <c r="H50" s="195"/>
      <c r="I50" s="196"/>
      <c r="J50" s="196"/>
      <c r="K50" s="196"/>
      <c r="L50" s="197"/>
    </row>
    <row r="51" spans="1:12" ht="15" customHeight="1" x14ac:dyDescent="0.3">
      <c r="A51" s="202" t="s">
        <v>67</v>
      </c>
      <c r="B51" s="203"/>
      <c r="C51" s="203"/>
      <c r="D51" s="204"/>
      <c r="E51" s="71"/>
      <c r="F51" s="1"/>
      <c r="G51" s="1"/>
      <c r="H51" s="198"/>
      <c r="I51" s="198"/>
      <c r="J51" s="198"/>
      <c r="K51" s="198"/>
      <c r="L51" s="198"/>
    </row>
    <row r="52" spans="1:12" ht="15" customHeight="1" x14ac:dyDescent="0.3">
      <c r="A52" s="202" t="s">
        <v>68</v>
      </c>
      <c r="B52" s="203"/>
      <c r="C52" s="203"/>
      <c r="D52" s="204"/>
      <c r="E52" s="71"/>
      <c r="F52" s="1"/>
      <c r="G52" s="1"/>
      <c r="H52" s="198"/>
      <c r="I52" s="198"/>
      <c r="J52" s="198"/>
      <c r="K52" s="198"/>
      <c r="L52" s="198"/>
    </row>
    <row r="53" spans="1:12" ht="15" customHeight="1" x14ac:dyDescent="0.3">
      <c r="A53" s="202" t="s">
        <v>69</v>
      </c>
      <c r="B53" s="203"/>
      <c r="C53" s="203"/>
      <c r="D53" s="204"/>
      <c r="E53" s="71"/>
      <c r="F53" s="1"/>
      <c r="G53" s="1"/>
      <c r="H53" s="198"/>
      <c r="I53" s="198"/>
      <c r="J53" s="198"/>
      <c r="K53" s="198"/>
      <c r="L53" s="198"/>
    </row>
    <row r="54" spans="1:12" ht="15" customHeight="1" x14ac:dyDescent="0.3">
      <c r="A54" s="202" t="s">
        <v>70</v>
      </c>
      <c r="B54" s="203"/>
      <c r="C54" s="203"/>
      <c r="D54" s="204"/>
      <c r="E54" s="71"/>
      <c r="F54" s="1"/>
      <c r="G54" s="1"/>
      <c r="H54" s="198"/>
      <c r="I54" s="198"/>
      <c r="J54" s="198"/>
      <c r="K54" s="198"/>
      <c r="L54" s="198"/>
    </row>
    <row r="55" spans="1:12" ht="15" customHeight="1" x14ac:dyDescent="0.3">
      <c r="A55" s="202" t="s">
        <v>71</v>
      </c>
      <c r="B55" s="203"/>
      <c r="C55" s="203"/>
      <c r="D55" s="204"/>
      <c r="E55" s="71"/>
      <c r="F55" s="1"/>
      <c r="G55" s="1"/>
      <c r="H55" s="198"/>
      <c r="I55" s="198"/>
      <c r="J55" s="198"/>
      <c r="K55" s="198"/>
      <c r="L55" s="198"/>
    </row>
    <row r="56" spans="1:12" ht="15" customHeight="1" x14ac:dyDescent="0.3">
      <c r="A56" s="208" t="s">
        <v>92</v>
      </c>
      <c r="B56" s="209"/>
      <c r="C56" s="209"/>
      <c r="D56" s="210"/>
      <c r="E56" s="71"/>
      <c r="F56" s="1"/>
      <c r="G56" s="1"/>
      <c r="H56" s="195"/>
      <c r="I56" s="196"/>
      <c r="J56" s="196"/>
      <c r="K56" s="196"/>
      <c r="L56" s="197"/>
    </row>
    <row r="57" spans="1:12" ht="15" customHeight="1" x14ac:dyDescent="0.3">
      <c r="A57" s="202" t="s">
        <v>97</v>
      </c>
      <c r="B57" s="203"/>
      <c r="C57" s="203"/>
      <c r="D57" s="204"/>
      <c r="E57" s="71"/>
      <c r="F57" s="1"/>
      <c r="G57" s="1"/>
      <c r="H57" s="195"/>
      <c r="I57" s="196"/>
      <c r="J57" s="196"/>
      <c r="K57" s="196"/>
      <c r="L57" s="197"/>
    </row>
    <row r="58" spans="1:12" ht="15" customHeight="1" x14ac:dyDescent="0.3">
      <c r="A58" s="202" t="s">
        <v>98</v>
      </c>
      <c r="B58" s="203"/>
      <c r="C58" s="203"/>
      <c r="D58" s="204"/>
      <c r="E58" s="73"/>
      <c r="F58" s="1"/>
      <c r="G58" s="1"/>
      <c r="H58" s="198"/>
      <c r="I58" s="198"/>
      <c r="J58" s="198"/>
      <c r="K58" s="198"/>
      <c r="L58" s="198"/>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0"/>
  <sheetViews>
    <sheetView tabSelected="1" topLeftCell="B34" zoomScale="90" zoomScaleNormal="90" workbookViewId="0">
      <selection activeCell="B54" sqref="B54"/>
    </sheetView>
  </sheetViews>
  <sheetFormatPr baseColWidth="10" defaultRowHeight="14.4" x14ac:dyDescent="0.3"/>
  <cols>
    <col min="1" max="1" width="3.109375" style="9" bestFit="1" customWidth="1"/>
    <col min="2" max="2" width="77.33203125" style="9" customWidth="1"/>
    <col min="3" max="3" width="31.109375" style="9" customWidth="1"/>
    <col min="4" max="4" width="26.6640625" style="9" customWidth="1"/>
    <col min="5" max="5" width="25" style="9" customWidth="1"/>
    <col min="6" max="6" width="29.5546875" style="9" customWidth="1"/>
    <col min="7" max="7" width="29.6640625" style="9" customWidth="1"/>
    <col min="8" max="8" width="20.33203125" style="9" customWidth="1"/>
    <col min="9" max="9" width="15.6640625" style="9" customWidth="1"/>
    <col min="10" max="10" width="20.33203125" style="9" customWidth="1"/>
    <col min="11" max="11" width="24.109375" style="9" customWidth="1"/>
    <col min="12" max="12" width="24.33203125" style="9" customWidth="1"/>
    <col min="13" max="13" width="19.44140625" style="9" customWidth="1"/>
    <col min="14" max="14" width="24.5546875" style="9" customWidth="1"/>
    <col min="15" max="15" width="17.109375" style="9" customWidth="1"/>
    <col min="16" max="16" width="16.33203125" style="9" customWidth="1"/>
    <col min="17" max="17" width="19.109375" style="9" customWidth="1"/>
    <col min="18" max="18" width="11.109375" style="9" customWidth="1"/>
    <col min="19" max="19" width="56.88671875" style="9" customWidth="1"/>
    <col min="20" max="24" width="6.44140625" style="9" customWidth="1"/>
    <col min="25" max="253" width="11.44140625" style="9"/>
    <col min="254" max="254" width="1" style="9" customWidth="1"/>
    <col min="255" max="255" width="4.33203125" style="9" customWidth="1"/>
    <col min="256" max="256" width="34.6640625" style="9" customWidth="1"/>
    <col min="257" max="257" width="0" style="9" hidden="1" customWidth="1"/>
    <col min="258" max="258" width="20" style="9" customWidth="1"/>
    <col min="259" max="259" width="20.88671875" style="9" customWidth="1"/>
    <col min="260" max="260" width="25" style="9" customWidth="1"/>
    <col min="261" max="261" width="18.6640625" style="9" customWidth="1"/>
    <col min="262" max="262" width="29.6640625" style="9" customWidth="1"/>
    <col min="263" max="263" width="13.44140625" style="9" customWidth="1"/>
    <col min="264" max="264" width="13.88671875" style="9" customWidth="1"/>
    <col min="265" max="269" width="16.5546875" style="9" customWidth="1"/>
    <col min="270" max="270" width="20.5546875" style="9" customWidth="1"/>
    <col min="271" max="271" width="21.109375" style="9" customWidth="1"/>
    <col min="272" max="272" width="9.5546875" style="9" customWidth="1"/>
    <col min="273" max="273" width="0.44140625" style="9" customWidth="1"/>
    <col min="274" max="280" width="6.44140625" style="9" customWidth="1"/>
    <col min="281" max="509" width="11.44140625" style="9"/>
    <col min="510" max="510" width="1" style="9" customWidth="1"/>
    <col min="511" max="511" width="4.33203125" style="9" customWidth="1"/>
    <col min="512" max="512" width="34.6640625" style="9" customWidth="1"/>
    <col min="513" max="513" width="0" style="9" hidden="1" customWidth="1"/>
    <col min="514" max="514" width="20" style="9" customWidth="1"/>
    <col min="515" max="515" width="20.88671875" style="9" customWidth="1"/>
    <col min="516" max="516" width="25" style="9" customWidth="1"/>
    <col min="517" max="517" width="18.6640625" style="9" customWidth="1"/>
    <col min="518" max="518" width="29.6640625" style="9" customWidth="1"/>
    <col min="519" max="519" width="13.44140625" style="9" customWidth="1"/>
    <col min="520" max="520" width="13.88671875" style="9" customWidth="1"/>
    <col min="521" max="525" width="16.5546875" style="9" customWidth="1"/>
    <col min="526" max="526" width="20.5546875" style="9" customWidth="1"/>
    <col min="527" max="527" width="21.109375" style="9" customWidth="1"/>
    <col min="528" max="528" width="9.5546875" style="9" customWidth="1"/>
    <col min="529" max="529" width="0.44140625" style="9" customWidth="1"/>
    <col min="530" max="536" width="6.44140625" style="9" customWidth="1"/>
    <col min="537" max="765" width="11.44140625" style="9"/>
    <col min="766" max="766" width="1" style="9" customWidth="1"/>
    <col min="767" max="767" width="4.33203125" style="9" customWidth="1"/>
    <col min="768" max="768" width="34.6640625" style="9" customWidth="1"/>
    <col min="769" max="769" width="0" style="9" hidden="1" customWidth="1"/>
    <col min="770" max="770" width="20" style="9" customWidth="1"/>
    <col min="771" max="771" width="20.88671875" style="9" customWidth="1"/>
    <col min="772" max="772" width="25" style="9" customWidth="1"/>
    <col min="773" max="773" width="18.6640625" style="9" customWidth="1"/>
    <col min="774" max="774" width="29.6640625" style="9" customWidth="1"/>
    <col min="775" max="775" width="13.44140625" style="9" customWidth="1"/>
    <col min="776" max="776" width="13.88671875" style="9" customWidth="1"/>
    <col min="777" max="781" width="16.5546875" style="9" customWidth="1"/>
    <col min="782" max="782" width="20.5546875" style="9" customWidth="1"/>
    <col min="783" max="783" width="21.109375" style="9" customWidth="1"/>
    <col min="784" max="784" width="9.5546875" style="9" customWidth="1"/>
    <col min="785" max="785" width="0.44140625" style="9" customWidth="1"/>
    <col min="786" max="792" width="6.44140625" style="9" customWidth="1"/>
    <col min="793" max="1021" width="11.44140625" style="9"/>
    <col min="1022" max="1022" width="1" style="9" customWidth="1"/>
    <col min="1023" max="1023" width="4.33203125" style="9" customWidth="1"/>
    <col min="1024" max="1024" width="34.6640625" style="9" customWidth="1"/>
    <col min="1025" max="1025" width="0" style="9" hidden="1" customWidth="1"/>
    <col min="1026" max="1026" width="20" style="9" customWidth="1"/>
    <col min="1027" max="1027" width="20.88671875" style="9" customWidth="1"/>
    <col min="1028" max="1028" width="25" style="9" customWidth="1"/>
    <col min="1029" max="1029" width="18.6640625" style="9" customWidth="1"/>
    <col min="1030" max="1030" width="29.6640625" style="9" customWidth="1"/>
    <col min="1031" max="1031" width="13.44140625" style="9" customWidth="1"/>
    <col min="1032" max="1032" width="13.88671875" style="9" customWidth="1"/>
    <col min="1033" max="1037" width="16.5546875" style="9" customWidth="1"/>
    <col min="1038" max="1038" width="20.5546875" style="9" customWidth="1"/>
    <col min="1039" max="1039" width="21.109375" style="9" customWidth="1"/>
    <col min="1040" max="1040" width="9.5546875" style="9" customWidth="1"/>
    <col min="1041" max="1041" width="0.44140625" style="9" customWidth="1"/>
    <col min="1042" max="1048" width="6.44140625" style="9" customWidth="1"/>
    <col min="1049" max="1277" width="11.44140625" style="9"/>
    <col min="1278" max="1278" width="1" style="9" customWidth="1"/>
    <col min="1279" max="1279" width="4.33203125" style="9" customWidth="1"/>
    <col min="1280" max="1280" width="34.6640625" style="9" customWidth="1"/>
    <col min="1281" max="1281" width="0" style="9" hidden="1" customWidth="1"/>
    <col min="1282" max="1282" width="20" style="9" customWidth="1"/>
    <col min="1283" max="1283" width="20.88671875" style="9" customWidth="1"/>
    <col min="1284" max="1284" width="25" style="9" customWidth="1"/>
    <col min="1285" max="1285" width="18.6640625" style="9" customWidth="1"/>
    <col min="1286" max="1286" width="29.6640625" style="9" customWidth="1"/>
    <col min="1287" max="1287" width="13.44140625" style="9" customWidth="1"/>
    <col min="1288" max="1288" width="13.88671875" style="9" customWidth="1"/>
    <col min="1289" max="1293" width="16.5546875" style="9" customWidth="1"/>
    <col min="1294" max="1294" width="20.5546875" style="9" customWidth="1"/>
    <col min="1295" max="1295" width="21.109375" style="9" customWidth="1"/>
    <col min="1296" max="1296" width="9.5546875" style="9" customWidth="1"/>
    <col min="1297" max="1297" width="0.44140625" style="9" customWidth="1"/>
    <col min="1298" max="1304" width="6.44140625" style="9" customWidth="1"/>
    <col min="1305" max="1533" width="11.44140625" style="9"/>
    <col min="1534" max="1534" width="1" style="9" customWidth="1"/>
    <col min="1535" max="1535" width="4.33203125" style="9" customWidth="1"/>
    <col min="1536" max="1536" width="34.6640625" style="9" customWidth="1"/>
    <col min="1537" max="1537" width="0" style="9" hidden="1" customWidth="1"/>
    <col min="1538" max="1538" width="20" style="9" customWidth="1"/>
    <col min="1539" max="1539" width="20.88671875" style="9" customWidth="1"/>
    <col min="1540" max="1540" width="25" style="9" customWidth="1"/>
    <col min="1541" max="1541" width="18.6640625" style="9" customWidth="1"/>
    <col min="1542" max="1542" width="29.6640625" style="9" customWidth="1"/>
    <col min="1543" max="1543" width="13.44140625" style="9" customWidth="1"/>
    <col min="1544" max="1544" width="13.88671875" style="9" customWidth="1"/>
    <col min="1545" max="1549" width="16.5546875" style="9" customWidth="1"/>
    <col min="1550" max="1550" width="20.5546875" style="9" customWidth="1"/>
    <col min="1551" max="1551" width="21.109375" style="9" customWidth="1"/>
    <col min="1552" max="1552" width="9.5546875" style="9" customWidth="1"/>
    <col min="1553" max="1553" width="0.44140625" style="9" customWidth="1"/>
    <col min="1554" max="1560" width="6.44140625" style="9" customWidth="1"/>
    <col min="1561" max="1789" width="11.44140625" style="9"/>
    <col min="1790" max="1790" width="1" style="9" customWidth="1"/>
    <col min="1791" max="1791" width="4.33203125" style="9" customWidth="1"/>
    <col min="1792" max="1792" width="34.6640625" style="9" customWidth="1"/>
    <col min="1793" max="1793" width="0" style="9" hidden="1" customWidth="1"/>
    <col min="1794" max="1794" width="20" style="9" customWidth="1"/>
    <col min="1795" max="1795" width="20.88671875" style="9" customWidth="1"/>
    <col min="1796" max="1796" width="25" style="9" customWidth="1"/>
    <col min="1797" max="1797" width="18.6640625" style="9" customWidth="1"/>
    <col min="1798" max="1798" width="29.6640625" style="9" customWidth="1"/>
    <col min="1799" max="1799" width="13.44140625" style="9" customWidth="1"/>
    <col min="1800" max="1800" width="13.88671875" style="9" customWidth="1"/>
    <col min="1801" max="1805" width="16.5546875" style="9" customWidth="1"/>
    <col min="1806" max="1806" width="20.5546875" style="9" customWidth="1"/>
    <col min="1807" max="1807" width="21.109375" style="9" customWidth="1"/>
    <col min="1808" max="1808" width="9.5546875" style="9" customWidth="1"/>
    <col min="1809" max="1809" width="0.44140625" style="9" customWidth="1"/>
    <col min="1810" max="1816" width="6.44140625" style="9" customWidth="1"/>
    <col min="1817" max="2045" width="11.44140625" style="9"/>
    <col min="2046" max="2046" width="1" style="9" customWidth="1"/>
    <col min="2047" max="2047" width="4.33203125" style="9" customWidth="1"/>
    <col min="2048" max="2048" width="34.6640625" style="9" customWidth="1"/>
    <col min="2049" max="2049" width="0" style="9" hidden="1" customWidth="1"/>
    <col min="2050" max="2050" width="20" style="9" customWidth="1"/>
    <col min="2051" max="2051" width="20.88671875" style="9" customWidth="1"/>
    <col min="2052" max="2052" width="25" style="9" customWidth="1"/>
    <col min="2053" max="2053" width="18.6640625" style="9" customWidth="1"/>
    <col min="2054" max="2054" width="29.6640625" style="9" customWidth="1"/>
    <col min="2055" max="2055" width="13.44140625" style="9" customWidth="1"/>
    <col min="2056" max="2056" width="13.88671875" style="9" customWidth="1"/>
    <col min="2057" max="2061" width="16.5546875" style="9" customWidth="1"/>
    <col min="2062" max="2062" width="20.5546875" style="9" customWidth="1"/>
    <col min="2063" max="2063" width="21.109375" style="9" customWidth="1"/>
    <col min="2064" max="2064" width="9.5546875" style="9" customWidth="1"/>
    <col min="2065" max="2065" width="0.44140625" style="9" customWidth="1"/>
    <col min="2066" max="2072" width="6.44140625" style="9" customWidth="1"/>
    <col min="2073" max="2301" width="11.44140625" style="9"/>
    <col min="2302" max="2302" width="1" style="9" customWidth="1"/>
    <col min="2303" max="2303" width="4.33203125" style="9" customWidth="1"/>
    <col min="2304" max="2304" width="34.6640625" style="9" customWidth="1"/>
    <col min="2305" max="2305" width="0" style="9" hidden="1" customWidth="1"/>
    <col min="2306" max="2306" width="20" style="9" customWidth="1"/>
    <col min="2307" max="2307" width="20.88671875" style="9" customWidth="1"/>
    <col min="2308" max="2308" width="25" style="9" customWidth="1"/>
    <col min="2309" max="2309" width="18.6640625" style="9" customWidth="1"/>
    <col min="2310" max="2310" width="29.6640625" style="9" customWidth="1"/>
    <col min="2311" max="2311" width="13.44140625" style="9" customWidth="1"/>
    <col min="2312" max="2312" width="13.88671875" style="9" customWidth="1"/>
    <col min="2313" max="2317" width="16.5546875" style="9" customWidth="1"/>
    <col min="2318" max="2318" width="20.5546875" style="9" customWidth="1"/>
    <col min="2319" max="2319" width="21.109375" style="9" customWidth="1"/>
    <col min="2320" max="2320" width="9.5546875" style="9" customWidth="1"/>
    <col min="2321" max="2321" width="0.44140625" style="9" customWidth="1"/>
    <col min="2322" max="2328" width="6.44140625" style="9" customWidth="1"/>
    <col min="2329" max="2557" width="11.44140625" style="9"/>
    <col min="2558" max="2558" width="1" style="9" customWidth="1"/>
    <col min="2559" max="2559" width="4.33203125" style="9" customWidth="1"/>
    <col min="2560" max="2560" width="34.6640625" style="9" customWidth="1"/>
    <col min="2561" max="2561" width="0" style="9" hidden="1" customWidth="1"/>
    <col min="2562" max="2562" width="20" style="9" customWidth="1"/>
    <col min="2563" max="2563" width="20.88671875" style="9" customWidth="1"/>
    <col min="2564" max="2564" width="25" style="9" customWidth="1"/>
    <col min="2565" max="2565" width="18.6640625" style="9" customWidth="1"/>
    <col min="2566" max="2566" width="29.6640625" style="9" customWidth="1"/>
    <col min="2567" max="2567" width="13.44140625" style="9" customWidth="1"/>
    <col min="2568" max="2568" width="13.88671875" style="9" customWidth="1"/>
    <col min="2569" max="2573" width="16.5546875" style="9" customWidth="1"/>
    <col min="2574" max="2574" width="20.5546875" style="9" customWidth="1"/>
    <col min="2575" max="2575" width="21.109375" style="9" customWidth="1"/>
    <col min="2576" max="2576" width="9.5546875" style="9" customWidth="1"/>
    <col min="2577" max="2577" width="0.44140625" style="9" customWidth="1"/>
    <col min="2578" max="2584" width="6.44140625" style="9" customWidth="1"/>
    <col min="2585" max="2813" width="11.44140625" style="9"/>
    <col min="2814" max="2814" width="1" style="9" customWidth="1"/>
    <col min="2815" max="2815" width="4.33203125" style="9" customWidth="1"/>
    <col min="2816" max="2816" width="34.6640625" style="9" customWidth="1"/>
    <col min="2817" max="2817" width="0" style="9" hidden="1" customWidth="1"/>
    <col min="2818" max="2818" width="20" style="9" customWidth="1"/>
    <col min="2819" max="2819" width="20.88671875" style="9" customWidth="1"/>
    <col min="2820" max="2820" width="25" style="9" customWidth="1"/>
    <col min="2821" max="2821" width="18.6640625" style="9" customWidth="1"/>
    <col min="2822" max="2822" width="29.6640625" style="9" customWidth="1"/>
    <col min="2823" max="2823" width="13.44140625" style="9" customWidth="1"/>
    <col min="2824" max="2824" width="13.88671875" style="9" customWidth="1"/>
    <col min="2825" max="2829" width="16.5546875" style="9" customWidth="1"/>
    <col min="2830" max="2830" width="20.5546875" style="9" customWidth="1"/>
    <col min="2831" max="2831" width="21.109375" style="9" customWidth="1"/>
    <col min="2832" max="2832" width="9.5546875" style="9" customWidth="1"/>
    <col min="2833" max="2833" width="0.44140625" style="9" customWidth="1"/>
    <col min="2834" max="2840" width="6.44140625" style="9" customWidth="1"/>
    <col min="2841" max="3069" width="11.44140625" style="9"/>
    <col min="3070" max="3070" width="1" style="9" customWidth="1"/>
    <col min="3071" max="3071" width="4.33203125" style="9" customWidth="1"/>
    <col min="3072" max="3072" width="34.6640625" style="9" customWidth="1"/>
    <col min="3073" max="3073" width="0" style="9" hidden="1" customWidth="1"/>
    <col min="3074" max="3074" width="20" style="9" customWidth="1"/>
    <col min="3075" max="3075" width="20.88671875" style="9" customWidth="1"/>
    <col min="3076" max="3076" width="25" style="9" customWidth="1"/>
    <col min="3077" max="3077" width="18.6640625" style="9" customWidth="1"/>
    <col min="3078" max="3078" width="29.6640625" style="9" customWidth="1"/>
    <col min="3079" max="3079" width="13.44140625" style="9" customWidth="1"/>
    <col min="3080" max="3080" width="13.88671875" style="9" customWidth="1"/>
    <col min="3081" max="3085" width="16.5546875" style="9" customWidth="1"/>
    <col min="3086" max="3086" width="20.5546875" style="9" customWidth="1"/>
    <col min="3087" max="3087" width="21.109375" style="9" customWidth="1"/>
    <col min="3088" max="3088" width="9.5546875" style="9" customWidth="1"/>
    <col min="3089" max="3089" width="0.44140625" style="9" customWidth="1"/>
    <col min="3090" max="3096" width="6.44140625" style="9" customWidth="1"/>
    <col min="3097" max="3325" width="11.44140625" style="9"/>
    <col min="3326" max="3326" width="1" style="9" customWidth="1"/>
    <col min="3327" max="3327" width="4.33203125" style="9" customWidth="1"/>
    <col min="3328" max="3328" width="34.6640625" style="9" customWidth="1"/>
    <col min="3329" max="3329" width="0" style="9" hidden="1" customWidth="1"/>
    <col min="3330" max="3330" width="20" style="9" customWidth="1"/>
    <col min="3331" max="3331" width="20.88671875" style="9" customWidth="1"/>
    <col min="3332" max="3332" width="25" style="9" customWidth="1"/>
    <col min="3333" max="3333" width="18.6640625" style="9" customWidth="1"/>
    <col min="3334" max="3334" width="29.6640625" style="9" customWidth="1"/>
    <col min="3335" max="3335" width="13.44140625" style="9" customWidth="1"/>
    <col min="3336" max="3336" width="13.88671875" style="9" customWidth="1"/>
    <col min="3337" max="3341" width="16.5546875" style="9" customWidth="1"/>
    <col min="3342" max="3342" width="20.5546875" style="9" customWidth="1"/>
    <col min="3343" max="3343" width="21.109375" style="9" customWidth="1"/>
    <col min="3344" max="3344" width="9.5546875" style="9" customWidth="1"/>
    <col min="3345" max="3345" width="0.44140625" style="9" customWidth="1"/>
    <col min="3346" max="3352" width="6.44140625" style="9" customWidth="1"/>
    <col min="3353" max="3581" width="11.44140625" style="9"/>
    <col min="3582" max="3582" width="1" style="9" customWidth="1"/>
    <col min="3583" max="3583" width="4.33203125" style="9" customWidth="1"/>
    <col min="3584" max="3584" width="34.6640625" style="9" customWidth="1"/>
    <col min="3585" max="3585" width="0" style="9" hidden="1" customWidth="1"/>
    <col min="3586" max="3586" width="20" style="9" customWidth="1"/>
    <col min="3587" max="3587" width="20.88671875" style="9" customWidth="1"/>
    <col min="3588" max="3588" width="25" style="9" customWidth="1"/>
    <col min="3589" max="3589" width="18.6640625" style="9" customWidth="1"/>
    <col min="3590" max="3590" width="29.6640625" style="9" customWidth="1"/>
    <col min="3591" max="3591" width="13.44140625" style="9" customWidth="1"/>
    <col min="3592" max="3592" width="13.88671875" style="9" customWidth="1"/>
    <col min="3593" max="3597" width="16.5546875" style="9" customWidth="1"/>
    <col min="3598" max="3598" width="20.5546875" style="9" customWidth="1"/>
    <col min="3599" max="3599" width="21.109375" style="9" customWidth="1"/>
    <col min="3600" max="3600" width="9.5546875" style="9" customWidth="1"/>
    <col min="3601" max="3601" width="0.44140625" style="9" customWidth="1"/>
    <col min="3602" max="3608" width="6.44140625" style="9" customWidth="1"/>
    <col min="3609" max="3837" width="11.44140625" style="9"/>
    <col min="3838" max="3838" width="1" style="9" customWidth="1"/>
    <col min="3839" max="3839" width="4.33203125" style="9" customWidth="1"/>
    <col min="3840" max="3840" width="34.6640625" style="9" customWidth="1"/>
    <col min="3841" max="3841" width="0" style="9" hidden="1" customWidth="1"/>
    <col min="3842" max="3842" width="20" style="9" customWidth="1"/>
    <col min="3843" max="3843" width="20.88671875" style="9" customWidth="1"/>
    <col min="3844" max="3844" width="25" style="9" customWidth="1"/>
    <col min="3845" max="3845" width="18.6640625" style="9" customWidth="1"/>
    <col min="3846" max="3846" width="29.6640625" style="9" customWidth="1"/>
    <col min="3847" max="3847" width="13.44140625" style="9" customWidth="1"/>
    <col min="3848" max="3848" width="13.88671875" style="9" customWidth="1"/>
    <col min="3849" max="3853" width="16.5546875" style="9" customWidth="1"/>
    <col min="3854" max="3854" width="20.5546875" style="9" customWidth="1"/>
    <col min="3855" max="3855" width="21.109375" style="9" customWidth="1"/>
    <col min="3856" max="3856" width="9.5546875" style="9" customWidth="1"/>
    <col min="3857" max="3857" width="0.44140625" style="9" customWidth="1"/>
    <col min="3858" max="3864" width="6.44140625" style="9" customWidth="1"/>
    <col min="3865" max="4093" width="11.44140625" style="9"/>
    <col min="4094" max="4094" width="1" style="9" customWidth="1"/>
    <col min="4095" max="4095" width="4.33203125" style="9" customWidth="1"/>
    <col min="4096" max="4096" width="34.6640625" style="9" customWidth="1"/>
    <col min="4097" max="4097" width="0" style="9" hidden="1" customWidth="1"/>
    <col min="4098" max="4098" width="20" style="9" customWidth="1"/>
    <col min="4099" max="4099" width="20.88671875" style="9" customWidth="1"/>
    <col min="4100" max="4100" width="25" style="9" customWidth="1"/>
    <col min="4101" max="4101" width="18.6640625" style="9" customWidth="1"/>
    <col min="4102" max="4102" width="29.6640625" style="9" customWidth="1"/>
    <col min="4103" max="4103" width="13.44140625" style="9" customWidth="1"/>
    <col min="4104" max="4104" width="13.88671875" style="9" customWidth="1"/>
    <col min="4105" max="4109" width="16.5546875" style="9" customWidth="1"/>
    <col min="4110" max="4110" width="20.5546875" style="9" customWidth="1"/>
    <col min="4111" max="4111" width="21.109375" style="9" customWidth="1"/>
    <col min="4112" max="4112" width="9.5546875" style="9" customWidth="1"/>
    <col min="4113" max="4113" width="0.44140625" style="9" customWidth="1"/>
    <col min="4114" max="4120" width="6.44140625" style="9" customWidth="1"/>
    <col min="4121" max="4349" width="11.44140625" style="9"/>
    <col min="4350" max="4350" width="1" style="9" customWidth="1"/>
    <col min="4351" max="4351" width="4.33203125" style="9" customWidth="1"/>
    <col min="4352" max="4352" width="34.6640625" style="9" customWidth="1"/>
    <col min="4353" max="4353" width="0" style="9" hidden="1" customWidth="1"/>
    <col min="4354" max="4354" width="20" style="9" customWidth="1"/>
    <col min="4355" max="4355" width="20.88671875" style="9" customWidth="1"/>
    <col min="4356" max="4356" width="25" style="9" customWidth="1"/>
    <col min="4357" max="4357" width="18.6640625" style="9" customWidth="1"/>
    <col min="4358" max="4358" width="29.6640625" style="9" customWidth="1"/>
    <col min="4359" max="4359" width="13.44140625" style="9" customWidth="1"/>
    <col min="4360" max="4360" width="13.88671875" style="9" customWidth="1"/>
    <col min="4361" max="4365" width="16.5546875" style="9" customWidth="1"/>
    <col min="4366" max="4366" width="20.5546875" style="9" customWidth="1"/>
    <col min="4367" max="4367" width="21.109375" style="9" customWidth="1"/>
    <col min="4368" max="4368" width="9.5546875" style="9" customWidth="1"/>
    <col min="4369" max="4369" width="0.44140625" style="9" customWidth="1"/>
    <col min="4370" max="4376" width="6.44140625" style="9" customWidth="1"/>
    <col min="4377" max="4605" width="11.44140625" style="9"/>
    <col min="4606" max="4606" width="1" style="9" customWidth="1"/>
    <col min="4607" max="4607" width="4.33203125" style="9" customWidth="1"/>
    <col min="4608" max="4608" width="34.6640625" style="9" customWidth="1"/>
    <col min="4609" max="4609" width="0" style="9" hidden="1" customWidth="1"/>
    <col min="4610" max="4610" width="20" style="9" customWidth="1"/>
    <col min="4611" max="4611" width="20.88671875" style="9" customWidth="1"/>
    <col min="4612" max="4612" width="25" style="9" customWidth="1"/>
    <col min="4613" max="4613" width="18.6640625" style="9" customWidth="1"/>
    <col min="4614" max="4614" width="29.6640625" style="9" customWidth="1"/>
    <col min="4615" max="4615" width="13.44140625" style="9" customWidth="1"/>
    <col min="4616" max="4616" width="13.88671875" style="9" customWidth="1"/>
    <col min="4617" max="4621" width="16.5546875" style="9" customWidth="1"/>
    <col min="4622" max="4622" width="20.5546875" style="9" customWidth="1"/>
    <col min="4623" max="4623" width="21.109375" style="9" customWidth="1"/>
    <col min="4624" max="4624" width="9.5546875" style="9" customWidth="1"/>
    <col min="4625" max="4625" width="0.44140625" style="9" customWidth="1"/>
    <col min="4626" max="4632" width="6.44140625" style="9" customWidth="1"/>
    <col min="4633" max="4861" width="11.44140625" style="9"/>
    <col min="4862" max="4862" width="1" style="9" customWidth="1"/>
    <col min="4863" max="4863" width="4.33203125" style="9" customWidth="1"/>
    <col min="4864" max="4864" width="34.6640625" style="9" customWidth="1"/>
    <col min="4865" max="4865" width="0" style="9" hidden="1" customWidth="1"/>
    <col min="4866" max="4866" width="20" style="9" customWidth="1"/>
    <col min="4867" max="4867" width="20.88671875" style="9" customWidth="1"/>
    <col min="4868" max="4868" width="25" style="9" customWidth="1"/>
    <col min="4869" max="4869" width="18.6640625" style="9" customWidth="1"/>
    <col min="4870" max="4870" width="29.6640625" style="9" customWidth="1"/>
    <col min="4871" max="4871" width="13.44140625" style="9" customWidth="1"/>
    <col min="4872" max="4872" width="13.88671875" style="9" customWidth="1"/>
    <col min="4873" max="4877" width="16.5546875" style="9" customWidth="1"/>
    <col min="4878" max="4878" width="20.5546875" style="9" customWidth="1"/>
    <col min="4879" max="4879" width="21.109375" style="9" customWidth="1"/>
    <col min="4880" max="4880" width="9.5546875" style="9" customWidth="1"/>
    <col min="4881" max="4881" width="0.44140625" style="9" customWidth="1"/>
    <col min="4882" max="4888" width="6.44140625" style="9" customWidth="1"/>
    <col min="4889" max="5117" width="11.44140625" style="9"/>
    <col min="5118" max="5118" width="1" style="9" customWidth="1"/>
    <col min="5119" max="5119" width="4.33203125" style="9" customWidth="1"/>
    <col min="5120" max="5120" width="34.6640625" style="9" customWidth="1"/>
    <col min="5121" max="5121" width="0" style="9" hidden="1" customWidth="1"/>
    <col min="5122" max="5122" width="20" style="9" customWidth="1"/>
    <col min="5123" max="5123" width="20.88671875" style="9" customWidth="1"/>
    <col min="5124" max="5124" width="25" style="9" customWidth="1"/>
    <col min="5125" max="5125" width="18.6640625" style="9" customWidth="1"/>
    <col min="5126" max="5126" width="29.6640625" style="9" customWidth="1"/>
    <col min="5127" max="5127" width="13.44140625" style="9" customWidth="1"/>
    <col min="5128" max="5128" width="13.88671875" style="9" customWidth="1"/>
    <col min="5129" max="5133" width="16.5546875" style="9" customWidth="1"/>
    <col min="5134" max="5134" width="20.5546875" style="9" customWidth="1"/>
    <col min="5135" max="5135" width="21.109375" style="9" customWidth="1"/>
    <col min="5136" max="5136" width="9.5546875" style="9" customWidth="1"/>
    <col min="5137" max="5137" width="0.44140625" style="9" customWidth="1"/>
    <col min="5138" max="5144" width="6.44140625" style="9" customWidth="1"/>
    <col min="5145" max="5373" width="11.44140625" style="9"/>
    <col min="5374" max="5374" width="1" style="9" customWidth="1"/>
    <col min="5375" max="5375" width="4.33203125" style="9" customWidth="1"/>
    <col min="5376" max="5376" width="34.6640625" style="9" customWidth="1"/>
    <col min="5377" max="5377" width="0" style="9" hidden="1" customWidth="1"/>
    <col min="5378" max="5378" width="20" style="9" customWidth="1"/>
    <col min="5379" max="5379" width="20.88671875" style="9" customWidth="1"/>
    <col min="5380" max="5380" width="25" style="9" customWidth="1"/>
    <col min="5381" max="5381" width="18.6640625" style="9" customWidth="1"/>
    <col min="5382" max="5382" width="29.6640625" style="9" customWidth="1"/>
    <col min="5383" max="5383" width="13.44140625" style="9" customWidth="1"/>
    <col min="5384" max="5384" width="13.88671875" style="9" customWidth="1"/>
    <col min="5385" max="5389" width="16.5546875" style="9" customWidth="1"/>
    <col min="5390" max="5390" width="20.5546875" style="9" customWidth="1"/>
    <col min="5391" max="5391" width="21.109375" style="9" customWidth="1"/>
    <col min="5392" max="5392" width="9.5546875" style="9" customWidth="1"/>
    <col min="5393" max="5393" width="0.44140625" style="9" customWidth="1"/>
    <col min="5394" max="5400" width="6.44140625" style="9" customWidth="1"/>
    <col min="5401" max="5629" width="11.44140625" style="9"/>
    <col min="5630" max="5630" width="1" style="9" customWidth="1"/>
    <col min="5631" max="5631" width="4.33203125" style="9" customWidth="1"/>
    <col min="5632" max="5632" width="34.6640625" style="9" customWidth="1"/>
    <col min="5633" max="5633" width="0" style="9" hidden="1" customWidth="1"/>
    <col min="5634" max="5634" width="20" style="9" customWidth="1"/>
    <col min="5635" max="5635" width="20.88671875" style="9" customWidth="1"/>
    <col min="5636" max="5636" width="25" style="9" customWidth="1"/>
    <col min="5637" max="5637" width="18.6640625" style="9" customWidth="1"/>
    <col min="5638" max="5638" width="29.6640625" style="9" customWidth="1"/>
    <col min="5639" max="5639" width="13.44140625" style="9" customWidth="1"/>
    <col min="5640" max="5640" width="13.88671875" style="9" customWidth="1"/>
    <col min="5641" max="5645" width="16.5546875" style="9" customWidth="1"/>
    <col min="5646" max="5646" width="20.5546875" style="9" customWidth="1"/>
    <col min="5647" max="5647" width="21.109375" style="9" customWidth="1"/>
    <col min="5648" max="5648" width="9.5546875" style="9" customWidth="1"/>
    <col min="5649" max="5649" width="0.44140625" style="9" customWidth="1"/>
    <col min="5650" max="5656" width="6.44140625" style="9" customWidth="1"/>
    <col min="5657" max="5885" width="11.44140625" style="9"/>
    <col min="5886" max="5886" width="1" style="9" customWidth="1"/>
    <col min="5887" max="5887" width="4.33203125" style="9" customWidth="1"/>
    <col min="5888" max="5888" width="34.6640625" style="9" customWidth="1"/>
    <col min="5889" max="5889" width="0" style="9" hidden="1" customWidth="1"/>
    <col min="5890" max="5890" width="20" style="9" customWidth="1"/>
    <col min="5891" max="5891" width="20.88671875" style="9" customWidth="1"/>
    <col min="5892" max="5892" width="25" style="9" customWidth="1"/>
    <col min="5893" max="5893" width="18.6640625" style="9" customWidth="1"/>
    <col min="5894" max="5894" width="29.6640625" style="9" customWidth="1"/>
    <col min="5895" max="5895" width="13.44140625" style="9" customWidth="1"/>
    <col min="5896" max="5896" width="13.88671875" style="9" customWidth="1"/>
    <col min="5897" max="5901" width="16.5546875" style="9" customWidth="1"/>
    <col min="5902" max="5902" width="20.5546875" style="9" customWidth="1"/>
    <col min="5903" max="5903" width="21.109375" style="9" customWidth="1"/>
    <col min="5904" max="5904" width="9.5546875" style="9" customWidth="1"/>
    <col min="5905" max="5905" width="0.44140625" style="9" customWidth="1"/>
    <col min="5906" max="5912" width="6.44140625" style="9" customWidth="1"/>
    <col min="5913" max="6141" width="11.44140625" style="9"/>
    <col min="6142" max="6142" width="1" style="9" customWidth="1"/>
    <col min="6143" max="6143" width="4.33203125" style="9" customWidth="1"/>
    <col min="6144" max="6144" width="34.6640625" style="9" customWidth="1"/>
    <col min="6145" max="6145" width="0" style="9" hidden="1" customWidth="1"/>
    <col min="6146" max="6146" width="20" style="9" customWidth="1"/>
    <col min="6147" max="6147" width="20.88671875" style="9" customWidth="1"/>
    <col min="6148" max="6148" width="25" style="9" customWidth="1"/>
    <col min="6149" max="6149" width="18.6640625" style="9" customWidth="1"/>
    <col min="6150" max="6150" width="29.6640625" style="9" customWidth="1"/>
    <col min="6151" max="6151" width="13.44140625" style="9" customWidth="1"/>
    <col min="6152" max="6152" width="13.88671875" style="9" customWidth="1"/>
    <col min="6153" max="6157" width="16.5546875" style="9" customWidth="1"/>
    <col min="6158" max="6158" width="20.5546875" style="9" customWidth="1"/>
    <col min="6159" max="6159" width="21.109375" style="9" customWidth="1"/>
    <col min="6160" max="6160" width="9.5546875" style="9" customWidth="1"/>
    <col min="6161" max="6161" width="0.44140625" style="9" customWidth="1"/>
    <col min="6162" max="6168" width="6.44140625" style="9" customWidth="1"/>
    <col min="6169" max="6397" width="11.44140625" style="9"/>
    <col min="6398" max="6398" width="1" style="9" customWidth="1"/>
    <col min="6399" max="6399" width="4.33203125" style="9" customWidth="1"/>
    <col min="6400" max="6400" width="34.6640625" style="9" customWidth="1"/>
    <col min="6401" max="6401" width="0" style="9" hidden="1" customWidth="1"/>
    <col min="6402" max="6402" width="20" style="9" customWidth="1"/>
    <col min="6403" max="6403" width="20.88671875" style="9" customWidth="1"/>
    <col min="6404" max="6404" width="25" style="9" customWidth="1"/>
    <col min="6405" max="6405" width="18.6640625" style="9" customWidth="1"/>
    <col min="6406" max="6406" width="29.6640625" style="9" customWidth="1"/>
    <col min="6407" max="6407" width="13.44140625" style="9" customWidth="1"/>
    <col min="6408" max="6408" width="13.88671875" style="9" customWidth="1"/>
    <col min="6409" max="6413" width="16.5546875" style="9" customWidth="1"/>
    <col min="6414" max="6414" width="20.5546875" style="9" customWidth="1"/>
    <col min="6415" max="6415" width="21.109375" style="9" customWidth="1"/>
    <col min="6416" max="6416" width="9.5546875" style="9" customWidth="1"/>
    <col min="6417" max="6417" width="0.44140625" style="9" customWidth="1"/>
    <col min="6418" max="6424" width="6.44140625" style="9" customWidth="1"/>
    <col min="6425" max="6653" width="11.44140625" style="9"/>
    <col min="6654" max="6654" width="1" style="9" customWidth="1"/>
    <col min="6655" max="6655" width="4.33203125" style="9" customWidth="1"/>
    <col min="6656" max="6656" width="34.6640625" style="9" customWidth="1"/>
    <col min="6657" max="6657" width="0" style="9" hidden="1" customWidth="1"/>
    <col min="6658" max="6658" width="20" style="9" customWidth="1"/>
    <col min="6659" max="6659" width="20.88671875" style="9" customWidth="1"/>
    <col min="6660" max="6660" width="25" style="9" customWidth="1"/>
    <col min="6661" max="6661" width="18.6640625" style="9" customWidth="1"/>
    <col min="6662" max="6662" width="29.6640625" style="9" customWidth="1"/>
    <col min="6663" max="6663" width="13.44140625" style="9" customWidth="1"/>
    <col min="6664" max="6664" width="13.88671875" style="9" customWidth="1"/>
    <col min="6665" max="6669" width="16.5546875" style="9" customWidth="1"/>
    <col min="6670" max="6670" width="20.5546875" style="9" customWidth="1"/>
    <col min="6671" max="6671" width="21.109375" style="9" customWidth="1"/>
    <col min="6672" max="6672" width="9.5546875" style="9" customWidth="1"/>
    <col min="6673" max="6673" width="0.44140625" style="9" customWidth="1"/>
    <col min="6674" max="6680" width="6.44140625" style="9" customWidth="1"/>
    <col min="6681" max="6909" width="11.44140625" style="9"/>
    <col min="6910" max="6910" width="1" style="9" customWidth="1"/>
    <col min="6911" max="6911" width="4.33203125" style="9" customWidth="1"/>
    <col min="6912" max="6912" width="34.6640625" style="9" customWidth="1"/>
    <col min="6913" max="6913" width="0" style="9" hidden="1" customWidth="1"/>
    <col min="6914" max="6914" width="20" style="9" customWidth="1"/>
    <col min="6915" max="6915" width="20.88671875" style="9" customWidth="1"/>
    <col min="6916" max="6916" width="25" style="9" customWidth="1"/>
    <col min="6917" max="6917" width="18.6640625" style="9" customWidth="1"/>
    <col min="6918" max="6918" width="29.6640625" style="9" customWidth="1"/>
    <col min="6919" max="6919" width="13.44140625" style="9" customWidth="1"/>
    <col min="6920" max="6920" width="13.88671875" style="9" customWidth="1"/>
    <col min="6921" max="6925" width="16.5546875" style="9" customWidth="1"/>
    <col min="6926" max="6926" width="20.5546875" style="9" customWidth="1"/>
    <col min="6927" max="6927" width="21.109375" style="9" customWidth="1"/>
    <col min="6928" max="6928" width="9.5546875" style="9" customWidth="1"/>
    <col min="6929" max="6929" width="0.44140625" style="9" customWidth="1"/>
    <col min="6930" max="6936" width="6.44140625" style="9" customWidth="1"/>
    <col min="6937" max="7165" width="11.44140625" style="9"/>
    <col min="7166" max="7166" width="1" style="9" customWidth="1"/>
    <col min="7167" max="7167" width="4.33203125" style="9" customWidth="1"/>
    <col min="7168" max="7168" width="34.6640625" style="9" customWidth="1"/>
    <col min="7169" max="7169" width="0" style="9" hidden="1" customWidth="1"/>
    <col min="7170" max="7170" width="20" style="9" customWidth="1"/>
    <col min="7171" max="7171" width="20.88671875" style="9" customWidth="1"/>
    <col min="7172" max="7172" width="25" style="9" customWidth="1"/>
    <col min="7173" max="7173" width="18.6640625" style="9" customWidth="1"/>
    <col min="7174" max="7174" width="29.6640625" style="9" customWidth="1"/>
    <col min="7175" max="7175" width="13.44140625" style="9" customWidth="1"/>
    <col min="7176" max="7176" width="13.88671875" style="9" customWidth="1"/>
    <col min="7177" max="7181" width="16.5546875" style="9" customWidth="1"/>
    <col min="7182" max="7182" width="20.5546875" style="9" customWidth="1"/>
    <col min="7183" max="7183" width="21.109375" style="9" customWidth="1"/>
    <col min="7184" max="7184" width="9.5546875" style="9" customWidth="1"/>
    <col min="7185" max="7185" width="0.44140625" style="9" customWidth="1"/>
    <col min="7186" max="7192" width="6.44140625" style="9" customWidth="1"/>
    <col min="7193" max="7421" width="11.44140625" style="9"/>
    <col min="7422" max="7422" width="1" style="9" customWidth="1"/>
    <col min="7423" max="7423" width="4.33203125" style="9" customWidth="1"/>
    <col min="7424" max="7424" width="34.6640625" style="9" customWidth="1"/>
    <col min="7425" max="7425" width="0" style="9" hidden="1" customWidth="1"/>
    <col min="7426" max="7426" width="20" style="9" customWidth="1"/>
    <col min="7427" max="7427" width="20.88671875" style="9" customWidth="1"/>
    <col min="7428" max="7428" width="25" style="9" customWidth="1"/>
    <col min="7429" max="7429" width="18.6640625" style="9" customWidth="1"/>
    <col min="7430" max="7430" width="29.6640625" style="9" customWidth="1"/>
    <col min="7431" max="7431" width="13.44140625" style="9" customWidth="1"/>
    <col min="7432" max="7432" width="13.88671875" style="9" customWidth="1"/>
    <col min="7433" max="7437" width="16.5546875" style="9" customWidth="1"/>
    <col min="7438" max="7438" width="20.5546875" style="9" customWidth="1"/>
    <col min="7439" max="7439" width="21.109375" style="9" customWidth="1"/>
    <col min="7440" max="7440" width="9.5546875" style="9" customWidth="1"/>
    <col min="7441" max="7441" width="0.44140625" style="9" customWidth="1"/>
    <col min="7442" max="7448" width="6.44140625" style="9" customWidth="1"/>
    <col min="7449" max="7677" width="11.44140625" style="9"/>
    <col min="7678" max="7678" width="1" style="9" customWidth="1"/>
    <col min="7679" max="7679" width="4.33203125" style="9" customWidth="1"/>
    <col min="7680" max="7680" width="34.6640625" style="9" customWidth="1"/>
    <col min="7681" max="7681" width="0" style="9" hidden="1" customWidth="1"/>
    <col min="7682" max="7682" width="20" style="9" customWidth="1"/>
    <col min="7683" max="7683" width="20.88671875" style="9" customWidth="1"/>
    <col min="7684" max="7684" width="25" style="9" customWidth="1"/>
    <col min="7685" max="7685" width="18.6640625" style="9" customWidth="1"/>
    <col min="7686" max="7686" width="29.6640625" style="9" customWidth="1"/>
    <col min="7687" max="7687" width="13.44140625" style="9" customWidth="1"/>
    <col min="7688" max="7688" width="13.88671875" style="9" customWidth="1"/>
    <col min="7689" max="7693" width="16.5546875" style="9" customWidth="1"/>
    <col min="7694" max="7694" width="20.5546875" style="9" customWidth="1"/>
    <col min="7695" max="7695" width="21.109375" style="9" customWidth="1"/>
    <col min="7696" max="7696" width="9.5546875" style="9" customWidth="1"/>
    <col min="7697" max="7697" width="0.44140625" style="9" customWidth="1"/>
    <col min="7698" max="7704" width="6.44140625" style="9" customWidth="1"/>
    <col min="7705" max="7933" width="11.44140625" style="9"/>
    <col min="7934" max="7934" width="1" style="9" customWidth="1"/>
    <col min="7935" max="7935" width="4.33203125" style="9" customWidth="1"/>
    <col min="7936" max="7936" width="34.6640625" style="9" customWidth="1"/>
    <col min="7937" max="7937" width="0" style="9" hidden="1" customWidth="1"/>
    <col min="7938" max="7938" width="20" style="9" customWidth="1"/>
    <col min="7939" max="7939" width="20.88671875" style="9" customWidth="1"/>
    <col min="7940" max="7940" width="25" style="9" customWidth="1"/>
    <col min="7941" max="7941" width="18.6640625" style="9" customWidth="1"/>
    <col min="7942" max="7942" width="29.6640625" style="9" customWidth="1"/>
    <col min="7943" max="7943" width="13.44140625" style="9" customWidth="1"/>
    <col min="7944" max="7944" width="13.88671875" style="9" customWidth="1"/>
    <col min="7945" max="7949" width="16.5546875" style="9" customWidth="1"/>
    <col min="7950" max="7950" width="20.5546875" style="9" customWidth="1"/>
    <col min="7951" max="7951" width="21.109375" style="9" customWidth="1"/>
    <col min="7952" max="7952" width="9.5546875" style="9" customWidth="1"/>
    <col min="7953" max="7953" width="0.44140625" style="9" customWidth="1"/>
    <col min="7954" max="7960" width="6.44140625" style="9" customWidth="1"/>
    <col min="7961" max="8189" width="11.44140625" style="9"/>
    <col min="8190" max="8190" width="1" style="9" customWidth="1"/>
    <col min="8191" max="8191" width="4.33203125" style="9" customWidth="1"/>
    <col min="8192" max="8192" width="34.6640625" style="9" customWidth="1"/>
    <col min="8193" max="8193" width="0" style="9" hidden="1" customWidth="1"/>
    <col min="8194" max="8194" width="20" style="9" customWidth="1"/>
    <col min="8195" max="8195" width="20.88671875" style="9" customWidth="1"/>
    <col min="8196" max="8196" width="25" style="9" customWidth="1"/>
    <col min="8197" max="8197" width="18.6640625" style="9" customWidth="1"/>
    <col min="8198" max="8198" width="29.6640625" style="9" customWidth="1"/>
    <col min="8199" max="8199" width="13.44140625" style="9" customWidth="1"/>
    <col min="8200" max="8200" width="13.88671875" style="9" customWidth="1"/>
    <col min="8201" max="8205" width="16.5546875" style="9" customWidth="1"/>
    <col min="8206" max="8206" width="20.5546875" style="9" customWidth="1"/>
    <col min="8207" max="8207" width="21.109375" style="9" customWidth="1"/>
    <col min="8208" max="8208" width="9.5546875" style="9" customWidth="1"/>
    <col min="8209" max="8209" width="0.44140625" style="9" customWidth="1"/>
    <col min="8210" max="8216" width="6.44140625" style="9" customWidth="1"/>
    <col min="8217" max="8445" width="11.44140625" style="9"/>
    <col min="8446" max="8446" width="1" style="9" customWidth="1"/>
    <col min="8447" max="8447" width="4.33203125" style="9" customWidth="1"/>
    <col min="8448" max="8448" width="34.6640625" style="9" customWidth="1"/>
    <col min="8449" max="8449" width="0" style="9" hidden="1" customWidth="1"/>
    <col min="8450" max="8450" width="20" style="9" customWidth="1"/>
    <col min="8451" max="8451" width="20.88671875" style="9" customWidth="1"/>
    <col min="8452" max="8452" width="25" style="9" customWidth="1"/>
    <col min="8453" max="8453" width="18.6640625" style="9" customWidth="1"/>
    <col min="8454" max="8454" width="29.6640625" style="9" customWidth="1"/>
    <col min="8455" max="8455" width="13.44140625" style="9" customWidth="1"/>
    <col min="8456" max="8456" width="13.88671875" style="9" customWidth="1"/>
    <col min="8457" max="8461" width="16.5546875" style="9" customWidth="1"/>
    <col min="8462" max="8462" width="20.5546875" style="9" customWidth="1"/>
    <col min="8463" max="8463" width="21.109375" style="9" customWidth="1"/>
    <col min="8464" max="8464" width="9.5546875" style="9" customWidth="1"/>
    <col min="8465" max="8465" width="0.44140625" style="9" customWidth="1"/>
    <col min="8466" max="8472" width="6.44140625" style="9" customWidth="1"/>
    <col min="8473" max="8701" width="11.44140625" style="9"/>
    <col min="8702" max="8702" width="1" style="9" customWidth="1"/>
    <col min="8703" max="8703" width="4.33203125" style="9" customWidth="1"/>
    <col min="8704" max="8704" width="34.6640625" style="9" customWidth="1"/>
    <col min="8705" max="8705" width="0" style="9" hidden="1" customWidth="1"/>
    <col min="8706" max="8706" width="20" style="9" customWidth="1"/>
    <col min="8707" max="8707" width="20.88671875" style="9" customWidth="1"/>
    <col min="8708" max="8708" width="25" style="9" customWidth="1"/>
    <col min="8709" max="8709" width="18.6640625" style="9" customWidth="1"/>
    <col min="8710" max="8710" width="29.6640625" style="9" customWidth="1"/>
    <col min="8711" max="8711" width="13.44140625" style="9" customWidth="1"/>
    <col min="8712" max="8712" width="13.88671875" style="9" customWidth="1"/>
    <col min="8713" max="8717" width="16.5546875" style="9" customWidth="1"/>
    <col min="8718" max="8718" width="20.5546875" style="9" customWidth="1"/>
    <col min="8719" max="8719" width="21.109375" style="9" customWidth="1"/>
    <col min="8720" max="8720" width="9.5546875" style="9" customWidth="1"/>
    <col min="8721" max="8721" width="0.44140625" style="9" customWidth="1"/>
    <col min="8722" max="8728" width="6.44140625" style="9" customWidth="1"/>
    <col min="8729" max="8957" width="11.44140625" style="9"/>
    <col min="8958" max="8958" width="1" style="9" customWidth="1"/>
    <col min="8959" max="8959" width="4.33203125" style="9" customWidth="1"/>
    <col min="8960" max="8960" width="34.6640625" style="9" customWidth="1"/>
    <col min="8961" max="8961" width="0" style="9" hidden="1" customWidth="1"/>
    <col min="8962" max="8962" width="20" style="9" customWidth="1"/>
    <col min="8963" max="8963" width="20.88671875" style="9" customWidth="1"/>
    <col min="8964" max="8964" width="25" style="9" customWidth="1"/>
    <col min="8965" max="8965" width="18.6640625" style="9" customWidth="1"/>
    <col min="8966" max="8966" width="29.6640625" style="9" customWidth="1"/>
    <col min="8967" max="8967" width="13.44140625" style="9" customWidth="1"/>
    <col min="8968" max="8968" width="13.88671875" style="9" customWidth="1"/>
    <col min="8969" max="8973" width="16.5546875" style="9" customWidth="1"/>
    <col min="8974" max="8974" width="20.5546875" style="9" customWidth="1"/>
    <col min="8975" max="8975" width="21.109375" style="9" customWidth="1"/>
    <col min="8976" max="8976" width="9.5546875" style="9" customWidth="1"/>
    <col min="8977" max="8977" width="0.44140625" style="9" customWidth="1"/>
    <col min="8978" max="8984" width="6.44140625" style="9" customWidth="1"/>
    <col min="8985" max="9213" width="11.44140625" style="9"/>
    <col min="9214" max="9214" width="1" style="9" customWidth="1"/>
    <col min="9215" max="9215" width="4.33203125" style="9" customWidth="1"/>
    <col min="9216" max="9216" width="34.6640625" style="9" customWidth="1"/>
    <col min="9217" max="9217" width="0" style="9" hidden="1" customWidth="1"/>
    <col min="9218" max="9218" width="20" style="9" customWidth="1"/>
    <col min="9219" max="9219" width="20.88671875" style="9" customWidth="1"/>
    <col min="9220" max="9220" width="25" style="9" customWidth="1"/>
    <col min="9221" max="9221" width="18.6640625" style="9" customWidth="1"/>
    <col min="9222" max="9222" width="29.6640625" style="9" customWidth="1"/>
    <col min="9223" max="9223" width="13.44140625" style="9" customWidth="1"/>
    <col min="9224" max="9224" width="13.88671875" style="9" customWidth="1"/>
    <col min="9225" max="9229" width="16.5546875" style="9" customWidth="1"/>
    <col min="9230" max="9230" width="20.5546875" style="9" customWidth="1"/>
    <col min="9231" max="9231" width="21.109375" style="9" customWidth="1"/>
    <col min="9232" max="9232" width="9.5546875" style="9" customWidth="1"/>
    <col min="9233" max="9233" width="0.44140625" style="9" customWidth="1"/>
    <col min="9234" max="9240" width="6.44140625" style="9" customWidth="1"/>
    <col min="9241" max="9469" width="11.44140625" style="9"/>
    <col min="9470" max="9470" width="1" style="9" customWidth="1"/>
    <col min="9471" max="9471" width="4.33203125" style="9" customWidth="1"/>
    <col min="9472" max="9472" width="34.6640625" style="9" customWidth="1"/>
    <col min="9473" max="9473" width="0" style="9" hidden="1" customWidth="1"/>
    <col min="9474" max="9474" width="20" style="9" customWidth="1"/>
    <col min="9475" max="9475" width="20.88671875" style="9" customWidth="1"/>
    <col min="9476" max="9476" width="25" style="9" customWidth="1"/>
    <col min="9477" max="9477" width="18.6640625" style="9" customWidth="1"/>
    <col min="9478" max="9478" width="29.6640625" style="9" customWidth="1"/>
    <col min="9479" max="9479" width="13.44140625" style="9" customWidth="1"/>
    <col min="9480" max="9480" width="13.88671875" style="9" customWidth="1"/>
    <col min="9481" max="9485" width="16.5546875" style="9" customWidth="1"/>
    <col min="9486" max="9486" width="20.5546875" style="9" customWidth="1"/>
    <col min="9487" max="9487" width="21.109375" style="9" customWidth="1"/>
    <col min="9488" max="9488" width="9.5546875" style="9" customWidth="1"/>
    <col min="9489" max="9489" width="0.44140625" style="9" customWidth="1"/>
    <col min="9490" max="9496" width="6.44140625" style="9" customWidth="1"/>
    <col min="9497" max="9725" width="11.44140625" style="9"/>
    <col min="9726" max="9726" width="1" style="9" customWidth="1"/>
    <col min="9727" max="9727" width="4.33203125" style="9" customWidth="1"/>
    <col min="9728" max="9728" width="34.6640625" style="9" customWidth="1"/>
    <col min="9729" max="9729" width="0" style="9" hidden="1" customWidth="1"/>
    <col min="9730" max="9730" width="20" style="9" customWidth="1"/>
    <col min="9731" max="9731" width="20.88671875" style="9" customWidth="1"/>
    <col min="9732" max="9732" width="25" style="9" customWidth="1"/>
    <col min="9733" max="9733" width="18.6640625" style="9" customWidth="1"/>
    <col min="9734" max="9734" width="29.6640625" style="9" customWidth="1"/>
    <col min="9735" max="9735" width="13.44140625" style="9" customWidth="1"/>
    <col min="9736" max="9736" width="13.88671875" style="9" customWidth="1"/>
    <col min="9737" max="9741" width="16.5546875" style="9" customWidth="1"/>
    <col min="9742" max="9742" width="20.5546875" style="9" customWidth="1"/>
    <col min="9743" max="9743" width="21.109375" style="9" customWidth="1"/>
    <col min="9744" max="9744" width="9.5546875" style="9" customWidth="1"/>
    <col min="9745" max="9745" width="0.44140625" style="9" customWidth="1"/>
    <col min="9746" max="9752" width="6.44140625" style="9" customWidth="1"/>
    <col min="9753" max="9981" width="11.44140625" style="9"/>
    <col min="9982" max="9982" width="1" style="9" customWidth="1"/>
    <col min="9983" max="9983" width="4.33203125" style="9" customWidth="1"/>
    <col min="9984" max="9984" width="34.6640625" style="9" customWidth="1"/>
    <col min="9985" max="9985" width="0" style="9" hidden="1" customWidth="1"/>
    <col min="9986" max="9986" width="20" style="9" customWidth="1"/>
    <col min="9987" max="9987" width="20.88671875" style="9" customWidth="1"/>
    <col min="9988" max="9988" width="25" style="9" customWidth="1"/>
    <col min="9989" max="9989" width="18.6640625" style="9" customWidth="1"/>
    <col min="9990" max="9990" width="29.6640625" style="9" customWidth="1"/>
    <col min="9991" max="9991" width="13.44140625" style="9" customWidth="1"/>
    <col min="9992" max="9992" width="13.88671875" style="9" customWidth="1"/>
    <col min="9993" max="9997" width="16.5546875" style="9" customWidth="1"/>
    <col min="9998" max="9998" width="20.5546875" style="9" customWidth="1"/>
    <col min="9999" max="9999" width="21.109375" style="9" customWidth="1"/>
    <col min="10000" max="10000" width="9.5546875" style="9" customWidth="1"/>
    <col min="10001" max="10001" width="0.44140625" style="9" customWidth="1"/>
    <col min="10002" max="10008" width="6.44140625" style="9" customWidth="1"/>
    <col min="10009" max="10237" width="11.44140625" style="9"/>
    <col min="10238" max="10238" width="1" style="9" customWidth="1"/>
    <col min="10239" max="10239" width="4.33203125" style="9" customWidth="1"/>
    <col min="10240" max="10240" width="34.6640625" style="9" customWidth="1"/>
    <col min="10241" max="10241" width="0" style="9" hidden="1" customWidth="1"/>
    <col min="10242" max="10242" width="20" style="9" customWidth="1"/>
    <col min="10243" max="10243" width="20.88671875" style="9" customWidth="1"/>
    <col min="10244" max="10244" width="25" style="9" customWidth="1"/>
    <col min="10245" max="10245" width="18.6640625" style="9" customWidth="1"/>
    <col min="10246" max="10246" width="29.6640625" style="9" customWidth="1"/>
    <col min="10247" max="10247" width="13.44140625" style="9" customWidth="1"/>
    <col min="10248" max="10248" width="13.88671875" style="9" customWidth="1"/>
    <col min="10249" max="10253" width="16.5546875" style="9" customWidth="1"/>
    <col min="10254" max="10254" width="20.5546875" style="9" customWidth="1"/>
    <col min="10255" max="10255" width="21.109375" style="9" customWidth="1"/>
    <col min="10256" max="10256" width="9.5546875" style="9" customWidth="1"/>
    <col min="10257" max="10257" width="0.44140625" style="9" customWidth="1"/>
    <col min="10258" max="10264" width="6.44140625" style="9" customWidth="1"/>
    <col min="10265" max="10493" width="11.44140625" style="9"/>
    <col min="10494" max="10494" width="1" style="9" customWidth="1"/>
    <col min="10495" max="10495" width="4.33203125" style="9" customWidth="1"/>
    <col min="10496" max="10496" width="34.6640625" style="9" customWidth="1"/>
    <col min="10497" max="10497" width="0" style="9" hidden="1" customWidth="1"/>
    <col min="10498" max="10498" width="20" style="9" customWidth="1"/>
    <col min="10499" max="10499" width="20.88671875" style="9" customWidth="1"/>
    <col min="10500" max="10500" width="25" style="9" customWidth="1"/>
    <col min="10501" max="10501" width="18.6640625" style="9" customWidth="1"/>
    <col min="10502" max="10502" width="29.6640625" style="9" customWidth="1"/>
    <col min="10503" max="10503" width="13.44140625" style="9" customWidth="1"/>
    <col min="10504" max="10504" width="13.88671875" style="9" customWidth="1"/>
    <col min="10505" max="10509" width="16.5546875" style="9" customWidth="1"/>
    <col min="10510" max="10510" width="20.5546875" style="9" customWidth="1"/>
    <col min="10511" max="10511" width="21.109375" style="9" customWidth="1"/>
    <col min="10512" max="10512" width="9.5546875" style="9" customWidth="1"/>
    <col min="10513" max="10513" width="0.44140625" style="9" customWidth="1"/>
    <col min="10514" max="10520" width="6.44140625" style="9" customWidth="1"/>
    <col min="10521" max="10749" width="11.44140625" style="9"/>
    <col min="10750" max="10750" width="1" style="9" customWidth="1"/>
    <col min="10751" max="10751" width="4.33203125" style="9" customWidth="1"/>
    <col min="10752" max="10752" width="34.6640625" style="9" customWidth="1"/>
    <col min="10753" max="10753" width="0" style="9" hidden="1" customWidth="1"/>
    <col min="10754" max="10754" width="20" style="9" customWidth="1"/>
    <col min="10755" max="10755" width="20.88671875" style="9" customWidth="1"/>
    <col min="10756" max="10756" width="25" style="9" customWidth="1"/>
    <col min="10757" max="10757" width="18.6640625" style="9" customWidth="1"/>
    <col min="10758" max="10758" width="29.6640625" style="9" customWidth="1"/>
    <col min="10759" max="10759" width="13.44140625" style="9" customWidth="1"/>
    <col min="10760" max="10760" width="13.88671875" style="9" customWidth="1"/>
    <col min="10761" max="10765" width="16.5546875" style="9" customWidth="1"/>
    <col min="10766" max="10766" width="20.5546875" style="9" customWidth="1"/>
    <col min="10767" max="10767" width="21.109375" style="9" customWidth="1"/>
    <col min="10768" max="10768" width="9.5546875" style="9" customWidth="1"/>
    <col min="10769" max="10769" width="0.44140625" style="9" customWidth="1"/>
    <col min="10770" max="10776" width="6.44140625" style="9" customWidth="1"/>
    <col min="10777" max="11005" width="11.44140625" style="9"/>
    <col min="11006" max="11006" width="1" style="9" customWidth="1"/>
    <col min="11007" max="11007" width="4.33203125" style="9" customWidth="1"/>
    <col min="11008" max="11008" width="34.6640625" style="9" customWidth="1"/>
    <col min="11009" max="11009" width="0" style="9" hidden="1" customWidth="1"/>
    <col min="11010" max="11010" width="20" style="9" customWidth="1"/>
    <col min="11011" max="11011" width="20.88671875" style="9" customWidth="1"/>
    <col min="11012" max="11012" width="25" style="9" customWidth="1"/>
    <col min="11013" max="11013" width="18.6640625" style="9" customWidth="1"/>
    <col min="11014" max="11014" width="29.6640625" style="9" customWidth="1"/>
    <col min="11015" max="11015" width="13.44140625" style="9" customWidth="1"/>
    <col min="11016" max="11016" width="13.88671875" style="9" customWidth="1"/>
    <col min="11017" max="11021" width="16.5546875" style="9" customWidth="1"/>
    <col min="11022" max="11022" width="20.5546875" style="9" customWidth="1"/>
    <col min="11023" max="11023" width="21.109375" style="9" customWidth="1"/>
    <col min="11024" max="11024" width="9.5546875" style="9" customWidth="1"/>
    <col min="11025" max="11025" width="0.44140625" style="9" customWidth="1"/>
    <col min="11026" max="11032" width="6.44140625" style="9" customWidth="1"/>
    <col min="11033" max="11261" width="11.44140625" style="9"/>
    <col min="11262" max="11262" width="1" style="9" customWidth="1"/>
    <col min="11263" max="11263" width="4.33203125" style="9" customWidth="1"/>
    <col min="11264" max="11264" width="34.6640625" style="9" customWidth="1"/>
    <col min="11265" max="11265" width="0" style="9" hidden="1" customWidth="1"/>
    <col min="11266" max="11266" width="20" style="9" customWidth="1"/>
    <col min="11267" max="11267" width="20.88671875" style="9" customWidth="1"/>
    <col min="11268" max="11268" width="25" style="9" customWidth="1"/>
    <col min="11269" max="11269" width="18.6640625" style="9" customWidth="1"/>
    <col min="11270" max="11270" width="29.6640625" style="9" customWidth="1"/>
    <col min="11271" max="11271" width="13.44140625" style="9" customWidth="1"/>
    <col min="11272" max="11272" width="13.88671875" style="9" customWidth="1"/>
    <col min="11273" max="11277" width="16.5546875" style="9" customWidth="1"/>
    <col min="11278" max="11278" width="20.5546875" style="9" customWidth="1"/>
    <col min="11279" max="11279" width="21.109375" style="9" customWidth="1"/>
    <col min="11280" max="11280" width="9.5546875" style="9" customWidth="1"/>
    <col min="11281" max="11281" width="0.44140625" style="9" customWidth="1"/>
    <col min="11282" max="11288" width="6.44140625" style="9" customWidth="1"/>
    <col min="11289" max="11517" width="11.44140625" style="9"/>
    <col min="11518" max="11518" width="1" style="9" customWidth="1"/>
    <col min="11519" max="11519" width="4.33203125" style="9" customWidth="1"/>
    <col min="11520" max="11520" width="34.6640625" style="9" customWidth="1"/>
    <col min="11521" max="11521" width="0" style="9" hidden="1" customWidth="1"/>
    <col min="11522" max="11522" width="20" style="9" customWidth="1"/>
    <col min="11523" max="11523" width="20.88671875" style="9" customWidth="1"/>
    <col min="11524" max="11524" width="25" style="9" customWidth="1"/>
    <col min="11525" max="11525" width="18.6640625" style="9" customWidth="1"/>
    <col min="11526" max="11526" width="29.6640625" style="9" customWidth="1"/>
    <col min="11527" max="11527" width="13.44140625" style="9" customWidth="1"/>
    <col min="11528" max="11528" width="13.88671875" style="9" customWidth="1"/>
    <col min="11529" max="11533" width="16.5546875" style="9" customWidth="1"/>
    <col min="11534" max="11534" width="20.5546875" style="9" customWidth="1"/>
    <col min="11535" max="11535" width="21.109375" style="9" customWidth="1"/>
    <col min="11536" max="11536" width="9.5546875" style="9" customWidth="1"/>
    <col min="11537" max="11537" width="0.44140625" style="9" customWidth="1"/>
    <col min="11538" max="11544" width="6.44140625" style="9" customWidth="1"/>
    <col min="11545" max="11773" width="11.44140625" style="9"/>
    <col min="11774" max="11774" width="1" style="9" customWidth="1"/>
    <col min="11775" max="11775" width="4.33203125" style="9" customWidth="1"/>
    <col min="11776" max="11776" width="34.6640625" style="9" customWidth="1"/>
    <col min="11777" max="11777" width="0" style="9" hidden="1" customWidth="1"/>
    <col min="11778" max="11778" width="20" style="9" customWidth="1"/>
    <col min="11779" max="11779" width="20.88671875" style="9" customWidth="1"/>
    <col min="11780" max="11780" width="25" style="9" customWidth="1"/>
    <col min="11781" max="11781" width="18.6640625" style="9" customWidth="1"/>
    <col min="11782" max="11782" width="29.6640625" style="9" customWidth="1"/>
    <col min="11783" max="11783" width="13.44140625" style="9" customWidth="1"/>
    <col min="11784" max="11784" width="13.88671875" style="9" customWidth="1"/>
    <col min="11785" max="11789" width="16.5546875" style="9" customWidth="1"/>
    <col min="11790" max="11790" width="20.5546875" style="9" customWidth="1"/>
    <col min="11791" max="11791" width="21.109375" style="9" customWidth="1"/>
    <col min="11792" max="11792" width="9.5546875" style="9" customWidth="1"/>
    <col min="11793" max="11793" width="0.44140625" style="9" customWidth="1"/>
    <col min="11794" max="11800" width="6.44140625" style="9" customWidth="1"/>
    <col min="11801" max="12029" width="11.44140625" style="9"/>
    <col min="12030" max="12030" width="1" style="9" customWidth="1"/>
    <col min="12031" max="12031" width="4.33203125" style="9" customWidth="1"/>
    <col min="12032" max="12032" width="34.6640625" style="9" customWidth="1"/>
    <col min="12033" max="12033" width="0" style="9" hidden="1" customWidth="1"/>
    <col min="12034" max="12034" width="20" style="9" customWidth="1"/>
    <col min="12035" max="12035" width="20.88671875" style="9" customWidth="1"/>
    <col min="12036" max="12036" width="25" style="9" customWidth="1"/>
    <col min="12037" max="12037" width="18.6640625" style="9" customWidth="1"/>
    <col min="12038" max="12038" width="29.6640625" style="9" customWidth="1"/>
    <col min="12039" max="12039" width="13.44140625" style="9" customWidth="1"/>
    <col min="12040" max="12040" width="13.88671875" style="9" customWidth="1"/>
    <col min="12041" max="12045" width="16.5546875" style="9" customWidth="1"/>
    <col min="12046" max="12046" width="20.5546875" style="9" customWidth="1"/>
    <col min="12047" max="12047" width="21.109375" style="9" customWidth="1"/>
    <col min="12048" max="12048" width="9.5546875" style="9" customWidth="1"/>
    <col min="12049" max="12049" width="0.44140625" style="9" customWidth="1"/>
    <col min="12050" max="12056" width="6.44140625" style="9" customWidth="1"/>
    <col min="12057" max="12285" width="11.44140625" style="9"/>
    <col min="12286" max="12286" width="1" style="9" customWidth="1"/>
    <col min="12287" max="12287" width="4.33203125" style="9" customWidth="1"/>
    <col min="12288" max="12288" width="34.6640625" style="9" customWidth="1"/>
    <col min="12289" max="12289" width="0" style="9" hidden="1" customWidth="1"/>
    <col min="12290" max="12290" width="20" style="9" customWidth="1"/>
    <col min="12291" max="12291" width="20.88671875" style="9" customWidth="1"/>
    <col min="12292" max="12292" width="25" style="9" customWidth="1"/>
    <col min="12293" max="12293" width="18.6640625" style="9" customWidth="1"/>
    <col min="12294" max="12294" width="29.6640625" style="9" customWidth="1"/>
    <col min="12295" max="12295" width="13.44140625" style="9" customWidth="1"/>
    <col min="12296" max="12296" width="13.88671875" style="9" customWidth="1"/>
    <col min="12297" max="12301" width="16.5546875" style="9" customWidth="1"/>
    <col min="12302" max="12302" width="20.5546875" style="9" customWidth="1"/>
    <col min="12303" max="12303" width="21.109375" style="9" customWidth="1"/>
    <col min="12304" max="12304" width="9.5546875" style="9" customWidth="1"/>
    <col min="12305" max="12305" width="0.44140625" style="9" customWidth="1"/>
    <col min="12306" max="12312" width="6.44140625" style="9" customWidth="1"/>
    <col min="12313" max="12541" width="11.44140625" style="9"/>
    <col min="12542" max="12542" width="1" style="9" customWidth="1"/>
    <col min="12543" max="12543" width="4.33203125" style="9" customWidth="1"/>
    <col min="12544" max="12544" width="34.6640625" style="9" customWidth="1"/>
    <col min="12545" max="12545" width="0" style="9" hidden="1" customWidth="1"/>
    <col min="12546" max="12546" width="20" style="9" customWidth="1"/>
    <col min="12547" max="12547" width="20.88671875" style="9" customWidth="1"/>
    <col min="12548" max="12548" width="25" style="9" customWidth="1"/>
    <col min="12549" max="12549" width="18.6640625" style="9" customWidth="1"/>
    <col min="12550" max="12550" width="29.6640625" style="9" customWidth="1"/>
    <col min="12551" max="12551" width="13.44140625" style="9" customWidth="1"/>
    <col min="12552" max="12552" width="13.88671875" style="9" customWidth="1"/>
    <col min="12553" max="12557" width="16.5546875" style="9" customWidth="1"/>
    <col min="12558" max="12558" width="20.5546875" style="9" customWidth="1"/>
    <col min="12559" max="12559" width="21.109375" style="9" customWidth="1"/>
    <col min="12560" max="12560" width="9.5546875" style="9" customWidth="1"/>
    <col min="12561" max="12561" width="0.44140625" style="9" customWidth="1"/>
    <col min="12562" max="12568" width="6.44140625" style="9" customWidth="1"/>
    <col min="12569" max="12797" width="11.44140625" style="9"/>
    <col min="12798" max="12798" width="1" style="9" customWidth="1"/>
    <col min="12799" max="12799" width="4.33203125" style="9" customWidth="1"/>
    <col min="12800" max="12800" width="34.6640625" style="9" customWidth="1"/>
    <col min="12801" max="12801" width="0" style="9" hidden="1" customWidth="1"/>
    <col min="12802" max="12802" width="20" style="9" customWidth="1"/>
    <col min="12803" max="12803" width="20.88671875" style="9" customWidth="1"/>
    <col min="12804" max="12804" width="25" style="9" customWidth="1"/>
    <col min="12805" max="12805" width="18.6640625" style="9" customWidth="1"/>
    <col min="12806" max="12806" width="29.6640625" style="9" customWidth="1"/>
    <col min="12807" max="12807" width="13.44140625" style="9" customWidth="1"/>
    <col min="12808" max="12808" width="13.88671875" style="9" customWidth="1"/>
    <col min="12809" max="12813" width="16.5546875" style="9" customWidth="1"/>
    <col min="12814" max="12814" width="20.5546875" style="9" customWidth="1"/>
    <col min="12815" max="12815" width="21.109375" style="9" customWidth="1"/>
    <col min="12816" max="12816" width="9.5546875" style="9" customWidth="1"/>
    <col min="12817" max="12817" width="0.44140625" style="9" customWidth="1"/>
    <col min="12818" max="12824" width="6.44140625" style="9" customWidth="1"/>
    <col min="12825" max="13053" width="11.44140625" style="9"/>
    <col min="13054" max="13054" width="1" style="9" customWidth="1"/>
    <col min="13055" max="13055" width="4.33203125" style="9" customWidth="1"/>
    <col min="13056" max="13056" width="34.6640625" style="9" customWidth="1"/>
    <col min="13057" max="13057" width="0" style="9" hidden="1" customWidth="1"/>
    <col min="13058" max="13058" width="20" style="9" customWidth="1"/>
    <col min="13059" max="13059" width="20.88671875" style="9" customWidth="1"/>
    <col min="13060" max="13060" width="25" style="9" customWidth="1"/>
    <col min="13061" max="13061" width="18.6640625" style="9" customWidth="1"/>
    <col min="13062" max="13062" width="29.6640625" style="9" customWidth="1"/>
    <col min="13063" max="13063" width="13.44140625" style="9" customWidth="1"/>
    <col min="13064" max="13064" width="13.88671875" style="9" customWidth="1"/>
    <col min="13065" max="13069" width="16.5546875" style="9" customWidth="1"/>
    <col min="13070" max="13070" width="20.5546875" style="9" customWidth="1"/>
    <col min="13071" max="13071" width="21.109375" style="9" customWidth="1"/>
    <col min="13072" max="13072" width="9.5546875" style="9" customWidth="1"/>
    <col min="13073" max="13073" width="0.44140625" style="9" customWidth="1"/>
    <col min="13074" max="13080" width="6.44140625" style="9" customWidth="1"/>
    <col min="13081" max="13309" width="11.44140625" style="9"/>
    <col min="13310" max="13310" width="1" style="9" customWidth="1"/>
    <col min="13311" max="13311" width="4.33203125" style="9" customWidth="1"/>
    <col min="13312" max="13312" width="34.6640625" style="9" customWidth="1"/>
    <col min="13313" max="13313" width="0" style="9" hidden="1" customWidth="1"/>
    <col min="13314" max="13314" width="20" style="9" customWidth="1"/>
    <col min="13315" max="13315" width="20.88671875" style="9" customWidth="1"/>
    <col min="13316" max="13316" width="25" style="9" customWidth="1"/>
    <col min="13317" max="13317" width="18.6640625" style="9" customWidth="1"/>
    <col min="13318" max="13318" width="29.6640625" style="9" customWidth="1"/>
    <col min="13319" max="13319" width="13.44140625" style="9" customWidth="1"/>
    <col min="13320" max="13320" width="13.88671875" style="9" customWidth="1"/>
    <col min="13321" max="13325" width="16.5546875" style="9" customWidth="1"/>
    <col min="13326" max="13326" width="20.5546875" style="9" customWidth="1"/>
    <col min="13327" max="13327" width="21.109375" style="9" customWidth="1"/>
    <col min="13328" max="13328" width="9.5546875" style="9" customWidth="1"/>
    <col min="13329" max="13329" width="0.44140625" style="9" customWidth="1"/>
    <col min="13330" max="13336" width="6.44140625" style="9" customWidth="1"/>
    <col min="13337" max="13565" width="11.44140625" style="9"/>
    <col min="13566" max="13566" width="1" style="9" customWidth="1"/>
    <col min="13567" max="13567" width="4.33203125" style="9" customWidth="1"/>
    <col min="13568" max="13568" width="34.6640625" style="9" customWidth="1"/>
    <col min="13569" max="13569" width="0" style="9" hidden="1" customWidth="1"/>
    <col min="13570" max="13570" width="20" style="9" customWidth="1"/>
    <col min="13571" max="13571" width="20.88671875" style="9" customWidth="1"/>
    <col min="13572" max="13572" width="25" style="9" customWidth="1"/>
    <col min="13573" max="13573" width="18.6640625" style="9" customWidth="1"/>
    <col min="13574" max="13574" width="29.6640625" style="9" customWidth="1"/>
    <col min="13575" max="13575" width="13.44140625" style="9" customWidth="1"/>
    <col min="13576" max="13576" width="13.88671875" style="9" customWidth="1"/>
    <col min="13577" max="13581" width="16.5546875" style="9" customWidth="1"/>
    <col min="13582" max="13582" width="20.5546875" style="9" customWidth="1"/>
    <col min="13583" max="13583" width="21.109375" style="9" customWidth="1"/>
    <col min="13584" max="13584" width="9.5546875" style="9" customWidth="1"/>
    <col min="13585" max="13585" width="0.44140625" style="9" customWidth="1"/>
    <col min="13586" max="13592" width="6.44140625" style="9" customWidth="1"/>
    <col min="13593" max="13821" width="11.44140625" style="9"/>
    <col min="13822" max="13822" width="1" style="9" customWidth="1"/>
    <col min="13823" max="13823" width="4.33203125" style="9" customWidth="1"/>
    <col min="13824" max="13824" width="34.6640625" style="9" customWidth="1"/>
    <col min="13825" max="13825" width="0" style="9" hidden="1" customWidth="1"/>
    <col min="13826" max="13826" width="20" style="9" customWidth="1"/>
    <col min="13827" max="13827" width="20.88671875" style="9" customWidth="1"/>
    <col min="13828" max="13828" width="25" style="9" customWidth="1"/>
    <col min="13829" max="13829" width="18.6640625" style="9" customWidth="1"/>
    <col min="13830" max="13830" width="29.6640625" style="9" customWidth="1"/>
    <col min="13831" max="13831" width="13.44140625" style="9" customWidth="1"/>
    <col min="13832" max="13832" width="13.88671875" style="9" customWidth="1"/>
    <col min="13833" max="13837" width="16.5546875" style="9" customWidth="1"/>
    <col min="13838" max="13838" width="20.5546875" style="9" customWidth="1"/>
    <col min="13839" max="13839" width="21.109375" style="9" customWidth="1"/>
    <col min="13840" max="13840" width="9.5546875" style="9" customWidth="1"/>
    <col min="13841" max="13841" width="0.44140625" style="9" customWidth="1"/>
    <col min="13842" max="13848" width="6.44140625" style="9" customWidth="1"/>
    <col min="13849" max="14077" width="11.44140625" style="9"/>
    <col min="14078" max="14078" width="1" style="9" customWidth="1"/>
    <col min="14079" max="14079" width="4.33203125" style="9" customWidth="1"/>
    <col min="14080" max="14080" width="34.6640625" style="9" customWidth="1"/>
    <col min="14081" max="14081" width="0" style="9" hidden="1" customWidth="1"/>
    <col min="14082" max="14082" width="20" style="9" customWidth="1"/>
    <col min="14083" max="14083" width="20.88671875" style="9" customWidth="1"/>
    <col min="14084" max="14084" width="25" style="9" customWidth="1"/>
    <col min="14085" max="14085" width="18.6640625" style="9" customWidth="1"/>
    <col min="14086" max="14086" width="29.6640625" style="9" customWidth="1"/>
    <col min="14087" max="14087" width="13.44140625" style="9" customWidth="1"/>
    <col min="14088" max="14088" width="13.88671875" style="9" customWidth="1"/>
    <col min="14089" max="14093" width="16.5546875" style="9" customWidth="1"/>
    <col min="14094" max="14094" width="20.5546875" style="9" customWidth="1"/>
    <col min="14095" max="14095" width="21.109375" style="9" customWidth="1"/>
    <col min="14096" max="14096" width="9.5546875" style="9" customWidth="1"/>
    <col min="14097" max="14097" width="0.44140625" style="9" customWidth="1"/>
    <col min="14098" max="14104" width="6.44140625" style="9" customWidth="1"/>
    <col min="14105" max="14333" width="11.44140625" style="9"/>
    <col min="14334" max="14334" width="1" style="9" customWidth="1"/>
    <col min="14335" max="14335" width="4.33203125" style="9" customWidth="1"/>
    <col min="14336" max="14336" width="34.6640625" style="9" customWidth="1"/>
    <col min="14337" max="14337" width="0" style="9" hidden="1" customWidth="1"/>
    <col min="14338" max="14338" width="20" style="9" customWidth="1"/>
    <col min="14339" max="14339" width="20.88671875" style="9" customWidth="1"/>
    <col min="14340" max="14340" width="25" style="9" customWidth="1"/>
    <col min="14341" max="14341" width="18.6640625" style="9" customWidth="1"/>
    <col min="14342" max="14342" width="29.6640625" style="9" customWidth="1"/>
    <col min="14343" max="14343" width="13.44140625" style="9" customWidth="1"/>
    <col min="14344" max="14344" width="13.88671875" style="9" customWidth="1"/>
    <col min="14345" max="14349" width="16.5546875" style="9" customWidth="1"/>
    <col min="14350" max="14350" width="20.5546875" style="9" customWidth="1"/>
    <col min="14351" max="14351" width="21.109375" style="9" customWidth="1"/>
    <col min="14352" max="14352" width="9.5546875" style="9" customWidth="1"/>
    <col min="14353" max="14353" width="0.44140625" style="9" customWidth="1"/>
    <col min="14354" max="14360" width="6.44140625" style="9" customWidth="1"/>
    <col min="14361" max="14589" width="11.44140625" style="9"/>
    <col min="14590" max="14590" width="1" style="9" customWidth="1"/>
    <col min="14591" max="14591" width="4.33203125" style="9" customWidth="1"/>
    <col min="14592" max="14592" width="34.6640625" style="9" customWidth="1"/>
    <col min="14593" max="14593" width="0" style="9" hidden="1" customWidth="1"/>
    <col min="14594" max="14594" width="20" style="9" customWidth="1"/>
    <col min="14595" max="14595" width="20.88671875" style="9" customWidth="1"/>
    <col min="14596" max="14596" width="25" style="9" customWidth="1"/>
    <col min="14597" max="14597" width="18.6640625" style="9" customWidth="1"/>
    <col min="14598" max="14598" width="29.6640625" style="9" customWidth="1"/>
    <col min="14599" max="14599" width="13.44140625" style="9" customWidth="1"/>
    <col min="14600" max="14600" width="13.88671875" style="9" customWidth="1"/>
    <col min="14601" max="14605" width="16.5546875" style="9" customWidth="1"/>
    <col min="14606" max="14606" width="20.5546875" style="9" customWidth="1"/>
    <col min="14607" max="14607" width="21.109375" style="9" customWidth="1"/>
    <col min="14608" max="14608" width="9.5546875" style="9" customWidth="1"/>
    <col min="14609" max="14609" width="0.44140625" style="9" customWidth="1"/>
    <col min="14610" max="14616" width="6.44140625" style="9" customWidth="1"/>
    <col min="14617" max="14845" width="11.44140625" style="9"/>
    <col min="14846" max="14846" width="1" style="9" customWidth="1"/>
    <col min="14847" max="14847" width="4.33203125" style="9" customWidth="1"/>
    <col min="14848" max="14848" width="34.6640625" style="9" customWidth="1"/>
    <col min="14849" max="14849" width="0" style="9" hidden="1" customWidth="1"/>
    <col min="14850" max="14850" width="20" style="9" customWidth="1"/>
    <col min="14851" max="14851" width="20.88671875" style="9" customWidth="1"/>
    <col min="14852" max="14852" width="25" style="9" customWidth="1"/>
    <col min="14853" max="14853" width="18.6640625" style="9" customWidth="1"/>
    <col min="14854" max="14854" width="29.6640625" style="9" customWidth="1"/>
    <col min="14855" max="14855" width="13.44140625" style="9" customWidth="1"/>
    <col min="14856" max="14856" width="13.88671875" style="9" customWidth="1"/>
    <col min="14857" max="14861" width="16.5546875" style="9" customWidth="1"/>
    <col min="14862" max="14862" width="20.5546875" style="9" customWidth="1"/>
    <col min="14863" max="14863" width="21.109375" style="9" customWidth="1"/>
    <col min="14864" max="14864" width="9.5546875" style="9" customWidth="1"/>
    <col min="14865" max="14865" width="0.44140625" style="9" customWidth="1"/>
    <col min="14866" max="14872" width="6.44140625" style="9" customWidth="1"/>
    <col min="14873" max="15101" width="11.44140625" style="9"/>
    <col min="15102" max="15102" width="1" style="9" customWidth="1"/>
    <col min="15103" max="15103" width="4.33203125" style="9" customWidth="1"/>
    <col min="15104" max="15104" width="34.6640625" style="9" customWidth="1"/>
    <col min="15105" max="15105" width="0" style="9" hidden="1" customWidth="1"/>
    <col min="15106" max="15106" width="20" style="9" customWidth="1"/>
    <col min="15107" max="15107" width="20.88671875" style="9" customWidth="1"/>
    <col min="15108" max="15108" width="25" style="9" customWidth="1"/>
    <col min="15109" max="15109" width="18.6640625" style="9" customWidth="1"/>
    <col min="15110" max="15110" width="29.6640625" style="9" customWidth="1"/>
    <col min="15111" max="15111" width="13.44140625" style="9" customWidth="1"/>
    <col min="15112" max="15112" width="13.88671875" style="9" customWidth="1"/>
    <col min="15113" max="15117" width="16.5546875" style="9" customWidth="1"/>
    <col min="15118" max="15118" width="20.5546875" style="9" customWidth="1"/>
    <col min="15119" max="15119" width="21.109375" style="9" customWidth="1"/>
    <col min="15120" max="15120" width="9.5546875" style="9" customWidth="1"/>
    <col min="15121" max="15121" width="0.44140625" style="9" customWidth="1"/>
    <col min="15122" max="15128" width="6.44140625" style="9" customWidth="1"/>
    <col min="15129" max="15357" width="11.44140625" style="9"/>
    <col min="15358" max="15358" width="1" style="9" customWidth="1"/>
    <col min="15359" max="15359" width="4.33203125" style="9" customWidth="1"/>
    <col min="15360" max="15360" width="34.6640625" style="9" customWidth="1"/>
    <col min="15361" max="15361" width="0" style="9" hidden="1" customWidth="1"/>
    <col min="15362" max="15362" width="20" style="9" customWidth="1"/>
    <col min="15363" max="15363" width="20.88671875" style="9" customWidth="1"/>
    <col min="15364" max="15364" width="25" style="9" customWidth="1"/>
    <col min="15365" max="15365" width="18.6640625" style="9" customWidth="1"/>
    <col min="15366" max="15366" width="29.6640625" style="9" customWidth="1"/>
    <col min="15367" max="15367" width="13.44140625" style="9" customWidth="1"/>
    <col min="15368" max="15368" width="13.88671875" style="9" customWidth="1"/>
    <col min="15369" max="15373" width="16.5546875" style="9" customWidth="1"/>
    <col min="15374" max="15374" width="20.5546875" style="9" customWidth="1"/>
    <col min="15375" max="15375" width="21.109375" style="9" customWidth="1"/>
    <col min="15376" max="15376" width="9.5546875" style="9" customWidth="1"/>
    <col min="15377" max="15377" width="0.44140625" style="9" customWidth="1"/>
    <col min="15378" max="15384" width="6.44140625" style="9" customWidth="1"/>
    <col min="15385" max="15613" width="11.44140625" style="9"/>
    <col min="15614" max="15614" width="1" style="9" customWidth="1"/>
    <col min="15615" max="15615" width="4.33203125" style="9" customWidth="1"/>
    <col min="15616" max="15616" width="34.6640625" style="9" customWidth="1"/>
    <col min="15617" max="15617" width="0" style="9" hidden="1" customWidth="1"/>
    <col min="15618" max="15618" width="20" style="9" customWidth="1"/>
    <col min="15619" max="15619" width="20.88671875" style="9" customWidth="1"/>
    <col min="15620" max="15620" width="25" style="9" customWidth="1"/>
    <col min="15621" max="15621" width="18.6640625" style="9" customWidth="1"/>
    <col min="15622" max="15622" width="29.6640625" style="9" customWidth="1"/>
    <col min="15623" max="15623" width="13.44140625" style="9" customWidth="1"/>
    <col min="15624" max="15624" width="13.88671875" style="9" customWidth="1"/>
    <col min="15625" max="15629" width="16.5546875" style="9" customWidth="1"/>
    <col min="15630" max="15630" width="20.5546875" style="9" customWidth="1"/>
    <col min="15631" max="15631" width="21.109375" style="9" customWidth="1"/>
    <col min="15632" max="15632" width="9.5546875" style="9" customWidth="1"/>
    <col min="15633" max="15633" width="0.44140625" style="9" customWidth="1"/>
    <col min="15634" max="15640" width="6.44140625" style="9" customWidth="1"/>
    <col min="15641" max="15869" width="11.44140625" style="9"/>
    <col min="15870" max="15870" width="1" style="9" customWidth="1"/>
    <col min="15871" max="15871" width="4.33203125" style="9" customWidth="1"/>
    <col min="15872" max="15872" width="34.6640625" style="9" customWidth="1"/>
    <col min="15873" max="15873" width="0" style="9" hidden="1" customWidth="1"/>
    <col min="15874" max="15874" width="20" style="9" customWidth="1"/>
    <col min="15875" max="15875" width="20.88671875" style="9" customWidth="1"/>
    <col min="15876" max="15876" width="25" style="9" customWidth="1"/>
    <col min="15877" max="15877" width="18.6640625" style="9" customWidth="1"/>
    <col min="15878" max="15878" width="29.6640625" style="9" customWidth="1"/>
    <col min="15879" max="15879" width="13.44140625" style="9" customWidth="1"/>
    <col min="15880" max="15880" width="13.88671875" style="9" customWidth="1"/>
    <col min="15881" max="15885" width="16.5546875" style="9" customWidth="1"/>
    <col min="15886" max="15886" width="20.5546875" style="9" customWidth="1"/>
    <col min="15887" max="15887" width="21.109375" style="9" customWidth="1"/>
    <col min="15888" max="15888" width="9.5546875" style="9" customWidth="1"/>
    <col min="15889" max="15889" width="0.44140625" style="9" customWidth="1"/>
    <col min="15890" max="15896" width="6.44140625" style="9" customWidth="1"/>
    <col min="15897" max="16125" width="11.44140625" style="9"/>
    <col min="16126" max="16126" width="1" style="9" customWidth="1"/>
    <col min="16127" max="16127" width="4.33203125" style="9" customWidth="1"/>
    <col min="16128" max="16128" width="34.6640625" style="9" customWidth="1"/>
    <col min="16129" max="16129" width="0" style="9" hidden="1" customWidth="1"/>
    <col min="16130" max="16130" width="20" style="9" customWidth="1"/>
    <col min="16131" max="16131" width="20.88671875" style="9" customWidth="1"/>
    <col min="16132" max="16132" width="25" style="9" customWidth="1"/>
    <col min="16133" max="16133" width="18.6640625" style="9" customWidth="1"/>
    <col min="16134" max="16134" width="29.6640625" style="9" customWidth="1"/>
    <col min="16135" max="16135" width="13.44140625" style="9" customWidth="1"/>
    <col min="16136" max="16136" width="13.88671875" style="9" customWidth="1"/>
    <col min="16137" max="16141" width="16.5546875" style="9" customWidth="1"/>
    <col min="16142" max="16142" width="20.5546875" style="9" customWidth="1"/>
    <col min="16143" max="16143" width="21.109375" style="9" customWidth="1"/>
    <col min="16144" max="16144" width="9.5546875" style="9" customWidth="1"/>
    <col min="16145" max="16145" width="0.44140625" style="9" customWidth="1"/>
    <col min="16146" max="16152" width="6.44140625" style="9" customWidth="1"/>
    <col min="16153" max="16373" width="11.44140625" style="9"/>
    <col min="16374" max="16384" width="11.44140625" style="9" customWidth="1"/>
  </cols>
  <sheetData>
    <row r="2" spans="1:18" ht="25.8" x14ac:dyDescent="0.3">
      <c r="B2" s="215" t="s">
        <v>57</v>
      </c>
      <c r="C2" s="216"/>
      <c r="D2" s="216"/>
      <c r="E2" s="216"/>
      <c r="F2" s="216"/>
      <c r="G2" s="216"/>
      <c r="H2" s="216"/>
      <c r="I2" s="216"/>
      <c r="J2" s="216"/>
      <c r="K2" s="216"/>
      <c r="L2" s="216"/>
      <c r="M2" s="216"/>
      <c r="N2" s="216"/>
      <c r="O2" s="216"/>
      <c r="P2" s="216"/>
      <c r="Q2" s="216"/>
      <c r="R2" s="216"/>
    </row>
    <row r="4" spans="1:18" ht="25.8" x14ac:dyDescent="0.3">
      <c r="B4" s="215" t="s">
        <v>42</v>
      </c>
      <c r="C4" s="216"/>
      <c r="D4" s="216"/>
      <c r="E4" s="216"/>
      <c r="F4" s="216"/>
      <c r="G4" s="216"/>
      <c r="H4" s="216"/>
      <c r="I4" s="216"/>
      <c r="J4" s="216"/>
      <c r="K4" s="216"/>
      <c r="L4" s="216"/>
      <c r="M4" s="216"/>
      <c r="N4" s="216"/>
      <c r="O4" s="216"/>
      <c r="P4" s="216"/>
      <c r="Q4" s="216"/>
      <c r="R4" s="216"/>
    </row>
    <row r="5" spans="1:18" ht="15" thickBot="1" x14ac:dyDescent="0.35"/>
    <row r="6" spans="1:18" ht="21.6" thickBot="1" x14ac:dyDescent="0.35">
      <c r="B6" s="11" t="s">
        <v>3</v>
      </c>
      <c r="C6" s="235" t="s">
        <v>168</v>
      </c>
      <c r="D6" s="235"/>
      <c r="E6" s="235"/>
      <c r="F6" s="235"/>
      <c r="G6" s="235"/>
      <c r="H6" s="235"/>
      <c r="I6" s="235"/>
      <c r="J6" s="235"/>
      <c r="K6" s="235"/>
      <c r="L6" s="235"/>
      <c r="M6" s="235"/>
      <c r="N6" s="236"/>
    </row>
    <row r="7" spans="1:18" ht="16.2" thickBot="1" x14ac:dyDescent="0.35">
      <c r="B7" s="12" t="s">
        <v>4</v>
      </c>
      <c r="C7" s="235"/>
      <c r="D7" s="235"/>
      <c r="E7" s="235"/>
      <c r="F7" s="235"/>
      <c r="G7" s="235"/>
      <c r="H7" s="235"/>
      <c r="I7" s="235"/>
      <c r="J7" s="235"/>
      <c r="K7" s="235"/>
      <c r="L7" s="235"/>
      <c r="M7" s="235"/>
      <c r="N7" s="236"/>
    </row>
    <row r="8" spans="1:18" ht="16.2" thickBot="1" x14ac:dyDescent="0.35">
      <c r="B8" s="12" t="s">
        <v>5</v>
      </c>
      <c r="C8" s="235"/>
      <c r="D8" s="235"/>
      <c r="E8" s="235"/>
      <c r="F8" s="235"/>
      <c r="G8" s="235"/>
      <c r="H8" s="235"/>
      <c r="I8" s="235"/>
      <c r="J8" s="235"/>
      <c r="K8" s="235"/>
      <c r="L8" s="235"/>
      <c r="M8" s="235"/>
      <c r="N8" s="236"/>
    </row>
    <row r="9" spans="1:18" ht="16.2" thickBot="1" x14ac:dyDescent="0.35">
      <c r="B9" s="12" t="s">
        <v>6</v>
      </c>
      <c r="C9" s="235"/>
      <c r="D9" s="235"/>
      <c r="E9" s="235"/>
      <c r="F9" s="235"/>
      <c r="G9" s="235"/>
      <c r="H9" s="235"/>
      <c r="I9" s="235"/>
      <c r="J9" s="235"/>
      <c r="K9" s="235"/>
      <c r="L9" s="235"/>
      <c r="M9" s="235"/>
      <c r="N9" s="236"/>
    </row>
    <row r="10" spans="1:18" ht="16.2" thickBot="1" x14ac:dyDescent="0.35">
      <c r="B10" s="12" t="s">
        <v>7</v>
      </c>
      <c r="C10" s="225">
        <v>22</v>
      </c>
      <c r="D10" s="225"/>
      <c r="E10" s="226"/>
      <c r="F10" s="31"/>
      <c r="G10" s="31"/>
      <c r="H10" s="31"/>
      <c r="I10" s="31"/>
      <c r="J10" s="31"/>
      <c r="K10" s="31"/>
      <c r="L10" s="31"/>
      <c r="M10" s="31"/>
      <c r="N10" s="32"/>
    </row>
    <row r="11" spans="1:18" ht="16.2" thickBot="1" x14ac:dyDescent="0.35">
      <c r="B11" s="14" t="s">
        <v>8</v>
      </c>
      <c r="C11" s="15">
        <v>41988</v>
      </c>
      <c r="D11" s="16"/>
      <c r="E11" s="16"/>
      <c r="F11" s="16"/>
      <c r="G11" s="16"/>
      <c r="H11" s="16"/>
      <c r="I11" s="16"/>
      <c r="J11" s="16"/>
      <c r="K11" s="16"/>
      <c r="L11" s="16"/>
      <c r="M11" s="16"/>
      <c r="N11" s="17"/>
      <c r="O11" s="151"/>
      <c r="P11" s="151"/>
    </row>
    <row r="12" spans="1:18" ht="15.6" x14ac:dyDescent="0.3">
      <c r="B12" s="13"/>
      <c r="C12" s="18"/>
      <c r="D12" s="19"/>
      <c r="E12" s="19"/>
      <c r="F12" s="19"/>
      <c r="G12" s="19"/>
      <c r="H12" s="19"/>
      <c r="I12" s="8"/>
      <c r="J12" s="8"/>
      <c r="K12" s="8"/>
      <c r="L12" s="8"/>
      <c r="M12" s="8"/>
      <c r="N12" s="19"/>
      <c r="O12" s="19"/>
      <c r="P12" s="19"/>
    </row>
    <row r="13" spans="1:18" x14ac:dyDescent="0.3">
      <c r="I13" s="8"/>
      <c r="J13" s="8"/>
      <c r="K13" s="8"/>
      <c r="L13" s="8"/>
      <c r="M13" s="8"/>
      <c r="N13" s="20"/>
      <c r="O13" s="94"/>
      <c r="P13" s="94"/>
    </row>
    <row r="14" spans="1:18" ht="45.75" customHeight="1" x14ac:dyDescent="0.3">
      <c r="B14" s="227" t="s">
        <v>161</v>
      </c>
      <c r="C14" s="228"/>
      <c r="D14" s="84" t="s">
        <v>11</v>
      </c>
      <c r="E14" s="84" t="s">
        <v>12</v>
      </c>
      <c r="F14" s="84" t="s">
        <v>25</v>
      </c>
      <c r="G14" s="84" t="s">
        <v>99</v>
      </c>
      <c r="I14" s="34"/>
      <c r="J14" s="34"/>
      <c r="K14" s="34"/>
      <c r="L14" s="34"/>
      <c r="M14" s="34"/>
      <c r="N14" s="20"/>
      <c r="O14" s="94"/>
      <c r="P14" s="94"/>
    </row>
    <row r="15" spans="1:18" ht="15" thickBot="1" x14ac:dyDescent="0.35">
      <c r="B15" s="229"/>
      <c r="C15" s="230"/>
      <c r="D15" s="84">
        <v>22</v>
      </c>
      <c r="E15" s="33">
        <v>2842150441</v>
      </c>
      <c r="F15" s="160">
        <v>1361</v>
      </c>
      <c r="G15" s="160">
        <f>+F15*80%</f>
        <v>1088.8</v>
      </c>
      <c r="I15" s="35"/>
      <c r="J15" s="35"/>
      <c r="K15" s="35"/>
      <c r="L15" s="35"/>
      <c r="M15" s="35"/>
      <c r="N15" s="20"/>
      <c r="O15" s="94"/>
      <c r="P15" s="94"/>
    </row>
    <row r="16" spans="1:18" ht="15" thickBot="1" x14ac:dyDescent="0.35">
      <c r="A16" s="38"/>
      <c r="E16" s="34"/>
      <c r="F16" s="34"/>
      <c r="G16" s="34"/>
      <c r="H16" s="34"/>
      <c r="I16" s="10"/>
      <c r="J16" s="10"/>
      <c r="K16" s="10"/>
      <c r="L16" s="10"/>
      <c r="M16" s="10"/>
    </row>
    <row r="17" spans="1:16" x14ac:dyDescent="0.3">
      <c r="C17" s="86"/>
      <c r="D17" s="37"/>
      <c r="E17" s="87"/>
      <c r="F17" s="36"/>
      <c r="G17" s="36"/>
      <c r="H17" s="36"/>
      <c r="I17" s="21"/>
      <c r="J17" s="21"/>
      <c r="K17" s="21"/>
      <c r="L17" s="21"/>
      <c r="M17" s="21"/>
    </row>
    <row r="18" spans="1:16" x14ac:dyDescent="0.3">
      <c r="A18" s="85"/>
      <c r="C18" s="86"/>
      <c r="D18" s="35"/>
      <c r="E18" s="87"/>
      <c r="F18" s="36"/>
      <c r="G18" s="36"/>
      <c r="H18" s="36"/>
      <c r="I18" s="21"/>
      <c r="J18" s="21"/>
      <c r="K18" s="21"/>
      <c r="L18" s="21"/>
      <c r="M18" s="21"/>
    </row>
    <row r="19" spans="1:16" x14ac:dyDescent="0.3">
      <c r="A19" s="85"/>
      <c r="C19" s="86"/>
      <c r="D19" s="35"/>
      <c r="E19" s="87"/>
      <c r="F19" s="36"/>
      <c r="G19" s="36"/>
      <c r="H19" s="36"/>
      <c r="I19" s="21"/>
      <c r="J19" s="21"/>
      <c r="K19" s="21"/>
      <c r="L19" s="21"/>
      <c r="M19" s="21"/>
    </row>
    <row r="20" spans="1:16" x14ac:dyDescent="0.3">
      <c r="A20" s="85"/>
      <c r="B20" s="108" t="s">
        <v>127</v>
      </c>
      <c r="C20" s="90"/>
      <c r="D20" s="90"/>
      <c r="E20" s="90"/>
      <c r="F20" s="90"/>
      <c r="G20" s="90"/>
      <c r="H20" s="90"/>
      <c r="I20" s="93"/>
      <c r="J20" s="93"/>
      <c r="K20" s="93"/>
      <c r="L20" s="93"/>
      <c r="M20" s="93"/>
      <c r="N20" s="94"/>
      <c r="O20" s="94"/>
      <c r="P20" s="94"/>
    </row>
    <row r="21" spans="1:16" x14ac:dyDescent="0.3">
      <c r="A21" s="85"/>
      <c r="B21" s="90"/>
      <c r="C21" s="90"/>
      <c r="D21" s="90"/>
      <c r="E21" s="90"/>
      <c r="F21" s="90"/>
      <c r="G21" s="90"/>
      <c r="H21" s="90"/>
      <c r="I21" s="93"/>
      <c r="J21" s="93"/>
      <c r="K21" s="93"/>
      <c r="L21" s="93"/>
      <c r="M21" s="93"/>
      <c r="N21" s="94"/>
      <c r="O21" s="94"/>
      <c r="P21" s="94"/>
    </row>
    <row r="22" spans="1:16" x14ac:dyDescent="0.3">
      <c r="A22" s="85"/>
      <c r="B22" s="111" t="s">
        <v>29</v>
      </c>
      <c r="C22" s="111" t="s">
        <v>128</v>
      </c>
      <c r="D22" s="111" t="s">
        <v>129</v>
      </c>
      <c r="E22" s="90"/>
      <c r="F22" s="90"/>
      <c r="G22" s="90"/>
      <c r="H22" s="90"/>
      <c r="I22" s="93"/>
      <c r="J22" s="93"/>
      <c r="K22" s="93"/>
      <c r="L22" s="93"/>
      <c r="M22" s="93"/>
      <c r="N22" s="94"/>
      <c r="O22" s="94"/>
      <c r="P22" s="94"/>
    </row>
    <row r="23" spans="1:16" x14ac:dyDescent="0.3">
      <c r="A23" s="85"/>
      <c r="B23" s="107" t="s">
        <v>130</v>
      </c>
      <c r="C23" s="164"/>
      <c r="D23" s="179" t="s">
        <v>167</v>
      </c>
      <c r="E23" s="90"/>
      <c r="F23" s="90"/>
      <c r="G23" s="90"/>
      <c r="H23" s="90"/>
      <c r="I23" s="93"/>
      <c r="J23" s="93"/>
      <c r="K23" s="93"/>
      <c r="L23" s="93"/>
      <c r="M23" s="93"/>
      <c r="N23" s="94"/>
      <c r="O23" s="94"/>
      <c r="P23" s="94"/>
    </row>
    <row r="24" spans="1:16" x14ac:dyDescent="0.3">
      <c r="A24" s="85"/>
      <c r="B24" s="107" t="s">
        <v>131</v>
      </c>
      <c r="C24" s="164"/>
      <c r="D24" s="179" t="s">
        <v>167</v>
      </c>
      <c r="E24" s="90"/>
      <c r="F24" s="90"/>
      <c r="G24" s="90"/>
      <c r="H24" s="90"/>
      <c r="I24" s="93"/>
      <c r="J24" s="93"/>
      <c r="K24" s="93"/>
      <c r="L24" s="93"/>
      <c r="M24" s="93"/>
      <c r="N24" s="94"/>
      <c r="O24" s="94"/>
      <c r="P24" s="94"/>
    </row>
    <row r="25" spans="1:16" x14ac:dyDescent="0.3">
      <c r="A25" s="85"/>
      <c r="B25" s="107" t="s">
        <v>132</v>
      </c>
      <c r="C25" s="164" t="s">
        <v>167</v>
      </c>
      <c r="D25" s="164"/>
      <c r="E25" s="90"/>
      <c r="F25" s="90"/>
      <c r="G25" s="90"/>
      <c r="H25" s="90"/>
      <c r="I25" s="93"/>
      <c r="J25" s="93"/>
      <c r="K25" s="93"/>
      <c r="L25" s="93"/>
      <c r="M25" s="93"/>
      <c r="N25" s="94"/>
      <c r="O25" s="94"/>
      <c r="P25" s="94"/>
    </row>
    <row r="26" spans="1:16" x14ac:dyDescent="0.3">
      <c r="A26" s="85"/>
      <c r="B26" s="107" t="s">
        <v>133</v>
      </c>
      <c r="C26" s="164"/>
      <c r="D26" s="164" t="s">
        <v>167</v>
      </c>
      <c r="E26" s="90"/>
      <c r="F26" s="90"/>
      <c r="G26" s="90"/>
      <c r="H26" s="90"/>
      <c r="I26" s="93"/>
      <c r="J26" s="93"/>
      <c r="K26" s="93"/>
      <c r="L26" s="93"/>
      <c r="M26" s="93"/>
      <c r="N26" s="94"/>
      <c r="O26" s="94"/>
      <c r="P26" s="94"/>
    </row>
    <row r="27" spans="1:16" x14ac:dyDescent="0.3">
      <c r="A27" s="85"/>
      <c r="B27" s="90"/>
      <c r="C27" s="90"/>
      <c r="D27" s="90"/>
      <c r="E27" s="90"/>
      <c r="F27" s="90"/>
      <c r="G27" s="90"/>
      <c r="H27" s="90"/>
      <c r="I27" s="93"/>
      <c r="J27" s="93"/>
      <c r="K27" s="93"/>
      <c r="L27" s="93"/>
      <c r="M27" s="93"/>
      <c r="N27" s="94"/>
      <c r="O27" s="94"/>
      <c r="P27" s="94"/>
    </row>
    <row r="28" spans="1:16" x14ac:dyDescent="0.3">
      <c r="A28" s="85"/>
      <c r="B28" s="90"/>
      <c r="C28" s="90"/>
      <c r="D28" s="90"/>
      <c r="E28" s="90"/>
      <c r="F28" s="90"/>
      <c r="G28" s="90"/>
      <c r="H28" s="90"/>
      <c r="I28" s="93"/>
      <c r="J28" s="93"/>
      <c r="K28" s="93"/>
      <c r="L28" s="93"/>
      <c r="M28" s="93"/>
      <c r="N28" s="94"/>
      <c r="O28" s="94"/>
      <c r="P28" s="94"/>
    </row>
    <row r="29" spans="1:16" x14ac:dyDescent="0.3">
      <c r="A29" s="85"/>
      <c r="B29" s="108" t="s">
        <v>134</v>
      </c>
      <c r="C29" s="90"/>
      <c r="D29" s="90"/>
      <c r="E29" s="90"/>
      <c r="F29" s="90"/>
      <c r="G29" s="90"/>
      <c r="H29" s="90"/>
      <c r="I29" s="93"/>
      <c r="J29" s="93"/>
      <c r="K29" s="93"/>
      <c r="L29" s="93"/>
      <c r="M29" s="93"/>
      <c r="N29" s="94"/>
      <c r="O29" s="94"/>
      <c r="P29" s="94"/>
    </row>
    <row r="30" spans="1:16" x14ac:dyDescent="0.3">
      <c r="A30" s="85"/>
      <c r="B30" s="90"/>
      <c r="C30" s="90"/>
      <c r="D30" s="90"/>
      <c r="E30" s="90"/>
      <c r="F30" s="90"/>
      <c r="G30" s="90"/>
      <c r="H30" s="90"/>
      <c r="I30" s="93"/>
      <c r="J30" s="93"/>
      <c r="K30" s="93"/>
      <c r="L30" s="93"/>
      <c r="M30" s="93"/>
      <c r="N30" s="94"/>
      <c r="O30" s="94"/>
      <c r="P30" s="94"/>
    </row>
    <row r="31" spans="1:16" x14ac:dyDescent="0.3">
      <c r="A31" s="85"/>
      <c r="B31" s="90"/>
      <c r="C31" s="90"/>
      <c r="D31" s="90"/>
      <c r="E31" s="90"/>
      <c r="F31" s="90"/>
      <c r="G31" s="90"/>
      <c r="H31" s="90"/>
      <c r="I31" s="93"/>
      <c r="J31" s="93"/>
      <c r="K31" s="93"/>
      <c r="L31" s="93"/>
      <c r="M31" s="93"/>
      <c r="N31" s="94"/>
      <c r="O31" s="94"/>
      <c r="P31" s="94"/>
    </row>
    <row r="32" spans="1:16" x14ac:dyDescent="0.3">
      <c r="A32" s="85"/>
      <c r="B32" s="111" t="s">
        <v>29</v>
      </c>
      <c r="C32" s="111" t="s">
        <v>52</v>
      </c>
      <c r="D32" s="110" t="s">
        <v>45</v>
      </c>
      <c r="E32" s="110" t="s">
        <v>13</v>
      </c>
      <c r="F32" s="90"/>
      <c r="G32" s="90"/>
      <c r="H32" s="90"/>
      <c r="I32" s="93"/>
      <c r="J32" s="93"/>
      <c r="K32" s="93"/>
      <c r="L32" s="93"/>
      <c r="M32" s="93"/>
      <c r="N32" s="94"/>
      <c r="O32" s="94"/>
      <c r="P32" s="94"/>
    </row>
    <row r="33" spans="1:28" ht="27.6" x14ac:dyDescent="0.3">
      <c r="A33" s="85"/>
      <c r="B33" s="91" t="s">
        <v>135</v>
      </c>
      <c r="C33" s="92">
        <v>40</v>
      </c>
      <c r="D33" s="109">
        <v>0</v>
      </c>
      <c r="E33" s="213">
        <f>+D33+D34</f>
        <v>35</v>
      </c>
      <c r="F33" s="90"/>
      <c r="G33" s="90"/>
      <c r="H33" s="90"/>
      <c r="I33" s="93"/>
      <c r="J33" s="93"/>
      <c r="K33" s="93"/>
      <c r="L33" s="93"/>
      <c r="M33" s="93"/>
      <c r="N33" s="94"/>
      <c r="O33" s="94"/>
      <c r="P33" s="94"/>
    </row>
    <row r="34" spans="1:28" ht="41.4" x14ac:dyDescent="0.3">
      <c r="A34" s="85"/>
      <c r="B34" s="91" t="s">
        <v>136</v>
      </c>
      <c r="C34" s="92">
        <v>60</v>
      </c>
      <c r="D34" s="109">
        <v>35</v>
      </c>
      <c r="E34" s="214"/>
      <c r="F34" s="90"/>
      <c r="G34" s="90"/>
      <c r="H34" s="90"/>
      <c r="I34" s="93"/>
      <c r="J34" s="93"/>
      <c r="K34" s="93"/>
      <c r="L34" s="93"/>
      <c r="M34" s="93"/>
      <c r="N34" s="94"/>
      <c r="O34" s="94"/>
      <c r="P34" s="94"/>
    </row>
    <row r="35" spans="1:28" x14ac:dyDescent="0.3">
      <c r="A35" s="85"/>
      <c r="C35" s="86"/>
      <c r="D35" s="35"/>
      <c r="E35" s="87"/>
      <c r="F35" s="36"/>
      <c r="G35" s="36"/>
      <c r="H35" s="36"/>
      <c r="I35" s="21"/>
      <c r="J35" s="21"/>
      <c r="K35" s="21"/>
      <c r="L35" s="21"/>
      <c r="M35" s="21"/>
    </row>
    <row r="36" spans="1:28" x14ac:dyDescent="0.3">
      <c r="A36" s="85"/>
      <c r="C36" s="86"/>
      <c r="D36" s="35"/>
      <c r="E36" s="87"/>
      <c r="F36" s="36"/>
      <c r="G36" s="36"/>
      <c r="H36" s="36"/>
      <c r="I36" s="21"/>
      <c r="J36" s="21"/>
      <c r="K36" s="21"/>
      <c r="L36" s="21"/>
      <c r="M36" s="21"/>
    </row>
    <row r="37" spans="1:28" x14ac:dyDescent="0.3">
      <c r="A37" s="85"/>
      <c r="C37" s="86"/>
      <c r="D37" s="35"/>
      <c r="E37" s="87"/>
      <c r="F37" s="36"/>
      <c r="G37" s="36"/>
      <c r="H37" s="36"/>
      <c r="I37" s="21"/>
      <c r="J37" s="21"/>
      <c r="K37" s="21"/>
      <c r="L37" s="21"/>
      <c r="M37" s="21"/>
    </row>
    <row r="38" spans="1:28" ht="16.2" thickBot="1" x14ac:dyDescent="0.35">
      <c r="M38" s="237" t="s">
        <v>152</v>
      </c>
      <c r="N38" s="237"/>
      <c r="O38" s="237"/>
      <c r="P38" s="237"/>
    </row>
    <row r="39" spans="1:28" x14ac:dyDescent="0.3">
      <c r="B39" s="51" t="s">
        <v>26</v>
      </c>
      <c r="M39" s="50"/>
      <c r="N39" s="50"/>
      <c r="O39" s="50"/>
      <c r="P39" s="50"/>
    </row>
    <row r="40" spans="1:28" ht="15" thickBot="1" x14ac:dyDescent="0.35">
      <c r="M40" s="50"/>
      <c r="N40" s="50"/>
      <c r="O40" s="50"/>
      <c r="P40" s="50"/>
    </row>
    <row r="41" spans="1:28" s="8" customFormat="1" ht="57.6" x14ac:dyDescent="0.3">
      <c r="B41" s="104" t="s">
        <v>137</v>
      </c>
      <c r="C41" s="104" t="s">
        <v>138</v>
      </c>
      <c r="D41" s="104" t="s">
        <v>165</v>
      </c>
      <c r="E41" s="42" t="s">
        <v>39</v>
      </c>
      <c r="F41" s="42" t="s">
        <v>166</v>
      </c>
      <c r="G41" s="42" t="s">
        <v>100</v>
      </c>
      <c r="H41" s="42" t="s">
        <v>14</v>
      </c>
      <c r="I41" s="42" t="s">
        <v>9</v>
      </c>
      <c r="J41" s="42" t="s">
        <v>27</v>
      </c>
      <c r="K41" s="42" t="s">
        <v>55</v>
      </c>
      <c r="L41" s="42" t="s">
        <v>17</v>
      </c>
      <c r="M41" s="89" t="s">
        <v>150</v>
      </c>
      <c r="N41" s="104" t="s">
        <v>140</v>
      </c>
      <c r="O41" s="89" t="s">
        <v>164</v>
      </c>
      <c r="P41" s="89" t="s">
        <v>151</v>
      </c>
      <c r="Q41" s="42" t="s">
        <v>31</v>
      </c>
      <c r="R41" s="43" t="s">
        <v>10</v>
      </c>
      <c r="S41" s="43" t="s">
        <v>16</v>
      </c>
    </row>
    <row r="42" spans="1:28" s="26" customFormat="1" ht="43.2" x14ac:dyDescent="0.3">
      <c r="A42" s="39"/>
      <c r="B42" s="40" t="s">
        <v>168</v>
      </c>
      <c r="C42" s="101" t="s">
        <v>168</v>
      </c>
      <c r="D42" s="40" t="s">
        <v>162</v>
      </c>
      <c r="E42" s="149" t="s">
        <v>169</v>
      </c>
      <c r="F42" s="96" t="s">
        <v>128</v>
      </c>
      <c r="G42" s="143" t="s">
        <v>163</v>
      </c>
      <c r="H42" s="97">
        <v>41665</v>
      </c>
      <c r="I42" s="97">
        <v>41973</v>
      </c>
      <c r="J42" s="97" t="s">
        <v>129</v>
      </c>
      <c r="K42" s="161"/>
      <c r="L42" s="161">
        <v>10</v>
      </c>
      <c r="M42" s="88">
        <v>1801</v>
      </c>
      <c r="N42" s="88">
        <v>1801</v>
      </c>
      <c r="O42" s="88"/>
      <c r="P42" s="88">
        <v>1801</v>
      </c>
      <c r="Q42" s="24">
        <v>2036188910</v>
      </c>
      <c r="R42" s="24">
        <v>64</v>
      </c>
      <c r="S42" s="144" t="s">
        <v>235</v>
      </c>
      <c r="T42" s="25"/>
      <c r="U42" s="25"/>
      <c r="V42" s="25"/>
      <c r="W42" s="25"/>
      <c r="X42" s="25"/>
      <c r="Y42" s="25"/>
      <c r="Z42" s="25"/>
      <c r="AA42" s="25"/>
      <c r="AB42" s="25"/>
    </row>
    <row r="43" spans="1:28" s="26" customFormat="1" ht="43.2" x14ac:dyDescent="0.3">
      <c r="A43" s="39"/>
      <c r="B43" s="100" t="s">
        <v>168</v>
      </c>
      <c r="C43" s="100" t="s">
        <v>168</v>
      </c>
      <c r="D43" s="40" t="s">
        <v>162</v>
      </c>
      <c r="E43" s="149" t="s">
        <v>170</v>
      </c>
      <c r="F43" s="96" t="s">
        <v>128</v>
      </c>
      <c r="G43" s="96" t="s">
        <v>163</v>
      </c>
      <c r="H43" s="97">
        <v>40575</v>
      </c>
      <c r="I43" s="97">
        <v>40908</v>
      </c>
      <c r="J43" s="97" t="s">
        <v>129</v>
      </c>
      <c r="K43" s="161"/>
      <c r="L43" s="161">
        <v>11</v>
      </c>
      <c r="M43" s="88">
        <v>422</v>
      </c>
      <c r="N43" s="88">
        <v>422</v>
      </c>
      <c r="O43" s="88"/>
      <c r="P43" s="88">
        <v>422</v>
      </c>
      <c r="Q43" s="24" t="s">
        <v>171</v>
      </c>
      <c r="R43" s="24" t="s">
        <v>172</v>
      </c>
      <c r="S43" s="144" t="s">
        <v>234</v>
      </c>
      <c r="T43" s="25"/>
      <c r="U43" s="25"/>
      <c r="V43" s="25"/>
      <c r="W43" s="25"/>
      <c r="X43" s="25"/>
      <c r="Y43" s="25"/>
      <c r="Z43" s="25"/>
      <c r="AA43" s="25"/>
      <c r="AB43" s="25"/>
    </row>
    <row r="44" spans="1:28" s="26" customFormat="1" ht="43.2" x14ac:dyDescent="0.3">
      <c r="A44" s="39"/>
      <c r="B44" s="100" t="s">
        <v>168</v>
      </c>
      <c r="C44" s="100" t="s">
        <v>168</v>
      </c>
      <c r="D44" s="40" t="s">
        <v>162</v>
      </c>
      <c r="E44" s="149" t="s">
        <v>173</v>
      </c>
      <c r="F44" s="96" t="s">
        <v>128</v>
      </c>
      <c r="G44" s="96" t="s">
        <v>163</v>
      </c>
      <c r="H44" s="97">
        <v>40210</v>
      </c>
      <c r="I44" s="97">
        <v>40543</v>
      </c>
      <c r="J44" s="97" t="s">
        <v>129</v>
      </c>
      <c r="K44" s="161"/>
      <c r="L44" s="161">
        <v>11</v>
      </c>
      <c r="M44" s="88">
        <v>412</v>
      </c>
      <c r="N44" s="88">
        <v>412</v>
      </c>
      <c r="O44" s="88"/>
      <c r="P44" s="88">
        <v>412</v>
      </c>
      <c r="Q44" s="24">
        <v>259303747</v>
      </c>
      <c r="R44" s="24" t="s">
        <v>174</v>
      </c>
      <c r="S44" s="144" t="s">
        <v>235</v>
      </c>
      <c r="T44" s="25"/>
      <c r="U44" s="25"/>
      <c r="V44" s="25"/>
      <c r="W44" s="25"/>
      <c r="X44" s="25"/>
      <c r="Y44" s="25"/>
      <c r="Z44" s="25"/>
      <c r="AA44" s="25"/>
      <c r="AB44" s="25"/>
    </row>
    <row r="45" spans="1:28" s="26" customFormat="1" x14ac:dyDescent="0.3">
      <c r="A45" s="39"/>
      <c r="B45" s="100"/>
      <c r="C45" s="101"/>
      <c r="D45" s="100"/>
      <c r="E45" s="149"/>
      <c r="F45" s="96"/>
      <c r="G45" s="96"/>
      <c r="H45" s="97"/>
      <c r="I45" s="97"/>
      <c r="J45" s="97"/>
      <c r="K45" s="161"/>
      <c r="L45" s="161"/>
      <c r="M45" s="88"/>
      <c r="N45" s="88"/>
      <c r="O45" s="88"/>
      <c r="P45" s="88"/>
      <c r="Q45" s="24"/>
      <c r="R45" s="24"/>
      <c r="S45" s="144"/>
      <c r="T45" s="25"/>
      <c r="U45" s="25"/>
      <c r="V45" s="25"/>
      <c r="W45" s="25"/>
      <c r="X45" s="25"/>
      <c r="Y45" s="25"/>
      <c r="Z45" s="25"/>
      <c r="AA45" s="25"/>
      <c r="AB45" s="25"/>
    </row>
    <row r="46" spans="1:28" s="26" customFormat="1" x14ac:dyDescent="0.3">
      <c r="A46" s="39"/>
      <c r="B46" s="100"/>
      <c r="C46" s="101"/>
      <c r="D46" s="40"/>
      <c r="E46" s="149"/>
      <c r="F46" s="96"/>
      <c r="G46" s="96"/>
      <c r="H46" s="97"/>
      <c r="I46" s="97"/>
      <c r="J46" s="97"/>
      <c r="K46" s="161"/>
      <c r="L46" s="161"/>
      <c r="M46" s="88"/>
      <c r="N46" s="88"/>
      <c r="O46" s="88"/>
      <c r="P46" s="88"/>
      <c r="Q46" s="24"/>
      <c r="R46" s="24"/>
      <c r="S46" s="144"/>
      <c r="T46" s="25"/>
      <c r="U46" s="25"/>
      <c r="V46" s="25"/>
      <c r="W46" s="25"/>
      <c r="X46" s="25"/>
      <c r="Y46" s="25"/>
      <c r="Z46" s="25"/>
      <c r="AA46" s="25"/>
      <c r="AB46" s="25"/>
    </row>
    <row r="47" spans="1:28" s="26" customFormat="1" x14ac:dyDescent="0.3">
      <c r="A47" s="39"/>
      <c r="B47" s="100"/>
      <c r="C47" s="101"/>
      <c r="D47" s="40"/>
      <c r="E47" s="149"/>
      <c r="F47" s="22"/>
      <c r="G47" s="22"/>
      <c r="H47" s="97"/>
      <c r="I47" s="97"/>
      <c r="J47" s="23"/>
      <c r="K47" s="161"/>
      <c r="L47" s="161"/>
      <c r="M47" s="88"/>
      <c r="N47" s="88"/>
      <c r="O47" s="88"/>
      <c r="P47" s="88"/>
      <c r="Q47" s="24"/>
      <c r="R47" s="24"/>
      <c r="S47" s="144"/>
      <c r="T47" s="25"/>
      <c r="U47" s="25"/>
      <c r="V47" s="25"/>
      <c r="W47" s="25"/>
      <c r="X47" s="25"/>
      <c r="Y47" s="25"/>
      <c r="Z47" s="25"/>
      <c r="AA47" s="25"/>
      <c r="AB47" s="25"/>
    </row>
    <row r="48" spans="1:28" s="26" customFormat="1" x14ac:dyDescent="0.3">
      <c r="A48" s="39"/>
      <c r="B48" s="100"/>
      <c r="C48" s="101"/>
      <c r="D48" s="40"/>
      <c r="E48" s="149"/>
      <c r="F48" s="22"/>
      <c r="G48" s="22"/>
      <c r="H48" s="97"/>
      <c r="I48" s="97"/>
      <c r="J48" s="23"/>
      <c r="K48" s="161"/>
      <c r="L48" s="161"/>
      <c r="M48" s="88"/>
      <c r="N48" s="88"/>
      <c r="O48" s="88"/>
      <c r="P48" s="88"/>
      <c r="Q48" s="24"/>
      <c r="R48" s="24"/>
      <c r="S48" s="144"/>
      <c r="T48" s="25"/>
      <c r="U48" s="25"/>
      <c r="V48" s="25"/>
      <c r="W48" s="25"/>
      <c r="X48" s="25"/>
      <c r="Y48" s="25"/>
      <c r="Z48" s="25"/>
      <c r="AA48" s="25"/>
      <c r="AB48" s="25"/>
    </row>
    <row r="49" spans="1:28" s="26" customFormat="1" x14ac:dyDescent="0.3">
      <c r="A49" s="39"/>
      <c r="B49" s="100"/>
      <c r="C49" s="101"/>
      <c r="D49" s="40"/>
      <c r="E49" s="149"/>
      <c r="F49" s="22"/>
      <c r="G49" s="22"/>
      <c r="H49" s="97"/>
      <c r="I49" s="97"/>
      <c r="J49" s="23"/>
      <c r="K49" s="161"/>
      <c r="L49" s="161"/>
      <c r="M49" s="88"/>
      <c r="N49" s="88"/>
      <c r="O49" s="88"/>
      <c r="P49" s="88"/>
      <c r="Q49" s="24"/>
      <c r="R49" s="24"/>
      <c r="S49" s="144"/>
      <c r="T49" s="25"/>
      <c r="U49" s="25"/>
      <c r="V49" s="25"/>
      <c r="W49" s="25"/>
      <c r="X49" s="25"/>
      <c r="Y49" s="25"/>
      <c r="Z49" s="25"/>
      <c r="AA49" s="25"/>
      <c r="AB49" s="25"/>
    </row>
    <row r="50" spans="1:28" s="26" customFormat="1" x14ac:dyDescent="0.3">
      <c r="A50" s="39"/>
      <c r="B50" s="152" t="s">
        <v>13</v>
      </c>
      <c r="C50" s="101"/>
      <c r="D50" s="40"/>
      <c r="E50" s="149"/>
      <c r="F50" s="22"/>
      <c r="G50" s="22"/>
      <c r="H50" s="22"/>
      <c r="I50" s="23"/>
      <c r="J50" s="23"/>
      <c r="K50" s="162">
        <f t="shared" ref="K50" si="0">SUM(K42:K49)</f>
        <v>0</v>
      </c>
      <c r="L50" s="162">
        <f t="shared" ref="L50:P50" si="1">SUM(L42:L49)</f>
        <v>32</v>
      </c>
      <c r="M50" s="142">
        <f t="shared" si="1"/>
        <v>2635</v>
      </c>
      <c r="N50" s="142">
        <f t="shared" si="1"/>
        <v>2635</v>
      </c>
      <c r="O50" s="142">
        <f t="shared" si="1"/>
        <v>0</v>
      </c>
      <c r="P50" s="142">
        <f t="shared" si="1"/>
        <v>2635</v>
      </c>
      <c r="Q50" s="163">
        <f>SUM(Q42:Q49)</f>
        <v>2295492657</v>
      </c>
      <c r="R50" s="24"/>
      <c r="S50" s="145"/>
    </row>
    <row r="51" spans="1:28" s="27" customFormat="1" x14ac:dyDescent="0.3">
      <c r="E51" s="28"/>
    </row>
    <row r="52" spans="1:28" s="27" customFormat="1" x14ac:dyDescent="0.3">
      <c r="B52" s="233" t="s">
        <v>24</v>
      </c>
      <c r="C52" s="233" t="s">
        <v>23</v>
      </c>
      <c r="D52" s="232" t="s">
        <v>30</v>
      </c>
      <c r="E52" s="232"/>
    </row>
    <row r="53" spans="1:28" s="27" customFormat="1" x14ac:dyDescent="0.3">
      <c r="B53" s="234"/>
      <c r="C53" s="234"/>
      <c r="D53" s="47" t="s">
        <v>20</v>
      </c>
      <c r="E53" s="48" t="s">
        <v>21</v>
      </c>
    </row>
    <row r="54" spans="1:28" s="27" customFormat="1" ht="30.6" customHeight="1" x14ac:dyDescent="0.3">
      <c r="B54" s="46" t="s">
        <v>18</v>
      </c>
      <c r="C54" s="181">
        <f>+K50</f>
        <v>0</v>
      </c>
      <c r="D54" s="150"/>
      <c r="E54" s="180" t="s">
        <v>167</v>
      </c>
      <c r="F54" s="29"/>
      <c r="G54" s="29"/>
      <c r="H54" s="29"/>
      <c r="I54" s="29"/>
      <c r="J54" s="29"/>
      <c r="K54" s="29"/>
      <c r="L54" s="29"/>
      <c r="M54" s="29"/>
    </row>
    <row r="55" spans="1:28" s="27" customFormat="1" ht="30" customHeight="1" x14ac:dyDescent="0.3">
      <c r="B55" s="46" t="s">
        <v>22</v>
      </c>
      <c r="C55" s="181">
        <f>+O50</f>
        <v>0</v>
      </c>
      <c r="D55" s="150"/>
      <c r="E55" s="180" t="s">
        <v>167</v>
      </c>
    </row>
    <row r="56" spans="1:28" s="27" customFormat="1" x14ac:dyDescent="0.3">
      <c r="B56" s="30"/>
      <c r="C56" s="231"/>
      <c r="D56" s="231"/>
      <c r="E56" s="231"/>
      <c r="F56" s="231"/>
      <c r="G56" s="231"/>
      <c r="H56" s="231"/>
      <c r="I56" s="231"/>
      <c r="J56" s="231"/>
      <c r="K56" s="231"/>
      <c r="L56" s="231"/>
      <c r="M56" s="231"/>
      <c r="N56" s="231"/>
      <c r="O56" s="83"/>
      <c r="P56" s="83"/>
    </row>
    <row r="57" spans="1:28" ht="28.2" customHeight="1" thickBot="1" x14ac:dyDescent="0.35"/>
    <row r="58" spans="1:28" ht="26.4" thickBot="1" x14ac:dyDescent="0.35">
      <c r="B58" s="217" t="s">
        <v>101</v>
      </c>
      <c r="C58" s="218"/>
      <c r="D58" s="218"/>
      <c r="E58" s="218"/>
      <c r="F58" s="218"/>
      <c r="G58" s="218"/>
      <c r="H58" s="218"/>
      <c r="I58" s="218"/>
      <c r="J58" s="218"/>
      <c r="K58" s="218"/>
      <c r="L58" s="218"/>
      <c r="M58" s="219"/>
    </row>
    <row r="61" spans="1:28" ht="109.2" customHeight="1" x14ac:dyDescent="0.3">
      <c r="B61" s="106" t="s">
        <v>153</v>
      </c>
      <c r="C61" s="106" t="s">
        <v>103</v>
      </c>
      <c r="D61" s="106" t="s">
        <v>102</v>
      </c>
      <c r="E61" s="106" t="s">
        <v>104</v>
      </c>
      <c r="F61" s="106" t="s">
        <v>105</v>
      </c>
      <c r="G61" s="106" t="s">
        <v>106</v>
      </c>
      <c r="H61" s="106" t="s">
        <v>107</v>
      </c>
      <c r="I61" s="106" t="s">
        <v>155</v>
      </c>
      <c r="J61" s="106" t="s">
        <v>108</v>
      </c>
      <c r="K61" s="106" t="s">
        <v>2</v>
      </c>
      <c r="L61" s="223" t="s">
        <v>15</v>
      </c>
      <c r="M61" s="223"/>
    </row>
    <row r="62" spans="1:28" x14ac:dyDescent="0.3">
      <c r="B62" s="3" t="s">
        <v>154</v>
      </c>
      <c r="C62" s="3" t="s">
        <v>175</v>
      </c>
      <c r="D62" s="185">
        <v>272</v>
      </c>
      <c r="E62" s="185" t="s">
        <v>128</v>
      </c>
      <c r="F62" s="185" t="s">
        <v>128</v>
      </c>
      <c r="G62" s="185" t="s">
        <v>128</v>
      </c>
      <c r="H62" s="185" t="s">
        <v>128</v>
      </c>
      <c r="I62" s="185" t="s">
        <v>128</v>
      </c>
      <c r="J62" s="185" t="s">
        <v>128</v>
      </c>
      <c r="K62" s="186"/>
      <c r="L62" s="238" t="s">
        <v>128</v>
      </c>
      <c r="M62" s="238"/>
    </row>
    <row r="63" spans="1:28" x14ac:dyDescent="0.3">
      <c r="B63" s="3" t="s">
        <v>154</v>
      </c>
      <c r="C63" s="3" t="s">
        <v>176</v>
      </c>
      <c r="D63" s="185">
        <v>69</v>
      </c>
      <c r="E63" s="185" t="s">
        <v>128</v>
      </c>
      <c r="F63" s="185" t="s">
        <v>128</v>
      </c>
      <c r="G63" s="185" t="s">
        <v>128</v>
      </c>
      <c r="H63" s="185" t="s">
        <v>128</v>
      </c>
      <c r="I63" s="185" t="s">
        <v>128</v>
      </c>
      <c r="J63" s="185" t="s">
        <v>128</v>
      </c>
      <c r="K63" s="186"/>
      <c r="L63" s="238" t="s">
        <v>128</v>
      </c>
      <c r="M63" s="238"/>
    </row>
    <row r="64" spans="1:28" x14ac:dyDescent="0.3">
      <c r="B64" s="3" t="s">
        <v>154</v>
      </c>
      <c r="C64" s="3" t="s">
        <v>177</v>
      </c>
      <c r="D64" s="185">
        <v>340</v>
      </c>
      <c r="E64" s="185" t="s">
        <v>128</v>
      </c>
      <c r="F64" s="185" t="s">
        <v>128</v>
      </c>
      <c r="G64" s="185" t="s">
        <v>128</v>
      </c>
      <c r="H64" s="185" t="s">
        <v>128</v>
      </c>
      <c r="I64" s="185" t="s">
        <v>128</v>
      </c>
      <c r="J64" s="185" t="s">
        <v>128</v>
      </c>
      <c r="K64" s="186"/>
      <c r="L64" s="238" t="s">
        <v>128</v>
      </c>
      <c r="M64" s="238"/>
    </row>
    <row r="65" spans="2:16" x14ac:dyDescent="0.3">
      <c r="B65" s="3" t="s">
        <v>154</v>
      </c>
      <c r="C65" s="3" t="s">
        <v>178</v>
      </c>
      <c r="D65" s="185">
        <v>340</v>
      </c>
      <c r="E65" s="185" t="s">
        <v>128</v>
      </c>
      <c r="F65" s="185" t="s">
        <v>128</v>
      </c>
      <c r="G65" s="185" t="s">
        <v>128</v>
      </c>
      <c r="H65" s="185" t="s">
        <v>128</v>
      </c>
      <c r="I65" s="185" t="s">
        <v>128</v>
      </c>
      <c r="J65" s="185" t="s">
        <v>128</v>
      </c>
      <c r="K65" s="186"/>
      <c r="L65" s="238" t="s">
        <v>128</v>
      </c>
      <c r="M65" s="238"/>
    </row>
    <row r="66" spans="2:16" x14ac:dyDescent="0.3">
      <c r="B66" s="3" t="s">
        <v>154</v>
      </c>
      <c r="C66" s="3" t="s">
        <v>179</v>
      </c>
      <c r="D66" s="185">
        <v>340</v>
      </c>
      <c r="E66" s="185" t="s">
        <v>128</v>
      </c>
      <c r="F66" s="185" t="s">
        <v>128</v>
      </c>
      <c r="G66" s="185" t="s">
        <v>128</v>
      </c>
      <c r="H66" s="185" t="s">
        <v>128</v>
      </c>
      <c r="I66" s="185" t="s">
        <v>128</v>
      </c>
      <c r="J66" s="185" t="s">
        <v>128</v>
      </c>
      <c r="K66" s="186"/>
      <c r="L66" s="238" t="s">
        <v>128</v>
      </c>
      <c r="M66" s="238"/>
    </row>
    <row r="67" spans="2:16" x14ac:dyDescent="0.3">
      <c r="B67" s="3"/>
      <c r="C67" s="3"/>
      <c r="D67" s="5"/>
      <c r="E67" s="5"/>
      <c r="F67" s="4"/>
      <c r="G67" s="4"/>
      <c r="H67" s="4"/>
      <c r="I67" s="79"/>
      <c r="J67" s="79"/>
      <c r="K67" s="107"/>
      <c r="L67" s="224"/>
      <c r="M67" s="224"/>
    </row>
    <row r="68" spans="2:16" x14ac:dyDescent="0.3">
      <c r="B68" s="3"/>
      <c r="C68" s="107"/>
      <c r="D68" s="107"/>
      <c r="E68" s="107"/>
      <c r="F68" s="107"/>
      <c r="G68" s="107"/>
      <c r="H68" s="107"/>
      <c r="I68" s="107"/>
      <c r="J68" s="107"/>
      <c r="K68" s="107"/>
      <c r="L68" s="224"/>
      <c r="M68" s="224"/>
    </row>
    <row r="69" spans="2:16" x14ac:dyDescent="0.3">
      <c r="B69" s="9" t="s">
        <v>1</v>
      </c>
    </row>
    <row r="70" spans="2:16" x14ac:dyDescent="0.3">
      <c r="B70" s="9" t="s">
        <v>32</v>
      </c>
    </row>
    <row r="71" spans="2:16" x14ac:dyDescent="0.3">
      <c r="B71" s="9" t="s">
        <v>56</v>
      </c>
    </row>
    <row r="74" spans="2:16" ht="25.8" x14ac:dyDescent="0.3">
      <c r="B74" s="215" t="s">
        <v>33</v>
      </c>
      <c r="C74" s="216"/>
      <c r="D74" s="216"/>
      <c r="E74" s="216"/>
      <c r="F74" s="216"/>
      <c r="G74" s="216"/>
      <c r="H74" s="216"/>
      <c r="I74" s="216"/>
      <c r="J74" s="216"/>
      <c r="K74" s="216"/>
      <c r="L74" s="216"/>
      <c r="M74" s="216"/>
      <c r="N74" s="216"/>
      <c r="O74" s="216"/>
    </row>
    <row r="76" spans="2:16" x14ac:dyDescent="0.3">
      <c r="B76" s="9">
        <f>1361/300</f>
        <v>4.5366666666666671</v>
      </c>
    </row>
    <row r="78" spans="2:16" ht="25.95" customHeight="1" x14ac:dyDescent="0.3">
      <c r="B78" s="241" t="s">
        <v>0</v>
      </c>
      <c r="C78" s="243" t="s">
        <v>160</v>
      </c>
      <c r="D78" s="241" t="s">
        <v>34</v>
      </c>
      <c r="E78" s="241" t="s">
        <v>109</v>
      </c>
      <c r="F78" s="241" t="s">
        <v>110</v>
      </c>
      <c r="G78" s="241" t="s">
        <v>111</v>
      </c>
      <c r="H78" s="223" t="s">
        <v>112</v>
      </c>
      <c r="I78" s="223"/>
      <c r="J78" s="223"/>
      <c r="K78" s="223"/>
      <c r="L78" s="105"/>
      <c r="M78" s="106"/>
      <c r="N78" s="106"/>
      <c r="O78" s="106"/>
      <c r="P78" s="106"/>
    </row>
    <row r="79" spans="2:16" ht="80.400000000000006" customHeight="1" x14ac:dyDescent="0.3">
      <c r="B79" s="242"/>
      <c r="C79" s="244"/>
      <c r="D79" s="242"/>
      <c r="E79" s="242"/>
      <c r="F79" s="242"/>
      <c r="G79" s="242"/>
      <c r="H79" s="110" t="s">
        <v>113</v>
      </c>
      <c r="I79" s="106" t="s">
        <v>158</v>
      </c>
      <c r="J79" s="106" t="s">
        <v>157</v>
      </c>
      <c r="K79" s="106" t="s">
        <v>159</v>
      </c>
      <c r="L79" s="105" t="s">
        <v>156</v>
      </c>
      <c r="M79" s="106" t="s">
        <v>35</v>
      </c>
      <c r="N79" s="106" t="s">
        <v>36</v>
      </c>
      <c r="O79" s="106" t="s">
        <v>2</v>
      </c>
      <c r="P79" s="106" t="s">
        <v>10</v>
      </c>
    </row>
    <row r="80" spans="2:16" ht="31.95" customHeight="1" x14ac:dyDescent="0.3">
      <c r="B80" s="81" t="s">
        <v>37</v>
      </c>
      <c r="C80" s="153">
        <v>7</v>
      </c>
      <c r="D80" s="3" t="s">
        <v>180</v>
      </c>
      <c r="E80" s="3">
        <v>59834935</v>
      </c>
      <c r="F80" s="3" t="s">
        <v>181</v>
      </c>
      <c r="G80" s="166">
        <v>41152</v>
      </c>
      <c r="H80" s="159" t="s">
        <v>182</v>
      </c>
      <c r="I80" s="173" t="s">
        <v>183</v>
      </c>
      <c r="J80" s="174" t="s">
        <v>184</v>
      </c>
      <c r="K80" s="107" t="s">
        <v>128</v>
      </c>
      <c r="L80" s="107" t="s">
        <v>128</v>
      </c>
      <c r="M80" s="49" t="s">
        <v>128</v>
      </c>
      <c r="N80" s="49" t="s">
        <v>128</v>
      </c>
      <c r="O80" s="107"/>
      <c r="P80" s="107">
        <v>109</v>
      </c>
    </row>
    <row r="81" spans="2:16" ht="64.5" customHeight="1" x14ac:dyDescent="0.3">
      <c r="B81" s="159"/>
      <c r="C81" s="153"/>
      <c r="D81" s="3" t="s">
        <v>185</v>
      </c>
      <c r="E81" s="3">
        <v>59830877</v>
      </c>
      <c r="F81" s="3" t="s">
        <v>181</v>
      </c>
      <c r="G81" s="166">
        <v>36455</v>
      </c>
      <c r="H81" s="159" t="s">
        <v>186</v>
      </c>
      <c r="I81" s="167">
        <v>41768</v>
      </c>
      <c r="J81" s="168">
        <v>42004</v>
      </c>
      <c r="K81" s="107" t="s">
        <v>129</v>
      </c>
      <c r="L81" s="107" t="s">
        <v>128</v>
      </c>
      <c r="M81" s="107" t="s">
        <v>129</v>
      </c>
      <c r="N81" s="107" t="s">
        <v>129</v>
      </c>
      <c r="O81" s="54" t="s">
        <v>236</v>
      </c>
      <c r="P81" s="107" t="s">
        <v>187</v>
      </c>
    </row>
    <row r="82" spans="2:16" ht="31.95" customHeight="1" x14ac:dyDescent="0.3">
      <c r="B82" s="159"/>
      <c r="C82" s="153"/>
      <c r="D82" s="159" t="s">
        <v>188</v>
      </c>
      <c r="E82" s="3">
        <v>58830354</v>
      </c>
      <c r="F82" s="3" t="s">
        <v>189</v>
      </c>
      <c r="G82" s="166">
        <v>40894</v>
      </c>
      <c r="H82" s="159" t="s">
        <v>190</v>
      </c>
      <c r="I82" s="167">
        <v>41306</v>
      </c>
      <c r="J82" s="168">
        <v>41671</v>
      </c>
      <c r="K82" s="107" t="s">
        <v>128</v>
      </c>
      <c r="L82" s="107" t="s">
        <v>128</v>
      </c>
      <c r="M82" s="107" t="s">
        <v>128</v>
      </c>
      <c r="N82" s="107" t="s">
        <v>128</v>
      </c>
      <c r="O82" s="54"/>
      <c r="P82" s="107">
        <v>139</v>
      </c>
    </row>
    <row r="83" spans="2:16" ht="63" customHeight="1" x14ac:dyDescent="0.3">
      <c r="B83" s="159"/>
      <c r="C83" s="153"/>
      <c r="D83" s="159" t="s">
        <v>191</v>
      </c>
      <c r="E83" s="3">
        <v>10548749</v>
      </c>
      <c r="F83" s="3" t="s">
        <v>192</v>
      </c>
      <c r="G83" s="169" t="s">
        <v>129</v>
      </c>
      <c r="H83" s="159" t="s">
        <v>190</v>
      </c>
      <c r="I83" s="167">
        <v>41306</v>
      </c>
      <c r="J83" s="168">
        <v>41671</v>
      </c>
      <c r="K83" s="107" t="s">
        <v>193</v>
      </c>
      <c r="L83" s="107" t="s">
        <v>128</v>
      </c>
      <c r="M83" s="107" t="s">
        <v>129</v>
      </c>
      <c r="N83" s="107" t="s">
        <v>129</v>
      </c>
      <c r="O83" s="54" t="s">
        <v>237</v>
      </c>
      <c r="P83" s="107"/>
    </row>
    <row r="84" spans="2:16" ht="31.95" customHeight="1" x14ac:dyDescent="0.3">
      <c r="B84" s="159"/>
      <c r="C84" s="153"/>
      <c r="D84" s="159" t="s">
        <v>194</v>
      </c>
      <c r="E84" s="3">
        <v>37011723</v>
      </c>
      <c r="F84" s="3" t="s">
        <v>181</v>
      </c>
      <c r="G84" s="166">
        <v>39074</v>
      </c>
      <c r="H84" s="159" t="s">
        <v>186</v>
      </c>
      <c r="I84" s="167">
        <v>41307</v>
      </c>
      <c r="J84" s="167">
        <v>41672</v>
      </c>
      <c r="K84" s="107" t="s">
        <v>193</v>
      </c>
      <c r="L84" s="107" t="s">
        <v>193</v>
      </c>
      <c r="M84" s="107" t="s">
        <v>128</v>
      </c>
      <c r="N84" s="107" t="s">
        <v>128</v>
      </c>
      <c r="O84" s="54"/>
      <c r="P84" s="107">
        <v>163</v>
      </c>
    </row>
    <row r="85" spans="2:16" ht="31.95" customHeight="1" x14ac:dyDescent="0.3">
      <c r="B85" s="159"/>
      <c r="C85" s="153"/>
      <c r="D85" s="159" t="s">
        <v>195</v>
      </c>
      <c r="E85" s="3">
        <v>36752443</v>
      </c>
      <c r="F85" s="3" t="s">
        <v>181</v>
      </c>
      <c r="G85" s="166">
        <v>38079</v>
      </c>
      <c r="H85" s="159" t="s">
        <v>196</v>
      </c>
      <c r="I85" s="167">
        <v>40940</v>
      </c>
      <c r="J85" s="168">
        <v>41333</v>
      </c>
      <c r="K85" s="107" t="s">
        <v>128</v>
      </c>
      <c r="L85" s="107" t="s">
        <v>128</v>
      </c>
      <c r="M85" s="107" t="s">
        <v>128</v>
      </c>
      <c r="N85" s="107" t="s">
        <v>128</v>
      </c>
      <c r="O85" s="54"/>
      <c r="P85" s="170" t="s">
        <v>197</v>
      </c>
    </row>
    <row r="86" spans="2:16" ht="116.25" customHeight="1" x14ac:dyDescent="0.3">
      <c r="B86" s="159"/>
      <c r="C86" s="153"/>
      <c r="D86" s="159" t="s">
        <v>198</v>
      </c>
      <c r="E86" s="3">
        <v>59861071</v>
      </c>
      <c r="F86" s="3" t="s">
        <v>199</v>
      </c>
      <c r="G86" s="166" t="s">
        <v>129</v>
      </c>
      <c r="H86" s="159" t="s">
        <v>129</v>
      </c>
      <c r="I86" s="167" t="s">
        <v>129</v>
      </c>
      <c r="J86" s="168" t="s">
        <v>129</v>
      </c>
      <c r="K86" s="107" t="s">
        <v>129</v>
      </c>
      <c r="L86" s="107" t="s">
        <v>129</v>
      </c>
      <c r="M86" s="107" t="s">
        <v>129</v>
      </c>
      <c r="N86" s="107" t="s">
        <v>129</v>
      </c>
      <c r="O86" s="54" t="s">
        <v>238</v>
      </c>
      <c r="P86" s="107"/>
    </row>
    <row r="87" spans="2:16" ht="104.25" customHeight="1" x14ac:dyDescent="0.3">
      <c r="B87" s="159"/>
      <c r="C87" s="153"/>
      <c r="D87" s="159" t="s">
        <v>200</v>
      </c>
      <c r="E87" s="3">
        <v>98394389</v>
      </c>
      <c r="F87" s="3" t="s">
        <v>192</v>
      </c>
      <c r="G87" s="166">
        <v>37240</v>
      </c>
      <c r="H87" s="159" t="s">
        <v>129</v>
      </c>
      <c r="I87" s="167" t="s">
        <v>129</v>
      </c>
      <c r="J87" s="168" t="s">
        <v>129</v>
      </c>
      <c r="K87" s="107" t="s">
        <v>129</v>
      </c>
      <c r="L87" s="107" t="s">
        <v>129</v>
      </c>
      <c r="M87" s="107" t="s">
        <v>129</v>
      </c>
      <c r="N87" s="107" t="s">
        <v>129</v>
      </c>
      <c r="O87" s="54" t="s">
        <v>239</v>
      </c>
      <c r="P87" s="107"/>
    </row>
    <row r="88" spans="2:16" ht="37.200000000000003" customHeight="1" x14ac:dyDescent="0.3">
      <c r="B88" s="159" t="s">
        <v>38</v>
      </c>
      <c r="C88" s="153">
        <v>9</v>
      </c>
      <c r="D88" s="159" t="s">
        <v>201</v>
      </c>
      <c r="E88" s="3">
        <v>59823196</v>
      </c>
      <c r="F88" s="3" t="s">
        <v>199</v>
      </c>
      <c r="G88" s="166">
        <v>39185</v>
      </c>
      <c r="H88" s="159" t="s">
        <v>202</v>
      </c>
      <c r="I88" s="171">
        <v>37530</v>
      </c>
      <c r="J88" s="172">
        <v>38596</v>
      </c>
      <c r="K88" s="79" t="s">
        <v>128</v>
      </c>
      <c r="L88" s="79" t="s">
        <v>128</v>
      </c>
      <c r="M88" s="107" t="s">
        <v>128</v>
      </c>
      <c r="N88" s="107" t="s">
        <v>128</v>
      </c>
      <c r="O88" s="107"/>
      <c r="P88" s="107">
        <v>249</v>
      </c>
    </row>
    <row r="89" spans="2:16" ht="37.200000000000003" customHeight="1" x14ac:dyDescent="0.3">
      <c r="B89" s="159"/>
      <c r="C89" s="153"/>
      <c r="D89" s="159" t="s">
        <v>203</v>
      </c>
      <c r="E89" s="79">
        <v>30743014</v>
      </c>
      <c r="F89" s="79" t="s">
        <v>181</v>
      </c>
      <c r="G89" s="166">
        <v>39438</v>
      </c>
      <c r="H89" s="80" t="s">
        <v>204</v>
      </c>
      <c r="I89" s="173" t="s">
        <v>205</v>
      </c>
      <c r="J89" s="174" t="s">
        <v>206</v>
      </c>
      <c r="K89" s="45" t="s">
        <v>128</v>
      </c>
      <c r="L89" s="45" t="s">
        <v>128</v>
      </c>
      <c r="M89" s="107" t="s">
        <v>128</v>
      </c>
      <c r="N89" s="107" t="s">
        <v>128</v>
      </c>
      <c r="O89" s="107"/>
      <c r="P89" s="170" t="s">
        <v>207</v>
      </c>
    </row>
    <row r="90" spans="2:16" ht="37.200000000000003" customHeight="1" x14ac:dyDescent="0.3">
      <c r="B90" s="159"/>
      <c r="C90" s="153"/>
      <c r="D90" s="159" t="s">
        <v>208</v>
      </c>
      <c r="E90" s="79">
        <v>5292680</v>
      </c>
      <c r="F90" s="79" t="s">
        <v>209</v>
      </c>
      <c r="G90" s="166">
        <v>41391</v>
      </c>
      <c r="H90" s="80" t="s">
        <v>210</v>
      </c>
      <c r="I90" s="167">
        <v>40940</v>
      </c>
      <c r="J90" s="167">
        <v>41214</v>
      </c>
      <c r="K90" s="45" t="s">
        <v>128</v>
      </c>
      <c r="L90" s="45" t="s">
        <v>128</v>
      </c>
      <c r="M90" s="107" t="s">
        <v>128</v>
      </c>
      <c r="N90" s="107" t="s">
        <v>128</v>
      </c>
      <c r="O90" s="107"/>
      <c r="P90" s="107">
        <v>277</v>
      </c>
    </row>
    <row r="91" spans="2:16" ht="37.200000000000003" customHeight="1" x14ac:dyDescent="0.3">
      <c r="B91" s="159"/>
      <c r="C91" s="153"/>
      <c r="D91" s="159" t="s">
        <v>211</v>
      </c>
      <c r="E91" s="79">
        <v>30732704</v>
      </c>
      <c r="F91" s="79" t="s">
        <v>181</v>
      </c>
      <c r="G91" s="166">
        <v>37967</v>
      </c>
      <c r="H91" s="80" t="s">
        <v>212</v>
      </c>
      <c r="I91" s="167">
        <v>40575</v>
      </c>
      <c r="J91" s="168">
        <v>40899</v>
      </c>
      <c r="K91" s="45" t="s">
        <v>193</v>
      </c>
      <c r="L91" s="45" t="s">
        <v>128</v>
      </c>
      <c r="M91" s="107" t="s">
        <v>128</v>
      </c>
      <c r="N91" s="107" t="s">
        <v>128</v>
      </c>
      <c r="O91" s="107"/>
      <c r="P91" s="170" t="s">
        <v>213</v>
      </c>
    </row>
    <row r="92" spans="2:16" ht="37.200000000000003" customHeight="1" x14ac:dyDescent="0.3">
      <c r="B92" s="159"/>
      <c r="C92" s="153"/>
      <c r="D92" s="159" t="s">
        <v>214</v>
      </c>
      <c r="E92" s="79">
        <v>1130624889</v>
      </c>
      <c r="F92" s="79" t="s">
        <v>215</v>
      </c>
      <c r="G92" s="166">
        <v>41144</v>
      </c>
      <c r="H92" s="80" t="s">
        <v>190</v>
      </c>
      <c r="I92" s="167">
        <v>41644</v>
      </c>
      <c r="J92" s="168">
        <v>41882</v>
      </c>
      <c r="K92" s="45" t="s">
        <v>193</v>
      </c>
      <c r="L92" s="45" t="s">
        <v>128</v>
      </c>
      <c r="M92" s="107" t="s">
        <v>128</v>
      </c>
      <c r="N92" s="107" t="s">
        <v>128</v>
      </c>
      <c r="O92" s="107"/>
      <c r="P92" s="107">
        <v>297</v>
      </c>
    </row>
    <row r="93" spans="2:16" ht="42.6" customHeight="1" x14ac:dyDescent="0.3">
      <c r="B93" s="107"/>
      <c r="C93" s="107"/>
      <c r="D93" s="107" t="s">
        <v>216</v>
      </c>
      <c r="E93" s="107">
        <v>36951552</v>
      </c>
      <c r="F93" s="107" t="s">
        <v>181</v>
      </c>
      <c r="G93" s="176">
        <v>37596</v>
      </c>
      <c r="H93" s="54" t="s">
        <v>217</v>
      </c>
      <c r="I93" s="176">
        <v>38945</v>
      </c>
      <c r="J93" s="176">
        <v>39187</v>
      </c>
      <c r="K93" s="45" t="s">
        <v>193</v>
      </c>
      <c r="L93" s="45" t="s">
        <v>128</v>
      </c>
      <c r="M93" s="107" t="s">
        <v>128</v>
      </c>
      <c r="N93" s="107" t="s">
        <v>128</v>
      </c>
      <c r="O93" s="107"/>
      <c r="P93" s="107">
        <v>307</v>
      </c>
    </row>
    <row r="94" spans="2:16" ht="41.4" customHeight="1" x14ac:dyDescent="0.3">
      <c r="B94" s="107"/>
      <c r="C94" s="107"/>
      <c r="D94" s="54" t="s">
        <v>218</v>
      </c>
      <c r="E94" s="107">
        <v>59834580</v>
      </c>
      <c r="F94" s="107" t="s">
        <v>215</v>
      </c>
      <c r="G94" s="176">
        <v>38829</v>
      </c>
      <c r="H94" s="107" t="s">
        <v>219</v>
      </c>
      <c r="I94" s="176">
        <v>41403</v>
      </c>
      <c r="J94" s="176">
        <v>41639</v>
      </c>
      <c r="K94" s="45" t="s">
        <v>193</v>
      </c>
      <c r="L94" s="45" t="s">
        <v>128</v>
      </c>
      <c r="M94" s="107" t="s">
        <v>128</v>
      </c>
      <c r="N94" s="107" t="s">
        <v>128</v>
      </c>
      <c r="O94" s="107"/>
      <c r="P94" s="107">
        <v>328</v>
      </c>
    </row>
    <row r="95" spans="2:16" ht="41.4" customHeight="1" x14ac:dyDescent="0.3">
      <c r="B95" s="107"/>
      <c r="C95" s="107"/>
      <c r="D95" s="54" t="s">
        <v>220</v>
      </c>
      <c r="E95" s="107">
        <v>27212404</v>
      </c>
      <c r="F95" s="107" t="s">
        <v>181</v>
      </c>
      <c r="G95" s="176">
        <v>38569</v>
      </c>
      <c r="H95" s="107" t="s">
        <v>219</v>
      </c>
      <c r="I95" s="176">
        <v>41644</v>
      </c>
      <c r="J95" s="176">
        <v>41882</v>
      </c>
      <c r="K95" s="45" t="s">
        <v>193</v>
      </c>
      <c r="L95" s="45" t="s">
        <v>128</v>
      </c>
      <c r="M95" s="107" t="s">
        <v>128</v>
      </c>
      <c r="N95" s="107" t="s">
        <v>128</v>
      </c>
      <c r="O95" s="107"/>
      <c r="P95" s="107">
        <v>339</v>
      </c>
    </row>
    <row r="96" spans="2:16" ht="41.4" customHeight="1" x14ac:dyDescent="0.3">
      <c r="B96" s="107"/>
      <c r="C96" s="107"/>
      <c r="D96" s="54" t="s">
        <v>221</v>
      </c>
      <c r="E96" s="107">
        <v>37011474</v>
      </c>
      <c r="F96" s="107" t="s">
        <v>181</v>
      </c>
      <c r="G96" s="176">
        <v>36881</v>
      </c>
      <c r="H96" s="107" t="s">
        <v>219</v>
      </c>
      <c r="I96" s="176">
        <v>41403</v>
      </c>
      <c r="J96" s="176">
        <v>41639</v>
      </c>
      <c r="K96" s="45" t="s">
        <v>193</v>
      </c>
      <c r="L96" s="45" t="s">
        <v>128</v>
      </c>
      <c r="M96" s="107" t="s">
        <v>128</v>
      </c>
      <c r="N96" s="107" t="s">
        <v>128</v>
      </c>
      <c r="O96" s="107"/>
      <c r="P96" s="107">
        <v>354</v>
      </c>
    </row>
    <row r="97" spans="1:28" ht="41.4" customHeight="1" x14ac:dyDescent="0.3">
      <c r="Q97" s="175"/>
    </row>
    <row r="98" spans="1:28" ht="25.8" x14ac:dyDescent="0.3">
      <c r="B98" s="239" t="s">
        <v>40</v>
      </c>
      <c r="C98" s="239"/>
      <c r="D98" s="239"/>
      <c r="E98" s="239"/>
      <c r="F98" s="239"/>
      <c r="G98" s="239"/>
      <c r="H98" s="239"/>
      <c r="I98" s="239"/>
      <c r="J98" s="239"/>
      <c r="K98" s="239"/>
      <c r="L98" s="239"/>
      <c r="M98" s="239"/>
      <c r="N98" s="239"/>
      <c r="O98" s="239"/>
      <c r="P98" s="239"/>
    </row>
    <row r="101" spans="1:28" ht="46.2" customHeight="1" x14ac:dyDescent="0.3">
      <c r="B101" s="53" t="s">
        <v>29</v>
      </c>
      <c r="C101" s="53" t="s">
        <v>41</v>
      </c>
      <c r="D101" s="223" t="s">
        <v>2</v>
      </c>
      <c r="E101" s="223"/>
    </row>
    <row r="102" spans="1:28" ht="46.95" customHeight="1" x14ac:dyDescent="0.3">
      <c r="B102" s="54" t="s">
        <v>114</v>
      </c>
      <c r="C102" s="107" t="s">
        <v>129</v>
      </c>
      <c r="D102" s="224" t="s">
        <v>233</v>
      </c>
      <c r="E102" s="224"/>
    </row>
    <row r="105" spans="1:28" ht="25.8" x14ac:dyDescent="0.3">
      <c r="B105" s="215" t="s">
        <v>58</v>
      </c>
      <c r="C105" s="216"/>
      <c r="D105" s="216"/>
      <c r="E105" s="216"/>
      <c r="F105" s="216"/>
      <c r="G105" s="216"/>
      <c r="H105" s="216"/>
      <c r="I105" s="216"/>
      <c r="J105" s="216"/>
      <c r="K105" s="216"/>
      <c r="L105" s="216"/>
      <c r="M105" s="216"/>
      <c r="N105" s="216"/>
      <c r="O105" s="216"/>
      <c r="P105" s="216"/>
      <c r="Q105" s="216"/>
      <c r="R105" s="216"/>
    </row>
    <row r="108" spans="1:28" ht="25.8" x14ac:dyDescent="0.3">
      <c r="B108" s="239" t="s">
        <v>48</v>
      </c>
      <c r="C108" s="239"/>
      <c r="D108" s="239"/>
      <c r="E108" s="239"/>
      <c r="F108" s="239"/>
      <c r="G108" s="239"/>
      <c r="H108" s="239"/>
      <c r="I108" s="239"/>
      <c r="J108" s="239"/>
      <c r="K108" s="239"/>
      <c r="L108" s="239"/>
      <c r="M108" s="239"/>
      <c r="N108" s="239"/>
      <c r="O108" s="239"/>
    </row>
    <row r="110" spans="1:28" x14ac:dyDescent="0.3">
      <c r="M110" s="50"/>
      <c r="N110" s="50"/>
      <c r="O110" s="50"/>
      <c r="P110" s="50"/>
    </row>
    <row r="111" spans="1:28" s="93" customFormat="1" ht="109.5" customHeight="1" x14ac:dyDescent="0.3">
      <c r="A111" s="109"/>
      <c r="B111" s="106" t="s">
        <v>137</v>
      </c>
      <c r="C111" s="106" t="s">
        <v>138</v>
      </c>
      <c r="D111" s="106" t="s">
        <v>139</v>
      </c>
      <c r="E111" s="106" t="s">
        <v>39</v>
      </c>
      <c r="F111" s="106" t="s">
        <v>19</v>
      </c>
      <c r="G111" s="106" t="s">
        <v>100</v>
      </c>
      <c r="H111" s="106" t="s">
        <v>14</v>
      </c>
      <c r="I111" s="106" t="s">
        <v>9</v>
      </c>
      <c r="J111" s="106" t="s">
        <v>27</v>
      </c>
      <c r="K111" s="106" t="s">
        <v>55</v>
      </c>
      <c r="L111" s="165" t="s">
        <v>156</v>
      </c>
      <c r="M111" s="106" t="s">
        <v>31</v>
      </c>
      <c r="N111" s="106" t="s">
        <v>10</v>
      </c>
      <c r="O111" s="106" t="s">
        <v>16</v>
      </c>
      <c r="P111" s="9"/>
      <c r="Q111" s="9"/>
      <c r="R111" s="9"/>
      <c r="S111" s="9"/>
    </row>
    <row r="112" spans="1:28" s="99" customFormat="1" x14ac:dyDescent="0.3">
      <c r="A112" s="39"/>
      <c r="B112" s="100"/>
      <c r="C112" s="101"/>
      <c r="D112" s="100"/>
      <c r="E112" s="95"/>
      <c r="F112" s="96"/>
      <c r="G112" s="143"/>
      <c r="H112" s="103"/>
      <c r="I112" s="97"/>
      <c r="J112" s="97"/>
      <c r="K112" s="97"/>
      <c r="L112" s="97"/>
      <c r="M112" s="88"/>
      <c r="N112" s="88"/>
      <c r="O112" s="88" t="s">
        <v>240</v>
      </c>
      <c r="P112" s="9"/>
      <c r="Q112" s="9"/>
      <c r="R112" s="9"/>
      <c r="S112" s="9"/>
      <c r="T112" s="98"/>
      <c r="U112" s="98"/>
      <c r="V112" s="98"/>
      <c r="W112" s="98"/>
      <c r="X112" s="98"/>
      <c r="Y112" s="98"/>
      <c r="Z112" s="98"/>
      <c r="AA112" s="98"/>
      <c r="AB112" s="98"/>
    </row>
    <row r="113" spans="1:28" s="99" customFormat="1" x14ac:dyDescent="0.3">
      <c r="A113" s="39"/>
      <c r="B113" s="100"/>
      <c r="C113" s="101"/>
      <c r="D113" s="100"/>
      <c r="E113" s="95"/>
      <c r="F113" s="96"/>
      <c r="G113" s="96"/>
      <c r="H113" s="96"/>
      <c r="I113" s="97"/>
      <c r="J113" s="97"/>
      <c r="K113" s="97"/>
      <c r="L113" s="97"/>
      <c r="M113" s="88"/>
      <c r="N113" s="88"/>
      <c r="O113" s="88"/>
      <c r="P113" s="9"/>
      <c r="Q113" s="9"/>
      <c r="R113" s="9"/>
      <c r="S113" s="9"/>
      <c r="T113" s="98"/>
      <c r="U113" s="98"/>
      <c r="V113" s="98"/>
      <c r="W113" s="98"/>
      <c r="X113" s="98"/>
      <c r="Y113" s="98"/>
      <c r="Z113" s="98"/>
      <c r="AA113" s="98"/>
      <c r="AB113" s="98"/>
    </row>
    <row r="114" spans="1:28" s="99" customFormat="1" x14ac:dyDescent="0.3">
      <c r="A114" s="39"/>
      <c r="B114" s="41" t="s">
        <v>13</v>
      </c>
      <c r="C114" s="101"/>
      <c r="D114" s="100"/>
      <c r="E114" s="95"/>
      <c r="F114" s="96"/>
      <c r="G114" s="96"/>
      <c r="H114" s="96"/>
      <c r="I114" s="97"/>
      <c r="J114" s="97"/>
      <c r="K114" s="156">
        <f>SUM(K112:K113)</f>
        <v>0</v>
      </c>
      <c r="L114" s="156">
        <f>SUM(L112:L113)</f>
        <v>0</v>
      </c>
      <c r="M114" s="157">
        <f>SUM(M112:M113)</f>
        <v>0</v>
      </c>
      <c r="N114" s="102"/>
      <c r="O114" s="102"/>
      <c r="P114" s="9"/>
      <c r="Q114" s="9"/>
      <c r="R114" s="9"/>
      <c r="S114" s="9"/>
    </row>
    <row r="115" spans="1:28" x14ac:dyDescent="0.3">
      <c r="A115" s="107"/>
      <c r="B115" s="45"/>
      <c r="C115" s="45"/>
      <c r="D115" s="45"/>
      <c r="E115" s="154"/>
      <c r="F115" s="45"/>
      <c r="G115" s="45"/>
      <c r="H115" s="45"/>
      <c r="I115" s="45"/>
      <c r="J115" s="45"/>
      <c r="K115" s="45"/>
      <c r="L115" s="45"/>
      <c r="M115" s="45"/>
      <c r="N115" s="45"/>
      <c r="O115" s="45"/>
      <c r="Q115" s="27"/>
      <c r="R115" s="27"/>
    </row>
    <row r="116" spans="1:28" ht="18" x14ac:dyDescent="0.3">
      <c r="A116" s="107"/>
      <c r="B116" s="46" t="s">
        <v>28</v>
      </c>
      <c r="C116" s="58">
        <f>+K114</f>
        <v>0</v>
      </c>
      <c r="D116" s="107"/>
      <c r="E116" s="107"/>
      <c r="F116" s="107"/>
      <c r="G116" s="107"/>
      <c r="H116" s="155"/>
      <c r="I116" s="155"/>
      <c r="J116" s="155"/>
      <c r="K116" s="155"/>
      <c r="L116" s="155"/>
      <c r="M116" s="155"/>
      <c r="N116" s="45"/>
      <c r="O116" s="45"/>
      <c r="P116" s="27"/>
      <c r="Q116" s="27"/>
      <c r="R116" s="27"/>
    </row>
    <row r="118" spans="1:28" ht="15" thickBot="1" x14ac:dyDescent="0.35"/>
    <row r="119" spans="1:28" ht="37.200000000000003" customHeight="1" thickBot="1" x14ac:dyDescent="0.35">
      <c r="B119" s="61" t="s">
        <v>43</v>
      </c>
      <c r="C119" s="62" t="s">
        <v>44</v>
      </c>
      <c r="D119" s="61" t="s">
        <v>45</v>
      </c>
      <c r="E119" s="62" t="s">
        <v>49</v>
      </c>
    </row>
    <row r="120" spans="1:28" ht="41.4" customHeight="1" x14ac:dyDescent="0.3">
      <c r="B120" s="52" t="s">
        <v>115</v>
      </c>
      <c r="C120" s="55">
        <v>20</v>
      </c>
      <c r="D120" s="55">
        <v>0</v>
      </c>
      <c r="E120" s="220">
        <f>+D120+D121+D122</f>
        <v>0</v>
      </c>
    </row>
    <row r="121" spans="1:28" x14ac:dyDescent="0.3">
      <c r="B121" s="52" t="s">
        <v>116</v>
      </c>
      <c r="C121" s="44">
        <v>30</v>
      </c>
      <c r="D121" s="56">
        <v>0</v>
      </c>
      <c r="E121" s="221"/>
    </row>
    <row r="122" spans="1:28" ht="15" thickBot="1" x14ac:dyDescent="0.35">
      <c r="B122" s="52" t="s">
        <v>117</v>
      </c>
      <c r="C122" s="57">
        <v>40</v>
      </c>
      <c r="D122" s="57">
        <v>0</v>
      </c>
      <c r="E122" s="222"/>
    </row>
    <row r="124" spans="1:28" ht="15" thickBot="1" x14ac:dyDescent="0.35"/>
    <row r="125" spans="1:28" ht="26.4" thickBot="1" x14ac:dyDescent="0.35">
      <c r="B125" s="217" t="s">
        <v>46</v>
      </c>
      <c r="C125" s="218"/>
      <c r="D125" s="218"/>
      <c r="E125" s="218"/>
      <c r="F125" s="218"/>
      <c r="G125" s="218"/>
      <c r="H125" s="218"/>
      <c r="I125" s="218"/>
      <c r="J125" s="218"/>
      <c r="K125" s="218"/>
      <c r="L125" s="218"/>
      <c r="M125" s="218"/>
      <c r="N125" s="219"/>
      <c r="O125" s="82"/>
      <c r="P125" s="82"/>
    </row>
    <row r="128" spans="1:28" ht="28.95" customHeight="1" x14ac:dyDescent="0.3">
      <c r="H128" s="240" t="s">
        <v>112</v>
      </c>
      <c r="I128" s="240"/>
      <c r="J128" s="240"/>
      <c r="K128" s="158"/>
      <c r="L128" s="158"/>
    </row>
    <row r="129" spans="2:16" ht="76.5" customHeight="1" x14ac:dyDescent="0.3">
      <c r="B129" s="106" t="s">
        <v>0</v>
      </c>
      <c r="C129" s="106" t="s">
        <v>160</v>
      </c>
      <c r="D129" s="106" t="s">
        <v>34</v>
      </c>
      <c r="E129" s="106" t="s">
        <v>109</v>
      </c>
      <c r="F129" s="106" t="s">
        <v>110</v>
      </c>
      <c r="G129" s="106" t="s">
        <v>111</v>
      </c>
      <c r="H129" s="110" t="s">
        <v>113</v>
      </c>
      <c r="I129" s="106" t="s">
        <v>158</v>
      </c>
      <c r="J129" s="106" t="s">
        <v>157</v>
      </c>
      <c r="K129" s="106" t="s">
        <v>159</v>
      </c>
      <c r="L129" s="106" t="s">
        <v>35</v>
      </c>
      <c r="M129" s="106" t="s">
        <v>35</v>
      </c>
      <c r="N129" s="106" t="s">
        <v>36</v>
      </c>
      <c r="O129" s="106" t="s">
        <v>2</v>
      </c>
      <c r="P129" s="106" t="s">
        <v>10</v>
      </c>
    </row>
    <row r="130" spans="2:16" ht="60.75" customHeight="1" x14ac:dyDescent="0.3">
      <c r="B130" s="77" t="s">
        <v>121</v>
      </c>
      <c r="C130" s="77">
        <v>1000</v>
      </c>
      <c r="D130" s="159" t="s">
        <v>222</v>
      </c>
      <c r="E130" s="3">
        <v>59679398</v>
      </c>
      <c r="F130" s="3" t="s">
        <v>181</v>
      </c>
      <c r="G130" s="166">
        <v>39262</v>
      </c>
      <c r="H130" s="159" t="s">
        <v>223</v>
      </c>
      <c r="I130" s="167">
        <v>41091</v>
      </c>
      <c r="J130" s="168">
        <v>41258</v>
      </c>
      <c r="K130" s="177" t="s">
        <v>129</v>
      </c>
      <c r="L130" s="45" t="s">
        <v>129</v>
      </c>
      <c r="M130" s="107" t="s">
        <v>129</v>
      </c>
      <c r="N130" s="107" t="s">
        <v>128</v>
      </c>
      <c r="O130" s="107"/>
      <c r="P130" s="107">
        <v>375</v>
      </c>
    </row>
    <row r="131" spans="2:16" ht="60.75" customHeight="1" x14ac:dyDescent="0.3">
      <c r="B131" s="159"/>
      <c r="C131" s="159">
        <v>1000</v>
      </c>
      <c r="D131" s="159" t="s">
        <v>224</v>
      </c>
      <c r="E131" s="3">
        <v>36953357</v>
      </c>
      <c r="F131" s="159" t="s">
        <v>225</v>
      </c>
      <c r="G131" s="166">
        <v>41544</v>
      </c>
      <c r="H131" s="3" t="s">
        <v>129</v>
      </c>
      <c r="I131" s="167" t="s">
        <v>129</v>
      </c>
      <c r="J131" s="168" t="s">
        <v>129</v>
      </c>
      <c r="K131" s="177" t="s">
        <v>129</v>
      </c>
      <c r="L131" s="45" t="s">
        <v>129</v>
      </c>
      <c r="M131" s="107" t="s">
        <v>129</v>
      </c>
      <c r="N131" s="107" t="s">
        <v>128</v>
      </c>
      <c r="O131" s="107"/>
      <c r="P131" s="107"/>
    </row>
    <row r="132" spans="2:16" ht="60.75" customHeight="1" x14ac:dyDescent="0.3">
      <c r="B132" s="77" t="s">
        <v>122</v>
      </c>
      <c r="C132" s="77">
        <v>1000</v>
      </c>
      <c r="D132" s="178" t="s">
        <v>226</v>
      </c>
      <c r="E132" s="3">
        <v>59166687</v>
      </c>
      <c r="F132" s="3" t="s">
        <v>181</v>
      </c>
      <c r="G132" s="182">
        <v>40756</v>
      </c>
      <c r="H132" s="183" t="s">
        <v>190</v>
      </c>
      <c r="I132" s="184">
        <v>41031</v>
      </c>
      <c r="J132" s="184">
        <v>42004</v>
      </c>
      <c r="K132" s="80" t="s">
        <v>128</v>
      </c>
      <c r="L132" s="79" t="s">
        <v>128</v>
      </c>
      <c r="M132" s="49" t="s">
        <v>128</v>
      </c>
      <c r="N132" s="49" t="s">
        <v>128</v>
      </c>
      <c r="O132" s="107"/>
      <c r="P132" s="107">
        <v>399</v>
      </c>
    </row>
    <row r="133" spans="2:16" ht="60.75" customHeight="1" x14ac:dyDescent="0.3">
      <c r="B133" s="159"/>
      <c r="C133" s="159">
        <v>1000</v>
      </c>
      <c r="D133" s="178" t="s">
        <v>227</v>
      </c>
      <c r="E133" s="3">
        <v>30039207</v>
      </c>
      <c r="F133" s="159" t="s">
        <v>228</v>
      </c>
      <c r="G133" s="166">
        <v>39256</v>
      </c>
      <c r="H133" s="159" t="s">
        <v>229</v>
      </c>
      <c r="I133" s="167">
        <v>40817</v>
      </c>
      <c r="J133" s="168">
        <v>41609</v>
      </c>
      <c r="K133" s="80" t="s">
        <v>128</v>
      </c>
      <c r="L133" s="79" t="s">
        <v>128</v>
      </c>
      <c r="M133" s="107" t="s">
        <v>128</v>
      </c>
      <c r="N133" s="107" t="s">
        <v>128</v>
      </c>
      <c r="O133" s="107"/>
      <c r="P133" s="107">
        <v>412</v>
      </c>
    </row>
    <row r="134" spans="2:16" ht="33.6" customHeight="1" x14ac:dyDescent="0.3">
      <c r="B134" s="77" t="s">
        <v>123</v>
      </c>
      <c r="C134" s="77"/>
      <c r="D134" s="159" t="s">
        <v>230</v>
      </c>
      <c r="E134" s="3">
        <v>27088369</v>
      </c>
      <c r="F134" s="3" t="s">
        <v>231</v>
      </c>
      <c r="G134" s="166">
        <v>37239</v>
      </c>
      <c r="H134" s="3" t="s">
        <v>128</v>
      </c>
      <c r="I134" s="5" t="s">
        <v>128</v>
      </c>
      <c r="J134" s="1" t="s">
        <v>128</v>
      </c>
      <c r="K134" s="79" t="s">
        <v>128</v>
      </c>
      <c r="L134" s="79" t="s">
        <v>128</v>
      </c>
      <c r="M134" s="49" t="s">
        <v>128</v>
      </c>
      <c r="N134" s="49" t="s">
        <v>128</v>
      </c>
      <c r="O134" s="107"/>
      <c r="P134" s="170" t="s">
        <v>232</v>
      </c>
    </row>
    <row r="138" spans="2:16" ht="54" customHeight="1" x14ac:dyDescent="0.3">
      <c r="B138" s="110" t="s">
        <v>29</v>
      </c>
      <c r="C138" s="110" t="s">
        <v>43</v>
      </c>
      <c r="D138" s="106" t="s">
        <v>44</v>
      </c>
      <c r="E138" s="110" t="s">
        <v>45</v>
      </c>
      <c r="F138" s="106" t="s">
        <v>50</v>
      </c>
    </row>
    <row r="139" spans="2:16" ht="120.75" customHeight="1" x14ac:dyDescent="0.2">
      <c r="B139" s="211" t="s">
        <v>47</v>
      </c>
      <c r="C139" s="6" t="s">
        <v>118</v>
      </c>
      <c r="D139" s="56">
        <v>25</v>
      </c>
      <c r="E139" s="56">
        <v>0</v>
      </c>
      <c r="F139" s="212">
        <f>+E139+E140+E141</f>
        <v>35</v>
      </c>
      <c r="G139" s="78"/>
    </row>
    <row r="140" spans="2:16" ht="96.6" customHeight="1" x14ac:dyDescent="0.2">
      <c r="B140" s="211"/>
      <c r="C140" s="6" t="s">
        <v>119</v>
      </c>
      <c r="D140" s="59">
        <v>25</v>
      </c>
      <c r="E140" s="56">
        <v>25</v>
      </c>
      <c r="F140" s="212"/>
      <c r="G140" s="78"/>
    </row>
    <row r="141" spans="2:16" ht="69" customHeight="1" x14ac:dyDescent="0.2">
      <c r="B141" s="211"/>
      <c r="C141" s="6" t="s">
        <v>120</v>
      </c>
      <c r="D141" s="56">
        <v>10</v>
      </c>
      <c r="E141" s="56">
        <v>10</v>
      </c>
      <c r="F141" s="212"/>
      <c r="G141" s="78"/>
    </row>
    <row r="142" spans="2:16" x14ac:dyDescent="0.3">
      <c r="C142"/>
    </row>
    <row r="145" spans="2:5" x14ac:dyDescent="0.3">
      <c r="B145" s="51" t="s">
        <v>51</v>
      </c>
    </row>
    <row r="148" spans="2:5" x14ac:dyDescent="0.3">
      <c r="B148" s="63" t="s">
        <v>29</v>
      </c>
      <c r="C148" s="63" t="s">
        <v>52</v>
      </c>
      <c r="D148" s="60" t="s">
        <v>45</v>
      </c>
      <c r="E148" s="60" t="s">
        <v>13</v>
      </c>
    </row>
    <row r="149" spans="2:5" ht="27.6" x14ac:dyDescent="0.3">
      <c r="B149" s="2" t="s">
        <v>53</v>
      </c>
      <c r="C149" s="7">
        <v>40</v>
      </c>
      <c r="D149" s="56">
        <f>+E120</f>
        <v>0</v>
      </c>
      <c r="E149" s="213">
        <f>+D149+D150</f>
        <v>35</v>
      </c>
    </row>
    <row r="150" spans="2:5" ht="41.4" x14ac:dyDescent="0.3">
      <c r="B150" s="2" t="s">
        <v>54</v>
      </c>
      <c r="C150" s="7">
        <v>60</v>
      </c>
      <c r="D150" s="56">
        <v>35</v>
      </c>
      <c r="E150" s="214"/>
    </row>
  </sheetData>
  <mergeCells count="42">
    <mergeCell ref="B108:O108"/>
    <mergeCell ref="B98:P98"/>
    <mergeCell ref="H128:J128"/>
    <mergeCell ref="B74:O74"/>
    <mergeCell ref="H78:K78"/>
    <mergeCell ref="B78:B79"/>
    <mergeCell ref="C78:C79"/>
    <mergeCell ref="D78:D79"/>
    <mergeCell ref="E78:E79"/>
    <mergeCell ref="F78:F79"/>
    <mergeCell ref="G78:G79"/>
    <mergeCell ref="L64:M64"/>
    <mergeCell ref="L65:M65"/>
    <mergeCell ref="L66:M66"/>
    <mergeCell ref="L67:M67"/>
    <mergeCell ref="L68:M68"/>
    <mergeCell ref="M38:P38"/>
    <mergeCell ref="L61:M61"/>
    <mergeCell ref="L62:M62"/>
    <mergeCell ref="L63:M63"/>
    <mergeCell ref="B58:M58"/>
    <mergeCell ref="B4:R4"/>
    <mergeCell ref="C6:N6"/>
    <mergeCell ref="C7:N7"/>
    <mergeCell ref="C8:N8"/>
    <mergeCell ref="C9:N9"/>
    <mergeCell ref="B139:B141"/>
    <mergeCell ref="F139:F141"/>
    <mergeCell ref="E149:E150"/>
    <mergeCell ref="B2:R2"/>
    <mergeCell ref="B105:R105"/>
    <mergeCell ref="B125:N125"/>
    <mergeCell ref="E120:E122"/>
    <mergeCell ref="D101:E101"/>
    <mergeCell ref="D102:E102"/>
    <mergeCell ref="E33:E34"/>
    <mergeCell ref="C10:E10"/>
    <mergeCell ref="B14:C15"/>
    <mergeCell ref="C56:N56"/>
    <mergeCell ref="D52:E52"/>
    <mergeCell ref="B52:B53"/>
    <mergeCell ref="C52:C53"/>
  </mergeCells>
  <dataValidations count="2">
    <dataValidation type="decimal" allowBlank="1" showInputMessage="1" showErrorMessage="1" sqref="WVJ983066 WLN983066 C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C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C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C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C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C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C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C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C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C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C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C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C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C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C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VRV983066 WBR98306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6 A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A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A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A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A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A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A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A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A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A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A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A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A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A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A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WLK98306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4140625" defaultRowHeight="15.6" x14ac:dyDescent="0.3"/>
  <cols>
    <col min="1" max="1" width="24.88671875" style="140" customWidth="1"/>
    <col min="2" max="2" width="55.5546875" style="140" customWidth="1"/>
    <col min="3" max="3" width="41.33203125" style="140" customWidth="1"/>
    <col min="4" max="4" width="29.44140625" style="140" customWidth="1"/>
    <col min="5" max="5" width="29.109375" style="140" customWidth="1"/>
    <col min="6" max="16384" width="11.44140625" style="90"/>
  </cols>
  <sheetData>
    <row r="1" spans="1:5" x14ac:dyDescent="0.3">
      <c r="A1" s="257" t="s">
        <v>89</v>
      </c>
      <c r="B1" s="258"/>
      <c r="C1" s="258"/>
      <c r="D1" s="258"/>
      <c r="E1" s="113"/>
    </row>
    <row r="2" spans="1:5" ht="27.75" customHeight="1" x14ac:dyDescent="0.3">
      <c r="A2" s="114"/>
      <c r="B2" s="259" t="s">
        <v>72</v>
      </c>
      <c r="C2" s="259"/>
      <c r="D2" s="259"/>
      <c r="E2" s="115"/>
    </row>
    <row r="3" spans="1:5" ht="21" customHeight="1" x14ac:dyDescent="0.3">
      <c r="A3" s="116"/>
      <c r="B3" s="259" t="s">
        <v>141</v>
      </c>
      <c r="C3" s="259"/>
      <c r="D3" s="259"/>
      <c r="E3" s="117"/>
    </row>
    <row r="4" spans="1:5" thickBot="1" x14ac:dyDescent="0.35">
      <c r="A4" s="118"/>
      <c r="B4" s="119"/>
      <c r="C4" s="119"/>
      <c r="D4" s="119"/>
      <c r="E4" s="120"/>
    </row>
    <row r="5" spans="1:5" ht="26.25" customHeight="1" thickBot="1" x14ac:dyDescent="0.35">
      <c r="A5" s="118"/>
      <c r="B5" s="121" t="s">
        <v>73</v>
      </c>
      <c r="C5" s="260"/>
      <c r="D5" s="261"/>
      <c r="E5" s="120"/>
    </row>
    <row r="6" spans="1:5" ht="27.75" customHeight="1" thickBot="1" x14ac:dyDescent="0.35">
      <c r="A6" s="118"/>
      <c r="B6" s="146" t="s">
        <v>74</v>
      </c>
      <c r="C6" s="262"/>
      <c r="D6" s="263"/>
      <c r="E6" s="120"/>
    </row>
    <row r="7" spans="1:5" ht="29.25" customHeight="1" thickBot="1" x14ac:dyDescent="0.35">
      <c r="A7" s="118"/>
      <c r="B7" s="146" t="s">
        <v>142</v>
      </c>
      <c r="C7" s="266" t="s">
        <v>143</v>
      </c>
      <c r="D7" s="267"/>
      <c r="E7" s="120"/>
    </row>
    <row r="8" spans="1:5" ht="16.2" thickBot="1" x14ac:dyDescent="0.35">
      <c r="A8" s="118"/>
      <c r="B8" s="147" t="s">
        <v>144</v>
      </c>
      <c r="C8" s="264"/>
      <c r="D8" s="265"/>
      <c r="E8" s="120"/>
    </row>
    <row r="9" spans="1:5" ht="23.25" customHeight="1" thickBot="1" x14ac:dyDescent="0.35">
      <c r="A9" s="118"/>
      <c r="B9" s="147" t="s">
        <v>144</v>
      </c>
      <c r="C9" s="264"/>
      <c r="D9" s="265"/>
      <c r="E9" s="120"/>
    </row>
    <row r="10" spans="1:5" ht="26.25" customHeight="1" thickBot="1" x14ac:dyDescent="0.35">
      <c r="A10" s="118"/>
      <c r="B10" s="147" t="s">
        <v>144</v>
      </c>
      <c r="C10" s="264"/>
      <c r="D10" s="265"/>
      <c r="E10" s="120"/>
    </row>
    <row r="11" spans="1:5" ht="21.75" customHeight="1" thickBot="1" x14ac:dyDescent="0.35">
      <c r="A11" s="118"/>
      <c r="B11" s="147" t="s">
        <v>144</v>
      </c>
      <c r="C11" s="264"/>
      <c r="D11" s="265"/>
      <c r="E11" s="120"/>
    </row>
    <row r="12" spans="1:5" ht="31.8" thickBot="1" x14ac:dyDescent="0.35">
      <c r="A12" s="118"/>
      <c r="B12" s="148" t="s">
        <v>145</v>
      </c>
      <c r="C12" s="264">
        <f>SUM(C8:D11)</f>
        <v>0</v>
      </c>
      <c r="D12" s="265"/>
      <c r="E12" s="120"/>
    </row>
    <row r="13" spans="1:5" ht="26.25" customHeight="1" thickBot="1" x14ac:dyDescent="0.35">
      <c r="A13" s="118"/>
      <c r="B13" s="148" t="s">
        <v>146</v>
      </c>
      <c r="C13" s="264">
        <f>+C12/616000</f>
        <v>0</v>
      </c>
      <c r="D13" s="265"/>
      <c r="E13" s="120"/>
    </row>
    <row r="14" spans="1:5" ht="24.75" customHeight="1" x14ac:dyDescent="0.3">
      <c r="A14" s="118"/>
      <c r="B14" s="119"/>
      <c r="C14" s="123"/>
      <c r="D14" s="124"/>
      <c r="E14" s="120"/>
    </row>
    <row r="15" spans="1:5" ht="28.5" customHeight="1" thickBot="1" x14ac:dyDescent="0.35">
      <c r="A15" s="118"/>
      <c r="B15" s="119" t="s">
        <v>147</v>
      </c>
      <c r="C15" s="123"/>
      <c r="D15" s="124"/>
      <c r="E15" s="120"/>
    </row>
    <row r="16" spans="1:5" ht="27" customHeight="1" x14ac:dyDescent="0.3">
      <c r="A16" s="118"/>
      <c r="B16" s="125" t="s">
        <v>75</v>
      </c>
      <c r="C16" s="126"/>
      <c r="D16" s="127"/>
      <c r="E16" s="120"/>
    </row>
    <row r="17" spans="1:6" ht="28.5" customHeight="1" x14ac:dyDescent="0.3">
      <c r="A17" s="118"/>
      <c r="B17" s="118" t="s">
        <v>76</v>
      </c>
      <c r="C17" s="128"/>
      <c r="D17" s="120"/>
      <c r="E17" s="120"/>
    </row>
    <row r="18" spans="1:6" ht="15" x14ac:dyDescent="0.3">
      <c r="A18" s="118"/>
      <c r="B18" s="118" t="s">
        <v>77</v>
      </c>
      <c r="C18" s="128"/>
      <c r="D18" s="120"/>
      <c r="E18" s="120"/>
    </row>
    <row r="19" spans="1:6" ht="27" customHeight="1" thickBot="1" x14ac:dyDescent="0.35">
      <c r="A19" s="118"/>
      <c r="B19" s="129" t="s">
        <v>78</v>
      </c>
      <c r="C19" s="130"/>
      <c r="D19" s="131"/>
      <c r="E19" s="120"/>
    </row>
    <row r="20" spans="1:6" ht="27" customHeight="1" thickBot="1" x14ac:dyDescent="0.35">
      <c r="A20" s="118"/>
      <c r="B20" s="248" t="s">
        <v>79</v>
      </c>
      <c r="C20" s="249"/>
      <c r="D20" s="250"/>
      <c r="E20" s="120"/>
    </row>
    <row r="21" spans="1:6" ht="16.2" thickBot="1" x14ac:dyDescent="0.35">
      <c r="A21" s="118"/>
      <c r="B21" s="248" t="s">
        <v>80</v>
      </c>
      <c r="C21" s="249"/>
      <c r="D21" s="250"/>
      <c r="E21" s="120"/>
    </row>
    <row r="22" spans="1:6" x14ac:dyDescent="0.3">
      <c r="A22" s="118"/>
      <c r="B22" s="132" t="s">
        <v>148</v>
      </c>
      <c r="C22" s="133"/>
      <c r="D22" s="124" t="s">
        <v>81</v>
      </c>
      <c r="E22" s="120"/>
    </row>
    <row r="23" spans="1:6" ht="16.2" thickBot="1" x14ac:dyDescent="0.35">
      <c r="A23" s="118"/>
      <c r="B23" s="122" t="s">
        <v>82</v>
      </c>
      <c r="C23" s="134"/>
      <c r="D23" s="135" t="s">
        <v>81</v>
      </c>
      <c r="E23" s="120"/>
    </row>
    <row r="24" spans="1:6" ht="16.2" thickBot="1" x14ac:dyDescent="0.35">
      <c r="A24" s="118"/>
      <c r="B24" s="136"/>
      <c r="C24" s="137"/>
      <c r="D24" s="119"/>
      <c r="E24" s="138"/>
    </row>
    <row r="25" spans="1:6" x14ac:dyDescent="0.3">
      <c r="A25" s="251"/>
      <c r="B25" s="252" t="s">
        <v>83</v>
      </c>
      <c r="C25" s="254" t="s">
        <v>84</v>
      </c>
      <c r="D25" s="255"/>
      <c r="E25" s="256"/>
      <c r="F25" s="245"/>
    </row>
    <row r="26" spans="1:6" ht="16.2" thickBot="1" x14ac:dyDescent="0.35">
      <c r="A26" s="251"/>
      <c r="B26" s="253"/>
      <c r="C26" s="246" t="s">
        <v>85</v>
      </c>
      <c r="D26" s="247"/>
      <c r="E26" s="256"/>
      <c r="F26" s="245"/>
    </row>
    <row r="27" spans="1:6" thickBot="1" x14ac:dyDescent="0.35">
      <c r="A27" s="129"/>
      <c r="B27" s="139"/>
      <c r="C27" s="139"/>
      <c r="D27" s="139"/>
      <c r="E27" s="131"/>
      <c r="F27" s="112"/>
    </row>
    <row r="28" spans="1:6" x14ac:dyDescent="0.3">
      <c r="B28" s="141"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osc</cp:lastModifiedBy>
  <dcterms:created xsi:type="dcterms:W3CDTF">2014-10-22T15:49:24Z</dcterms:created>
  <dcterms:modified xsi:type="dcterms:W3CDTF">2014-12-21T18:51:37Z</dcterms:modified>
</cp:coreProperties>
</file>