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avier.Medina\Documents\ICBF\Contratación\Convocatoria Pública II\45 mil\Evaluación Definitiva\Para publicar\"/>
    </mc:Choice>
  </mc:AlternateContent>
  <bookViews>
    <workbookView xWindow="120" yWindow="135" windowWidth="15480" windowHeight="6660" tabRatio="598" firstSheet="1" activeTab="1"/>
  </bookViews>
  <sheets>
    <sheet name="JURIDICA" sheetId="9" state="hidden" r:id="rId1"/>
    <sheet name="TECNICA" sheetId="8" r:id="rId2"/>
    <sheet name="FINANCIERA" sheetId="10" state="hidden" r:id="rId3"/>
  </sheets>
  <definedNames>
    <definedName name="_xlnm._FilterDatabase" localSheetId="1" hidden="1">TECNICA!$B$80:$P$124</definedName>
  </definedNames>
  <calcPr calcId="152511"/>
</workbook>
</file>

<file path=xl/calcChain.xml><?xml version="1.0" encoding="utf-8"?>
<calcChain xmlns="http://schemas.openxmlformats.org/spreadsheetml/2006/main">
  <c r="C54" i="8" l="1"/>
  <c r="Q49" i="8" l="1"/>
  <c r="P49" i="8"/>
  <c r="O49" i="8"/>
  <c r="G15" i="8" l="1"/>
  <c r="C12" i="10" l="1"/>
  <c r="C13" i="10" s="1"/>
  <c r="M149" i="8"/>
  <c r="L149" i="8"/>
  <c r="K149" i="8"/>
  <c r="N49" i="8"/>
  <c r="E33" i="8"/>
  <c r="E155" i="8" l="1"/>
  <c r="D190" i="8" s="1"/>
  <c r="F180" i="8"/>
  <c r="D191" i="8" s="1"/>
  <c r="E190" i="8" l="1"/>
  <c r="C151" i="8" l="1"/>
  <c r="M49" i="8"/>
  <c r="C53" i="8"/>
</calcChain>
</file>

<file path=xl/sharedStrings.xml><?xml version="1.0" encoding="utf-8"?>
<sst xmlns="http://schemas.openxmlformats.org/spreadsheetml/2006/main" count="675" uniqueCount="283">
  <si>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</si>
  <si>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</si>
  <si>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</si>
  <si>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</si>
  <si>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</si>
  <si>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</si>
  <si>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</si>
  <si>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</si>
  <si>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</si>
  <si>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</si>
  <si>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</si>
  <si>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</si>
  <si>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</si>
  <si>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</si>
  <si>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</si>
  <si>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</si>
  <si>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</si>
  <si>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</si>
  <si>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</si>
  <si>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</si>
  <si>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</si>
  <si>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</si>
  <si>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</si>
  <si>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</si>
  <si>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</si>
  <si>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</si>
  <si>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</si>
  <si>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</si>
  <si>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</si>
  <si>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</si>
  <si>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</si>
  <si>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</si>
  <si>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</si>
  <si>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</si>
  <si>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</si>
  <si>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</si>
  <si>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</si>
  <si>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</si>
  <si>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</si>
  <si>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</si>
  <si>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</si>
  <si>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</si>
  <si>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</si>
  <si>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</si>
  <si>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</si>
  <si>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</si>
  <si>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</si>
  <si>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</si>
  <si>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</si>
  <si>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</si>
  <si>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</si>
  <si>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</si>
  <si>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</si>
  <si>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</si>
  <si>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</si>
  <si>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</si>
  <si>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</si>
  <si>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</si>
  <si>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</si>
  <si>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</si>
  <si>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</si>
  <si>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</si>
  <si>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</si>
  <si>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</si>
  <si>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</si>
  <si>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</si>
  <si>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</si>
  <si>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</si>
  <si>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</si>
  <si>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</si>
  <si>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</si>
  <si>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</si>
  <si>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</si>
  <si>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</si>
  <si>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</si>
  <si>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</si>
  <si>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</si>
  <si>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</si>
  <si>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</si>
  <si>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</si>
  <si>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</si>
  <si>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</si>
  <si>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</si>
  <si>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</si>
  <si>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</si>
  <si>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</si>
  <si>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</si>
  <si>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</si>
  <si>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</si>
  <si>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</si>
  <si>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</si>
  <si>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</si>
  <si>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</si>
  <si>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</si>
  <si>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</si>
  <si>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</si>
  <si>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</si>
  <si>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</si>
  <si>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</si>
  <si>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</si>
  <si>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</si>
  <si>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</si>
  <si>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</si>
  <si>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</si>
  <si>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</si>
  <si>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</si>
  <si>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</si>
  <si>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</si>
  <si>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</si>
  <si>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</si>
  <si>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</si>
  <si>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</si>
  <si>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</si>
  <si>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</si>
  <si>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</si>
  <si>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</si>
  <si>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</si>
  <si>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</si>
  <si>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</si>
  <si>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</si>
  <si>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</si>
  <si>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</si>
  <si>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</si>
  <si>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</si>
  <si>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</si>
  <si>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</si>
  <si>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</si>
  <si>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</si>
  <si>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</si>
  <si>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</si>
  <si>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</si>
  <si>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</si>
  <si>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</si>
  <si>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</si>
  <si>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</si>
  <si>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</si>
  <si>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</si>
  <si>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</si>
  <si>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</si>
  <si>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</si>
  <si>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</si>
  <si>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</si>
  <si>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</si>
  <si>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</si>
  <si>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</si>
  <si>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</si>
  <si>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</si>
  <si>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</si>
  <si>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</si>
  <si>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</si>
  <si>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</si>
  <si>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</si>
  <si>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Cantidad de Cupos ejecutados
valiidados</t>
  </si>
  <si>
    <t>MODALIDAD A LA QUE SE PRESENTA
(DESARROLLO INFANTIL EN MEDIIO FAMILIAR)</t>
  </si>
  <si>
    <t>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</si>
  <si>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</si>
  <si>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</si>
  <si>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</si>
  <si>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</si>
  <si>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</si>
  <si>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</si>
  <si>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</si>
  <si>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FUNDACION AMIGOS POR LA INFANCIA</t>
  </si>
  <si>
    <t>ICBF GUAJIRA</t>
  </si>
  <si>
    <t>159</t>
  </si>
  <si>
    <t>026</t>
  </si>
  <si>
    <t>104</t>
  </si>
  <si>
    <t>136</t>
  </si>
  <si>
    <t>0</t>
  </si>
  <si>
    <t>X</t>
  </si>
  <si>
    <t>ALBANIA</t>
  </si>
  <si>
    <t>BARRANCAS</t>
  </si>
  <si>
    <t>DISTRACCIÓN</t>
  </si>
  <si>
    <t>EL MOLINO</t>
  </si>
  <si>
    <t>FONSECA</t>
  </si>
  <si>
    <t xml:space="preserve">HATO NUEVO </t>
  </si>
  <si>
    <t xml:space="preserve">MAICAO </t>
  </si>
  <si>
    <t>MANAURE</t>
  </si>
  <si>
    <t xml:space="preserve">SAN JUAN DEL CESAR </t>
  </si>
  <si>
    <t xml:space="preserve">URIBIA </t>
  </si>
  <si>
    <t xml:space="preserve">YURANIS FRANCISCA MENDOZA ROBLES </t>
  </si>
  <si>
    <t>TRABAJADOR SOCIAL</t>
  </si>
  <si>
    <t xml:space="preserve">LUZ DARIS ROMERO DAZA </t>
  </si>
  <si>
    <t>PSICOLOGA SOCIAL COMUNITARIA</t>
  </si>
  <si>
    <t>FUNDACION RESTAURACION SOCIAL INTEGRAL</t>
  </si>
  <si>
    <t xml:space="preserve">FALTA EXPERIENCIA COMO COORDINADORA </t>
  </si>
  <si>
    <t>FUNDACION BARRANCAS SIGLO XXI</t>
  </si>
  <si>
    <t xml:space="preserve">ELIANA MARGARITA URANGO ALVAREZ </t>
  </si>
  <si>
    <t>07/09/2012, 
21ENE2013, 
10FEB2014</t>
  </si>
  <si>
    <t>14/12/2012
12DIC2013
11ABR2014</t>
  </si>
  <si>
    <t>VICTORIA BEATRIZ GOMEZ POLO</t>
  </si>
  <si>
    <t xml:space="preserve">NO ADJUNTA CERTIFICACION DE EXPERIENCIA COMO COORDINADORA </t>
  </si>
  <si>
    <t xml:space="preserve">NORIBETH YAWAIRA CURVELO IPUANA </t>
  </si>
  <si>
    <t>ASOCIACION DE PROFESIONALES Y AMBIENTALISTAS DE LA GUAJIRA</t>
  </si>
  <si>
    <t xml:space="preserve">JOHANA PATRICIA GALVAN GOMEZ </t>
  </si>
  <si>
    <t>01/08/2014
01NOV2014</t>
  </si>
  <si>
    <t>30OCT2014
10DIC2014</t>
  </si>
  <si>
    <t>ERIKA MARIA JIMENEZ COBO</t>
  </si>
  <si>
    <t xml:space="preserve">21ENE2013
03FEB2014
</t>
  </si>
  <si>
    <t>13DIC2013
30ABR2014</t>
  </si>
  <si>
    <t>04/02/2013
03FEB2014</t>
  </si>
  <si>
    <t>13DIC2013
11ABR2014</t>
  </si>
  <si>
    <t>MAYRA PATRICIA TORRES OÑATE</t>
  </si>
  <si>
    <t xml:space="preserve">INDIRA JOHANA MAESTRE URECHE </t>
  </si>
  <si>
    <t xml:space="preserve">MIRIAM ROSA CERCHAR ROMERO </t>
  </si>
  <si>
    <t>MUNICIPIO DE ATONUEVO</t>
  </si>
  <si>
    <t xml:space="preserve">DINA DEL CARMEN PONTON TRECO </t>
  </si>
  <si>
    <t xml:space="preserve">ALCALDIA MUNICIPAL DE FONSECA </t>
  </si>
  <si>
    <t>YAJAIRA DEL CARMEN GAMEZ</t>
  </si>
  <si>
    <t xml:space="preserve">ALICIA MADILIS PEREZ SANES </t>
  </si>
  <si>
    <t>PSICOLOGA</t>
  </si>
  <si>
    <t>FUNDACIÓN AMIGOS POR LA INFANCIA</t>
  </si>
  <si>
    <t>OVIERIS MARIA BRITO CABANA</t>
  </si>
  <si>
    <t>GESTIÓN HUMANA Y ORGANIZACIONAL</t>
  </si>
  <si>
    <t>NICOL RINCONES RUMBO</t>
  </si>
  <si>
    <t>FUNDACIÓN GUAJIRA LEGAL</t>
  </si>
  <si>
    <t>YELEYKA ALEJANDRA CUELLO UTRIA</t>
  </si>
  <si>
    <t>INSTITUCIÓN EDUCATIVA ALFONSO LOPEZ PUMAREJO DE ORIBIA</t>
  </si>
  <si>
    <t>17/09/2010
27/04/2011
12/04/2012
08/04/2013</t>
  </si>
  <si>
    <t>15/12/2010
07/09/2011
15/12/2012
28/06/2013</t>
  </si>
  <si>
    <t>SANDRA PATRICIA GONZALEZ MENGUAL</t>
  </si>
  <si>
    <t>CENTRO DE RECUPERACIÓN NUTRIONAL LA GUAJIRA SIN JAMUCHIRI</t>
  </si>
  <si>
    <t>YUSELIS ANGELICA GARCIA CHACON</t>
  </si>
  <si>
    <t>TRABAJADORA SOCIAL</t>
  </si>
  <si>
    <t>NO ANEXA ESPERIENCIA COMO LABORES DE INTERVENCIÓN CON FMAILIA Y COMUNIDAD. ACLARAR FUNCIONES</t>
  </si>
  <si>
    <t>ESTHER ELENA VEGA QUINTERO</t>
  </si>
  <si>
    <t>FUNDACIÓN SAN JOSE</t>
  </si>
  <si>
    <t>NO ESPECIFICA FUNCIONES , NI FECHAS DE INICIO Y FIN</t>
  </si>
  <si>
    <t>LAURA MEJIA</t>
  </si>
  <si>
    <t>YARIBETH SARMIENTO LUQUE</t>
  </si>
  <si>
    <t>CENTRO ETNOEDUCATIVO SIERRA NEVADA</t>
  </si>
  <si>
    <t>ELBA INES PEREZ CARRILLO</t>
  </si>
  <si>
    <t>YANOVIS YANETH MARTINEZ ZUÑIGA</t>
  </si>
  <si>
    <t>ZULEIBIS MARIA ROSADO PADILLA</t>
  </si>
  <si>
    <t>ASTRID CAROLINA AMAYA ARRIETA</t>
  </si>
  <si>
    <t>FUNDACIÓN ACCIÓN Y DESARROLLO PARA EL CRECIMIENTO HUMANO</t>
  </si>
  <si>
    <t>FALTA PERSONAL DE APOYO PSICOSOCIAL PARA CUMPLIR PROPORCIÓN DE CUPOS</t>
  </si>
  <si>
    <t>064</t>
  </si>
  <si>
    <t>NA</t>
  </si>
  <si>
    <t>097</t>
  </si>
  <si>
    <t>11</t>
  </si>
  <si>
    <t>NO CUMPLE PROPORCIÓN DE COORDINADORES SEGÚN CUPOS</t>
  </si>
  <si>
    <t>NO CUMPLE PROPORCIÓN DE APOYO PEDAGOGICO SEGÚN CUPOS</t>
  </si>
  <si>
    <t>JENNIFER CAROLINA ABUCHAIDA MAESTRE</t>
  </si>
  <si>
    <t>06/02/2012
21/01/2013
03/02/2014</t>
  </si>
  <si>
    <t>07/12/2012
13/12/2013
30/07/2014</t>
  </si>
  <si>
    <t>KATERINE PERALTA HERNANDEZ</t>
  </si>
  <si>
    <t>PEDAGOGIA INFANTIL</t>
  </si>
  <si>
    <t>EDUCACIÓN INICIAL CONSTRUYENDO SUEÑOS</t>
  </si>
  <si>
    <t>MARIA JOSE SIERRA DAZA</t>
  </si>
  <si>
    <t>COLEGIO GABRIELA MISTRAL</t>
  </si>
  <si>
    <t>FALTA EXPERIENCIA COMO DOCENTE (2 AÑOS EN INFANCIA O FAMILIA)</t>
  </si>
  <si>
    <t>DEISETH DAENA  MELO GUERRERO</t>
  </si>
  <si>
    <t>GOBERNACIÓN DE LA GUAJIRA</t>
  </si>
  <si>
    <t xml:space="preserve">NO ESPECIFICA FUNCIONES
</t>
  </si>
  <si>
    <t>JACOB ANTONIO PERALTA RAMIREZ</t>
  </si>
  <si>
    <t>ADMINISTRADOR DE EMPRESAS</t>
  </si>
  <si>
    <t>FIDALVEIDA SARMIENTO PANA</t>
  </si>
  <si>
    <t>ALEXANDRA TATIANA SOLANO HERNANDEZ</t>
  </si>
  <si>
    <t>LICENCIADO EN EDUCACIÓN AMBIENTAL Y DESARROLLO COMUNITARIO</t>
  </si>
  <si>
    <t>CAJA DE COMPENSACIÓN FAMILIAR DE LA GUAJIRA</t>
  </si>
  <si>
    <t>25/02/2010
19/09/2010
03/09/2011
02/01/2012
04/01/2013</t>
  </si>
  <si>
    <t>30/06/2010
30/01/2011
30/06/2011
31/12/2012
31/12/2013</t>
  </si>
  <si>
    <t>AMADOR GARCIA GARCIA</t>
  </si>
  <si>
    <t>PSICOLOGO SOCIAL COMUNITARIO</t>
  </si>
  <si>
    <t>16/10/2012
21/01/2013
03/02/2014
01/05/2014
01/09/2014
01/11/2014</t>
  </si>
  <si>
    <t>14/12/2012
13/12/2013
30/04/2014
30/07/2014
30/10/2014
10/12/2014</t>
  </si>
  <si>
    <t>MAGDALENA GARCIA GARCIA</t>
  </si>
  <si>
    <t>CONTADOR PUBLICO</t>
  </si>
  <si>
    <t>CONTRATOS CON OBJETO  ENFOCADO A MODALIDAD RECUPERACIÓN NUTRICIONAL, ESTA MODALIDAD  NO HACE PARTE DE PRIMERA INFANCIA.
NO CUMPLE OBJETO DEL CONTRATO
TAMBIEN FUERON PRESENTADOS EN LA REGIONAL GUAJIRA</t>
  </si>
  <si>
    <t>33</t>
  </si>
  <si>
    <t>SUBSANA 
NO ESPECIFICA FUNCIONES DE COORDINADORA</t>
  </si>
  <si>
    <t xml:space="preserve">SUBSANA
FALTA EXPERIENCIA COMO COORDINADORA </t>
  </si>
  <si>
    <t xml:space="preserve">MILADIS MARIA TORRES OÑATE </t>
  </si>
  <si>
    <t>SECRETARIA DE GOBIERNO Y ASUNTOS ADMINISTRATIVOS</t>
  </si>
  <si>
    <t>SUBSANA
NO DESCRIBE FUNCIONES COMO COORDINADOR</t>
  </si>
  <si>
    <t xml:space="preserve">
FALTA  COORDINADOR PARA CUMPLIR PROPORCIÓN DE CUPOS</t>
  </si>
  <si>
    <t xml:space="preserve">
FALTA EXPERIENCIA COMO COORDINADOR (2 AÑOS)</t>
  </si>
  <si>
    <t xml:space="preserve">
NO PRESENTA CERTIFICACIÓN CON EXPERIENCIA DE COORDINADORA</t>
  </si>
  <si>
    <t xml:space="preserve">
NO ESPECIFICA FUNCIONES DE COORDINADOR</t>
  </si>
  <si>
    <r>
      <rPr>
        <b/>
        <sz val="11"/>
        <rFont val="Calibri"/>
        <family val="2"/>
      </rPr>
      <t>SUBSANA</t>
    </r>
    <r>
      <rPr>
        <sz val="11"/>
        <rFont val="Calibri"/>
        <family val="2"/>
      </rPr>
      <t xml:space="preserve"> (FUNDACIÓN NO FUE ADJUDICATARIA DE CUPOS EN REGIONAL GUAJIRA)
ADJUNTA CERTIFICADO DE PARTICIPACIÓN INDENPENDIENTE
OBJETO DE CONTRATOS NO CUMPLEN CON LO ESTIPULADO EN EL  PLIEGO
TAMBIEN FUERON PRESENTADOS EN LA REGIONAL GUAJIRA</t>
    </r>
  </si>
  <si>
    <t>TALENTO HUMANO NO VALIDO DEBIDO A QUE TAMBIEN FUE PRESENTADO EN CONVOCATORIA PUBLICA REGIONAL GUAJIRA . NO SUBSANA</t>
  </si>
  <si>
    <t>TALENTO HUMANO NO VALIDO DEBIDO A QUE TAMBIEN FUE PRESENTADO EN CONVOCATORIA PUBLICA REGIONAL GUAJIRA</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</si>
</sst>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_-;\-* #,##0_-;_-* &quot;-&quot;??_-;_-@_-"/>
  </numFmts>
  <fonts count="38"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63">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5" xfId="0" applyFont="1" applyFill="1" applyBorder="1" applyAlignment="1">
      <alignment horizontal="center" vertical="center"/>
    </xf>
    <xf numFmtId="0" fontId="1" fillId="2" borderId="15"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7" xfId="0" applyFont="1" applyFill="1" applyBorder="1" applyAlignment="1">
      <alignment horizontal="center" vertical="center" wrapText="1"/>
    </xf>
    <xf numFmtId="0" fontId="25" fillId="0" borderId="17"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8" xfId="0" applyFont="1" applyFill="1" applyBorder="1" applyAlignment="1">
      <alignment horizontal="center" vertical="center" wrapText="1"/>
    </xf>
    <xf numFmtId="0" fontId="26" fillId="6" borderId="21" xfId="0" applyFont="1" applyFill="1" applyBorder="1" applyAlignment="1">
      <alignment horizontal="center" vertical="center" wrapText="1"/>
    </xf>
    <xf numFmtId="0" fontId="26" fillId="0" borderId="21" xfId="0" applyFont="1" applyBorder="1" applyAlignment="1">
      <alignment horizontal="center" vertical="center" wrapText="1"/>
    </xf>
    <xf numFmtId="0" fontId="26" fillId="6" borderId="21"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0" borderId="0" xfId="0" applyFont="1" applyBorder="1" applyAlignment="1">
      <alignment horizontal="center" vertical="center"/>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6" xfId="0" applyFont="1" applyFill="1" applyBorder="1" applyAlignment="1">
      <alignment vertical="center"/>
    </xf>
    <xf numFmtId="0" fontId="28" fillId="6" borderId="27" xfId="0" applyFont="1" applyFill="1" applyBorder="1" applyAlignment="1">
      <alignment horizontal="center" vertical="center" wrapText="1"/>
    </xf>
    <xf numFmtId="0" fontId="29" fillId="0" borderId="28" xfId="0" applyFont="1" applyBorder="1" applyAlignment="1">
      <alignment vertical="center" wrapText="1"/>
    </xf>
    <xf numFmtId="0" fontId="29" fillId="0" borderId="27" xfId="0" applyFont="1" applyBorder="1" applyAlignment="1">
      <alignment vertical="center"/>
    </xf>
    <xf numFmtId="0" fontId="28" fillId="6" borderId="28" xfId="0" applyFont="1" applyFill="1" applyBorder="1" applyAlignment="1">
      <alignment vertical="center"/>
    </xf>
    <xf numFmtId="0" fontId="29" fillId="6" borderId="27" xfId="0" applyFont="1" applyFill="1" applyBorder="1" applyAlignment="1">
      <alignment vertical="center"/>
    </xf>
    <xf numFmtId="0" fontId="29" fillId="6" borderId="0" xfId="0" applyFont="1" applyFill="1" applyAlignment="1">
      <alignment vertical="center"/>
    </xf>
    <xf numFmtId="0" fontId="29" fillId="6" borderId="28" xfId="0" applyFont="1" applyFill="1" applyBorder="1" applyAlignment="1">
      <alignment vertical="center"/>
    </xf>
    <xf numFmtId="0" fontId="28" fillId="6" borderId="29" xfId="0" applyFont="1" applyFill="1" applyBorder="1" applyAlignment="1">
      <alignment vertical="center"/>
    </xf>
    <xf numFmtId="0" fontId="28" fillId="6" borderId="32" xfId="0" applyFont="1" applyFill="1" applyBorder="1" applyAlignment="1">
      <alignment vertical="center"/>
    </xf>
    <xf numFmtId="0" fontId="28" fillId="6" borderId="0" xfId="0" applyFont="1" applyFill="1" applyAlignment="1">
      <alignment horizontal="center" vertical="center"/>
    </xf>
    <xf numFmtId="0" fontId="28" fillId="6" borderId="28" xfId="0" applyFont="1" applyFill="1" applyBorder="1" applyAlignment="1">
      <alignment horizontal="center" vertical="center"/>
    </xf>
    <xf numFmtId="0" fontId="29" fillId="6" borderId="24" xfId="0" applyFont="1" applyFill="1" applyBorder="1" applyAlignment="1">
      <alignment vertical="center"/>
    </xf>
    <xf numFmtId="0" fontId="29" fillId="7" borderId="25" xfId="0" applyFont="1" applyFill="1" applyBorder="1" applyAlignment="1">
      <alignment vertical="center"/>
    </xf>
    <xf numFmtId="0" fontId="29" fillId="6" borderId="26" xfId="0" applyFont="1" applyFill="1" applyBorder="1" applyAlignment="1">
      <alignment vertical="center"/>
    </xf>
    <xf numFmtId="0" fontId="29" fillId="7" borderId="0" xfId="0" applyFont="1" applyFill="1" applyAlignment="1">
      <alignment vertical="center"/>
    </xf>
    <xf numFmtId="0" fontId="29" fillId="6" borderId="32" xfId="0" applyFont="1" applyFill="1" applyBorder="1" applyAlignment="1">
      <alignment vertical="center"/>
    </xf>
    <xf numFmtId="0" fontId="29" fillId="7" borderId="34" xfId="0" applyFont="1" applyFill="1" applyBorder="1" applyAlignment="1">
      <alignment vertical="center"/>
    </xf>
    <xf numFmtId="0" fontId="29" fillId="6" borderId="35" xfId="0" applyFont="1" applyFill="1" applyBorder="1" applyAlignment="1">
      <alignment vertical="center"/>
    </xf>
    <xf numFmtId="0" fontId="28" fillId="6" borderId="27" xfId="0" applyFont="1" applyFill="1" applyBorder="1" applyAlignment="1">
      <alignment vertical="center"/>
    </xf>
    <xf numFmtId="0" fontId="29" fillId="7" borderId="0" xfId="0" applyFont="1" applyFill="1" applyAlignment="1">
      <alignment horizontal="center" vertical="center"/>
    </xf>
    <xf numFmtId="0" fontId="29" fillId="7" borderId="34" xfId="0" applyFont="1" applyFill="1" applyBorder="1" applyAlignment="1">
      <alignment horizontal="center" vertical="center"/>
    </xf>
    <xf numFmtId="0" fontId="28" fillId="6" borderId="35"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8" xfId="0" applyFont="1" applyBorder="1" applyAlignment="1">
      <alignment vertical="center"/>
    </xf>
    <xf numFmtId="0" fontId="29" fillId="6" borderId="34"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2" xfId="0" applyFont="1" applyFill="1" applyBorder="1" applyAlignment="1">
      <alignment vertical="center"/>
    </xf>
    <xf numFmtId="0" fontId="35" fillId="6" borderId="32" xfId="0" applyFont="1" applyFill="1" applyBorder="1" applyAlignment="1">
      <alignment horizontal="center" vertical="center"/>
    </xf>
    <xf numFmtId="0" fontId="35" fillId="6" borderId="32" xfId="0" applyFont="1" applyFill="1" applyBorder="1" applyAlignment="1">
      <alignment vertical="center" wrapText="1"/>
    </xf>
    <xf numFmtId="0" fontId="9" fillId="0" borderId="0" xfId="0" applyFont="1" applyFill="1" applyBorder="1" applyAlignment="1" applyProtection="1">
      <alignment horizontal="left" vertical="center"/>
      <protection locked="0"/>
    </xf>
    <xf numFmtId="2" fontId="0" fillId="0" borderId="1" xfId="0" applyNumberFormat="1" applyFill="1" applyBorder="1" applyAlignment="1">
      <alignment horizontal="center" vertical="center"/>
    </xf>
    <xf numFmtId="4" fontId="0" fillId="0" borderId="1" xfId="0" applyNumberFormat="1" applyFill="1" applyBorder="1" applyAlignment="1">
      <alignment horizontal="center" vertical="center"/>
    </xf>
    <xf numFmtId="49" fontId="37" fillId="0" borderId="1" xfId="0" applyNumberFormat="1" applyFont="1" applyFill="1" applyBorder="1" applyAlignment="1" applyProtection="1">
      <alignment horizontal="left" vertical="center" wrapText="1"/>
      <protection locked="0"/>
    </xf>
    <xf numFmtId="0" fontId="0" fillId="0" borderId="1" xfId="0" applyBorder="1" applyAlignment="1">
      <alignment horizontal="center" wrapText="1"/>
    </xf>
    <xf numFmtId="166"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2" fontId="18" fillId="2" borderId="1" xfId="0" applyNumberFormat="1" applyFont="1" applyFill="1" applyBorder="1" applyAlignment="1" applyProtection="1">
      <alignment horizontal="center" vertical="center" wrapText="1"/>
      <protection locked="0"/>
    </xf>
    <xf numFmtId="0" fontId="1" fillId="2" borderId="41"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169" fontId="0" fillId="3" borderId="1" xfId="1" applyNumberFormat="1" applyFont="1" applyFill="1" applyBorder="1" applyAlignment="1">
      <alignment horizontal="right" vertical="center"/>
    </xf>
    <xf numFmtId="169" fontId="0" fillId="3" borderId="1" xfId="1" applyNumberFormat="1" applyFont="1" applyFill="1" applyBorder="1" applyAlignment="1">
      <alignment vertical="center"/>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3" fontId="14" fillId="0" borderId="1" xfId="0" applyNumberFormat="1" applyFont="1" applyFill="1" applyBorder="1" applyAlignment="1">
      <alignment horizontal="center" vertical="center"/>
    </xf>
    <xf numFmtId="169" fontId="1" fillId="0" borderId="0" xfId="0" applyNumberFormat="1" applyFont="1" applyFill="1" applyBorder="1" applyAlignment="1">
      <alignment vertical="center" wrapText="1"/>
    </xf>
    <xf numFmtId="15" fontId="0" fillId="0" borderId="1" xfId="0" applyNumberFormat="1" applyFill="1" applyBorder="1" applyAlignment="1">
      <alignment horizontal="center" vertical="center" wrapText="1"/>
    </xf>
    <xf numFmtId="15" fontId="0" fillId="0" borderId="1" xfId="0" applyNumberFormat="1" applyBorder="1" applyAlignment="1">
      <alignment horizontal="center" vertical="center" wrapText="1"/>
    </xf>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14" fontId="0" fillId="0" borderId="1" xfId="0" applyNumberFormat="1" applyFill="1" applyBorder="1" applyAlignment="1">
      <alignment horizontal="center" vertical="center" wrapText="1"/>
    </xf>
    <xf numFmtId="49" fontId="14" fillId="0" borderId="1" xfId="0" applyNumberFormat="1" applyFont="1" applyFill="1" applyBorder="1" applyAlignment="1">
      <alignment horizontal="center" vertical="center"/>
    </xf>
    <xf numFmtId="0" fontId="0" fillId="0" borderId="1" xfId="0" applyBorder="1" applyAlignment="1">
      <alignment horizontal="center" vertical="center"/>
    </xf>
    <xf numFmtId="0" fontId="0" fillId="0" borderId="1" xfId="0" applyFill="1" applyBorder="1" applyAlignment="1">
      <alignment vertical="center" wrapText="1"/>
    </xf>
    <xf numFmtId="0" fontId="26" fillId="6" borderId="21" xfId="0" applyFont="1" applyFill="1" applyBorder="1" applyAlignment="1">
      <alignment horizontal="left" vertical="justify"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26" fillId="6" borderId="21" xfId="0" applyFont="1" applyFill="1" applyBorder="1" applyAlignment="1">
      <alignment horizontal="center" vertical="justify" wrapText="1"/>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0" borderId="21" xfId="0" applyFont="1" applyBorder="1" applyAlignment="1">
      <alignment horizontal="left"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32" fillId="0" borderId="0" xfId="0" applyFont="1" applyAlignment="1">
      <alignment horizontal="center" vertical="center"/>
    </xf>
    <xf numFmtId="0" fontId="25" fillId="5" borderId="1" xfId="0" applyFont="1" applyFill="1" applyBorder="1" applyAlignment="1">
      <alignment horizontal="center" vertical="center" wrapText="1"/>
    </xf>
    <xf numFmtId="0" fontId="26" fillId="6" borderId="18" xfId="0" applyFont="1" applyFill="1" applyBorder="1" applyAlignment="1">
      <alignment horizontal="left" vertical="justify" wrapText="1"/>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33" fillId="9"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11" fillId="0" borderId="13" xfId="0" applyFont="1" applyFill="1" applyBorder="1" applyAlignment="1">
      <alignment horizontal="center" vertical="center" wrapText="1"/>
    </xf>
    <xf numFmtId="0" fontId="11" fillId="0" borderId="12"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 fillId="2" borderId="41"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7" fillId="2" borderId="13" xfId="0" applyFont="1" applyFill="1" applyBorder="1" applyAlignment="1">
      <alignment horizontal="center" vertical="center" wrapText="1"/>
    </xf>
    <xf numFmtId="0" fontId="37" fillId="2" borderId="4" xfId="0" applyFont="1" applyFill="1" applyBorder="1" applyAlignment="1">
      <alignment horizontal="center" vertical="center" wrapText="1"/>
    </xf>
    <xf numFmtId="0" fontId="0" fillId="0" borderId="13" xfId="0" applyBorder="1" applyAlignment="1">
      <alignment horizontal="center" vertical="center" wrapText="1"/>
    </xf>
    <xf numFmtId="0" fontId="0" fillId="0" borderId="12" xfId="0" applyBorder="1" applyAlignment="1">
      <alignment horizontal="center" vertical="center" wrapText="1"/>
    </xf>
    <xf numFmtId="0" fontId="0" fillId="0" borderId="4" xfId="0" applyBorder="1" applyAlignment="1">
      <alignment horizontal="center" vertical="center" wrapText="1"/>
    </xf>
    <xf numFmtId="2" fontId="13" fillId="0" borderId="13" xfId="0" applyNumberFormat="1" applyFont="1" applyFill="1" applyBorder="1" applyAlignment="1" applyProtection="1">
      <alignment horizontal="center" vertical="center" wrapText="1"/>
      <protection locked="0"/>
    </xf>
    <xf numFmtId="2" fontId="13" fillId="0" borderId="4" xfId="0" applyNumberFormat="1" applyFont="1" applyFill="1" applyBorder="1" applyAlignment="1" applyProtection="1">
      <alignment horizontal="center" vertical="center" wrapText="1"/>
      <protection locked="0"/>
    </xf>
    <xf numFmtId="0" fontId="0" fillId="0" borderId="1" xfId="0" applyBorder="1" applyAlignment="1">
      <alignment horizontal="center" vertical="center"/>
    </xf>
    <xf numFmtId="0" fontId="7" fillId="2" borderId="1" xfId="0" applyFont="1" applyFill="1" applyBorder="1" applyAlignment="1">
      <alignment horizontal="center" vertical="center"/>
    </xf>
    <xf numFmtId="15" fontId="0" fillId="0" borderId="13" xfId="0" applyNumberFormat="1" applyBorder="1" applyAlignment="1">
      <alignment horizontal="center" vertical="center" wrapText="1"/>
    </xf>
    <xf numFmtId="15" fontId="0" fillId="0" borderId="4" xfId="0" applyNumberFormat="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15" xfId="0" applyBorder="1" applyAlignment="1">
      <alignment horizontal="center" vertical="center"/>
    </xf>
    <xf numFmtId="0" fontId="0" fillId="0" borderId="12" xfId="0" applyBorder="1" applyAlignment="1">
      <alignment horizontal="center" vertical="center"/>
    </xf>
    <xf numFmtId="0" fontId="0" fillId="0" borderId="16"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2" xfId="0" applyFont="1" applyFill="1" applyBorder="1" applyAlignment="1">
      <alignment horizontal="center" vertical="center" wrapText="1"/>
    </xf>
    <xf numFmtId="0" fontId="9" fillId="2" borderId="43" xfId="0" applyFont="1" applyFill="1" applyBorder="1" applyAlignment="1">
      <alignment horizontal="center" vertical="center" wrapText="1"/>
    </xf>
    <xf numFmtId="0" fontId="9" fillId="2" borderId="40"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17" fillId="0" borderId="0" xfId="0" applyFont="1" applyFill="1" applyAlignment="1">
      <alignment horizontal="left" vertical="center" wrapText="1"/>
    </xf>
    <xf numFmtId="44" fontId="36" fillId="6" borderId="31" xfId="3" applyFont="1" applyFill="1" applyBorder="1" applyAlignment="1">
      <alignment horizontal="center" vertical="center" wrapText="1"/>
    </xf>
    <xf numFmtId="44" fontId="36" fillId="6" borderId="30" xfId="3" applyFont="1" applyFill="1" applyBorder="1" applyAlignment="1">
      <alignment horizontal="center" vertical="center" wrapText="1"/>
    </xf>
    <xf numFmtId="0" fontId="28" fillId="8" borderId="29" xfId="0" applyFont="1" applyFill="1" applyBorder="1" applyAlignment="1">
      <alignment horizontal="center" vertical="center"/>
    </xf>
    <xf numFmtId="0" fontId="28" fillId="8" borderId="31" xfId="0" applyFont="1" applyFill="1" applyBorder="1" applyAlignment="1">
      <alignment horizontal="center" vertical="center"/>
    </xf>
    <xf numFmtId="0" fontId="28" fillId="8" borderId="30" xfId="0" applyFont="1" applyFill="1" applyBorder="1" applyAlignment="1">
      <alignment horizontal="center" vertical="center"/>
    </xf>
    <xf numFmtId="0" fontId="35" fillId="6" borderId="31" xfId="0" applyFont="1" applyFill="1" applyBorder="1" applyAlignment="1">
      <alignment horizontal="center" vertical="center" wrapText="1"/>
    </xf>
    <xf numFmtId="0" fontId="35" fillId="6" borderId="30" xfId="0" applyFont="1" applyFill="1" applyBorder="1" applyAlignment="1">
      <alignment horizontal="center" vertical="center" wrapText="1"/>
    </xf>
    <xf numFmtId="0" fontId="28" fillId="6" borderId="24" xfId="0" applyFont="1" applyFill="1" applyBorder="1" applyAlignment="1">
      <alignment horizontal="center" vertical="center" wrapText="1"/>
    </xf>
    <xf numFmtId="0" fontId="28" fillId="6" borderId="25"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1" xfId="0" applyFont="1" applyFill="1" applyBorder="1" applyAlignment="1">
      <alignment horizontal="center" vertical="center" wrapText="1"/>
    </xf>
    <xf numFmtId="0" fontId="29" fillId="6" borderId="30" xfId="0" applyFont="1" applyFill="1" applyBorder="1" applyAlignment="1">
      <alignment horizontal="center" vertical="center" wrapText="1"/>
    </xf>
    <xf numFmtId="0" fontId="36" fillId="6" borderId="31" xfId="0" applyFont="1" applyFill="1" applyBorder="1" applyAlignment="1">
      <alignment horizontal="center" vertical="center" wrapText="1"/>
    </xf>
    <xf numFmtId="0" fontId="36" fillId="6" borderId="30" xfId="0" applyFont="1" applyFill="1" applyBorder="1" applyAlignment="1">
      <alignment horizontal="center" vertical="center" wrapText="1"/>
    </xf>
    <xf numFmtId="0" fontId="0" fillId="0" borderId="27" xfId="0" applyBorder="1"/>
    <xf numFmtId="0" fontId="28" fillId="6" borderId="34" xfId="0" applyFont="1" applyFill="1" applyBorder="1" applyAlignment="1">
      <alignment vertical="center" wrapText="1"/>
    </xf>
    <xf numFmtId="0" fontId="28" fillId="6" borderId="33" xfId="0" applyFont="1" applyFill="1" applyBorder="1" applyAlignment="1">
      <alignment vertical="center" wrapText="1"/>
    </xf>
    <xf numFmtId="0" fontId="29" fillId="6" borderId="37" xfId="0" applyFont="1" applyFill="1" applyBorder="1" applyAlignment="1">
      <alignment vertical="center"/>
    </xf>
    <xf numFmtId="0" fontId="28" fillId="6" borderId="24" xfId="0" applyFont="1" applyFill="1" applyBorder="1" applyAlignment="1">
      <alignment vertical="center"/>
    </xf>
    <xf numFmtId="0" fontId="28" fillId="6" borderId="32" xfId="0" applyFont="1" applyFill="1" applyBorder="1" applyAlignment="1">
      <alignment vertical="center"/>
    </xf>
    <xf numFmtId="0" fontId="28" fillId="6" borderId="25" xfId="0" applyFont="1" applyFill="1" applyBorder="1" applyAlignment="1">
      <alignment vertical="center" wrapText="1"/>
    </xf>
    <xf numFmtId="0" fontId="28" fillId="6" borderId="36" xfId="0" applyFont="1" applyFill="1" applyBorder="1" applyAlignment="1">
      <alignment vertical="center" wrapText="1"/>
    </xf>
    <xf numFmtId="0" fontId="29" fillId="6" borderId="38"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4">
      <c r="A2" s="192" t="s">
        <v>88</v>
      </c>
      <c r="B2" s="192"/>
      <c r="C2" s="192"/>
      <c r="D2" s="192"/>
      <c r="E2" s="192"/>
      <c r="F2" s="192"/>
      <c r="G2" s="192"/>
      <c r="H2" s="192"/>
      <c r="I2" s="192"/>
      <c r="J2" s="192"/>
      <c r="K2" s="192"/>
      <c r="L2" s="192"/>
    </row>
    <row r="4" spans="1:12" ht="14.45" x14ac:dyDescent="0.3">
      <c r="A4" s="194" t="s">
        <v>59</v>
      </c>
      <c r="B4" s="194"/>
      <c r="C4" s="194"/>
      <c r="D4" s="194"/>
      <c r="E4" s="194"/>
      <c r="F4" s="194"/>
      <c r="G4" s="194"/>
      <c r="H4" s="194"/>
      <c r="I4" s="194"/>
      <c r="J4" s="194"/>
      <c r="K4" s="194"/>
      <c r="L4" s="194"/>
    </row>
    <row r="5" spans="1:12" ht="14.45" x14ac:dyDescent="0.3">
      <c r="A5" s="66"/>
    </row>
    <row r="6" spans="1:12" ht="16.5" x14ac:dyDescent="0.25">
      <c r="A6" s="194" t="s">
        <v>60</v>
      </c>
      <c r="B6" s="194"/>
      <c r="C6" s="194"/>
      <c r="D6" s="194"/>
      <c r="E6" s="194"/>
      <c r="F6" s="194"/>
      <c r="G6" s="194"/>
      <c r="H6" s="194"/>
      <c r="I6" s="194"/>
      <c r="J6" s="194"/>
      <c r="K6" s="194"/>
      <c r="L6" s="194"/>
    </row>
    <row r="7" spans="1:12" ht="14.45" x14ac:dyDescent="0.3">
      <c r="A7" s="67"/>
    </row>
    <row r="8" spans="1:12" ht="109.5" customHeight="1" x14ac:dyDescent="0.25">
      <c r="A8" s="195" t="s">
        <v>124</v>
      </c>
      <c r="B8" s="195"/>
      <c r="C8" s="195"/>
      <c r="D8" s="195"/>
      <c r="E8" s="195"/>
      <c r="F8" s="195"/>
      <c r="G8" s="195"/>
      <c r="H8" s="195"/>
      <c r="I8" s="195"/>
      <c r="J8" s="195"/>
      <c r="K8" s="195"/>
      <c r="L8" s="195"/>
    </row>
    <row r="9" spans="1:12" ht="45.75" customHeight="1" x14ac:dyDescent="0.25">
      <c r="A9" s="195"/>
      <c r="B9" s="195"/>
      <c r="C9" s="195"/>
      <c r="D9" s="195"/>
      <c r="E9" s="195"/>
      <c r="F9" s="195"/>
      <c r="G9" s="195"/>
      <c r="H9" s="195"/>
      <c r="I9" s="195"/>
      <c r="J9" s="195"/>
      <c r="K9" s="195"/>
      <c r="L9" s="195"/>
    </row>
    <row r="10" spans="1:12" ht="28.5" customHeight="1" x14ac:dyDescent="0.25">
      <c r="A10" s="195" t="s">
        <v>91</v>
      </c>
      <c r="B10" s="195"/>
      <c r="C10" s="195"/>
      <c r="D10" s="195"/>
      <c r="E10" s="195"/>
      <c r="F10" s="195"/>
      <c r="G10" s="195"/>
      <c r="H10" s="195"/>
      <c r="I10" s="195"/>
      <c r="J10" s="195"/>
      <c r="K10" s="195"/>
      <c r="L10" s="195"/>
    </row>
    <row r="11" spans="1:12" ht="28.5" customHeight="1" x14ac:dyDescent="0.25">
      <c r="A11" s="195"/>
      <c r="B11" s="195"/>
      <c r="C11" s="195"/>
      <c r="D11" s="195"/>
      <c r="E11" s="195"/>
      <c r="F11" s="195"/>
      <c r="G11" s="195"/>
      <c r="H11" s="195"/>
      <c r="I11" s="195"/>
      <c r="J11" s="195"/>
      <c r="K11" s="195"/>
      <c r="L11" s="195"/>
    </row>
    <row r="12" spans="1:12" ht="15.75" thickBot="1" x14ac:dyDescent="0.3"/>
    <row r="13" spans="1:12" ht="15.75" thickBot="1" x14ac:dyDescent="0.3">
      <c r="A13" s="68" t="s">
        <v>61</v>
      </c>
      <c r="B13" s="196" t="s">
        <v>87</v>
      </c>
      <c r="C13" s="197"/>
      <c r="D13" s="197"/>
      <c r="E13" s="197"/>
      <c r="F13" s="197"/>
      <c r="G13" s="197"/>
      <c r="H13" s="197"/>
      <c r="I13" s="197"/>
      <c r="J13" s="197"/>
      <c r="K13" s="197"/>
      <c r="L13" s="197"/>
    </row>
    <row r="14" spans="1:12" ht="15.75" thickBot="1" x14ac:dyDescent="0.3">
      <c r="A14" s="69">
        <v>1</v>
      </c>
      <c r="B14" s="193"/>
      <c r="C14" s="193"/>
      <c r="D14" s="193"/>
      <c r="E14" s="193"/>
      <c r="F14" s="193"/>
      <c r="G14" s="193"/>
      <c r="H14" s="193"/>
      <c r="I14" s="193"/>
      <c r="J14" s="193"/>
      <c r="K14" s="193"/>
      <c r="L14" s="193"/>
    </row>
    <row r="15" spans="1:12" ht="15.75" thickBot="1" x14ac:dyDescent="0.3">
      <c r="A15" s="69">
        <v>2</v>
      </c>
      <c r="B15" s="193"/>
      <c r="C15" s="193"/>
      <c r="D15" s="193"/>
      <c r="E15" s="193"/>
      <c r="F15" s="193"/>
      <c r="G15" s="193"/>
      <c r="H15" s="193"/>
      <c r="I15" s="193"/>
      <c r="J15" s="193"/>
      <c r="K15" s="193"/>
      <c r="L15" s="193"/>
    </row>
    <row r="16" spans="1:12" ht="15.75" thickBot="1" x14ac:dyDescent="0.3">
      <c r="A16" s="69">
        <v>3</v>
      </c>
      <c r="B16" s="193"/>
      <c r="C16" s="193"/>
      <c r="D16" s="193"/>
      <c r="E16" s="193"/>
      <c r="F16" s="193"/>
      <c r="G16" s="193"/>
      <c r="H16" s="193"/>
      <c r="I16" s="193"/>
      <c r="J16" s="193"/>
      <c r="K16" s="193"/>
      <c r="L16" s="193"/>
    </row>
    <row r="17" spans="1:12" ht="15.75" thickBot="1" x14ac:dyDescent="0.3">
      <c r="A17" s="69">
        <v>4</v>
      </c>
      <c r="B17" s="193"/>
      <c r="C17" s="193"/>
      <c r="D17" s="193"/>
      <c r="E17" s="193"/>
      <c r="F17" s="193"/>
      <c r="G17" s="193"/>
      <c r="H17" s="193"/>
      <c r="I17" s="193"/>
      <c r="J17" s="193"/>
      <c r="K17" s="193"/>
      <c r="L17" s="193"/>
    </row>
    <row r="18" spans="1:12" ht="15.75" thickBot="1" x14ac:dyDescent="0.3">
      <c r="A18" s="69">
        <v>5</v>
      </c>
      <c r="B18" s="193"/>
      <c r="C18" s="193"/>
      <c r="D18" s="193"/>
      <c r="E18" s="193"/>
      <c r="F18" s="193"/>
      <c r="G18" s="193"/>
      <c r="H18" s="193"/>
      <c r="I18" s="193"/>
      <c r="J18" s="193"/>
      <c r="K18" s="193"/>
      <c r="L18" s="193"/>
    </row>
    <row r="19" spans="1:12" x14ac:dyDescent="0.25">
      <c r="A19" s="76"/>
      <c r="B19" s="76"/>
      <c r="C19" s="76"/>
      <c r="D19" s="76"/>
      <c r="E19" s="76"/>
      <c r="F19" s="76"/>
      <c r="G19" s="76"/>
      <c r="H19" s="76"/>
      <c r="I19" s="76"/>
      <c r="J19" s="76"/>
      <c r="K19" s="76"/>
      <c r="L19" s="76"/>
    </row>
    <row r="20" spans="1:12" x14ac:dyDescent="0.25">
      <c r="A20" s="77"/>
      <c r="B20" s="76"/>
      <c r="C20" s="76"/>
      <c r="D20" s="76"/>
      <c r="E20" s="76"/>
      <c r="F20" s="76"/>
      <c r="G20" s="76"/>
      <c r="H20" s="76"/>
      <c r="I20" s="76"/>
      <c r="J20" s="76"/>
      <c r="K20" s="76"/>
      <c r="L20" s="76"/>
    </row>
    <row r="21" spans="1:12" x14ac:dyDescent="0.25">
      <c r="A21" s="187" t="s">
        <v>86</v>
      </c>
      <c r="B21" s="187"/>
      <c r="C21" s="187"/>
      <c r="D21" s="187"/>
      <c r="E21" s="187"/>
      <c r="F21" s="187"/>
      <c r="G21" s="187"/>
      <c r="H21" s="187"/>
      <c r="I21" s="187"/>
      <c r="J21" s="187"/>
      <c r="K21" s="187"/>
      <c r="L21" s="187"/>
    </row>
    <row r="23" spans="1:12" ht="27" customHeight="1" x14ac:dyDescent="0.25">
      <c r="A23" s="188" t="s">
        <v>62</v>
      </c>
      <c r="B23" s="188"/>
      <c r="C23" s="188"/>
      <c r="D23" s="188"/>
      <c r="E23" s="71" t="s">
        <v>63</v>
      </c>
      <c r="F23" s="70" t="s">
        <v>64</v>
      </c>
      <c r="G23" s="70" t="s">
        <v>65</v>
      </c>
      <c r="H23" s="188" t="s">
        <v>2</v>
      </c>
      <c r="I23" s="188"/>
      <c r="J23" s="188"/>
      <c r="K23" s="188"/>
      <c r="L23" s="188"/>
    </row>
    <row r="24" spans="1:12" ht="30.75" customHeight="1" x14ac:dyDescent="0.25">
      <c r="A24" s="189" t="s">
        <v>95</v>
      </c>
      <c r="B24" s="190"/>
      <c r="C24" s="190"/>
      <c r="D24" s="191"/>
      <c r="E24" s="72"/>
      <c r="F24" s="1"/>
      <c r="G24" s="1"/>
      <c r="H24" s="177"/>
      <c r="I24" s="177"/>
      <c r="J24" s="177"/>
      <c r="K24" s="177"/>
      <c r="L24" s="177"/>
    </row>
    <row r="25" spans="1:12" ht="35.25" customHeight="1" x14ac:dyDescent="0.25">
      <c r="A25" s="174" t="s">
        <v>96</v>
      </c>
      <c r="B25" s="175"/>
      <c r="C25" s="175"/>
      <c r="D25" s="176"/>
      <c r="E25" s="73"/>
      <c r="F25" s="1"/>
      <c r="G25" s="1"/>
      <c r="H25" s="177"/>
      <c r="I25" s="177"/>
      <c r="J25" s="177"/>
      <c r="K25" s="177"/>
      <c r="L25" s="177"/>
    </row>
    <row r="26" spans="1:12" ht="24.75" customHeight="1" x14ac:dyDescent="0.25">
      <c r="A26" s="174" t="s">
        <v>125</v>
      </c>
      <c r="B26" s="175"/>
      <c r="C26" s="175"/>
      <c r="D26" s="176"/>
      <c r="E26" s="73"/>
      <c r="F26" s="1"/>
      <c r="G26" s="1"/>
      <c r="H26" s="177"/>
      <c r="I26" s="177"/>
      <c r="J26" s="177"/>
      <c r="K26" s="177"/>
      <c r="L26" s="177"/>
    </row>
    <row r="27" spans="1:12" ht="27" customHeight="1" x14ac:dyDescent="0.25">
      <c r="A27" s="184" t="s">
        <v>66</v>
      </c>
      <c r="B27" s="185"/>
      <c r="C27" s="185"/>
      <c r="D27" s="186"/>
      <c r="E27" s="74"/>
      <c r="F27" s="1"/>
      <c r="G27" s="1"/>
      <c r="H27" s="177"/>
      <c r="I27" s="177"/>
      <c r="J27" s="177"/>
      <c r="K27" s="177"/>
      <c r="L27" s="177"/>
    </row>
    <row r="28" spans="1:12" ht="20.25" customHeight="1" x14ac:dyDescent="0.25">
      <c r="A28" s="184" t="s">
        <v>90</v>
      </c>
      <c r="B28" s="185"/>
      <c r="C28" s="185"/>
      <c r="D28" s="186"/>
      <c r="E28" s="74"/>
      <c r="F28" s="1"/>
      <c r="G28" s="1"/>
      <c r="H28" s="178"/>
      <c r="I28" s="179"/>
      <c r="J28" s="179"/>
      <c r="K28" s="179"/>
      <c r="L28" s="180"/>
    </row>
    <row r="29" spans="1:12" ht="28.5" customHeight="1" x14ac:dyDescent="0.25">
      <c r="A29" s="184" t="s">
        <v>126</v>
      </c>
      <c r="B29" s="185"/>
      <c r="C29" s="185"/>
      <c r="D29" s="186"/>
      <c r="E29" s="74"/>
      <c r="F29" s="1"/>
      <c r="G29" s="1"/>
      <c r="H29" s="177"/>
      <c r="I29" s="177"/>
      <c r="J29" s="177"/>
      <c r="K29" s="177"/>
      <c r="L29" s="177"/>
    </row>
    <row r="30" spans="1:12" ht="28.5" customHeight="1" x14ac:dyDescent="0.25">
      <c r="A30" s="184" t="s">
        <v>93</v>
      </c>
      <c r="B30" s="185"/>
      <c r="C30" s="185"/>
      <c r="D30" s="186"/>
      <c r="E30" s="74"/>
      <c r="F30" s="1"/>
      <c r="G30" s="1"/>
      <c r="H30" s="178"/>
      <c r="I30" s="179"/>
      <c r="J30" s="179"/>
      <c r="K30" s="179"/>
      <c r="L30" s="180"/>
    </row>
    <row r="31" spans="1:12" ht="15.75" customHeight="1" x14ac:dyDescent="0.25">
      <c r="A31" s="174" t="s">
        <v>67</v>
      </c>
      <c r="B31" s="175"/>
      <c r="C31" s="175"/>
      <c r="D31" s="176"/>
      <c r="E31" s="73"/>
      <c r="F31" s="1"/>
      <c r="G31" s="1"/>
      <c r="H31" s="177"/>
      <c r="I31" s="177"/>
      <c r="J31" s="177"/>
      <c r="K31" s="177"/>
      <c r="L31" s="177"/>
    </row>
    <row r="32" spans="1:12" ht="19.5" customHeight="1" x14ac:dyDescent="0.25">
      <c r="A32" s="174" t="s">
        <v>68</v>
      </c>
      <c r="B32" s="175"/>
      <c r="C32" s="175"/>
      <c r="D32" s="176"/>
      <c r="E32" s="73"/>
      <c r="F32" s="1"/>
      <c r="G32" s="1"/>
      <c r="H32" s="177"/>
      <c r="I32" s="177"/>
      <c r="J32" s="177"/>
      <c r="K32" s="177"/>
      <c r="L32" s="177"/>
    </row>
    <row r="33" spans="1:12" ht="27.75" customHeight="1" x14ac:dyDescent="0.25">
      <c r="A33" s="174" t="s">
        <v>69</v>
      </c>
      <c r="B33" s="175"/>
      <c r="C33" s="175"/>
      <c r="D33" s="176"/>
      <c r="E33" s="73"/>
      <c r="F33" s="1"/>
      <c r="G33" s="1"/>
      <c r="H33" s="177"/>
      <c r="I33" s="177"/>
      <c r="J33" s="177"/>
      <c r="K33" s="177"/>
      <c r="L33" s="177"/>
    </row>
    <row r="34" spans="1:12" ht="61.5" customHeight="1" x14ac:dyDescent="0.25">
      <c r="A34" s="174" t="s">
        <v>70</v>
      </c>
      <c r="B34" s="175"/>
      <c r="C34" s="175"/>
      <c r="D34" s="176"/>
      <c r="E34" s="73"/>
      <c r="F34" s="1"/>
      <c r="G34" s="1"/>
      <c r="H34" s="177"/>
      <c r="I34" s="177"/>
      <c r="J34" s="177"/>
      <c r="K34" s="177"/>
      <c r="L34" s="177"/>
    </row>
    <row r="35" spans="1:12" ht="17.25" customHeight="1" x14ac:dyDescent="0.25">
      <c r="A35" s="174" t="s">
        <v>71</v>
      </c>
      <c r="B35" s="175"/>
      <c r="C35" s="175"/>
      <c r="D35" s="176"/>
      <c r="E35" s="73"/>
      <c r="F35" s="1"/>
      <c r="G35" s="1"/>
      <c r="H35" s="177"/>
      <c r="I35" s="177"/>
      <c r="J35" s="177"/>
      <c r="K35" s="177"/>
      <c r="L35" s="177"/>
    </row>
    <row r="36" spans="1:12" ht="24" customHeight="1" x14ac:dyDescent="0.25">
      <c r="A36" s="181" t="s">
        <v>92</v>
      </c>
      <c r="B36" s="182"/>
      <c r="C36" s="182"/>
      <c r="D36" s="183"/>
      <c r="E36" s="73"/>
      <c r="F36" s="1"/>
      <c r="G36" s="1"/>
      <c r="H36" s="178"/>
      <c r="I36" s="179"/>
      <c r="J36" s="179"/>
      <c r="K36" s="179"/>
      <c r="L36" s="180"/>
    </row>
    <row r="37" spans="1:12" ht="24" customHeight="1" x14ac:dyDescent="0.25">
      <c r="A37" s="174" t="s">
        <v>97</v>
      </c>
      <c r="B37" s="175"/>
      <c r="C37" s="175"/>
      <c r="D37" s="176"/>
      <c r="E37" s="73"/>
      <c r="F37" s="1"/>
      <c r="G37" s="1"/>
      <c r="H37" s="178"/>
      <c r="I37" s="179"/>
      <c r="J37" s="179"/>
      <c r="K37" s="179"/>
      <c r="L37" s="180"/>
    </row>
    <row r="38" spans="1:12" ht="28.5" customHeight="1" x14ac:dyDescent="0.25">
      <c r="A38" s="174" t="s">
        <v>98</v>
      </c>
      <c r="B38" s="175"/>
      <c r="C38" s="175"/>
      <c r="D38" s="176"/>
      <c r="E38" s="75"/>
      <c r="F38" s="1"/>
      <c r="G38" s="1"/>
      <c r="H38" s="177"/>
      <c r="I38" s="177"/>
      <c r="J38" s="177"/>
      <c r="K38" s="177"/>
      <c r="L38" s="177"/>
    </row>
    <row r="41" spans="1:12" x14ac:dyDescent="0.25">
      <c r="A41" s="187" t="s">
        <v>94</v>
      </c>
      <c r="B41" s="187"/>
      <c r="C41" s="187"/>
      <c r="D41" s="187"/>
      <c r="E41" s="187"/>
      <c r="F41" s="187"/>
      <c r="G41" s="187"/>
      <c r="H41" s="187"/>
      <c r="I41" s="187"/>
      <c r="J41" s="187"/>
      <c r="K41" s="187"/>
      <c r="L41" s="187"/>
    </row>
    <row r="43" spans="1:12" ht="15" customHeight="1" x14ac:dyDescent="0.25">
      <c r="A43" s="188" t="s">
        <v>62</v>
      </c>
      <c r="B43" s="188"/>
      <c r="C43" s="188"/>
      <c r="D43" s="188"/>
      <c r="E43" s="71" t="s">
        <v>63</v>
      </c>
      <c r="F43" s="78" t="s">
        <v>64</v>
      </c>
      <c r="G43" s="78" t="s">
        <v>65</v>
      </c>
      <c r="H43" s="188" t="s">
        <v>2</v>
      </c>
      <c r="I43" s="188"/>
      <c r="J43" s="188"/>
      <c r="K43" s="188"/>
      <c r="L43" s="188"/>
    </row>
    <row r="44" spans="1:12" ht="30" customHeight="1" x14ac:dyDescent="0.25">
      <c r="A44" s="189" t="s">
        <v>95</v>
      </c>
      <c r="B44" s="190"/>
      <c r="C44" s="190"/>
      <c r="D44" s="191"/>
      <c r="E44" s="72"/>
      <c r="F44" s="1"/>
      <c r="G44" s="1"/>
      <c r="H44" s="177"/>
      <c r="I44" s="177"/>
      <c r="J44" s="177"/>
      <c r="K44" s="177"/>
      <c r="L44" s="177"/>
    </row>
    <row r="45" spans="1:12" ht="15" customHeight="1" x14ac:dyDescent="0.25">
      <c r="A45" s="174" t="s">
        <v>96</v>
      </c>
      <c r="B45" s="175"/>
      <c r="C45" s="175"/>
      <c r="D45" s="176"/>
      <c r="E45" s="73"/>
      <c r="F45" s="1"/>
      <c r="G45" s="1"/>
      <c r="H45" s="177"/>
      <c r="I45" s="177"/>
      <c r="J45" s="177"/>
      <c r="K45" s="177"/>
      <c r="L45" s="177"/>
    </row>
    <row r="46" spans="1:12" ht="15" customHeight="1" x14ac:dyDescent="0.25">
      <c r="A46" s="174" t="s">
        <v>125</v>
      </c>
      <c r="B46" s="175"/>
      <c r="C46" s="175"/>
      <c r="D46" s="176"/>
      <c r="E46" s="73"/>
      <c r="F46" s="1"/>
      <c r="G46" s="1"/>
      <c r="H46" s="177"/>
      <c r="I46" s="177"/>
      <c r="J46" s="177"/>
      <c r="K46" s="177"/>
      <c r="L46" s="177"/>
    </row>
    <row r="47" spans="1:12" ht="15" customHeight="1" x14ac:dyDescent="0.25">
      <c r="A47" s="184" t="s">
        <v>66</v>
      </c>
      <c r="B47" s="185"/>
      <c r="C47" s="185"/>
      <c r="D47" s="186"/>
      <c r="E47" s="74"/>
      <c r="F47" s="1"/>
      <c r="G47" s="1"/>
      <c r="H47" s="177"/>
      <c r="I47" s="177"/>
      <c r="J47" s="177"/>
      <c r="K47" s="177"/>
      <c r="L47" s="177"/>
    </row>
    <row r="48" spans="1:12" ht="15" customHeight="1" x14ac:dyDescent="0.25">
      <c r="A48" s="184" t="s">
        <v>90</v>
      </c>
      <c r="B48" s="185"/>
      <c r="C48" s="185"/>
      <c r="D48" s="186"/>
      <c r="E48" s="74"/>
      <c r="F48" s="1"/>
      <c r="G48" s="1"/>
      <c r="H48" s="178"/>
      <c r="I48" s="179"/>
      <c r="J48" s="179"/>
      <c r="K48" s="179"/>
      <c r="L48" s="180"/>
    </row>
    <row r="49" spans="1:12" ht="37.5" customHeight="1" x14ac:dyDescent="0.25">
      <c r="A49" s="184" t="s">
        <v>126</v>
      </c>
      <c r="B49" s="185"/>
      <c r="C49" s="185"/>
      <c r="D49" s="186"/>
      <c r="E49" s="74"/>
      <c r="F49" s="1"/>
      <c r="G49" s="1"/>
      <c r="H49" s="177"/>
      <c r="I49" s="177"/>
      <c r="J49" s="177"/>
      <c r="K49" s="177"/>
      <c r="L49" s="177"/>
    </row>
    <row r="50" spans="1:12" ht="15" customHeight="1" x14ac:dyDescent="0.25">
      <c r="A50" s="184" t="s">
        <v>93</v>
      </c>
      <c r="B50" s="185"/>
      <c r="C50" s="185"/>
      <c r="D50" s="186"/>
      <c r="E50" s="74"/>
      <c r="F50" s="1"/>
      <c r="G50" s="1"/>
      <c r="H50" s="178"/>
      <c r="I50" s="179"/>
      <c r="J50" s="179"/>
      <c r="K50" s="179"/>
      <c r="L50" s="180"/>
    </row>
    <row r="51" spans="1:12" ht="15" customHeight="1" x14ac:dyDescent="0.25">
      <c r="A51" s="174" t="s">
        <v>67</v>
      </c>
      <c r="B51" s="175"/>
      <c r="C51" s="175"/>
      <c r="D51" s="176"/>
      <c r="E51" s="73"/>
      <c r="F51" s="1"/>
      <c r="G51" s="1"/>
      <c r="H51" s="177"/>
      <c r="I51" s="177"/>
      <c r="J51" s="177"/>
      <c r="K51" s="177"/>
      <c r="L51" s="177"/>
    </row>
    <row r="52" spans="1:12" ht="15" customHeight="1" x14ac:dyDescent="0.25">
      <c r="A52" s="174" t="s">
        <v>68</v>
      </c>
      <c r="B52" s="175"/>
      <c r="C52" s="175"/>
      <c r="D52" s="176"/>
      <c r="E52" s="73"/>
      <c r="F52" s="1"/>
      <c r="G52" s="1"/>
      <c r="H52" s="177"/>
      <c r="I52" s="177"/>
      <c r="J52" s="177"/>
      <c r="K52" s="177"/>
      <c r="L52" s="177"/>
    </row>
    <row r="53" spans="1:12" ht="15" customHeight="1" x14ac:dyDescent="0.25">
      <c r="A53" s="174" t="s">
        <v>69</v>
      </c>
      <c r="B53" s="175"/>
      <c r="C53" s="175"/>
      <c r="D53" s="176"/>
      <c r="E53" s="73"/>
      <c r="F53" s="1"/>
      <c r="G53" s="1"/>
      <c r="H53" s="177"/>
      <c r="I53" s="177"/>
      <c r="J53" s="177"/>
      <c r="K53" s="177"/>
      <c r="L53" s="177"/>
    </row>
    <row r="54" spans="1:12" ht="15" customHeight="1" x14ac:dyDescent="0.25">
      <c r="A54" s="174" t="s">
        <v>70</v>
      </c>
      <c r="B54" s="175"/>
      <c r="C54" s="175"/>
      <c r="D54" s="176"/>
      <c r="E54" s="73"/>
      <c r="F54" s="1"/>
      <c r="G54" s="1"/>
      <c r="H54" s="177"/>
      <c r="I54" s="177"/>
      <c r="J54" s="177"/>
      <c r="K54" s="177"/>
      <c r="L54" s="177"/>
    </row>
    <row r="55" spans="1:12" ht="15" customHeight="1" x14ac:dyDescent="0.25">
      <c r="A55" s="174" t="s">
        <v>71</v>
      </c>
      <c r="B55" s="175"/>
      <c r="C55" s="175"/>
      <c r="D55" s="176"/>
      <c r="E55" s="73"/>
      <c r="F55" s="1"/>
      <c r="G55" s="1"/>
      <c r="H55" s="177"/>
      <c r="I55" s="177"/>
      <c r="J55" s="177"/>
      <c r="K55" s="177"/>
      <c r="L55" s="177"/>
    </row>
    <row r="56" spans="1:12" ht="15" customHeight="1" x14ac:dyDescent="0.25">
      <c r="A56" s="181" t="s">
        <v>92</v>
      </c>
      <c r="B56" s="182"/>
      <c r="C56" s="182"/>
      <c r="D56" s="183"/>
      <c r="E56" s="73"/>
      <c r="F56" s="1"/>
      <c r="G56" s="1"/>
      <c r="H56" s="178"/>
      <c r="I56" s="179"/>
      <c r="J56" s="179"/>
      <c r="K56" s="179"/>
      <c r="L56" s="180"/>
    </row>
    <row r="57" spans="1:12" ht="15" customHeight="1" x14ac:dyDescent="0.25">
      <c r="A57" s="174" t="s">
        <v>97</v>
      </c>
      <c r="B57" s="175"/>
      <c r="C57" s="175"/>
      <c r="D57" s="176"/>
      <c r="E57" s="73"/>
      <c r="F57" s="1"/>
      <c r="G57" s="1"/>
      <c r="H57" s="178"/>
      <c r="I57" s="179"/>
      <c r="J57" s="179"/>
      <c r="K57" s="179"/>
      <c r="L57" s="180"/>
    </row>
    <row r="58" spans="1:12" ht="15" customHeight="1" x14ac:dyDescent="0.25">
      <c r="A58" s="174" t="s">
        <v>98</v>
      </c>
      <c r="B58" s="175"/>
      <c r="C58" s="175"/>
      <c r="D58" s="176"/>
      <c r="E58" s="75"/>
      <c r="F58" s="1"/>
      <c r="G58" s="1"/>
      <c r="H58" s="177"/>
      <c r="I58" s="177"/>
      <c r="J58" s="177"/>
      <c r="K58" s="177"/>
      <c r="L58" s="177"/>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91"/>
  <sheetViews>
    <sheetView tabSelected="1" topLeftCell="B1" zoomScale="70" zoomScaleNormal="70" workbookViewId="0">
      <selection activeCell="C6" sqref="C6:N6"/>
    </sheetView>
  </sheetViews>
  <sheetFormatPr baseColWidth="10" defaultRowHeight="15" x14ac:dyDescent="0.25"/>
  <cols>
    <col min="1" max="1" width="3.140625" style="8" bestFit="1" customWidth="1"/>
    <col min="2" max="2" width="77.28515625" style="8" customWidth="1"/>
    <col min="3" max="3" width="31.140625" style="8" customWidth="1"/>
    <col min="4" max="4" width="26.7109375" style="8" customWidth="1"/>
    <col min="5" max="5" width="25" style="8" customWidth="1"/>
    <col min="6" max="7" width="29.7109375" style="8" customWidth="1"/>
    <col min="8" max="8" width="20.28515625" style="8" customWidth="1"/>
    <col min="9" max="9" width="15.7109375" style="8" customWidth="1"/>
    <col min="10" max="10" width="16" style="8" customWidth="1"/>
    <col min="11" max="11" width="49.5703125" style="8" customWidth="1"/>
    <col min="12" max="12" width="24.28515625" style="8" customWidth="1"/>
    <col min="13" max="13" width="26.7109375" style="8" customWidth="1"/>
    <col min="14" max="14" width="24.7109375" style="8" customWidth="1"/>
    <col min="15" max="15" width="40.42578125" style="8" customWidth="1"/>
    <col min="16" max="16" width="22.140625" style="8" customWidth="1"/>
    <col min="17" max="17" width="26.140625" style="8" customWidth="1"/>
    <col min="18" max="18" width="19.5703125" style="8" bestFit="1" customWidth="1"/>
    <col min="19" max="19" width="45.140625" style="8" customWidth="1"/>
    <col min="20" max="24" width="6.42578125" style="8" customWidth="1"/>
    <col min="25" max="253" width="11.42578125" style="8"/>
    <col min="254" max="254" width="1" style="8" customWidth="1"/>
    <col min="255" max="255" width="4.28515625" style="8" customWidth="1"/>
    <col min="256" max="256" width="34.7109375" style="8" customWidth="1"/>
    <col min="257" max="257" width="0" style="8" hidden="1" customWidth="1"/>
    <col min="258" max="258" width="20" style="8" customWidth="1"/>
    <col min="259" max="259" width="20.85546875" style="8" customWidth="1"/>
    <col min="260" max="260" width="25" style="8" customWidth="1"/>
    <col min="261" max="261" width="18.7109375" style="8" customWidth="1"/>
    <col min="262" max="262" width="29.7109375" style="8" customWidth="1"/>
    <col min="263" max="263" width="13.42578125" style="8" customWidth="1"/>
    <col min="264" max="264" width="13.85546875" style="8" customWidth="1"/>
    <col min="265" max="269" width="16.5703125" style="8" customWidth="1"/>
    <col min="270" max="270" width="20.5703125" style="8" customWidth="1"/>
    <col min="271" max="271" width="21.140625" style="8" customWidth="1"/>
    <col min="272" max="272" width="9.5703125" style="8" customWidth="1"/>
    <col min="273" max="273" width="0.42578125" style="8" customWidth="1"/>
    <col min="274" max="280" width="6.42578125" style="8" customWidth="1"/>
    <col min="281" max="509" width="11.42578125" style="8"/>
    <col min="510" max="510" width="1" style="8" customWidth="1"/>
    <col min="511" max="511" width="4.28515625" style="8" customWidth="1"/>
    <col min="512" max="512" width="34.7109375" style="8" customWidth="1"/>
    <col min="513" max="513" width="0" style="8" hidden="1" customWidth="1"/>
    <col min="514" max="514" width="20" style="8" customWidth="1"/>
    <col min="515" max="515" width="20.85546875" style="8" customWidth="1"/>
    <col min="516" max="516" width="25" style="8" customWidth="1"/>
    <col min="517" max="517" width="18.7109375" style="8" customWidth="1"/>
    <col min="518" max="518" width="29.7109375" style="8" customWidth="1"/>
    <col min="519" max="519" width="13.42578125" style="8" customWidth="1"/>
    <col min="520" max="520" width="13.85546875" style="8" customWidth="1"/>
    <col min="521" max="525" width="16.5703125" style="8" customWidth="1"/>
    <col min="526" max="526" width="20.5703125" style="8" customWidth="1"/>
    <col min="527" max="527" width="21.140625" style="8" customWidth="1"/>
    <col min="528" max="528" width="9.5703125" style="8" customWidth="1"/>
    <col min="529" max="529" width="0.42578125" style="8" customWidth="1"/>
    <col min="530" max="536" width="6.42578125" style="8" customWidth="1"/>
    <col min="537" max="765" width="11.42578125" style="8"/>
    <col min="766" max="766" width="1" style="8" customWidth="1"/>
    <col min="767" max="767" width="4.28515625" style="8" customWidth="1"/>
    <col min="768" max="768" width="34.7109375" style="8" customWidth="1"/>
    <col min="769" max="769" width="0" style="8" hidden="1" customWidth="1"/>
    <col min="770" max="770" width="20" style="8" customWidth="1"/>
    <col min="771" max="771" width="20.85546875" style="8" customWidth="1"/>
    <col min="772" max="772" width="25" style="8" customWidth="1"/>
    <col min="773" max="773" width="18.7109375" style="8" customWidth="1"/>
    <col min="774" max="774" width="29.7109375" style="8" customWidth="1"/>
    <col min="775" max="775" width="13.42578125" style="8" customWidth="1"/>
    <col min="776" max="776" width="13.85546875" style="8" customWidth="1"/>
    <col min="777" max="781" width="16.5703125" style="8" customWidth="1"/>
    <col min="782" max="782" width="20.5703125" style="8" customWidth="1"/>
    <col min="783" max="783" width="21.140625" style="8" customWidth="1"/>
    <col min="784" max="784" width="9.5703125" style="8" customWidth="1"/>
    <col min="785" max="785" width="0.42578125" style="8" customWidth="1"/>
    <col min="786" max="792" width="6.42578125" style="8" customWidth="1"/>
    <col min="793" max="1021" width="11.42578125" style="8"/>
    <col min="1022" max="1022" width="1" style="8" customWidth="1"/>
    <col min="1023" max="1023" width="4.28515625" style="8" customWidth="1"/>
    <col min="1024" max="1024" width="34.7109375" style="8" customWidth="1"/>
    <col min="1025" max="1025" width="0" style="8" hidden="1" customWidth="1"/>
    <col min="1026" max="1026" width="20" style="8" customWidth="1"/>
    <col min="1027" max="1027" width="20.85546875" style="8" customWidth="1"/>
    <col min="1028" max="1028" width="25" style="8" customWidth="1"/>
    <col min="1029" max="1029" width="18.7109375" style="8" customWidth="1"/>
    <col min="1030" max="1030" width="29.7109375" style="8" customWidth="1"/>
    <col min="1031" max="1031" width="13.42578125" style="8" customWidth="1"/>
    <col min="1032" max="1032" width="13.85546875" style="8" customWidth="1"/>
    <col min="1033" max="1037" width="16.5703125" style="8" customWidth="1"/>
    <col min="1038" max="1038" width="20.5703125" style="8" customWidth="1"/>
    <col min="1039" max="1039" width="21.140625" style="8" customWidth="1"/>
    <col min="1040" max="1040" width="9.5703125" style="8" customWidth="1"/>
    <col min="1041" max="1041" width="0.42578125" style="8" customWidth="1"/>
    <col min="1042" max="1048" width="6.42578125" style="8" customWidth="1"/>
    <col min="1049" max="1277" width="11.42578125" style="8"/>
    <col min="1278" max="1278" width="1" style="8" customWidth="1"/>
    <col min="1279" max="1279" width="4.28515625" style="8" customWidth="1"/>
    <col min="1280" max="1280" width="34.7109375" style="8" customWidth="1"/>
    <col min="1281" max="1281" width="0" style="8" hidden="1" customWidth="1"/>
    <col min="1282" max="1282" width="20" style="8" customWidth="1"/>
    <col min="1283" max="1283" width="20.85546875" style="8" customWidth="1"/>
    <col min="1284" max="1284" width="25" style="8" customWidth="1"/>
    <col min="1285" max="1285" width="18.7109375" style="8" customWidth="1"/>
    <col min="1286" max="1286" width="29.7109375" style="8" customWidth="1"/>
    <col min="1287" max="1287" width="13.42578125" style="8" customWidth="1"/>
    <col min="1288" max="1288" width="13.85546875" style="8" customWidth="1"/>
    <col min="1289" max="1293" width="16.5703125" style="8" customWidth="1"/>
    <col min="1294" max="1294" width="20.5703125" style="8" customWidth="1"/>
    <col min="1295" max="1295" width="21.140625" style="8" customWidth="1"/>
    <col min="1296" max="1296" width="9.5703125" style="8" customWidth="1"/>
    <col min="1297" max="1297" width="0.42578125" style="8" customWidth="1"/>
    <col min="1298" max="1304" width="6.42578125" style="8" customWidth="1"/>
    <col min="1305" max="1533" width="11.42578125" style="8"/>
    <col min="1534" max="1534" width="1" style="8" customWidth="1"/>
    <col min="1535" max="1535" width="4.28515625" style="8" customWidth="1"/>
    <col min="1536" max="1536" width="34.7109375" style="8" customWidth="1"/>
    <col min="1537" max="1537" width="0" style="8" hidden="1" customWidth="1"/>
    <col min="1538" max="1538" width="20" style="8" customWidth="1"/>
    <col min="1539" max="1539" width="20.85546875" style="8" customWidth="1"/>
    <col min="1540" max="1540" width="25" style="8" customWidth="1"/>
    <col min="1541" max="1541" width="18.7109375" style="8" customWidth="1"/>
    <col min="1542" max="1542" width="29.7109375" style="8" customWidth="1"/>
    <col min="1543" max="1543" width="13.42578125" style="8" customWidth="1"/>
    <col min="1544" max="1544" width="13.85546875" style="8" customWidth="1"/>
    <col min="1545" max="1549" width="16.5703125" style="8" customWidth="1"/>
    <col min="1550" max="1550" width="20.5703125" style="8" customWidth="1"/>
    <col min="1551" max="1551" width="21.140625" style="8" customWidth="1"/>
    <col min="1552" max="1552" width="9.5703125" style="8" customWidth="1"/>
    <col min="1553" max="1553" width="0.42578125" style="8" customWidth="1"/>
    <col min="1554" max="1560" width="6.42578125" style="8" customWidth="1"/>
    <col min="1561" max="1789" width="11.42578125" style="8"/>
    <col min="1790" max="1790" width="1" style="8" customWidth="1"/>
    <col min="1791" max="1791" width="4.28515625" style="8" customWidth="1"/>
    <col min="1792" max="1792" width="34.7109375" style="8" customWidth="1"/>
    <col min="1793" max="1793" width="0" style="8" hidden="1" customWidth="1"/>
    <col min="1794" max="1794" width="20" style="8" customWidth="1"/>
    <col min="1795" max="1795" width="20.85546875" style="8" customWidth="1"/>
    <col min="1796" max="1796" width="25" style="8" customWidth="1"/>
    <col min="1797" max="1797" width="18.7109375" style="8" customWidth="1"/>
    <col min="1798" max="1798" width="29.7109375" style="8" customWidth="1"/>
    <col min="1799" max="1799" width="13.42578125" style="8" customWidth="1"/>
    <col min="1800" max="1800" width="13.85546875" style="8" customWidth="1"/>
    <col min="1801" max="1805" width="16.5703125" style="8" customWidth="1"/>
    <col min="1806" max="1806" width="20.5703125" style="8" customWidth="1"/>
    <col min="1807" max="1807" width="21.140625" style="8" customWidth="1"/>
    <col min="1808" max="1808" width="9.5703125" style="8" customWidth="1"/>
    <col min="1809" max="1809" width="0.42578125" style="8" customWidth="1"/>
    <col min="1810" max="1816" width="6.42578125" style="8" customWidth="1"/>
    <col min="1817" max="2045" width="11.42578125" style="8"/>
    <col min="2046" max="2046" width="1" style="8" customWidth="1"/>
    <col min="2047" max="2047" width="4.28515625" style="8" customWidth="1"/>
    <col min="2048" max="2048" width="34.7109375" style="8" customWidth="1"/>
    <col min="2049" max="2049" width="0" style="8" hidden="1" customWidth="1"/>
    <col min="2050" max="2050" width="20" style="8" customWidth="1"/>
    <col min="2051" max="2051" width="20.85546875" style="8" customWidth="1"/>
    <col min="2052" max="2052" width="25" style="8" customWidth="1"/>
    <col min="2053" max="2053" width="18.7109375" style="8" customWidth="1"/>
    <col min="2054" max="2054" width="29.7109375" style="8" customWidth="1"/>
    <col min="2055" max="2055" width="13.42578125" style="8" customWidth="1"/>
    <col min="2056" max="2056" width="13.85546875" style="8" customWidth="1"/>
    <col min="2057" max="2061" width="16.5703125" style="8" customWidth="1"/>
    <col min="2062" max="2062" width="20.5703125" style="8" customWidth="1"/>
    <col min="2063" max="2063" width="21.140625" style="8" customWidth="1"/>
    <col min="2064" max="2064" width="9.5703125" style="8" customWidth="1"/>
    <col min="2065" max="2065" width="0.42578125" style="8" customWidth="1"/>
    <col min="2066" max="2072" width="6.42578125" style="8" customWidth="1"/>
    <col min="2073" max="2301" width="11.42578125" style="8"/>
    <col min="2302" max="2302" width="1" style="8" customWidth="1"/>
    <col min="2303" max="2303" width="4.28515625" style="8" customWidth="1"/>
    <col min="2304" max="2304" width="34.7109375" style="8" customWidth="1"/>
    <col min="2305" max="2305" width="0" style="8" hidden="1" customWidth="1"/>
    <col min="2306" max="2306" width="20" style="8" customWidth="1"/>
    <col min="2307" max="2307" width="20.85546875" style="8" customWidth="1"/>
    <col min="2308" max="2308" width="25" style="8" customWidth="1"/>
    <col min="2309" max="2309" width="18.7109375" style="8" customWidth="1"/>
    <col min="2310" max="2310" width="29.7109375" style="8" customWidth="1"/>
    <col min="2311" max="2311" width="13.42578125" style="8" customWidth="1"/>
    <col min="2312" max="2312" width="13.85546875" style="8" customWidth="1"/>
    <col min="2313" max="2317" width="16.5703125" style="8" customWidth="1"/>
    <col min="2318" max="2318" width="20.5703125" style="8" customWidth="1"/>
    <col min="2319" max="2319" width="21.140625" style="8" customWidth="1"/>
    <col min="2320" max="2320" width="9.5703125" style="8" customWidth="1"/>
    <col min="2321" max="2321" width="0.42578125" style="8" customWidth="1"/>
    <col min="2322" max="2328" width="6.42578125" style="8" customWidth="1"/>
    <col min="2329" max="2557" width="11.42578125" style="8"/>
    <col min="2558" max="2558" width="1" style="8" customWidth="1"/>
    <col min="2559" max="2559" width="4.28515625" style="8" customWidth="1"/>
    <col min="2560" max="2560" width="34.7109375" style="8" customWidth="1"/>
    <col min="2561" max="2561" width="0" style="8" hidden="1" customWidth="1"/>
    <col min="2562" max="2562" width="20" style="8" customWidth="1"/>
    <col min="2563" max="2563" width="20.85546875" style="8" customWidth="1"/>
    <col min="2564" max="2564" width="25" style="8" customWidth="1"/>
    <col min="2565" max="2565" width="18.7109375" style="8" customWidth="1"/>
    <col min="2566" max="2566" width="29.7109375" style="8" customWidth="1"/>
    <col min="2567" max="2567" width="13.42578125" style="8" customWidth="1"/>
    <col min="2568" max="2568" width="13.85546875" style="8" customWidth="1"/>
    <col min="2569" max="2573" width="16.5703125" style="8" customWidth="1"/>
    <col min="2574" max="2574" width="20.5703125" style="8" customWidth="1"/>
    <col min="2575" max="2575" width="21.140625" style="8" customWidth="1"/>
    <col min="2576" max="2576" width="9.5703125" style="8" customWidth="1"/>
    <col min="2577" max="2577" width="0.42578125" style="8" customWidth="1"/>
    <col min="2578" max="2584" width="6.42578125" style="8" customWidth="1"/>
    <col min="2585" max="2813" width="11.42578125" style="8"/>
    <col min="2814" max="2814" width="1" style="8" customWidth="1"/>
    <col min="2815" max="2815" width="4.28515625" style="8" customWidth="1"/>
    <col min="2816" max="2816" width="34.7109375" style="8" customWidth="1"/>
    <col min="2817" max="2817" width="0" style="8" hidden="1" customWidth="1"/>
    <col min="2818" max="2818" width="20" style="8" customWidth="1"/>
    <col min="2819" max="2819" width="20.85546875" style="8" customWidth="1"/>
    <col min="2820" max="2820" width="25" style="8" customWidth="1"/>
    <col min="2821" max="2821" width="18.7109375" style="8" customWidth="1"/>
    <col min="2822" max="2822" width="29.7109375" style="8" customWidth="1"/>
    <col min="2823" max="2823" width="13.42578125" style="8" customWidth="1"/>
    <col min="2824" max="2824" width="13.85546875" style="8" customWidth="1"/>
    <col min="2825" max="2829" width="16.5703125" style="8" customWidth="1"/>
    <col min="2830" max="2830" width="20.5703125" style="8" customWidth="1"/>
    <col min="2831" max="2831" width="21.140625" style="8" customWidth="1"/>
    <col min="2832" max="2832" width="9.5703125" style="8" customWidth="1"/>
    <col min="2833" max="2833" width="0.42578125" style="8" customWidth="1"/>
    <col min="2834" max="2840" width="6.42578125" style="8" customWidth="1"/>
    <col min="2841" max="3069" width="11.42578125" style="8"/>
    <col min="3070" max="3070" width="1" style="8" customWidth="1"/>
    <col min="3071" max="3071" width="4.28515625" style="8" customWidth="1"/>
    <col min="3072" max="3072" width="34.7109375" style="8" customWidth="1"/>
    <col min="3073" max="3073" width="0" style="8" hidden="1" customWidth="1"/>
    <col min="3074" max="3074" width="20" style="8" customWidth="1"/>
    <col min="3075" max="3075" width="20.85546875" style="8" customWidth="1"/>
    <col min="3076" max="3076" width="25" style="8" customWidth="1"/>
    <col min="3077" max="3077" width="18.7109375" style="8" customWidth="1"/>
    <col min="3078" max="3078" width="29.7109375" style="8" customWidth="1"/>
    <col min="3079" max="3079" width="13.42578125" style="8" customWidth="1"/>
    <col min="3080" max="3080" width="13.85546875" style="8" customWidth="1"/>
    <col min="3081" max="3085" width="16.5703125" style="8" customWidth="1"/>
    <col min="3086" max="3086" width="20.5703125" style="8" customWidth="1"/>
    <col min="3087" max="3087" width="21.140625" style="8" customWidth="1"/>
    <col min="3088" max="3088" width="9.5703125" style="8" customWidth="1"/>
    <col min="3089" max="3089" width="0.42578125" style="8" customWidth="1"/>
    <col min="3090" max="3096" width="6.42578125" style="8" customWidth="1"/>
    <col min="3097" max="3325" width="11.42578125" style="8"/>
    <col min="3326" max="3326" width="1" style="8" customWidth="1"/>
    <col min="3327" max="3327" width="4.28515625" style="8" customWidth="1"/>
    <col min="3328" max="3328" width="34.7109375" style="8" customWidth="1"/>
    <col min="3329" max="3329" width="0" style="8" hidden="1" customWidth="1"/>
    <col min="3330" max="3330" width="20" style="8" customWidth="1"/>
    <col min="3331" max="3331" width="20.85546875" style="8" customWidth="1"/>
    <col min="3332" max="3332" width="25" style="8" customWidth="1"/>
    <col min="3333" max="3333" width="18.7109375" style="8" customWidth="1"/>
    <col min="3334" max="3334" width="29.7109375" style="8" customWidth="1"/>
    <col min="3335" max="3335" width="13.42578125" style="8" customWidth="1"/>
    <col min="3336" max="3336" width="13.85546875" style="8" customWidth="1"/>
    <col min="3337" max="3341" width="16.5703125" style="8" customWidth="1"/>
    <col min="3342" max="3342" width="20.5703125" style="8" customWidth="1"/>
    <col min="3343" max="3343" width="21.140625" style="8" customWidth="1"/>
    <col min="3344" max="3344" width="9.5703125" style="8" customWidth="1"/>
    <col min="3345" max="3345" width="0.42578125" style="8" customWidth="1"/>
    <col min="3346" max="3352" width="6.42578125" style="8" customWidth="1"/>
    <col min="3353" max="3581" width="11.42578125" style="8"/>
    <col min="3582" max="3582" width="1" style="8" customWidth="1"/>
    <col min="3583" max="3583" width="4.28515625" style="8" customWidth="1"/>
    <col min="3584" max="3584" width="34.7109375" style="8" customWidth="1"/>
    <col min="3585" max="3585" width="0" style="8" hidden="1" customWidth="1"/>
    <col min="3586" max="3586" width="20" style="8" customWidth="1"/>
    <col min="3587" max="3587" width="20.85546875" style="8" customWidth="1"/>
    <col min="3588" max="3588" width="25" style="8" customWidth="1"/>
    <col min="3589" max="3589" width="18.7109375" style="8" customWidth="1"/>
    <col min="3590" max="3590" width="29.7109375" style="8" customWidth="1"/>
    <col min="3591" max="3591" width="13.42578125" style="8" customWidth="1"/>
    <col min="3592" max="3592" width="13.85546875" style="8" customWidth="1"/>
    <col min="3593" max="3597" width="16.5703125" style="8" customWidth="1"/>
    <col min="3598" max="3598" width="20.5703125" style="8" customWidth="1"/>
    <col min="3599" max="3599" width="21.140625" style="8" customWidth="1"/>
    <col min="3600" max="3600" width="9.5703125" style="8" customWidth="1"/>
    <col min="3601" max="3601" width="0.42578125" style="8" customWidth="1"/>
    <col min="3602" max="3608" width="6.42578125" style="8" customWidth="1"/>
    <col min="3609" max="3837" width="11.42578125" style="8"/>
    <col min="3838" max="3838" width="1" style="8" customWidth="1"/>
    <col min="3839" max="3839" width="4.28515625" style="8" customWidth="1"/>
    <col min="3840" max="3840" width="34.7109375" style="8" customWidth="1"/>
    <col min="3841" max="3841" width="0" style="8" hidden="1" customWidth="1"/>
    <col min="3842" max="3842" width="20" style="8" customWidth="1"/>
    <col min="3843" max="3843" width="20.85546875" style="8" customWidth="1"/>
    <col min="3844" max="3844" width="25" style="8" customWidth="1"/>
    <col min="3845" max="3845" width="18.7109375" style="8" customWidth="1"/>
    <col min="3846" max="3846" width="29.7109375" style="8" customWidth="1"/>
    <col min="3847" max="3847" width="13.42578125" style="8" customWidth="1"/>
    <col min="3848" max="3848" width="13.85546875" style="8" customWidth="1"/>
    <col min="3849" max="3853" width="16.5703125" style="8" customWidth="1"/>
    <col min="3854" max="3854" width="20.5703125" style="8" customWidth="1"/>
    <col min="3855" max="3855" width="21.140625" style="8" customWidth="1"/>
    <col min="3856" max="3856" width="9.5703125" style="8" customWidth="1"/>
    <col min="3857" max="3857" width="0.42578125" style="8" customWidth="1"/>
    <col min="3858" max="3864" width="6.42578125" style="8" customWidth="1"/>
    <col min="3865" max="4093" width="11.42578125" style="8"/>
    <col min="4094" max="4094" width="1" style="8" customWidth="1"/>
    <col min="4095" max="4095" width="4.28515625" style="8" customWidth="1"/>
    <col min="4096" max="4096" width="34.7109375" style="8" customWidth="1"/>
    <col min="4097" max="4097" width="0" style="8" hidden="1" customWidth="1"/>
    <col min="4098" max="4098" width="20" style="8" customWidth="1"/>
    <col min="4099" max="4099" width="20.85546875" style="8" customWidth="1"/>
    <col min="4100" max="4100" width="25" style="8" customWidth="1"/>
    <col min="4101" max="4101" width="18.7109375" style="8" customWidth="1"/>
    <col min="4102" max="4102" width="29.7109375" style="8" customWidth="1"/>
    <col min="4103" max="4103" width="13.42578125" style="8" customWidth="1"/>
    <col min="4104" max="4104" width="13.85546875" style="8" customWidth="1"/>
    <col min="4105" max="4109" width="16.5703125" style="8" customWidth="1"/>
    <col min="4110" max="4110" width="20.5703125" style="8" customWidth="1"/>
    <col min="4111" max="4111" width="21.140625" style="8" customWidth="1"/>
    <col min="4112" max="4112" width="9.5703125" style="8" customWidth="1"/>
    <col min="4113" max="4113" width="0.42578125" style="8" customWidth="1"/>
    <col min="4114" max="4120" width="6.42578125" style="8" customWidth="1"/>
    <col min="4121" max="4349" width="11.42578125" style="8"/>
    <col min="4350" max="4350" width="1" style="8" customWidth="1"/>
    <col min="4351" max="4351" width="4.28515625" style="8" customWidth="1"/>
    <col min="4352" max="4352" width="34.7109375" style="8" customWidth="1"/>
    <col min="4353" max="4353" width="0" style="8" hidden="1" customWidth="1"/>
    <col min="4354" max="4354" width="20" style="8" customWidth="1"/>
    <col min="4355" max="4355" width="20.85546875" style="8" customWidth="1"/>
    <col min="4356" max="4356" width="25" style="8" customWidth="1"/>
    <col min="4357" max="4357" width="18.7109375" style="8" customWidth="1"/>
    <col min="4358" max="4358" width="29.7109375" style="8" customWidth="1"/>
    <col min="4359" max="4359" width="13.42578125" style="8" customWidth="1"/>
    <col min="4360" max="4360" width="13.85546875" style="8" customWidth="1"/>
    <col min="4361" max="4365" width="16.5703125" style="8" customWidth="1"/>
    <col min="4366" max="4366" width="20.5703125" style="8" customWidth="1"/>
    <col min="4367" max="4367" width="21.140625" style="8" customWidth="1"/>
    <col min="4368" max="4368" width="9.5703125" style="8" customWidth="1"/>
    <col min="4369" max="4369" width="0.42578125" style="8" customWidth="1"/>
    <col min="4370" max="4376" width="6.42578125" style="8" customWidth="1"/>
    <col min="4377" max="4605" width="11.42578125" style="8"/>
    <col min="4606" max="4606" width="1" style="8" customWidth="1"/>
    <col min="4607" max="4607" width="4.28515625" style="8" customWidth="1"/>
    <col min="4608" max="4608" width="34.7109375" style="8" customWidth="1"/>
    <col min="4609" max="4609" width="0" style="8" hidden="1" customWidth="1"/>
    <col min="4610" max="4610" width="20" style="8" customWidth="1"/>
    <col min="4611" max="4611" width="20.85546875" style="8" customWidth="1"/>
    <col min="4612" max="4612" width="25" style="8" customWidth="1"/>
    <col min="4613" max="4613" width="18.7109375" style="8" customWidth="1"/>
    <col min="4614" max="4614" width="29.7109375" style="8" customWidth="1"/>
    <col min="4615" max="4615" width="13.42578125" style="8" customWidth="1"/>
    <col min="4616" max="4616" width="13.85546875" style="8" customWidth="1"/>
    <col min="4617" max="4621" width="16.5703125" style="8" customWidth="1"/>
    <col min="4622" max="4622" width="20.5703125" style="8" customWidth="1"/>
    <col min="4623" max="4623" width="21.140625" style="8" customWidth="1"/>
    <col min="4624" max="4624" width="9.5703125" style="8" customWidth="1"/>
    <col min="4625" max="4625" width="0.42578125" style="8" customWidth="1"/>
    <col min="4626" max="4632" width="6.42578125" style="8" customWidth="1"/>
    <col min="4633" max="4861" width="11.42578125" style="8"/>
    <col min="4862" max="4862" width="1" style="8" customWidth="1"/>
    <col min="4863" max="4863" width="4.28515625" style="8" customWidth="1"/>
    <col min="4864" max="4864" width="34.7109375" style="8" customWidth="1"/>
    <col min="4865" max="4865" width="0" style="8" hidden="1" customWidth="1"/>
    <col min="4866" max="4866" width="20" style="8" customWidth="1"/>
    <col min="4867" max="4867" width="20.85546875" style="8" customWidth="1"/>
    <col min="4868" max="4868" width="25" style="8" customWidth="1"/>
    <col min="4869" max="4869" width="18.7109375" style="8" customWidth="1"/>
    <col min="4870" max="4870" width="29.7109375" style="8" customWidth="1"/>
    <col min="4871" max="4871" width="13.42578125" style="8" customWidth="1"/>
    <col min="4872" max="4872" width="13.85546875" style="8" customWidth="1"/>
    <col min="4873" max="4877" width="16.5703125" style="8" customWidth="1"/>
    <col min="4878" max="4878" width="20.5703125" style="8" customWidth="1"/>
    <col min="4879" max="4879" width="21.140625" style="8" customWidth="1"/>
    <col min="4880" max="4880" width="9.5703125" style="8" customWidth="1"/>
    <col min="4881" max="4881" width="0.42578125" style="8" customWidth="1"/>
    <col min="4882" max="4888" width="6.42578125" style="8" customWidth="1"/>
    <col min="4889" max="5117" width="11.42578125" style="8"/>
    <col min="5118" max="5118" width="1" style="8" customWidth="1"/>
    <col min="5119" max="5119" width="4.28515625" style="8" customWidth="1"/>
    <col min="5120" max="5120" width="34.7109375" style="8" customWidth="1"/>
    <col min="5121" max="5121" width="0" style="8" hidden="1" customWidth="1"/>
    <col min="5122" max="5122" width="20" style="8" customWidth="1"/>
    <col min="5123" max="5123" width="20.85546875" style="8" customWidth="1"/>
    <col min="5124" max="5124" width="25" style="8" customWidth="1"/>
    <col min="5125" max="5125" width="18.7109375" style="8" customWidth="1"/>
    <col min="5126" max="5126" width="29.7109375" style="8" customWidth="1"/>
    <col min="5127" max="5127" width="13.42578125" style="8" customWidth="1"/>
    <col min="5128" max="5128" width="13.85546875" style="8" customWidth="1"/>
    <col min="5129" max="5133" width="16.5703125" style="8" customWidth="1"/>
    <col min="5134" max="5134" width="20.5703125" style="8" customWidth="1"/>
    <col min="5135" max="5135" width="21.140625" style="8" customWidth="1"/>
    <col min="5136" max="5136" width="9.5703125" style="8" customWidth="1"/>
    <col min="5137" max="5137" width="0.42578125" style="8" customWidth="1"/>
    <col min="5138" max="5144" width="6.42578125" style="8" customWidth="1"/>
    <col min="5145" max="5373" width="11.42578125" style="8"/>
    <col min="5374" max="5374" width="1" style="8" customWidth="1"/>
    <col min="5375" max="5375" width="4.28515625" style="8" customWidth="1"/>
    <col min="5376" max="5376" width="34.7109375" style="8" customWidth="1"/>
    <col min="5377" max="5377" width="0" style="8" hidden="1" customWidth="1"/>
    <col min="5378" max="5378" width="20" style="8" customWidth="1"/>
    <col min="5379" max="5379" width="20.85546875" style="8" customWidth="1"/>
    <col min="5380" max="5380" width="25" style="8" customWidth="1"/>
    <col min="5381" max="5381" width="18.7109375" style="8" customWidth="1"/>
    <col min="5382" max="5382" width="29.7109375" style="8" customWidth="1"/>
    <col min="5383" max="5383" width="13.42578125" style="8" customWidth="1"/>
    <col min="5384" max="5384" width="13.85546875" style="8" customWidth="1"/>
    <col min="5385" max="5389" width="16.5703125" style="8" customWidth="1"/>
    <col min="5390" max="5390" width="20.5703125" style="8" customWidth="1"/>
    <col min="5391" max="5391" width="21.140625" style="8" customWidth="1"/>
    <col min="5392" max="5392" width="9.5703125" style="8" customWidth="1"/>
    <col min="5393" max="5393" width="0.42578125" style="8" customWidth="1"/>
    <col min="5394" max="5400" width="6.42578125" style="8" customWidth="1"/>
    <col min="5401" max="5629" width="11.42578125" style="8"/>
    <col min="5630" max="5630" width="1" style="8" customWidth="1"/>
    <col min="5631" max="5631" width="4.28515625" style="8" customWidth="1"/>
    <col min="5632" max="5632" width="34.7109375" style="8" customWidth="1"/>
    <col min="5633" max="5633" width="0" style="8" hidden="1" customWidth="1"/>
    <col min="5634" max="5634" width="20" style="8" customWidth="1"/>
    <col min="5635" max="5635" width="20.85546875" style="8" customWidth="1"/>
    <col min="5636" max="5636" width="25" style="8" customWidth="1"/>
    <col min="5637" max="5637" width="18.7109375" style="8" customWidth="1"/>
    <col min="5638" max="5638" width="29.7109375" style="8" customWidth="1"/>
    <col min="5639" max="5639" width="13.42578125" style="8" customWidth="1"/>
    <col min="5640" max="5640" width="13.85546875" style="8" customWidth="1"/>
    <col min="5641" max="5645" width="16.5703125" style="8" customWidth="1"/>
    <col min="5646" max="5646" width="20.5703125" style="8" customWidth="1"/>
    <col min="5647" max="5647" width="21.140625" style="8" customWidth="1"/>
    <col min="5648" max="5648" width="9.5703125" style="8" customWidth="1"/>
    <col min="5649" max="5649" width="0.42578125" style="8" customWidth="1"/>
    <col min="5650" max="5656" width="6.42578125" style="8" customWidth="1"/>
    <col min="5657" max="5885" width="11.42578125" style="8"/>
    <col min="5886" max="5886" width="1" style="8" customWidth="1"/>
    <col min="5887" max="5887" width="4.28515625" style="8" customWidth="1"/>
    <col min="5888" max="5888" width="34.7109375" style="8" customWidth="1"/>
    <col min="5889" max="5889" width="0" style="8" hidden="1" customWidth="1"/>
    <col min="5890" max="5890" width="20" style="8" customWidth="1"/>
    <col min="5891" max="5891" width="20.85546875" style="8" customWidth="1"/>
    <col min="5892" max="5892" width="25" style="8" customWidth="1"/>
    <col min="5893" max="5893" width="18.7109375" style="8" customWidth="1"/>
    <col min="5894" max="5894" width="29.7109375" style="8" customWidth="1"/>
    <col min="5895" max="5895" width="13.42578125" style="8" customWidth="1"/>
    <col min="5896" max="5896" width="13.85546875" style="8" customWidth="1"/>
    <col min="5897" max="5901" width="16.5703125" style="8" customWidth="1"/>
    <col min="5902" max="5902" width="20.5703125" style="8" customWidth="1"/>
    <col min="5903" max="5903" width="21.140625" style="8" customWidth="1"/>
    <col min="5904" max="5904" width="9.5703125" style="8" customWidth="1"/>
    <col min="5905" max="5905" width="0.42578125" style="8" customWidth="1"/>
    <col min="5906" max="5912" width="6.42578125" style="8" customWidth="1"/>
    <col min="5913" max="6141" width="11.42578125" style="8"/>
    <col min="6142" max="6142" width="1" style="8" customWidth="1"/>
    <col min="6143" max="6143" width="4.28515625" style="8" customWidth="1"/>
    <col min="6144" max="6144" width="34.7109375" style="8" customWidth="1"/>
    <col min="6145" max="6145" width="0" style="8" hidden="1" customWidth="1"/>
    <col min="6146" max="6146" width="20" style="8" customWidth="1"/>
    <col min="6147" max="6147" width="20.85546875" style="8" customWidth="1"/>
    <col min="6148" max="6148" width="25" style="8" customWidth="1"/>
    <col min="6149" max="6149" width="18.7109375" style="8" customWidth="1"/>
    <col min="6150" max="6150" width="29.7109375" style="8" customWidth="1"/>
    <col min="6151" max="6151" width="13.42578125" style="8" customWidth="1"/>
    <col min="6152" max="6152" width="13.85546875" style="8" customWidth="1"/>
    <col min="6153" max="6157" width="16.5703125" style="8" customWidth="1"/>
    <col min="6158" max="6158" width="20.5703125" style="8" customWidth="1"/>
    <col min="6159" max="6159" width="21.140625" style="8" customWidth="1"/>
    <col min="6160" max="6160" width="9.5703125" style="8" customWidth="1"/>
    <col min="6161" max="6161" width="0.42578125" style="8" customWidth="1"/>
    <col min="6162" max="6168" width="6.42578125" style="8" customWidth="1"/>
    <col min="6169" max="6397" width="11.42578125" style="8"/>
    <col min="6398" max="6398" width="1" style="8" customWidth="1"/>
    <col min="6399" max="6399" width="4.28515625" style="8" customWidth="1"/>
    <col min="6400" max="6400" width="34.7109375" style="8" customWidth="1"/>
    <col min="6401" max="6401" width="0" style="8" hidden="1" customWidth="1"/>
    <col min="6402" max="6402" width="20" style="8" customWidth="1"/>
    <col min="6403" max="6403" width="20.85546875" style="8" customWidth="1"/>
    <col min="6404" max="6404" width="25" style="8" customWidth="1"/>
    <col min="6405" max="6405" width="18.7109375" style="8" customWidth="1"/>
    <col min="6406" max="6406" width="29.7109375" style="8" customWidth="1"/>
    <col min="6407" max="6407" width="13.42578125" style="8" customWidth="1"/>
    <col min="6408" max="6408" width="13.85546875" style="8" customWidth="1"/>
    <col min="6409" max="6413" width="16.5703125" style="8" customWidth="1"/>
    <col min="6414" max="6414" width="20.5703125" style="8" customWidth="1"/>
    <col min="6415" max="6415" width="21.140625" style="8" customWidth="1"/>
    <col min="6416" max="6416" width="9.5703125" style="8" customWidth="1"/>
    <col min="6417" max="6417" width="0.42578125" style="8" customWidth="1"/>
    <col min="6418" max="6424" width="6.42578125" style="8" customWidth="1"/>
    <col min="6425" max="6653" width="11.42578125" style="8"/>
    <col min="6654" max="6654" width="1" style="8" customWidth="1"/>
    <col min="6655" max="6655" width="4.28515625" style="8" customWidth="1"/>
    <col min="6656" max="6656" width="34.7109375" style="8" customWidth="1"/>
    <col min="6657" max="6657" width="0" style="8" hidden="1" customWidth="1"/>
    <col min="6658" max="6658" width="20" style="8" customWidth="1"/>
    <col min="6659" max="6659" width="20.85546875" style="8" customWidth="1"/>
    <col min="6660" max="6660" width="25" style="8" customWidth="1"/>
    <col min="6661" max="6661" width="18.7109375" style="8" customWidth="1"/>
    <col min="6662" max="6662" width="29.7109375" style="8" customWidth="1"/>
    <col min="6663" max="6663" width="13.42578125" style="8" customWidth="1"/>
    <col min="6664" max="6664" width="13.85546875" style="8" customWidth="1"/>
    <col min="6665" max="6669" width="16.5703125" style="8" customWidth="1"/>
    <col min="6670" max="6670" width="20.5703125" style="8" customWidth="1"/>
    <col min="6671" max="6671" width="21.140625" style="8" customWidth="1"/>
    <col min="6672" max="6672" width="9.5703125" style="8" customWidth="1"/>
    <col min="6673" max="6673" width="0.42578125" style="8" customWidth="1"/>
    <col min="6674" max="6680" width="6.42578125" style="8" customWidth="1"/>
    <col min="6681" max="6909" width="11.42578125" style="8"/>
    <col min="6910" max="6910" width="1" style="8" customWidth="1"/>
    <col min="6911" max="6911" width="4.28515625" style="8" customWidth="1"/>
    <col min="6912" max="6912" width="34.7109375" style="8" customWidth="1"/>
    <col min="6913" max="6913" width="0" style="8" hidden="1" customWidth="1"/>
    <col min="6914" max="6914" width="20" style="8" customWidth="1"/>
    <col min="6915" max="6915" width="20.85546875" style="8" customWidth="1"/>
    <col min="6916" max="6916" width="25" style="8" customWidth="1"/>
    <col min="6917" max="6917" width="18.7109375" style="8" customWidth="1"/>
    <col min="6918" max="6918" width="29.7109375" style="8" customWidth="1"/>
    <col min="6919" max="6919" width="13.42578125" style="8" customWidth="1"/>
    <col min="6920" max="6920" width="13.85546875" style="8" customWidth="1"/>
    <col min="6921" max="6925" width="16.5703125" style="8" customWidth="1"/>
    <col min="6926" max="6926" width="20.5703125" style="8" customWidth="1"/>
    <col min="6927" max="6927" width="21.140625" style="8" customWidth="1"/>
    <col min="6928" max="6928" width="9.5703125" style="8" customWidth="1"/>
    <col min="6929" max="6929" width="0.42578125" style="8" customWidth="1"/>
    <col min="6930" max="6936" width="6.42578125" style="8" customWidth="1"/>
    <col min="6937" max="7165" width="11.42578125" style="8"/>
    <col min="7166" max="7166" width="1" style="8" customWidth="1"/>
    <col min="7167" max="7167" width="4.28515625" style="8" customWidth="1"/>
    <col min="7168" max="7168" width="34.7109375" style="8" customWidth="1"/>
    <col min="7169" max="7169" width="0" style="8" hidden="1" customWidth="1"/>
    <col min="7170" max="7170" width="20" style="8" customWidth="1"/>
    <col min="7171" max="7171" width="20.85546875" style="8" customWidth="1"/>
    <col min="7172" max="7172" width="25" style="8" customWidth="1"/>
    <col min="7173" max="7173" width="18.7109375" style="8" customWidth="1"/>
    <col min="7174" max="7174" width="29.7109375" style="8" customWidth="1"/>
    <col min="7175" max="7175" width="13.42578125" style="8" customWidth="1"/>
    <col min="7176" max="7176" width="13.85546875" style="8" customWidth="1"/>
    <col min="7177" max="7181" width="16.5703125" style="8" customWidth="1"/>
    <col min="7182" max="7182" width="20.5703125" style="8" customWidth="1"/>
    <col min="7183" max="7183" width="21.140625" style="8" customWidth="1"/>
    <col min="7184" max="7184" width="9.5703125" style="8" customWidth="1"/>
    <col min="7185" max="7185" width="0.42578125" style="8" customWidth="1"/>
    <col min="7186" max="7192" width="6.42578125" style="8" customWidth="1"/>
    <col min="7193" max="7421" width="11.42578125" style="8"/>
    <col min="7422" max="7422" width="1" style="8" customWidth="1"/>
    <col min="7423" max="7423" width="4.28515625" style="8" customWidth="1"/>
    <col min="7424" max="7424" width="34.7109375" style="8" customWidth="1"/>
    <col min="7425" max="7425" width="0" style="8" hidden="1" customWidth="1"/>
    <col min="7426" max="7426" width="20" style="8" customWidth="1"/>
    <col min="7427" max="7427" width="20.85546875" style="8" customWidth="1"/>
    <col min="7428" max="7428" width="25" style="8" customWidth="1"/>
    <col min="7429" max="7429" width="18.7109375" style="8" customWidth="1"/>
    <col min="7430" max="7430" width="29.7109375" style="8" customWidth="1"/>
    <col min="7431" max="7431" width="13.42578125" style="8" customWidth="1"/>
    <col min="7432" max="7432" width="13.85546875" style="8" customWidth="1"/>
    <col min="7433" max="7437" width="16.5703125" style="8" customWidth="1"/>
    <col min="7438" max="7438" width="20.5703125" style="8" customWidth="1"/>
    <col min="7439" max="7439" width="21.140625" style="8" customWidth="1"/>
    <col min="7440" max="7440" width="9.5703125" style="8" customWidth="1"/>
    <col min="7441" max="7441" width="0.42578125" style="8" customWidth="1"/>
    <col min="7442" max="7448" width="6.42578125" style="8" customWidth="1"/>
    <col min="7449" max="7677" width="11.42578125" style="8"/>
    <col min="7678" max="7678" width="1" style="8" customWidth="1"/>
    <col min="7679" max="7679" width="4.28515625" style="8" customWidth="1"/>
    <col min="7680" max="7680" width="34.7109375" style="8" customWidth="1"/>
    <col min="7681" max="7681" width="0" style="8" hidden="1" customWidth="1"/>
    <col min="7682" max="7682" width="20" style="8" customWidth="1"/>
    <col min="7683" max="7683" width="20.85546875" style="8" customWidth="1"/>
    <col min="7684" max="7684" width="25" style="8" customWidth="1"/>
    <col min="7685" max="7685" width="18.7109375" style="8" customWidth="1"/>
    <col min="7686" max="7686" width="29.7109375" style="8" customWidth="1"/>
    <col min="7687" max="7687" width="13.42578125" style="8" customWidth="1"/>
    <col min="7688" max="7688" width="13.85546875" style="8" customWidth="1"/>
    <col min="7689" max="7693" width="16.5703125" style="8" customWidth="1"/>
    <col min="7694" max="7694" width="20.5703125" style="8" customWidth="1"/>
    <col min="7695" max="7695" width="21.140625" style="8" customWidth="1"/>
    <col min="7696" max="7696" width="9.5703125" style="8" customWidth="1"/>
    <col min="7697" max="7697" width="0.42578125" style="8" customWidth="1"/>
    <col min="7698" max="7704" width="6.42578125" style="8" customWidth="1"/>
    <col min="7705" max="7933" width="11.42578125" style="8"/>
    <col min="7934" max="7934" width="1" style="8" customWidth="1"/>
    <col min="7935" max="7935" width="4.28515625" style="8" customWidth="1"/>
    <col min="7936" max="7936" width="34.7109375" style="8" customWidth="1"/>
    <col min="7937" max="7937" width="0" style="8" hidden="1" customWidth="1"/>
    <col min="7938" max="7938" width="20" style="8" customWidth="1"/>
    <col min="7939" max="7939" width="20.85546875" style="8" customWidth="1"/>
    <col min="7940" max="7940" width="25" style="8" customWidth="1"/>
    <col min="7941" max="7941" width="18.7109375" style="8" customWidth="1"/>
    <col min="7942" max="7942" width="29.7109375" style="8" customWidth="1"/>
    <col min="7943" max="7943" width="13.42578125" style="8" customWidth="1"/>
    <col min="7944" max="7944" width="13.85546875" style="8" customWidth="1"/>
    <col min="7945" max="7949" width="16.5703125" style="8" customWidth="1"/>
    <col min="7950" max="7950" width="20.5703125" style="8" customWidth="1"/>
    <col min="7951" max="7951" width="21.140625" style="8" customWidth="1"/>
    <col min="7952" max="7952" width="9.5703125" style="8" customWidth="1"/>
    <col min="7953" max="7953" width="0.42578125" style="8" customWidth="1"/>
    <col min="7954" max="7960" width="6.42578125" style="8" customWidth="1"/>
    <col min="7961" max="8189" width="11.42578125" style="8"/>
    <col min="8190" max="8190" width="1" style="8" customWidth="1"/>
    <col min="8191" max="8191" width="4.28515625" style="8" customWidth="1"/>
    <col min="8192" max="8192" width="34.7109375" style="8" customWidth="1"/>
    <col min="8193" max="8193" width="0" style="8" hidden="1" customWidth="1"/>
    <col min="8194" max="8194" width="20" style="8" customWidth="1"/>
    <col min="8195" max="8195" width="20.85546875" style="8" customWidth="1"/>
    <col min="8196" max="8196" width="25" style="8" customWidth="1"/>
    <col min="8197" max="8197" width="18.7109375" style="8" customWidth="1"/>
    <col min="8198" max="8198" width="29.7109375" style="8" customWidth="1"/>
    <col min="8199" max="8199" width="13.42578125" style="8" customWidth="1"/>
    <col min="8200" max="8200" width="13.85546875" style="8" customWidth="1"/>
    <col min="8201" max="8205" width="16.5703125" style="8" customWidth="1"/>
    <col min="8206" max="8206" width="20.5703125" style="8" customWidth="1"/>
    <col min="8207" max="8207" width="21.140625" style="8" customWidth="1"/>
    <col min="8208" max="8208" width="9.5703125" style="8" customWidth="1"/>
    <col min="8209" max="8209" width="0.42578125" style="8" customWidth="1"/>
    <col min="8210" max="8216" width="6.42578125" style="8" customWidth="1"/>
    <col min="8217" max="8445" width="11.42578125" style="8"/>
    <col min="8446" max="8446" width="1" style="8" customWidth="1"/>
    <col min="8447" max="8447" width="4.28515625" style="8" customWidth="1"/>
    <col min="8448" max="8448" width="34.7109375" style="8" customWidth="1"/>
    <col min="8449" max="8449" width="0" style="8" hidden="1" customWidth="1"/>
    <col min="8450" max="8450" width="20" style="8" customWidth="1"/>
    <col min="8451" max="8451" width="20.85546875" style="8" customWidth="1"/>
    <col min="8452" max="8452" width="25" style="8" customWidth="1"/>
    <col min="8453" max="8453" width="18.7109375" style="8" customWidth="1"/>
    <col min="8454" max="8454" width="29.7109375" style="8" customWidth="1"/>
    <col min="8455" max="8455" width="13.42578125" style="8" customWidth="1"/>
    <col min="8456" max="8456" width="13.85546875" style="8" customWidth="1"/>
    <col min="8457" max="8461" width="16.5703125" style="8" customWidth="1"/>
    <col min="8462" max="8462" width="20.5703125" style="8" customWidth="1"/>
    <col min="8463" max="8463" width="21.140625" style="8" customWidth="1"/>
    <col min="8464" max="8464" width="9.5703125" style="8" customWidth="1"/>
    <col min="8465" max="8465" width="0.42578125" style="8" customWidth="1"/>
    <col min="8466" max="8472" width="6.42578125" style="8" customWidth="1"/>
    <col min="8473" max="8701" width="11.42578125" style="8"/>
    <col min="8702" max="8702" width="1" style="8" customWidth="1"/>
    <col min="8703" max="8703" width="4.28515625" style="8" customWidth="1"/>
    <col min="8704" max="8704" width="34.7109375" style="8" customWidth="1"/>
    <col min="8705" max="8705" width="0" style="8" hidden="1" customWidth="1"/>
    <col min="8706" max="8706" width="20" style="8" customWidth="1"/>
    <col min="8707" max="8707" width="20.85546875" style="8" customWidth="1"/>
    <col min="8708" max="8708" width="25" style="8" customWidth="1"/>
    <col min="8709" max="8709" width="18.7109375" style="8" customWidth="1"/>
    <col min="8710" max="8710" width="29.7109375" style="8" customWidth="1"/>
    <col min="8711" max="8711" width="13.42578125" style="8" customWidth="1"/>
    <col min="8712" max="8712" width="13.85546875" style="8" customWidth="1"/>
    <col min="8713" max="8717" width="16.5703125" style="8" customWidth="1"/>
    <col min="8718" max="8718" width="20.5703125" style="8" customWidth="1"/>
    <col min="8719" max="8719" width="21.140625" style="8" customWidth="1"/>
    <col min="8720" max="8720" width="9.5703125" style="8" customWidth="1"/>
    <col min="8721" max="8721" width="0.42578125" style="8" customWidth="1"/>
    <col min="8722" max="8728" width="6.42578125" style="8" customWidth="1"/>
    <col min="8729" max="8957" width="11.42578125" style="8"/>
    <col min="8958" max="8958" width="1" style="8" customWidth="1"/>
    <col min="8959" max="8959" width="4.28515625" style="8" customWidth="1"/>
    <col min="8960" max="8960" width="34.7109375" style="8" customWidth="1"/>
    <col min="8961" max="8961" width="0" style="8" hidden="1" customWidth="1"/>
    <col min="8962" max="8962" width="20" style="8" customWidth="1"/>
    <col min="8963" max="8963" width="20.85546875" style="8" customWidth="1"/>
    <col min="8964" max="8964" width="25" style="8" customWidth="1"/>
    <col min="8965" max="8965" width="18.7109375" style="8" customWidth="1"/>
    <col min="8966" max="8966" width="29.7109375" style="8" customWidth="1"/>
    <col min="8967" max="8967" width="13.42578125" style="8" customWidth="1"/>
    <col min="8968" max="8968" width="13.85546875" style="8" customWidth="1"/>
    <col min="8969" max="8973" width="16.5703125" style="8" customWidth="1"/>
    <col min="8974" max="8974" width="20.5703125" style="8" customWidth="1"/>
    <col min="8975" max="8975" width="21.140625" style="8" customWidth="1"/>
    <col min="8976" max="8976" width="9.5703125" style="8" customWidth="1"/>
    <col min="8977" max="8977" width="0.42578125" style="8" customWidth="1"/>
    <col min="8978" max="8984" width="6.42578125" style="8" customWidth="1"/>
    <col min="8985" max="9213" width="11.42578125" style="8"/>
    <col min="9214" max="9214" width="1" style="8" customWidth="1"/>
    <col min="9215" max="9215" width="4.28515625" style="8" customWidth="1"/>
    <col min="9216" max="9216" width="34.7109375" style="8" customWidth="1"/>
    <col min="9217" max="9217" width="0" style="8" hidden="1" customWidth="1"/>
    <col min="9218" max="9218" width="20" style="8" customWidth="1"/>
    <col min="9219" max="9219" width="20.85546875" style="8" customWidth="1"/>
    <col min="9220" max="9220" width="25" style="8" customWidth="1"/>
    <col min="9221" max="9221" width="18.7109375" style="8" customWidth="1"/>
    <col min="9222" max="9222" width="29.7109375" style="8" customWidth="1"/>
    <col min="9223" max="9223" width="13.42578125" style="8" customWidth="1"/>
    <col min="9224" max="9224" width="13.85546875" style="8" customWidth="1"/>
    <col min="9225" max="9229" width="16.5703125" style="8" customWidth="1"/>
    <col min="9230" max="9230" width="20.5703125" style="8" customWidth="1"/>
    <col min="9231" max="9231" width="21.140625" style="8" customWidth="1"/>
    <col min="9232" max="9232" width="9.5703125" style="8" customWidth="1"/>
    <col min="9233" max="9233" width="0.42578125" style="8" customWidth="1"/>
    <col min="9234" max="9240" width="6.42578125" style="8" customWidth="1"/>
    <col min="9241" max="9469" width="11.42578125" style="8"/>
    <col min="9470" max="9470" width="1" style="8" customWidth="1"/>
    <col min="9471" max="9471" width="4.28515625" style="8" customWidth="1"/>
    <col min="9472" max="9472" width="34.7109375" style="8" customWidth="1"/>
    <col min="9473" max="9473" width="0" style="8" hidden="1" customWidth="1"/>
    <col min="9474" max="9474" width="20" style="8" customWidth="1"/>
    <col min="9475" max="9475" width="20.85546875" style="8" customWidth="1"/>
    <col min="9476" max="9476" width="25" style="8" customWidth="1"/>
    <col min="9477" max="9477" width="18.7109375" style="8" customWidth="1"/>
    <col min="9478" max="9478" width="29.7109375" style="8" customWidth="1"/>
    <col min="9479" max="9479" width="13.42578125" style="8" customWidth="1"/>
    <col min="9480" max="9480" width="13.85546875" style="8" customWidth="1"/>
    <col min="9481" max="9485" width="16.5703125" style="8" customWidth="1"/>
    <col min="9486" max="9486" width="20.5703125" style="8" customWidth="1"/>
    <col min="9487" max="9487" width="21.140625" style="8" customWidth="1"/>
    <col min="9488" max="9488" width="9.5703125" style="8" customWidth="1"/>
    <col min="9489" max="9489" width="0.42578125" style="8" customWidth="1"/>
    <col min="9490" max="9496" width="6.42578125" style="8" customWidth="1"/>
    <col min="9497" max="9725" width="11.42578125" style="8"/>
    <col min="9726" max="9726" width="1" style="8" customWidth="1"/>
    <col min="9727" max="9727" width="4.28515625" style="8" customWidth="1"/>
    <col min="9728" max="9728" width="34.7109375" style="8" customWidth="1"/>
    <col min="9729" max="9729" width="0" style="8" hidden="1" customWidth="1"/>
    <col min="9730" max="9730" width="20" style="8" customWidth="1"/>
    <col min="9731" max="9731" width="20.85546875" style="8" customWidth="1"/>
    <col min="9732" max="9732" width="25" style="8" customWidth="1"/>
    <col min="9733" max="9733" width="18.7109375" style="8" customWidth="1"/>
    <col min="9734" max="9734" width="29.7109375" style="8" customWidth="1"/>
    <col min="9735" max="9735" width="13.42578125" style="8" customWidth="1"/>
    <col min="9736" max="9736" width="13.85546875" style="8" customWidth="1"/>
    <col min="9737" max="9741" width="16.5703125" style="8" customWidth="1"/>
    <col min="9742" max="9742" width="20.5703125" style="8" customWidth="1"/>
    <col min="9743" max="9743" width="21.140625" style="8" customWidth="1"/>
    <col min="9744" max="9744" width="9.5703125" style="8" customWidth="1"/>
    <col min="9745" max="9745" width="0.42578125" style="8" customWidth="1"/>
    <col min="9746" max="9752" width="6.42578125" style="8" customWidth="1"/>
    <col min="9753" max="9981" width="11.42578125" style="8"/>
    <col min="9982" max="9982" width="1" style="8" customWidth="1"/>
    <col min="9983" max="9983" width="4.28515625" style="8" customWidth="1"/>
    <col min="9984" max="9984" width="34.7109375" style="8" customWidth="1"/>
    <col min="9985" max="9985" width="0" style="8" hidden="1" customWidth="1"/>
    <col min="9986" max="9986" width="20" style="8" customWidth="1"/>
    <col min="9987" max="9987" width="20.85546875" style="8" customWidth="1"/>
    <col min="9988" max="9988" width="25" style="8" customWidth="1"/>
    <col min="9989" max="9989" width="18.7109375" style="8" customWidth="1"/>
    <col min="9990" max="9990" width="29.7109375" style="8" customWidth="1"/>
    <col min="9991" max="9991" width="13.42578125" style="8" customWidth="1"/>
    <col min="9992" max="9992" width="13.85546875" style="8" customWidth="1"/>
    <col min="9993" max="9997" width="16.5703125" style="8" customWidth="1"/>
    <col min="9998" max="9998" width="20.5703125" style="8" customWidth="1"/>
    <col min="9999" max="9999" width="21.140625" style="8" customWidth="1"/>
    <col min="10000" max="10000" width="9.5703125" style="8" customWidth="1"/>
    <col min="10001" max="10001" width="0.42578125" style="8" customWidth="1"/>
    <col min="10002" max="10008" width="6.42578125" style="8" customWidth="1"/>
    <col min="10009" max="10237" width="11.42578125" style="8"/>
    <col min="10238" max="10238" width="1" style="8" customWidth="1"/>
    <col min="10239" max="10239" width="4.28515625" style="8" customWidth="1"/>
    <col min="10240" max="10240" width="34.7109375" style="8" customWidth="1"/>
    <col min="10241" max="10241" width="0" style="8" hidden="1" customWidth="1"/>
    <col min="10242" max="10242" width="20" style="8" customWidth="1"/>
    <col min="10243" max="10243" width="20.85546875" style="8" customWidth="1"/>
    <col min="10244" max="10244" width="25" style="8" customWidth="1"/>
    <col min="10245" max="10245" width="18.7109375" style="8" customWidth="1"/>
    <col min="10246" max="10246" width="29.7109375" style="8" customWidth="1"/>
    <col min="10247" max="10247" width="13.42578125" style="8" customWidth="1"/>
    <col min="10248" max="10248" width="13.85546875" style="8" customWidth="1"/>
    <col min="10249" max="10253" width="16.5703125" style="8" customWidth="1"/>
    <col min="10254" max="10254" width="20.5703125" style="8" customWidth="1"/>
    <col min="10255" max="10255" width="21.140625" style="8" customWidth="1"/>
    <col min="10256" max="10256" width="9.5703125" style="8" customWidth="1"/>
    <col min="10257" max="10257" width="0.42578125" style="8" customWidth="1"/>
    <col min="10258" max="10264" width="6.42578125" style="8" customWidth="1"/>
    <col min="10265" max="10493" width="11.42578125" style="8"/>
    <col min="10494" max="10494" width="1" style="8" customWidth="1"/>
    <col min="10495" max="10495" width="4.28515625" style="8" customWidth="1"/>
    <col min="10496" max="10496" width="34.7109375" style="8" customWidth="1"/>
    <col min="10497" max="10497" width="0" style="8" hidden="1" customWidth="1"/>
    <col min="10498" max="10498" width="20" style="8" customWidth="1"/>
    <col min="10499" max="10499" width="20.85546875" style="8" customWidth="1"/>
    <col min="10500" max="10500" width="25" style="8" customWidth="1"/>
    <col min="10501" max="10501" width="18.7109375" style="8" customWidth="1"/>
    <col min="10502" max="10502" width="29.7109375" style="8" customWidth="1"/>
    <col min="10503" max="10503" width="13.42578125" style="8" customWidth="1"/>
    <col min="10504" max="10504" width="13.85546875" style="8" customWidth="1"/>
    <col min="10505" max="10509" width="16.5703125" style="8" customWidth="1"/>
    <col min="10510" max="10510" width="20.5703125" style="8" customWidth="1"/>
    <col min="10511" max="10511" width="21.140625" style="8" customWidth="1"/>
    <col min="10512" max="10512" width="9.5703125" style="8" customWidth="1"/>
    <col min="10513" max="10513" width="0.42578125" style="8" customWidth="1"/>
    <col min="10514" max="10520" width="6.42578125" style="8" customWidth="1"/>
    <col min="10521" max="10749" width="11.42578125" style="8"/>
    <col min="10750" max="10750" width="1" style="8" customWidth="1"/>
    <col min="10751" max="10751" width="4.28515625" style="8" customWidth="1"/>
    <col min="10752" max="10752" width="34.7109375" style="8" customWidth="1"/>
    <col min="10753" max="10753" width="0" style="8" hidden="1" customWidth="1"/>
    <col min="10754" max="10754" width="20" style="8" customWidth="1"/>
    <col min="10755" max="10755" width="20.85546875" style="8" customWidth="1"/>
    <col min="10756" max="10756" width="25" style="8" customWidth="1"/>
    <col min="10757" max="10757" width="18.7109375" style="8" customWidth="1"/>
    <col min="10758" max="10758" width="29.7109375" style="8" customWidth="1"/>
    <col min="10759" max="10759" width="13.42578125" style="8" customWidth="1"/>
    <col min="10760" max="10760" width="13.85546875" style="8" customWidth="1"/>
    <col min="10761" max="10765" width="16.5703125" style="8" customWidth="1"/>
    <col min="10766" max="10766" width="20.5703125" style="8" customWidth="1"/>
    <col min="10767" max="10767" width="21.140625" style="8" customWidth="1"/>
    <col min="10768" max="10768" width="9.5703125" style="8" customWidth="1"/>
    <col min="10769" max="10769" width="0.42578125" style="8" customWidth="1"/>
    <col min="10770" max="10776" width="6.42578125" style="8" customWidth="1"/>
    <col min="10777" max="11005" width="11.42578125" style="8"/>
    <col min="11006" max="11006" width="1" style="8" customWidth="1"/>
    <col min="11007" max="11007" width="4.28515625" style="8" customWidth="1"/>
    <col min="11008" max="11008" width="34.7109375" style="8" customWidth="1"/>
    <col min="11009" max="11009" width="0" style="8" hidden="1" customWidth="1"/>
    <col min="11010" max="11010" width="20" style="8" customWidth="1"/>
    <col min="11011" max="11011" width="20.85546875" style="8" customWidth="1"/>
    <col min="11012" max="11012" width="25" style="8" customWidth="1"/>
    <col min="11013" max="11013" width="18.7109375" style="8" customWidth="1"/>
    <col min="11014" max="11014" width="29.7109375" style="8" customWidth="1"/>
    <col min="11015" max="11015" width="13.42578125" style="8" customWidth="1"/>
    <col min="11016" max="11016" width="13.85546875" style="8" customWidth="1"/>
    <col min="11017" max="11021" width="16.5703125" style="8" customWidth="1"/>
    <col min="11022" max="11022" width="20.5703125" style="8" customWidth="1"/>
    <col min="11023" max="11023" width="21.140625" style="8" customWidth="1"/>
    <col min="11024" max="11024" width="9.5703125" style="8" customWidth="1"/>
    <col min="11025" max="11025" width="0.42578125" style="8" customWidth="1"/>
    <col min="11026" max="11032" width="6.42578125" style="8" customWidth="1"/>
    <col min="11033" max="11261" width="11.42578125" style="8"/>
    <col min="11262" max="11262" width="1" style="8" customWidth="1"/>
    <col min="11263" max="11263" width="4.28515625" style="8" customWidth="1"/>
    <col min="11264" max="11264" width="34.7109375" style="8" customWidth="1"/>
    <col min="11265" max="11265" width="0" style="8" hidden="1" customWidth="1"/>
    <col min="11266" max="11266" width="20" style="8" customWidth="1"/>
    <col min="11267" max="11267" width="20.85546875" style="8" customWidth="1"/>
    <col min="11268" max="11268" width="25" style="8" customWidth="1"/>
    <col min="11269" max="11269" width="18.7109375" style="8" customWidth="1"/>
    <col min="11270" max="11270" width="29.7109375" style="8" customWidth="1"/>
    <col min="11271" max="11271" width="13.42578125" style="8" customWidth="1"/>
    <col min="11272" max="11272" width="13.85546875" style="8" customWidth="1"/>
    <col min="11273" max="11277" width="16.5703125" style="8" customWidth="1"/>
    <col min="11278" max="11278" width="20.5703125" style="8" customWidth="1"/>
    <col min="11279" max="11279" width="21.140625" style="8" customWidth="1"/>
    <col min="11280" max="11280" width="9.5703125" style="8" customWidth="1"/>
    <col min="11281" max="11281" width="0.42578125" style="8" customWidth="1"/>
    <col min="11282" max="11288" width="6.42578125" style="8" customWidth="1"/>
    <col min="11289" max="11517" width="11.42578125" style="8"/>
    <col min="11518" max="11518" width="1" style="8" customWidth="1"/>
    <col min="11519" max="11519" width="4.28515625" style="8" customWidth="1"/>
    <col min="11520" max="11520" width="34.7109375" style="8" customWidth="1"/>
    <col min="11521" max="11521" width="0" style="8" hidden="1" customWidth="1"/>
    <col min="11522" max="11522" width="20" style="8" customWidth="1"/>
    <col min="11523" max="11523" width="20.85546875" style="8" customWidth="1"/>
    <col min="11524" max="11524" width="25" style="8" customWidth="1"/>
    <col min="11525" max="11525" width="18.7109375" style="8" customWidth="1"/>
    <col min="11526" max="11526" width="29.7109375" style="8" customWidth="1"/>
    <col min="11527" max="11527" width="13.42578125" style="8" customWidth="1"/>
    <col min="11528" max="11528" width="13.85546875" style="8" customWidth="1"/>
    <col min="11529" max="11533" width="16.5703125" style="8" customWidth="1"/>
    <col min="11534" max="11534" width="20.5703125" style="8" customWidth="1"/>
    <col min="11535" max="11535" width="21.140625" style="8" customWidth="1"/>
    <col min="11536" max="11536" width="9.5703125" style="8" customWidth="1"/>
    <col min="11537" max="11537" width="0.42578125" style="8" customWidth="1"/>
    <col min="11538" max="11544" width="6.42578125" style="8" customWidth="1"/>
    <col min="11545" max="11773" width="11.42578125" style="8"/>
    <col min="11774" max="11774" width="1" style="8" customWidth="1"/>
    <col min="11775" max="11775" width="4.28515625" style="8" customWidth="1"/>
    <col min="11776" max="11776" width="34.7109375" style="8" customWidth="1"/>
    <col min="11777" max="11777" width="0" style="8" hidden="1" customWidth="1"/>
    <col min="11778" max="11778" width="20" style="8" customWidth="1"/>
    <col min="11779" max="11779" width="20.85546875" style="8" customWidth="1"/>
    <col min="11780" max="11780" width="25" style="8" customWidth="1"/>
    <col min="11781" max="11781" width="18.7109375" style="8" customWidth="1"/>
    <col min="11782" max="11782" width="29.7109375" style="8" customWidth="1"/>
    <col min="11783" max="11783" width="13.42578125" style="8" customWidth="1"/>
    <col min="11784" max="11784" width="13.85546875" style="8" customWidth="1"/>
    <col min="11785" max="11789" width="16.5703125" style="8" customWidth="1"/>
    <col min="11790" max="11790" width="20.5703125" style="8" customWidth="1"/>
    <col min="11791" max="11791" width="21.140625" style="8" customWidth="1"/>
    <col min="11792" max="11792" width="9.5703125" style="8" customWidth="1"/>
    <col min="11793" max="11793" width="0.42578125" style="8" customWidth="1"/>
    <col min="11794" max="11800" width="6.42578125" style="8" customWidth="1"/>
    <col min="11801" max="12029" width="11.42578125" style="8"/>
    <col min="12030" max="12030" width="1" style="8" customWidth="1"/>
    <col min="12031" max="12031" width="4.28515625" style="8" customWidth="1"/>
    <col min="12032" max="12032" width="34.7109375" style="8" customWidth="1"/>
    <col min="12033" max="12033" width="0" style="8" hidden="1" customWidth="1"/>
    <col min="12034" max="12034" width="20" style="8" customWidth="1"/>
    <col min="12035" max="12035" width="20.85546875" style="8" customWidth="1"/>
    <col min="12036" max="12036" width="25" style="8" customWidth="1"/>
    <col min="12037" max="12037" width="18.7109375" style="8" customWidth="1"/>
    <col min="12038" max="12038" width="29.7109375" style="8" customWidth="1"/>
    <col min="12039" max="12039" width="13.42578125" style="8" customWidth="1"/>
    <col min="12040" max="12040" width="13.85546875" style="8" customWidth="1"/>
    <col min="12041" max="12045" width="16.5703125" style="8" customWidth="1"/>
    <col min="12046" max="12046" width="20.5703125" style="8" customWidth="1"/>
    <col min="12047" max="12047" width="21.140625" style="8" customWidth="1"/>
    <col min="12048" max="12048" width="9.5703125" style="8" customWidth="1"/>
    <col min="12049" max="12049" width="0.42578125" style="8" customWidth="1"/>
    <col min="12050" max="12056" width="6.42578125" style="8" customWidth="1"/>
    <col min="12057" max="12285" width="11.42578125" style="8"/>
    <col min="12286" max="12286" width="1" style="8" customWidth="1"/>
    <col min="12287" max="12287" width="4.28515625" style="8" customWidth="1"/>
    <col min="12288" max="12288" width="34.7109375" style="8" customWidth="1"/>
    <col min="12289" max="12289" width="0" style="8" hidden="1" customWidth="1"/>
    <col min="12290" max="12290" width="20" style="8" customWidth="1"/>
    <col min="12291" max="12291" width="20.85546875" style="8" customWidth="1"/>
    <col min="12292" max="12292" width="25" style="8" customWidth="1"/>
    <col min="12293" max="12293" width="18.7109375" style="8" customWidth="1"/>
    <col min="12294" max="12294" width="29.7109375" style="8" customWidth="1"/>
    <col min="12295" max="12295" width="13.42578125" style="8" customWidth="1"/>
    <col min="12296" max="12296" width="13.85546875" style="8" customWidth="1"/>
    <col min="12297" max="12301" width="16.5703125" style="8" customWidth="1"/>
    <col min="12302" max="12302" width="20.5703125" style="8" customWidth="1"/>
    <col min="12303" max="12303" width="21.140625" style="8" customWidth="1"/>
    <col min="12304" max="12304" width="9.5703125" style="8" customWidth="1"/>
    <col min="12305" max="12305" width="0.42578125" style="8" customWidth="1"/>
    <col min="12306" max="12312" width="6.42578125" style="8" customWidth="1"/>
    <col min="12313" max="12541" width="11.42578125" style="8"/>
    <col min="12542" max="12542" width="1" style="8" customWidth="1"/>
    <col min="12543" max="12543" width="4.28515625" style="8" customWidth="1"/>
    <col min="12544" max="12544" width="34.7109375" style="8" customWidth="1"/>
    <col min="12545" max="12545" width="0" style="8" hidden="1" customWidth="1"/>
    <col min="12546" max="12546" width="20" style="8" customWidth="1"/>
    <col min="12547" max="12547" width="20.85546875" style="8" customWidth="1"/>
    <col min="12548" max="12548" width="25" style="8" customWidth="1"/>
    <col min="12549" max="12549" width="18.7109375" style="8" customWidth="1"/>
    <col min="12550" max="12550" width="29.7109375" style="8" customWidth="1"/>
    <col min="12551" max="12551" width="13.42578125" style="8" customWidth="1"/>
    <col min="12552" max="12552" width="13.85546875" style="8" customWidth="1"/>
    <col min="12553" max="12557" width="16.5703125" style="8" customWidth="1"/>
    <col min="12558" max="12558" width="20.5703125" style="8" customWidth="1"/>
    <col min="12559" max="12559" width="21.140625" style="8" customWidth="1"/>
    <col min="12560" max="12560" width="9.5703125" style="8" customWidth="1"/>
    <col min="12561" max="12561" width="0.42578125" style="8" customWidth="1"/>
    <col min="12562" max="12568" width="6.42578125" style="8" customWidth="1"/>
    <col min="12569" max="12797" width="11.42578125" style="8"/>
    <col min="12798" max="12798" width="1" style="8" customWidth="1"/>
    <col min="12799" max="12799" width="4.28515625" style="8" customWidth="1"/>
    <col min="12800" max="12800" width="34.7109375" style="8" customWidth="1"/>
    <col min="12801" max="12801" width="0" style="8" hidden="1" customWidth="1"/>
    <col min="12802" max="12802" width="20" style="8" customWidth="1"/>
    <col min="12803" max="12803" width="20.85546875" style="8" customWidth="1"/>
    <col min="12804" max="12804" width="25" style="8" customWidth="1"/>
    <col min="12805" max="12805" width="18.7109375" style="8" customWidth="1"/>
    <col min="12806" max="12806" width="29.7109375" style="8" customWidth="1"/>
    <col min="12807" max="12807" width="13.42578125" style="8" customWidth="1"/>
    <col min="12808" max="12808" width="13.85546875" style="8" customWidth="1"/>
    <col min="12809" max="12813" width="16.5703125" style="8" customWidth="1"/>
    <col min="12814" max="12814" width="20.5703125" style="8" customWidth="1"/>
    <col min="12815" max="12815" width="21.140625" style="8" customWidth="1"/>
    <col min="12816" max="12816" width="9.5703125" style="8" customWidth="1"/>
    <col min="12817" max="12817" width="0.42578125" style="8" customWidth="1"/>
    <col min="12818" max="12824" width="6.42578125" style="8" customWidth="1"/>
    <col min="12825" max="13053" width="11.42578125" style="8"/>
    <col min="13054" max="13054" width="1" style="8" customWidth="1"/>
    <col min="13055" max="13055" width="4.28515625" style="8" customWidth="1"/>
    <col min="13056" max="13056" width="34.7109375" style="8" customWidth="1"/>
    <col min="13057" max="13057" width="0" style="8" hidden="1" customWidth="1"/>
    <col min="13058" max="13058" width="20" style="8" customWidth="1"/>
    <col min="13059" max="13059" width="20.85546875" style="8" customWidth="1"/>
    <col min="13060" max="13060" width="25" style="8" customWidth="1"/>
    <col min="13061" max="13061" width="18.7109375" style="8" customWidth="1"/>
    <col min="13062" max="13062" width="29.7109375" style="8" customWidth="1"/>
    <col min="13063" max="13063" width="13.42578125" style="8" customWidth="1"/>
    <col min="13064" max="13064" width="13.85546875" style="8" customWidth="1"/>
    <col min="13065" max="13069" width="16.5703125" style="8" customWidth="1"/>
    <col min="13070" max="13070" width="20.5703125" style="8" customWidth="1"/>
    <col min="13071" max="13071" width="21.140625" style="8" customWidth="1"/>
    <col min="13072" max="13072" width="9.5703125" style="8" customWidth="1"/>
    <col min="13073" max="13073" width="0.42578125" style="8" customWidth="1"/>
    <col min="13074" max="13080" width="6.42578125" style="8" customWidth="1"/>
    <col min="13081" max="13309" width="11.42578125" style="8"/>
    <col min="13310" max="13310" width="1" style="8" customWidth="1"/>
    <col min="13311" max="13311" width="4.28515625" style="8" customWidth="1"/>
    <col min="13312" max="13312" width="34.7109375" style="8" customWidth="1"/>
    <col min="13313" max="13313" width="0" style="8" hidden="1" customWidth="1"/>
    <col min="13314" max="13314" width="20" style="8" customWidth="1"/>
    <col min="13315" max="13315" width="20.85546875" style="8" customWidth="1"/>
    <col min="13316" max="13316" width="25" style="8" customWidth="1"/>
    <col min="13317" max="13317" width="18.7109375" style="8" customWidth="1"/>
    <col min="13318" max="13318" width="29.7109375" style="8" customWidth="1"/>
    <col min="13319" max="13319" width="13.42578125" style="8" customWidth="1"/>
    <col min="13320" max="13320" width="13.85546875" style="8" customWidth="1"/>
    <col min="13321" max="13325" width="16.5703125" style="8" customWidth="1"/>
    <col min="13326" max="13326" width="20.5703125" style="8" customWidth="1"/>
    <col min="13327" max="13327" width="21.140625" style="8" customWidth="1"/>
    <col min="13328" max="13328" width="9.5703125" style="8" customWidth="1"/>
    <col min="13329" max="13329" width="0.42578125" style="8" customWidth="1"/>
    <col min="13330" max="13336" width="6.42578125" style="8" customWidth="1"/>
    <col min="13337" max="13565" width="11.42578125" style="8"/>
    <col min="13566" max="13566" width="1" style="8" customWidth="1"/>
    <col min="13567" max="13567" width="4.28515625" style="8" customWidth="1"/>
    <col min="13568" max="13568" width="34.7109375" style="8" customWidth="1"/>
    <col min="13569" max="13569" width="0" style="8" hidden="1" customWidth="1"/>
    <col min="13570" max="13570" width="20" style="8" customWidth="1"/>
    <col min="13571" max="13571" width="20.85546875" style="8" customWidth="1"/>
    <col min="13572" max="13572" width="25" style="8" customWidth="1"/>
    <col min="13573" max="13573" width="18.7109375" style="8" customWidth="1"/>
    <col min="13574" max="13574" width="29.7109375" style="8" customWidth="1"/>
    <col min="13575" max="13575" width="13.42578125" style="8" customWidth="1"/>
    <col min="13576" max="13576" width="13.85546875" style="8" customWidth="1"/>
    <col min="13577" max="13581" width="16.5703125" style="8" customWidth="1"/>
    <col min="13582" max="13582" width="20.5703125" style="8" customWidth="1"/>
    <col min="13583" max="13583" width="21.140625" style="8" customWidth="1"/>
    <col min="13584" max="13584" width="9.5703125" style="8" customWidth="1"/>
    <col min="13585" max="13585" width="0.42578125" style="8" customWidth="1"/>
    <col min="13586" max="13592" width="6.42578125" style="8" customWidth="1"/>
    <col min="13593" max="13821" width="11.42578125" style="8"/>
    <col min="13822" max="13822" width="1" style="8" customWidth="1"/>
    <col min="13823" max="13823" width="4.28515625" style="8" customWidth="1"/>
    <col min="13824" max="13824" width="34.7109375" style="8" customWidth="1"/>
    <col min="13825" max="13825" width="0" style="8" hidden="1" customWidth="1"/>
    <col min="13826" max="13826" width="20" style="8" customWidth="1"/>
    <col min="13827" max="13827" width="20.85546875" style="8" customWidth="1"/>
    <col min="13828" max="13828" width="25" style="8" customWidth="1"/>
    <col min="13829" max="13829" width="18.7109375" style="8" customWidth="1"/>
    <col min="13830" max="13830" width="29.7109375" style="8" customWidth="1"/>
    <col min="13831" max="13831" width="13.42578125" style="8" customWidth="1"/>
    <col min="13832" max="13832" width="13.85546875" style="8" customWidth="1"/>
    <col min="13833" max="13837" width="16.5703125" style="8" customWidth="1"/>
    <col min="13838" max="13838" width="20.5703125" style="8" customWidth="1"/>
    <col min="13839" max="13839" width="21.140625" style="8" customWidth="1"/>
    <col min="13840" max="13840" width="9.5703125" style="8" customWidth="1"/>
    <col min="13841" max="13841" width="0.42578125" style="8" customWidth="1"/>
    <col min="13842" max="13848" width="6.42578125" style="8" customWidth="1"/>
    <col min="13849" max="14077" width="11.42578125" style="8"/>
    <col min="14078" max="14078" width="1" style="8" customWidth="1"/>
    <col min="14079" max="14079" width="4.28515625" style="8" customWidth="1"/>
    <col min="14080" max="14080" width="34.7109375" style="8" customWidth="1"/>
    <col min="14081" max="14081" width="0" style="8" hidden="1" customWidth="1"/>
    <col min="14082" max="14082" width="20" style="8" customWidth="1"/>
    <col min="14083" max="14083" width="20.85546875" style="8" customWidth="1"/>
    <col min="14084" max="14084" width="25" style="8" customWidth="1"/>
    <col min="14085" max="14085" width="18.7109375" style="8" customWidth="1"/>
    <col min="14086" max="14086" width="29.7109375" style="8" customWidth="1"/>
    <col min="14087" max="14087" width="13.42578125" style="8" customWidth="1"/>
    <col min="14088" max="14088" width="13.85546875" style="8" customWidth="1"/>
    <col min="14089" max="14093" width="16.5703125" style="8" customWidth="1"/>
    <col min="14094" max="14094" width="20.5703125" style="8" customWidth="1"/>
    <col min="14095" max="14095" width="21.140625" style="8" customWidth="1"/>
    <col min="14096" max="14096" width="9.5703125" style="8" customWidth="1"/>
    <col min="14097" max="14097" width="0.42578125" style="8" customWidth="1"/>
    <col min="14098" max="14104" width="6.42578125" style="8" customWidth="1"/>
    <col min="14105" max="14333" width="11.42578125" style="8"/>
    <col min="14334" max="14334" width="1" style="8" customWidth="1"/>
    <col min="14335" max="14335" width="4.28515625" style="8" customWidth="1"/>
    <col min="14336" max="14336" width="34.7109375" style="8" customWidth="1"/>
    <col min="14337" max="14337" width="0" style="8" hidden="1" customWidth="1"/>
    <col min="14338" max="14338" width="20" style="8" customWidth="1"/>
    <col min="14339" max="14339" width="20.85546875" style="8" customWidth="1"/>
    <col min="14340" max="14340" width="25" style="8" customWidth="1"/>
    <col min="14341" max="14341" width="18.7109375" style="8" customWidth="1"/>
    <col min="14342" max="14342" width="29.7109375" style="8" customWidth="1"/>
    <col min="14343" max="14343" width="13.42578125" style="8" customWidth="1"/>
    <col min="14344" max="14344" width="13.85546875" style="8" customWidth="1"/>
    <col min="14345" max="14349" width="16.5703125" style="8" customWidth="1"/>
    <col min="14350" max="14350" width="20.5703125" style="8" customWidth="1"/>
    <col min="14351" max="14351" width="21.140625" style="8" customWidth="1"/>
    <col min="14352" max="14352" width="9.5703125" style="8" customWidth="1"/>
    <col min="14353" max="14353" width="0.42578125" style="8" customWidth="1"/>
    <col min="14354" max="14360" width="6.42578125" style="8" customWidth="1"/>
    <col min="14361" max="14589" width="11.42578125" style="8"/>
    <col min="14590" max="14590" width="1" style="8" customWidth="1"/>
    <col min="14591" max="14591" width="4.28515625" style="8" customWidth="1"/>
    <col min="14592" max="14592" width="34.7109375" style="8" customWidth="1"/>
    <col min="14593" max="14593" width="0" style="8" hidden="1" customWidth="1"/>
    <col min="14594" max="14594" width="20" style="8" customWidth="1"/>
    <col min="14595" max="14595" width="20.85546875" style="8" customWidth="1"/>
    <col min="14596" max="14596" width="25" style="8" customWidth="1"/>
    <col min="14597" max="14597" width="18.7109375" style="8" customWidth="1"/>
    <col min="14598" max="14598" width="29.7109375" style="8" customWidth="1"/>
    <col min="14599" max="14599" width="13.42578125" style="8" customWidth="1"/>
    <col min="14600" max="14600" width="13.85546875" style="8" customWidth="1"/>
    <col min="14601" max="14605" width="16.5703125" style="8" customWidth="1"/>
    <col min="14606" max="14606" width="20.5703125" style="8" customWidth="1"/>
    <col min="14607" max="14607" width="21.140625" style="8" customWidth="1"/>
    <col min="14608" max="14608" width="9.5703125" style="8" customWidth="1"/>
    <col min="14609" max="14609" width="0.42578125" style="8" customWidth="1"/>
    <col min="14610" max="14616" width="6.42578125" style="8" customWidth="1"/>
    <col min="14617" max="14845" width="11.42578125" style="8"/>
    <col min="14846" max="14846" width="1" style="8" customWidth="1"/>
    <col min="14847" max="14847" width="4.28515625" style="8" customWidth="1"/>
    <col min="14848" max="14848" width="34.7109375" style="8" customWidth="1"/>
    <col min="14849" max="14849" width="0" style="8" hidden="1" customWidth="1"/>
    <col min="14850" max="14850" width="20" style="8" customWidth="1"/>
    <col min="14851" max="14851" width="20.85546875" style="8" customWidth="1"/>
    <col min="14852" max="14852" width="25" style="8" customWidth="1"/>
    <col min="14853" max="14853" width="18.7109375" style="8" customWidth="1"/>
    <col min="14854" max="14854" width="29.7109375" style="8" customWidth="1"/>
    <col min="14855" max="14855" width="13.42578125" style="8" customWidth="1"/>
    <col min="14856" max="14856" width="13.85546875" style="8" customWidth="1"/>
    <col min="14857" max="14861" width="16.5703125" style="8" customWidth="1"/>
    <col min="14862" max="14862" width="20.5703125" style="8" customWidth="1"/>
    <col min="14863" max="14863" width="21.140625" style="8" customWidth="1"/>
    <col min="14864" max="14864" width="9.5703125" style="8" customWidth="1"/>
    <col min="14865" max="14865" width="0.42578125" style="8" customWidth="1"/>
    <col min="14866" max="14872" width="6.42578125" style="8" customWidth="1"/>
    <col min="14873" max="15101" width="11.42578125" style="8"/>
    <col min="15102" max="15102" width="1" style="8" customWidth="1"/>
    <col min="15103" max="15103" width="4.28515625" style="8" customWidth="1"/>
    <col min="15104" max="15104" width="34.7109375" style="8" customWidth="1"/>
    <col min="15105" max="15105" width="0" style="8" hidden="1" customWidth="1"/>
    <col min="15106" max="15106" width="20" style="8" customWidth="1"/>
    <col min="15107" max="15107" width="20.85546875" style="8" customWidth="1"/>
    <col min="15108" max="15108" width="25" style="8" customWidth="1"/>
    <col min="15109" max="15109" width="18.7109375" style="8" customWidth="1"/>
    <col min="15110" max="15110" width="29.7109375" style="8" customWidth="1"/>
    <col min="15111" max="15111" width="13.42578125" style="8" customWidth="1"/>
    <col min="15112" max="15112" width="13.85546875" style="8" customWidth="1"/>
    <col min="15113" max="15117" width="16.5703125" style="8" customWidth="1"/>
    <col min="15118" max="15118" width="20.5703125" style="8" customWidth="1"/>
    <col min="15119" max="15119" width="21.140625" style="8" customWidth="1"/>
    <col min="15120" max="15120" width="9.5703125" style="8" customWidth="1"/>
    <col min="15121" max="15121" width="0.42578125" style="8" customWidth="1"/>
    <col min="15122" max="15128" width="6.42578125" style="8" customWidth="1"/>
    <col min="15129" max="15357" width="11.42578125" style="8"/>
    <col min="15358" max="15358" width="1" style="8" customWidth="1"/>
    <col min="15359" max="15359" width="4.28515625" style="8" customWidth="1"/>
    <col min="15360" max="15360" width="34.7109375" style="8" customWidth="1"/>
    <col min="15361" max="15361" width="0" style="8" hidden="1" customWidth="1"/>
    <col min="15362" max="15362" width="20" style="8" customWidth="1"/>
    <col min="15363" max="15363" width="20.85546875" style="8" customWidth="1"/>
    <col min="15364" max="15364" width="25" style="8" customWidth="1"/>
    <col min="15365" max="15365" width="18.7109375" style="8" customWidth="1"/>
    <col min="15366" max="15366" width="29.7109375" style="8" customWidth="1"/>
    <col min="15367" max="15367" width="13.42578125" style="8" customWidth="1"/>
    <col min="15368" max="15368" width="13.85546875" style="8" customWidth="1"/>
    <col min="15369" max="15373" width="16.5703125" style="8" customWidth="1"/>
    <col min="15374" max="15374" width="20.5703125" style="8" customWidth="1"/>
    <col min="15375" max="15375" width="21.140625" style="8" customWidth="1"/>
    <col min="15376" max="15376" width="9.5703125" style="8" customWidth="1"/>
    <col min="15377" max="15377" width="0.42578125" style="8" customWidth="1"/>
    <col min="15378" max="15384" width="6.42578125" style="8" customWidth="1"/>
    <col min="15385" max="15613" width="11.42578125" style="8"/>
    <col min="15614" max="15614" width="1" style="8" customWidth="1"/>
    <col min="15615" max="15615" width="4.28515625" style="8" customWidth="1"/>
    <col min="15616" max="15616" width="34.7109375" style="8" customWidth="1"/>
    <col min="15617" max="15617" width="0" style="8" hidden="1" customWidth="1"/>
    <col min="15618" max="15618" width="20" style="8" customWidth="1"/>
    <col min="15619" max="15619" width="20.85546875" style="8" customWidth="1"/>
    <col min="15620" max="15620" width="25" style="8" customWidth="1"/>
    <col min="15621" max="15621" width="18.7109375" style="8" customWidth="1"/>
    <col min="15622" max="15622" width="29.7109375" style="8" customWidth="1"/>
    <col min="15623" max="15623" width="13.42578125" style="8" customWidth="1"/>
    <col min="15624" max="15624" width="13.85546875" style="8" customWidth="1"/>
    <col min="15625" max="15629" width="16.5703125" style="8" customWidth="1"/>
    <col min="15630" max="15630" width="20.5703125" style="8" customWidth="1"/>
    <col min="15631" max="15631" width="21.140625" style="8" customWidth="1"/>
    <col min="15632" max="15632" width="9.5703125" style="8" customWidth="1"/>
    <col min="15633" max="15633" width="0.42578125" style="8" customWidth="1"/>
    <col min="15634" max="15640" width="6.42578125" style="8" customWidth="1"/>
    <col min="15641" max="15869" width="11.42578125" style="8"/>
    <col min="15870" max="15870" width="1" style="8" customWidth="1"/>
    <col min="15871" max="15871" width="4.28515625" style="8" customWidth="1"/>
    <col min="15872" max="15872" width="34.7109375" style="8" customWidth="1"/>
    <col min="15873" max="15873" width="0" style="8" hidden="1" customWidth="1"/>
    <col min="15874" max="15874" width="20" style="8" customWidth="1"/>
    <col min="15875" max="15875" width="20.85546875" style="8" customWidth="1"/>
    <col min="15876" max="15876" width="25" style="8" customWidth="1"/>
    <col min="15877" max="15877" width="18.7109375" style="8" customWidth="1"/>
    <col min="15878" max="15878" width="29.7109375" style="8" customWidth="1"/>
    <col min="15879" max="15879" width="13.42578125" style="8" customWidth="1"/>
    <col min="15880" max="15880" width="13.85546875" style="8" customWidth="1"/>
    <col min="15881" max="15885" width="16.5703125" style="8" customWidth="1"/>
    <col min="15886" max="15886" width="20.5703125" style="8" customWidth="1"/>
    <col min="15887" max="15887" width="21.140625" style="8" customWidth="1"/>
    <col min="15888" max="15888" width="9.5703125" style="8" customWidth="1"/>
    <col min="15889" max="15889" width="0.42578125" style="8" customWidth="1"/>
    <col min="15890" max="15896" width="6.42578125" style="8" customWidth="1"/>
    <col min="15897" max="16125" width="11.42578125" style="8"/>
    <col min="16126" max="16126" width="1" style="8" customWidth="1"/>
    <col min="16127" max="16127" width="4.28515625" style="8" customWidth="1"/>
    <col min="16128" max="16128" width="34.7109375" style="8" customWidth="1"/>
    <col min="16129" max="16129" width="0" style="8" hidden="1" customWidth="1"/>
    <col min="16130" max="16130" width="20" style="8" customWidth="1"/>
    <col min="16131" max="16131" width="20.85546875" style="8" customWidth="1"/>
    <col min="16132" max="16132" width="25" style="8" customWidth="1"/>
    <col min="16133" max="16133" width="18.7109375" style="8" customWidth="1"/>
    <col min="16134" max="16134" width="29.7109375" style="8" customWidth="1"/>
    <col min="16135" max="16135" width="13.42578125" style="8" customWidth="1"/>
    <col min="16136" max="16136" width="13.85546875" style="8" customWidth="1"/>
    <col min="16137" max="16141" width="16.5703125" style="8" customWidth="1"/>
    <col min="16142" max="16142" width="20.5703125" style="8" customWidth="1"/>
    <col min="16143" max="16143" width="21.140625" style="8" customWidth="1"/>
    <col min="16144" max="16144" width="9.5703125" style="8" customWidth="1"/>
    <col min="16145" max="16145" width="0.42578125" style="8" customWidth="1"/>
    <col min="16146" max="16152" width="6.42578125" style="8" customWidth="1"/>
    <col min="16153" max="16373" width="11.42578125" style="8"/>
    <col min="16374" max="16384" width="11.42578125" style="8" customWidth="1"/>
  </cols>
  <sheetData>
    <row r="2" spans="1:18" ht="25.9" x14ac:dyDescent="0.3">
      <c r="B2" s="202" t="s">
        <v>57</v>
      </c>
      <c r="C2" s="203"/>
      <c r="D2" s="203"/>
      <c r="E2" s="203"/>
      <c r="F2" s="203"/>
      <c r="G2" s="203"/>
      <c r="H2" s="203"/>
      <c r="I2" s="203"/>
      <c r="J2" s="203"/>
      <c r="K2" s="203"/>
      <c r="L2" s="203"/>
      <c r="M2" s="203"/>
      <c r="N2" s="203"/>
      <c r="O2" s="203"/>
      <c r="P2" s="203"/>
      <c r="Q2" s="203"/>
      <c r="R2" s="203"/>
    </row>
    <row r="4" spans="1:18" ht="26.25" x14ac:dyDescent="0.25">
      <c r="B4" s="202" t="s">
        <v>42</v>
      </c>
      <c r="C4" s="203"/>
      <c r="D4" s="203"/>
      <c r="E4" s="203"/>
      <c r="F4" s="203"/>
      <c r="G4" s="203"/>
      <c r="H4" s="203"/>
      <c r="I4" s="203"/>
      <c r="J4" s="203"/>
      <c r="K4" s="203"/>
      <c r="L4" s="203"/>
      <c r="M4" s="203"/>
      <c r="N4" s="203"/>
      <c r="O4" s="203"/>
      <c r="P4" s="203"/>
      <c r="Q4" s="203"/>
      <c r="R4" s="203"/>
    </row>
    <row r="5" spans="1:18" thickBot="1" x14ac:dyDescent="0.35"/>
    <row r="6" spans="1:18" ht="21.6" thickBot="1" x14ac:dyDescent="0.35">
      <c r="B6" s="10" t="s">
        <v>3</v>
      </c>
      <c r="C6" s="224" t="s">
        <v>162</v>
      </c>
      <c r="D6" s="224"/>
      <c r="E6" s="224"/>
      <c r="F6" s="224"/>
      <c r="G6" s="224"/>
      <c r="H6" s="224"/>
      <c r="I6" s="224"/>
      <c r="J6" s="224"/>
      <c r="K6" s="224"/>
      <c r="L6" s="224"/>
      <c r="M6" s="224"/>
      <c r="N6" s="225"/>
    </row>
    <row r="7" spans="1:18" ht="16.149999999999999" thickBot="1" x14ac:dyDescent="0.35">
      <c r="B7" s="11" t="s">
        <v>4</v>
      </c>
      <c r="C7" s="224"/>
      <c r="D7" s="224"/>
      <c r="E7" s="224"/>
      <c r="F7" s="224"/>
      <c r="G7" s="224"/>
      <c r="H7" s="224"/>
      <c r="I7" s="224"/>
      <c r="J7" s="224"/>
      <c r="K7" s="224"/>
      <c r="L7" s="224"/>
      <c r="M7" s="224"/>
      <c r="N7" s="225"/>
    </row>
    <row r="8" spans="1:18" ht="16.149999999999999" thickBot="1" x14ac:dyDescent="0.35">
      <c r="B8" s="11" t="s">
        <v>5</v>
      </c>
      <c r="C8" s="224"/>
      <c r="D8" s="224"/>
      <c r="E8" s="224"/>
      <c r="F8" s="224"/>
      <c r="G8" s="224"/>
      <c r="H8" s="224"/>
      <c r="I8" s="224"/>
      <c r="J8" s="224"/>
      <c r="K8" s="224"/>
      <c r="L8" s="224"/>
      <c r="M8" s="224"/>
      <c r="N8" s="225"/>
    </row>
    <row r="9" spans="1:18" ht="16.149999999999999" thickBot="1" x14ac:dyDescent="0.35">
      <c r="B9" s="11" t="s">
        <v>6</v>
      </c>
      <c r="C9" s="224"/>
      <c r="D9" s="224"/>
      <c r="E9" s="224"/>
      <c r="F9" s="224"/>
      <c r="G9" s="224"/>
      <c r="H9" s="224"/>
      <c r="I9" s="224"/>
      <c r="J9" s="224"/>
      <c r="K9" s="224"/>
      <c r="L9" s="224"/>
      <c r="M9" s="224"/>
      <c r="N9" s="225"/>
    </row>
    <row r="10" spans="1:18" ht="16.149999999999999" thickBot="1" x14ac:dyDescent="0.35">
      <c r="B10" s="11" t="s">
        <v>7</v>
      </c>
      <c r="C10" s="233">
        <v>9</v>
      </c>
      <c r="D10" s="233"/>
      <c r="E10" s="234"/>
      <c r="F10" s="31"/>
      <c r="G10" s="31"/>
      <c r="H10" s="31"/>
      <c r="I10" s="31"/>
      <c r="J10" s="31"/>
      <c r="K10" s="31"/>
      <c r="L10" s="31"/>
      <c r="M10" s="31"/>
      <c r="N10" s="32"/>
    </row>
    <row r="11" spans="1:18" ht="16.5" thickBot="1" x14ac:dyDescent="0.3">
      <c r="B11" s="13" t="s">
        <v>8</v>
      </c>
      <c r="C11" s="14">
        <v>41992</v>
      </c>
      <c r="D11" s="15"/>
      <c r="E11" s="15"/>
      <c r="F11" s="15"/>
      <c r="G11" s="15"/>
      <c r="H11" s="15"/>
      <c r="I11" s="15"/>
      <c r="J11" s="15"/>
      <c r="K11" s="15"/>
      <c r="L11" s="15"/>
      <c r="M11" s="15"/>
      <c r="N11" s="16"/>
      <c r="O11" s="148"/>
      <c r="P11" s="148"/>
    </row>
    <row r="12" spans="1:18" ht="15.6" x14ac:dyDescent="0.3">
      <c r="B12" s="12"/>
      <c r="C12" s="17"/>
      <c r="D12" s="18"/>
      <c r="E12" s="18"/>
      <c r="F12" s="18"/>
      <c r="G12" s="18"/>
      <c r="H12" s="18"/>
      <c r="I12" s="7"/>
      <c r="J12" s="7"/>
      <c r="K12" s="7"/>
      <c r="L12" s="7"/>
      <c r="M12" s="7"/>
      <c r="N12" s="18"/>
      <c r="O12" s="18"/>
      <c r="P12" s="18"/>
    </row>
    <row r="13" spans="1:18" ht="14.45" x14ac:dyDescent="0.3">
      <c r="I13" s="7"/>
      <c r="J13" s="7"/>
      <c r="K13" s="7"/>
      <c r="L13" s="7"/>
      <c r="M13" s="7"/>
      <c r="N13" s="19"/>
      <c r="O13" s="93"/>
      <c r="P13" s="93"/>
    </row>
    <row r="14" spans="1:18" ht="45" x14ac:dyDescent="0.25">
      <c r="B14" s="235" t="s">
        <v>161</v>
      </c>
      <c r="C14" s="236"/>
      <c r="D14" s="83" t="s">
        <v>11</v>
      </c>
      <c r="E14" s="83" t="s">
        <v>12</v>
      </c>
      <c r="F14" s="83" t="s">
        <v>25</v>
      </c>
      <c r="G14" s="83" t="s">
        <v>99</v>
      </c>
      <c r="I14" s="34"/>
      <c r="J14" s="34"/>
      <c r="K14" s="34"/>
      <c r="L14" s="34"/>
      <c r="M14" s="34"/>
      <c r="N14" s="19"/>
      <c r="O14" s="93"/>
      <c r="P14" s="93"/>
    </row>
    <row r="15" spans="1:18" ht="15.75" thickBot="1" x14ac:dyDescent="0.3">
      <c r="B15" s="237"/>
      <c r="C15" s="238"/>
      <c r="D15" s="83">
        <v>9</v>
      </c>
      <c r="E15" s="33">
        <v>8528539604</v>
      </c>
      <c r="F15" s="160">
        <v>4084</v>
      </c>
      <c r="G15" s="161">
        <f>+F15*80%</f>
        <v>3267.2000000000003</v>
      </c>
      <c r="I15" s="35"/>
      <c r="J15" s="35"/>
      <c r="K15" s="35"/>
      <c r="L15" s="35"/>
      <c r="M15" s="35"/>
      <c r="N15" s="19"/>
      <c r="O15" s="93"/>
      <c r="P15" s="93"/>
    </row>
    <row r="16" spans="1:18" ht="15.75" thickBot="1" x14ac:dyDescent="0.3">
      <c r="A16" s="38"/>
      <c r="E16" s="34"/>
      <c r="F16" s="34"/>
      <c r="G16" s="34"/>
      <c r="H16" s="34"/>
      <c r="I16" s="9"/>
      <c r="J16" s="9"/>
      <c r="K16" s="9"/>
      <c r="L16" s="9"/>
      <c r="M16" s="9"/>
    </row>
    <row r="17" spans="1:16" x14ac:dyDescent="0.25">
      <c r="C17" s="85"/>
      <c r="D17" s="37"/>
      <c r="E17" s="86"/>
      <c r="F17" s="36"/>
      <c r="G17" s="36"/>
      <c r="H17" s="36"/>
      <c r="I17" s="20"/>
      <c r="J17" s="20"/>
      <c r="K17" s="20"/>
      <c r="L17" s="20"/>
      <c r="M17" s="20"/>
    </row>
    <row r="18" spans="1:16" ht="14.45" x14ac:dyDescent="0.3">
      <c r="A18" s="84"/>
      <c r="C18" s="85"/>
      <c r="D18" s="35"/>
      <c r="E18" s="86"/>
      <c r="F18" s="165"/>
      <c r="G18" s="165"/>
      <c r="H18" s="36"/>
      <c r="I18" s="20"/>
      <c r="J18" s="20"/>
      <c r="K18" s="20"/>
      <c r="L18" s="20"/>
      <c r="M18" s="20"/>
    </row>
    <row r="19" spans="1:16" ht="14.45" x14ac:dyDescent="0.3">
      <c r="A19" s="84"/>
      <c r="C19" s="85"/>
      <c r="D19" s="35"/>
      <c r="E19" s="86"/>
      <c r="F19" s="36"/>
      <c r="G19" s="36"/>
      <c r="H19" s="36"/>
      <c r="I19" s="20"/>
      <c r="J19" s="20"/>
      <c r="K19" s="20"/>
      <c r="L19" s="20"/>
      <c r="M19" s="20"/>
    </row>
    <row r="20" spans="1:16" ht="14.45" x14ac:dyDescent="0.3">
      <c r="A20" s="84"/>
      <c r="B20" s="107" t="s">
        <v>127</v>
      </c>
      <c r="C20" s="89"/>
      <c r="D20" s="89"/>
      <c r="E20" s="89"/>
      <c r="F20" s="89"/>
      <c r="G20" s="89"/>
      <c r="H20" s="89"/>
      <c r="I20" s="92"/>
      <c r="J20" s="92"/>
      <c r="K20" s="92"/>
      <c r="L20" s="92"/>
      <c r="M20" s="92"/>
      <c r="N20" s="93"/>
      <c r="O20" s="93"/>
      <c r="P20" s="93"/>
    </row>
    <row r="21" spans="1:16" ht="14.45" x14ac:dyDescent="0.3">
      <c r="A21" s="84"/>
      <c r="B21" s="89"/>
      <c r="C21" s="89"/>
      <c r="D21" s="89"/>
      <c r="E21" s="89"/>
      <c r="F21" s="89"/>
      <c r="G21" s="89"/>
      <c r="H21" s="89"/>
      <c r="I21" s="92"/>
      <c r="J21" s="92"/>
      <c r="K21" s="92"/>
      <c r="L21" s="92"/>
      <c r="M21" s="92"/>
      <c r="N21" s="93"/>
      <c r="O21" s="93"/>
      <c r="P21" s="93"/>
    </row>
    <row r="22" spans="1:16" x14ac:dyDescent="0.25">
      <c r="A22" s="84"/>
      <c r="B22" s="110" t="s">
        <v>29</v>
      </c>
      <c r="C22" s="110" t="s">
        <v>128</v>
      </c>
      <c r="D22" s="110" t="s">
        <v>129</v>
      </c>
      <c r="E22" s="89"/>
      <c r="F22" s="89"/>
      <c r="G22" s="89"/>
      <c r="H22" s="89"/>
      <c r="I22" s="92"/>
      <c r="J22" s="92"/>
      <c r="K22" s="92"/>
      <c r="L22" s="92"/>
      <c r="M22" s="92"/>
      <c r="N22" s="93"/>
      <c r="O22" s="93"/>
      <c r="P22" s="93"/>
    </row>
    <row r="23" spans="1:16" x14ac:dyDescent="0.25">
      <c r="A23" s="84"/>
      <c r="B23" s="106" t="s">
        <v>130</v>
      </c>
      <c r="C23" s="172" t="s">
        <v>169</v>
      </c>
      <c r="D23" s="172"/>
      <c r="E23" s="89"/>
      <c r="F23" s="89"/>
      <c r="G23" s="89"/>
      <c r="H23" s="89"/>
      <c r="I23" s="92"/>
      <c r="J23" s="92"/>
      <c r="K23" s="92"/>
      <c r="L23" s="92"/>
      <c r="M23" s="92"/>
      <c r="N23" s="93"/>
      <c r="O23" s="93"/>
      <c r="P23" s="93"/>
    </row>
    <row r="24" spans="1:16" x14ac:dyDescent="0.25">
      <c r="A24" s="84"/>
      <c r="B24" s="106" t="s">
        <v>131</v>
      </c>
      <c r="C24" s="172" t="s">
        <v>169</v>
      </c>
      <c r="D24" s="172"/>
      <c r="E24" s="89"/>
      <c r="F24" s="89"/>
      <c r="G24" s="89"/>
      <c r="H24" s="89"/>
      <c r="I24" s="92"/>
      <c r="J24" s="92"/>
      <c r="K24" s="92"/>
      <c r="L24" s="92"/>
      <c r="M24" s="92"/>
      <c r="N24" s="93"/>
      <c r="O24" s="93"/>
      <c r="P24" s="93"/>
    </row>
    <row r="25" spans="1:16" x14ac:dyDescent="0.25">
      <c r="A25" s="84"/>
      <c r="B25" s="106" t="s">
        <v>132</v>
      </c>
      <c r="C25" s="172" t="s">
        <v>169</v>
      </c>
      <c r="D25" s="172"/>
      <c r="E25" s="89"/>
      <c r="F25" s="89"/>
      <c r="G25" s="89"/>
      <c r="H25" s="89"/>
      <c r="I25" s="92"/>
      <c r="J25" s="92"/>
      <c r="K25" s="92"/>
      <c r="L25" s="92"/>
      <c r="M25" s="92"/>
      <c r="N25" s="93"/>
      <c r="O25" s="93"/>
      <c r="P25" s="93"/>
    </row>
    <row r="26" spans="1:16" x14ac:dyDescent="0.25">
      <c r="A26" s="84"/>
      <c r="B26" s="106" t="s">
        <v>133</v>
      </c>
      <c r="C26" s="172"/>
      <c r="D26" s="172" t="s">
        <v>169</v>
      </c>
      <c r="E26" s="89"/>
      <c r="F26" s="89"/>
      <c r="G26" s="89"/>
      <c r="H26" s="89"/>
      <c r="I26" s="92"/>
      <c r="J26" s="92"/>
      <c r="K26" s="92"/>
      <c r="L26" s="92"/>
      <c r="M26" s="92"/>
      <c r="N26" s="93"/>
      <c r="O26" s="93"/>
      <c r="P26" s="93"/>
    </row>
    <row r="27" spans="1:16" x14ac:dyDescent="0.25">
      <c r="A27" s="84"/>
      <c r="B27" s="89"/>
      <c r="C27" s="89"/>
      <c r="D27" s="89"/>
      <c r="E27" s="89"/>
      <c r="F27" s="89"/>
      <c r="G27" s="89"/>
      <c r="H27" s="89"/>
      <c r="I27" s="92"/>
      <c r="J27" s="92"/>
      <c r="K27" s="92"/>
      <c r="L27" s="92"/>
      <c r="M27" s="92"/>
      <c r="N27" s="93"/>
      <c r="O27" s="93"/>
      <c r="P27" s="93"/>
    </row>
    <row r="28" spans="1:16" x14ac:dyDescent="0.25">
      <c r="A28" s="84"/>
      <c r="B28" s="89"/>
      <c r="C28" s="89"/>
      <c r="D28" s="89"/>
      <c r="E28" s="89"/>
      <c r="F28" s="89"/>
      <c r="G28" s="89"/>
      <c r="H28" s="89"/>
      <c r="I28" s="92"/>
      <c r="J28" s="92"/>
      <c r="K28" s="92"/>
      <c r="L28" s="92"/>
      <c r="M28" s="92"/>
      <c r="N28" s="93"/>
      <c r="O28" s="93"/>
      <c r="P28" s="93"/>
    </row>
    <row r="29" spans="1:16" x14ac:dyDescent="0.25">
      <c r="A29" s="84"/>
      <c r="B29" s="107" t="s">
        <v>134</v>
      </c>
      <c r="C29" s="89"/>
      <c r="D29" s="89"/>
      <c r="E29" s="89"/>
      <c r="F29" s="89"/>
      <c r="G29" s="89"/>
      <c r="H29" s="89"/>
      <c r="I29" s="92"/>
      <c r="J29" s="92"/>
      <c r="K29" s="92"/>
      <c r="L29" s="92"/>
      <c r="M29" s="92"/>
      <c r="N29" s="93"/>
      <c r="O29" s="93"/>
      <c r="P29" s="93"/>
    </row>
    <row r="30" spans="1:16" x14ac:dyDescent="0.25">
      <c r="A30" s="84"/>
      <c r="B30" s="89"/>
      <c r="C30" s="89"/>
      <c r="D30" s="89"/>
      <c r="E30" s="89"/>
      <c r="F30" s="89"/>
      <c r="G30" s="89"/>
      <c r="H30" s="89"/>
      <c r="I30" s="92"/>
      <c r="J30" s="92"/>
      <c r="K30" s="92"/>
      <c r="L30" s="92"/>
      <c r="M30" s="92"/>
      <c r="N30" s="93"/>
      <c r="O30" s="93"/>
      <c r="P30" s="93"/>
    </row>
    <row r="31" spans="1:16" x14ac:dyDescent="0.25">
      <c r="A31" s="84"/>
      <c r="B31" s="89"/>
      <c r="C31" s="89"/>
      <c r="D31" s="89"/>
      <c r="E31" s="89"/>
      <c r="F31" s="89"/>
      <c r="G31" s="89"/>
      <c r="H31" s="89"/>
      <c r="I31" s="92"/>
      <c r="J31" s="92"/>
      <c r="K31" s="92"/>
      <c r="L31" s="92"/>
      <c r="M31" s="92"/>
      <c r="N31" s="93"/>
      <c r="O31" s="93"/>
      <c r="P31" s="93"/>
    </row>
    <row r="32" spans="1:16" x14ac:dyDescent="0.25">
      <c r="A32" s="84"/>
      <c r="B32" s="110" t="s">
        <v>29</v>
      </c>
      <c r="C32" s="110" t="s">
        <v>52</v>
      </c>
      <c r="D32" s="109" t="s">
        <v>45</v>
      </c>
      <c r="E32" s="109" t="s">
        <v>13</v>
      </c>
      <c r="F32" s="89"/>
      <c r="G32" s="89"/>
      <c r="H32" s="89"/>
      <c r="I32" s="92"/>
      <c r="J32" s="92"/>
      <c r="K32" s="92"/>
      <c r="L32" s="92"/>
      <c r="M32" s="92"/>
      <c r="N32" s="93"/>
      <c r="O32" s="93"/>
      <c r="P32" s="93"/>
    </row>
    <row r="33" spans="1:28" ht="28.5" x14ac:dyDescent="0.25">
      <c r="A33" s="84"/>
      <c r="B33" s="90" t="s">
        <v>135</v>
      </c>
      <c r="C33" s="91">
        <v>40</v>
      </c>
      <c r="D33" s="108">
        <v>0</v>
      </c>
      <c r="E33" s="228">
        <f>+D33+D34</f>
        <v>10</v>
      </c>
      <c r="F33" s="89"/>
      <c r="G33" s="89"/>
      <c r="H33" s="89"/>
      <c r="I33" s="92"/>
      <c r="J33" s="92"/>
      <c r="K33" s="92"/>
      <c r="L33" s="92"/>
      <c r="M33" s="92"/>
      <c r="N33" s="93"/>
      <c r="O33" s="93"/>
      <c r="P33" s="93"/>
    </row>
    <row r="34" spans="1:28" ht="42.75" x14ac:dyDescent="0.25">
      <c r="A34" s="84"/>
      <c r="B34" s="90" t="s">
        <v>136</v>
      </c>
      <c r="C34" s="91">
        <v>60</v>
      </c>
      <c r="D34" s="108">
        <v>10</v>
      </c>
      <c r="E34" s="229"/>
      <c r="F34" s="89"/>
      <c r="G34" s="89"/>
      <c r="H34" s="89"/>
      <c r="I34" s="92"/>
      <c r="J34" s="92"/>
      <c r="K34" s="92"/>
      <c r="L34" s="92"/>
      <c r="M34" s="92"/>
      <c r="N34" s="93"/>
      <c r="O34" s="93"/>
      <c r="P34" s="93"/>
    </row>
    <row r="35" spans="1:28" x14ac:dyDescent="0.25">
      <c r="A35" s="84"/>
      <c r="C35" s="85"/>
      <c r="D35" s="35"/>
      <c r="E35" s="86"/>
      <c r="F35" s="36"/>
      <c r="G35" s="36"/>
      <c r="H35" s="36"/>
      <c r="I35" s="20"/>
      <c r="J35" s="20"/>
      <c r="K35" s="20"/>
      <c r="L35" s="20"/>
      <c r="M35" s="20"/>
    </row>
    <row r="36" spans="1:28" x14ac:dyDescent="0.25">
      <c r="A36" s="84"/>
      <c r="C36" s="85"/>
      <c r="D36" s="35"/>
      <c r="E36" s="86"/>
      <c r="F36" s="36"/>
      <c r="G36" s="36"/>
      <c r="H36" s="36"/>
      <c r="I36" s="20"/>
      <c r="J36" s="20"/>
      <c r="K36" s="20"/>
      <c r="L36" s="20"/>
      <c r="M36" s="20"/>
    </row>
    <row r="37" spans="1:28" x14ac:dyDescent="0.25">
      <c r="A37" s="84"/>
      <c r="C37" s="85"/>
      <c r="D37" s="35"/>
      <c r="E37" s="86"/>
      <c r="F37" s="36"/>
      <c r="G37" s="36"/>
      <c r="H37" s="36"/>
      <c r="I37" s="20"/>
      <c r="J37" s="20"/>
      <c r="K37" s="20"/>
      <c r="L37" s="20"/>
      <c r="M37" s="20"/>
    </row>
    <row r="38" spans="1:28" x14ac:dyDescent="0.25">
      <c r="B38" s="53" t="s">
        <v>26</v>
      </c>
      <c r="M38" s="52"/>
      <c r="N38" s="52"/>
      <c r="O38" s="52"/>
      <c r="P38" s="52"/>
    </row>
    <row r="39" spans="1:28" ht="15.75" thickBot="1" x14ac:dyDescent="0.3">
      <c r="M39" s="52"/>
      <c r="N39" s="52"/>
      <c r="O39" s="52"/>
      <c r="P39" s="52"/>
    </row>
    <row r="40" spans="1:28" s="7" customFormat="1" ht="60" x14ac:dyDescent="0.25">
      <c r="B40" s="103" t="s">
        <v>137</v>
      </c>
      <c r="C40" s="103" t="s">
        <v>138</v>
      </c>
      <c r="D40" s="103" t="s">
        <v>139</v>
      </c>
      <c r="E40" s="45" t="s">
        <v>39</v>
      </c>
      <c r="F40" s="45" t="s">
        <v>19</v>
      </c>
      <c r="G40" s="45" t="s">
        <v>100</v>
      </c>
      <c r="H40" s="45" t="s">
        <v>14</v>
      </c>
      <c r="I40" s="45" t="s">
        <v>9</v>
      </c>
      <c r="J40" s="45" t="s">
        <v>27</v>
      </c>
      <c r="K40" s="45" t="s">
        <v>55</v>
      </c>
      <c r="L40" s="45" t="s">
        <v>17</v>
      </c>
      <c r="M40" s="88" t="s">
        <v>150</v>
      </c>
      <c r="N40" s="103" t="s">
        <v>140</v>
      </c>
      <c r="O40" s="88" t="s">
        <v>152</v>
      </c>
      <c r="P40" s="88" t="s">
        <v>151</v>
      </c>
      <c r="Q40" s="45" t="s">
        <v>31</v>
      </c>
      <c r="R40" s="46" t="s">
        <v>10</v>
      </c>
      <c r="S40" s="46" t="s">
        <v>16</v>
      </c>
    </row>
    <row r="41" spans="1:28" s="26" customFormat="1" ht="30" x14ac:dyDescent="0.25">
      <c r="A41" s="39"/>
      <c r="B41" s="99" t="s">
        <v>162</v>
      </c>
      <c r="C41" s="99" t="s">
        <v>162</v>
      </c>
      <c r="D41" s="40" t="s">
        <v>163</v>
      </c>
      <c r="E41" s="162" t="s">
        <v>164</v>
      </c>
      <c r="F41" s="22" t="s">
        <v>129</v>
      </c>
      <c r="G41" s="142" t="s">
        <v>238</v>
      </c>
      <c r="H41" s="44">
        <v>40939</v>
      </c>
      <c r="I41" s="102">
        <v>41274</v>
      </c>
      <c r="J41" s="96" t="s">
        <v>129</v>
      </c>
      <c r="K41" s="162" t="s">
        <v>240</v>
      </c>
      <c r="L41" s="162"/>
      <c r="M41" s="163">
        <v>1020</v>
      </c>
      <c r="N41" s="87" t="s">
        <v>238</v>
      </c>
      <c r="O41" s="87">
        <v>1020</v>
      </c>
      <c r="P41" s="87">
        <v>0</v>
      </c>
      <c r="Q41" s="24"/>
      <c r="R41" s="24"/>
      <c r="S41" s="198" t="s">
        <v>280</v>
      </c>
      <c r="T41" s="25"/>
      <c r="U41" s="25"/>
      <c r="V41" s="25"/>
      <c r="W41" s="25"/>
      <c r="X41" s="25"/>
      <c r="Y41" s="25"/>
      <c r="Z41" s="25"/>
      <c r="AA41" s="25"/>
      <c r="AB41" s="25"/>
    </row>
    <row r="42" spans="1:28" s="26" customFormat="1" ht="30" x14ac:dyDescent="0.25">
      <c r="A42" s="39"/>
      <c r="B42" s="99" t="s">
        <v>162</v>
      </c>
      <c r="C42" s="99" t="s">
        <v>162</v>
      </c>
      <c r="D42" s="99" t="s">
        <v>163</v>
      </c>
      <c r="E42" s="162" t="s">
        <v>165</v>
      </c>
      <c r="F42" s="22" t="s">
        <v>129</v>
      </c>
      <c r="G42" s="22" t="s">
        <v>238</v>
      </c>
      <c r="H42" s="102">
        <v>40921</v>
      </c>
      <c r="I42" s="102">
        <v>41274</v>
      </c>
      <c r="J42" s="96" t="s">
        <v>129</v>
      </c>
      <c r="K42" s="162" t="s">
        <v>168</v>
      </c>
      <c r="L42" s="162" t="s">
        <v>240</v>
      </c>
      <c r="M42" s="163">
        <v>2340</v>
      </c>
      <c r="N42" s="87" t="s">
        <v>238</v>
      </c>
      <c r="O42" s="87">
        <v>2340</v>
      </c>
      <c r="P42" s="87">
        <v>0</v>
      </c>
      <c r="Q42" s="24"/>
      <c r="R42" s="24"/>
      <c r="S42" s="199"/>
      <c r="T42" s="25"/>
      <c r="U42" s="25"/>
      <c r="V42" s="25"/>
      <c r="W42" s="25"/>
      <c r="X42" s="25"/>
      <c r="Y42" s="25"/>
      <c r="Z42" s="25"/>
      <c r="AA42" s="25"/>
      <c r="AB42" s="25"/>
    </row>
    <row r="43" spans="1:28" s="26" customFormat="1" ht="30" x14ac:dyDescent="0.25">
      <c r="A43" s="39"/>
      <c r="B43" s="99" t="s">
        <v>162</v>
      </c>
      <c r="C43" s="99" t="s">
        <v>162</v>
      </c>
      <c r="D43" s="99" t="s">
        <v>163</v>
      </c>
      <c r="E43" s="162" t="s">
        <v>166</v>
      </c>
      <c r="F43" s="22" t="s">
        <v>129</v>
      </c>
      <c r="G43" s="22" t="s">
        <v>238</v>
      </c>
      <c r="H43" s="102">
        <v>41295</v>
      </c>
      <c r="I43" s="102">
        <v>41639</v>
      </c>
      <c r="J43" s="96" t="s">
        <v>129</v>
      </c>
      <c r="K43" s="162" t="s">
        <v>240</v>
      </c>
      <c r="L43" s="162"/>
      <c r="M43" s="87"/>
      <c r="N43" s="87" t="s">
        <v>238</v>
      </c>
      <c r="O43" s="87"/>
      <c r="P43" s="87"/>
      <c r="Q43" s="24"/>
      <c r="R43" s="24"/>
      <c r="S43" s="199"/>
      <c r="T43" s="25"/>
      <c r="U43" s="25"/>
      <c r="V43" s="25"/>
      <c r="W43" s="25"/>
      <c r="X43" s="25"/>
      <c r="Y43" s="25"/>
      <c r="Z43" s="25"/>
      <c r="AA43" s="25"/>
      <c r="AB43" s="25"/>
    </row>
    <row r="44" spans="1:28" s="26" customFormat="1" ht="30" x14ac:dyDescent="0.25">
      <c r="A44" s="39"/>
      <c r="B44" s="99" t="s">
        <v>162</v>
      </c>
      <c r="C44" s="99" t="s">
        <v>162</v>
      </c>
      <c r="D44" s="99" t="s">
        <v>163</v>
      </c>
      <c r="E44" s="162" t="s">
        <v>167</v>
      </c>
      <c r="F44" s="22" t="s">
        <v>129</v>
      </c>
      <c r="G44" s="22" t="s">
        <v>238</v>
      </c>
      <c r="H44" s="102">
        <v>41662</v>
      </c>
      <c r="I44" s="102">
        <v>42003</v>
      </c>
      <c r="J44" s="23" t="s">
        <v>129</v>
      </c>
      <c r="K44" s="162" t="s">
        <v>240</v>
      </c>
      <c r="L44" s="162"/>
      <c r="M44" s="163"/>
      <c r="N44" s="87" t="s">
        <v>238</v>
      </c>
      <c r="O44" s="163"/>
      <c r="P44" s="87"/>
      <c r="Q44" s="24">
        <v>243246000</v>
      </c>
      <c r="R44" s="24">
        <v>70</v>
      </c>
      <c r="S44" s="200"/>
      <c r="T44" s="25"/>
      <c r="U44" s="25"/>
      <c r="V44" s="25"/>
      <c r="W44" s="25"/>
      <c r="X44" s="25"/>
      <c r="Y44" s="25"/>
      <c r="Z44" s="25"/>
      <c r="AA44" s="25"/>
      <c r="AB44" s="25"/>
    </row>
    <row r="45" spans="1:28" s="26" customFormat="1" x14ac:dyDescent="0.25">
      <c r="A45" s="39"/>
      <c r="B45" s="40"/>
      <c r="C45" s="41"/>
      <c r="D45" s="40"/>
      <c r="E45" s="162"/>
      <c r="F45" s="22"/>
      <c r="G45" s="22"/>
      <c r="H45" s="22"/>
      <c r="I45" s="23"/>
      <c r="J45" s="23"/>
      <c r="K45" s="23"/>
      <c r="L45" s="23"/>
      <c r="M45" s="87"/>
      <c r="N45" s="87"/>
      <c r="O45" s="87"/>
      <c r="P45" s="87"/>
      <c r="Q45" s="24"/>
      <c r="R45" s="24"/>
      <c r="S45" s="143"/>
      <c r="T45" s="25"/>
      <c r="U45" s="25"/>
      <c r="V45" s="25"/>
      <c r="W45" s="25"/>
      <c r="X45" s="25"/>
      <c r="Y45" s="25"/>
      <c r="Z45" s="25"/>
      <c r="AA45" s="25"/>
      <c r="AB45" s="25"/>
    </row>
    <row r="46" spans="1:28" s="26" customFormat="1" x14ac:dyDescent="0.25">
      <c r="A46" s="39"/>
      <c r="B46" s="40"/>
      <c r="C46" s="41"/>
      <c r="D46" s="40"/>
      <c r="E46" s="162"/>
      <c r="F46" s="22"/>
      <c r="G46" s="22"/>
      <c r="H46" s="22"/>
      <c r="I46" s="23"/>
      <c r="J46" s="23"/>
      <c r="K46" s="23"/>
      <c r="L46" s="23"/>
      <c r="M46" s="87"/>
      <c r="N46" s="87"/>
      <c r="O46" s="87"/>
      <c r="P46" s="87"/>
      <c r="Q46" s="24"/>
      <c r="R46" s="24"/>
      <c r="S46" s="143"/>
      <c r="T46" s="25"/>
      <c r="U46" s="25"/>
      <c r="V46" s="25"/>
      <c r="W46" s="25"/>
      <c r="X46" s="25"/>
      <c r="Y46" s="25"/>
      <c r="Z46" s="25"/>
      <c r="AA46" s="25"/>
      <c r="AB46" s="25"/>
    </row>
    <row r="47" spans="1:28" s="26" customFormat="1" x14ac:dyDescent="0.25">
      <c r="A47" s="39"/>
      <c r="B47" s="40"/>
      <c r="C47" s="41"/>
      <c r="D47" s="40"/>
      <c r="E47" s="21"/>
      <c r="F47" s="22"/>
      <c r="G47" s="22"/>
      <c r="H47" s="22"/>
      <c r="I47" s="23"/>
      <c r="J47" s="23"/>
      <c r="K47" s="23"/>
      <c r="L47" s="23"/>
      <c r="M47" s="87"/>
      <c r="N47" s="87"/>
      <c r="O47" s="87"/>
      <c r="P47" s="87"/>
      <c r="Q47" s="24"/>
      <c r="R47" s="24"/>
      <c r="S47" s="143"/>
      <c r="T47" s="25"/>
      <c r="U47" s="25"/>
      <c r="V47" s="25"/>
      <c r="W47" s="25"/>
      <c r="X47" s="25"/>
      <c r="Y47" s="25"/>
      <c r="Z47" s="25"/>
      <c r="AA47" s="25"/>
      <c r="AB47" s="25"/>
    </row>
    <row r="48" spans="1:28" s="26" customFormat="1" x14ac:dyDescent="0.25">
      <c r="A48" s="39"/>
      <c r="B48" s="40"/>
      <c r="C48" s="41"/>
      <c r="D48" s="40"/>
      <c r="E48" s="21"/>
      <c r="F48" s="22"/>
      <c r="G48" s="22"/>
      <c r="H48" s="22"/>
      <c r="I48" s="23"/>
      <c r="J48" s="23"/>
      <c r="K48" s="23"/>
      <c r="L48" s="23"/>
      <c r="M48" s="87"/>
      <c r="N48" s="87"/>
      <c r="O48" s="87"/>
      <c r="P48" s="87"/>
      <c r="Q48" s="24"/>
      <c r="R48" s="24"/>
      <c r="S48" s="143"/>
      <c r="T48" s="25"/>
      <c r="U48" s="25"/>
      <c r="V48" s="25"/>
      <c r="W48" s="25"/>
      <c r="X48" s="25"/>
      <c r="Y48" s="25"/>
      <c r="Z48" s="25"/>
      <c r="AA48" s="25"/>
      <c r="AB48" s="25"/>
    </row>
    <row r="49" spans="1:19" s="26" customFormat="1" x14ac:dyDescent="0.25">
      <c r="A49" s="39"/>
      <c r="B49" s="151" t="s">
        <v>13</v>
      </c>
      <c r="C49" s="41"/>
      <c r="D49" s="40"/>
      <c r="E49" s="21"/>
      <c r="F49" s="22"/>
      <c r="G49" s="22"/>
      <c r="H49" s="22"/>
      <c r="I49" s="23"/>
      <c r="J49" s="23"/>
      <c r="K49" s="43" t="s">
        <v>270</v>
      </c>
      <c r="L49" s="43" t="s">
        <v>240</v>
      </c>
      <c r="M49" s="141">
        <f t="shared" ref="M49:P49" si="0">SUM(M41:M48)</f>
        <v>3360</v>
      </c>
      <c r="N49" s="141">
        <f t="shared" si="0"/>
        <v>0</v>
      </c>
      <c r="O49" s="141">
        <f t="shared" si="0"/>
        <v>3360</v>
      </c>
      <c r="P49" s="141">
        <f t="shared" si="0"/>
        <v>0</v>
      </c>
      <c r="Q49" s="141">
        <f>SUM(Q41:Q48)</f>
        <v>243246000</v>
      </c>
      <c r="R49" s="24"/>
      <c r="S49" s="144"/>
    </row>
    <row r="50" spans="1:19" s="27" customFormat="1" x14ac:dyDescent="0.25">
      <c r="E50" s="28"/>
    </row>
    <row r="51" spans="1:19" s="27" customFormat="1" x14ac:dyDescent="0.25">
      <c r="B51" s="222" t="s">
        <v>24</v>
      </c>
      <c r="C51" s="222" t="s">
        <v>23</v>
      </c>
      <c r="D51" s="221" t="s">
        <v>30</v>
      </c>
      <c r="E51" s="221"/>
    </row>
    <row r="52" spans="1:19" s="27" customFormat="1" x14ac:dyDescent="0.25">
      <c r="B52" s="223"/>
      <c r="C52" s="223"/>
      <c r="D52" s="50" t="s">
        <v>20</v>
      </c>
      <c r="E52" s="51" t="s">
        <v>21</v>
      </c>
    </row>
    <row r="53" spans="1:19" s="27" customFormat="1" ht="18.75" x14ac:dyDescent="0.25">
      <c r="B53" s="49" t="s">
        <v>18</v>
      </c>
      <c r="C53" s="150" t="str">
        <f>+K49</f>
        <v>33</v>
      </c>
      <c r="D53" s="47" t="s">
        <v>169</v>
      </c>
      <c r="E53" s="47"/>
      <c r="F53" s="29"/>
      <c r="G53" s="29"/>
      <c r="H53" s="29"/>
      <c r="I53" s="29"/>
      <c r="J53" s="29"/>
      <c r="K53" s="29"/>
      <c r="L53" s="29"/>
      <c r="M53" s="29"/>
    </row>
    <row r="54" spans="1:19" s="27" customFormat="1" x14ac:dyDescent="0.25">
      <c r="B54" s="49" t="s">
        <v>22</v>
      </c>
      <c r="C54" s="149">
        <f>+O49</f>
        <v>3360</v>
      </c>
      <c r="D54" s="47" t="s">
        <v>169</v>
      </c>
      <c r="E54" s="47"/>
    </row>
    <row r="55" spans="1:19" s="27" customFormat="1" x14ac:dyDescent="0.25">
      <c r="B55" s="30"/>
      <c r="C55" s="239"/>
      <c r="D55" s="239"/>
      <c r="E55" s="239"/>
      <c r="F55" s="239"/>
      <c r="G55" s="239"/>
      <c r="H55" s="239"/>
      <c r="I55" s="239"/>
      <c r="J55" s="239"/>
      <c r="K55" s="239"/>
      <c r="L55" s="239"/>
      <c r="M55" s="239"/>
      <c r="N55" s="239"/>
      <c r="O55" s="82"/>
      <c r="P55" s="82"/>
    </row>
    <row r="56" spans="1:19" ht="15.75" thickBot="1" x14ac:dyDescent="0.3"/>
    <row r="57" spans="1:19" ht="27" thickBot="1" x14ac:dyDescent="0.3">
      <c r="B57" s="218" t="s">
        <v>101</v>
      </c>
      <c r="C57" s="219"/>
      <c r="D57" s="219"/>
      <c r="E57" s="219"/>
      <c r="F57" s="219"/>
      <c r="G57" s="219"/>
      <c r="H57" s="219"/>
      <c r="I57" s="219"/>
      <c r="J57" s="219"/>
      <c r="K57" s="219"/>
      <c r="L57" s="219"/>
      <c r="M57" s="220"/>
    </row>
    <row r="60" spans="1:19" ht="120" x14ac:dyDescent="0.25">
      <c r="B60" s="105" t="s">
        <v>153</v>
      </c>
      <c r="C60" s="105" t="s">
        <v>103</v>
      </c>
      <c r="D60" s="105" t="s">
        <v>102</v>
      </c>
      <c r="E60" s="105" t="s">
        <v>104</v>
      </c>
      <c r="F60" s="105" t="s">
        <v>105</v>
      </c>
      <c r="G60" s="105" t="s">
        <v>106</v>
      </c>
      <c r="H60" s="105" t="s">
        <v>107</v>
      </c>
      <c r="I60" s="105" t="s">
        <v>155</v>
      </c>
      <c r="J60" s="105" t="s">
        <v>108</v>
      </c>
      <c r="K60" s="105" t="s">
        <v>2</v>
      </c>
      <c r="L60" s="204" t="s">
        <v>15</v>
      </c>
      <c r="M60" s="204"/>
    </row>
    <row r="61" spans="1:19" ht="57" customHeight="1" x14ac:dyDescent="0.25">
      <c r="B61" s="3" t="s">
        <v>154</v>
      </c>
      <c r="C61" s="171" t="s">
        <v>170</v>
      </c>
      <c r="D61" s="164">
        <v>138</v>
      </c>
      <c r="E61" s="4" t="s">
        <v>128</v>
      </c>
      <c r="F61" s="4"/>
      <c r="G61" s="4"/>
      <c r="H61" s="4"/>
      <c r="I61" s="4"/>
      <c r="J61" s="4"/>
      <c r="K61" s="61"/>
      <c r="L61" s="214" t="s">
        <v>128</v>
      </c>
      <c r="M61" s="214"/>
    </row>
    <row r="62" spans="1:19" x14ac:dyDescent="0.25">
      <c r="B62" s="3" t="s">
        <v>154</v>
      </c>
      <c r="C62" s="171" t="s">
        <v>171</v>
      </c>
      <c r="D62" s="164">
        <v>340</v>
      </c>
      <c r="E62" s="4" t="s">
        <v>128</v>
      </c>
      <c r="F62" s="4"/>
      <c r="G62" s="4"/>
      <c r="H62" s="4"/>
      <c r="I62" s="4"/>
      <c r="J62" s="4"/>
      <c r="K62" s="61"/>
      <c r="L62" s="214" t="s">
        <v>128</v>
      </c>
      <c r="M62" s="214"/>
    </row>
    <row r="63" spans="1:19" x14ac:dyDescent="0.25">
      <c r="B63" s="3" t="s">
        <v>154</v>
      </c>
      <c r="C63" s="171" t="s">
        <v>172</v>
      </c>
      <c r="D63" s="164">
        <v>340</v>
      </c>
      <c r="E63" s="4" t="s">
        <v>128</v>
      </c>
      <c r="F63" s="4"/>
      <c r="G63" s="4"/>
      <c r="H63" s="4"/>
      <c r="I63" s="4"/>
      <c r="J63" s="4"/>
      <c r="K63" s="61"/>
      <c r="L63" s="214" t="s">
        <v>128</v>
      </c>
      <c r="M63" s="214"/>
    </row>
    <row r="64" spans="1:19" x14ac:dyDescent="0.25">
      <c r="B64" s="3" t="s">
        <v>154</v>
      </c>
      <c r="C64" s="171" t="s">
        <v>173</v>
      </c>
      <c r="D64" s="164">
        <v>340</v>
      </c>
      <c r="E64" s="4" t="s">
        <v>128</v>
      </c>
      <c r="F64" s="4"/>
      <c r="G64" s="4"/>
      <c r="H64" s="4"/>
      <c r="I64" s="4"/>
      <c r="J64" s="4"/>
      <c r="K64" s="61"/>
      <c r="L64" s="214" t="s">
        <v>128</v>
      </c>
      <c r="M64" s="214"/>
    </row>
    <row r="65" spans="2:16" x14ac:dyDescent="0.25">
      <c r="B65" s="3" t="s">
        <v>154</v>
      </c>
      <c r="C65" s="171" t="s">
        <v>174</v>
      </c>
      <c r="D65" s="164">
        <v>340</v>
      </c>
      <c r="E65" s="4" t="s">
        <v>128</v>
      </c>
      <c r="F65" s="4"/>
      <c r="G65" s="4"/>
      <c r="H65" s="4"/>
      <c r="I65" s="4"/>
      <c r="J65" s="4"/>
      <c r="K65" s="61"/>
      <c r="L65" s="214" t="s">
        <v>128</v>
      </c>
      <c r="M65" s="214"/>
    </row>
    <row r="66" spans="2:16" x14ac:dyDescent="0.25">
      <c r="B66" s="3" t="s">
        <v>154</v>
      </c>
      <c r="C66" s="171" t="s">
        <v>175</v>
      </c>
      <c r="D66" s="164">
        <v>206</v>
      </c>
      <c r="E66" s="4" t="s">
        <v>128</v>
      </c>
      <c r="F66" s="4"/>
      <c r="G66" s="4"/>
      <c r="H66" s="4"/>
      <c r="I66" s="4"/>
      <c r="J66" s="4"/>
      <c r="K66" s="61"/>
      <c r="L66" s="214" t="s">
        <v>128</v>
      </c>
      <c r="M66" s="214"/>
    </row>
    <row r="67" spans="2:16" x14ac:dyDescent="0.25">
      <c r="B67" s="3" t="s">
        <v>154</v>
      </c>
      <c r="C67" s="171" t="s">
        <v>176</v>
      </c>
      <c r="D67" s="164">
        <v>680</v>
      </c>
      <c r="E67" s="4" t="s">
        <v>128</v>
      </c>
      <c r="F67" s="4"/>
      <c r="G67" s="4"/>
      <c r="H67" s="4"/>
      <c r="I67" s="4"/>
      <c r="J67" s="4"/>
      <c r="K67" s="61"/>
      <c r="L67" s="214" t="s">
        <v>128</v>
      </c>
      <c r="M67" s="214"/>
    </row>
    <row r="68" spans="2:16" x14ac:dyDescent="0.25">
      <c r="B68" s="3" t="s">
        <v>154</v>
      </c>
      <c r="C68" s="171" t="s">
        <v>177</v>
      </c>
      <c r="D68" s="164">
        <v>680</v>
      </c>
      <c r="E68" s="4" t="s">
        <v>128</v>
      </c>
      <c r="F68" s="4"/>
      <c r="G68" s="4"/>
      <c r="H68" s="4"/>
      <c r="I68" s="4"/>
      <c r="J68" s="4"/>
      <c r="K68" s="61"/>
      <c r="L68" s="214" t="s">
        <v>128</v>
      </c>
      <c r="M68" s="214"/>
    </row>
    <row r="69" spans="2:16" x14ac:dyDescent="0.25">
      <c r="B69" s="3" t="s">
        <v>154</v>
      </c>
      <c r="C69" s="171" t="s">
        <v>178</v>
      </c>
      <c r="D69" s="164">
        <v>340</v>
      </c>
      <c r="E69" s="4" t="s">
        <v>128</v>
      </c>
      <c r="F69" s="4"/>
      <c r="G69" s="4"/>
      <c r="H69" s="4"/>
      <c r="I69" s="4"/>
      <c r="J69" s="4"/>
      <c r="K69" s="61"/>
      <c r="L69" s="214" t="s">
        <v>128</v>
      </c>
      <c r="M69" s="214"/>
    </row>
    <row r="70" spans="2:16" x14ac:dyDescent="0.25">
      <c r="B70" s="3" t="s">
        <v>154</v>
      </c>
      <c r="C70" s="171" t="s">
        <v>179</v>
      </c>
      <c r="D70" s="164">
        <v>680</v>
      </c>
      <c r="E70" s="4" t="s">
        <v>128</v>
      </c>
      <c r="F70" s="159"/>
      <c r="G70" s="159"/>
      <c r="H70" s="159"/>
      <c r="I70" s="159"/>
      <c r="J70" s="159"/>
      <c r="K70" s="61"/>
      <c r="L70" s="214" t="s">
        <v>128</v>
      </c>
      <c r="M70" s="214"/>
    </row>
    <row r="71" spans="2:16" x14ac:dyDescent="0.25">
      <c r="B71" s="8" t="s">
        <v>1</v>
      </c>
    </row>
    <row r="72" spans="2:16" x14ac:dyDescent="0.25">
      <c r="B72" s="8" t="s">
        <v>32</v>
      </c>
    </row>
    <row r="73" spans="2:16" x14ac:dyDescent="0.25">
      <c r="B73" s="8" t="s">
        <v>56</v>
      </c>
    </row>
    <row r="76" spans="2:16" ht="26.25" x14ac:dyDescent="0.25">
      <c r="B76" s="202" t="s">
        <v>33</v>
      </c>
      <c r="C76" s="203"/>
      <c r="D76" s="203"/>
      <c r="E76" s="203"/>
      <c r="F76" s="203"/>
      <c r="G76" s="203"/>
      <c r="H76" s="203"/>
      <c r="I76" s="203"/>
      <c r="J76" s="203"/>
      <c r="K76" s="203"/>
      <c r="L76" s="203"/>
      <c r="M76" s="203"/>
      <c r="N76" s="203"/>
      <c r="O76" s="203"/>
    </row>
    <row r="80" spans="2:16" x14ac:dyDescent="0.25">
      <c r="B80" s="205" t="s">
        <v>0</v>
      </c>
      <c r="C80" s="207" t="s">
        <v>160</v>
      </c>
      <c r="D80" s="205" t="s">
        <v>34</v>
      </c>
      <c r="E80" s="205" t="s">
        <v>109</v>
      </c>
      <c r="F80" s="205" t="s">
        <v>110</v>
      </c>
      <c r="G80" s="205" t="s">
        <v>111</v>
      </c>
      <c r="H80" s="204" t="s">
        <v>112</v>
      </c>
      <c r="I80" s="204"/>
      <c r="J80" s="204"/>
      <c r="K80" s="204"/>
      <c r="L80" s="104"/>
      <c r="M80" s="105"/>
      <c r="N80" s="105"/>
      <c r="O80" s="105"/>
      <c r="P80" s="105"/>
    </row>
    <row r="81" spans="2:16" ht="60.75" customHeight="1" x14ac:dyDescent="0.25">
      <c r="B81" s="206"/>
      <c r="C81" s="208"/>
      <c r="D81" s="206"/>
      <c r="E81" s="206"/>
      <c r="F81" s="206"/>
      <c r="G81" s="206"/>
      <c r="H81" s="109" t="s">
        <v>113</v>
      </c>
      <c r="I81" s="105" t="s">
        <v>158</v>
      </c>
      <c r="J81" s="105" t="s">
        <v>157</v>
      </c>
      <c r="K81" s="105" t="s">
        <v>159</v>
      </c>
      <c r="L81" s="104" t="s">
        <v>156</v>
      </c>
      <c r="M81" s="105" t="s">
        <v>35</v>
      </c>
      <c r="N81" s="105" t="s">
        <v>36</v>
      </c>
      <c r="O81" s="105" t="s">
        <v>2</v>
      </c>
      <c r="P81" s="105" t="s">
        <v>10</v>
      </c>
    </row>
    <row r="82" spans="2:16" ht="60" x14ac:dyDescent="0.25">
      <c r="B82" s="61" t="s">
        <v>37</v>
      </c>
      <c r="C82" s="152">
        <v>14</v>
      </c>
      <c r="D82" s="61" t="s">
        <v>180</v>
      </c>
      <c r="E82" s="61">
        <v>26966289</v>
      </c>
      <c r="F82" s="61" t="s">
        <v>181</v>
      </c>
      <c r="G82" s="167">
        <v>39442</v>
      </c>
      <c r="H82" s="61" t="s">
        <v>215</v>
      </c>
      <c r="I82" s="166">
        <v>39846</v>
      </c>
      <c r="J82" s="167">
        <v>40864</v>
      </c>
      <c r="K82" s="61" t="s">
        <v>128</v>
      </c>
      <c r="L82" s="61" t="s">
        <v>128</v>
      </c>
      <c r="M82" s="61" t="s">
        <v>128</v>
      </c>
      <c r="N82" s="61" t="s">
        <v>128</v>
      </c>
      <c r="O82" s="61" t="s">
        <v>271</v>
      </c>
      <c r="P82" s="61">
        <v>94</v>
      </c>
    </row>
    <row r="83" spans="2:16" ht="45" x14ac:dyDescent="0.25">
      <c r="B83" s="61" t="s">
        <v>37</v>
      </c>
      <c r="C83" s="152">
        <v>14</v>
      </c>
      <c r="D83" s="209" t="s">
        <v>182</v>
      </c>
      <c r="E83" s="209">
        <v>26985515</v>
      </c>
      <c r="F83" s="209" t="s">
        <v>183</v>
      </c>
      <c r="G83" s="216">
        <v>38696</v>
      </c>
      <c r="H83" s="61" t="s">
        <v>184</v>
      </c>
      <c r="I83" s="166">
        <v>41074</v>
      </c>
      <c r="J83" s="167">
        <v>41257</v>
      </c>
      <c r="K83" s="61" t="s">
        <v>128</v>
      </c>
      <c r="L83" s="61" t="s">
        <v>128</v>
      </c>
      <c r="M83" s="61" t="s">
        <v>128</v>
      </c>
      <c r="N83" s="61" t="s">
        <v>128</v>
      </c>
      <c r="O83" s="209" t="s">
        <v>272</v>
      </c>
      <c r="P83" s="61">
        <v>109</v>
      </c>
    </row>
    <row r="84" spans="2:16" ht="45" x14ac:dyDescent="0.25">
      <c r="B84" s="61" t="s">
        <v>37</v>
      </c>
      <c r="C84" s="152">
        <v>14</v>
      </c>
      <c r="D84" s="211"/>
      <c r="E84" s="211"/>
      <c r="F84" s="211"/>
      <c r="G84" s="217"/>
      <c r="H84" s="61" t="s">
        <v>186</v>
      </c>
      <c r="I84" s="166">
        <v>38047</v>
      </c>
      <c r="J84" s="167">
        <v>39446</v>
      </c>
      <c r="K84" s="61" t="s">
        <v>128</v>
      </c>
      <c r="L84" s="61" t="s">
        <v>128</v>
      </c>
      <c r="M84" s="61" t="s">
        <v>128</v>
      </c>
      <c r="N84" s="61" t="s">
        <v>128</v>
      </c>
      <c r="O84" s="211"/>
      <c r="P84" s="61">
        <v>109</v>
      </c>
    </row>
    <row r="85" spans="2:16" ht="45" x14ac:dyDescent="0.25">
      <c r="B85" s="61" t="s">
        <v>37</v>
      </c>
      <c r="C85" s="152">
        <v>14</v>
      </c>
      <c r="D85" s="61" t="s">
        <v>187</v>
      </c>
      <c r="E85" s="61">
        <v>50876397</v>
      </c>
      <c r="F85" s="61" t="s">
        <v>181</v>
      </c>
      <c r="G85" s="167">
        <v>35781</v>
      </c>
      <c r="H85" s="61" t="s">
        <v>162</v>
      </c>
      <c r="I85" s="166" t="s">
        <v>188</v>
      </c>
      <c r="J85" s="167" t="s">
        <v>189</v>
      </c>
      <c r="K85" s="61" t="s">
        <v>128</v>
      </c>
      <c r="L85" s="61" t="s">
        <v>128</v>
      </c>
      <c r="M85" s="61" t="s">
        <v>128</v>
      </c>
      <c r="N85" s="61" t="s">
        <v>128</v>
      </c>
      <c r="O85" s="61"/>
      <c r="P85" s="61">
        <v>121</v>
      </c>
    </row>
    <row r="86" spans="2:16" ht="30" x14ac:dyDescent="0.25">
      <c r="B86" s="61" t="s">
        <v>37</v>
      </c>
      <c r="C86" s="152">
        <v>14</v>
      </c>
      <c r="D86" s="61" t="s">
        <v>190</v>
      </c>
      <c r="E86" s="61">
        <v>26987604</v>
      </c>
      <c r="F86" s="61" t="s">
        <v>183</v>
      </c>
      <c r="G86" s="167">
        <v>39073</v>
      </c>
      <c r="H86" s="61"/>
      <c r="I86" s="168"/>
      <c r="J86" s="61"/>
      <c r="K86" s="61" t="s">
        <v>129</v>
      </c>
      <c r="L86" s="61" t="s">
        <v>128</v>
      </c>
      <c r="M86" s="61" t="s">
        <v>129</v>
      </c>
      <c r="N86" s="61" t="s">
        <v>128</v>
      </c>
      <c r="O86" s="61" t="s">
        <v>191</v>
      </c>
      <c r="P86" s="61">
        <v>125</v>
      </c>
    </row>
    <row r="87" spans="2:16" ht="60" x14ac:dyDescent="0.25">
      <c r="B87" s="61" t="s">
        <v>37</v>
      </c>
      <c r="C87" s="152">
        <v>14</v>
      </c>
      <c r="D87" s="61" t="s">
        <v>192</v>
      </c>
      <c r="E87" s="61">
        <v>36466667</v>
      </c>
      <c r="F87" s="61" t="s">
        <v>181</v>
      </c>
      <c r="G87" s="167">
        <v>40256</v>
      </c>
      <c r="H87" s="61" t="s">
        <v>193</v>
      </c>
      <c r="I87" s="166">
        <v>40907</v>
      </c>
      <c r="J87" s="167">
        <v>41194</v>
      </c>
      <c r="K87" s="61" t="s">
        <v>128</v>
      </c>
      <c r="L87" s="61" t="s">
        <v>128</v>
      </c>
      <c r="M87" s="61" t="s">
        <v>129</v>
      </c>
      <c r="N87" s="61" t="s">
        <v>128</v>
      </c>
      <c r="O87" s="61" t="s">
        <v>185</v>
      </c>
      <c r="P87" s="61">
        <v>143</v>
      </c>
    </row>
    <row r="88" spans="2:16" ht="30" x14ac:dyDescent="0.25">
      <c r="B88" s="61" t="s">
        <v>37</v>
      </c>
      <c r="C88" s="152">
        <v>14</v>
      </c>
      <c r="D88" s="61" t="s">
        <v>194</v>
      </c>
      <c r="E88" s="61">
        <v>1122810810</v>
      </c>
      <c r="F88" s="61" t="s">
        <v>181</v>
      </c>
      <c r="G88" s="167">
        <v>41846</v>
      </c>
      <c r="H88" s="61" t="s">
        <v>162</v>
      </c>
      <c r="I88" s="166" t="s">
        <v>195</v>
      </c>
      <c r="J88" s="61" t="s">
        <v>196</v>
      </c>
      <c r="K88" s="61"/>
      <c r="L88" s="61"/>
      <c r="M88" s="61"/>
      <c r="N88" s="61" t="s">
        <v>128</v>
      </c>
      <c r="O88" s="61" t="s">
        <v>185</v>
      </c>
      <c r="P88" s="61">
        <v>156</v>
      </c>
    </row>
    <row r="89" spans="2:16" ht="45" x14ac:dyDescent="0.25">
      <c r="B89" s="61" t="s">
        <v>37</v>
      </c>
      <c r="C89" s="152">
        <v>14</v>
      </c>
      <c r="D89" s="61" t="s">
        <v>197</v>
      </c>
      <c r="E89" s="61">
        <v>56056428</v>
      </c>
      <c r="F89" s="61" t="s">
        <v>181</v>
      </c>
      <c r="G89" s="167">
        <v>39442</v>
      </c>
      <c r="H89" s="61" t="s">
        <v>162</v>
      </c>
      <c r="I89" s="168" t="s">
        <v>198</v>
      </c>
      <c r="J89" s="61" t="s">
        <v>199</v>
      </c>
      <c r="K89" s="61" t="s">
        <v>128</v>
      </c>
      <c r="L89" s="61" t="s">
        <v>128</v>
      </c>
      <c r="M89" s="61" t="s">
        <v>128</v>
      </c>
      <c r="N89" s="61" t="s">
        <v>128</v>
      </c>
      <c r="O89" s="61"/>
      <c r="P89" s="61">
        <v>166</v>
      </c>
    </row>
    <row r="90" spans="2:16" ht="30" x14ac:dyDescent="0.25">
      <c r="B90" s="61" t="s">
        <v>37</v>
      </c>
      <c r="C90" s="152">
        <v>14</v>
      </c>
      <c r="D90" s="61" t="s">
        <v>202</v>
      </c>
      <c r="E90" s="61">
        <v>26996461</v>
      </c>
      <c r="F90" s="61" t="s">
        <v>181</v>
      </c>
      <c r="G90" s="167">
        <v>39442</v>
      </c>
      <c r="H90" s="61" t="s">
        <v>162</v>
      </c>
      <c r="I90" s="166" t="s">
        <v>200</v>
      </c>
      <c r="J90" s="61" t="s">
        <v>201</v>
      </c>
      <c r="K90" s="61" t="s">
        <v>128</v>
      </c>
      <c r="L90" s="61" t="s">
        <v>128</v>
      </c>
      <c r="M90" s="61" t="s">
        <v>128</v>
      </c>
      <c r="N90" s="61" t="s">
        <v>128</v>
      </c>
      <c r="O90" s="61"/>
      <c r="P90" s="61">
        <v>179</v>
      </c>
    </row>
    <row r="91" spans="2:16" ht="30" x14ac:dyDescent="0.25">
      <c r="B91" s="61" t="s">
        <v>37</v>
      </c>
      <c r="C91" s="152">
        <v>14</v>
      </c>
      <c r="D91" s="61" t="s">
        <v>203</v>
      </c>
      <c r="E91" s="61">
        <v>26996405</v>
      </c>
      <c r="F91" s="61" t="s">
        <v>181</v>
      </c>
      <c r="G91" s="167">
        <v>39442</v>
      </c>
      <c r="H91" s="61" t="s">
        <v>162</v>
      </c>
      <c r="I91" s="166">
        <v>41505</v>
      </c>
      <c r="J91" s="167">
        <v>41597</v>
      </c>
      <c r="K91" s="61" t="s">
        <v>128</v>
      </c>
      <c r="L91" s="61" t="s">
        <v>128</v>
      </c>
      <c r="M91" s="61" t="s">
        <v>129</v>
      </c>
      <c r="N91" s="61" t="s">
        <v>128</v>
      </c>
      <c r="O91" s="61" t="s">
        <v>185</v>
      </c>
      <c r="P91" s="61">
        <v>192</v>
      </c>
    </row>
    <row r="92" spans="2:16" ht="30" x14ac:dyDescent="0.25">
      <c r="B92" s="61" t="s">
        <v>37</v>
      </c>
      <c r="C92" s="152">
        <v>14</v>
      </c>
      <c r="D92" s="61" t="s">
        <v>204</v>
      </c>
      <c r="E92" s="61">
        <v>26985109</v>
      </c>
      <c r="F92" s="61" t="s">
        <v>181</v>
      </c>
      <c r="G92" s="167">
        <v>35635</v>
      </c>
      <c r="H92" s="61" t="s">
        <v>205</v>
      </c>
      <c r="I92" s="166">
        <v>35629</v>
      </c>
      <c r="J92" s="167">
        <v>35997</v>
      </c>
      <c r="K92" s="61" t="s">
        <v>128</v>
      </c>
      <c r="L92" s="61" t="s">
        <v>128</v>
      </c>
      <c r="M92" s="61" t="s">
        <v>128</v>
      </c>
      <c r="N92" s="61" t="s">
        <v>128</v>
      </c>
      <c r="O92" s="61"/>
      <c r="P92" s="61">
        <v>204</v>
      </c>
    </row>
    <row r="93" spans="2:16" ht="60" x14ac:dyDescent="0.25">
      <c r="B93" s="61" t="s">
        <v>37</v>
      </c>
      <c r="C93" s="152">
        <v>14</v>
      </c>
      <c r="D93" s="61" t="s">
        <v>273</v>
      </c>
      <c r="E93" s="61">
        <v>56056088</v>
      </c>
      <c r="F93" s="61" t="s">
        <v>183</v>
      </c>
      <c r="G93" s="167">
        <v>38331</v>
      </c>
      <c r="H93" s="61" t="s">
        <v>274</v>
      </c>
      <c r="I93" s="166">
        <v>38749</v>
      </c>
      <c r="J93" s="167">
        <v>39443</v>
      </c>
      <c r="K93" s="61" t="s">
        <v>128</v>
      </c>
      <c r="L93" s="61" t="s">
        <v>128</v>
      </c>
      <c r="M93" s="61" t="s">
        <v>128</v>
      </c>
      <c r="N93" s="61" t="s">
        <v>128</v>
      </c>
      <c r="O93" s="61" t="s">
        <v>275</v>
      </c>
      <c r="P93" s="61">
        <v>214</v>
      </c>
    </row>
    <row r="94" spans="2:16" ht="60" x14ac:dyDescent="0.25">
      <c r="B94" s="61" t="s">
        <v>37</v>
      </c>
      <c r="C94" s="152">
        <v>14</v>
      </c>
      <c r="D94" s="61" t="s">
        <v>206</v>
      </c>
      <c r="E94" s="61">
        <v>26996520</v>
      </c>
      <c r="F94" s="61" t="s">
        <v>181</v>
      </c>
      <c r="G94" s="167">
        <v>40754</v>
      </c>
      <c r="H94" s="61" t="s">
        <v>207</v>
      </c>
      <c r="I94" s="166">
        <v>40544</v>
      </c>
      <c r="J94" s="167">
        <v>41274</v>
      </c>
      <c r="K94" s="61" t="s">
        <v>128</v>
      </c>
      <c r="L94" s="61" t="s">
        <v>128</v>
      </c>
      <c r="M94" s="61" t="s">
        <v>128</v>
      </c>
      <c r="N94" s="61" t="s">
        <v>128</v>
      </c>
      <c r="O94" s="61" t="s">
        <v>275</v>
      </c>
      <c r="P94" s="61">
        <v>224</v>
      </c>
    </row>
    <row r="95" spans="2:16" ht="30" x14ac:dyDescent="0.25">
      <c r="B95" s="61" t="s">
        <v>37</v>
      </c>
      <c r="C95" s="152">
        <v>14</v>
      </c>
      <c r="D95" s="61" t="s">
        <v>208</v>
      </c>
      <c r="E95" s="61">
        <v>1120740030</v>
      </c>
      <c r="F95" s="61" t="s">
        <v>181</v>
      </c>
      <c r="G95" s="167">
        <v>40802</v>
      </c>
      <c r="H95" s="61"/>
      <c r="I95" s="168"/>
      <c r="J95" s="61"/>
      <c r="K95" s="61" t="s">
        <v>129</v>
      </c>
      <c r="L95" s="61" t="s">
        <v>128</v>
      </c>
      <c r="M95" s="61" t="s">
        <v>129</v>
      </c>
      <c r="N95" s="61" t="s">
        <v>128</v>
      </c>
      <c r="O95" s="61" t="s">
        <v>185</v>
      </c>
      <c r="P95" s="61">
        <v>227</v>
      </c>
    </row>
    <row r="96" spans="2:16" ht="60" customHeight="1" x14ac:dyDescent="0.25">
      <c r="B96" s="61" t="s">
        <v>37</v>
      </c>
      <c r="C96" s="152"/>
      <c r="D96" s="61"/>
      <c r="E96" s="61"/>
      <c r="F96" s="61"/>
      <c r="G96" s="167"/>
      <c r="H96" s="61"/>
      <c r="I96" s="170"/>
      <c r="J96" s="169"/>
      <c r="K96" s="61"/>
      <c r="L96" s="61"/>
      <c r="M96" s="61"/>
      <c r="N96" s="61"/>
      <c r="O96" s="61" t="s">
        <v>276</v>
      </c>
      <c r="P96" s="61"/>
    </row>
    <row r="97" spans="2:16" ht="30" x14ac:dyDescent="0.25">
      <c r="B97" s="61" t="s">
        <v>38</v>
      </c>
      <c r="C97" s="152">
        <v>28</v>
      </c>
      <c r="D97" s="61" t="s">
        <v>209</v>
      </c>
      <c r="E97" s="61">
        <v>1124018930</v>
      </c>
      <c r="F97" s="61" t="s">
        <v>210</v>
      </c>
      <c r="G97" s="169">
        <v>41273</v>
      </c>
      <c r="H97" s="61" t="s">
        <v>211</v>
      </c>
      <c r="I97" s="170">
        <v>40945</v>
      </c>
      <c r="J97" s="169">
        <v>41250</v>
      </c>
      <c r="K97" s="168" t="s">
        <v>128</v>
      </c>
      <c r="L97" s="168" t="s">
        <v>128</v>
      </c>
      <c r="M97" s="61" t="s">
        <v>128</v>
      </c>
      <c r="N97" s="61" t="s">
        <v>129</v>
      </c>
      <c r="O97" s="61"/>
      <c r="P97" s="61">
        <v>246</v>
      </c>
    </row>
    <row r="98" spans="2:16" ht="30" x14ac:dyDescent="0.25">
      <c r="B98" s="61" t="s">
        <v>38</v>
      </c>
      <c r="C98" s="152">
        <v>28</v>
      </c>
      <c r="D98" s="61" t="s">
        <v>212</v>
      </c>
      <c r="E98" s="61">
        <v>40807230</v>
      </c>
      <c r="F98" s="61" t="s">
        <v>181</v>
      </c>
      <c r="G98" s="169">
        <v>40081</v>
      </c>
      <c r="H98" s="61" t="s">
        <v>213</v>
      </c>
      <c r="I98" s="170">
        <v>40944</v>
      </c>
      <c r="J98" s="169">
        <v>41978</v>
      </c>
      <c r="K98" s="168" t="s">
        <v>128</v>
      </c>
      <c r="L98" s="168" t="s">
        <v>128</v>
      </c>
      <c r="M98" s="61" t="s">
        <v>128</v>
      </c>
      <c r="N98" s="61" t="s">
        <v>129</v>
      </c>
      <c r="O98" s="61"/>
      <c r="P98" s="61">
        <v>259</v>
      </c>
    </row>
    <row r="99" spans="2:16" ht="30" x14ac:dyDescent="0.25">
      <c r="B99" s="61" t="s">
        <v>38</v>
      </c>
      <c r="C99" s="152">
        <v>28</v>
      </c>
      <c r="D99" s="61" t="s">
        <v>214</v>
      </c>
      <c r="E99" s="61">
        <v>56099269</v>
      </c>
      <c r="F99" s="61" t="s">
        <v>181</v>
      </c>
      <c r="G99" s="169">
        <v>40754</v>
      </c>
      <c r="H99" s="61" t="s">
        <v>215</v>
      </c>
      <c r="I99" s="170">
        <v>41193</v>
      </c>
      <c r="J99" s="169">
        <v>41911</v>
      </c>
      <c r="K99" s="168" t="s">
        <v>128</v>
      </c>
      <c r="L99" s="168" t="s">
        <v>128</v>
      </c>
      <c r="M99" s="61" t="s">
        <v>128</v>
      </c>
      <c r="N99" s="61" t="s">
        <v>129</v>
      </c>
      <c r="O99" s="61"/>
      <c r="P99" s="61">
        <v>269</v>
      </c>
    </row>
    <row r="100" spans="2:16" ht="60" x14ac:dyDescent="0.25">
      <c r="B100" s="61" t="s">
        <v>38</v>
      </c>
      <c r="C100" s="152">
        <v>28</v>
      </c>
      <c r="D100" s="61" t="s">
        <v>216</v>
      </c>
      <c r="E100" s="61">
        <v>40943304</v>
      </c>
      <c r="F100" s="61" t="s">
        <v>181</v>
      </c>
      <c r="G100" s="169">
        <v>39430</v>
      </c>
      <c r="H100" s="61" t="s">
        <v>217</v>
      </c>
      <c r="I100" s="168" t="s">
        <v>218</v>
      </c>
      <c r="J100" s="61" t="s">
        <v>219</v>
      </c>
      <c r="K100" s="168" t="s">
        <v>128</v>
      </c>
      <c r="L100" s="168" t="s">
        <v>128</v>
      </c>
      <c r="M100" s="61" t="s">
        <v>128</v>
      </c>
      <c r="N100" s="61" t="s">
        <v>129</v>
      </c>
      <c r="O100" s="61"/>
      <c r="P100" s="61">
        <v>280</v>
      </c>
    </row>
    <row r="101" spans="2:16" ht="75" x14ac:dyDescent="0.25">
      <c r="B101" s="61" t="s">
        <v>38</v>
      </c>
      <c r="C101" s="152">
        <v>28</v>
      </c>
      <c r="D101" s="61" t="s">
        <v>220</v>
      </c>
      <c r="E101" s="61">
        <v>40847517</v>
      </c>
      <c r="F101" s="61" t="s">
        <v>181</v>
      </c>
      <c r="G101" s="169">
        <v>39891</v>
      </c>
      <c r="H101" s="61" t="s">
        <v>221</v>
      </c>
      <c r="I101" s="170">
        <v>40210</v>
      </c>
      <c r="J101" s="169">
        <v>40907</v>
      </c>
      <c r="K101" s="168" t="s">
        <v>128</v>
      </c>
      <c r="L101" s="168" t="s">
        <v>128</v>
      </c>
      <c r="M101" s="61" t="s">
        <v>128</v>
      </c>
      <c r="N101" s="61" t="s">
        <v>129</v>
      </c>
      <c r="O101" s="61"/>
      <c r="P101" s="61">
        <v>294</v>
      </c>
    </row>
    <row r="102" spans="2:16" ht="45" x14ac:dyDescent="0.25">
      <c r="B102" s="61" t="s">
        <v>38</v>
      </c>
      <c r="C102" s="152">
        <v>28</v>
      </c>
      <c r="D102" s="61" t="s">
        <v>222</v>
      </c>
      <c r="E102" s="61">
        <v>40940528</v>
      </c>
      <c r="F102" s="61" t="s">
        <v>223</v>
      </c>
      <c r="G102" s="169">
        <v>38323</v>
      </c>
      <c r="H102" s="61"/>
      <c r="I102" s="168"/>
      <c r="J102" s="61"/>
      <c r="K102" s="168" t="s">
        <v>129</v>
      </c>
      <c r="L102" s="168" t="s">
        <v>128</v>
      </c>
      <c r="M102" s="61" t="s">
        <v>129</v>
      </c>
      <c r="N102" s="61" t="s">
        <v>129</v>
      </c>
      <c r="O102" s="61" t="s">
        <v>224</v>
      </c>
      <c r="P102" s="61">
        <v>311</v>
      </c>
    </row>
    <row r="103" spans="2:16" ht="30" x14ac:dyDescent="0.25">
      <c r="B103" s="61" t="s">
        <v>38</v>
      </c>
      <c r="C103" s="152">
        <v>28</v>
      </c>
      <c r="D103" s="61" t="s">
        <v>225</v>
      </c>
      <c r="E103" s="61">
        <v>26988295</v>
      </c>
      <c r="F103" s="61" t="s">
        <v>223</v>
      </c>
      <c r="G103" s="169">
        <v>41608</v>
      </c>
      <c r="H103" s="61" t="s">
        <v>226</v>
      </c>
      <c r="I103" s="168"/>
      <c r="J103" s="61"/>
      <c r="K103" s="168" t="s">
        <v>129</v>
      </c>
      <c r="L103" s="168" t="s">
        <v>128</v>
      </c>
      <c r="M103" s="61" t="s">
        <v>129</v>
      </c>
      <c r="N103" s="61" t="s">
        <v>129</v>
      </c>
      <c r="O103" s="61" t="s">
        <v>227</v>
      </c>
      <c r="P103" s="61">
        <v>320</v>
      </c>
    </row>
    <row r="104" spans="2:16" ht="30" x14ac:dyDescent="0.25">
      <c r="B104" s="61" t="s">
        <v>38</v>
      </c>
      <c r="C104" s="152">
        <v>28</v>
      </c>
      <c r="D104" s="61" t="s">
        <v>228</v>
      </c>
      <c r="E104" s="61">
        <v>56098372</v>
      </c>
      <c r="F104" s="61" t="s">
        <v>223</v>
      </c>
      <c r="G104" s="169">
        <v>41523</v>
      </c>
      <c r="H104" s="61" t="s">
        <v>211</v>
      </c>
      <c r="I104" s="170">
        <v>41715</v>
      </c>
      <c r="J104" s="169">
        <v>41983</v>
      </c>
      <c r="K104" s="168" t="s">
        <v>128</v>
      </c>
      <c r="L104" s="168" t="s">
        <v>128</v>
      </c>
      <c r="M104" s="61" t="s">
        <v>128</v>
      </c>
      <c r="N104" s="61" t="s">
        <v>129</v>
      </c>
      <c r="O104" s="61"/>
      <c r="P104" s="61">
        <v>352</v>
      </c>
    </row>
    <row r="105" spans="2:16" ht="45" x14ac:dyDescent="0.25">
      <c r="B105" s="61" t="s">
        <v>38</v>
      </c>
      <c r="C105" s="152">
        <v>28</v>
      </c>
      <c r="D105" s="61" t="s">
        <v>229</v>
      </c>
      <c r="E105" s="61">
        <v>1118826337</v>
      </c>
      <c r="F105" s="61" t="s">
        <v>181</v>
      </c>
      <c r="G105" s="169">
        <v>41698</v>
      </c>
      <c r="H105" s="61" t="s">
        <v>230</v>
      </c>
      <c r="I105" s="170">
        <v>41091</v>
      </c>
      <c r="J105" s="169">
        <v>41791</v>
      </c>
      <c r="K105" s="168" t="s">
        <v>128</v>
      </c>
      <c r="L105" s="168" t="s">
        <v>128</v>
      </c>
      <c r="M105" s="61" t="s">
        <v>128</v>
      </c>
      <c r="N105" s="61" t="s">
        <v>129</v>
      </c>
      <c r="O105" s="61"/>
      <c r="P105" s="61">
        <v>343</v>
      </c>
    </row>
    <row r="106" spans="2:16" ht="60" x14ac:dyDescent="0.25">
      <c r="B106" s="61" t="s">
        <v>38</v>
      </c>
      <c r="C106" s="152">
        <v>28</v>
      </c>
      <c r="D106" s="61" t="s">
        <v>231</v>
      </c>
      <c r="E106" s="61">
        <v>1122808538</v>
      </c>
      <c r="F106" s="61" t="s">
        <v>181</v>
      </c>
      <c r="G106" s="169">
        <v>40256</v>
      </c>
      <c r="H106" s="61" t="s">
        <v>211</v>
      </c>
      <c r="I106" s="170">
        <v>41682</v>
      </c>
      <c r="J106" s="169">
        <v>41983</v>
      </c>
      <c r="K106" s="168" t="s">
        <v>128</v>
      </c>
      <c r="L106" s="168" t="s">
        <v>128</v>
      </c>
      <c r="M106" s="61" t="s">
        <v>128</v>
      </c>
      <c r="N106" s="61" t="s">
        <v>129</v>
      </c>
      <c r="O106" s="173" t="s">
        <v>281</v>
      </c>
      <c r="P106" s="61">
        <v>354</v>
      </c>
    </row>
    <row r="107" spans="2:16" ht="30" x14ac:dyDescent="0.25">
      <c r="B107" s="61" t="s">
        <v>38</v>
      </c>
      <c r="C107" s="152">
        <v>28</v>
      </c>
      <c r="D107" s="61" t="s">
        <v>232</v>
      </c>
      <c r="E107" s="61">
        <v>50942742</v>
      </c>
      <c r="F107" s="61" t="s">
        <v>223</v>
      </c>
      <c r="G107" s="169">
        <v>40438</v>
      </c>
      <c r="H107" s="61" t="s">
        <v>215</v>
      </c>
      <c r="I107" s="170">
        <v>41306</v>
      </c>
      <c r="J107" s="169">
        <v>41881</v>
      </c>
      <c r="K107" s="168" t="s">
        <v>128</v>
      </c>
      <c r="L107" s="168" t="s">
        <v>128</v>
      </c>
      <c r="M107" s="61" t="s">
        <v>128</v>
      </c>
      <c r="N107" s="61" t="s">
        <v>129</v>
      </c>
      <c r="O107" s="61"/>
      <c r="P107" s="61">
        <v>366</v>
      </c>
    </row>
    <row r="108" spans="2:16" ht="30" x14ac:dyDescent="0.25">
      <c r="B108" s="61" t="s">
        <v>38</v>
      </c>
      <c r="C108" s="152">
        <v>28</v>
      </c>
      <c r="D108" s="61" t="s">
        <v>233</v>
      </c>
      <c r="E108" s="61">
        <v>1120742036</v>
      </c>
      <c r="F108" s="61" t="s">
        <v>223</v>
      </c>
      <c r="G108" s="169">
        <v>41608</v>
      </c>
      <c r="H108" s="61" t="s">
        <v>211</v>
      </c>
      <c r="I108" s="170">
        <v>41295</v>
      </c>
      <c r="J108" s="169">
        <v>41927</v>
      </c>
      <c r="K108" s="168" t="s">
        <v>128</v>
      </c>
      <c r="L108" s="168" t="s">
        <v>128</v>
      </c>
      <c r="M108" s="61" t="s">
        <v>128</v>
      </c>
      <c r="N108" s="61" t="s">
        <v>129</v>
      </c>
      <c r="O108" s="61"/>
      <c r="P108" s="61">
        <v>378</v>
      </c>
    </row>
    <row r="109" spans="2:16" ht="60" x14ac:dyDescent="0.25">
      <c r="B109" s="61" t="s">
        <v>38</v>
      </c>
      <c r="C109" s="152">
        <v>28</v>
      </c>
      <c r="D109" s="61" t="s">
        <v>234</v>
      </c>
      <c r="E109" s="61">
        <v>1120741139</v>
      </c>
      <c r="F109" s="61" t="s">
        <v>223</v>
      </c>
      <c r="G109" s="169">
        <v>41166</v>
      </c>
      <c r="H109" s="61" t="s">
        <v>235</v>
      </c>
      <c r="I109" s="170">
        <v>41426</v>
      </c>
      <c r="J109" s="169">
        <v>41639</v>
      </c>
      <c r="K109" s="168" t="s">
        <v>128</v>
      </c>
      <c r="L109" s="168" t="s">
        <v>128</v>
      </c>
      <c r="M109" s="61" t="s">
        <v>128</v>
      </c>
      <c r="N109" s="61" t="s">
        <v>129</v>
      </c>
      <c r="O109" s="61"/>
      <c r="P109" s="61">
        <v>388</v>
      </c>
    </row>
    <row r="110" spans="2:16" x14ac:dyDescent="0.25">
      <c r="B110" s="61" t="s">
        <v>38</v>
      </c>
      <c r="C110" s="152">
        <v>28</v>
      </c>
      <c r="D110" s="61"/>
      <c r="E110" s="61"/>
      <c r="F110" s="61"/>
      <c r="G110" s="61"/>
      <c r="H110" s="61"/>
      <c r="I110" s="168"/>
      <c r="J110" s="61"/>
      <c r="K110" s="168"/>
      <c r="L110" s="168"/>
      <c r="M110" s="61"/>
      <c r="N110" s="61" t="s">
        <v>129</v>
      </c>
      <c r="O110" s="209" t="s">
        <v>236</v>
      </c>
      <c r="P110" s="61"/>
    </row>
    <row r="111" spans="2:16" x14ac:dyDescent="0.25">
      <c r="B111" s="61" t="s">
        <v>38</v>
      </c>
      <c r="C111" s="152">
        <v>28</v>
      </c>
      <c r="D111" s="61"/>
      <c r="E111" s="61"/>
      <c r="F111" s="61"/>
      <c r="G111" s="61"/>
      <c r="H111" s="61"/>
      <c r="I111" s="168"/>
      <c r="J111" s="61"/>
      <c r="K111" s="168"/>
      <c r="L111" s="168"/>
      <c r="M111" s="61"/>
      <c r="N111" s="61" t="s">
        <v>129</v>
      </c>
      <c r="O111" s="210"/>
      <c r="P111" s="61"/>
    </row>
    <row r="112" spans="2:16" x14ac:dyDescent="0.25">
      <c r="B112" s="61" t="s">
        <v>38</v>
      </c>
      <c r="C112" s="152">
        <v>28</v>
      </c>
      <c r="D112" s="61"/>
      <c r="E112" s="61"/>
      <c r="F112" s="61"/>
      <c r="G112" s="61"/>
      <c r="H112" s="61"/>
      <c r="I112" s="168"/>
      <c r="J112" s="61"/>
      <c r="K112" s="168"/>
      <c r="L112" s="168"/>
      <c r="M112" s="61"/>
      <c r="N112" s="61" t="s">
        <v>129</v>
      </c>
      <c r="O112" s="210"/>
      <c r="P112" s="61"/>
    </row>
    <row r="113" spans="2:16" x14ac:dyDescent="0.25">
      <c r="B113" s="61" t="s">
        <v>38</v>
      </c>
      <c r="C113" s="152">
        <v>28</v>
      </c>
      <c r="D113" s="61"/>
      <c r="E113" s="61"/>
      <c r="F113" s="61"/>
      <c r="G113" s="61"/>
      <c r="H113" s="61"/>
      <c r="I113" s="168"/>
      <c r="J113" s="61"/>
      <c r="K113" s="168"/>
      <c r="L113" s="168"/>
      <c r="M113" s="61"/>
      <c r="N113" s="61" t="s">
        <v>129</v>
      </c>
      <c r="O113" s="210"/>
      <c r="P113" s="61"/>
    </row>
    <row r="114" spans="2:16" x14ac:dyDescent="0.25">
      <c r="B114" s="61" t="s">
        <v>38</v>
      </c>
      <c r="C114" s="152">
        <v>28</v>
      </c>
      <c r="D114" s="61"/>
      <c r="E114" s="61"/>
      <c r="F114" s="61"/>
      <c r="G114" s="61"/>
      <c r="H114" s="61"/>
      <c r="I114" s="168"/>
      <c r="J114" s="61"/>
      <c r="K114" s="168"/>
      <c r="L114" s="168"/>
      <c r="M114" s="61"/>
      <c r="N114" s="61" t="s">
        <v>129</v>
      </c>
      <c r="O114" s="210"/>
      <c r="P114" s="61"/>
    </row>
    <row r="115" spans="2:16" x14ac:dyDescent="0.25">
      <c r="B115" s="61" t="s">
        <v>38</v>
      </c>
      <c r="C115" s="152">
        <v>28</v>
      </c>
      <c r="D115" s="61"/>
      <c r="E115" s="61"/>
      <c r="F115" s="61"/>
      <c r="G115" s="61"/>
      <c r="H115" s="61"/>
      <c r="I115" s="168"/>
      <c r="J115" s="61"/>
      <c r="K115" s="168"/>
      <c r="L115" s="168"/>
      <c r="M115" s="61"/>
      <c r="N115" s="61" t="s">
        <v>129</v>
      </c>
      <c r="O115" s="210"/>
      <c r="P115" s="61"/>
    </row>
    <row r="116" spans="2:16" x14ac:dyDescent="0.25">
      <c r="B116" s="61" t="s">
        <v>38</v>
      </c>
      <c r="C116" s="152">
        <v>28</v>
      </c>
      <c r="D116" s="61"/>
      <c r="E116" s="61"/>
      <c r="F116" s="61"/>
      <c r="G116" s="61"/>
      <c r="H116" s="61"/>
      <c r="I116" s="168"/>
      <c r="J116" s="61"/>
      <c r="K116" s="168"/>
      <c r="L116" s="168"/>
      <c r="M116" s="61"/>
      <c r="N116" s="61" t="s">
        <v>129</v>
      </c>
      <c r="O116" s="210"/>
      <c r="P116" s="61"/>
    </row>
    <row r="117" spans="2:16" x14ac:dyDescent="0.25">
      <c r="B117" s="61" t="s">
        <v>38</v>
      </c>
      <c r="C117" s="152">
        <v>28</v>
      </c>
      <c r="D117" s="61"/>
      <c r="E117" s="61"/>
      <c r="F117" s="61"/>
      <c r="G117" s="61"/>
      <c r="H117" s="61"/>
      <c r="I117" s="168"/>
      <c r="J117" s="61"/>
      <c r="K117" s="168"/>
      <c r="L117" s="168"/>
      <c r="M117" s="61"/>
      <c r="N117" s="61" t="s">
        <v>129</v>
      </c>
      <c r="O117" s="210"/>
      <c r="P117" s="61"/>
    </row>
    <row r="118" spans="2:16" x14ac:dyDescent="0.25">
      <c r="B118" s="61" t="s">
        <v>38</v>
      </c>
      <c r="C118" s="152">
        <v>28</v>
      </c>
      <c r="D118" s="61"/>
      <c r="E118" s="61"/>
      <c r="F118" s="61"/>
      <c r="G118" s="61"/>
      <c r="H118" s="61"/>
      <c r="I118" s="168"/>
      <c r="J118" s="61"/>
      <c r="K118" s="168"/>
      <c r="L118" s="168"/>
      <c r="M118" s="61"/>
      <c r="N118" s="61" t="s">
        <v>129</v>
      </c>
      <c r="O118" s="210"/>
      <c r="P118" s="61"/>
    </row>
    <row r="119" spans="2:16" x14ac:dyDescent="0.25">
      <c r="B119" s="61" t="s">
        <v>38</v>
      </c>
      <c r="C119" s="152">
        <v>28</v>
      </c>
      <c r="D119" s="61"/>
      <c r="E119" s="61"/>
      <c r="F119" s="61"/>
      <c r="G119" s="61"/>
      <c r="H119" s="61"/>
      <c r="I119" s="168"/>
      <c r="J119" s="61"/>
      <c r="K119" s="168"/>
      <c r="L119" s="168"/>
      <c r="M119" s="61"/>
      <c r="N119" s="61" t="s">
        <v>129</v>
      </c>
      <c r="O119" s="210"/>
      <c r="P119" s="61"/>
    </row>
    <row r="120" spans="2:16" x14ac:dyDescent="0.25">
      <c r="B120" s="61" t="s">
        <v>38</v>
      </c>
      <c r="C120" s="152">
        <v>28</v>
      </c>
      <c r="D120" s="61"/>
      <c r="E120" s="61"/>
      <c r="F120" s="61"/>
      <c r="G120" s="61"/>
      <c r="H120" s="61"/>
      <c r="I120" s="168"/>
      <c r="J120" s="61"/>
      <c r="K120" s="168"/>
      <c r="L120" s="168"/>
      <c r="M120" s="61"/>
      <c r="N120" s="61" t="s">
        <v>129</v>
      </c>
      <c r="O120" s="210"/>
      <c r="P120" s="61"/>
    </row>
    <row r="121" spans="2:16" x14ac:dyDescent="0.25">
      <c r="B121" s="61" t="s">
        <v>38</v>
      </c>
      <c r="C121" s="152">
        <v>28</v>
      </c>
      <c r="D121" s="61"/>
      <c r="E121" s="61"/>
      <c r="F121" s="61"/>
      <c r="G121" s="61"/>
      <c r="H121" s="61"/>
      <c r="I121" s="168"/>
      <c r="J121" s="61"/>
      <c r="K121" s="168"/>
      <c r="L121" s="168"/>
      <c r="M121" s="61"/>
      <c r="N121" s="61" t="s">
        <v>129</v>
      </c>
      <c r="O121" s="210"/>
      <c r="P121" s="61"/>
    </row>
    <row r="122" spans="2:16" x14ac:dyDescent="0.25">
      <c r="B122" s="61" t="s">
        <v>38</v>
      </c>
      <c r="C122" s="152">
        <v>28</v>
      </c>
      <c r="D122" s="61"/>
      <c r="E122" s="61"/>
      <c r="F122" s="61"/>
      <c r="G122" s="61"/>
      <c r="H122" s="61"/>
      <c r="I122" s="168"/>
      <c r="J122" s="61"/>
      <c r="K122" s="168"/>
      <c r="L122" s="168"/>
      <c r="M122" s="61"/>
      <c r="N122" s="61" t="s">
        <v>129</v>
      </c>
      <c r="O122" s="210"/>
      <c r="P122" s="61"/>
    </row>
    <row r="123" spans="2:16" x14ac:dyDescent="0.25">
      <c r="B123" s="61" t="s">
        <v>38</v>
      </c>
      <c r="C123" s="152">
        <v>28</v>
      </c>
      <c r="D123" s="61"/>
      <c r="E123" s="61"/>
      <c r="F123" s="61"/>
      <c r="G123" s="61"/>
      <c r="H123" s="61"/>
      <c r="I123" s="168"/>
      <c r="J123" s="61"/>
      <c r="K123" s="168"/>
      <c r="L123" s="168"/>
      <c r="M123" s="61"/>
      <c r="N123" s="61" t="s">
        <v>129</v>
      </c>
      <c r="O123" s="210"/>
      <c r="P123" s="61"/>
    </row>
    <row r="124" spans="2:16" x14ac:dyDescent="0.25">
      <c r="B124" s="61" t="s">
        <v>38</v>
      </c>
      <c r="C124" s="152">
        <v>28</v>
      </c>
      <c r="D124" s="61"/>
      <c r="E124" s="61"/>
      <c r="F124" s="61"/>
      <c r="G124" s="61"/>
      <c r="H124" s="61"/>
      <c r="I124" s="168"/>
      <c r="J124" s="61"/>
      <c r="K124" s="168"/>
      <c r="L124" s="168"/>
      <c r="M124" s="61"/>
      <c r="N124" s="61" t="s">
        <v>129</v>
      </c>
      <c r="O124" s="211"/>
      <c r="P124" s="61"/>
    </row>
    <row r="127" spans="2:16" ht="26.25" x14ac:dyDescent="0.25">
      <c r="B127" s="215" t="s">
        <v>40</v>
      </c>
      <c r="C127" s="215"/>
      <c r="D127" s="215"/>
      <c r="E127" s="215"/>
      <c r="F127" s="215"/>
      <c r="G127" s="215"/>
      <c r="H127" s="215"/>
      <c r="I127" s="215"/>
      <c r="J127" s="215"/>
      <c r="K127" s="215"/>
      <c r="L127" s="215"/>
      <c r="M127" s="215"/>
      <c r="N127" s="215"/>
      <c r="O127" s="215"/>
      <c r="P127" s="215"/>
    </row>
    <row r="130" spans="1:28" ht="30" x14ac:dyDescent="0.25">
      <c r="B130" s="55" t="s">
        <v>29</v>
      </c>
      <c r="C130" s="55" t="s">
        <v>41</v>
      </c>
      <c r="D130" s="204" t="s">
        <v>2</v>
      </c>
      <c r="E130" s="204"/>
    </row>
    <row r="131" spans="1:28" ht="30" x14ac:dyDescent="0.25">
      <c r="B131" s="56" t="s">
        <v>114</v>
      </c>
      <c r="C131" s="159" t="s">
        <v>128</v>
      </c>
      <c r="D131" s="214"/>
      <c r="E131" s="214"/>
    </row>
    <row r="134" spans="1:28" ht="26.25" x14ac:dyDescent="0.25">
      <c r="B134" s="202" t="s">
        <v>58</v>
      </c>
      <c r="C134" s="203"/>
      <c r="D134" s="203"/>
      <c r="E134" s="203"/>
      <c r="F134" s="203"/>
      <c r="G134" s="203"/>
      <c r="H134" s="203"/>
      <c r="I134" s="203"/>
      <c r="J134" s="203"/>
      <c r="K134" s="203"/>
      <c r="L134" s="203"/>
      <c r="M134" s="203"/>
      <c r="N134" s="203"/>
      <c r="O134" s="203"/>
      <c r="P134" s="203"/>
      <c r="Q134" s="203"/>
      <c r="R134" s="203"/>
    </row>
    <row r="137" spans="1:28" ht="26.25" x14ac:dyDescent="0.25">
      <c r="B137" s="215" t="s">
        <v>48</v>
      </c>
      <c r="C137" s="215"/>
      <c r="D137" s="215"/>
      <c r="E137" s="215"/>
      <c r="F137" s="215"/>
      <c r="G137" s="215"/>
      <c r="H137" s="215"/>
      <c r="I137" s="215"/>
      <c r="J137" s="215"/>
      <c r="K137" s="215"/>
      <c r="L137" s="215"/>
      <c r="M137" s="215"/>
      <c r="N137" s="215"/>
      <c r="O137" s="215"/>
    </row>
    <row r="139" spans="1:28" x14ac:dyDescent="0.25">
      <c r="M139" s="52"/>
      <c r="N139" s="52"/>
      <c r="O139" s="52"/>
      <c r="P139" s="52"/>
    </row>
    <row r="140" spans="1:28" s="92" customFormat="1" ht="60" x14ac:dyDescent="0.25">
      <c r="A140" s="108"/>
      <c r="B140" s="105" t="s">
        <v>137</v>
      </c>
      <c r="C140" s="105" t="s">
        <v>138</v>
      </c>
      <c r="D140" s="105" t="s">
        <v>139</v>
      </c>
      <c r="E140" s="105" t="s">
        <v>39</v>
      </c>
      <c r="F140" s="105" t="s">
        <v>19</v>
      </c>
      <c r="G140" s="105" t="s">
        <v>100</v>
      </c>
      <c r="H140" s="105" t="s">
        <v>14</v>
      </c>
      <c r="I140" s="105" t="s">
        <v>9</v>
      </c>
      <c r="J140" s="105" t="s">
        <v>27</v>
      </c>
      <c r="K140" s="105" t="s">
        <v>55</v>
      </c>
      <c r="L140" s="105" t="s">
        <v>17</v>
      </c>
      <c r="M140" s="105" t="s">
        <v>31</v>
      </c>
      <c r="N140" s="105" t="s">
        <v>10</v>
      </c>
      <c r="O140" s="105" t="s">
        <v>16</v>
      </c>
      <c r="P140" s="8"/>
      <c r="Q140" s="8"/>
      <c r="R140" s="8"/>
      <c r="S140" s="8"/>
    </row>
    <row r="141" spans="1:28" s="98" customFormat="1" ht="67.5" customHeight="1" x14ac:dyDescent="0.25">
      <c r="A141" s="39"/>
      <c r="B141" s="99" t="s">
        <v>162</v>
      </c>
      <c r="C141" s="100"/>
      <c r="D141" s="99" t="s">
        <v>163</v>
      </c>
      <c r="E141" s="162" t="s">
        <v>237</v>
      </c>
      <c r="F141" s="95" t="s">
        <v>129</v>
      </c>
      <c r="G141" s="142" t="s">
        <v>238</v>
      </c>
      <c r="H141" s="102">
        <v>40191</v>
      </c>
      <c r="I141" s="102">
        <v>40543</v>
      </c>
      <c r="J141" s="96"/>
      <c r="K141" s="96"/>
      <c r="L141" s="96"/>
      <c r="M141" s="87"/>
      <c r="N141" s="87"/>
      <c r="O141" s="212" t="s">
        <v>269</v>
      </c>
      <c r="P141" s="8"/>
      <c r="Q141" s="8"/>
      <c r="R141" s="8"/>
      <c r="S141" s="8"/>
      <c r="T141" s="97"/>
      <c r="U141" s="97"/>
      <c r="V141" s="97"/>
      <c r="W141" s="97"/>
      <c r="X141" s="97"/>
      <c r="Y141" s="97"/>
      <c r="Z141" s="97"/>
      <c r="AA141" s="97"/>
      <c r="AB141" s="97"/>
    </row>
    <row r="142" spans="1:28" s="98" customFormat="1" ht="62.25" customHeight="1" x14ac:dyDescent="0.25">
      <c r="A142" s="39"/>
      <c r="B142" s="99" t="s">
        <v>162</v>
      </c>
      <c r="C142" s="100"/>
      <c r="D142" s="99" t="s">
        <v>163</v>
      </c>
      <c r="E142" s="162" t="s">
        <v>239</v>
      </c>
      <c r="F142" s="95" t="s">
        <v>129</v>
      </c>
      <c r="G142" s="142" t="s">
        <v>238</v>
      </c>
      <c r="H142" s="102">
        <v>40556</v>
      </c>
      <c r="I142" s="102">
        <v>40908</v>
      </c>
      <c r="J142" s="96"/>
      <c r="K142" s="96"/>
      <c r="L142" s="96"/>
      <c r="M142" s="87"/>
      <c r="N142" s="87"/>
      <c r="O142" s="213"/>
      <c r="P142" s="8"/>
      <c r="Q142" s="8"/>
      <c r="R142" s="8"/>
      <c r="S142" s="8"/>
      <c r="T142" s="97"/>
      <c r="U142" s="97"/>
      <c r="V142" s="97"/>
      <c r="W142" s="97"/>
      <c r="X142" s="97"/>
      <c r="Y142" s="97"/>
      <c r="Z142" s="97"/>
      <c r="AA142" s="97"/>
      <c r="AB142" s="97"/>
    </row>
    <row r="143" spans="1:28" s="98" customFormat="1" x14ac:dyDescent="0.25">
      <c r="A143" s="39"/>
      <c r="B143" s="99"/>
      <c r="C143" s="100"/>
      <c r="D143" s="99"/>
      <c r="E143" s="94"/>
      <c r="F143" s="95"/>
      <c r="G143" s="95"/>
      <c r="H143" s="95"/>
      <c r="I143" s="96"/>
      <c r="J143" s="96"/>
      <c r="K143" s="96"/>
      <c r="L143" s="96"/>
      <c r="M143" s="87"/>
      <c r="N143" s="87"/>
      <c r="O143" s="87"/>
      <c r="P143" s="8"/>
      <c r="Q143" s="8"/>
      <c r="R143" s="8"/>
      <c r="S143" s="8"/>
      <c r="T143" s="97"/>
      <c r="U143" s="97"/>
      <c r="V143" s="97"/>
      <c r="W143" s="97"/>
      <c r="X143" s="97"/>
      <c r="Y143" s="97"/>
      <c r="Z143" s="97"/>
      <c r="AA143" s="97"/>
      <c r="AB143" s="97"/>
    </row>
    <row r="144" spans="1:28" s="98" customFormat="1" x14ac:dyDescent="0.25">
      <c r="A144" s="39"/>
      <c r="B144" s="99"/>
      <c r="C144" s="100"/>
      <c r="D144" s="99"/>
      <c r="E144" s="94"/>
      <c r="F144" s="95"/>
      <c r="G144" s="95"/>
      <c r="H144" s="95"/>
      <c r="I144" s="96"/>
      <c r="J144" s="96"/>
      <c r="K144" s="96"/>
      <c r="L144" s="96"/>
      <c r="M144" s="87"/>
      <c r="N144" s="87"/>
      <c r="O144" s="87"/>
      <c r="P144" s="8"/>
      <c r="Q144" s="8"/>
      <c r="R144" s="8"/>
      <c r="S144" s="8"/>
      <c r="T144" s="97"/>
      <c r="U144" s="97"/>
      <c r="V144" s="97"/>
      <c r="W144" s="97"/>
      <c r="X144" s="97"/>
      <c r="Y144" s="97"/>
      <c r="Z144" s="97"/>
      <c r="AA144" s="97"/>
      <c r="AB144" s="97"/>
    </row>
    <row r="145" spans="1:28" s="98" customFormat="1" x14ac:dyDescent="0.25">
      <c r="A145" s="39"/>
      <c r="B145" s="99"/>
      <c r="C145" s="100"/>
      <c r="D145" s="99"/>
      <c r="E145" s="94"/>
      <c r="F145" s="95"/>
      <c r="G145" s="95"/>
      <c r="H145" s="95"/>
      <c r="I145" s="96"/>
      <c r="J145" s="96"/>
      <c r="K145" s="96"/>
      <c r="L145" s="96"/>
      <c r="M145" s="87"/>
      <c r="N145" s="87"/>
      <c r="O145" s="87"/>
      <c r="P145" s="8"/>
      <c r="Q145" s="8"/>
      <c r="R145" s="8"/>
      <c r="S145" s="8"/>
      <c r="T145" s="97"/>
      <c r="U145" s="97"/>
      <c r="V145" s="97"/>
      <c r="W145" s="97"/>
      <c r="X145" s="97"/>
      <c r="Y145" s="97"/>
      <c r="Z145" s="97"/>
      <c r="AA145" s="97"/>
      <c r="AB145" s="97"/>
    </row>
    <row r="146" spans="1:28" s="98" customFormat="1" x14ac:dyDescent="0.25">
      <c r="A146" s="39"/>
      <c r="B146" s="99"/>
      <c r="C146" s="100"/>
      <c r="D146" s="99"/>
      <c r="E146" s="94"/>
      <c r="F146" s="95"/>
      <c r="G146" s="95"/>
      <c r="H146" s="95"/>
      <c r="I146" s="96"/>
      <c r="J146" s="96"/>
      <c r="K146" s="96"/>
      <c r="L146" s="96"/>
      <c r="M146" s="87"/>
      <c r="N146" s="87"/>
      <c r="O146" s="87"/>
      <c r="P146" s="8"/>
      <c r="Q146" s="8"/>
      <c r="R146" s="8"/>
      <c r="S146" s="8"/>
      <c r="T146" s="97"/>
      <c r="U146" s="97"/>
      <c r="V146" s="97"/>
      <c r="W146" s="97"/>
      <c r="X146" s="97"/>
      <c r="Y146" s="97"/>
      <c r="Z146" s="97"/>
      <c r="AA146" s="97"/>
      <c r="AB146" s="97"/>
    </row>
    <row r="147" spans="1:28" s="98" customFormat="1" x14ac:dyDescent="0.25">
      <c r="A147" s="39"/>
      <c r="B147" s="99"/>
      <c r="C147" s="100"/>
      <c r="D147" s="99"/>
      <c r="E147" s="94"/>
      <c r="F147" s="95"/>
      <c r="G147" s="95"/>
      <c r="H147" s="95"/>
      <c r="I147" s="96"/>
      <c r="J147" s="96"/>
      <c r="K147" s="96"/>
      <c r="L147" s="96"/>
      <c r="M147" s="87"/>
      <c r="N147" s="87"/>
      <c r="O147" s="87"/>
      <c r="P147" s="8"/>
      <c r="Q147" s="8"/>
      <c r="R147" s="8"/>
      <c r="S147" s="8"/>
      <c r="T147" s="97"/>
      <c r="U147" s="97"/>
      <c r="V147" s="97"/>
      <c r="W147" s="97"/>
      <c r="X147" s="97"/>
      <c r="Y147" s="97"/>
      <c r="Z147" s="97"/>
      <c r="AA147" s="97"/>
      <c r="AB147" s="97"/>
    </row>
    <row r="148" spans="1:28" s="98" customFormat="1" x14ac:dyDescent="0.25">
      <c r="A148" s="39"/>
      <c r="B148" s="99"/>
      <c r="C148" s="100"/>
      <c r="D148" s="99"/>
      <c r="E148" s="94"/>
      <c r="F148" s="95"/>
      <c r="G148" s="95"/>
      <c r="H148" s="95"/>
      <c r="I148" s="96"/>
      <c r="J148" s="96"/>
      <c r="K148" s="96"/>
      <c r="L148" s="96"/>
      <c r="M148" s="87"/>
      <c r="N148" s="87"/>
      <c r="O148" s="87"/>
      <c r="P148" s="8"/>
      <c r="Q148" s="8"/>
      <c r="R148" s="8"/>
      <c r="S148" s="8"/>
      <c r="T148" s="97"/>
      <c r="U148" s="97"/>
      <c r="V148" s="97"/>
      <c r="W148" s="97"/>
      <c r="X148" s="97"/>
      <c r="Y148" s="97"/>
      <c r="Z148" s="97"/>
      <c r="AA148" s="97"/>
      <c r="AB148" s="97"/>
    </row>
    <row r="149" spans="1:28" s="98" customFormat="1" x14ac:dyDescent="0.25">
      <c r="A149" s="39"/>
      <c r="B149" s="42" t="s">
        <v>13</v>
      </c>
      <c r="C149" s="100"/>
      <c r="D149" s="99"/>
      <c r="E149" s="94"/>
      <c r="F149" s="95"/>
      <c r="G149" s="95"/>
      <c r="H149" s="95"/>
      <c r="I149" s="96"/>
      <c r="J149" s="96"/>
      <c r="K149" s="155">
        <f t="shared" ref="K149" si="1">SUM(K141:K148)</f>
        <v>0</v>
      </c>
      <c r="L149" s="155">
        <f t="shared" ref="L149:M149" si="2">SUM(L141:L148)</f>
        <v>0</v>
      </c>
      <c r="M149" s="156">
        <f t="shared" si="2"/>
        <v>0</v>
      </c>
      <c r="N149" s="101"/>
      <c r="O149" s="101"/>
      <c r="P149" s="8"/>
      <c r="Q149" s="8"/>
      <c r="R149" s="8"/>
      <c r="S149" s="8"/>
    </row>
    <row r="150" spans="1:28" x14ac:dyDescent="0.25">
      <c r="A150" s="106"/>
      <c r="B150" s="48"/>
      <c r="C150" s="48"/>
      <c r="D150" s="48"/>
      <c r="E150" s="153"/>
      <c r="F150" s="48"/>
      <c r="G150" s="48"/>
      <c r="H150" s="48"/>
      <c r="I150" s="48"/>
      <c r="J150" s="48"/>
      <c r="K150" s="48"/>
      <c r="L150" s="48"/>
      <c r="M150" s="48"/>
      <c r="N150" s="48"/>
      <c r="O150" s="48"/>
      <c r="Q150" s="27"/>
      <c r="R150" s="27"/>
    </row>
    <row r="151" spans="1:28" ht="18.75" x14ac:dyDescent="0.25">
      <c r="A151" s="106"/>
      <c r="B151" s="49" t="s">
        <v>28</v>
      </c>
      <c r="C151" s="60">
        <f>+K149</f>
        <v>0</v>
      </c>
      <c r="D151" s="106"/>
      <c r="E151" s="106"/>
      <c r="F151" s="106"/>
      <c r="G151" s="106"/>
      <c r="H151" s="154"/>
      <c r="I151" s="154"/>
      <c r="J151" s="154"/>
      <c r="K151" s="154"/>
      <c r="L151" s="154"/>
      <c r="M151" s="154"/>
      <c r="N151" s="48"/>
      <c r="O151" s="48"/>
      <c r="P151" s="27"/>
      <c r="Q151" s="27"/>
      <c r="R151" s="27"/>
    </row>
    <row r="153" spans="1:28" ht="15.75" thickBot="1" x14ac:dyDescent="0.3"/>
    <row r="154" spans="1:28" ht="30.75" thickBot="1" x14ac:dyDescent="0.3">
      <c r="B154" s="63" t="s">
        <v>43</v>
      </c>
      <c r="C154" s="64" t="s">
        <v>44</v>
      </c>
      <c r="D154" s="63" t="s">
        <v>45</v>
      </c>
      <c r="E154" s="64" t="s">
        <v>49</v>
      </c>
    </row>
    <row r="155" spans="1:28" x14ac:dyDescent="0.25">
      <c r="B155" s="54" t="s">
        <v>115</v>
      </c>
      <c r="C155" s="57">
        <v>20</v>
      </c>
      <c r="D155" s="57">
        <v>0</v>
      </c>
      <c r="E155" s="230">
        <f>+D155+D156+D157</f>
        <v>0</v>
      </c>
    </row>
    <row r="156" spans="1:28" x14ac:dyDescent="0.25">
      <c r="B156" s="54" t="s">
        <v>116</v>
      </c>
      <c r="C156" s="47">
        <v>30</v>
      </c>
      <c r="D156" s="58">
        <v>0</v>
      </c>
      <c r="E156" s="231"/>
    </row>
    <row r="157" spans="1:28" ht="15.75" thickBot="1" x14ac:dyDescent="0.3">
      <c r="B157" s="54" t="s">
        <v>117</v>
      </c>
      <c r="C157" s="59">
        <v>40</v>
      </c>
      <c r="D157" s="59">
        <v>0</v>
      </c>
      <c r="E157" s="232"/>
    </row>
    <row r="159" spans="1:28" ht="15.75" thickBot="1" x14ac:dyDescent="0.3"/>
    <row r="160" spans="1:28" ht="27" thickBot="1" x14ac:dyDescent="0.3">
      <c r="B160" s="218" t="s">
        <v>46</v>
      </c>
      <c r="C160" s="219"/>
      <c r="D160" s="219"/>
      <c r="E160" s="219"/>
      <c r="F160" s="219"/>
      <c r="G160" s="219"/>
      <c r="H160" s="219"/>
      <c r="I160" s="219"/>
      <c r="J160" s="219"/>
      <c r="K160" s="219"/>
      <c r="L160" s="219"/>
      <c r="M160" s="219"/>
      <c r="N160" s="220"/>
      <c r="O160" s="81"/>
      <c r="P160" s="81"/>
    </row>
    <row r="163" spans="2:16" x14ac:dyDescent="0.25">
      <c r="H163" s="201" t="s">
        <v>112</v>
      </c>
      <c r="I163" s="201"/>
      <c r="J163" s="201"/>
      <c r="K163" s="157"/>
      <c r="L163" s="157"/>
    </row>
    <row r="164" spans="2:16" ht="45" x14ac:dyDescent="0.25">
      <c r="B164" s="105" t="s">
        <v>0</v>
      </c>
      <c r="C164" s="105" t="s">
        <v>160</v>
      </c>
      <c r="D164" s="105" t="s">
        <v>34</v>
      </c>
      <c r="E164" s="105" t="s">
        <v>109</v>
      </c>
      <c r="F164" s="105" t="s">
        <v>110</v>
      </c>
      <c r="G164" s="105" t="s">
        <v>111</v>
      </c>
      <c r="H164" s="109" t="s">
        <v>113</v>
      </c>
      <c r="I164" s="105" t="s">
        <v>158</v>
      </c>
      <c r="J164" s="105" t="s">
        <v>157</v>
      </c>
      <c r="K164" s="105" t="s">
        <v>159</v>
      </c>
      <c r="L164" s="105" t="s">
        <v>35</v>
      </c>
      <c r="M164" s="105" t="s">
        <v>35</v>
      </c>
      <c r="N164" s="105" t="s">
        <v>36</v>
      </c>
      <c r="O164" s="105" t="s">
        <v>2</v>
      </c>
      <c r="P164" s="105" t="s">
        <v>10</v>
      </c>
    </row>
    <row r="165" spans="2:16" ht="75" x14ac:dyDescent="0.25">
      <c r="B165" s="79" t="s">
        <v>121</v>
      </c>
      <c r="C165" s="61">
        <v>5</v>
      </c>
      <c r="D165" s="61" t="s">
        <v>255</v>
      </c>
      <c r="E165" s="61">
        <v>17954550</v>
      </c>
      <c r="F165" s="61" t="s">
        <v>256</v>
      </c>
      <c r="G165" s="169">
        <v>37736</v>
      </c>
      <c r="H165" s="61" t="s">
        <v>226</v>
      </c>
      <c r="I165" s="168">
        <v>2010</v>
      </c>
      <c r="J165" s="61">
        <v>2011</v>
      </c>
      <c r="K165" s="168" t="s">
        <v>129</v>
      </c>
      <c r="L165" s="168" t="s">
        <v>129</v>
      </c>
      <c r="M165" s="61" t="s">
        <v>129</v>
      </c>
      <c r="N165" s="61" t="s">
        <v>129</v>
      </c>
      <c r="O165" s="61" t="s">
        <v>277</v>
      </c>
      <c r="P165" s="61">
        <v>440</v>
      </c>
    </row>
    <row r="166" spans="2:16" ht="60" x14ac:dyDescent="0.25">
      <c r="B166" s="158" t="s">
        <v>121</v>
      </c>
      <c r="C166" s="61">
        <v>5</v>
      </c>
      <c r="D166" s="61" t="s">
        <v>257</v>
      </c>
      <c r="E166" s="61">
        <v>40926560</v>
      </c>
      <c r="F166" s="61" t="s">
        <v>181</v>
      </c>
      <c r="G166" s="169">
        <v>40802</v>
      </c>
      <c r="H166" s="61"/>
      <c r="I166" s="168"/>
      <c r="J166" s="61"/>
      <c r="K166" s="168" t="s">
        <v>129</v>
      </c>
      <c r="L166" s="168" t="s">
        <v>129</v>
      </c>
      <c r="M166" s="61" t="s">
        <v>129</v>
      </c>
      <c r="N166" s="61" t="s">
        <v>129</v>
      </c>
      <c r="O166" s="61" t="s">
        <v>278</v>
      </c>
      <c r="P166" s="61">
        <v>441</v>
      </c>
    </row>
    <row r="167" spans="2:16" ht="75" x14ac:dyDescent="0.25">
      <c r="B167" s="158" t="s">
        <v>121</v>
      </c>
      <c r="C167" s="61">
        <v>5</v>
      </c>
      <c r="D167" s="61" t="s">
        <v>258</v>
      </c>
      <c r="E167" s="61">
        <v>56054121</v>
      </c>
      <c r="F167" s="61" t="s">
        <v>259</v>
      </c>
      <c r="G167" s="169">
        <v>36854</v>
      </c>
      <c r="H167" s="61" t="s">
        <v>260</v>
      </c>
      <c r="I167" s="168" t="s">
        <v>261</v>
      </c>
      <c r="J167" s="61" t="s">
        <v>262</v>
      </c>
      <c r="K167" s="168" t="s">
        <v>129</v>
      </c>
      <c r="L167" s="168" t="s">
        <v>129</v>
      </c>
      <c r="M167" s="61" t="s">
        <v>129</v>
      </c>
      <c r="N167" s="61" t="s">
        <v>129</v>
      </c>
      <c r="O167" s="61" t="s">
        <v>279</v>
      </c>
      <c r="P167" s="61">
        <v>464</v>
      </c>
    </row>
    <row r="168" spans="2:16" ht="90" x14ac:dyDescent="0.25">
      <c r="B168" s="158" t="s">
        <v>121</v>
      </c>
      <c r="C168" s="61">
        <v>5</v>
      </c>
      <c r="D168" s="61" t="s">
        <v>263</v>
      </c>
      <c r="E168" s="61">
        <v>17955237</v>
      </c>
      <c r="F168" s="61" t="s">
        <v>264</v>
      </c>
      <c r="G168" s="169">
        <v>38331</v>
      </c>
      <c r="H168" s="61" t="s">
        <v>211</v>
      </c>
      <c r="I168" s="168" t="s">
        <v>265</v>
      </c>
      <c r="J168" s="61" t="s">
        <v>266</v>
      </c>
      <c r="K168" s="168" t="s">
        <v>128</v>
      </c>
      <c r="L168" s="168" t="s">
        <v>128</v>
      </c>
      <c r="M168" s="61" t="s">
        <v>128</v>
      </c>
      <c r="N168" s="61" t="s">
        <v>129</v>
      </c>
      <c r="O168" s="173" t="s">
        <v>282</v>
      </c>
      <c r="P168" s="61">
        <v>472</v>
      </c>
    </row>
    <row r="169" spans="2:16" ht="30" x14ac:dyDescent="0.25">
      <c r="B169" s="158" t="s">
        <v>121</v>
      </c>
      <c r="C169" s="61">
        <v>5</v>
      </c>
      <c r="D169" s="61"/>
      <c r="E169" s="61"/>
      <c r="F169" s="61"/>
      <c r="G169" s="61"/>
      <c r="H169" s="61"/>
      <c r="I169" s="168"/>
      <c r="J169" s="61"/>
      <c r="K169" s="168"/>
      <c r="L169" s="168"/>
      <c r="M169" s="61"/>
      <c r="N169" s="61"/>
      <c r="O169" s="61" t="s">
        <v>241</v>
      </c>
      <c r="P169" s="61"/>
    </row>
    <row r="170" spans="2:16" ht="45" x14ac:dyDescent="0.25">
      <c r="B170" s="158" t="s">
        <v>122</v>
      </c>
      <c r="C170" s="61">
        <v>5</v>
      </c>
      <c r="D170" s="61" t="s">
        <v>243</v>
      </c>
      <c r="E170" s="61">
        <v>53121247</v>
      </c>
      <c r="F170" s="61" t="s">
        <v>181</v>
      </c>
      <c r="G170" s="169">
        <v>40368</v>
      </c>
      <c r="H170" s="61" t="s">
        <v>211</v>
      </c>
      <c r="I170" s="170" t="s">
        <v>244</v>
      </c>
      <c r="J170" s="61" t="s">
        <v>245</v>
      </c>
      <c r="K170" s="168" t="s">
        <v>128</v>
      </c>
      <c r="L170" s="168" t="s">
        <v>128</v>
      </c>
      <c r="M170" s="61" t="s">
        <v>128</v>
      </c>
      <c r="N170" s="61" t="s">
        <v>129</v>
      </c>
      <c r="O170" s="61"/>
      <c r="P170" s="61">
        <v>402</v>
      </c>
    </row>
    <row r="171" spans="2:16" ht="45" x14ac:dyDescent="0.25">
      <c r="B171" s="158" t="s">
        <v>122</v>
      </c>
      <c r="C171" s="61">
        <v>5</v>
      </c>
      <c r="D171" s="61" t="s">
        <v>246</v>
      </c>
      <c r="E171" s="61">
        <v>1120740018</v>
      </c>
      <c r="F171" s="61" t="s">
        <v>247</v>
      </c>
      <c r="G171" s="169">
        <v>41109</v>
      </c>
      <c r="H171" s="61" t="s">
        <v>248</v>
      </c>
      <c r="I171" s="170">
        <v>41122</v>
      </c>
      <c r="J171" s="169">
        <v>41973</v>
      </c>
      <c r="K171" s="168" t="s">
        <v>128</v>
      </c>
      <c r="L171" s="168" t="s">
        <v>128</v>
      </c>
      <c r="M171" s="61" t="s">
        <v>128</v>
      </c>
      <c r="N171" s="61" t="s">
        <v>129</v>
      </c>
      <c r="O171" s="61"/>
      <c r="P171" s="61">
        <v>413</v>
      </c>
    </row>
    <row r="172" spans="2:16" ht="30" x14ac:dyDescent="0.25">
      <c r="B172" s="158" t="s">
        <v>122</v>
      </c>
      <c r="C172" s="61">
        <v>5</v>
      </c>
      <c r="D172" s="61" t="s">
        <v>249</v>
      </c>
      <c r="E172" s="61">
        <v>56075435</v>
      </c>
      <c r="F172" s="61" t="s">
        <v>247</v>
      </c>
      <c r="G172" s="169">
        <v>39436</v>
      </c>
      <c r="H172" s="61" t="s">
        <v>250</v>
      </c>
      <c r="I172" s="170">
        <v>39909</v>
      </c>
      <c r="J172" s="169">
        <v>40031</v>
      </c>
      <c r="K172" s="168" t="s">
        <v>128</v>
      </c>
      <c r="L172" s="61" t="s">
        <v>129</v>
      </c>
      <c r="M172" s="61" t="s">
        <v>129</v>
      </c>
      <c r="N172" s="61" t="s">
        <v>129</v>
      </c>
      <c r="O172" s="61" t="s">
        <v>251</v>
      </c>
      <c r="P172" s="61">
        <v>421</v>
      </c>
    </row>
    <row r="173" spans="2:16" ht="45" x14ac:dyDescent="0.25">
      <c r="B173" s="158" t="s">
        <v>122</v>
      </c>
      <c r="C173" s="61">
        <v>5</v>
      </c>
      <c r="D173" s="61" t="s">
        <v>252</v>
      </c>
      <c r="E173" s="61">
        <v>40914096</v>
      </c>
      <c r="F173" s="61" t="s">
        <v>210</v>
      </c>
      <c r="G173" s="169">
        <v>37133</v>
      </c>
      <c r="H173" s="61" t="s">
        <v>253</v>
      </c>
      <c r="I173" s="170">
        <v>37986</v>
      </c>
      <c r="J173" s="169">
        <v>38090</v>
      </c>
      <c r="K173" s="168" t="s">
        <v>129</v>
      </c>
      <c r="L173" s="61" t="s">
        <v>129</v>
      </c>
      <c r="M173" s="61" t="s">
        <v>129</v>
      </c>
      <c r="N173" s="61" t="s">
        <v>129</v>
      </c>
      <c r="O173" s="152" t="s">
        <v>254</v>
      </c>
      <c r="P173" s="61">
        <v>430</v>
      </c>
    </row>
    <row r="174" spans="2:16" ht="30" x14ac:dyDescent="0.25">
      <c r="B174" s="79" t="s">
        <v>122</v>
      </c>
      <c r="C174" s="61">
        <v>5</v>
      </c>
      <c r="D174" s="61"/>
      <c r="E174" s="61"/>
      <c r="F174" s="61"/>
      <c r="G174" s="61"/>
      <c r="H174" s="61"/>
      <c r="I174" s="168"/>
      <c r="J174" s="61"/>
      <c r="K174" s="168"/>
      <c r="L174" s="168"/>
      <c r="M174" s="61"/>
      <c r="N174" s="61"/>
      <c r="O174" s="61" t="s">
        <v>242</v>
      </c>
      <c r="P174" s="61"/>
    </row>
    <row r="175" spans="2:16" ht="30" x14ac:dyDescent="0.25">
      <c r="B175" s="79" t="s">
        <v>123</v>
      </c>
      <c r="C175" s="61">
        <v>1</v>
      </c>
      <c r="D175" s="61" t="s">
        <v>267</v>
      </c>
      <c r="E175" s="61">
        <v>56056042</v>
      </c>
      <c r="F175" s="61" t="s">
        <v>268</v>
      </c>
      <c r="G175" s="169">
        <v>37246</v>
      </c>
      <c r="H175" s="61"/>
      <c r="I175" s="168"/>
      <c r="J175" s="61"/>
      <c r="K175" s="168" t="s">
        <v>128</v>
      </c>
      <c r="L175" s="168" t="s">
        <v>128</v>
      </c>
      <c r="M175" s="61" t="s">
        <v>128</v>
      </c>
      <c r="N175" s="61" t="s">
        <v>128</v>
      </c>
      <c r="O175" s="61"/>
      <c r="P175" s="61">
        <v>477</v>
      </c>
    </row>
    <row r="179" spans="2:7" ht="30" x14ac:dyDescent="0.25">
      <c r="B179" s="109" t="s">
        <v>29</v>
      </c>
      <c r="C179" s="109" t="s">
        <v>43</v>
      </c>
      <c r="D179" s="105" t="s">
        <v>44</v>
      </c>
      <c r="E179" s="109" t="s">
        <v>45</v>
      </c>
      <c r="F179" s="105" t="s">
        <v>50</v>
      </c>
    </row>
    <row r="180" spans="2:7" ht="108" x14ac:dyDescent="0.2">
      <c r="B180" s="226" t="s">
        <v>47</v>
      </c>
      <c r="C180" s="5" t="s">
        <v>118</v>
      </c>
      <c r="D180" s="58">
        <v>25</v>
      </c>
      <c r="E180" s="58">
        <v>0</v>
      </c>
      <c r="F180" s="227">
        <f>+E180+E181+E182</f>
        <v>10</v>
      </c>
      <c r="G180" s="80"/>
    </row>
    <row r="181" spans="2:7" ht="96" x14ac:dyDescent="0.2">
      <c r="B181" s="226"/>
      <c r="C181" s="5" t="s">
        <v>119</v>
      </c>
      <c r="D181" s="61">
        <v>25</v>
      </c>
      <c r="E181" s="58">
        <v>0</v>
      </c>
      <c r="F181" s="227"/>
      <c r="G181" s="80"/>
    </row>
    <row r="182" spans="2:7" ht="60" x14ac:dyDescent="0.2">
      <c r="B182" s="226"/>
      <c r="C182" s="5" t="s">
        <v>120</v>
      </c>
      <c r="D182" s="58">
        <v>10</v>
      </c>
      <c r="E182" s="58">
        <v>10</v>
      </c>
      <c r="F182" s="227"/>
      <c r="G182" s="80"/>
    </row>
    <row r="183" spans="2:7" x14ac:dyDescent="0.25">
      <c r="C183"/>
    </row>
    <row r="186" spans="2:7" x14ac:dyDescent="0.25">
      <c r="B186" s="53" t="s">
        <v>51</v>
      </c>
    </row>
    <row r="189" spans="2:7" x14ac:dyDescent="0.25">
      <c r="B189" s="65" t="s">
        <v>29</v>
      </c>
      <c r="C189" s="65" t="s">
        <v>52</v>
      </c>
      <c r="D189" s="62" t="s">
        <v>45</v>
      </c>
      <c r="E189" s="62" t="s">
        <v>13</v>
      </c>
    </row>
    <row r="190" spans="2:7" ht="28.5" x14ac:dyDescent="0.25">
      <c r="B190" s="2" t="s">
        <v>53</v>
      </c>
      <c r="C190" s="6">
        <v>40</v>
      </c>
      <c r="D190" s="58">
        <f>+E155</f>
        <v>0</v>
      </c>
      <c r="E190" s="228">
        <f>+D190+D191</f>
        <v>10</v>
      </c>
    </row>
    <row r="191" spans="2:7" ht="42.75" x14ac:dyDescent="0.25">
      <c r="B191" s="2" t="s">
        <v>54</v>
      </c>
      <c r="C191" s="6">
        <v>60</v>
      </c>
      <c r="D191" s="58">
        <f>+F180</f>
        <v>10</v>
      </c>
      <c r="E191" s="229"/>
    </row>
  </sheetData>
  <autoFilter ref="B80:P124">
    <filterColumn colId="6" showButton="0"/>
    <filterColumn colId="7" showButton="0"/>
    <filterColumn colId="8" showButton="0"/>
  </autoFilter>
  <mergeCells count="52">
    <mergeCell ref="B180:B182"/>
    <mergeCell ref="F180:F182"/>
    <mergeCell ref="E190:E191"/>
    <mergeCell ref="B2:R2"/>
    <mergeCell ref="B134:R134"/>
    <mergeCell ref="B160:N160"/>
    <mergeCell ref="E155:E157"/>
    <mergeCell ref="D130:E130"/>
    <mergeCell ref="D131:E131"/>
    <mergeCell ref="E33:E34"/>
    <mergeCell ref="L64:M64"/>
    <mergeCell ref="L65:M65"/>
    <mergeCell ref="L66:M66"/>
    <mergeCell ref="C10:E10"/>
    <mergeCell ref="B14:C15"/>
    <mergeCell ref="C55:N55"/>
    <mergeCell ref="B4:R4"/>
    <mergeCell ref="C6:N6"/>
    <mergeCell ref="C7:N7"/>
    <mergeCell ref="C8:N8"/>
    <mergeCell ref="C9:N9"/>
    <mergeCell ref="B57:M57"/>
    <mergeCell ref="L63:M63"/>
    <mergeCell ref="D51:E51"/>
    <mergeCell ref="B51:B52"/>
    <mergeCell ref="C51:C52"/>
    <mergeCell ref="B137:O137"/>
    <mergeCell ref="B127:P127"/>
    <mergeCell ref="L60:M60"/>
    <mergeCell ref="L61:M61"/>
    <mergeCell ref="L62:M62"/>
    <mergeCell ref="D83:D84"/>
    <mergeCell ref="E83:E84"/>
    <mergeCell ref="F83:F84"/>
    <mergeCell ref="G83:G84"/>
    <mergeCell ref="O83:O84"/>
    <mergeCell ref="S41:S44"/>
    <mergeCell ref="H163:J163"/>
    <mergeCell ref="B76:O76"/>
    <mergeCell ref="H80:K80"/>
    <mergeCell ref="B80:B81"/>
    <mergeCell ref="C80:C81"/>
    <mergeCell ref="D80:D81"/>
    <mergeCell ref="E80:E81"/>
    <mergeCell ref="F80:F81"/>
    <mergeCell ref="G80:G81"/>
    <mergeCell ref="O110:O124"/>
    <mergeCell ref="O141:O142"/>
    <mergeCell ref="L67:M67"/>
    <mergeCell ref="L68:M68"/>
    <mergeCell ref="L69:M69"/>
    <mergeCell ref="L70:M70"/>
  </mergeCells>
  <dataValidations count="2">
    <dataValidation type="decimal" allowBlank="1" showInputMessage="1" showErrorMessage="1" sqref="WVJ983107 WLN983107 C65603 IX65603 ST65603 ACP65603 AML65603 AWH65603 BGD65603 BPZ65603 BZV65603 CJR65603 CTN65603 DDJ65603 DNF65603 DXB65603 EGX65603 EQT65603 FAP65603 FKL65603 FUH65603 GED65603 GNZ65603 GXV65603 HHR65603 HRN65603 IBJ65603 ILF65603 IVB65603 JEX65603 JOT65603 JYP65603 KIL65603 KSH65603 LCD65603 LLZ65603 LVV65603 MFR65603 MPN65603 MZJ65603 NJF65603 NTB65603 OCX65603 OMT65603 OWP65603 PGL65603 PQH65603 QAD65603 QJZ65603 QTV65603 RDR65603 RNN65603 RXJ65603 SHF65603 SRB65603 TAX65603 TKT65603 TUP65603 UEL65603 UOH65603 UYD65603 VHZ65603 VRV65603 WBR65603 WLN65603 WVJ65603 C131139 IX131139 ST131139 ACP131139 AML131139 AWH131139 BGD131139 BPZ131139 BZV131139 CJR131139 CTN131139 DDJ131139 DNF131139 DXB131139 EGX131139 EQT131139 FAP131139 FKL131139 FUH131139 GED131139 GNZ131139 GXV131139 HHR131139 HRN131139 IBJ131139 ILF131139 IVB131139 JEX131139 JOT131139 JYP131139 KIL131139 KSH131139 LCD131139 LLZ131139 LVV131139 MFR131139 MPN131139 MZJ131139 NJF131139 NTB131139 OCX131139 OMT131139 OWP131139 PGL131139 PQH131139 QAD131139 QJZ131139 QTV131139 RDR131139 RNN131139 RXJ131139 SHF131139 SRB131139 TAX131139 TKT131139 TUP131139 UEL131139 UOH131139 UYD131139 VHZ131139 VRV131139 WBR131139 WLN131139 WVJ131139 C196675 IX196675 ST196675 ACP196675 AML196675 AWH196675 BGD196675 BPZ196675 BZV196675 CJR196675 CTN196675 DDJ196675 DNF196675 DXB196675 EGX196675 EQT196675 FAP196675 FKL196675 FUH196675 GED196675 GNZ196675 GXV196675 HHR196675 HRN196675 IBJ196675 ILF196675 IVB196675 JEX196675 JOT196675 JYP196675 KIL196675 KSH196675 LCD196675 LLZ196675 LVV196675 MFR196675 MPN196675 MZJ196675 NJF196675 NTB196675 OCX196675 OMT196675 OWP196675 PGL196675 PQH196675 QAD196675 QJZ196675 QTV196675 RDR196675 RNN196675 RXJ196675 SHF196675 SRB196675 TAX196675 TKT196675 TUP196675 UEL196675 UOH196675 UYD196675 VHZ196675 VRV196675 WBR196675 WLN196675 WVJ196675 C262211 IX262211 ST262211 ACP262211 AML262211 AWH262211 BGD262211 BPZ262211 BZV262211 CJR262211 CTN262211 DDJ262211 DNF262211 DXB262211 EGX262211 EQT262211 FAP262211 FKL262211 FUH262211 GED262211 GNZ262211 GXV262211 HHR262211 HRN262211 IBJ262211 ILF262211 IVB262211 JEX262211 JOT262211 JYP262211 KIL262211 KSH262211 LCD262211 LLZ262211 LVV262211 MFR262211 MPN262211 MZJ262211 NJF262211 NTB262211 OCX262211 OMT262211 OWP262211 PGL262211 PQH262211 QAD262211 QJZ262211 QTV262211 RDR262211 RNN262211 RXJ262211 SHF262211 SRB262211 TAX262211 TKT262211 TUP262211 UEL262211 UOH262211 UYD262211 VHZ262211 VRV262211 WBR262211 WLN262211 WVJ262211 C327747 IX327747 ST327747 ACP327747 AML327747 AWH327747 BGD327747 BPZ327747 BZV327747 CJR327747 CTN327747 DDJ327747 DNF327747 DXB327747 EGX327747 EQT327747 FAP327747 FKL327747 FUH327747 GED327747 GNZ327747 GXV327747 HHR327747 HRN327747 IBJ327747 ILF327747 IVB327747 JEX327747 JOT327747 JYP327747 KIL327747 KSH327747 LCD327747 LLZ327747 LVV327747 MFR327747 MPN327747 MZJ327747 NJF327747 NTB327747 OCX327747 OMT327747 OWP327747 PGL327747 PQH327747 QAD327747 QJZ327747 QTV327747 RDR327747 RNN327747 RXJ327747 SHF327747 SRB327747 TAX327747 TKT327747 TUP327747 UEL327747 UOH327747 UYD327747 VHZ327747 VRV327747 WBR327747 WLN327747 WVJ327747 C393283 IX393283 ST393283 ACP393283 AML393283 AWH393283 BGD393283 BPZ393283 BZV393283 CJR393283 CTN393283 DDJ393283 DNF393283 DXB393283 EGX393283 EQT393283 FAP393283 FKL393283 FUH393283 GED393283 GNZ393283 GXV393283 HHR393283 HRN393283 IBJ393283 ILF393283 IVB393283 JEX393283 JOT393283 JYP393283 KIL393283 KSH393283 LCD393283 LLZ393283 LVV393283 MFR393283 MPN393283 MZJ393283 NJF393283 NTB393283 OCX393283 OMT393283 OWP393283 PGL393283 PQH393283 QAD393283 QJZ393283 QTV393283 RDR393283 RNN393283 RXJ393283 SHF393283 SRB393283 TAX393283 TKT393283 TUP393283 UEL393283 UOH393283 UYD393283 VHZ393283 VRV393283 WBR393283 WLN393283 WVJ393283 C458819 IX458819 ST458819 ACP458819 AML458819 AWH458819 BGD458819 BPZ458819 BZV458819 CJR458819 CTN458819 DDJ458819 DNF458819 DXB458819 EGX458819 EQT458819 FAP458819 FKL458819 FUH458819 GED458819 GNZ458819 GXV458819 HHR458819 HRN458819 IBJ458819 ILF458819 IVB458819 JEX458819 JOT458819 JYP458819 KIL458819 KSH458819 LCD458819 LLZ458819 LVV458819 MFR458819 MPN458819 MZJ458819 NJF458819 NTB458819 OCX458819 OMT458819 OWP458819 PGL458819 PQH458819 QAD458819 QJZ458819 QTV458819 RDR458819 RNN458819 RXJ458819 SHF458819 SRB458819 TAX458819 TKT458819 TUP458819 UEL458819 UOH458819 UYD458819 VHZ458819 VRV458819 WBR458819 WLN458819 WVJ458819 C524355 IX524355 ST524355 ACP524355 AML524355 AWH524355 BGD524355 BPZ524355 BZV524355 CJR524355 CTN524355 DDJ524355 DNF524355 DXB524355 EGX524355 EQT524355 FAP524355 FKL524355 FUH524355 GED524355 GNZ524355 GXV524355 HHR524355 HRN524355 IBJ524355 ILF524355 IVB524355 JEX524355 JOT524355 JYP524355 KIL524355 KSH524355 LCD524355 LLZ524355 LVV524355 MFR524355 MPN524355 MZJ524355 NJF524355 NTB524355 OCX524355 OMT524355 OWP524355 PGL524355 PQH524355 QAD524355 QJZ524355 QTV524355 RDR524355 RNN524355 RXJ524355 SHF524355 SRB524355 TAX524355 TKT524355 TUP524355 UEL524355 UOH524355 UYD524355 VHZ524355 VRV524355 WBR524355 WLN524355 WVJ524355 C589891 IX589891 ST589891 ACP589891 AML589891 AWH589891 BGD589891 BPZ589891 BZV589891 CJR589891 CTN589891 DDJ589891 DNF589891 DXB589891 EGX589891 EQT589891 FAP589891 FKL589891 FUH589891 GED589891 GNZ589891 GXV589891 HHR589891 HRN589891 IBJ589891 ILF589891 IVB589891 JEX589891 JOT589891 JYP589891 KIL589891 KSH589891 LCD589891 LLZ589891 LVV589891 MFR589891 MPN589891 MZJ589891 NJF589891 NTB589891 OCX589891 OMT589891 OWP589891 PGL589891 PQH589891 QAD589891 QJZ589891 QTV589891 RDR589891 RNN589891 RXJ589891 SHF589891 SRB589891 TAX589891 TKT589891 TUP589891 UEL589891 UOH589891 UYD589891 VHZ589891 VRV589891 WBR589891 WLN589891 WVJ589891 C655427 IX655427 ST655427 ACP655427 AML655427 AWH655427 BGD655427 BPZ655427 BZV655427 CJR655427 CTN655427 DDJ655427 DNF655427 DXB655427 EGX655427 EQT655427 FAP655427 FKL655427 FUH655427 GED655427 GNZ655427 GXV655427 HHR655427 HRN655427 IBJ655427 ILF655427 IVB655427 JEX655427 JOT655427 JYP655427 KIL655427 KSH655427 LCD655427 LLZ655427 LVV655427 MFR655427 MPN655427 MZJ655427 NJF655427 NTB655427 OCX655427 OMT655427 OWP655427 PGL655427 PQH655427 QAD655427 QJZ655427 QTV655427 RDR655427 RNN655427 RXJ655427 SHF655427 SRB655427 TAX655427 TKT655427 TUP655427 UEL655427 UOH655427 UYD655427 VHZ655427 VRV655427 WBR655427 WLN655427 WVJ655427 C720963 IX720963 ST720963 ACP720963 AML720963 AWH720963 BGD720963 BPZ720963 BZV720963 CJR720963 CTN720963 DDJ720963 DNF720963 DXB720963 EGX720963 EQT720963 FAP720963 FKL720963 FUH720963 GED720963 GNZ720963 GXV720963 HHR720963 HRN720963 IBJ720963 ILF720963 IVB720963 JEX720963 JOT720963 JYP720963 KIL720963 KSH720963 LCD720963 LLZ720963 LVV720963 MFR720963 MPN720963 MZJ720963 NJF720963 NTB720963 OCX720963 OMT720963 OWP720963 PGL720963 PQH720963 QAD720963 QJZ720963 QTV720963 RDR720963 RNN720963 RXJ720963 SHF720963 SRB720963 TAX720963 TKT720963 TUP720963 UEL720963 UOH720963 UYD720963 VHZ720963 VRV720963 WBR720963 WLN720963 WVJ720963 C786499 IX786499 ST786499 ACP786499 AML786499 AWH786499 BGD786499 BPZ786499 BZV786499 CJR786499 CTN786499 DDJ786499 DNF786499 DXB786499 EGX786499 EQT786499 FAP786499 FKL786499 FUH786499 GED786499 GNZ786499 GXV786499 HHR786499 HRN786499 IBJ786499 ILF786499 IVB786499 JEX786499 JOT786499 JYP786499 KIL786499 KSH786499 LCD786499 LLZ786499 LVV786499 MFR786499 MPN786499 MZJ786499 NJF786499 NTB786499 OCX786499 OMT786499 OWP786499 PGL786499 PQH786499 QAD786499 QJZ786499 QTV786499 RDR786499 RNN786499 RXJ786499 SHF786499 SRB786499 TAX786499 TKT786499 TUP786499 UEL786499 UOH786499 UYD786499 VHZ786499 VRV786499 WBR786499 WLN786499 WVJ786499 C852035 IX852035 ST852035 ACP852035 AML852035 AWH852035 BGD852035 BPZ852035 BZV852035 CJR852035 CTN852035 DDJ852035 DNF852035 DXB852035 EGX852035 EQT852035 FAP852035 FKL852035 FUH852035 GED852035 GNZ852035 GXV852035 HHR852035 HRN852035 IBJ852035 ILF852035 IVB852035 JEX852035 JOT852035 JYP852035 KIL852035 KSH852035 LCD852035 LLZ852035 LVV852035 MFR852035 MPN852035 MZJ852035 NJF852035 NTB852035 OCX852035 OMT852035 OWP852035 PGL852035 PQH852035 QAD852035 QJZ852035 QTV852035 RDR852035 RNN852035 RXJ852035 SHF852035 SRB852035 TAX852035 TKT852035 TUP852035 UEL852035 UOH852035 UYD852035 VHZ852035 VRV852035 WBR852035 WLN852035 WVJ852035 C917571 IX917571 ST917571 ACP917571 AML917571 AWH917571 BGD917571 BPZ917571 BZV917571 CJR917571 CTN917571 DDJ917571 DNF917571 DXB917571 EGX917571 EQT917571 FAP917571 FKL917571 FUH917571 GED917571 GNZ917571 GXV917571 HHR917571 HRN917571 IBJ917571 ILF917571 IVB917571 JEX917571 JOT917571 JYP917571 KIL917571 KSH917571 LCD917571 LLZ917571 LVV917571 MFR917571 MPN917571 MZJ917571 NJF917571 NTB917571 OCX917571 OMT917571 OWP917571 PGL917571 PQH917571 QAD917571 QJZ917571 QTV917571 RDR917571 RNN917571 RXJ917571 SHF917571 SRB917571 TAX917571 TKT917571 TUP917571 UEL917571 UOH917571 UYD917571 VHZ917571 VRV917571 WBR917571 WLN917571 WVJ917571 C983107 IX983107 ST983107 ACP983107 AML983107 AWH983107 BGD983107 BPZ983107 BZV983107 CJR983107 CTN983107 DDJ983107 DNF983107 DXB983107 EGX983107 EQT983107 FAP983107 FKL983107 FUH983107 GED983107 GNZ983107 GXV983107 HHR983107 HRN983107 IBJ983107 ILF983107 IVB983107 JEX983107 JOT983107 JYP983107 KIL983107 KSH983107 LCD983107 LLZ983107 LVV983107 MFR983107 MPN983107 MZJ983107 NJF983107 NTB983107 OCX983107 OMT983107 OWP983107 PGL983107 PQH983107 QAD983107 QJZ983107 QTV983107 RDR983107 RNN983107 RXJ983107 SHF983107 SRB983107 TAX983107 TKT983107 TUP983107 UEL983107 UOH983107 UYD983107 VHZ983107 VRV983107 WBR983107 IX17:IX37 ST17:ST37 ACP17:ACP37 AML17:AML37 AWH17:AWH37 BGD17:BGD37 BPZ17:BPZ37 BZV17:BZV37 CJR17:CJR37 CTN17:CTN37 DDJ17:DDJ37 DNF17:DNF37 DXB17:DXB37 EGX17:EGX37 EQT17:EQT37 FAP17:FAP37 FKL17:FKL37 FUH17:FUH37 GED17:GED37 GNZ17:GNZ37 GXV17:GXV37 HHR17:HHR37 HRN17:HRN37 IBJ17:IBJ37 ILF17:ILF37 IVB17:IVB37 JEX17:JEX37 JOT17:JOT37 JYP17:JYP37 KIL17:KIL37 KSH17:KSH37 LCD17:LCD37 LLZ17:LLZ37 LVV17:LVV37 MFR17:MFR37 MPN17:MPN37 MZJ17:MZJ37 NJF17:NJF37 NTB17:NTB37 OCX17:OCX37 OMT17:OMT37 OWP17:OWP37 PGL17:PGL37 PQH17:PQH37 QAD17:QAD37 QJZ17:QJZ37 QTV17:QTV37 RDR17:RDR37 RNN17:RNN37 RXJ17:RXJ37 SHF17:SHF37 SRB17:SRB37 TAX17:TAX37 TKT17:TKT37 TUP17:TUP37 UEL17:UEL37 UOH17:UOH37 UYD17:UYD37 VHZ17:VHZ37 VRV17:VRV37 WBR17:WBR37 WLN17:WLN37 WVJ17:WVJ37">
      <formula1>0</formula1>
      <formula2>1</formula2>
    </dataValidation>
    <dataValidation type="list" allowBlank="1" showInputMessage="1" showErrorMessage="1" sqref="WVG983107 A65603 IU65603 SQ65603 ACM65603 AMI65603 AWE65603 BGA65603 BPW65603 BZS65603 CJO65603 CTK65603 DDG65603 DNC65603 DWY65603 EGU65603 EQQ65603 FAM65603 FKI65603 FUE65603 GEA65603 GNW65603 GXS65603 HHO65603 HRK65603 IBG65603 ILC65603 IUY65603 JEU65603 JOQ65603 JYM65603 KII65603 KSE65603 LCA65603 LLW65603 LVS65603 MFO65603 MPK65603 MZG65603 NJC65603 NSY65603 OCU65603 OMQ65603 OWM65603 PGI65603 PQE65603 QAA65603 QJW65603 QTS65603 RDO65603 RNK65603 RXG65603 SHC65603 SQY65603 TAU65603 TKQ65603 TUM65603 UEI65603 UOE65603 UYA65603 VHW65603 VRS65603 WBO65603 WLK65603 WVG65603 A131139 IU131139 SQ131139 ACM131139 AMI131139 AWE131139 BGA131139 BPW131139 BZS131139 CJO131139 CTK131139 DDG131139 DNC131139 DWY131139 EGU131139 EQQ131139 FAM131139 FKI131139 FUE131139 GEA131139 GNW131139 GXS131139 HHO131139 HRK131139 IBG131139 ILC131139 IUY131139 JEU131139 JOQ131139 JYM131139 KII131139 KSE131139 LCA131139 LLW131139 LVS131139 MFO131139 MPK131139 MZG131139 NJC131139 NSY131139 OCU131139 OMQ131139 OWM131139 PGI131139 PQE131139 QAA131139 QJW131139 QTS131139 RDO131139 RNK131139 RXG131139 SHC131139 SQY131139 TAU131139 TKQ131139 TUM131139 UEI131139 UOE131139 UYA131139 VHW131139 VRS131139 WBO131139 WLK131139 WVG131139 A196675 IU196675 SQ196675 ACM196675 AMI196675 AWE196675 BGA196675 BPW196675 BZS196675 CJO196675 CTK196675 DDG196675 DNC196675 DWY196675 EGU196675 EQQ196675 FAM196675 FKI196675 FUE196675 GEA196675 GNW196675 GXS196675 HHO196675 HRK196675 IBG196675 ILC196675 IUY196675 JEU196675 JOQ196675 JYM196675 KII196675 KSE196675 LCA196675 LLW196675 LVS196675 MFO196675 MPK196675 MZG196675 NJC196675 NSY196675 OCU196675 OMQ196675 OWM196675 PGI196675 PQE196675 QAA196675 QJW196675 QTS196675 RDO196675 RNK196675 RXG196675 SHC196675 SQY196675 TAU196675 TKQ196675 TUM196675 UEI196675 UOE196675 UYA196675 VHW196675 VRS196675 WBO196675 WLK196675 WVG196675 A262211 IU262211 SQ262211 ACM262211 AMI262211 AWE262211 BGA262211 BPW262211 BZS262211 CJO262211 CTK262211 DDG262211 DNC262211 DWY262211 EGU262211 EQQ262211 FAM262211 FKI262211 FUE262211 GEA262211 GNW262211 GXS262211 HHO262211 HRK262211 IBG262211 ILC262211 IUY262211 JEU262211 JOQ262211 JYM262211 KII262211 KSE262211 LCA262211 LLW262211 LVS262211 MFO262211 MPK262211 MZG262211 NJC262211 NSY262211 OCU262211 OMQ262211 OWM262211 PGI262211 PQE262211 QAA262211 QJW262211 QTS262211 RDO262211 RNK262211 RXG262211 SHC262211 SQY262211 TAU262211 TKQ262211 TUM262211 UEI262211 UOE262211 UYA262211 VHW262211 VRS262211 WBO262211 WLK262211 WVG262211 A327747 IU327747 SQ327747 ACM327747 AMI327747 AWE327747 BGA327747 BPW327747 BZS327747 CJO327747 CTK327747 DDG327747 DNC327747 DWY327747 EGU327747 EQQ327747 FAM327747 FKI327747 FUE327747 GEA327747 GNW327747 GXS327747 HHO327747 HRK327747 IBG327747 ILC327747 IUY327747 JEU327747 JOQ327747 JYM327747 KII327747 KSE327747 LCA327747 LLW327747 LVS327747 MFO327747 MPK327747 MZG327747 NJC327747 NSY327747 OCU327747 OMQ327747 OWM327747 PGI327747 PQE327747 QAA327747 QJW327747 QTS327747 RDO327747 RNK327747 RXG327747 SHC327747 SQY327747 TAU327747 TKQ327747 TUM327747 UEI327747 UOE327747 UYA327747 VHW327747 VRS327747 WBO327747 WLK327747 WVG327747 A393283 IU393283 SQ393283 ACM393283 AMI393283 AWE393283 BGA393283 BPW393283 BZS393283 CJO393283 CTK393283 DDG393283 DNC393283 DWY393283 EGU393283 EQQ393283 FAM393283 FKI393283 FUE393283 GEA393283 GNW393283 GXS393283 HHO393283 HRK393283 IBG393283 ILC393283 IUY393283 JEU393283 JOQ393283 JYM393283 KII393283 KSE393283 LCA393283 LLW393283 LVS393283 MFO393283 MPK393283 MZG393283 NJC393283 NSY393283 OCU393283 OMQ393283 OWM393283 PGI393283 PQE393283 QAA393283 QJW393283 QTS393283 RDO393283 RNK393283 RXG393283 SHC393283 SQY393283 TAU393283 TKQ393283 TUM393283 UEI393283 UOE393283 UYA393283 VHW393283 VRS393283 WBO393283 WLK393283 WVG393283 A458819 IU458819 SQ458819 ACM458819 AMI458819 AWE458819 BGA458819 BPW458819 BZS458819 CJO458819 CTK458819 DDG458819 DNC458819 DWY458819 EGU458819 EQQ458819 FAM458819 FKI458819 FUE458819 GEA458819 GNW458819 GXS458819 HHO458819 HRK458819 IBG458819 ILC458819 IUY458819 JEU458819 JOQ458819 JYM458819 KII458819 KSE458819 LCA458819 LLW458819 LVS458819 MFO458819 MPK458819 MZG458819 NJC458819 NSY458819 OCU458819 OMQ458819 OWM458819 PGI458819 PQE458819 QAA458819 QJW458819 QTS458819 RDO458819 RNK458819 RXG458819 SHC458819 SQY458819 TAU458819 TKQ458819 TUM458819 UEI458819 UOE458819 UYA458819 VHW458819 VRS458819 WBO458819 WLK458819 WVG458819 A524355 IU524355 SQ524355 ACM524355 AMI524355 AWE524355 BGA524355 BPW524355 BZS524355 CJO524355 CTK524355 DDG524355 DNC524355 DWY524355 EGU524355 EQQ524355 FAM524355 FKI524355 FUE524355 GEA524355 GNW524355 GXS524355 HHO524355 HRK524355 IBG524355 ILC524355 IUY524355 JEU524355 JOQ524355 JYM524355 KII524355 KSE524355 LCA524355 LLW524355 LVS524355 MFO524355 MPK524355 MZG524355 NJC524355 NSY524355 OCU524355 OMQ524355 OWM524355 PGI524355 PQE524355 QAA524355 QJW524355 QTS524355 RDO524355 RNK524355 RXG524355 SHC524355 SQY524355 TAU524355 TKQ524355 TUM524355 UEI524355 UOE524355 UYA524355 VHW524355 VRS524355 WBO524355 WLK524355 WVG524355 A589891 IU589891 SQ589891 ACM589891 AMI589891 AWE589891 BGA589891 BPW589891 BZS589891 CJO589891 CTK589891 DDG589891 DNC589891 DWY589891 EGU589891 EQQ589891 FAM589891 FKI589891 FUE589891 GEA589891 GNW589891 GXS589891 HHO589891 HRK589891 IBG589891 ILC589891 IUY589891 JEU589891 JOQ589891 JYM589891 KII589891 KSE589891 LCA589891 LLW589891 LVS589891 MFO589891 MPK589891 MZG589891 NJC589891 NSY589891 OCU589891 OMQ589891 OWM589891 PGI589891 PQE589891 QAA589891 QJW589891 QTS589891 RDO589891 RNK589891 RXG589891 SHC589891 SQY589891 TAU589891 TKQ589891 TUM589891 UEI589891 UOE589891 UYA589891 VHW589891 VRS589891 WBO589891 WLK589891 WVG589891 A655427 IU655427 SQ655427 ACM655427 AMI655427 AWE655427 BGA655427 BPW655427 BZS655427 CJO655427 CTK655427 DDG655427 DNC655427 DWY655427 EGU655427 EQQ655427 FAM655427 FKI655427 FUE655427 GEA655427 GNW655427 GXS655427 HHO655427 HRK655427 IBG655427 ILC655427 IUY655427 JEU655427 JOQ655427 JYM655427 KII655427 KSE655427 LCA655427 LLW655427 LVS655427 MFO655427 MPK655427 MZG655427 NJC655427 NSY655427 OCU655427 OMQ655427 OWM655427 PGI655427 PQE655427 QAA655427 QJW655427 QTS655427 RDO655427 RNK655427 RXG655427 SHC655427 SQY655427 TAU655427 TKQ655427 TUM655427 UEI655427 UOE655427 UYA655427 VHW655427 VRS655427 WBO655427 WLK655427 WVG655427 A720963 IU720963 SQ720963 ACM720963 AMI720963 AWE720963 BGA720963 BPW720963 BZS720963 CJO720963 CTK720963 DDG720963 DNC720963 DWY720963 EGU720963 EQQ720963 FAM720963 FKI720963 FUE720963 GEA720963 GNW720963 GXS720963 HHO720963 HRK720963 IBG720963 ILC720963 IUY720963 JEU720963 JOQ720963 JYM720963 KII720963 KSE720963 LCA720963 LLW720963 LVS720963 MFO720963 MPK720963 MZG720963 NJC720963 NSY720963 OCU720963 OMQ720963 OWM720963 PGI720963 PQE720963 QAA720963 QJW720963 QTS720963 RDO720963 RNK720963 RXG720963 SHC720963 SQY720963 TAU720963 TKQ720963 TUM720963 UEI720963 UOE720963 UYA720963 VHW720963 VRS720963 WBO720963 WLK720963 WVG720963 A786499 IU786499 SQ786499 ACM786499 AMI786499 AWE786499 BGA786499 BPW786499 BZS786499 CJO786499 CTK786499 DDG786499 DNC786499 DWY786499 EGU786499 EQQ786499 FAM786499 FKI786499 FUE786499 GEA786499 GNW786499 GXS786499 HHO786499 HRK786499 IBG786499 ILC786499 IUY786499 JEU786499 JOQ786499 JYM786499 KII786499 KSE786499 LCA786499 LLW786499 LVS786499 MFO786499 MPK786499 MZG786499 NJC786499 NSY786499 OCU786499 OMQ786499 OWM786499 PGI786499 PQE786499 QAA786499 QJW786499 QTS786499 RDO786499 RNK786499 RXG786499 SHC786499 SQY786499 TAU786499 TKQ786499 TUM786499 UEI786499 UOE786499 UYA786499 VHW786499 VRS786499 WBO786499 WLK786499 WVG786499 A852035 IU852035 SQ852035 ACM852035 AMI852035 AWE852035 BGA852035 BPW852035 BZS852035 CJO852035 CTK852035 DDG852035 DNC852035 DWY852035 EGU852035 EQQ852035 FAM852035 FKI852035 FUE852035 GEA852035 GNW852035 GXS852035 HHO852035 HRK852035 IBG852035 ILC852035 IUY852035 JEU852035 JOQ852035 JYM852035 KII852035 KSE852035 LCA852035 LLW852035 LVS852035 MFO852035 MPK852035 MZG852035 NJC852035 NSY852035 OCU852035 OMQ852035 OWM852035 PGI852035 PQE852035 QAA852035 QJW852035 QTS852035 RDO852035 RNK852035 RXG852035 SHC852035 SQY852035 TAU852035 TKQ852035 TUM852035 UEI852035 UOE852035 UYA852035 VHW852035 VRS852035 WBO852035 WLK852035 WVG852035 A917571 IU917571 SQ917571 ACM917571 AMI917571 AWE917571 BGA917571 BPW917571 BZS917571 CJO917571 CTK917571 DDG917571 DNC917571 DWY917571 EGU917571 EQQ917571 FAM917571 FKI917571 FUE917571 GEA917571 GNW917571 GXS917571 HHO917571 HRK917571 IBG917571 ILC917571 IUY917571 JEU917571 JOQ917571 JYM917571 KII917571 KSE917571 LCA917571 LLW917571 LVS917571 MFO917571 MPK917571 MZG917571 NJC917571 NSY917571 OCU917571 OMQ917571 OWM917571 PGI917571 PQE917571 QAA917571 QJW917571 QTS917571 RDO917571 RNK917571 RXG917571 SHC917571 SQY917571 TAU917571 TKQ917571 TUM917571 UEI917571 UOE917571 UYA917571 VHW917571 VRS917571 WBO917571 WLK917571 WVG917571 A983107 IU983107 SQ983107 ACM983107 AMI983107 AWE983107 BGA983107 BPW983107 BZS983107 CJO983107 CTK983107 DDG983107 DNC983107 DWY983107 EGU983107 EQQ983107 FAM983107 FKI983107 FUE983107 GEA983107 GNW983107 GXS983107 HHO983107 HRK983107 IBG983107 ILC983107 IUY983107 JEU983107 JOQ983107 JYM983107 KII983107 KSE983107 LCA983107 LLW983107 LVS983107 MFO983107 MPK983107 MZG983107 NJC983107 NSY983107 OCU983107 OMQ983107 OWM983107 PGI983107 PQE983107 QAA983107 QJW983107 QTS983107 RDO983107 RNK983107 RXG983107 SHC983107 SQY983107 TAU983107 TKQ983107 TUM983107 UEI983107 UOE983107 UYA983107 VHW983107 VRS983107 WBO983107 WLK983107 WVG17:WVG37 IU17:IU37 SQ17:SQ37 ACM17:ACM37 AMI17:AMI37 AWE17:AWE37 BGA17:BGA37 BPW17:BPW37 BZS17:BZS37 CJO17:CJO37 CTK17:CTK37 DDG17:DDG37 DNC17:DNC37 DWY17:DWY37 EGU17:EGU37 EQQ17:EQQ37 FAM17:FAM37 FKI17:FKI37 FUE17:FUE37 GEA17:GEA37 GNW17:GNW37 GXS17:GXS37 HHO17:HHO37 HRK17:HRK37 IBG17:IBG37 ILC17:ILC37 IUY17:IUY37 JEU17:JEU37 JOQ17:JOQ37 JYM17:JYM37 KII17:KII37 KSE17:KSE37 LCA17:LCA37 LLW17:LLW37 LVS17:LVS37 MFO17:MFO37 MPK17:MPK37 MZG17:MZG37 NJC17:NJC37 NSY17:NSY37 OCU17:OCU37 OMQ17:OMQ37 OWM17:OWM37 PGI17:PGI37 PQE17:PQE37 QAA17:QAA37 QJW17:QJW37 QTS17:QTS37 RDO17:RDO37 RNK17:RNK37 RXG17:RXG37 SHC17:SHC37 SQY17:SQY37 TAU17:TAU37 TKQ17:TKQ37 TUM17:TUM37 UEI17:UEI37 UOE17:UOE37 UYA17:UYA37 VHW17:VHW37 VRS17:VRS37 WBO17:WBO37 WLK17:WLK37 A18:A37">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139" customWidth="1"/>
    <col min="2" max="2" width="55.5703125" style="139" customWidth="1"/>
    <col min="3" max="3" width="41.28515625" style="139" customWidth="1"/>
    <col min="4" max="4" width="29.42578125" style="139" customWidth="1"/>
    <col min="5" max="5" width="29.140625" style="139" customWidth="1"/>
    <col min="6" max="16384" width="11.42578125" style="89"/>
  </cols>
  <sheetData>
    <row r="1" spans="1:5" ht="15.6" x14ac:dyDescent="0.3">
      <c r="A1" s="247" t="s">
        <v>89</v>
      </c>
      <c r="B1" s="248"/>
      <c r="C1" s="248"/>
      <c r="D1" s="248"/>
      <c r="E1" s="112"/>
    </row>
    <row r="2" spans="1:5" ht="27.75" customHeight="1" x14ac:dyDescent="0.3">
      <c r="A2" s="113"/>
      <c r="B2" s="249" t="s">
        <v>72</v>
      </c>
      <c r="C2" s="249"/>
      <c r="D2" s="249"/>
      <c r="E2" s="114"/>
    </row>
    <row r="3" spans="1:5" ht="21" customHeight="1" x14ac:dyDescent="0.25">
      <c r="A3" s="115"/>
      <c r="B3" s="249" t="s">
        <v>141</v>
      </c>
      <c r="C3" s="249"/>
      <c r="D3" s="249"/>
      <c r="E3" s="116"/>
    </row>
    <row r="4" spans="1:5" ht="15.6" thickBot="1" x14ac:dyDescent="0.35">
      <c r="A4" s="117"/>
      <c r="B4" s="118"/>
      <c r="C4" s="118"/>
      <c r="D4" s="118"/>
      <c r="E4" s="119"/>
    </row>
    <row r="5" spans="1:5" ht="26.25" customHeight="1" thickBot="1" x14ac:dyDescent="0.35">
      <c r="A5" s="117"/>
      <c r="B5" s="120" t="s">
        <v>73</v>
      </c>
      <c r="C5" s="250"/>
      <c r="D5" s="251"/>
      <c r="E5" s="119"/>
    </row>
    <row r="6" spans="1:5" ht="27.75" customHeight="1" thickBot="1" x14ac:dyDescent="0.35">
      <c r="A6" s="117"/>
      <c r="B6" s="145" t="s">
        <v>74</v>
      </c>
      <c r="C6" s="252"/>
      <c r="D6" s="253"/>
      <c r="E6" s="119"/>
    </row>
    <row r="7" spans="1:5" ht="29.25" customHeight="1" thickBot="1" x14ac:dyDescent="0.35">
      <c r="A7" s="117"/>
      <c r="B7" s="145" t="s">
        <v>142</v>
      </c>
      <c r="C7" s="245" t="s">
        <v>143</v>
      </c>
      <c r="D7" s="246"/>
      <c r="E7" s="119"/>
    </row>
    <row r="8" spans="1:5" ht="16.149999999999999" thickBot="1" x14ac:dyDescent="0.35">
      <c r="A8" s="117"/>
      <c r="B8" s="146" t="s">
        <v>144</v>
      </c>
      <c r="C8" s="240"/>
      <c r="D8" s="241"/>
      <c r="E8" s="119"/>
    </row>
    <row r="9" spans="1:5" ht="23.25" customHeight="1" thickBot="1" x14ac:dyDescent="0.35">
      <c r="A9" s="117"/>
      <c r="B9" s="146" t="s">
        <v>144</v>
      </c>
      <c r="C9" s="240"/>
      <c r="D9" s="241"/>
      <c r="E9" s="119"/>
    </row>
    <row r="10" spans="1:5" ht="26.25" customHeight="1" thickBot="1" x14ac:dyDescent="0.35">
      <c r="A10" s="117"/>
      <c r="B10" s="146" t="s">
        <v>144</v>
      </c>
      <c r="C10" s="240"/>
      <c r="D10" s="241"/>
      <c r="E10" s="119"/>
    </row>
    <row r="11" spans="1:5" ht="21.75" customHeight="1" thickBot="1" x14ac:dyDescent="0.35">
      <c r="A11" s="117"/>
      <c r="B11" s="146" t="s">
        <v>144</v>
      </c>
      <c r="C11" s="240"/>
      <c r="D11" s="241"/>
      <c r="E11" s="119"/>
    </row>
    <row r="12" spans="1:5" ht="31.9" thickBot="1" x14ac:dyDescent="0.35">
      <c r="A12" s="117"/>
      <c r="B12" s="147" t="s">
        <v>145</v>
      </c>
      <c r="C12" s="240">
        <f>SUM(C8:D11)</f>
        <v>0</v>
      </c>
      <c r="D12" s="241"/>
      <c r="E12" s="119"/>
    </row>
    <row r="13" spans="1:5" ht="26.25" customHeight="1" thickBot="1" x14ac:dyDescent="0.3">
      <c r="A13" s="117"/>
      <c r="B13" s="147" t="s">
        <v>146</v>
      </c>
      <c r="C13" s="240">
        <f>+C12/616000</f>
        <v>0</v>
      </c>
      <c r="D13" s="241"/>
      <c r="E13" s="119"/>
    </row>
    <row r="14" spans="1:5" ht="24.75" customHeight="1" x14ac:dyDescent="0.25">
      <c r="A14" s="117"/>
      <c r="B14" s="118"/>
      <c r="C14" s="122"/>
      <c r="D14" s="123"/>
      <c r="E14" s="119"/>
    </row>
    <row r="15" spans="1:5" ht="28.5" customHeight="1" thickBot="1" x14ac:dyDescent="0.3">
      <c r="A15" s="117"/>
      <c r="B15" s="118" t="s">
        <v>147</v>
      </c>
      <c r="C15" s="122"/>
      <c r="D15" s="123"/>
      <c r="E15" s="119"/>
    </row>
    <row r="16" spans="1:5" ht="27" customHeight="1" x14ac:dyDescent="0.25">
      <c r="A16" s="117"/>
      <c r="B16" s="124" t="s">
        <v>75</v>
      </c>
      <c r="C16" s="125"/>
      <c r="D16" s="126"/>
      <c r="E16" s="119"/>
    </row>
    <row r="17" spans="1:6" ht="28.5" customHeight="1" x14ac:dyDescent="0.25">
      <c r="A17" s="117"/>
      <c r="B17" s="117" t="s">
        <v>76</v>
      </c>
      <c r="C17" s="127"/>
      <c r="D17" s="119"/>
      <c r="E17" s="119"/>
    </row>
    <row r="18" spans="1:6" ht="15" x14ac:dyDescent="0.25">
      <c r="A18" s="117"/>
      <c r="B18" s="117" t="s">
        <v>77</v>
      </c>
      <c r="C18" s="127"/>
      <c r="D18" s="119"/>
      <c r="E18" s="119"/>
    </row>
    <row r="19" spans="1:6" ht="27" customHeight="1" thickBot="1" x14ac:dyDescent="0.3">
      <c r="A19" s="117"/>
      <c r="B19" s="128" t="s">
        <v>78</v>
      </c>
      <c r="C19" s="129"/>
      <c r="D19" s="130"/>
      <c r="E19" s="119"/>
    </row>
    <row r="20" spans="1:6" ht="27" customHeight="1" thickBot="1" x14ac:dyDescent="0.3">
      <c r="A20" s="117"/>
      <c r="B20" s="242" t="s">
        <v>79</v>
      </c>
      <c r="C20" s="243"/>
      <c r="D20" s="244"/>
      <c r="E20" s="119"/>
    </row>
    <row r="21" spans="1:6" ht="16.5" thickBot="1" x14ac:dyDescent="0.3">
      <c r="A21" s="117"/>
      <c r="B21" s="242" t="s">
        <v>80</v>
      </c>
      <c r="C21" s="243"/>
      <c r="D21" s="244"/>
      <c r="E21" s="119"/>
    </row>
    <row r="22" spans="1:6" x14ac:dyDescent="0.25">
      <c r="A22" s="117"/>
      <c r="B22" s="131" t="s">
        <v>148</v>
      </c>
      <c r="C22" s="132"/>
      <c r="D22" s="123" t="s">
        <v>81</v>
      </c>
      <c r="E22" s="119"/>
    </row>
    <row r="23" spans="1:6" ht="16.5" thickBot="1" x14ac:dyDescent="0.3">
      <c r="A23" s="117"/>
      <c r="B23" s="121" t="s">
        <v>82</v>
      </c>
      <c r="C23" s="133"/>
      <c r="D23" s="134" t="s">
        <v>81</v>
      </c>
      <c r="E23" s="119"/>
    </row>
    <row r="24" spans="1:6" ht="16.5" thickBot="1" x14ac:dyDescent="0.3">
      <c r="A24" s="117"/>
      <c r="B24" s="135"/>
      <c r="C24" s="136"/>
      <c r="D24" s="118"/>
      <c r="E24" s="137"/>
    </row>
    <row r="25" spans="1:6" x14ac:dyDescent="0.25">
      <c r="A25" s="257"/>
      <c r="B25" s="258" t="s">
        <v>83</v>
      </c>
      <c r="C25" s="260" t="s">
        <v>84</v>
      </c>
      <c r="D25" s="261"/>
      <c r="E25" s="262"/>
      <c r="F25" s="254"/>
    </row>
    <row r="26" spans="1:6" ht="16.5" thickBot="1" x14ac:dyDescent="0.3">
      <c r="A26" s="257"/>
      <c r="B26" s="259"/>
      <c r="C26" s="255" t="s">
        <v>85</v>
      </c>
      <c r="D26" s="256"/>
      <c r="E26" s="262"/>
      <c r="F26" s="254"/>
    </row>
    <row r="27" spans="1:6" thickBot="1" x14ac:dyDescent="0.3">
      <c r="A27" s="128"/>
      <c r="B27" s="138"/>
      <c r="C27" s="138"/>
      <c r="D27" s="138"/>
      <c r="E27" s="130"/>
      <c r="F27" s="111"/>
    </row>
    <row r="28" spans="1:6" x14ac:dyDescent="0.25">
      <c r="B28" s="140" t="s">
        <v>149</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Javier Augusto Medina Parra</cp:lastModifiedBy>
  <dcterms:created xsi:type="dcterms:W3CDTF">2014-10-22T15:49:24Z</dcterms:created>
  <dcterms:modified xsi:type="dcterms:W3CDTF">2014-12-22T03:19:43Z</dcterms:modified>
</cp:coreProperties>
</file>