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0" yWindow="0" windowWidth="28800" windowHeight="11835"/>
  </bookViews>
  <sheets>
    <sheet name="CORP CORAZON PAIS"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1" i="1" l="1"/>
  <c r="E140" i="1" s="1"/>
  <c r="F134" i="1"/>
  <c r="E110" i="1"/>
  <c r="C106" i="1"/>
  <c r="M105" i="1"/>
  <c r="L105" i="1"/>
  <c r="K105" i="1"/>
  <c r="Q42" i="1"/>
  <c r="O42" i="1"/>
  <c r="C47" i="1" s="1"/>
  <c r="N42" i="1"/>
  <c r="M42" i="1"/>
  <c r="L42" i="1"/>
  <c r="K42" i="1"/>
  <c r="C46" i="1" s="1"/>
  <c r="P40" i="1"/>
  <c r="P42" i="1" s="1"/>
  <c r="E31" i="1"/>
  <c r="G15" i="1"/>
</calcChain>
</file>

<file path=xl/sharedStrings.xml><?xml version="1.0" encoding="utf-8"?>
<sst xmlns="http://schemas.openxmlformats.org/spreadsheetml/2006/main" count="370" uniqueCount="173">
  <si>
    <t>1. CRITERIOS HABILITANTES</t>
  </si>
  <si>
    <t>Experiencia Específica - habilitante</t>
  </si>
  <si>
    <t>Nombre de Proponente:</t>
  </si>
  <si>
    <t>CORPORACIÓN CORAZÓN PAIS</t>
  </si>
  <si>
    <t>Nombre de Integrante No 1:</t>
  </si>
  <si>
    <t>Nombre de Integrante No 2:</t>
  </si>
  <si>
    <t>Nombre de Integrante No 3:</t>
  </si>
  <si>
    <t>grupo a la que se presenta</t>
  </si>
  <si>
    <t>OCHO (8)</t>
  </si>
  <si>
    <t>Fecha de evaluación:</t>
  </si>
  <si>
    <t>Grupos y presupuesto al que esta ofertando
(se debe hacer una valuación independiente para cada grupo al que se presenta)</t>
  </si>
  <si>
    <t>Número del Grupo</t>
  </si>
  <si>
    <t>Valor del Presupuesto</t>
  </si>
  <si>
    <t>Número de cupos</t>
  </si>
  <si>
    <t>Experiencia mínima a acreditar en cupos (80% de los cupos del grupo)</t>
  </si>
  <si>
    <t>RESULTADOS EVALUACION COMPONENTE TECNICO</t>
  </si>
  <si>
    <t>CRITERIO</t>
  </si>
  <si>
    <t>SI</t>
  </si>
  <si>
    <t>NO</t>
  </si>
  <si>
    <t>Experiencia Específica habilitante en tiempo</t>
  </si>
  <si>
    <t>NO CUMPLE</t>
  </si>
  <si>
    <t>Experiencia Específica habilitante en cupos</t>
  </si>
  <si>
    <t>CUMPLE</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</si>
  <si>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</si>
  <si>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</si>
  <si>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</si>
  <si>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</si>
  <si>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</si>
  <si>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</si>
  <si>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</si>
  <si>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</si>
  <si>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
TENER EN CUENTA SIMULTANEOS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</si>
  <si>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</si>
  <si>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</si>
  <si>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</si>
  <si>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</si>
  <si>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</si>
  <si>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</si>
  <si>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</si>
  <si>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</si>
  <si>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</si>
  <si>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</si>
  <si>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</si>
  <si>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</si>
  <si>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</si>
  <si>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</si>
  <si>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Cantidad de Cupos ejecutados
validados</t>
  </si>
  <si>
    <t xml:space="preserve">Cantidad de Cupos ejecutados no validados
</t>
  </si>
  <si>
    <t>Valor ejecutado
del contrato</t>
  </si>
  <si>
    <t>FOLIO</t>
  </si>
  <si>
    <t>OBSERVACION</t>
  </si>
  <si>
    <t>CORPORACIÓN CORAZÓN PAÍS</t>
  </si>
  <si>
    <t>INSTITUTO COLOMBIANO DE BIENESTAR FAMILIAR</t>
  </si>
  <si>
    <t>53 A 58</t>
  </si>
  <si>
    <t>059 A 061</t>
  </si>
  <si>
    <t>ESTA EXPERIENCIA NO SE VALIDA POR EL OBJETO DEL CONTRATO, DE ACUERDO CON EL CONCEPTO GENERADO POR LA DIRECCION DE PRIMERA INFANCIA FRENTE A LOS CONTRATOS DE RNA.</t>
  </si>
  <si>
    <t>Criterio</t>
  </si>
  <si>
    <t>Valor</t>
  </si>
  <si>
    <t xml:space="preserve">Concepto, cumple </t>
  </si>
  <si>
    <t>si</t>
  </si>
  <si>
    <t>no</t>
  </si>
  <si>
    <t>Total meses de experiencia acreditada valida</t>
  </si>
  <si>
    <t>X</t>
  </si>
  <si>
    <t>Total cupos certificados</t>
  </si>
  <si>
    <t>Infraestructura Formato 11 - Habilitante</t>
  </si>
  <si>
    <t>MODALIDAD A LA QUE SE PRESENTA
(DESARROLLO INFANTIL EN MEDIIO FAMILIAR)</t>
  </si>
  <si>
    <t>UBICACIÓN*</t>
  </si>
  <si>
    <t>CAPACIDAD  INSTALADA EN CUPOS**</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</si>
  <si>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</si>
  <si>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</si>
  <si>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</si>
  <si>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</si>
  <si>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SEGÚN FORMATO 11 SI/NO</t>
  </si>
  <si>
    <t>SE ENCUENTRA DENTRO DE UN KM DE DISTANCIA DE LA UNICACIÓN ACTUAL DE LOS BENEFICIARIOS SI/NO</t>
  </si>
  <si>
    <t>OBSERVACIONES</t>
  </si>
  <si>
    <t>CUMPLE 
SI /NO</t>
  </si>
  <si>
    <t xml:space="preserve">DESARROLLO INFANTIL EN MEDIIO FAMILIAR </t>
  </si>
  <si>
    <t>El oferente no diligencia el formato 11. Aporta una carta de en la que de manera genérica y bajo la gravedad de juramento se compromete a cumplir con todo lo establecido en los pliegos en el numeral 3.20  literal B.</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</si>
  <si>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</si>
  <si>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</si>
  <si>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</si>
  <si>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</si>
  <si>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</si>
  <si>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CANTIDAD T.HUMANO REQUERIDA
(PROPORCIÓN T.HNO/CUPOS)</t>
  </si>
  <si>
    <t>NOMBRE</t>
  </si>
  <si>
    <t>CÉDULA DE CIUDADANÍA</t>
  </si>
  <si>
    <t>TÍTULO OBTENIDO</t>
  </si>
  <si>
    <t>FECHA DE TERMINACIÓN DE MATERIAS O DE GRADO SEGÚN EL CASO</t>
  </si>
  <si>
    <t xml:space="preserve">EXPERIENCIA PROFESIONAL </t>
  </si>
  <si>
    <t>EMPRESA</t>
  </si>
  <si>
    <t>FECHA DE INICIO</t>
  </si>
  <si>
    <t>FECHA DE  TERMINACIÓN</t>
  </si>
  <si>
    <t>FUNCIONES CERTIFIACAS CUMPLEN CON LO  
REQUERIDO
(SI/NO)</t>
  </si>
  <si>
    <t>CARTA DE COMPROMISO DE SUSCRIBIR EL CONTRATO FORMATO 8 
SI /NO</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</si>
  <si>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</si>
  <si>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</si>
  <si>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</si>
  <si>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1700/6</t>
  </si>
  <si>
    <t>DONALDO JACOBO TEHERAN DIMAS</t>
  </si>
  <si>
    <t>PSICOLOGO</t>
  </si>
  <si>
    <t>ASOCIACION DE HOGARES COMUNITARIOS MIXTOS MUNICIPIO DE PUEBLO BELLO CESAR</t>
  </si>
  <si>
    <t>El talento humano presentado no tiene experiencia como director, coordinador o jefe en programas o proyectos sociales para la infancia o Centros Educativos según los pliegos y el manual operativo de la modalidad.</t>
  </si>
  <si>
    <t>SANDRA PAOLA MORALES ARRIETA</t>
  </si>
  <si>
    <t>ABOGADA</t>
  </si>
  <si>
    <t>IVON ESTELA GUERRA GONZALEZ</t>
  </si>
  <si>
    <t>DIANA CAROLINA DAZA CAMPIO</t>
  </si>
  <si>
    <t>PSICOLOGA</t>
  </si>
  <si>
    <t>DANIEL JOSE CASTILLA MAESTRE</t>
  </si>
  <si>
    <t>ADMINISTRADOR DE EMPRESAS</t>
  </si>
  <si>
    <t>ANTONIO GABRIEL ROYERO CASSERES</t>
  </si>
  <si>
    <t>PROFESIONAL DE APOYO PSICOSOCIAL</t>
  </si>
  <si>
    <t>1700/12</t>
  </si>
  <si>
    <t>CLAUDIA PATRICIA IZQUIERDO GELVIS</t>
  </si>
  <si>
    <t>MARIA EDITH ARIAS CARREÑO</t>
  </si>
  <si>
    <t>MAYRA CAROLINA ARAUJO TAFUR</t>
  </si>
  <si>
    <t>LISNEY MARGARITA ASCENCIO TAFUR</t>
  </si>
  <si>
    <t>KAREN DAYANA CAMARGO DOMINGUEZ</t>
  </si>
  <si>
    <t>RODANA BELEN SIERRA MENDOZA</t>
  </si>
  <si>
    <t>YULIANA INES GUEVARA ARAUJO</t>
  </si>
  <si>
    <t>TRABAJADORA SOCIAL</t>
  </si>
  <si>
    <t>YOLANI VEGA FLOREZ</t>
  </si>
  <si>
    <t>CINDY PATRICIA REINA LOZANO</t>
  </si>
  <si>
    <t>ARELIS DEISIS MOLINA FRAGOZO</t>
  </si>
  <si>
    <t>PSICOLOGIA SOCIAL COMUNITARIA</t>
  </si>
  <si>
    <t>ASOCIACION DE VICTIMA ALIANZA POR LA VIDA</t>
  </si>
  <si>
    <t>LILIANA PATRICIA TORRES PLATA</t>
  </si>
  <si>
    <t>WA´KUZARI</t>
  </si>
  <si>
    <t>INDIRA ABDALA ROMERO</t>
  </si>
  <si>
    <t>SECRETARIA DE SALUD DEPARTAMENTAL - GOBERNACION DEL CESAR</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</si>
  <si>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</si>
  <si>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</si>
  <si>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</si>
  <si>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</si>
  <si>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</si>
  <si>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</si>
  <si>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</si>
  <si>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</si>
  <si>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</si>
  <si>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</si>
  <si>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</si>
  <si>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</si>
  <si>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</si>
  <si>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</si>
  <si>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2/1700</t>
  </si>
  <si>
    <t>DANIEL FERNANDO QUINTERO SIERRA</t>
  </si>
  <si>
    <t>ADRIANA CAROLINA GUERRA FRAGOZO</t>
  </si>
  <si>
    <t>LICENCIADA EN PEDAGOGIA INFANTIL</t>
  </si>
  <si>
    <t>INSTITUCION EDUCATIVA VIRGEN DEL CARMEN</t>
  </si>
  <si>
    <t xml:space="preserve">Este talento humano no cumple con el tiempo de experiencia requerido en los pliegos, ya que solo tiene 1 año 10 meses 10 días de experiencia certificada. </t>
  </si>
  <si>
    <t>456 a 471</t>
  </si>
  <si>
    <t>DIÓCESIS DE VALLEDUPAR</t>
  </si>
  <si>
    <t>WA'KUZARI</t>
  </si>
  <si>
    <t>PROFESIONAL DE APOYO PEDAGÓGICO  POR CADA MIL CUPOS OFERTADOS O FRACIÓN INFERIOR</t>
  </si>
  <si>
    <t>WILFRIDO RAFAEL BLANCO HERNANDEZ</t>
  </si>
  <si>
    <t>LICENCIADO EN EDUCACION BASICA CON ENFASIS EN CIENCIAS SOCIALES</t>
  </si>
  <si>
    <t>CENTRO EDUCATIVO MIXTO SAN JUAN</t>
  </si>
  <si>
    <t>ROSA LEONOR RIOS CASTRO</t>
  </si>
  <si>
    <t>LICENCIADA EN CIENCIAS DE LA EDUCACIÓN PSICOPEDAGOGICA</t>
  </si>
  <si>
    <t>COLEGIO LA SAGRADA FAMILIA - HERMANAS TERCIARIAS CAPUCHINAS</t>
  </si>
  <si>
    <t xml:space="preserve">FINANCIERO  POR CADA CINCO MIL CUPOS OFERTADOS O FRACIÓN INFERIOR </t>
  </si>
  <si>
    <t>1/1700</t>
  </si>
  <si>
    <t>MARIA DE LOS ANGELES CADAVID CASTILLA</t>
  </si>
  <si>
    <t>CONTADORA PÚBLICA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</si>
  <si>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</si>
  <si>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</si>
  <si>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</si>
  <si>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</si>
  <si>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</si>
  <si>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</si>
  <si>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</si>
  <si>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</si>
  <si>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presentaron</t>
  </si>
  <si>
    <t>NO CUMPLE , FECHA DE EXPERIENCIA ANTERIOIR A LA FECHA DE GRADO, POR TANTO NO ACREDITA LA EXPERIENCIA PROFESIONAL REQUERIDA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</si>
</sst>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2C0A]\ #,##0"/>
    <numFmt numFmtId="165" formatCode="[$$-240A]\ #,##0.00"/>
    <numFmt numFmtId="166" formatCode="[$$-240A]\ #,##0"/>
    <numFmt numFmtId="167" formatCode="_-* #,##0_-;\-* #,##0_-;_-* &quot;-&quot;??_-;_-@_-"/>
    <numFmt numFmtId="168" formatCode="_(&quot;$&quot;\ * #,##0.00_);_(&quot;$&quot;\ * \(#,##0.00\);_(&quot;$&quot;\ * &quot;-&quot;??_);_(@_)"/>
    <numFmt numFmtId="169" formatCode="_(&quot;$&quot;\ * #,##0_);_(&quot;$&quot;\ * \(#,##0\);_(&quot;$&quot;\ * &quot;-&quot;??_);_(@_)"/>
    <numFmt numFmtId="170" formatCode="_-* #,##0\ _€_-;\-* #,##0\ _€_-;_-* &quot;-&quot;??\ _€_-;_-@_-"/>
    <numFmt numFmtId="171" formatCode="[$$-2C0A]\ #,##0.00"/>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name val="Calibri"/>
      <family val="2"/>
      <scheme val="minor"/>
    </font>
    <font>
      <sz val="11"/>
      <color theme="1"/>
      <name val="Arial"/>
      <family val="2"/>
    </font>
    <font>
      <b/>
      <i/>
      <sz val="12"/>
      <color rgb="FFFF0000"/>
      <name val="Calibri"/>
      <family val="2"/>
      <scheme val="minor"/>
    </font>
    <font>
      <i/>
      <sz val="11"/>
      <color rgb="FFFF0000"/>
      <name val="Calibri"/>
      <family val="2"/>
      <scheme val="minor"/>
    </font>
    <font>
      <sz val="9"/>
      <name val="Calibri"/>
      <family val="2"/>
      <scheme val="minor"/>
    </font>
    <font>
      <b/>
      <sz val="1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b/>
      <sz val="11"/>
      <color rgb="FFFF0000"/>
      <name val="Calibri"/>
      <family val="2"/>
      <scheme val="minor"/>
    </font>
  </fonts>
  <fills count="6">
    <fill>
      <patternFill patternType="none"/>
    </fill>
    <fill>
      <patternFill patternType="gray125"/>
    </fill>
    <fill>
      <patternFill patternType="solid">
        <fgColor indexed="6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0000"/>
        <bgColor indexed="64"/>
      </patternFill>
    </fill>
  </fills>
  <borders count="21">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168" fontId="1" fillId="0" borderId="0" applyFont="0" applyFill="0" applyBorder="0" applyAlignment="0" applyProtection="0"/>
  </cellStyleXfs>
  <cellXfs count="159">
    <xf numFmtId="0" fontId="0" fillId="0" borderId="0" xfId="0"/>
    <xf numFmtId="0" fontId="0" fillId="2" borderId="0" xfId="0" applyFill="1" applyAlignment="1">
      <alignment vertical="center"/>
    </xf>
    <xf numFmtId="0" fontId="5" fillId="2" borderId="2" xfId="0" applyFont="1" applyFill="1" applyBorder="1" applyAlignment="1">
      <alignment vertical="center"/>
    </xf>
    <xf numFmtId="0" fontId="7" fillId="2" borderId="2" xfId="0" applyFont="1" applyFill="1" applyBorder="1" applyAlignment="1">
      <alignment vertical="center"/>
    </xf>
    <xf numFmtId="0" fontId="6" fillId="4" borderId="3" xfId="0" applyFont="1" applyFill="1" applyBorder="1" applyAlignment="1" applyProtection="1">
      <alignment vertical="center"/>
      <protection locked="0"/>
    </xf>
    <xf numFmtId="0" fontId="6" fillId="4" borderId="4" xfId="0" applyFont="1" applyFill="1" applyBorder="1" applyAlignment="1" applyProtection="1">
      <alignment vertical="center"/>
      <protection locked="0"/>
    </xf>
    <xf numFmtId="0" fontId="7" fillId="2" borderId="5" xfId="0" applyFont="1" applyFill="1" applyBorder="1" applyAlignment="1">
      <alignment vertical="center"/>
    </xf>
    <xf numFmtId="15" fontId="0" fillId="2" borderId="5" xfId="0" applyNumberFormat="1" applyFont="1" applyFill="1" applyBorder="1" applyAlignment="1" applyProtection="1">
      <alignment horizontal="left" vertical="center"/>
      <protection locked="0"/>
    </xf>
    <xf numFmtId="0" fontId="6" fillId="2" borderId="3" xfId="0" applyFont="1" applyFill="1" applyBorder="1" applyAlignment="1" applyProtection="1">
      <alignment horizontal="left" vertical="center"/>
      <protection locked="0"/>
    </xf>
    <xf numFmtId="0" fontId="6" fillId="2" borderId="4" xfId="0" applyFont="1" applyFill="1" applyBorder="1" applyAlignment="1" applyProtection="1">
      <alignment horizontal="left" vertical="center"/>
      <protection locked="0"/>
    </xf>
    <xf numFmtId="0" fontId="6" fillId="2" borderId="0" xfId="0" applyFont="1" applyFill="1" applyBorder="1" applyAlignment="1" applyProtection="1">
      <alignment horizontal="left" vertical="center"/>
      <protection locked="0"/>
    </xf>
    <xf numFmtId="0" fontId="7" fillId="2" borderId="0" xfId="0" applyFont="1" applyFill="1" applyBorder="1" applyAlignment="1">
      <alignment vertical="center"/>
    </xf>
    <xf numFmtId="14" fontId="0" fillId="2" borderId="0" xfId="0" applyNumberFormat="1" applyFill="1" applyBorder="1" applyAlignment="1" applyProtection="1">
      <alignment vertical="center"/>
      <protection locked="0"/>
    </xf>
    <xf numFmtId="0" fontId="8" fillId="2" borderId="0" xfId="0" applyFont="1" applyFill="1" applyBorder="1" applyAlignment="1" applyProtection="1">
      <alignment horizontal="left" vertical="center"/>
      <protection locked="0"/>
    </xf>
    <xf numFmtId="0" fontId="0" fillId="2" borderId="0" xfId="0" applyFill="1" applyAlignment="1">
      <alignment horizontal="center" vertical="center"/>
    </xf>
    <xf numFmtId="0" fontId="2" fillId="2" borderId="0" xfId="0" applyFont="1" applyFill="1" applyAlignment="1">
      <alignment horizontal="center" vertical="center"/>
    </xf>
    <xf numFmtId="0" fontId="6" fillId="3" borderId="8" xfId="0" applyFont="1" applyFill="1" applyBorder="1" applyAlignment="1">
      <alignment horizontal="center" vertical="center" wrapText="1"/>
    </xf>
    <xf numFmtId="0" fontId="0" fillId="2" borderId="0" xfId="0" applyFill="1" applyBorder="1" applyAlignment="1">
      <alignment vertical="center" wrapText="1"/>
    </xf>
    <xf numFmtId="164" fontId="0" fillId="4" borderId="8" xfId="0" applyNumberFormat="1" applyFill="1" applyBorder="1" applyAlignment="1">
      <alignment horizontal="right" vertical="center"/>
    </xf>
    <xf numFmtId="0" fontId="0" fillId="4" borderId="8" xfId="0" applyNumberFormat="1" applyFill="1" applyBorder="1" applyAlignment="1">
      <alignment horizontal="center" vertical="center"/>
    </xf>
    <xf numFmtId="1" fontId="0" fillId="4" borderId="8" xfId="0" applyNumberFormat="1" applyFill="1" applyBorder="1" applyAlignment="1">
      <alignment horizontal="center" vertical="center"/>
    </xf>
    <xf numFmtId="165" fontId="0" fillId="2" borderId="0" xfId="0" applyNumberFormat="1" applyFill="1" applyBorder="1" applyAlignment="1">
      <alignment vertical="center"/>
    </xf>
    <xf numFmtId="0" fontId="0" fillId="2" borderId="0" xfId="0" applyFill="1" applyBorder="1" applyAlignment="1">
      <alignment horizontal="center" vertical="center" wrapText="1"/>
    </xf>
    <xf numFmtId="3" fontId="9" fillId="2" borderId="0" xfId="0" applyNumberFormat="1" applyFont="1" applyFill="1" applyBorder="1" applyAlignment="1">
      <alignment horizontal="right" vertical="center" wrapText="1"/>
    </xf>
    <xf numFmtId="164" fontId="0" fillId="2" borderId="0" xfId="0" applyNumberFormat="1" applyFill="1" applyBorder="1" applyAlignment="1" applyProtection="1">
      <alignment vertical="center"/>
      <protection locked="0"/>
    </xf>
    <xf numFmtId="0" fontId="2" fillId="2" borderId="0" xfId="0" applyFont="1" applyFill="1" applyBorder="1" applyAlignment="1">
      <alignment vertical="center" wrapText="1"/>
    </xf>
    <xf numFmtId="166" fontId="0" fillId="2" borderId="0" xfId="0" applyNumberFormat="1" applyFill="1" applyBorder="1" applyAlignment="1">
      <alignment vertical="center"/>
    </xf>
    <xf numFmtId="0" fontId="2" fillId="2" borderId="0" xfId="0" applyFont="1" applyFill="1" applyAlignment="1">
      <alignment vertical="center"/>
    </xf>
    <xf numFmtId="0" fontId="0" fillId="2" borderId="0" xfId="0" applyFill="1"/>
    <xf numFmtId="0" fontId="10" fillId="3" borderId="8" xfId="0" applyFont="1" applyFill="1" applyBorder="1" applyAlignment="1">
      <alignment horizontal="center" vertical="center" wrapText="1"/>
    </xf>
    <xf numFmtId="0" fontId="0" fillId="2" borderId="8" xfId="0" applyFill="1" applyBorder="1" applyAlignment="1">
      <alignment vertical="center"/>
    </xf>
    <xf numFmtId="0" fontId="0" fillId="2" borderId="8" xfId="0" applyFill="1" applyBorder="1" applyAlignment="1">
      <alignment horizontal="center" vertical="center"/>
    </xf>
    <xf numFmtId="0" fontId="3" fillId="5" borderId="8" xfId="0" applyFont="1" applyFill="1" applyBorder="1" applyAlignment="1">
      <alignment horizontal="center" vertical="center"/>
    </xf>
    <xf numFmtId="0" fontId="11" fillId="0" borderId="8" xfId="0" applyFont="1" applyFill="1" applyBorder="1" applyAlignment="1">
      <alignment horizontal="center" vertical="center"/>
    </xf>
    <xf numFmtId="167" fontId="0" fillId="2" borderId="0" xfId="1" applyNumberFormat="1" applyFont="1" applyFill="1"/>
    <xf numFmtId="0" fontId="2" fillId="3" borderId="8" xfId="0" applyFont="1" applyFill="1" applyBorder="1" applyAlignment="1">
      <alignment horizontal="center" vertical="center"/>
    </xf>
    <xf numFmtId="0" fontId="12" fillId="2" borderId="8" xfId="0" applyFont="1" applyFill="1" applyBorder="1" applyAlignment="1">
      <alignment horizontal="justify" vertical="center" wrapText="1"/>
    </xf>
    <xf numFmtId="0" fontId="12" fillId="2" borderId="8" xfId="0" applyFont="1" applyFill="1" applyBorder="1" applyAlignment="1">
      <alignment horizontal="center" vertical="center" wrapText="1"/>
    </xf>
    <xf numFmtId="0" fontId="14" fillId="2" borderId="0" xfId="0" applyFont="1" applyFill="1" applyBorder="1" applyAlignment="1">
      <alignment horizontal="center" vertical="center"/>
    </xf>
    <xf numFmtId="0" fontId="2" fillId="3" borderId="14" xfId="0" applyFont="1" applyFill="1" applyBorder="1" applyAlignment="1">
      <alignment horizontal="center" vertical="center" wrapText="1"/>
    </xf>
    <xf numFmtId="2" fontId="2" fillId="3" borderId="14" xfId="0" applyNumberFormat="1" applyFont="1" applyFill="1" applyBorder="1" applyAlignment="1">
      <alignment horizontal="center" vertical="center" wrapText="1"/>
    </xf>
    <xf numFmtId="0" fontId="2" fillId="3"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8" xfId="0" applyNumberFormat="1" applyFont="1" applyFill="1" applyBorder="1" applyAlignment="1" applyProtection="1">
      <alignment horizontal="center" vertical="center" wrapText="1"/>
      <protection locked="0"/>
    </xf>
    <xf numFmtId="0" fontId="15" fillId="2" borderId="8" xfId="0" applyNumberFormat="1" applyFont="1" applyFill="1" applyBorder="1" applyAlignment="1" applyProtection="1">
      <alignment horizontal="center" vertical="center" wrapText="1"/>
      <protection locked="0"/>
    </xf>
    <xf numFmtId="0" fontId="15" fillId="2" borderId="8" xfId="0" applyFont="1" applyFill="1" applyBorder="1" applyAlignment="1" applyProtection="1">
      <alignment horizontal="center" vertical="center" wrapText="1"/>
      <protection locked="0"/>
    </xf>
    <xf numFmtId="9" fontId="15" fillId="2" borderId="8" xfId="2" applyFont="1" applyFill="1" applyBorder="1" applyAlignment="1" applyProtection="1">
      <alignment horizontal="center" vertical="center" wrapText="1"/>
      <protection locked="0"/>
    </xf>
    <xf numFmtId="15" fontId="15" fillId="2" borderId="8" xfId="0" applyNumberFormat="1" applyFont="1" applyFill="1" applyBorder="1" applyAlignment="1" applyProtection="1">
      <alignment horizontal="center" vertical="center" wrapText="1"/>
      <protection locked="0"/>
    </xf>
    <xf numFmtId="1" fontId="15" fillId="2" borderId="8" xfId="0" applyNumberFormat="1" applyFont="1" applyFill="1" applyBorder="1" applyAlignment="1" applyProtection="1">
      <alignment horizontal="center" vertical="center" wrapText="1"/>
      <protection locked="0"/>
    </xf>
    <xf numFmtId="169" fontId="15" fillId="2" borderId="8" xfId="3" applyNumberFormat="1" applyFont="1" applyFill="1" applyBorder="1" applyAlignment="1" applyProtection="1">
      <alignment horizontal="center" vertical="center" wrapText="1"/>
      <protection locked="0"/>
    </xf>
    <xf numFmtId="0" fontId="9" fillId="2" borderId="8" xfId="0" applyFont="1" applyFill="1" applyBorder="1" applyAlignment="1">
      <alignment horizontal="justify" vertical="center" wrapText="1"/>
    </xf>
    <xf numFmtId="0" fontId="9" fillId="2" borderId="0" xfId="0" applyFont="1" applyFill="1" applyBorder="1" applyAlignment="1">
      <alignment horizontal="left" vertical="center" wrapText="1"/>
    </xf>
    <xf numFmtId="0" fontId="11" fillId="2" borderId="0" xfId="0" applyFont="1" applyFill="1" applyAlignment="1">
      <alignment horizontal="left" vertical="center" wrapText="1"/>
    </xf>
    <xf numFmtId="49" fontId="16" fillId="2" borderId="8" xfId="0" applyNumberFormat="1" applyFont="1" applyFill="1" applyBorder="1" applyAlignment="1" applyProtection="1">
      <alignment horizontal="left" vertical="center" wrapText="1"/>
      <protection locked="0"/>
    </xf>
    <xf numFmtId="0" fontId="11" fillId="2" borderId="8" xfId="0" applyFont="1" applyFill="1" applyBorder="1" applyAlignment="1" applyProtection="1">
      <alignment horizontal="center" vertical="center" wrapText="1"/>
      <protection locked="0"/>
    </xf>
    <xf numFmtId="9" fontId="15" fillId="2" borderId="8" xfId="0" applyNumberFormat="1" applyFont="1" applyFill="1" applyBorder="1" applyAlignment="1" applyProtection="1">
      <alignment horizontal="center" vertical="center" wrapText="1"/>
      <protection locked="0"/>
    </xf>
    <xf numFmtId="49" fontId="17" fillId="2" borderId="8" xfId="0" applyNumberFormat="1" applyFont="1" applyFill="1" applyBorder="1" applyAlignment="1" applyProtection="1">
      <alignment horizontal="center" vertical="center" wrapText="1"/>
      <protection locked="0"/>
    </xf>
    <xf numFmtId="1" fontId="17" fillId="2" borderId="8" xfId="0" applyNumberFormat="1" applyFont="1" applyFill="1" applyBorder="1" applyAlignment="1" applyProtection="1">
      <alignment horizontal="center" vertical="center" wrapText="1"/>
      <protection locked="0"/>
    </xf>
    <xf numFmtId="2" fontId="17" fillId="2" borderId="8" xfId="0" applyNumberFormat="1" applyFont="1" applyFill="1" applyBorder="1" applyAlignment="1" applyProtection="1">
      <alignment horizontal="center" vertical="center" wrapText="1"/>
      <protection locked="0"/>
    </xf>
    <xf numFmtId="169" fontId="17" fillId="2" borderId="8" xfId="3" applyNumberFormat="1" applyFont="1" applyFill="1" applyBorder="1" applyAlignment="1" applyProtection="1">
      <alignment horizontal="center" vertical="center" wrapText="1"/>
      <protection locked="0"/>
    </xf>
    <xf numFmtId="170" fontId="15" fillId="2" borderId="8" xfId="1" applyNumberFormat="1" applyFont="1" applyFill="1" applyBorder="1" applyAlignment="1">
      <alignment horizontal="right" vertical="center" wrapText="1"/>
    </xf>
    <xf numFmtId="0" fontId="11" fillId="2" borderId="8" xfId="0" applyFont="1" applyFill="1" applyBorder="1" applyAlignment="1">
      <alignment horizontal="left" vertical="center" wrapText="1"/>
    </xf>
    <xf numFmtId="165" fontId="0" fillId="2" borderId="0" xfId="0" applyNumberFormat="1" applyFill="1" applyAlignment="1">
      <alignment vertical="center"/>
    </xf>
    <xf numFmtId="0" fontId="2" fillId="2" borderId="8" xfId="0" applyFont="1" applyFill="1" applyBorder="1" applyAlignment="1">
      <alignment horizontal="center" vertical="center"/>
    </xf>
    <xf numFmtId="171" fontId="2" fillId="2" borderId="8" xfId="0" applyNumberFormat="1" applyFont="1" applyFill="1" applyBorder="1" applyAlignment="1">
      <alignment horizontal="center" vertical="center"/>
    </xf>
    <xf numFmtId="0" fontId="2" fillId="2" borderId="8" xfId="0" applyFont="1" applyFill="1" applyBorder="1" applyAlignment="1">
      <alignment vertical="center"/>
    </xf>
    <xf numFmtId="3" fontId="0" fillId="2" borderId="8" xfId="0" applyNumberFormat="1" applyFill="1" applyBorder="1" applyAlignment="1">
      <alignment horizontal="center" vertical="center"/>
    </xf>
    <xf numFmtId="0" fontId="18" fillId="2" borderId="0" xfId="0" applyFont="1" applyFill="1" applyBorder="1" applyAlignment="1">
      <alignment horizontal="left" vertical="center"/>
    </xf>
    <xf numFmtId="0" fontId="19" fillId="2" borderId="0" xfId="0" applyFont="1" applyFill="1" applyBorder="1" applyAlignment="1">
      <alignment horizontal="center" vertical="center" wrapText="1"/>
    </xf>
    <xf numFmtId="0" fontId="20" fillId="2" borderId="0" xfId="0" applyFont="1" applyFill="1" applyAlignment="1">
      <alignment horizontal="left" vertical="center" wrapText="1"/>
    </xf>
    <xf numFmtId="0" fontId="2" fillId="3" borderId="8" xfId="0" applyFont="1" applyFill="1" applyBorder="1" applyAlignment="1">
      <alignment horizontal="center" vertical="center" wrapText="1"/>
    </xf>
    <xf numFmtId="0" fontId="11" fillId="0" borderId="8" xfId="0" applyFont="1" applyFill="1" applyBorder="1" applyAlignment="1">
      <alignment wrapText="1"/>
    </xf>
    <xf numFmtId="0" fontId="0" fillId="2" borderId="8" xfId="0" applyFill="1" applyBorder="1" applyAlignment="1">
      <alignment horizontal="justify" vertical="center" wrapText="1"/>
    </xf>
    <xf numFmtId="14" fontId="0" fillId="2" borderId="8" xfId="0" applyNumberFormat="1" applyFill="1" applyBorder="1" applyAlignment="1">
      <alignment horizontal="center" vertical="center"/>
    </xf>
    <xf numFmtId="0" fontId="0" fillId="2" borderId="8" xfId="0" applyFill="1" applyBorder="1" applyAlignment="1">
      <alignment vertical="center" wrapText="1"/>
    </xf>
    <xf numFmtId="0" fontId="0" fillId="2" borderId="8" xfId="0" applyFill="1" applyBorder="1" applyAlignment="1">
      <alignment horizontal="center" vertical="center" wrapText="1"/>
    </xf>
    <xf numFmtId="0" fontId="0" fillId="2" borderId="11" xfId="0" applyFill="1" applyBorder="1" applyAlignment="1">
      <alignment vertical="center" wrapText="1"/>
    </xf>
    <xf numFmtId="0" fontId="0" fillId="2" borderId="11" xfId="0" applyFill="1" applyBorder="1" applyAlignment="1">
      <alignment horizontal="center" vertical="center" wrapText="1"/>
    </xf>
    <xf numFmtId="14" fontId="0" fillId="2" borderId="11" xfId="0" applyNumberFormat="1" applyFill="1" applyBorder="1" applyAlignment="1">
      <alignment horizontal="center" vertical="center"/>
    </xf>
    <xf numFmtId="0" fontId="0" fillId="2" borderId="8" xfId="0" applyFill="1" applyBorder="1" applyAlignment="1">
      <alignment horizontal="justify" vertical="center"/>
    </xf>
    <xf numFmtId="0" fontId="2" fillId="3" borderId="8" xfId="0" applyFont="1" applyFill="1" applyBorder="1" applyAlignment="1">
      <alignment horizontal="center" wrapText="1"/>
    </xf>
    <xf numFmtId="9" fontId="15" fillId="2" borderId="8" xfId="0" quotePrefix="1" applyNumberFormat="1" applyFont="1" applyFill="1" applyBorder="1" applyAlignment="1" applyProtection="1">
      <alignment horizontal="center" vertical="center" wrapText="1"/>
      <protection locked="0"/>
    </xf>
    <xf numFmtId="2" fontId="15" fillId="2" borderId="8" xfId="0" applyNumberFormat="1" applyFont="1" applyFill="1" applyBorder="1" applyAlignment="1" applyProtection="1">
      <alignment horizontal="center" vertical="center" wrapText="1"/>
      <protection locked="0"/>
    </xf>
    <xf numFmtId="49" fontId="11" fillId="2" borderId="8" xfId="0" applyNumberFormat="1" applyFont="1" applyFill="1" applyBorder="1" applyAlignment="1" applyProtection="1">
      <alignment horizontal="left" vertical="center" wrapText="1"/>
      <protection locked="0"/>
    </xf>
    <xf numFmtId="49" fontId="17" fillId="3" borderId="8" xfId="0" applyNumberFormat="1" applyFont="1" applyFill="1" applyBorder="1" applyAlignment="1" applyProtection="1">
      <alignment horizontal="center" vertical="center" wrapText="1"/>
      <protection locked="0"/>
    </xf>
    <xf numFmtId="2" fontId="17" fillId="3" borderId="8" xfId="0" applyNumberFormat="1" applyFont="1" applyFill="1" applyBorder="1" applyAlignment="1" applyProtection="1">
      <alignment horizontal="center" vertical="center" wrapText="1"/>
      <protection locked="0"/>
    </xf>
    <xf numFmtId="49" fontId="0" fillId="3" borderId="8" xfId="0" applyNumberFormat="1" applyFill="1" applyBorder="1" applyAlignment="1">
      <alignment horizontal="center" vertical="center"/>
    </xf>
    <xf numFmtId="0" fontId="18" fillId="2" borderId="8" xfId="0" applyFont="1" applyFill="1" applyBorder="1" applyAlignment="1">
      <alignment horizontal="left" vertical="center"/>
    </xf>
    <xf numFmtId="0" fontId="2" fillId="3" borderId="16" xfId="0" applyFont="1" applyFill="1" applyBorder="1" applyAlignment="1">
      <alignment horizontal="center" vertical="center"/>
    </xf>
    <xf numFmtId="0" fontId="2" fillId="3" borderId="16"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4" fillId="3" borderId="0" xfId="0" applyFont="1" applyFill="1" applyBorder="1" applyAlignment="1">
      <alignment horizontal="center" vertical="center"/>
    </xf>
    <xf numFmtId="0" fontId="2" fillId="3" borderId="20" xfId="0" applyFont="1" applyFill="1" applyBorder="1" applyAlignment="1">
      <alignment vertical="center" wrapText="1"/>
    </xf>
    <xf numFmtId="0" fontId="0" fillId="0" borderId="8" xfId="0" applyFill="1" applyBorder="1" applyAlignment="1">
      <alignment horizontal="center" vertical="center" wrapText="1"/>
    </xf>
    <xf numFmtId="14" fontId="0" fillId="0" borderId="8" xfId="0" applyNumberFormat="1" applyFill="1" applyBorder="1" applyAlignment="1">
      <alignment horizontal="center" vertical="center"/>
    </xf>
    <xf numFmtId="0" fontId="0" fillId="2" borderId="8" xfId="0" applyNumberFormat="1" applyFill="1" applyBorder="1" applyAlignment="1">
      <alignment horizontal="center" vertical="center"/>
    </xf>
    <xf numFmtId="0" fontId="0" fillId="0" borderId="8" xfId="0" applyNumberFormat="1" applyFill="1" applyBorder="1" applyAlignment="1">
      <alignment horizontal="center" vertical="center"/>
    </xf>
    <xf numFmtId="0" fontId="0" fillId="2" borderId="8" xfId="0" quotePrefix="1" applyNumberFormat="1" applyFill="1" applyBorder="1" applyAlignment="1">
      <alignment horizontal="center" vertical="center" wrapText="1"/>
    </xf>
    <xf numFmtId="0" fontId="24" fillId="2" borderId="8" xfId="0" applyFont="1" applyFill="1" applyBorder="1" applyAlignment="1">
      <alignment horizontal="center" wrapText="1"/>
    </xf>
    <xf numFmtId="0" fontId="2" fillId="2" borderId="0" xfId="0" applyFont="1"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15" fontId="15" fillId="2" borderId="11" xfId="0" applyNumberFormat="1" applyFont="1" applyFill="1" applyBorder="1" applyAlignment="1" applyProtection="1">
      <alignment horizontal="center" vertical="center" wrapText="1"/>
      <protection locked="0"/>
    </xf>
    <xf numFmtId="15" fontId="15" fillId="2" borderId="12" xfId="0" applyNumberFormat="1" applyFont="1" applyFill="1" applyBorder="1" applyAlignment="1" applyProtection="1">
      <alignment horizontal="center" vertical="center" wrapText="1"/>
      <protection locked="0"/>
    </xf>
    <xf numFmtId="0" fontId="0" fillId="2" borderId="15" xfId="0" applyFill="1" applyBorder="1" applyAlignment="1">
      <alignment horizontal="center" vertical="center"/>
    </xf>
    <xf numFmtId="0" fontId="0" fillId="2" borderId="15" xfId="0" applyFill="1" applyBorder="1" applyAlignment="1">
      <alignment horizontal="center" vertical="center" wrapText="1"/>
    </xf>
    <xf numFmtId="0" fontId="24" fillId="2" borderId="8" xfId="0" applyFont="1" applyFill="1" applyBorder="1" applyAlignment="1">
      <alignment horizontal="center" vertical="center" wrapText="1"/>
    </xf>
    <xf numFmtId="0" fontId="2" fillId="2" borderId="8" xfId="0" applyFont="1" applyFill="1" applyBorder="1" applyAlignment="1">
      <alignment horizontal="center" vertical="center"/>
    </xf>
    <xf numFmtId="0" fontId="0" fillId="2" borderId="8" xfId="0" applyFill="1" applyBorder="1" applyAlignment="1">
      <alignment horizontal="center" vertical="center" wrapText="1"/>
    </xf>
    <xf numFmtId="0" fontId="0" fillId="2" borderId="11" xfId="0" quotePrefix="1" applyNumberFormat="1" applyFill="1" applyBorder="1" applyAlignment="1">
      <alignment horizontal="center" vertical="center" wrapText="1"/>
    </xf>
    <xf numFmtId="0" fontId="0" fillId="2" borderId="15" xfId="0" quotePrefix="1" applyNumberFormat="1" applyFill="1" applyBorder="1" applyAlignment="1">
      <alignment horizontal="center" vertical="center" wrapText="1"/>
    </xf>
    <xf numFmtId="0" fontId="0" fillId="2" borderId="12" xfId="0" quotePrefix="1" applyNumberFormat="1" applyFill="1" applyBorder="1" applyAlignment="1">
      <alignment horizontal="center" vertical="center" wrapText="1"/>
    </xf>
    <xf numFmtId="15" fontId="15" fillId="2" borderId="15" xfId="0" applyNumberFormat="1" applyFont="1" applyFill="1" applyBorder="1" applyAlignment="1" applyProtection="1">
      <alignment horizontal="center" vertical="center" wrapText="1"/>
      <protection locked="0"/>
    </xf>
    <xf numFmtId="0" fontId="4" fillId="3" borderId="8" xfId="0" applyFont="1" applyFill="1" applyBorder="1" applyAlignment="1">
      <alignment horizontal="center" vertical="center"/>
    </xf>
    <xf numFmtId="0" fontId="2" fillId="3" borderId="8"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0" fillId="2" borderId="16" xfId="0" applyFill="1" applyBorder="1" applyAlignment="1">
      <alignment horizontal="center" vertical="center"/>
    </xf>
    <xf numFmtId="0" fontId="0" fillId="2" borderId="19" xfId="0" applyFill="1" applyBorder="1" applyAlignment="1">
      <alignment horizontal="center" vertical="center"/>
    </xf>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2" fillId="3" borderId="20" xfId="0" applyFont="1" applyFill="1" applyBorder="1" applyAlignment="1">
      <alignment horizontal="center" vertical="center" wrapText="1"/>
    </xf>
    <xf numFmtId="0" fontId="0" fillId="0" borderId="11" xfId="0" applyFill="1" applyBorder="1" applyAlignment="1">
      <alignment horizontal="center" vertical="center"/>
    </xf>
    <xf numFmtId="0" fontId="0" fillId="0" borderId="15" xfId="0" applyFill="1" applyBorder="1" applyAlignment="1">
      <alignment horizontal="center" vertical="center"/>
    </xf>
    <xf numFmtId="0" fontId="0" fillId="0" borderId="12" xfId="0" applyFill="1" applyBorder="1" applyAlignment="1">
      <alignment horizontal="center" vertical="center"/>
    </xf>
    <xf numFmtId="49" fontId="11" fillId="2" borderId="11" xfId="0" applyNumberFormat="1" applyFont="1" applyFill="1" applyBorder="1" applyAlignment="1" applyProtection="1">
      <alignment horizontal="center" vertical="center" wrapText="1"/>
      <protection locked="0"/>
    </xf>
    <xf numFmtId="49" fontId="11" fillId="2" borderId="15" xfId="0" applyNumberFormat="1" applyFont="1" applyFill="1" applyBorder="1" applyAlignment="1" applyProtection="1">
      <alignment horizontal="center" vertical="center" wrapText="1"/>
      <protection locked="0"/>
    </xf>
    <xf numFmtId="49" fontId="11" fillId="2" borderId="12" xfId="0" applyNumberFormat="1" applyFont="1" applyFill="1" applyBorder="1" applyAlignment="1" applyProtection="1">
      <alignment horizontal="center" vertical="center" wrapText="1"/>
      <protection locked="0"/>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6" fillId="2" borderId="11" xfId="0" applyFont="1" applyFill="1" applyBorder="1" applyAlignment="1">
      <alignment horizontal="justify" vertical="center" wrapText="1"/>
    </xf>
    <xf numFmtId="0" fontId="26" fillId="2" borderId="12" xfId="0" applyFont="1" applyFill="1" applyBorder="1" applyAlignment="1">
      <alignment horizontal="justify" vertical="center" wrapText="1"/>
    </xf>
    <xf numFmtId="0" fontId="0" fillId="2" borderId="11" xfId="0" applyFill="1" applyBorder="1" applyAlignment="1">
      <alignment horizontal="justify" vertical="center" wrapText="1"/>
    </xf>
    <xf numFmtId="0" fontId="0" fillId="2" borderId="12" xfId="0" applyFill="1" applyBorder="1" applyAlignment="1">
      <alignment horizontal="justify" vertical="center" wrapText="1"/>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14" fontId="0" fillId="2" borderId="11" xfId="0" applyNumberFormat="1" applyFill="1" applyBorder="1" applyAlignment="1">
      <alignment horizontal="center" vertical="center"/>
    </xf>
    <xf numFmtId="14" fontId="0" fillId="2" borderId="12" xfId="0" applyNumberFormat="1" applyFill="1" applyBorder="1" applyAlignment="1">
      <alignment horizontal="center" vertical="center"/>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6" fillId="4" borderId="3" xfId="0" applyFont="1" applyFill="1" applyBorder="1" applyAlignment="1" applyProtection="1">
      <alignment horizontal="left" vertical="center"/>
      <protection locked="0"/>
    </xf>
    <xf numFmtId="0" fontId="6" fillId="4" borderId="4" xfId="0" applyFont="1" applyFill="1" applyBorder="1" applyAlignment="1" applyProtection="1">
      <alignment horizontal="left" vertical="center"/>
      <protection locked="0"/>
    </xf>
    <xf numFmtId="0" fontId="0" fillId="4" borderId="2" xfId="0" applyFont="1" applyFill="1" applyBorder="1" applyAlignment="1">
      <alignment horizontal="left" vertical="center"/>
    </xf>
    <xf numFmtId="0" fontId="0" fillId="4" borderId="5" xfId="0" applyFont="1" applyFill="1" applyBorder="1" applyAlignment="1">
      <alignment horizontal="left" vertical="center"/>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0" fillId="2" borderId="0" xfId="0" applyFont="1" applyFill="1" applyAlignment="1">
      <alignment horizontal="left" vertical="center" wrapText="1"/>
    </xf>
  </cellXfs>
  <cellStyles count="4">
    <cellStyle name="Millares" xfId="1" builtinId="3"/>
    <cellStyle name="Moneda 3" xfId="3"/>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2:AB141"/>
  <sheetViews>
    <sheetView tabSelected="1" zoomScale="70" zoomScaleNormal="70" workbookViewId="0">
      <selection activeCell="C22" sqref="C22"/>
    </sheetView>
  </sheetViews>
  <sheetFormatPr baseColWidth="10" defaultRowHeight="15" x14ac:dyDescent="0.25"/>
  <cols>
    <col min="1" max="1" width="3.140625" style="1" bestFit="1" customWidth="1"/>
    <col min="2" max="2" width="64.28515625" style="1" customWidth="1"/>
    <col min="3" max="3" width="31.140625" style="1" customWidth="1"/>
    <col min="4" max="4" width="26.7109375" style="1" customWidth="1"/>
    <col min="5" max="5" width="25" style="1" customWidth="1"/>
    <col min="6" max="7" width="29.7109375" style="1" customWidth="1"/>
    <col min="8" max="8" width="25.85546875" style="1" customWidth="1"/>
    <col min="9" max="9" width="15.7109375" style="1" customWidth="1"/>
    <col min="10" max="10" width="16" style="1" customWidth="1"/>
    <col min="11" max="11" width="24.140625" style="1" customWidth="1"/>
    <col min="12" max="12" width="24.28515625" style="1" customWidth="1"/>
    <col min="13" max="13" width="26.7109375" style="1" customWidth="1"/>
    <col min="14" max="14" width="24.7109375" style="1" customWidth="1"/>
    <col min="15" max="15" width="28.7109375" style="1" customWidth="1"/>
    <col min="16" max="16" width="22.140625" style="1" customWidth="1"/>
    <col min="17" max="17" width="26.140625" style="1" customWidth="1"/>
    <col min="18" max="18" width="19.5703125" style="1" bestFit="1" customWidth="1"/>
    <col min="19" max="19" width="35.7109375" style="1" customWidth="1"/>
    <col min="20" max="24" width="6.42578125" style="1" customWidth="1"/>
    <col min="25" max="253" width="11.42578125" style="1"/>
    <col min="254" max="254" width="1" style="1" customWidth="1"/>
    <col min="255" max="255" width="4.28515625" style="1" customWidth="1"/>
    <col min="256" max="256" width="34.7109375" style="1" customWidth="1"/>
    <col min="257" max="257" width="0" style="1" hidden="1" customWidth="1"/>
    <col min="258" max="258" width="20" style="1" customWidth="1"/>
    <col min="259" max="259" width="20.85546875" style="1" customWidth="1"/>
    <col min="260" max="260" width="25" style="1" customWidth="1"/>
    <col min="261" max="261" width="18.7109375" style="1" customWidth="1"/>
    <col min="262" max="262" width="29.7109375" style="1" customWidth="1"/>
    <col min="263" max="263" width="13.42578125" style="1" customWidth="1"/>
    <col min="264" max="264" width="13.85546875" style="1" customWidth="1"/>
    <col min="265" max="269" width="16.5703125" style="1" customWidth="1"/>
    <col min="270" max="270" width="20.5703125" style="1" customWidth="1"/>
    <col min="271" max="271" width="21.140625" style="1" customWidth="1"/>
    <col min="272" max="272" width="9.5703125" style="1" customWidth="1"/>
    <col min="273" max="273" width="0.42578125" style="1" customWidth="1"/>
    <col min="274" max="280" width="6.42578125" style="1" customWidth="1"/>
    <col min="281" max="509" width="11.42578125" style="1"/>
    <col min="510" max="510" width="1" style="1" customWidth="1"/>
    <col min="511" max="511" width="4.28515625" style="1" customWidth="1"/>
    <col min="512" max="512" width="34.7109375" style="1" customWidth="1"/>
    <col min="513" max="513" width="0" style="1" hidden="1" customWidth="1"/>
    <col min="514" max="514" width="20" style="1" customWidth="1"/>
    <col min="515" max="515" width="20.85546875" style="1" customWidth="1"/>
    <col min="516" max="516" width="25" style="1" customWidth="1"/>
    <col min="517" max="517" width="18.7109375" style="1" customWidth="1"/>
    <col min="518" max="518" width="29.7109375" style="1" customWidth="1"/>
    <col min="519" max="519" width="13.42578125" style="1" customWidth="1"/>
    <col min="520" max="520" width="13.85546875" style="1" customWidth="1"/>
    <col min="521" max="525" width="16.5703125" style="1" customWidth="1"/>
    <col min="526" max="526" width="20.5703125" style="1" customWidth="1"/>
    <col min="527" max="527" width="21.140625" style="1" customWidth="1"/>
    <col min="528" max="528" width="9.5703125" style="1" customWidth="1"/>
    <col min="529" max="529" width="0.42578125" style="1" customWidth="1"/>
    <col min="530" max="536" width="6.42578125" style="1" customWidth="1"/>
    <col min="537" max="765" width="11.42578125" style="1"/>
    <col min="766" max="766" width="1" style="1" customWidth="1"/>
    <col min="767" max="767" width="4.28515625" style="1" customWidth="1"/>
    <col min="768" max="768" width="34.7109375" style="1" customWidth="1"/>
    <col min="769" max="769" width="0" style="1" hidden="1" customWidth="1"/>
    <col min="770" max="770" width="20" style="1" customWidth="1"/>
    <col min="771" max="771" width="20.85546875" style="1" customWidth="1"/>
    <col min="772" max="772" width="25" style="1" customWidth="1"/>
    <col min="773" max="773" width="18.7109375" style="1" customWidth="1"/>
    <col min="774" max="774" width="29.7109375" style="1" customWidth="1"/>
    <col min="775" max="775" width="13.42578125" style="1" customWidth="1"/>
    <col min="776" max="776" width="13.85546875" style="1" customWidth="1"/>
    <col min="777" max="781" width="16.5703125" style="1" customWidth="1"/>
    <col min="782" max="782" width="20.5703125" style="1" customWidth="1"/>
    <col min="783" max="783" width="21.140625" style="1" customWidth="1"/>
    <col min="784" max="784" width="9.5703125" style="1" customWidth="1"/>
    <col min="785" max="785" width="0.42578125" style="1" customWidth="1"/>
    <col min="786" max="792" width="6.42578125" style="1" customWidth="1"/>
    <col min="793" max="1021" width="11.42578125" style="1"/>
    <col min="1022" max="1022" width="1" style="1" customWidth="1"/>
    <col min="1023" max="1023" width="4.28515625" style="1" customWidth="1"/>
    <col min="1024" max="1024" width="34.7109375" style="1" customWidth="1"/>
    <col min="1025" max="1025" width="0" style="1" hidden="1" customWidth="1"/>
    <col min="1026" max="1026" width="20" style="1" customWidth="1"/>
    <col min="1027" max="1027" width="20.85546875" style="1" customWidth="1"/>
    <col min="1028" max="1028" width="25" style="1" customWidth="1"/>
    <col min="1029" max="1029" width="18.7109375" style="1" customWidth="1"/>
    <col min="1030" max="1030" width="29.7109375" style="1" customWidth="1"/>
    <col min="1031" max="1031" width="13.42578125" style="1" customWidth="1"/>
    <col min="1032" max="1032" width="13.85546875" style="1" customWidth="1"/>
    <col min="1033" max="1037" width="16.5703125" style="1" customWidth="1"/>
    <col min="1038" max="1038" width="20.5703125" style="1" customWidth="1"/>
    <col min="1039" max="1039" width="21.140625" style="1" customWidth="1"/>
    <col min="1040" max="1040" width="9.5703125" style="1" customWidth="1"/>
    <col min="1041" max="1041" width="0.42578125" style="1" customWidth="1"/>
    <col min="1042" max="1048" width="6.42578125" style="1" customWidth="1"/>
    <col min="1049" max="1277" width="11.42578125" style="1"/>
    <col min="1278" max="1278" width="1" style="1" customWidth="1"/>
    <col min="1279" max="1279" width="4.28515625" style="1" customWidth="1"/>
    <col min="1280" max="1280" width="34.7109375" style="1" customWidth="1"/>
    <col min="1281" max="1281" width="0" style="1" hidden="1" customWidth="1"/>
    <col min="1282" max="1282" width="20" style="1" customWidth="1"/>
    <col min="1283" max="1283" width="20.85546875" style="1" customWidth="1"/>
    <col min="1284" max="1284" width="25" style="1" customWidth="1"/>
    <col min="1285" max="1285" width="18.7109375" style="1" customWidth="1"/>
    <col min="1286" max="1286" width="29.7109375" style="1" customWidth="1"/>
    <col min="1287" max="1287" width="13.42578125" style="1" customWidth="1"/>
    <col min="1288" max="1288" width="13.85546875" style="1" customWidth="1"/>
    <col min="1289" max="1293" width="16.5703125" style="1" customWidth="1"/>
    <col min="1294" max="1294" width="20.5703125" style="1" customWidth="1"/>
    <col min="1295" max="1295" width="21.140625" style="1" customWidth="1"/>
    <col min="1296" max="1296" width="9.5703125" style="1" customWidth="1"/>
    <col min="1297" max="1297" width="0.42578125" style="1" customWidth="1"/>
    <col min="1298" max="1304" width="6.42578125" style="1" customWidth="1"/>
    <col min="1305" max="1533" width="11.42578125" style="1"/>
    <col min="1534" max="1534" width="1" style="1" customWidth="1"/>
    <col min="1535" max="1535" width="4.28515625" style="1" customWidth="1"/>
    <col min="1536" max="1536" width="34.7109375" style="1" customWidth="1"/>
    <col min="1537" max="1537" width="0" style="1" hidden="1" customWidth="1"/>
    <col min="1538" max="1538" width="20" style="1" customWidth="1"/>
    <col min="1539" max="1539" width="20.85546875" style="1" customWidth="1"/>
    <col min="1540" max="1540" width="25" style="1" customWidth="1"/>
    <col min="1541" max="1541" width="18.7109375" style="1" customWidth="1"/>
    <col min="1542" max="1542" width="29.7109375" style="1" customWidth="1"/>
    <col min="1543" max="1543" width="13.42578125" style="1" customWidth="1"/>
    <col min="1544" max="1544" width="13.85546875" style="1" customWidth="1"/>
    <col min="1545" max="1549" width="16.5703125" style="1" customWidth="1"/>
    <col min="1550" max="1550" width="20.5703125" style="1" customWidth="1"/>
    <col min="1551" max="1551" width="21.140625" style="1" customWidth="1"/>
    <col min="1552" max="1552" width="9.5703125" style="1" customWidth="1"/>
    <col min="1553" max="1553" width="0.42578125" style="1" customWidth="1"/>
    <col min="1554" max="1560" width="6.42578125" style="1" customWidth="1"/>
    <col min="1561" max="1789" width="11.42578125" style="1"/>
    <col min="1790" max="1790" width="1" style="1" customWidth="1"/>
    <col min="1791" max="1791" width="4.28515625" style="1" customWidth="1"/>
    <col min="1792" max="1792" width="34.7109375" style="1" customWidth="1"/>
    <col min="1793" max="1793" width="0" style="1" hidden="1" customWidth="1"/>
    <col min="1794" max="1794" width="20" style="1" customWidth="1"/>
    <col min="1795" max="1795" width="20.85546875" style="1" customWidth="1"/>
    <col min="1796" max="1796" width="25" style="1" customWidth="1"/>
    <col min="1797" max="1797" width="18.7109375" style="1" customWidth="1"/>
    <col min="1798" max="1798" width="29.7109375" style="1" customWidth="1"/>
    <col min="1799" max="1799" width="13.42578125" style="1" customWidth="1"/>
    <col min="1800" max="1800" width="13.85546875" style="1" customWidth="1"/>
    <col min="1801" max="1805" width="16.5703125" style="1" customWidth="1"/>
    <col min="1806" max="1806" width="20.5703125" style="1" customWidth="1"/>
    <col min="1807" max="1807" width="21.140625" style="1" customWidth="1"/>
    <col min="1808" max="1808" width="9.5703125" style="1" customWidth="1"/>
    <col min="1809" max="1809" width="0.42578125" style="1" customWidth="1"/>
    <col min="1810" max="1816" width="6.42578125" style="1" customWidth="1"/>
    <col min="1817" max="2045" width="11.42578125" style="1"/>
    <col min="2046" max="2046" width="1" style="1" customWidth="1"/>
    <col min="2047" max="2047" width="4.28515625" style="1" customWidth="1"/>
    <col min="2048" max="2048" width="34.7109375" style="1" customWidth="1"/>
    <col min="2049" max="2049" width="0" style="1" hidden="1" customWidth="1"/>
    <col min="2050" max="2050" width="20" style="1" customWidth="1"/>
    <col min="2051" max="2051" width="20.85546875" style="1" customWidth="1"/>
    <col min="2052" max="2052" width="25" style="1" customWidth="1"/>
    <col min="2053" max="2053" width="18.7109375" style="1" customWidth="1"/>
    <col min="2054" max="2054" width="29.7109375" style="1" customWidth="1"/>
    <col min="2055" max="2055" width="13.42578125" style="1" customWidth="1"/>
    <col min="2056" max="2056" width="13.85546875" style="1" customWidth="1"/>
    <col min="2057" max="2061" width="16.5703125" style="1" customWidth="1"/>
    <col min="2062" max="2062" width="20.5703125" style="1" customWidth="1"/>
    <col min="2063" max="2063" width="21.140625" style="1" customWidth="1"/>
    <col min="2064" max="2064" width="9.5703125" style="1" customWidth="1"/>
    <col min="2065" max="2065" width="0.42578125" style="1" customWidth="1"/>
    <col min="2066" max="2072" width="6.42578125" style="1" customWidth="1"/>
    <col min="2073" max="2301" width="11.42578125" style="1"/>
    <col min="2302" max="2302" width="1" style="1" customWidth="1"/>
    <col min="2303" max="2303" width="4.28515625" style="1" customWidth="1"/>
    <col min="2304" max="2304" width="34.7109375" style="1" customWidth="1"/>
    <col min="2305" max="2305" width="0" style="1" hidden="1" customWidth="1"/>
    <col min="2306" max="2306" width="20" style="1" customWidth="1"/>
    <col min="2307" max="2307" width="20.85546875" style="1" customWidth="1"/>
    <col min="2308" max="2308" width="25" style="1" customWidth="1"/>
    <col min="2309" max="2309" width="18.7109375" style="1" customWidth="1"/>
    <col min="2310" max="2310" width="29.7109375" style="1" customWidth="1"/>
    <col min="2311" max="2311" width="13.42578125" style="1" customWidth="1"/>
    <col min="2312" max="2312" width="13.85546875" style="1" customWidth="1"/>
    <col min="2313" max="2317" width="16.5703125" style="1" customWidth="1"/>
    <col min="2318" max="2318" width="20.5703125" style="1" customWidth="1"/>
    <col min="2319" max="2319" width="21.140625" style="1" customWidth="1"/>
    <col min="2320" max="2320" width="9.5703125" style="1" customWidth="1"/>
    <col min="2321" max="2321" width="0.42578125" style="1" customWidth="1"/>
    <col min="2322" max="2328" width="6.42578125" style="1" customWidth="1"/>
    <col min="2329" max="2557" width="11.42578125" style="1"/>
    <col min="2558" max="2558" width="1" style="1" customWidth="1"/>
    <col min="2559" max="2559" width="4.28515625" style="1" customWidth="1"/>
    <col min="2560" max="2560" width="34.7109375" style="1" customWidth="1"/>
    <col min="2561" max="2561" width="0" style="1" hidden="1" customWidth="1"/>
    <col min="2562" max="2562" width="20" style="1" customWidth="1"/>
    <col min="2563" max="2563" width="20.85546875" style="1" customWidth="1"/>
    <col min="2564" max="2564" width="25" style="1" customWidth="1"/>
    <col min="2565" max="2565" width="18.7109375" style="1" customWidth="1"/>
    <col min="2566" max="2566" width="29.7109375" style="1" customWidth="1"/>
    <col min="2567" max="2567" width="13.42578125" style="1" customWidth="1"/>
    <col min="2568" max="2568" width="13.85546875" style="1" customWidth="1"/>
    <col min="2569" max="2573" width="16.5703125" style="1" customWidth="1"/>
    <col min="2574" max="2574" width="20.5703125" style="1" customWidth="1"/>
    <col min="2575" max="2575" width="21.140625" style="1" customWidth="1"/>
    <col min="2576" max="2576" width="9.5703125" style="1" customWidth="1"/>
    <col min="2577" max="2577" width="0.42578125" style="1" customWidth="1"/>
    <col min="2578" max="2584" width="6.42578125" style="1" customWidth="1"/>
    <col min="2585" max="2813" width="11.42578125" style="1"/>
    <col min="2814" max="2814" width="1" style="1" customWidth="1"/>
    <col min="2815" max="2815" width="4.28515625" style="1" customWidth="1"/>
    <col min="2816" max="2816" width="34.7109375" style="1" customWidth="1"/>
    <col min="2817" max="2817" width="0" style="1" hidden="1" customWidth="1"/>
    <col min="2818" max="2818" width="20" style="1" customWidth="1"/>
    <col min="2819" max="2819" width="20.85546875" style="1" customWidth="1"/>
    <col min="2820" max="2820" width="25" style="1" customWidth="1"/>
    <col min="2821" max="2821" width="18.7109375" style="1" customWidth="1"/>
    <col min="2822" max="2822" width="29.7109375" style="1" customWidth="1"/>
    <col min="2823" max="2823" width="13.42578125" style="1" customWidth="1"/>
    <col min="2824" max="2824" width="13.85546875" style="1" customWidth="1"/>
    <col min="2825" max="2829" width="16.5703125" style="1" customWidth="1"/>
    <col min="2830" max="2830" width="20.5703125" style="1" customWidth="1"/>
    <col min="2831" max="2831" width="21.140625" style="1" customWidth="1"/>
    <col min="2832" max="2832" width="9.5703125" style="1" customWidth="1"/>
    <col min="2833" max="2833" width="0.42578125" style="1" customWidth="1"/>
    <col min="2834" max="2840" width="6.42578125" style="1" customWidth="1"/>
    <col min="2841" max="3069" width="11.42578125" style="1"/>
    <col min="3070" max="3070" width="1" style="1" customWidth="1"/>
    <col min="3071" max="3071" width="4.28515625" style="1" customWidth="1"/>
    <col min="3072" max="3072" width="34.7109375" style="1" customWidth="1"/>
    <col min="3073" max="3073" width="0" style="1" hidden="1" customWidth="1"/>
    <col min="3074" max="3074" width="20" style="1" customWidth="1"/>
    <col min="3075" max="3075" width="20.85546875" style="1" customWidth="1"/>
    <col min="3076" max="3076" width="25" style="1" customWidth="1"/>
    <col min="3077" max="3077" width="18.7109375" style="1" customWidth="1"/>
    <col min="3078" max="3078" width="29.7109375" style="1" customWidth="1"/>
    <col min="3079" max="3079" width="13.42578125" style="1" customWidth="1"/>
    <col min="3080" max="3080" width="13.85546875" style="1" customWidth="1"/>
    <col min="3081" max="3085" width="16.5703125" style="1" customWidth="1"/>
    <col min="3086" max="3086" width="20.5703125" style="1" customWidth="1"/>
    <col min="3087" max="3087" width="21.140625" style="1" customWidth="1"/>
    <col min="3088" max="3088" width="9.5703125" style="1" customWidth="1"/>
    <col min="3089" max="3089" width="0.42578125" style="1" customWidth="1"/>
    <col min="3090" max="3096" width="6.42578125" style="1" customWidth="1"/>
    <col min="3097" max="3325" width="11.42578125" style="1"/>
    <col min="3326" max="3326" width="1" style="1" customWidth="1"/>
    <col min="3327" max="3327" width="4.28515625" style="1" customWidth="1"/>
    <col min="3328" max="3328" width="34.7109375" style="1" customWidth="1"/>
    <col min="3329" max="3329" width="0" style="1" hidden="1" customWidth="1"/>
    <col min="3330" max="3330" width="20" style="1" customWidth="1"/>
    <col min="3331" max="3331" width="20.85546875" style="1" customWidth="1"/>
    <col min="3332" max="3332" width="25" style="1" customWidth="1"/>
    <col min="3333" max="3333" width="18.7109375" style="1" customWidth="1"/>
    <col min="3334" max="3334" width="29.7109375" style="1" customWidth="1"/>
    <col min="3335" max="3335" width="13.42578125" style="1" customWidth="1"/>
    <col min="3336" max="3336" width="13.85546875" style="1" customWidth="1"/>
    <col min="3337" max="3341" width="16.5703125" style="1" customWidth="1"/>
    <col min="3342" max="3342" width="20.5703125" style="1" customWidth="1"/>
    <col min="3343" max="3343" width="21.140625" style="1" customWidth="1"/>
    <col min="3344" max="3344" width="9.5703125" style="1" customWidth="1"/>
    <col min="3345" max="3345" width="0.42578125" style="1" customWidth="1"/>
    <col min="3346" max="3352" width="6.42578125" style="1" customWidth="1"/>
    <col min="3353" max="3581" width="11.42578125" style="1"/>
    <col min="3582" max="3582" width="1" style="1" customWidth="1"/>
    <col min="3583" max="3583" width="4.28515625" style="1" customWidth="1"/>
    <col min="3584" max="3584" width="34.7109375" style="1" customWidth="1"/>
    <col min="3585" max="3585" width="0" style="1" hidden="1" customWidth="1"/>
    <col min="3586" max="3586" width="20" style="1" customWidth="1"/>
    <col min="3587" max="3587" width="20.85546875" style="1" customWidth="1"/>
    <col min="3588" max="3588" width="25" style="1" customWidth="1"/>
    <col min="3589" max="3589" width="18.7109375" style="1" customWidth="1"/>
    <col min="3590" max="3590" width="29.7109375" style="1" customWidth="1"/>
    <col min="3591" max="3591" width="13.42578125" style="1" customWidth="1"/>
    <col min="3592" max="3592" width="13.85546875" style="1" customWidth="1"/>
    <col min="3593" max="3597" width="16.5703125" style="1" customWidth="1"/>
    <col min="3598" max="3598" width="20.5703125" style="1" customWidth="1"/>
    <col min="3599" max="3599" width="21.140625" style="1" customWidth="1"/>
    <col min="3600" max="3600" width="9.5703125" style="1" customWidth="1"/>
    <col min="3601" max="3601" width="0.42578125" style="1" customWidth="1"/>
    <col min="3602" max="3608" width="6.42578125" style="1" customWidth="1"/>
    <col min="3609" max="3837" width="11.42578125" style="1"/>
    <col min="3838" max="3838" width="1" style="1" customWidth="1"/>
    <col min="3839" max="3839" width="4.28515625" style="1" customWidth="1"/>
    <col min="3840" max="3840" width="34.7109375" style="1" customWidth="1"/>
    <col min="3841" max="3841" width="0" style="1" hidden="1" customWidth="1"/>
    <col min="3842" max="3842" width="20" style="1" customWidth="1"/>
    <col min="3843" max="3843" width="20.85546875" style="1" customWidth="1"/>
    <col min="3844" max="3844" width="25" style="1" customWidth="1"/>
    <col min="3845" max="3845" width="18.7109375" style="1" customWidth="1"/>
    <col min="3846" max="3846" width="29.7109375" style="1" customWidth="1"/>
    <col min="3847" max="3847" width="13.42578125" style="1" customWidth="1"/>
    <col min="3848" max="3848" width="13.85546875" style="1" customWidth="1"/>
    <col min="3849" max="3853" width="16.5703125" style="1" customWidth="1"/>
    <col min="3854" max="3854" width="20.5703125" style="1" customWidth="1"/>
    <col min="3855" max="3855" width="21.140625" style="1" customWidth="1"/>
    <col min="3856" max="3856" width="9.5703125" style="1" customWidth="1"/>
    <col min="3857" max="3857" width="0.42578125" style="1" customWidth="1"/>
    <col min="3858" max="3864" width="6.42578125" style="1" customWidth="1"/>
    <col min="3865" max="4093" width="11.42578125" style="1"/>
    <col min="4094" max="4094" width="1" style="1" customWidth="1"/>
    <col min="4095" max="4095" width="4.28515625" style="1" customWidth="1"/>
    <col min="4096" max="4096" width="34.7109375" style="1" customWidth="1"/>
    <col min="4097" max="4097" width="0" style="1" hidden="1" customWidth="1"/>
    <col min="4098" max="4098" width="20" style="1" customWidth="1"/>
    <col min="4099" max="4099" width="20.85546875" style="1" customWidth="1"/>
    <col min="4100" max="4100" width="25" style="1" customWidth="1"/>
    <col min="4101" max="4101" width="18.7109375" style="1" customWidth="1"/>
    <col min="4102" max="4102" width="29.7109375" style="1" customWidth="1"/>
    <col min="4103" max="4103" width="13.42578125" style="1" customWidth="1"/>
    <col min="4104" max="4104" width="13.85546875" style="1" customWidth="1"/>
    <col min="4105" max="4109" width="16.5703125" style="1" customWidth="1"/>
    <col min="4110" max="4110" width="20.5703125" style="1" customWidth="1"/>
    <col min="4111" max="4111" width="21.140625" style="1" customWidth="1"/>
    <col min="4112" max="4112" width="9.5703125" style="1" customWidth="1"/>
    <col min="4113" max="4113" width="0.42578125" style="1" customWidth="1"/>
    <col min="4114" max="4120" width="6.42578125" style="1" customWidth="1"/>
    <col min="4121" max="4349" width="11.42578125" style="1"/>
    <col min="4350" max="4350" width="1" style="1" customWidth="1"/>
    <col min="4351" max="4351" width="4.28515625" style="1" customWidth="1"/>
    <col min="4352" max="4352" width="34.7109375" style="1" customWidth="1"/>
    <col min="4353" max="4353" width="0" style="1" hidden="1" customWidth="1"/>
    <col min="4354" max="4354" width="20" style="1" customWidth="1"/>
    <col min="4355" max="4355" width="20.85546875" style="1" customWidth="1"/>
    <col min="4356" max="4356" width="25" style="1" customWidth="1"/>
    <col min="4357" max="4357" width="18.7109375" style="1" customWidth="1"/>
    <col min="4358" max="4358" width="29.7109375" style="1" customWidth="1"/>
    <col min="4359" max="4359" width="13.42578125" style="1" customWidth="1"/>
    <col min="4360" max="4360" width="13.85546875" style="1" customWidth="1"/>
    <col min="4361" max="4365" width="16.5703125" style="1" customWidth="1"/>
    <col min="4366" max="4366" width="20.5703125" style="1" customWidth="1"/>
    <col min="4367" max="4367" width="21.140625" style="1" customWidth="1"/>
    <col min="4368" max="4368" width="9.5703125" style="1" customWidth="1"/>
    <col min="4369" max="4369" width="0.42578125" style="1" customWidth="1"/>
    <col min="4370" max="4376" width="6.42578125" style="1" customWidth="1"/>
    <col min="4377" max="4605" width="11.42578125" style="1"/>
    <col min="4606" max="4606" width="1" style="1" customWidth="1"/>
    <col min="4607" max="4607" width="4.28515625" style="1" customWidth="1"/>
    <col min="4608" max="4608" width="34.7109375" style="1" customWidth="1"/>
    <col min="4609" max="4609" width="0" style="1" hidden="1" customWidth="1"/>
    <col min="4610" max="4610" width="20" style="1" customWidth="1"/>
    <col min="4611" max="4611" width="20.85546875" style="1" customWidth="1"/>
    <col min="4612" max="4612" width="25" style="1" customWidth="1"/>
    <col min="4613" max="4613" width="18.7109375" style="1" customWidth="1"/>
    <col min="4614" max="4614" width="29.7109375" style="1" customWidth="1"/>
    <col min="4615" max="4615" width="13.42578125" style="1" customWidth="1"/>
    <col min="4616" max="4616" width="13.85546875" style="1" customWidth="1"/>
    <col min="4617" max="4621" width="16.5703125" style="1" customWidth="1"/>
    <col min="4622" max="4622" width="20.5703125" style="1" customWidth="1"/>
    <col min="4623" max="4623" width="21.140625" style="1" customWidth="1"/>
    <col min="4624" max="4624" width="9.5703125" style="1" customWidth="1"/>
    <col min="4625" max="4625" width="0.42578125" style="1" customWidth="1"/>
    <col min="4626" max="4632" width="6.42578125" style="1" customWidth="1"/>
    <col min="4633" max="4861" width="11.42578125" style="1"/>
    <col min="4862" max="4862" width="1" style="1" customWidth="1"/>
    <col min="4863" max="4863" width="4.28515625" style="1" customWidth="1"/>
    <col min="4864" max="4864" width="34.7109375" style="1" customWidth="1"/>
    <col min="4865" max="4865" width="0" style="1" hidden="1" customWidth="1"/>
    <col min="4866" max="4866" width="20" style="1" customWidth="1"/>
    <col min="4867" max="4867" width="20.85546875" style="1" customWidth="1"/>
    <col min="4868" max="4868" width="25" style="1" customWidth="1"/>
    <col min="4869" max="4869" width="18.7109375" style="1" customWidth="1"/>
    <col min="4870" max="4870" width="29.7109375" style="1" customWidth="1"/>
    <col min="4871" max="4871" width="13.42578125" style="1" customWidth="1"/>
    <col min="4872" max="4872" width="13.85546875" style="1" customWidth="1"/>
    <col min="4873" max="4877" width="16.5703125" style="1" customWidth="1"/>
    <col min="4878" max="4878" width="20.5703125" style="1" customWidth="1"/>
    <col min="4879" max="4879" width="21.140625" style="1" customWidth="1"/>
    <col min="4880" max="4880" width="9.5703125" style="1" customWidth="1"/>
    <col min="4881" max="4881" width="0.42578125" style="1" customWidth="1"/>
    <col min="4882" max="4888" width="6.42578125" style="1" customWidth="1"/>
    <col min="4889" max="5117" width="11.42578125" style="1"/>
    <col min="5118" max="5118" width="1" style="1" customWidth="1"/>
    <col min="5119" max="5119" width="4.28515625" style="1" customWidth="1"/>
    <col min="5120" max="5120" width="34.7109375" style="1" customWidth="1"/>
    <col min="5121" max="5121" width="0" style="1" hidden="1" customWidth="1"/>
    <col min="5122" max="5122" width="20" style="1" customWidth="1"/>
    <col min="5123" max="5123" width="20.85546875" style="1" customWidth="1"/>
    <col min="5124" max="5124" width="25" style="1" customWidth="1"/>
    <col min="5125" max="5125" width="18.7109375" style="1" customWidth="1"/>
    <col min="5126" max="5126" width="29.7109375" style="1" customWidth="1"/>
    <col min="5127" max="5127" width="13.42578125" style="1" customWidth="1"/>
    <col min="5128" max="5128" width="13.85546875" style="1" customWidth="1"/>
    <col min="5129" max="5133" width="16.5703125" style="1" customWidth="1"/>
    <col min="5134" max="5134" width="20.5703125" style="1" customWidth="1"/>
    <col min="5135" max="5135" width="21.140625" style="1" customWidth="1"/>
    <col min="5136" max="5136" width="9.5703125" style="1" customWidth="1"/>
    <col min="5137" max="5137" width="0.42578125" style="1" customWidth="1"/>
    <col min="5138" max="5144" width="6.42578125" style="1" customWidth="1"/>
    <col min="5145" max="5373" width="11.42578125" style="1"/>
    <col min="5374" max="5374" width="1" style="1" customWidth="1"/>
    <col min="5375" max="5375" width="4.28515625" style="1" customWidth="1"/>
    <col min="5376" max="5376" width="34.7109375" style="1" customWidth="1"/>
    <col min="5377" max="5377" width="0" style="1" hidden="1" customWidth="1"/>
    <col min="5378" max="5378" width="20" style="1" customWidth="1"/>
    <col min="5379" max="5379" width="20.85546875" style="1" customWidth="1"/>
    <col min="5380" max="5380" width="25" style="1" customWidth="1"/>
    <col min="5381" max="5381" width="18.7109375" style="1" customWidth="1"/>
    <col min="5382" max="5382" width="29.7109375" style="1" customWidth="1"/>
    <col min="5383" max="5383" width="13.42578125" style="1" customWidth="1"/>
    <col min="5384" max="5384" width="13.85546875" style="1" customWidth="1"/>
    <col min="5385" max="5389" width="16.5703125" style="1" customWidth="1"/>
    <col min="5390" max="5390" width="20.5703125" style="1" customWidth="1"/>
    <col min="5391" max="5391" width="21.140625" style="1" customWidth="1"/>
    <col min="5392" max="5392" width="9.5703125" style="1" customWidth="1"/>
    <col min="5393" max="5393" width="0.42578125" style="1" customWidth="1"/>
    <col min="5394" max="5400" width="6.42578125" style="1" customWidth="1"/>
    <col min="5401" max="5629" width="11.42578125" style="1"/>
    <col min="5630" max="5630" width="1" style="1" customWidth="1"/>
    <col min="5631" max="5631" width="4.28515625" style="1" customWidth="1"/>
    <col min="5632" max="5632" width="34.7109375" style="1" customWidth="1"/>
    <col min="5633" max="5633" width="0" style="1" hidden="1" customWidth="1"/>
    <col min="5634" max="5634" width="20" style="1" customWidth="1"/>
    <col min="5635" max="5635" width="20.85546875" style="1" customWidth="1"/>
    <col min="5636" max="5636" width="25" style="1" customWidth="1"/>
    <col min="5637" max="5637" width="18.7109375" style="1" customWidth="1"/>
    <col min="5638" max="5638" width="29.7109375" style="1" customWidth="1"/>
    <col min="5639" max="5639" width="13.42578125" style="1" customWidth="1"/>
    <col min="5640" max="5640" width="13.85546875" style="1" customWidth="1"/>
    <col min="5641" max="5645" width="16.5703125" style="1" customWidth="1"/>
    <col min="5646" max="5646" width="20.5703125" style="1" customWidth="1"/>
    <col min="5647" max="5647" width="21.140625" style="1" customWidth="1"/>
    <col min="5648" max="5648" width="9.5703125" style="1" customWidth="1"/>
    <col min="5649" max="5649" width="0.42578125" style="1" customWidth="1"/>
    <col min="5650" max="5656" width="6.42578125" style="1" customWidth="1"/>
    <col min="5657" max="5885" width="11.42578125" style="1"/>
    <col min="5886" max="5886" width="1" style="1" customWidth="1"/>
    <col min="5887" max="5887" width="4.28515625" style="1" customWidth="1"/>
    <col min="5888" max="5888" width="34.7109375" style="1" customWidth="1"/>
    <col min="5889" max="5889" width="0" style="1" hidden="1" customWidth="1"/>
    <col min="5890" max="5890" width="20" style="1" customWidth="1"/>
    <col min="5891" max="5891" width="20.85546875" style="1" customWidth="1"/>
    <col min="5892" max="5892" width="25" style="1" customWidth="1"/>
    <col min="5893" max="5893" width="18.7109375" style="1" customWidth="1"/>
    <col min="5894" max="5894" width="29.7109375" style="1" customWidth="1"/>
    <col min="5895" max="5895" width="13.42578125" style="1" customWidth="1"/>
    <col min="5896" max="5896" width="13.85546875" style="1" customWidth="1"/>
    <col min="5897" max="5901" width="16.5703125" style="1" customWidth="1"/>
    <col min="5902" max="5902" width="20.5703125" style="1" customWidth="1"/>
    <col min="5903" max="5903" width="21.140625" style="1" customWidth="1"/>
    <col min="5904" max="5904" width="9.5703125" style="1" customWidth="1"/>
    <col min="5905" max="5905" width="0.42578125" style="1" customWidth="1"/>
    <col min="5906" max="5912" width="6.42578125" style="1" customWidth="1"/>
    <col min="5913" max="6141" width="11.42578125" style="1"/>
    <col min="6142" max="6142" width="1" style="1" customWidth="1"/>
    <col min="6143" max="6143" width="4.28515625" style="1" customWidth="1"/>
    <col min="6144" max="6144" width="34.7109375" style="1" customWidth="1"/>
    <col min="6145" max="6145" width="0" style="1" hidden="1" customWidth="1"/>
    <col min="6146" max="6146" width="20" style="1" customWidth="1"/>
    <col min="6147" max="6147" width="20.85546875" style="1" customWidth="1"/>
    <col min="6148" max="6148" width="25" style="1" customWidth="1"/>
    <col min="6149" max="6149" width="18.7109375" style="1" customWidth="1"/>
    <col min="6150" max="6150" width="29.7109375" style="1" customWidth="1"/>
    <col min="6151" max="6151" width="13.42578125" style="1" customWidth="1"/>
    <col min="6152" max="6152" width="13.85546875" style="1" customWidth="1"/>
    <col min="6153" max="6157" width="16.5703125" style="1" customWidth="1"/>
    <col min="6158" max="6158" width="20.5703125" style="1" customWidth="1"/>
    <col min="6159" max="6159" width="21.140625" style="1" customWidth="1"/>
    <col min="6160" max="6160" width="9.5703125" style="1" customWidth="1"/>
    <col min="6161" max="6161" width="0.42578125" style="1" customWidth="1"/>
    <col min="6162" max="6168" width="6.42578125" style="1" customWidth="1"/>
    <col min="6169" max="6397" width="11.42578125" style="1"/>
    <col min="6398" max="6398" width="1" style="1" customWidth="1"/>
    <col min="6399" max="6399" width="4.28515625" style="1" customWidth="1"/>
    <col min="6400" max="6400" width="34.7109375" style="1" customWidth="1"/>
    <col min="6401" max="6401" width="0" style="1" hidden="1" customWidth="1"/>
    <col min="6402" max="6402" width="20" style="1" customWidth="1"/>
    <col min="6403" max="6403" width="20.85546875" style="1" customWidth="1"/>
    <col min="6404" max="6404" width="25" style="1" customWidth="1"/>
    <col min="6405" max="6405" width="18.7109375" style="1" customWidth="1"/>
    <col min="6406" max="6406" width="29.7109375" style="1" customWidth="1"/>
    <col min="6407" max="6407" width="13.42578125" style="1" customWidth="1"/>
    <col min="6408" max="6408" width="13.85546875" style="1" customWidth="1"/>
    <col min="6409" max="6413" width="16.5703125" style="1" customWidth="1"/>
    <col min="6414" max="6414" width="20.5703125" style="1" customWidth="1"/>
    <col min="6415" max="6415" width="21.140625" style="1" customWidth="1"/>
    <col min="6416" max="6416" width="9.5703125" style="1" customWidth="1"/>
    <col min="6417" max="6417" width="0.42578125" style="1" customWidth="1"/>
    <col min="6418" max="6424" width="6.42578125" style="1" customWidth="1"/>
    <col min="6425" max="6653" width="11.42578125" style="1"/>
    <col min="6654" max="6654" width="1" style="1" customWidth="1"/>
    <col min="6655" max="6655" width="4.28515625" style="1" customWidth="1"/>
    <col min="6656" max="6656" width="34.7109375" style="1" customWidth="1"/>
    <col min="6657" max="6657" width="0" style="1" hidden="1" customWidth="1"/>
    <col min="6658" max="6658" width="20" style="1" customWidth="1"/>
    <col min="6659" max="6659" width="20.85546875" style="1" customWidth="1"/>
    <col min="6660" max="6660" width="25" style="1" customWidth="1"/>
    <col min="6661" max="6661" width="18.7109375" style="1" customWidth="1"/>
    <col min="6662" max="6662" width="29.7109375" style="1" customWidth="1"/>
    <col min="6663" max="6663" width="13.42578125" style="1" customWidth="1"/>
    <col min="6664" max="6664" width="13.85546875" style="1" customWidth="1"/>
    <col min="6665" max="6669" width="16.5703125" style="1" customWidth="1"/>
    <col min="6670" max="6670" width="20.5703125" style="1" customWidth="1"/>
    <col min="6671" max="6671" width="21.140625" style="1" customWidth="1"/>
    <col min="6672" max="6672" width="9.5703125" style="1" customWidth="1"/>
    <col min="6673" max="6673" width="0.42578125" style="1" customWidth="1"/>
    <col min="6674" max="6680" width="6.42578125" style="1" customWidth="1"/>
    <col min="6681" max="6909" width="11.42578125" style="1"/>
    <col min="6910" max="6910" width="1" style="1" customWidth="1"/>
    <col min="6911" max="6911" width="4.28515625" style="1" customWidth="1"/>
    <col min="6912" max="6912" width="34.7109375" style="1" customWidth="1"/>
    <col min="6913" max="6913" width="0" style="1" hidden="1" customWidth="1"/>
    <col min="6914" max="6914" width="20" style="1" customWidth="1"/>
    <col min="6915" max="6915" width="20.85546875" style="1" customWidth="1"/>
    <col min="6916" max="6916" width="25" style="1" customWidth="1"/>
    <col min="6917" max="6917" width="18.7109375" style="1" customWidth="1"/>
    <col min="6918" max="6918" width="29.7109375" style="1" customWidth="1"/>
    <col min="6919" max="6919" width="13.42578125" style="1" customWidth="1"/>
    <col min="6920" max="6920" width="13.85546875" style="1" customWidth="1"/>
    <col min="6921" max="6925" width="16.5703125" style="1" customWidth="1"/>
    <col min="6926" max="6926" width="20.5703125" style="1" customWidth="1"/>
    <col min="6927" max="6927" width="21.140625" style="1" customWidth="1"/>
    <col min="6928" max="6928" width="9.5703125" style="1" customWidth="1"/>
    <col min="6929" max="6929" width="0.42578125" style="1" customWidth="1"/>
    <col min="6930" max="6936" width="6.42578125" style="1" customWidth="1"/>
    <col min="6937" max="7165" width="11.42578125" style="1"/>
    <col min="7166" max="7166" width="1" style="1" customWidth="1"/>
    <col min="7167" max="7167" width="4.28515625" style="1" customWidth="1"/>
    <col min="7168" max="7168" width="34.7109375" style="1" customWidth="1"/>
    <col min="7169" max="7169" width="0" style="1" hidden="1" customWidth="1"/>
    <col min="7170" max="7170" width="20" style="1" customWidth="1"/>
    <col min="7171" max="7171" width="20.85546875" style="1" customWidth="1"/>
    <col min="7172" max="7172" width="25" style="1" customWidth="1"/>
    <col min="7173" max="7173" width="18.7109375" style="1" customWidth="1"/>
    <col min="7174" max="7174" width="29.7109375" style="1" customWidth="1"/>
    <col min="7175" max="7175" width="13.42578125" style="1" customWidth="1"/>
    <col min="7176" max="7176" width="13.85546875" style="1" customWidth="1"/>
    <col min="7177" max="7181" width="16.5703125" style="1" customWidth="1"/>
    <col min="7182" max="7182" width="20.5703125" style="1" customWidth="1"/>
    <col min="7183" max="7183" width="21.140625" style="1" customWidth="1"/>
    <col min="7184" max="7184" width="9.5703125" style="1" customWidth="1"/>
    <col min="7185" max="7185" width="0.42578125" style="1" customWidth="1"/>
    <col min="7186" max="7192" width="6.42578125" style="1" customWidth="1"/>
    <col min="7193" max="7421" width="11.42578125" style="1"/>
    <col min="7422" max="7422" width="1" style="1" customWidth="1"/>
    <col min="7423" max="7423" width="4.28515625" style="1" customWidth="1"/>
    <col min="7424" max="7424" width="34.7109375" style="1" customWidth="1"/>
    <col min="7425" max="7425" width="0" style="1" hidden="1" customWidth="1"/>
    <col min="7426" max="7426" width="20" style="1" customWidth="1"/>
    <col min="7427" max="7427" width="20.85546875" style="1" customWidth="1"/>
    <col min="7428" max="7428" width="25" style="1" customWidth="1"/>
    <col min="7429" max="7429" width="18.7109375" style="1" customWidth="1"/>
    <col min="7430" max="7430" width="29.7109375" style="1" customWidth="1"/>
    <col min="7431" max="7431" width="13.42578125" style="1" customWidth="1"/>
    <col min="7432" max="7432" width="13.85546875" style="1" customWidth="1"/>
    <col min="7433" max="7437" width="16.5703125" style="1" customWidth="1"/>
    <col min="7438" max="7438" width="20.5703125" style="1" customWidth="1"/>
    <col min="7439" max="7439" width="21.140625" style="1" customWidth="1"/>
    <col min="7440" max="7440" width="9.5703125" style="1" customWidth="1"/>
    <col min="7441" max="7441" width="0.42578125" style="1" customWidth="1"/>
    <col min="7442" max="7448" width="6.42578125" style="1" customWidth="1"/>
    <col min="7449" max="7677" width="11.42578125" style="1"/>
    <col min="7678" max="7678" width="1" style="1" customWidth="1"/>
    <col min="7679" max="7679" width="4.28515625" style="1" customWidth="1"/>
    <col min="7680" max="7680" width="34.7109375" style="1" customWidth="1"/>
    <col min="7681" max="7681" width="0" style="1" hidden="1" customWidth="1"/>
    <col min="7682" max="7682" width="20" style="1" customWidth="1"/>
    <col min="7683" max="7683" width="20.85546875" style="1" customWidth="1"/>
    <col min="7684" max="7684" width="25" style="1" customWidth="1"/>
    <col min="7685" max="7685" width="18.7109375" style="1" customWidth="1"/>
    <col min="7686" max="7686" width="29.7109375" style="1" customWidth="1"/>
    <col min="7687" max="7687" width="13.42578125" style="1" customWidth="1"/>
    <col min="7688" max="7688" width="13.85546875" style="1" customWidth="1"/>
    <col min="7689" max="7693" width="16.5703125" style="1" customWidth="1"/>
    <col min="7694" max="7694" width="20.5703125" style="1" customWidth="1"/>
    <col min="7695" max="7695" width="21.140625" style="1" customWidth="1"/>
    <col min="7696" max="7696" width="9.5703125" style="1" customWidth="1"/>
    <col min="7697" max="7697" width="0.42578125" style="1" customWidth="1"/>
    <col min="7698" max="7704" width="6.42578125" style="1" customWidth="1"/>
    <col min="7705" max="7933" width="11.42578125" style="1"/>
    <col min="7934" max="7934" width="1" style="1" customWidth="1"/>
    <col min="7935" max="7935" width="4.28515625" style="1" customWidth="1"/>
    <col min="7936" max="7936" width="34.7109375" style="1" customWidth="1"/>
    <col min="7937" max="7937" width="0" style="1" hidden="1" customWidth="1"/>
    <col min="7938" max="7938" width="20" style="1" customWidth="1"/>
    <col min="7939" max="7939" width="20.85546875" style="1" customWidth="1"/>
    <col min="7940" max="7940" width="25" style="1" customWidth="1"/>
    <col min="7941" max="7941" width="18.7109375" style="1" customWidth="1"/>
    <col min="7942" max="7942" width="29.7109375" style="1" customWidth="1"/>
    <col min="7943" max="7943" width="13.42578125" style="1" customWidth="1"/>
    <col min="7944" max="7944" width="13.85546875" style="1" customWidth="1"/>
    <col min="7945" max="7949" width="16.5703125" style="1" customWidth="1"/>
    <col min="7950" max="7950" width="20.5703125" style="1" customWidth="1"/>
    <col min="7951" max="7951" width="21.140625" style="1" customWidth="1"/>
    <col min="7952" max="7952" width="9.5703125" style="1" customWidth="1"/>
    <col min="7953" max="7953" width="0.42578125" style="1" customWidth="1"/>
    <col min="7954" max="7960" width="6.42578125" style="1" customWidth="1"/>
    <col min="7961" max="8189" width="11.42578125" style="1"/>
    <col min="8190" max="8190" width="1" style="1" customWidth="1"/>
    <col min="8191" max="8191" width="4.28515625" style="1" customWidth="1"/>
    <col min="8192" max="8192" width="34.7109375" style="1" customWidth="1"/>
    <col min="8193" max="8193" width="0" style="1" hidden="1" customWidth="1"/>
    <col min="8194" max="8194" width="20" style="1" customWidth="1"/>
    <col min="8195" max="8195" width="20.85546875" style="1" customWidth="1"/>
    <col min="8196" max="8196" width="25" style="1" customWidth="1"/>
    <col min="8197" max="8197" width="18.7109375" style="1" customWidth="1"/>
    <col min="8198" max="8198" width="29.7109375" style="1" customWidth="1"/>
    <col min="8199" max="8199" width="13.42578125" style="1" customWidth="1"/>
    <col min="8200" max="8200" width="13.85546875" style="1" customWidth="1"/>
    <col min="8201" max="8205" width="16.5703125" style="1" customWidth="1"/>
    <col min="8206" max="8206" width="20.5703125" style="1" customWidth="1"/>
    <col min="8207" max="8207" width="21.140625" style="1" customWidth="1"/>
    <col min="8208" max="8208" width="9.5703125" style="1" customWidth="1"/>
    <col min="8209" max="8209" width="0.42578125" style="1" customWidth="1"/>
    <col min="8210" max="8216" width="6.42578125" style="1" customWidth="1"/>
    <col min="8217" max="8445" width="11.42578125" style="1"/>
    <col min="8446" max="8446" width="1" style="1" customWidth="1"/>
    <col min="8447" max="8447" width="4.28515625" style="1" customWidth="1"/>
    <col min="8448" max="8448" width="34.7109375" style="1" customWidth="1"/>
    <col min="8449" max="8449" width="0" style="1" hidden="1" customWidth="1"/>
    <col min="8450" max="8450" width="20" style="1" customWidth="1"/>
    <col min="8451" max="8451" width="20.85546875" style="1" customWidth="1"/>
    <col min="8452" max="8452" width="25" style="1" customWidth="1"/>
    <col min="8453" max="8453" width="18.7109375" style="1" customWidth="1"/>
    <col min="8454" max="8454" width="29.7109375" style="1" customWidth="1"/>
    <col min="8455" max="8455" width="13.42578125" style="1" customWidth="1"/>
    <col min="8456" max="8456" width="13.85546875" style="1" customWidth="1"/>
    <col min="8457" max="8461" width="16.5703125" style="1" customWidth="1"/>
    <col min="8462" max="8462" width="20.5703125" style="1" customWidth="1"/>
    <col min="8463" max="8463" width="21.140625" style="1" customWidth="1"/>
    <col min="8464" max="8464" width="9.5703125" style="1" customWidth="1"/>
    <col min="8465" max="8465" width="0.42578125" style="1" customWidth="1"/>
    <col min="8466" max="8472" width="6.42578125" style="1" customWidth="1"/>
    <col min="8473" max="8701" width="11.42578125" style="1"/>
    <col min="8702" max="8702" width="1" style="1" customWidth="1"/>
    <col min="8703" max="8703" width="4.28515625" style="1" customWidth="1"/>
    <col min="8704" max="8704" width="34.7109375" style="1" customWidth="1"/>
    <col min="8705" max="8705" width="0" style="1" hidden="1" customWidth="1"/>
    <col min="8706" max="8706" width="20" style="1" customWidth="1"/>
    <col min="8707" max="8707" width="20.85546875" style="1" customWidth="1"/>
    <col min="8708" max="8708" width="25" style="1" customWidth="1"/>
    <col min="8709" max="8709" width="18.7109375" style="1" customWidth="1"/>
    <col min="8710" max="8710" width="29.7109375" style="1" customWidth="1"/>
    <col min="8711" max="8711" width="13.42578125" style="1" customWidth="1"/>
    <col min="8712" max="8712" width="13.85546875" style="1" customWidth="1"/>
    <col min="8713" max="8717" width="16.5703125" style="1" customWidth="1"/>
    <col min="8718" max="8718" width="20.5703125" style="1" customWidth="1"/>
    <col min="8719" max="8719" width="21.140625" style="1" customWidth="1"/>
    <col min="8720" max="8720" width="9.5703125" style="1" customWidth="1"/>
    <col min="8721" max="8721" width="0.42578125" style="1" customWidth="1"/>
    <col min="8722" max="8728" width="6.42578125" style="1" customWidth="1"/>
    <col min="8729" max="8957" width="11.42578125" style="1"/>
    <col min="8958" max="8958" width="1" style="1" customWidth="1"/>
    <col min="8959" max="8959" width="4.28515625" style="1" customWidth="1"/>
    <col min="8960" max="8960" width="34.7109375" style="1" customWidth="1"/>
    <col min="8961" max="8961" width="0" style="1" hidden="1" customWidth="1"/>
    <col min="8962" max="8962" width="20" style="1" customWidth="1"/>
    <col min="8963" max="8963" width="20.85546875" style="1" customWidth="1"/>
    <col min="8964" max="8964" width="25" style="1" customWidth="1"/>
    <col min="8965" max="8965" width="18.7109375" style="1" customWidth="1"/>
    <col min="8966" max="8966" width="29.7109375" style="1" customWidth="1"/>
    <col min="8967" max="8967" width="13.42578125" style="1" customWidth="1"/>
    <col min="8968" max="8968" width="13.85546875" style="1" customWidth="1"/>
    <col min="8969" max="8973" width="16.5703125" style="1" customWidth="1"/>
    <col min="8974" max="8974" width="20.5703125" style="1" customWidth="1"/>
    <col min="8975" max="8975" width="21.140625" style="1" customWidth="1"/>
    <col min="8976" max="8976" width="9.5703125" style="1" customWidth="1"/>
    <col min="8977" max="8977" width="0.42578125" style="1" customWidth="1"/>
    <col min="8978" max="8984" width="6.42578125" style="1" customWidth="1"/>
    <col min="8985" max="9213" width="11.42578125" style="1"/>
    <col min="9214" max="9214" width="1" style="1" customWidth="1"/>
    <col min="9215" max="9215" width="4.28515625" style="1" customWidth="1"/>
    <col min="9216" max="9216" width="34.7109375" style="1" customWidth="1"/>
    <col min="9217" max="9217" width="0" style="1" hidden="1" customWidth="1"/>
    <col min="9218" max="9218" width="20" style="1" customWidth="1"/>
    <col min="9219" max="9219" width="20.85546875" style="1" customWidth="1"/>
    <col min="9220" max="9220" width="25" style="1" customWidth="1"/>
    <col min="9221" max="9221" width="18.7109375" style="1" customWidth="1"/>
    <col min="9222" max="9222" width="29.7109375" style="1" customWidth="1"/>
    <col min="9223" max="9223" width="13.42578125" style="1" customWidth="1"/>
    <col min="9224" max="9224" width="13.85546875" style="1" customWidth="1"/>
    <col min="9225" max="9229" width="16.5703125" style="1" customWidth="1"/>
    <col min="9230" max="9230" width="20.5703125" style="1" customWidth="1"/>
    <col min="9231" max="9231" width="21.140625" style="1" customWidth="1"/>
    <col min="9232" max="9232" width="9.5703125" style="1" customWidth="1"/>
    <col min="9233" max="9233" width="0.42578125" style="1" customWidth="1"/>
    <col min="9234" max="9240" width="6.42578125" style="1" customWidth="1"/>
    <col min="9241" max="9469" width="11.42578125" style="1"/>
    <col min="9470" max="9470" width="1" style="1" customWidth="1"/>
    <col min="9471" max="9471" width="4.28515625" style="1" customWidth="1"/>
    <col min="9472" max="9472" width="34.7109375" style="1" customWidth="1"/>
    <col min="9473" max="9473" width="0" style="1" hidden="1" customWidth="1"/>
    <col min="9474" max="9474" width="20" style="1" customWidth="1"/>
    <col min="9475" max="9475" width="20.85546875" style="1" customWidth="1"/>
    <col min="9476" max="9476" width="25" style="1" customWidth="1"/>
    <col min="9477" max="9477" width="18.7109375" style="1" customWidth="1"/>
    <col min="9478" max="9478" width="29.7109375" style="1" customWidth="1"/>
    <col min="9479" max="9479" width="13.42578125" style="1" customWidth="1"/>
    <col min="9480" max="9480" width="13.85546875" style="1" customWidth="1"/>
    <col min="9481" max="9485" width="16.5703125" style="1" customWidth="1"/>
    <col min="9486" max="9486" width="20.5703125" style="1" customWidth="1"/>
    <col min="9487" max="9487" width="21.140625" style="1" customWidth="1"/>
    <col min="9488" max="9488" width="9.5703125" style="1" customWidth="1"/>
    <col min="9489" max="9489" width="0.42578125" style="1" customWidth="1"/>
    <col min="9490" max="9496" width="6.42578125" style="1" customWidth="1"/>
    <col min="9497" max="9725" width="11.42578125" style="1"/>
    <col min="9726" max="9726" width="1" style="1" customWidth="1"/>
    <col min="9727" max="9727" width="4.28515625" style="1" customWidth="1"/>
    <col min="9728" max="9728" width="34.7109375" style="1" customWidth="1"/>
    <col min="9729" max="9729" width="0" style="1" hidden="1" customWidth="1"/>
    <col min="9730" max="9730" width="20" style="1" customWidth="1"/>
    <col min="9731" max="9731" width="20.85546875" style="1" customWidth="1"/>
    <col min="9732" max="9732" width="25" style="1" customWidth="1"/>
    <col min="9733" max="9733" width="18.7109375" style="1" customWidth="1"/>
    <col min="9734" max="9734" width="29.7109375" style="1" customWidth="1"/>
    <col min="9735" max="9735" width="13.42578125" style="1" customWidth="1"/>
    <col min="9736" max="9736" width="13.85546875" style="1" customWidth="1"/>
    <col min="9737" max="9741" width="16.5703125" style="1" customWidth="1"/>
    <col min="9742" max="9742" width="20.5703125" style="1" customWidth="1"/>
    <col min="9743" max="9743" width="21.140625" style="1" customWidth="1"/>
    <col min="9744" max="9744" width="9.5703125" style="1" customWidth="1"/>
    <col min="9745" max="9745" width="0.42578125" style="1" customWidth="1"/>
    <col min="9746" max="9752" width="6.42578125" style="1" customWidth="1"/>
    <col min="9753" max="9981" width="11.42578125" style="1"/>
    <col min="9982" max="9982" width="1" style="1" customWidth="1"/>
    <col min="9983" max="9983" width="4.28515625" style="1" customWidth="1"/>
    <col min="9984" max="9984" width="34.7109375" style="1" customWidth="1"/>
    <col min="9985" max="9985" width="0" style="1" hidden="1" customWidth="1"/>
    <col min="9986" max="9986" width="20" style="1" customWidth="1"/>
    <col min="9987" max="9987" width="20.85546875" style="1" customWidth="1"/>
    <col min="9988" max="9988" width="25" style="1" customWidth="1"/>
    <col min="9989" max="9989" width="18.7109375" style="1" customWidth="1"/>
    <col min="9990" max="9990" width="29.7109375" style="1" customWidth="1"/>
    <col min="9991" max="9991" width="13.42578125" style="1" customWidth="1"/>
    <col min="9992" max="9992" width="13.85546875" style="1" customWidth="1"/>
    <col min="9993" max="9997" width="16.5703125" style="1" customWidth="1"/>
    <col min="9998" max="9998" width="20.5703125" style="1" customWidth="1"/>
    <col min="9999" max="9999" width="21.140625" style="1" customWidth="1"/>
    <col min="10000" max="10000" width="9.5703125" style="1" customWidth="1"/>
    <col min="10001" max="10001" width="0.42578125" style="1" customWidth="1"/>
    <col min="10002" max="10008" width="6.42578125" style="1" customWidth="1"/>
    <col min="10009" max="10237" width="11.42578125" style="1"/>
    <col min="10238" max="10238" width="1" style="1" customWidth="1"/>
    <col min="10239" max="10239" width="4.28515625" style="1" customWidth="1"/>
    <col min="10240" max="10240" width="34.7109375" style="1" customWidth="1"/>
    <col min="10241" max="10241" width="0" style="1" hidden="1" customWidth="1"/>
    <col min="10242" max="10242" width="20" style="1" customWidth="1"/>
    <col min="10243" max="10243" width="20.85546875" style="1" customWidth="1"/>
    <col min="10244" max="10244" width="25" style="1" customWidth="1"/>
    <col min="10245" max="10245" width="18.7109375" style="1" customWidth="1"/>
    <col min="10246" max="10246" width="29.7109375" style="1" customWidth="1"/>
    <col min="10247" max="10247" width="13.42578125" style="1" customWidth="1"/>
    <col min="10248" max="10248" width="13.85546875" style="1" customWidth="1"/>
    <col min="10249" max="10253" width="16.5703125" style="1" customWidth="1"/>
    <col min="10254" max="10254" width="20.5703125" style="1" customWidth="1"/>
    <col min="10255" max="10255" width="21.140625" style="1" customWidth="1"/>
    <col min="10256" max="10256" width="9.5703125" style="1" customWidth="1"/>
    <col min="10257" max="10257" width="0.42578125" style="1" customWidth="1"/>
    <col min="10258" max="10264" width="6.42578125" style="1" customWidth="1"/>
    <col min="10265" max="10493" width="11.42578125" style="1"/>
    <col min="10494" max="10494" width="1" style="1" customWidth="1"/>
    <col min="10495" max="10495" width="4.28515625" style="1" customWidth="1"/>
    <col min="10496" max="10496" width="34.7109375" style="1" customWidth="1"/>
    <col min="10497" max="10497" width="0" style="1" hidden="1" customWidth="1"/>
    <col min="10498" max="10498" width="20" style="1" customWidth="1"/>
    <col min="10499" max="10499" width="20.85546875" style="1" customWidth="1"/>
    <col min="10500" max="10500" width="25" style="1" customWidth="1"/>
    <col min="10501" max="10501" width="18.7109375" style="1" customWidth="1"/>
    <col min="10502" max="10502" width="29.7109375" style="1" customWidth="1"/>
    <col min="10503" max="10503" width="13.42578125" style="1" customWidth="1"/>
    <col min="10504" max="10504" width="13.85546875" style="1" customWidth="1"/>
    <col min="10505" max="10509" width="16.5703125" style="1" customWidth="1"/>
    <col min="10510" max="10510" width="20.5703125" style="1" customWidth="1"/>
    <col min="10511" max="10511" width="21.140625" style="1" customWidth="1"/>
    <col min="10512" max="10512" width="9.5703125" style="1" customWidth="1"/>
    <col min="10513" max="10513" width="0.42578125" style="1" customWidth="1"/>
    <col min="10514" max="10520" width="6.42578125" style="1" customWidth="1"/>
    <col min="10521" max="10749" width="11.42578125" style="1"/>
    <col min="10750" max="10750" width="1" style="1" customWidth="1"/>
    <col min="10751" max="10751" width="4.28515625" style="1" customWidth="1"/>
    <col min="10752" max="10752" width="34.7109375" style="1" customWidth="1"/>
    <col min="10753" max="10753" width="0" style="1" hidden="1" customWidth="1"/>
    <col min="10754" max="10754" width="20" style="1" customWidth="1"/>
    <col min="10755" max="10755" width="20.85546875" style="1" customWidth="1"/>
    <col min="10756" max="10756" width="25" style="1" customWidth="1"/>
    <col min="10757" max="10757" width="18.7109375" style="1" customWidth="1"/>
    <col min="10758" max="10758" width="29.7109375" style="1" customWidth="1"/>
    <col min="10759" max="10759" width="13.42578125" style="1" customWidth="1"/>
    <col min="10760" max="10760" width="13.85546875" style="1" customWidth="1"/>
    <col min="10761" max="10765" width="16.5703125" style="1" customWidth="1"/>
    <col min="10766" max="10766" width="20.5703125" style="1" customWidth="1"/>
    <col min="10767" max="10767" width="21.140625" style="1" customWidth="1"/>
    <col min="10768" max="10768" width="9.5703125" style="1" customWidth="1"/>
    <col min="10769" max="10769" width="0.42578125" style="1" customWidth="1"/>
    <col min="10770" max="10776" width="6.42578125" style="1" customWidth="1"/>
    <col min="10777" max="11005" width="11.42578125" style="1"/>
    <col min="11006" max="11006" width="1" style="1" customWidth="1"/>
    <col min="11007" max="11007" width="4.28515625" style="1" customWidth="1"/>
    <col min="11008" max="11008" width="34.7109375" style="1" customWidth="1"/>
    <col min="11009" max="11009" width="0" style="1" hidden="1" customWidth="1"/>
    <col min="11010" max="11010" width="20" style="1" customWidth="1"/>
    <col min="11011" max="11011" width="20.85546875" style="1" customWidth="1"/>
    <col min="11012" max="11012" width="25" style="1" customWidth="1"/>
    <col min="11013" max="11013" width="18.7109375" style="1" customWidth="1"/>
    <col min="11014" max="11014" width="29.7109375" style="1" customWidth="1"/>
    <col min="11015" max="11015" width="13.42578125" style="1" customWidth="1"/>
    <col min="11016" max="11016" width="13.85546875" style="1" customWidth="1"/>
    <col min="11017" max="11021" width="16.5703125" style="1" customWidth="1"/>
    <col min="11022" max="11022" width="20.5703125" style="1" customWidth="1"/>
    <col min="11023" max="11023" width="21.140625" style="1" customWidth="1"/>
    <col min="11024" max="11024" width="9.5703125" style="1" customWidth="1"/>
    <col min="11025" max="11025" width="0.42578125" style="1" customWidth="1"/>
    <col min="11026" max="11032" width="6.42578125" style="1" customWidth="1"/>
    <col min="11033" max="11261" width="11.42578125" style="1"/>
    <col min="11262" max="11262" width="1" style="1" customWidth="1"/>
    <col min="11263" max="11263" width="4.28515625" style="1" customWidth="1"/>
    <col min="11264" max="11264" width="34.7109375" style="1" customWidth="1"/>
    <col min="11265" max="11265" width="0" style="1" hidden="1" customWidth="1"/>
    <col min="11266" max="11266" width="20" style="1" customWidth="1"/>
    <col min="11267" max="11267" width="20.85546875" style="1" customWidth="1"/>
    <col min="11268" max="11268" width="25" style="1" customWidth="1"/>
    <col min="11269" max="11269" width="18.7109375" style="1" customWidth="1"/>
    <col min="11270" max="11270" width="29.7109375" style="1" customWidth="1"/>
    <col min="11271" max="11271" width="13.42578125" style="1" customWidth="1"/>
    <col min="11272" max="11272" width="13.85546875" style="1" customWidth="1"/>
    <col min="11273" max="11277" width="16.5703125" style="1" customWidth="1"/>
    <col min="11278" max="11278" width="20.5703125" style="1" customWidth="1"/>
    <col min="11279" max="11279" width="21.140625" style="1" customWidth="1"/>
    <col min="11280" max="11280" width="9.5703125" style="1" customWidth="1"/>
    <col min="11281" max="11281" width="0.42578125" style="1" customWidth="1"/>
    <col min="11282" max="11288" width="6.42578125" style="1" customWidth="1"/>
    <col min="11289" max="11517" width="11.42578125" style="1"/>
    <col min="11518" max="11518" width="1" style="1" customWidth="1"/>
    <col min="11519" max="11519" width="4.28515625" style="1" customWidth="1"/>
    <col min="11520" max="11520" width="34.7109375" style="1" customWidth="1"/>
    <col min="11521" max="11521" width="0" style="1" hidden="1" customWidth="1"/>
    <col min="11522" max="11522" width="20" style="1" customWidth="1"/>
    <col min="11523" max="11523" width="20.85546875" style="1" customWidth="1"/>
    <col min="11524" max="11524" width="25" style="1" customWidth="1"/>
    <col min="11525" max="11525" width="18.7109375" style="1" customWidth="1"/>
    <col min="11526" max="11526" width="29.7109375" style="1" customWidth="1"/>
    <col min="11527" max="11527" width="13.42578125" style="1" customWidth="1"/>
    <col min="11528" max="11528" width="13.85546875" style="1" customWidth="1"/>
    <col min="11529" max="11533" width="16.5703125" style="1" customWidth="1"/>
    <col min="11534" max="11534" width="20.5703125" style="1" customWidth="1"/>
    <col min="11535" max="11535" width="21.140625" style="1" customWidth="1"/>
    <col min="11536" max="11536" width="9.5703125" style="1" customWidth="1"/>
    <col min="11537" max="11537" width="0.42578125" style="1" customWidth="1"/>
    <col min="11538" max="11544" width="6.42578125" style="1" customWidth="1"/>
    <col min="11545" max="11773" width="11.42578125" style="1"/>
    <col min="11774" max="11774" width="1" style="1" customWidth="1"/>
    <col min="11775" max="11775" width="4.28515625" style="1" customWidth="1"/>
    <col min="11776" max="11776" width="34.7109375" style="1" customWidth="1"/>
    <col min="11777" max="11777" width="0" style="1" hidden="1" customWidth="1"/>
    <col min="11778" max="11778" width="20" style="1" customWidth="1"/>
    <col min="11779" max="11779" width="20.85546875" style="1" customWidth="1"/>
    <col min="11780" max="11780" width="25" style="1" customWidth="1"/>
    <col min="11781" max="11781" width="18.7109375" style="1" customWidth="1"/>
    <col min="11782" max="11782" width="29.7109375" style="1" customWidth="1"/>
    <col min="11783" max="11783" width="13.42578125" style="1" customWidth="1"/>
    <col min="11784" max="11784" width="13.85546875" style="1" customWidth="1"/>
    <col min="11785" max="11789" width="16.5703125" style="1" customWidth="1"/>
    <col min="11790" max="11790" width="20.5703125" style="1" customWidth="1"/>
    <col min="11791" max="11791" width="21.140625" style="1" customWidth="1"/>
    <col min="11792" max="11792" width="9.5703125" style="1" customWidth="1"/>
    <col min="11793" max="11793" width="0.42578125" style="1" customWidth="1"/>
    <col min="11794" max="11800" width="6.42578125" style="1" customWidth="1"/>
    <col min="11801" max="12029" width="11.42578125" style="1"/>
    <col min="12030" max="12030" width="1" style="1" customWidth="1"/>
    <col min="12031" max="12031" width="4.28515625" style="1" customWidth="1"/>
    <col min="12032" max="12032" width="34.7109375" style="1" customWidth="1"/>
    <col min="12033" max="12033" width="0" style="1" hidden="1" customWidth="1"/>
    <col min="12034" max="12034" width="20" style="1" customWidth="1"/>
    <col min="12035" max="12035" width="20.85546875" style="1" customWidth="1"/>
    <col min="12036" max="12036" width="25" style="1" customWidth="1"/>
    <col min="12037" max="12037" width="18.7109375" style="1" customWidth="1"/>
    <col min="12038" max="12038" width="29.7109375" style="1" customWidth="1"/>
    <col min="12039" max="12039" width="13.42578125" style="1" customWidth="1"/>
    <col min="12040" max="12040" width="13.85546875" style="1" customWidth="1"/>
    <col min="12041" max="12045" width="16.5703125" style="1" customWidth="1"/>
    <col min="12046" max="12046" width="20.5703125" style="1" customWidth="1"/>
    <col min="12047" max="12047" width="21.140625" style="1" customWidth="1"/>
    <col min="12048" max="12048" width="9.5703125" style="1" customWidth="1"/>
    <col min="12049" max="12049" width="0.42578125" style="1" customWidth="1"/>
    <col min="12050" max="12056" width="6.42578125" style="1" customWidth="1"/>
    <col min="12057" max="12285" width="11.42578125" style="1"/>
    <col min="12286" max="12286" width="1" style="1" customWidth="1"/>
    <col min="12287" max="12287" width="4.28515625" style="1" customWidth="1"/>
    <col min="12288" max="12288" width="34.7109375" style="1" customWidth="1"/>
    <col min="12289" max="12289" width="0" style="1" hidden="1" customWidth="1"/>
    <col min="12290" max="12290" width="20" style="1" customWidth="1"/>
    <col min="12291" max="12291" width="20.85546875" style="1" customWidth="1"/>
    <col min="12292" max="12292" width="25" style="1" customWidth="1"/>
    <col min="12293" max="12293" width="18.7109375" style="1" customWidth="1"/>
    <col min="12294" max="12294" width="29.7109375" style="1" customWidth="1"/>
    <col min="12295" max="12295" width="13.42578125" style="1" customWidth="1"/>
    <col min="12296" max="12296" width="13.85546875" style="1" customWidth="1"/>
    <col min="12297" max="12301" width="16.5703125" style="1" customWidth="1"/>
    <col min="12302" max="12302" width="20.5703125" style="1" customWidth="1"/>
    <col min="12303" max="12303" width="21.140625" style="1" customWidth="1"/>
    <col min="12304" max="12304" width="9.5703125" style="1" customWidth="1"/>
    <col min="12305" max="12305" width="0.42578125" style="1" customWidth="1"/>
    <col min="12306" max="12312" width="6.42578125" style="1" customWidth="1"/>
    <col min="12313" max="12541" width="11.42578125" style="1"/>
    <col min="12542" max="12542" width="1" style="1" customWidth="1"/>
    <col min="12543" max="12543" width="4.28515625" style="1" customWidth="1"/>
    <col min="12544" max="12544" width="34.7109375" style="1" customWidth="1"/>
    <col min="12545" max="12545" width="0" style="1" hidden="1" customWidth="1"/>
    <col min="12546" max="12546" width="20" style="1" customWidth="1"/>
    <col min="12547" max="12547" width="20.85546875" style="1" customWidth="1"/>
    <col min="12548" max="12548" width="25" style="1" customWidth="1"/>
    <col min="12549" max="12549" width="18.7109375" style="1" customWidth="1"/>
    <col min="12550" max="12550" width="29.7109375" style="1" customWidth="1"/>
    <col min="12551" max="12551" width="13.42578125" style="1" customWidth="1"/>
    <col min="12552" max="12552" width="13.85546875" style="1" customWidth="1"/>
    <col min="12553" max="12557" width="16.5703125" style="1" customWidth="1"/>
    <col min="12558" max="12558" width="20.5703125" style="1" customWidth="1"/>
    <col min="12559" max="12559" width="21.140625" style="1" customWidth="1"/>
    <col min="12560" max="12560" width="9.5703125" style="1" customWidth="1"/>
    <col min="12561" max="12561" width="0.42578125" style="1" customWidth="1"/>
    <col min="12562" max="12568" width="6.42578125" style="1" customWidth="1"/>
    <col min="12569" max="12797" width="11.42578125" style="1"/>
    <col min="12798" max="12798" width="1" style="1" customWidth="1"/>
    <col min="12799" max="12799" width="4.28515625" style="1" customWidth="1"/>
    <col min="12800" max="12800" width="34.7109375" style="1" customWidth="1"/>
    <col min="12801" max="12801" width="0" style="1" hidden="1" customWidth="1"/>
    <col min="12802" max="12802" width="20" style="1" customWidth="1"/>
    <col min="12803" max="12803" width="20.85546875" style="1" customWidth="1"/>
    <col min="12804" max="12804" width="25" style="1" customWidth="1"/>
    <col min="12805" max="12805" width="18.7109375" style="1" customWidth="1"/>
    <col min="12806" max="12806" width="29.7109375" style="1" customWidth="1"/>
    <col min="12807" max="12807" width="13.42578125" style="1" customWidth="1"/>
    <col min="12808" max="12808" width="13.85546875" style="1" customWidth="1"/>
    <col min="12809" max="12813" width="16.5703125" style="1" customWidth="1"/>
    <col min="12814" max="12814" width="20.5703125" style="1" customWidth="1"/>
    <col min="12815" max="12815" width="21.140625" style="1" customWidth="1"/>
    <col min="12816" max="12816" width="9.5703125" style="1" customWidth="1"/>
    <col min="12817" max="12817" width="0.42578125" style="1" customWidth="1"/>
    <col min="12818" max="12824" width="6.42578125" style="1" customWidth="1"/>
    <col min="12825" max="13053" width="11.42578125" style="1"/>
    <col min="13054" max="13054" width="1" style="1" customWidth="1"/>
    <col min="13055" max="13055" width="4.28515625" style="1" customWidth="1"/>
    <col min="13056" max="13056" width="34.7109375" style="1" customWidth="1"/>
    <col min="13057" max="13057" width="0" style="1" hidden="1" customWidth="1"/>
    <col min="13058" max="13058" width="20" style="1" customWidth="1"/>
    <col min="13059" max="13059" width="20.85546875" style="1" customWidth="1"/>
    <col min="13060" max="13060" width="25" style="1" customWidth="1"/>
    <col min="13061" max="13061" width="18.7109375" style="1" customWidth="1"/>
    <col min="13062" max="13062" width="29.7109375" style="1" customWidth="1"/>
    <col min="13063" max="13063" width="13.42578125" style="1" customWidth="1"/>
    <col min="13064" max="13064" width="13.85546875" style="1" customWidth="1"/>
    <col min="13065" max="13069" width="16.5703125" style="1" customWidth="1"/>
    <col min="13070" max="13070" width="20.5703125" style="1" customWidth="1"/>
    <col min="13071" max="13071" width="21.140625" style="1" customWidth="1"/>
    <col min="13072" max="13072" width="9.5703125" style="1" customWidth="1"/>
    <col min="13073" max="13073" width="0.42578125" style="1" customWidth="1"/>
    <col min="13074" max="13080" width="6.42578125" style="1" customWidth="1"/>
    <col min="13081" max="13309" width="11.42578125" style="1"/>
    <col min="13310" max="13310" width="1" style="1" customWidth="1"/>
    <col min="13311" max="13311" width="4.28515625" style="1" customWidth="1"/>
    <col min="13312" max="13312" width="34.7109375" style="1" customWidth="1"/>
    <col min="13313" max="13313" width="0" style="1" hidden="1" customWidth="1"/>
    <col min="13314" max="13314" width="20" style="1" customWidth="1"/>
    <col min="13315" max="13315" width="20.85546875" style="1" customWidth="1"/>
    <col min="13316" max="13316" width="25" style="1" customWidth="1"/>
    <col min="13317" max="13317" width="18.7109375" style="1" customWidth="1"/>
    <col min="13318" max="13318" width="29.7109375" style="1" customWidth="1"/>
    <col min="13319" max="13319" width="13.42578125" style="1" customWidth="1"/>
    <col min="13320" max="13320" width="13.85546875" style="1" customWidth="1"/>
    <col min="13321" max="13325" width="16.5703125" style="1" customWidth="1"/>
    <col min="13326" max="13326" width="20.5703125" style="1" customWidth="1"/>
    <col min="13327" max="13327" width="21.140625" style="1" customWidth="1"/>
    <col min="13328" max="13328" width="9.5703125" style="1" customWidth="1"/>
    <col min="13329" max="13329" width="0.42578125" style="1" customWidth="1"/>
    <col min="13330" max="13336" width="6.42578125" style="1" customWidth="1"/>
    <col min="13337" max="13565" width="11.42578125" style="1"/>
    <col min="13566" max="13566" width="1" style="1" customWidth="1"/>
    <col min="13567" max="13567" width="4.28515625" style="1" customWidth="1"/>
    <col min="13568" max="13568" width="34.7109375" style="1" customWidth="1"/>
    <col min="13569" max="13569" width="0" style="1" hidden="1" customWidth="1"/>
    <col min="13570" max="13570" width="20" style="1" customWidth="1"/>
    <col min="13571" max="13571" width="20.85546875" style="1" customWidth="1"/>
    <col min="13572" max="13572" width="25" style="1" customWidth="1"/>
    <col min="13573" max="13573" width="18.7109375" style="1" customWidth="1"/>
    <col min="13574" max="13574" width="29.7109375" style="1" customWidth="1"/>
    <col min="13575" max="13575" width="13.42578125" style="1" customWidth="1"/>
    <col min="13576" max="13576" width="13.85546875" style="1" customWidth="1"/>
    <col min="13577" max="13581" width="16.5703125" style="1" customWidth="1"/>
    <col min="13582" max="13582" width="20.5703125" style="1" customWidth="1"/>
    <col min="13583" max="13583" width="21.140625" style="1" customWidth="1"/>
    <col min="13584" max="13584" width="9.5703125" style="1" customWidth="1"/>
    <col min="13585" max="13585" width="0.42578125" style="1" customWidth="1"/>
    <col min="13586" max="13592" width="6.42578125" style="1" customWidth="1"/>
    <col min="13593" max="13821" width="11.42578125" style="1"/>
    <col min="13822" max="13822" width="1" style="1" customWidth="1"/>
    <col min="13823" max="13823" width="4.28515625" style="1" customWidth="1"/>
    <col min="13824" max="13824" width="34.7109375" style="1" customWidth="1"/>
    <col min="13825" max="13825" width="0" style="1" hidden="1" customWidth="1"/>
    <col min="13826" max="13826" width="20" style="1" customWidth="1"/>
    <col min="13827" max="13827" width="20.85546875" style="1" customWidth="1"/>
    <col min="13828" max="13828" width="25" style="1" customWidth="1"/>
    <col min="13829" max="13829" width="18.7109375" style="1" customWidth="1"/>
    <col min="13830" max="13830" width="29.7109375" style="1" customWidth="1"/>
    <col min="13831" max="13831" width="13.42578125" style="1" customWidth="1"/>
    <col min="13832" max="13832" width="13.85546875" style="1" customWidth="1"/>
    <col min="13833" max="13837" width="16.5703125" style="1" customWidth="1"/>
    <col min="13838" max="13838" width="20.5703125" style="1" customWidth="1"/>
    <col min="13839" max="13839" width="21.140625" style="1" customWidth="1"/>
    <col min="13840" max="13840" width="9.5703125" style="1" customWidth="1"/>
    <col min="13841" max="13841" width="0.42578125" style="1" customWidth="1"/>
    <col min="13842" max="13848" width="6.42578125" style="1" customWidth="1"/>
    <col min="13849" max="14077" width="11.42578125" style="1"/>
    <col min="14078" max="14078" width="1" style="1" customWidth="1"/>
    <col min="14079" max="14079" width="4.28515625" style="1" customWidth="1"/>
    <col min="14080" max="14080" width="34.7109375" style="1" customWidth="1"/>
    <col min="14081" max="14081" width="0" style="1" hidden="1" customWidth="1"/>
    <col min="14082" max="14082" width="20" style="1" customWidth="1"/>
    <col min="14083" max="14083" width="20.85546875" style="1" customWidth="1"/>
    <col min="14084" max="14084" width="25" style="1" customWidth="1"/>
    <col min="14085" max="14085" width="18.7109375" style="1" customWidth="1"/>
    <col min="14086" max="14086" width="29.7109375" style="1" customWidth="1"/>
    <col min="14087" max="14087" width="13.42578125" style="1" customWidth="1"/>
    <col min="14088" max="14088" width="13.85546875" style="1" customWidth="1"/>
    <col min="14089" max="14093" width="16.5703125" style="1" customWidth="1"/>
    <col min="14094" max="14094" width="20.5703125" style="1" customWidth="1"/>
    <col min="14095" max="14095" width="21.140625" style="1" customWidth="1"/>
    <col min="14096" max="14096" width="9.5703125" style="1" customWidth="1"/>
    <col min="14097" max="14097" width="0.42578125" style="1" customWidth="1"/>
    <col min="14098" max="14104" width="6.42578125" style="1" customWidth="1"/>
    <col min="14105" max="14333" width="11.42578125" style="1"/>
    <col min="14334" max="14334" width="1" style="1" customWidth="1"/>
    <col min="14335" max="14335" width="4.28515625" style="1" customWidth="1"/>
    <col min="14336" max="14336" width="34.7109375" style="1" customWidth="1"/>
    <col min="14337" max="14337" width="0" style="1" hidden="1" customWidth="1"/>
    <col min="14338" max="14338" width="20" style="1" customWidth="1"/>
    <col min="14339" max="14339" width="20.85546875" style="1" customWidth="1"/>
    <col min="14340" max="14340" width="25" style="1" customWidth="1"/>
    <col min="14341" max="14341" width="18.7109375" style="1" customWidth="1"/>
    <col min="14342" max="14342" width="29.7109375" style="1" customWidth="1"/>
    <col min="14343" max="14343" width="13.42578125" style="1" customWidth="1"/>
    <col min="14344" max="14344" width="13.85546875" style="1" customWidth="1"/>
    <col min="14345" max="14349" width="16.5703125" style="1" customWidth="1"/>
    <col min="14350" max="14350" width="20.5703125" style="1" customWidth="1"/>
    <col min="14351" max="14351" width="21.140625" style="1" customWidth="1"/>
    <col min="14352" max="14352" width="9.5703125" style="1" customWidth="1"/>
    <col min="14353" max="14353" width="0.42578125" style="1" customWidth="1"/>
    <col min="14354" max="14360" width="6.42578125" style="1" customWidth="1"/>
    <col min="14361" max="14589" width="11.42578125" style="1"/>
    <col min="14590" max="14590" width="1" style="1" customWidth="1"/>
    <col min="14591" max="14591" width="4.28515625" style="1" customWidth="1"/>
    <col min="14592" max="14592" width="34.7109375" style="1" customWidth="1"/>
    <col min="14593" max="14593" width="0" style="1" hidden="1" customWidth="1"/>
    <col min="14594" max="14594" width="20" style="1" customWidth="1"/>
    <col min="14595" max="14595" width="20.85546875" style="1" customWidth="1"/>
    <col min="14596" max="14596" width="25" style="1" customWidth="1"/>
    <col min="14597" max="14597" width="18.7109375" style="1" customWidth="1"/>
    <col min="14598" max="14598" width="29.7109375" style="1" customWidth="1"/>
    <col min="14599" max="14599" width="13.42578125" style="1" customWidth="1"/>
    <col min="14600" max="14600" width="13.85546875" style="1" customWidth="1"/>
    <col min="14601" max="14605" width="16.5703125" style="1" customWidth="1"/>
    <col min="14606" max="14606" width="20.5703125" style="1" customWidth="1"/>
    <col min="14607" max="14607" width="21.140625" style="1" customWidth="1"/>
    <col min="14608" max="14608" width="9.5703125" style="1" customWidth="1"/>
    <col min="14609" max="14609" width="0.42578125" style="1" customWidth="1"/>
    <col min="14610" max="14616" width="6.42578125" style="1" customWidth="1"/>
    <col min="14617" max="14845" width="11.42578125" style="1"/>
    <col min="14846" max="14846" width="1" style="1" customWidth="1"/>
    <col min="14847" max="14847" width="4.28515625" style="1" customWidth="1"/>
    <col min="14848" max="14848" width="34.7109375" style="1" customWidth="1"/>
    <col min="14849" max="14849" width="0" style="1" hidden="1" customWidth="1"/>
    <col min="14850" max="14850" width="20" style="1" customWidth="1"/>
    <col min="14851" max="14851" width="20.85546875" style="1" customWidth="1"/>
    <col min="14852" max="14852" width="25" style="1" customWidth="1"/>
    <col min="14853" max="14853" width="18.7109375" style="1" customWidth="1"/>
    <col min="14854" max="14854" width="29.7109375" style="1" customWidth="1"/>
    <col min="14855" max="14855" width="13.42578125" style="1" customWidth="1"/>
    <col min="14856" max="14856" width="13.85546875" style="1" customWidth="1"/>
    <col min="14857" max="14861" width="16.5703125" style="1" customWidth="1"/>
    <col min="14862" max="14862" width="20.5703125" style="1" customWidth="1"/>
    <col min="14863" max="14863" width="21.140625" style="1" customWidth="1"/>
    <col min="14864" max="14864" width="9.5703125" style="1" customWidth="1"/>
    <col min="14865" max="14865" width="0.42578125" style="1" customWidth="1"/>
    <col min="14866" max="14872" width="6.42578125" style="1" customWidth="1"/>
    <col min="14873" max="15101" width="11.42578125" style="1"/>
    <col min="15102" max="15102" width="1" style="1" customWidth="1"/>
    <col min="15103" max="15103" width="4.28515625" style="1" customWidth="1"/>
    <col min="15104" max="15104" width="34.7109375" style="1" customWidth="1"/>
    <col min="15105" max="15105" width="0" style="1" hidden="1" customWidth="1"/>
    <col min="15106" max="15106" width="20" style="1" customWidth="1"/>
    <col min="15107" max="15107" width="20.85546875" style="1" customWidth="1"/>
    <col min="15108" max="15108" width="25" style="1" customWidth="1"/>
    <col min="15109" max="15109" width="18.7109375" style="1" customWidth="1"/>
    <col min="15110" max="15110" width="29.7109375" style="1" customWidth="1"/>
    <col min="15111" max="15111" width="13.42578125" style="1" customWidth="1"/>
    <col min="15112" max="15112" width="13.85546875" style="1" customWidth="1"/>
    <col min="15113" max="15117" width="16.5703125" style="1" customWidth="1"/>
    <col min="15118" max="15118" width="20.5703125" style="1" customWidth="1"/>
    <col min="15119" max="15119" width="21.140625" style="1" customWidth="1"/>
    <col min="15120" max="15120" width="9.5703125" style="1" customWidth="1"/>
    <col min="15121" max="15121" width="0.42578125" style="1" customWidth="1"/>
    <col min="15122" max="15128" width="6.42578125" style="1" customWidth="1"/>
    <col min="15129" max="15357" width="11.42578125" style="1"/>
    <col min="15358" max="15358" width="1" style="1" customWidth="1"/>
    <col min="15359" max="15359" width="4.28515625" style="1" customWidth="1"/>
    <col min="15360" max="15360" width="34.7109375" style="1" customWidth="1"/>
    <col min="15361" max="15361" width="0" style="1" hidden="1" customWidth="1"/>
    <col min="15362" max="15362" width="20" style="1" customWidth="1"/>
    <col min="15363" max="15363" width="20.85546875" style="1" customWidth="1"/>
    <col min="15364" max="15364" width="25" style="1" customWidth="1"/>
    <col min="15365" max="15365" width="18.7109375" style="1" customWidth="1"/>
    <col min="15366" max="15366" width="29.7109375" style="1" customWidth="1"/>
    <col min="15367" max="15367" width="13.42578125" style="1" customWidth="1"/>
    <col min="15368" max="15368" width="13.85546875" style="1" customWidth="1"/>
    <col min="15369" max="15373" width="16.5703125" style="1" customWidth="1"/>
    <col min="15374" max="15374" width="20.5703125" style="1" customWidth="1"/>
    <col min="15375" max="15375" width="21.140625" style="1" customWidth="1"/>
    <col min="15376" max="15376" width="9.5703125" style="1" customWidth="1"/>
    <col min="15377" max="15377" width="0.42578125" style="1" customWidth="1"/>
    <col min="15378" max="15384" width="6.42578125" style="1" customWidth="1"/>
    <col min="15385" max="15613" width="11.42578125" style="1"/>
    <col min="15614" max="15614" width="1" style="1" customWidth="1"/>
    <col min="15615" max="15615" width="4.28515625" style="1" customWidth="1"/>
    <col min="15616" max="15616" width="34.7109375" style="1" customWidth="1"/>
    <col min="15617" max="15617" width="0" style="1" hidden="1" customWidth="1"/>
    <col min="15618" max="15618" width="20" style="1" customWidth="1"/>
    <col min="15619" max="15619" width="20.85546875" style="1" customWidth="1"/>
    <col min="15620" max="15620" width="25" style="1" customWidth="1"/>
    <col min="15621" max="15621" width="18.7109375" style="1" customWidth="1"/>
    <col min="15622" max="15622" width="29.7109375" style="1" customWidth="1"/>
    <col min="15623" max="15623" width="13.42578125" style="1" customWidth="1"/>
    <col min="15624" max="15624" width="13.85546875" style="1" customWidth="1"/>
    <col min="15625" max="15629" width="16.5703125" style="1" customWidth="1"/>
    <col min="15630" max="15630" width="20.5703125" style="1" customWidth="1"/>
    <col min="15631" max="15631" width="21.140625" style="1" customWidth="1"/>
    <col min="15632" max="15632" width="9.5703125" style="1" customWidth="1"/>
    <col min="15633" max="15633" width="0.42578125" style="1" customWidth="1"/>
    <col min="15634" max="15640" width="6.42578125" style="1" customWidth="1"/>
    <col min="15641" max="15869" width="11.42578125" style="1"/>
    <col min="15870" max="15870" width="1" style="1" customWidth="1"/>
    <col min="15871" max="15871" width="4.28515625" style="1" customWidth="1"/>
    <col min="15872" max="15872" width="34.7109375" style="1" customWidth="1"/>
    <col min="15873" max="15873" width="0" style="1" hidden="1" customWidth="1"/>
    <col min="15874" max="15874" width="20" style="1" customWidth="1"/>
    <col min="15875" max="15875" width="20.85546875" style="1" customWidth="1"/>
    <col min="15876" max="15876" width="25" style="1" customWidth="1"/>
    <col min="15877" max="15877" width="18.7109375" style="1" customWidth="1"/>
    <col min="15878" max="15878" width="29.7109375" style="1" customWidth="1"/>
    <col min="15879" max="15879" width="13.42578125" style="1" customWidth="1"/>
    <col min="15880" max="15880" width="13.85546875" style="1" customWidth="1"/>
    <col min="15881" max="15885" width="16.5703125" style="1" customWidth="1"/>
    <col min="15886" max="15886" width="20.5703125" style="1" customWidth="1"/>
    <col min="15887" max="15887" width="21.140625" style="1" customWidth="1"/>
    <col min="15888" max="15888" width="9.5703125" style="1" customWidth="1"/>
    <col min="15889" max="15889" width="0.42578125" style="1" customWidth="1"/>
    <col min="15890" max="15896" width="6.42578125" style="1" customWidth="1"/>
    <col min="15897" max="16125" width="11.42578125" style="1"/>
    <col min="16126" max="16126" width="1" style="1" customWidth="1"/>
    <col min="16127" max="16127" width="4.28515625" style="1" customWidth="1"/>
    <col min="16128" max="16128" width="34.7109375" style="1" customWidth="1"/>
    <col min="16129" max="16129" width="0" style="1" hidden="1" customWidth="1"/>
    <col min="16130" max="16130" width="20" style="1" customWidth="1"/>
    <col min="16131" max="16131" width="20.85546875" style="1" customWidth="1"/>
    <col min="16132" max="16132" width="25" style="1" customWidth="1"/>
    <col min="16133" max="16133" width="18.7109375" style="1" customWidth="1"/>
    <col min="16134" max="16134" width="29.7109375" style="1" customWidth="1"/>
    <col min="16135" max="16135" width="13.42578125" style="1" customWidth="1"/>
    <col min="16136" max="16136" width="13.85546875" style="1" customWidth="1"/>
    <col min="16137" max="16141" width="16.5703125" style="1" customWidth="1"/>
    <col min="16142" max="16142" width="20.5703125" style="1" customWidth="1"/>
    <col min="16143" max="16143" width="21.140625" style="1" customWidth="1"/>
    <col min="16144" max="16144" width="9.5703125" style="1" customWidth="1"/>
    <col min="16145" max="16145" width="0.42578125" style="1" customWidth="1"/>
    <col min="16146" max="16152" width="6.42578125" style="1" customWidth="1"/>
    <col min="16153" max="16373" width="11.42578125" style="1"/>
    <col min="16374" max="16384" width="11.42578125" style="1" customWidth="1"/>
  </cols>
  <sheetData>
    <row r="2" spans="1:18" ht="26.25" x14ac:dyDescent="0.25">
      <c r="B2" s="119" t="s">
        <v>0</v>
      </c>
      <c r="C2" s="120"/>
      <c r="D2" s="120"/>
      <c r="E2" s="120"/>
      <c r="F2" s="120"/>
      <c r="G2" s="120"/>
      <c r="H2" s="120"/>
      <c r="I2" s="120"/>
      <c r="J2" s="120"/>
      <c r="K2" s="120"/>
      <c r="L2" s="120"/>
      <c r="M2" s="120"/>
      <c r="N2" s="120"/>
      <c r="O2" s="120"/>
      <c r="P2" s="120"/>
      <c r="Q2" s="120"/>
      <c r="R2" s="120"/>
    </row>
    <row r="4" spans="1:18" ht="26.25" x14ac:dyDescent="0.25">
      <c r="B4" s="119" t="s">
        <v>1</v>
      </c>
      <c r="C4" s="120"/>
      <c r="D4" s="120"/>
      <c r="E4" s="120"/>
      <c r="F4" s="120"/>
      <c r="G4" s="120"/>
      <c r="H4" s="120"/>
      <c r="I4" s="120"/>
      <c r="J4" s="120"/>
      <c r="K4" s="120"/>
      <c r="L4" s="120"/>
      <c r="M4" s="120"/>
      <c r="N4" s="120"/>
      <c r="O4" s="120"/>
      <c r="P4" s="120"/>
      <c r="Q4" s="120"/>
      <c r="R4" s="120"/>
    </row>
    <row r="5" spans="1:18" ht="15.75" thickBot="1" x14ac:dyDescent="0.3"/>
    <row r="6" spans="1:18" ht="21.75" thickBot="1" x14ac:dyDescent="0.3">
      <c r="B6" s="2" t="s">
        <v>2</v>
      </c>
      <c r="C6" s="147" t="s">
        <v>3</v>
      </c>
      <c r="D6" s="147"/>
      <c r="E6" s="147"/>
      <c r="F6" s="147"/>
      <c r="G6" s="147"/>
      <c r="H6" s="147"/>
      <c r="I6" s="147"/>
      <c r="J6" s="147"/>
      <c r="K6" s="147"/>
      <c r="L6" s="147"/>
      <c r="M6" s="147"/>
      <c r="N6" s="148"/>
    </row>
    <row r="7" spans="1:18" ht="16.5" thickBot="1" x14ac:dyDescent="0.3">
      <c r="B7" s="3" t="s">
        <v>4</v>
      </c>
      <c r="C7" s="147"/>
      <c r="D7" s="147"/>
      <c r="E7" s="147"/>
      <c r="F7" s="147"/>
      <c r="G7" s="147"/>
      <c r="H7" s="147"/>
      <c r="I7" s="147"/>
      <c r="J7" s="147"/>
      <c r="K7" s="147"/>
      <c r="L7" s="147"/>
      <c r="M7" s="147"/>
      <c r="N7" s="148"/>
    </row>
    <row r="8" spans="1:18" ht="16.5" thickBot="1" x14ac:dyDescent="0.3">
      <c r="B8" s="3" t="s">
        <v>5</v>
      </c>
      <c r="C8" s="147"/>
      <c r="D8" s="147"/>
      <c r="E8" s="147"/>
      <c r="F8" s="147"/>
      <c r="G8" s="147"/>
      <c r="H8" s="147"/>
      <c r="I8" s="147"/>
      <c r="J8" s="147"/>
      <c r="K8" s="147"/>
      <c r="L8" s="147"/>
      <c r="M8" s="147"/>
      <c r="N8" s="148"/>
    </row>
    <row r="9" spans="1:18" ht="16.5" thickBot="1" x14ac:dyDescent="0.3">
      <c r="B9" s="3" t="s">
        <v>6</v>
      </c>
      <c r="C9" s="147"/>
      <c r="D9" s="147"/>
      <c r="E9" s="147"/>
      <c r="F9" s="147"/>
      <c r="G9" s="147"/>
      <c r="H9" s="147"/>
      <c r="I9" s="147"/>
      <c r="J9" s="147"/>
      <c r="K9" s="147"/>
      <c r="L9" s="147"/>
      <c r="M9" s="147"/>
      <c r="N9" s="148"/>
    </row>
    <row r="10" spans="1:18" ht="16.5" thickBot="1" x14ac:dyDescent="0.3">
      <c r="B10" s="3" t="s">
        <v>7</v>
      </c>
      <c r="C10" s="149" t="s">
        <v>8</v>
      </c>
      <c r="D10" s="149"/>
      <c r="E10" s="150"/>
      <c r="F10" s="4"/>
      <c r="G10" s="4"/>
      <c r="H10" s="4"/>
      <c r="I10" s="4"/>
      <c r="J10" s="4"/>
      <c r="K10" s="4"/>
      <c r="L10" s="4"/>
      <c r="M10" s="4"/>
      <c r="N10" s="5"/>
    </row>
    <row r="11" spans="1:18" ht="16.5" thickBot="1" x14ac:dyDescent="0.3">
      <c r="B11" s="6" t="s">
        <v>9</v>
      </c>
      <c r="C11" s="7">
        <v>41992</v>
      </c>
      <c r="D11" s="8"/>
      <c r="E11" s="8"/>
      <c r="F11" s="8"/>
      <c r="G11" s="8"/>
      <c r="H11" s="8"/>
      <c r="I11" s="8"/>
      <c r="J11" s="8"/>
      <c r="K11" s="8"/>
      <c r="L11" s="8"/>
      <c r="M11" s="8"/>
      <c r="N11" s="9"/>
      <c r="O11" s="10"/>
      <c r="P11" s="10"/>
    </row>
    <row r="12" spans="1:18" ht="15.75" x14ac:dyDescent="0.25">
      <c r="B12" s="11"/>
      <c r="C12" s="12"/>
      <c r="D12" s="13"/>
      <c r="E12" s="13"/>
      <c r="F12" s="13"/>
      <c r="G12" s="13"/>
      <c r="H12" s="13"/>
      <c r="I12" s="14"/>
      <c r="J12" s="14"/>
      <c r="K12" s="14"/>
      <c r="L12" s="14"/>
      <c r="M12" s="14"/>
      <c r="N12" s="13"/>
      <c r="O12" s="13"/>
      <c r="P12" s="13"/>
    </row>
    <row r="13" spans="1:18" x14ac:dyDescent="0.25">
      <c r="I13" s="14"/>
      <c r="J13" s="14"/>
      <c r="K13" s="14"/>
      <c r="L13" s="14"/>
      <c r="M13" s="14"/>
      <c r="N13" s="15"/>
      <c r="O13" s="15"/>
      <c r="P13" s="15"/>
    </row>
    <row r="14" spans="1:18" ht="45.75" customHeight="1" x14ac:dyDescent="0.25">
      <c r="B14" s="151" t="s">
        <v>10</v>
      </c>
      <c r="C14" s="152"/>
      <c r="D14" s="16" t="s">
        <v>11</v>
      </c>
      <c r="E14" s="16" t="s">
        <v>12</v>
      </c>
      <c r="F14" s="16" t="s">
        <v>13</v>
      </c>
      <c r="G14" s="16" t="s">
        <v>14</v>
      </c>
      <c r="I14" s="17"/>
      <c r="J14" s="17"/>
      <c r="K14" s="17"/>
      <c r="L14" s="17"/>
      <c r="M14" s="17"/>
      <c r="N14" s="15"/>
      <c r="O14" s="15"/>
      <c r="P14" s="15"/>
    </row>
    <row r="15" spans="1:18" x14ac:dyDescent="0.25">
      <c r="B15" s="153"/>
      <c r="C15" s="154"/>
      <c r="D15" s="16">
        <v>8</v>
      </c>
      <c r="E15" s="18">
        <v>3550077700</v>
      </c>
      <c r="F15" s="19">
        <v>1700</v>
      </c>
      <c r="G15" s="20">
        <f>+F15*80%</f>
        <v>1360</v>
      </c>
      <c r="I15" s="21"/>
      <c r="J15" s="21"/>
      <c r="K15" s="21"/>
      <c r="L15" s="21"/>
      <c r="M15" s="21"/>
      <c r="N15" s="15"/>
      <c r="O15" s="15"/>
      <c r="P15" s="15"/>
    </row>
    <row r="16" spans="1:18" x14ac:dyDescent="0.25">
      <c r="A16" s="22"/>
      <c r="C16" s="23"/>
      <c r="D16" s="21"/>
      <c r="E16" s="24"/>
      <c r="F16" s="25"/>
      <c r="G16" s="25"/>
      <c r="H16" s="25"/>
      <c r="I16" s="26"/>
      <c r="J16" s="26"/>
      <c r="K16" s="26"/>
      <c r="L16" s="26"/>
      <c r="M16" s="26"/>
    </row>
    <row r="17" spans="1:16" x14ac:dyDescent="0.25">
      <c r="A17" s="22"/>
      <c r="C17" s="23"/>
      <c r="D17" s="21"/>
      <c r="E17" s="24"/>
      <c r="F17" s="25"/>
      <c r="G17" s="25"/>
      <c r="H17" s="25"/>
      <c r="I17" s="26"/>
      <c r="J17" s="26"/>
      <c r="K17" s="26"/>
      <c r="L17" s="26"/>
      <c r="M17" s="26"/>
    </row>
    <row r="18" spans="1:16" x14ac:dyDescent="0.25">
      <c r="A18" s="22"/>
      <c r="B18" s="27" t="s">
        <v>15</v>
      </c>
      <c r="C18" s="28"/>
      <c r="D18" s="28"/>
      <c r="E18" s="28"/>
      <c r="F18" s="28"/>
      <c r="G18" s="28"/>
      <c r="H18" s="28"/>
      <c r="I18" s="14"/>
      <c r="J18" s="14"/>
      <c r="K18" s="14"/>
      <c r="L18" s="14"/>
      <c r="M18" s="14"/>
      <c r="N18" s="15"/>
      <c r="O18" s="15"/>
      <c r="P18" s="15"/>
    </row>
    <row r="19" spans="1:16" x14ac:dyDescent="0.25">
      <c r="A19" s="22"/>
      <c r="B19" s="28"/>
      <c r="C19" s="28"/>
      <c r="D19" s="28"/>
      <c r="E19" s="28"/>
      <c r="F19" s="28"/>
      <c r="G19" s="28"/>
      <c r="H19" s="28"/>
      <c r="I19" s="14"/>
      <c r="J19" s="14"/>
      <c r="K19" s="14"/>
      <c r="L19" s="14"/>
      <c r="M19" s="14"/>
      <c r="N19" s="15"/>
      <c r="O19" s="15"/>
      <c r="P19" s="15"/>
    </row>
    <row r="20" spans="1:16" x14ac:dyDescent="0.25">
      <c r="A20" s="22"/>
      <c r="B20" s="29" t="s">
        <v>16</v>
      </c>
      <c r="C20" s="29" t="s">
        <v>17</v>
      </c>
      <c r="D20" s="29" t="s">
        <v>18</v>
      </c>
      <c r="E20" s="28"/>
      <c r="F20" s="28"/>
      <c r="G20" s="28"/>
      <c r="H20" s="28"/>
      <c r="I20" s="14"/>
      <c r="J20" s="14"/>
      <c r="K20" s="14"/>
      <c r="L20" s="14"/>
      <c r="M20" s="14"/>
      <c r="N20" s="15"/>
      <c r="O20" s="15"/>
      <c r="P20" s="15"/>
    </row>
    <row r="21" spans="1:16" x14ac:dyDescent="0.25">
      <c r="A21" s="22"/>
      <c r="B21" s="30" t="s">
        <v>19</v>
      </c>
      <c r="C21" s="31"/>
      <c r="D21" s="32" t="s">
        <v>20</v>
      </c>
      <c r="E21" s="28"/>
      <c r="F21" s="28"/>
      <c r="G21" s="28"/>
      <c r="H21" s="28"/>
      <c r="I21" s="14"/>
      <c r="J21" s="14"/>
      <c r="K21" s="14"/>
      <c r="L21" s="14"/>
      <c r="M21" s="14"/>
      <c r="N21" s="15"/>
      <c r="O21" s="15"/>
      <c r="P21" s="15"/>
    </row>
    <row r="22" spans="1:16" x14ac:dyDescent="0.25">
      <c r="A22" s="22"/>
      <c r="B22" s="30" t="s">
        <v>21</v>
      </c>
      <c r="C22" s="31" t="s">
        <v>22</v>
      </c>
      <c r="D22" s="33"/>
      <c r="E22" s="28"/>
      <c r="F22" s="28"/>
      <c r="G22" s="28"/>
      <c r="H22" s="28"/>
      <c r="I22" s="14"/>
      <c r="J22" s="14"/>
      <c r="K22" s="14"/>
      <c r="L22" s="14"/>
      <c r="M22" s="14"/>
      <c r="N22" s="15"/>
      <c r="O22" s="15"/>
      <c r="P22" s="15"/>
    </row>
    <row r="23" spans="1:16" x14ac:dyDescent="0.25">
      <c r="A23" s="22"/>
      <c r="B23" s="30" t="s">
        <v>23</v>
      </c>
      <c r="C23" s="30"/>
      <c r="D23" s="32" t="s">
        <v>20</v>
      </c>
      <c r="E23" s="28"/>
      <c r="F23" s="28"/>
      <c r="G23" s="28"/>
      <c r="H23" s="28"/>
      <c r="I23" s="14"/>
      <c r="J23" s="14"/>
      <c r="K23" s="14"/>
      <c r="L23" s="14"/>
      <c r="M23" s="14"/>
      <c r="N23" s="15"/>
      <c r="O23" s="15"/>
      <c r="P23" s="15"/>
    </row>
    <row r="24" spans="1:16" x14ac:dyDescent="0.25">
      <c r="A24" s="22"/>
      <c r="B24" s="30" t="s">
        <v>24</v>
      </c>
      <c r="C24" s="31" t="s">
        <v>22</v>
      </c>
      <c r="D24" s="33"/>
      <c r="E24" s="28"/>
      <c r="F24" s="28"/>
      <c r="G24" s="28"/>
      <c r="H24" s="28"/>
      <c r="I24" s="14"/>
      <c r="J24" s="14"/>
      <c r="K24" s="14"/>
      <c r="L24" s="14"/>
      <c r="M24" s="14"/>
      <c r="N24" s="15"/>
      <c r="O24" s="15"/>
      <c r="P24" s="15"/>
    </row>
    <row r="25" spans="1:16" x14ac:dyDescent="0.25">
      <c r="A25" s="22"/>
      <c r="B25" s="28"/>
      <c r="C25" s="28"/>
      <c r="D25" s="28"/>
      <c r="E25" s="28"/>
      <c r="F25" s="28"/>
      <c r="G25" s="34"/>
      <c r="H25" s="28"/>
      <c r="I25" s="14"/>
      <c r="J25" s="14"/>
      <c r="K25" s="14"/>
      <c r="L25" s="14"/>
      <c r="M25" s="14"/>
      <c r="N25" s="15"/>
      <c r="O25" s="15"/>
      <c r="P25" s="15"/>
    </row>
    <row r="26" spans="1:16" x14ac:dyDescent="0.25">
      <c r="A26" s="22"/>
      <c r="B26" s="28"/>
      <c r="C26" s="28"/>
      <c r="D26" s="28"/>
      <c r="E26" s="28"/>
      <c r="F26" s="28"/>
      <c r="G26" s="28"/>
      <c r="H26" s="28"/>
      <c r="I26" s="14"/>
      <c r="J26" s="14"/>
      <c r="K26" s="14"/>
      <c r="L26" s="14"/>
      <c r="M26" s="14"/>
      <c r="N26" s="15"/>
      <c r="O26" s="15"/>
      <c r="P26" s="15"/>
    </row>
    <row r="27" spans="1:16" x14ac:dyDescent="0.25">
      <c r="A27" s="22"/>
      <c r="B27" s="27" t="s">
        <v>25</v>
      </c>
      <c r="C27" s="28"/>
      <c r="D27" s="28"/>
      <c r="E27" s="28"/>
      <c r="F27" s="28"/>
      <c r="G27" s="28"/>
      <c r="H27" s="28"/>
      <c r="I27" s="14"/>
      <c r="J27" s="14"/>
      <c r="K27" s="14"/>
      <c r="L27" s="14"/>
      <c r="M27" s="14"/>
      <c r="N27" s="15"/>
      <c r="O27" s="15"/>
      <c r="P27" s="15"/>
    </row>
    <row r="28" spans="1:16" x14ac:dyDescent="0.25">
      <c r="A28" s="22"/>
      <c r="B28" s="28"/>
      <c r="C28" s="28"/>
      <c r="D28" s="28"/>
      <c r="E28" s="28"/>
      <c r="F28" s="28"/>
      <c r="G28" s="28"/>
      <c r="H28" s="28"/>
      <c r="I28" s="14"/>
      <c r="J28" s="14"/>
      <c r="K28" s="14"/>
      <c r="L28" s="14"/>
      <c r="M28" s="14"/>
      <c r="N28" s="15"/>
      <c r="O28" s="15"/>
      <c r="P28" s="15"/>
    </row>
    <row r="29" spans="1:16" x14ac:dyDescent="0.25">
      <c r="A29" s="22"/>
      <c r="B29" s="28"/>
      <c r="C29" s="28"/>
      <c r="D29" s="28"/>
      <c r="E29" s="28"/>
      <c r="F29" s="28"/>
      <c r="G29" s="28"/>
      <c r="H29" s="28"/>
      <c r="I29" s="14"/>
      <c r="J29" s="14"/>
      <c r="K29" s="14"/>
      <c r="L29" s="14"/>
      <c r="M29" s="14"/>
      <c r="N29" s="15"/>
      <c r="O29" s="15"/>
      <c r="P29" s="15"/>
    </row>
    <row r="30" spans="1:16" x14ac:dyDescent="0.25">
      <c r="A30" s="22"/>
      <c r="B30" s="29" t="s">
        <v>16</v>
      </c>
      <c r="C30" s="29" t="s">
        <v>26</v>
      </c>
      <c r="D30" s="35" t="s">
        <v>27</v>
      </c>
      <c r="E30" s="35" t="s">
        <v>28</v>
      </c>
      <c r="F30" s="28"/>
      <c r="G30" s="28"/>
      <c r="H30" s="28"/>
      <c r="I30" s="14"/>
      <c r="J30" s="14"/>
      <c r="K30" s="14"/>
      <c r="L30" s="14"/>
      <c r="M30" s="14"/>
      <c r="N30" s="15"/>
      <c r="O30" s="15"/>
      <c r="P30" s="15"/>
    </row>
    <row r="31" spans="1:16" ht="28.5" x14ac:dyDescent="0.25">
      <c r="A31" s="22"/>
      <c r="B31" s="36" t="s">
        <v>29</v>
      </c>
      <c r="C31" s="37">
        <v>40</v>
      </c>
      <c r="D31" s="31">
        <v>0</v>
      </c>
      <c r="E31" s="102">
        <f>+D32+D31</f>
        <v>35</v>
      </c>
      <c r="F31" s="28"/>
      <c r="G31" s="28"/>
      <c r="H31" s="28"/>
      <c r="I31" s="14"/>
      <c r="J31" s="14"/>
      <c r="K31" s="14"/>
      <c r="L31" s="14"/>
      <c r="M31" s="14"/>
      <c r="N31" s="15"/>
      <c r="O31" s="15"/>
      <c r="P31" s="15"/>
    </row>
    <row r="32" spans="1:16" ht="57" x14ac:dyDescent="0.25">
      <c r="A32" s="22"/>
      <c r="B32" s="36" t="s">
        <v>30</v>
      </c>
      <c r="C32" s="37">
        <v>60</v>
      </c>
      <c r="D32" s="31">
        <v>35</v>
      </c>
      <c r="E32" s="103"/>
      <c r="F32" s="28"/>
      <c r="G32" s="28"/>
      <c r="H32" s="28"/>
      <c r="I32" s="14"/>
      <c r="J32" s="14"/>
      <c r="K32" s="14"/>
      <c r="L32" s="14"/>
      <c r="M32" s="14"/>
      <c r="N32" s="15"/>
      <c r="O32" s="15"/>
      <c r="P32" s="15"/>
    </row>
    <row r="33" spans="1:28" x14ac:dyDescent="0.25">
      <c r="A33" s="22"/>
      <c r="C33" s="23"/>
      <c r="D33" s="21"/>
      <c r="E33" s="24"/>
      <c r="F33" s="25"/>
      <c r="G33" s="25"/>
      <c r="H33" s="25"/>
      <c r="I33" s="26"/>
      <c r="J33" s="26"/>
      <c r="K33" s="26"/>
      <c r="L33" s="26"/>
      <c r="M33" s="26"/>
    </row>
    <row r="34" spans="1:28" x14ac:dyDescent="0.25">
      <c r="A34" s="22"/>
      <c r="C34" s="23"/>
      <c r="D34" s="21"/>
      <c r="E34" s="24"/>
      <c r="F34" s="25"/>
      <c r="G34" s="25"/>
      <c r="H34" s="25"/>
      <c r="I34" s="26"/>
      <c r="J34" s="26"/>
      <c r="K34" s="26"/>
      <c r="L34" s="26"/>
      <c r="M34" s="26"/>
    </row>
    <row r="35" spans="1:28" x14ac:dyDescent="0.25">
      <c r="A35" s="22"/>
      <c r="C35" s="23"/>
      <c r="D35" s="21"/>
      <c r="E35" s="24"/>
      <c r="F35" s="25"/>
      <c r="G35" s="25"/>
      <c r="H35" s="25"/>
      <c r="I35" s="26"/>
      <c r="J35" s="26"/>
      <c r="K35" s="26"/>
      <c r="L35" s="26"/>
      <c r="M35" s="26"/>
    </row>
    <row r="36" spans="1:28" ht="16.5" customHeight="1" thickBot="1" x14ac:dyDescent="0.3">
      <c r="M36" s="155" t="s">
        <v>31</v>
      </c>
      <c r="N36" s="155"/>
      <c r="O36" s="155"/>
      <c r="P36" s="155"/>
    </row>
    <row r="37" spans="1:28" x14ac:dyDescent="0.25">
      <c r="B37" s="27" t="s">
        <v>32</v>
      </c>
      <c r="M37" s="38"/>
      <c r="N37" s="38"/>
      <c r="O37" s="38"/>
      <c r="P37" s="38"/>
    </row>
    <row r="38" spans="1:28" ht="15.75" thickBot="1" x14ac:dyDescent="0.3">
      <c r="M38" s="38"/>
      <c r="N38" s="38"/>
      <c r="O38" s="38"/>
      <c r="P38" s="38"/>
    </row>
    <row r="39" spans="1:28" s="14" customFormat="1" ht="60" x14ac:dyDescent="0.25">
      <c r="B39" s="39" t="s">
        <v>33</v>
      </c>
      <c r="C39" s="39" t="s">
        <v>34</v>
      </c>
      <c r="D39" s="39" t="s">
        <v>35</v>
      </c>
      <c r="E39" s="39" t="s">
        <v>36</v>
      </c>
      <c r="F39" s="39" t="s">
        <v>37</v>
      </c>
      <c r="G39" s="39" t="s">
        <v>38</v>
      </c>
      <c r="H39" s="39" t="s">
        <v>39</v>
      </c>
      <c r="I39" s="39" t="s">
        <v>40</v>
      </c>
      <c r="J39" s="39" t="s">
        <v>41</v>
      </c>
      <c r="K39" s="39" t="s">
        <v>42</v>
      </c>
      <c r="L39" s="39" t="s">
        <v>43</v>
      </c>
      <c r="M39" s="40" t="s">
        <v>44</v>
      </c>
      <c r="N39" s="39" t="s">
        <v>45</v>
      </c>
      <c r="O39" s="40" t="s">
        <v>46</v>
      </c>
      <c r="P39" s="40" t="s">
        <v>47</v>
      </c>
      <c r="Q39" s="39" t="s">
        <v>48</v>
      </c>
      <c r="R39" s="41" t="s">
        <v>49</v>
      </c>
      <c r="S39" s="41" t="s">
        <v>50</v>
      </c>
    </row>
    <row r="40" spans="1:28" s="52" customFormat="1" ht="30" x14ac:dyDescent="0.25">
      <c r="A40" s="42"/>
      <c r="B40" s="43" t="s">
        <v>51</v>
      </c>
      <c r="C40" s="43" t="s">
        <v>51</v>
      </c>
      <c r="D40" s="43" t="s">
        <v>52</v>
      </c>
      <c r="E40" s="44">
        <v>203292013</v>
      </c>
      <c r="F40" s="45" t="s">
        <v>17</v>
      </c>
      <c r="G40" s="46"/>
      <c r="H40" s="47">
        <v>41541</v>
      </c>
      <c r="I40" s="47">
        <v>42003</v>
      </c>
      <c r="J40" s="47" t="s">
        <v>18</v>
      </c>
      <c r="K40" s="44">
        <v>12</v>
      </c>
      <c r="L40" s="44">
        <v>3</v>
      </c>
      <c r="M40" s="48">
        <v>3127</v>
      </c>
      <c r="N40" s="48"/>
      <c r="O40" s="48">
        <v>3127</v>
      </c>
      <c r="P40" s="48">
        <f>M40-O40</f>
        <v>0</v>
      </c>
      <c r="Q40" s="49">
        <v>7481295355</v>
      </c>
      <c r="R40" s="48" t="s">
        <v>53</v>
      </c>
      <c r="S40" s="50"/>
      <c r="T40" s="51"/>
      <c r="U40" s="51"/>
      <c r="V40" s="51"/>
      <c r="W40" s="51"/>
      <c r="X40" s="51"/>
      <c r="Y40" s="51"/>
      <c r="Z40" s="51"/>
      <c r="AA40" s="51"/>
      <c r="AB40" s="51"/>
    </row>
    <row r="41" spans="1:28" s="52" customFormat="1" ht="188.45" customHeight="1" x14ac:dyDescent="0.25">
      <c r="A41" s="42"/>
      <c r="B41" s="43" t="s">
        <v>51</v>
      </c>
      <c r="C41" s="43" t="s">
        <v>51</v>
      </c>
      <c r="D41" s="43" t="s">
        <v>52</v>
      </c>
      <c r="E41" s="44">
        <v>232012214</v>
      </c>
      <c r="F41" s="45" t="s">
        <v>18</v>
      </c>
      <c r="G41" s="46"/>
      <c r="H41" s="47">
        <v>41058</v>
      </c>
      <c r="I41" s="47">
        <v>41274</v>
      </c>
      <c r="J41" s="47" t="s">
        <v>18</v>
      </c>
      <c r="K41" s="44">
        <v>0</v>
      </c>
      <c r="L41" s="44">
        <v>7</v>
      </c>
      <c r="M41" s="48">
        <v>4389</v>
      </c>
      <c r="N41" s="48"/>
      <c r="O41" s="48"/>
      <c r="P41" s="48">
        <v>4389</v>
      </c>
      <c r="Q41" s="49">
        <v>2450903744</v>
      </c>
      <c r="R41" s="48" t="s">
        <v>54</v>
      </c>
      <c r="S41" s="50" t="s">
        <v>55</v>
      </c>
      <c r="T41" s="51"/>
      <c r="U41" s="51"/>
      <c r="V41" s="51"/>
      <c r="W41" s="51"/>
      <c r="X41" s="51"/>
      <c r="Y41" s="51"/>
      <c r="Z41" s="51"/>
      <c r="AA41" s="51"/>
      <c r="AB41" s="51"/>
    </row>
    <row r="42" spans="1:28" s="52" customFormat="1" x14ac:dyDescent="0.25">
      <c r="A42" s="42"/>
      <c r="B42" s="53" t="s">
        <v>28</v>
      </c>
      <c r="C42" s="54"/>
      <c r="D42" s="43"/>
      <c r="E42" s="55"/>
      <c r="F42" s="45"/>
      <c r="G42" s="45"/>
      <c r="H42" s="45"/>
      <c r="I42" s="47"/>
      <c r="J42" s="47"/>
      <c r="K42" s="56">
        <f t="shared" ref="K42:Q42" si="0">SUM(K40:K41)</f>
        <v>12</v>
      </c>
      <c r="L42" s="56">
        <f t="shared" si="0"/>
        <v>10</v>
      </c>
      <c r="M42" s="57">
        <f t="shared" si="0"/>
        <v>7516</v>
      </c>
      <c r="N42" s="58">
        <f t="shared" si="0"/>
        <v>0</v>
      </c>
      <c r="O42" s="57">
        <f t="shared" si="0"/>
        <v>3127</v>
      </c>
      <c r="P42" s="57">
        <f t="shared" si="0"/>
        <v>4389</v>
      </c>
      <c r="Q42" s="59">
        <f t="shared" si="0"/>
        <v>9932199099</v>
      </c>
      <c r="R42" s="60"/>
      <c r="S42" s="61"/>
    </row>
    <row r="43" spans="1:28" x14ac:dyDescent="0.25">
      <c r="E43" s="62"/>
    </row>
    <row r="44" spans="1:28" x14ac:dyDescent="0.25">
      <c r="B44" s="156" t="s">
        <v>56</v>
      </c>
      <c r="C44" s="156" t="s">
        <v>57</v>
      </c>
      <c r="D44" s="111" t="s">
        <v>58</v>
      </c>
      <c r="E44" s="111"/>
    </row>
    <row r="45" spans="1:28" x14ac:dyDescent="0.25">
      <c r="B45" s="157"/>
      <c r="C45" s="157"/>
      <c r="D45" s="63" t="s">
        <v>59</v>
      </c>
      <c r="E45" s="64" t="s">
        <v>60</v>
      </c>
    </row>
    <row r="46" spans="1:28" ht="30.6" customHeight="1" x14ac:dyDescent="0.25">
      <c r="B46" s="65" t="s">
        <v>61</v>
      </c>
      <c r="C46" s="66">
        <f>+K42</f>
        <v>12</v>
      </c>
      <c r="D46" s="31"/>
      <c r="E46" s="31" t="s">
        <v>62</v>
      </c>
      <c r="F46" s="67"/>
      <c r="G46" s="67"/>
      <c r="H46" s="67"/>
      <c r="I46" s="67"/>
      <c r="J46" s="67"/>
      <c r="K46" s="67"/>
      <c r="L46" s="67"/>
      <c r="M46" s="67"/>
    </row>
    <row r="47" spans="1:28" ht="30" customHeight="1" x14ac:dyDescent="0.25">
      <c r="B47" s="65" t="s">
        <v>63</v>
      </c>
      <c r="C47" s="66">
        <f>+O42</f>
        <v>3127</v>
      </c>
      <c r="D47" s="31" t="s">
        <v>62</v>
      </c>
      <c r="E47" s="31"/>
    </row>
    <row r="48" spans="1:28" x14ac:dyDescent="0.25">
      <c r="B48" s="68"/>
      <c r="C48" s="158"/>
      <c r="D48" s="158"/>
      <c r="E48" s="158"/>
      <c r="F48" s="158"/>
      <c r="G48" s="158"/>
      <c r="H48" s="158"/>
      <c r="I48" s="158"/>
      <c r="J48" s="158"/>
      <c r="K48" s="158"/>
      <c r="L48" s="158"/>
      <c r="M48" s="158"/>
      <c r="N48" s="158"/>
      <c r="O48" s="69"/>
      <c r="P48" s="69"/>
    </row>
    <row r="49" spans="2:15" ht="28.15" customHeight="1" thickBot="1" x14ac:dyDescent="0.3"/>
    <row r="50" spans="2:15" ht="27" thickBot="1" x14ac:dyDescent="0.3">
      <c r="B50" s="123" t="s">
        <v>64</v>
      </c>
      <c r="C50" s="124"/>
      <c r="D50" s="124"/>
      <c r="E50" s="124"/>
      <c r="F50" s="124"/>
      <c r="G50" s="124"/>
      <c r="H50" s="124"/>
      <c r="I50" s="124"/>
      <c r="J50" s="124"/>
      <c r="K50" s="124"/>
      <c r="L50" s="124"/>
      <c r="M50" s="125"/>
    </row>
    <row r="53" spans="2:15" ht="90" customHeight="1" x14ac:dyDescent="0.25">
      <c r="B53" s="70" t="s">
        <v>65</v>
      </c>
      <c r="C53" s="70" t="s">
        <v>66</v>
      </c>
      <c r="D53" s="70" t="s">
        <v>67</v>
      </c>
      <c r="E53" s="70" t="s">
        <v>68</v>
      </c>
      <c r="F53" s="70" t="s">
        <v>69</v>
      </c>
      <c r="G53" s="70" t="s">
        <v>70</v>
      </c>
      <c r="H53" s="70" t="s">
        <v>71</v>
      </c>
      <c r="I53" s="70" t="s">
        <v>72</v>
      </c>
      <c r="J53" s="70" t="s">
        <v>73</v>
      </c>
      <c r="K53" s="70" t="s">
        <v>74</v>
      </c>
      <c r="L53" s="118" t="s">
        <v>75</v>
      </c>
      <c r="M53" s="118"/>
    </row>
    <row r="54" spans="2:15" ht="54" customHeight="1" x14ac:dyDescent="0.25">
      <c r="B54" s="31" t="s">
        <v>76</v>
      </c>
      <c r="C54" s="71"/>
      <c r="D54" s="31"/>
      <c r="E54" s="31"/>
      <c r="F54" s="31"/>
      <c r="G54" s="31"/>
      <c r="H54" s="31"/>
      <c r="I54" s="31"/>
      <c r="J54" s="31"/>
      <c r="K54" s="137" t="s">
        <v>77</v>
      </c>
      <c r="L54" s="139" t="s">
        <v>18</v>
      </c>
      <c r="M54" s="140"/>
    </row>
    <row r="55" spans="2:15" ht="144" customHeight="1" x14ac:dyDescent="0.25">
      <c r="B55" s="31" t="s">
        <v>76</v>
      </c>
      <c r="C55" s="71"/>
      <c r="D55" s="31"/>
      <c r="E55" s="31"/>
      <c r="F55" s="31"/>
      <c r="G55" s="31"/>
      <c r="H55" s="31"/>
      <c r="I55" s="31"/>
      <c r="J55" s="31"/>
      <c r="K55" s="138"/>
      <c r="L55" s="141"/>
      <c r="M55" s="142"/>
    </row>
    <row r="56" spans="2:15" x14ac:dyDescent="0.25">
      <c r="B56" s="1" t="s">
        <v>78</v>
      </c>
    </row>
    <row r="57" spans="2:15" x14ac:dyDescent="0.25">
      <c r="B57" s="1" t="s">
        <v>79</v>
      </c>
    </row>
    <row r="58" spans="2:15" x14ac:dyDescent="0.25">
      <c r="B58" s="1" t="s">
        <v>80</v>
      </c>
    </row>
    <row r="61" spans="2:15" ht="26.25" x14ac:dyDescent="0.25">
      <c r="B61" s="119" t="s">
        <v>81</v>
      </c>
      <c r="C61" s="120"/>
      <c r="D61" s="120"/>
      <c r="E61" s="120"/>
      <c r="F61" s="120"/>
      <c r="G61" s="120"/>
      <c r="H61" s="120"/>
      <c r="I61" s="120"/>
      <c r="J61" s="120"/>
      <c r="K61" s="120"/>
      <c r="L61" s="120"/>
      <c r="M61" s="120"/>
      <c r="N61" s="120"/>
      <c r="O61" s="120"/>
    </row>
    <row r="65" spans="2:16" ht="25.9" customHeight="1" x14ac:dyDescent="0.25">
      <c r="B65" s="133" t="s">
        <v>82</v>
      </c>
      <c r="C65" s="145" t="s">
        <v>83</v>
      </c>
      <c r="D65" s="133" t="s">
        <v>84</v>
      </c>
      <c r="E65" s="133" t="s">
        <v>85</v>
      </c>
      <c r="F65" s="133" t="s">
        <v>86</v>
      </c>
      <c r="G65" s="133" t="s">
        <v>87</v>
      </c>
      <c r="H65" s="118" t="s">
        <v>88</v>
      </c>
      <c r="I65" s="118"/>
      <c r="J65" s="118"/>
      <c r="K65" s="118"/>
      <c r="L65" s="41"/>
      <c r="M65" s="70"/>
      <c r="N65" s="70"/>
      <c r="O65" s="70"/>
      <c r="P65" s="70"/>
    </row>
    <row r="66" spans="2:16" ht="80.45" customHeight="1" x14ac:dyDescent="0.25">
      <c r="B66" s="134"/>
      <c r="C66" s="146"/>
      <c r="D66" s="134"/>
      <c r="E66" s="134"/>
      <c r="F66" s="134"/>
      <c r="G66" s="134"/>
      <c r="H66" s="35" t="s">
        <v>89</v>
      </c>
      <c r="I66" s="70" t="s">
        <v>90</v>
      </c>
      <c r="J66" s="70" t="s">
        <v>91</v>
      </c>
      <c r="K66" s="70" t="s">
        <v>92</v>
      </c>
      <c r="L66" s="41" t="s">
        <v>93</v>
      </c>
      <c r="M66" s="70" t="s">
        <v>94</v>
      </c>
      <c r="N66" s="70" t="s">
        <v>95</v>
      </c>
      <c r="O66" s="70" t="s">
        <v>74</v>
      </c>
      <c r="P66" s="70" t="s">
        <v>49</v>
      </c>
    </row>
    <row r="67" spans="2:16" ht="144" customHeight="1" x14ac:dyDescent="0.25">
      <c r="B67" s="104" t="s">
        <v>96</v>
      </c>
      <c r="C67" s="113" t="s">
        <v>97</v>
      </c>
      <c r="D67" s="104" t="s">
        <v>98</v>
      </c>
      <c r="E67" s="104">
        <v>15171992</v>
      </c>
      <c r="F67" s="104" t="s">
        <v>99</v>
      </c>
      <c r="G67" s="143">
        <v>38101</v>
      </c>
      <c r="H67" s="72" t="s">
        <v>100</v>
      </c>
      <c r="I67" s="73">
        <v>41289</v>
      </c>
      <c r="J67" s="73">
        <v>41517</v>
      </c>
      <c r="K67" s="31" t="s">
        <v>18</v>
      </c>
      <c r="L67" s="31" t="s">
        <v>17</v>
      </c>
      <c r="M67" s="30" t="s">
        <v>17</v>
      </c>
      <c r="N67" s="31" t="s">
        <v>17</v>
      </c>
      <c r="O67" s="135" t="s">
        <v>101</v>
      </c>
      <c r="P67" s="31">
        <v>20</v>
      </c>
    </row>
    <row r="68" spans="2:16" ht="78" customHeight="1" x14ac:dyDescent="0.25">
      <c r="B68" s="109"/>
      <c r="C68" s="114"/>
      <c r="D68" s="105"/>
      <c r="E68" s="105"/>
      <c r="F68" s="105"/>
      <c r="G68" s="144"/>
      <c r="H68" s="72" t="s">
        <v>100</v>
      </c>
      <c r="I68" s="73">
        <v>40923</v>
      </c>
      <c r="J68" s="73">
        <v>41274</v>
      </c>
      <c r="K68" s="31" t="s">
        <v>18</v>
      </c>
      <c r="L68" s="31" t="s">
        <v>17</v>
      </c>
      <c r="M68" s="30" t="s">
        <v>17</v>
      </c>
      <c r="N68" s="31" t="s">
        <v>17</v>
      </c>
      <c r="O68" s="136"/>
      <c r="P68" s="31">
        <v>21</v>
      </c>
    </row>
    <row r="69" spans="2:16" ht="68.25" customHeight="1" x14ac:dyDescent="0.25">
      <c r="B69" s="109"/>
      <c r="C69" s="114"/>
      <c r="D69" s="74" t="s">
        <v>102</v>
      </c>
      <c r="E69" s="75">
        <v>1128045945</v>
      </c>
      <c r="F69" s="75" t="s">
        <v>103</v>
      </c>
      <c r="G69" s="73">
        <v>41264</v>
      </c>
      <c r="H69" s="43" t="s">
        <v>51</v>
      </c>
      <c r="I69" s="73">
        <v>41548</v>
      </c>
      <c r="J69" s="73">
        <v>41943</v>
      </c>
      <c r="K69" s="31" t="s">
        <v>17</v>
      </c>
      <c r="L69" s="31" t="s">
        <v>17</v>
      </c>
      <c r="M69" s="30" t="s">
        <v>17</v>
      </c>
      <c r="N69" s="31" t="s">
        <v>17</v>
      </c>
      <c r="O69" s="72"/>
      <c r="P69" s="31">
        <v>51</v>
      </c>
    </row>
    <row r="70" spans="2:16" ht="68.25" customHeight="1" x14ac:dyDescent="0.25">
      <c r="B70" s="109"/>
      <c r="C70" s="114"/>
      <c r="D70" s="74" t="s">
        <v>104</v>
      </c>
      <c r="E70" s="75">
        <v>49721576</v>
      </c>
      <c r="F70" s="75" t="s">
        <v>103</v>
      </c>
      <c r="G70" s="73">
        <v>40843</v>
      </c>
      <c r="H70" s="43" t="s">
        <v>51</v>
      </c>
      <c r="I70" s="73">
        <v>41548</v>
      </c>
      <c r="J70" s="73">
        <v>41943</v>
      </c>
      <c r="K70" s="31" t="s">
        <v>17</v>
      </c>
      <c r="L70" s="31" t="s">
        <v>17</v>
      </c>
      <c r="M70" s="30" t="s">
        <v>17</v>
      </c>
      <c r="N70" s="31" t="s">
        <v>17</v>
      </c>
      <c r="O70" s="72"/>
      <c r="P70" s="31">
        <v>64</v>
      </c>
    </row>
    <row r="71" spans="2:16" ht="132" customHeight="1" x14ac:dyDescent="0.25">
      <c r="B71" s="109"/>
      <c r="C71" s="114"/>
      <c r="D71" s="76" t="s">
        <v>105</v>
      </c>
      <c r="E71" s="77">
        <v>49606945</v>
      </c>
      <c r="F71" s="77" t="s">
        <v>106</v>
      </c>
      <c r="G71" s="78">
        <v>41117</v>
      </c>
      <c r="H71" s="43" t="s">
        <v>51</v>
      </c>
      <c r="I71" s="73">
        <v>41365</v>
      </c>
      <c r="J71" s="73">
        <v>41851</v>
      </c>
      <c r="K71" s="31" t="s">
        <v>17</v>
      </c>
      <c r="L71" s="31" t="s">
        <v>17</v>
      </c>
      <c r="M71" s="30" t="s">
        <v>17</v>
      </c>
      <c r="N71" s="31" t="s">
        <v>17</v>
      </c>
      <c r="O71" s="72"/>
      <c r="P71" s="31">
        <v>102</v>
      </c>
    </row>
    <row r="72" spans="2:16" ht="68.25" customHeight="1" x14ac:dyDescent="0.25">
      <c r="B72" s="109"/>
      <c r="C72" s="114"/>
      <c r="D72" s="74" t="s">
        <v>107</v>
      </c>
      <c r="E72" s="75">
        <v>77090919</v>
      </c>
      <c r="F72" s="75" t="s">
        <v>108</v>
      </c>
      <c r="G72" s="73">
        <v>41047</v>
      </c>
      <c r="H72" s="43" t="s">
        <v>51</v>
      </c>
      <c r="I72" s="73">
        <v>41548</v>
      </c>
      <c r="J72" s="73">
        <v>41943</v>
      </c>
      <c r="K72" s="31" t="s">
        <v>17</v>
      </c>
      <c r="L72" s="31" t="s">
        <v>17</v>
      </c>
      <c r="M72" s="30" t="s">
        <v>17</v>
      </c>
      <c r="N72" s="31" t="s">
        <v>17</v>
      </c>
      <c r="O72" s="72"/>
      <c r="P72" s="31">
        <v>118</v>
      </c>
    </row>
    <row r="73" spans="2:16" ht="68.25" customHeight="1" x14ac:dyDescent="0.25">
      <c r="B73" s="105"/>
      <c r="C73" s="115"/>
      <c r="D73" s="74" t="s">
        <v>109</v>
      </c>
      <c r="E73" s="75">
        <v>72289664</v>
      </c>
      <c r="F73" s="75" t="s">
        <v>108</v>
      </c>
      <c r="G73" s="73">
        <v>40521</v>
      </c>
      <c r="H73" s="43" t="s">
        <v>51</v>
      </c>
      <c r="I73" s="73">
        <v>41548</v>
      </c>
      <c r="J73" s="73">
        <v>41943</v>
      </c>
      <c r="K73" s="31" t="s">
        <v>17</v>
      </c>
      <c r="L73" s="31" t="s">
        <v>17</v>
      </c>
      <c r="M73" s="30" t="s">
        <v>17</v>
      </c>
      <c r="N73" s="31" t="s">
        <v>17</v>
      </c>
      <c r="O73" s="72"/>
      <c r="P73" s="31">
        <v>130</v>
      </c>
    </row>
    <row r="74" spans="2:16" ht="68.25" customHeight="1" x14ac:dyDescent="0.25">
      <c r="B74" s="104" t="s">
        <v>110</v>
      </c>
      <c r="C74" s="113" t="s">
        <v>111</v>
      </c>
      <c r="D74" s="74" t="s">
        <v>112</v>
      </c>
      <c r="E74" s="75">
        <v>1010169989</v>
      </c>
      <c r="F74" s="75" t="s">
        <v>106</v>
      </c>
      <c r="G74" s="73">
        <v>41257</v>
      </c>
      <c r="H74" s="43" t="s">
        <v>51</v>
      </c>
      <c r="I74" s="73">
        <v>41548</v>
      </c>
      <c r="J74" s="73">
        <v>41943</v>
      </c>
      <c r="K74" s="31" t="s">
        <v>17</v>
      </c>
      <c r="L74" s="31" t="s">
        <v>17</v>
      </c>
      <c r="M74" s="30" t="s">
        <v>17</v>
      </c>
      <c r="N74" s="31" t="s">
        <v>17</v>
      </c>
      <c r="O74" s="72"/>
      <c r="P74" s="31">
        <v>144</v>
      </c>
    </row>
    <row r="75" spans="2:16" ht="80.25" customHeight="1" x14ac:dyDescent="0.25">
      <c r="B75" s="109"/>
      <c r="C75" s="114"/>
      <c r="D75" s="74" t="s">
        <v>113</v>
      </c>
      <c r="E75" s="31">
        <v>49783682</v>
      </c>
      <c r="F75" s="75" t="s">
        <v>106</v>
      </c>
      <c r="G75" s="73">
        <v>39073</v>
      </c>
      <c r="H75" s="43" t="s">
        <v>51</v>
      </c>
      <c r="I75" s="73">
        <v>41548</v>
      </c>
      <c r="J75" s="73">
        <v>41943</v>
      </c>
      <c r="K75" s="31" t="s">
        <v>17</v>
      </c>
      <c r="L75" s="31" t="s">
        <v>17</v>
      </c>
      <c r="M75" s="30" t="s">
        <v>17</v>
      </c>
      <c r="N75" s="31" t="s">
        <v>17</v>
      </c>
      <c r="O75" s="72"/>
      <c r="P75" s="31">
        <v>168</v>
      </c>
    </row>
    <row r="76" spans="2:16" ht="80.25" customHeight="1" x14ac:dyDescent="0.25">
      <c r="B76" s="109"/>
      <c r="C76" s="114"/>
      <c r="D76" s="74" t="s">
        <v>114</v>
      </c>
      <c r="E76" s="31">
        <v>1065572682</v>
      </c>
      <c r="F76" s="75" t="s">
        <v>106</v>
      </c>
      <c r="G76" s="73">
        <v>41447</v>
      </c>
      <c r="H76" s="43" t="s">
        <v>51</v>
      </c>
      <c r="I76" s="73">
        <v>41548</v>
      </c>
      <c r="J76" s="73">
        <v>41943</v>
      </c>
      <c r="K76" s="31" t="s">
        <v>17</v>
      </c>
      <c r="L76" s="31" t="s">
        <v>17</v>
      </c>
      <c r="M76" s="30" t="s">
        <v>17</v>
      </c>
      <c r="N76" s="31" t="s">
        <v>17</v>
      </c>
      <c r="O76" s="72"/>
      <c r="P76" s="31">
        <v>190</v>
      </c>
    </row>
    <row r="77" spans="2:16" ht="80.25" customHeight="1" x14ac:dyDescent="0.25">
      <c r="B77" s="109"/>
      <c r="C77" s="114"/>
      <c r="D77" s="74" t="s">
        <v>115</v>
      </c>
      <c r="E77" s="31">
        <v>49694931</v>
      </c>
      <c r="F77" s="75" t="s">
        <v>106</v>
      </c>
      <c r="G77" s="73">
        <v>40894</v>
      </c>
      <c r="H77" s="43" t="s">
        <v>51</v>
      </c>
      <c r="I77" s="73">
        <v>41548</v>
      </c>
      <c r="J77" s="73">
        <v>41943</v>
      </c>
      <c r="K77" s="31" t="s">
        <v>17</v>
      </c>
      <c r="L77" s="31" t="s">
        <v>17</v>
      </c>
      <c r="M77" s="30" t="s">
        <v>17</v>
      </c>
      <c r="N77" s="31" t="s">
        <v>17</v>
      </c>
      <c r="O77" s="72"/>
      <c r="P77" s="31">
        <v>220</v>
      </c>
    </row>
    <row r="78" spans="2:16" ht="80.25" customHeight="1" x14ac:dyDescent="0.25">
      <c r="B78" s="109"/>
      <c r="C78" s="114"/>
      <c r="D78" s="74" t="s">
        <v>116</v>
      </c>
      <c r="E78" s="31">
        <v>1065606329</v>
      </c>
      <c r="F78" s="75" t="s">
        <v>106</v>
      </c>
      <c r="G78" s="73">
        <v>40899</v>
      </c>
      <c r="H78" s="43" t="s">
        <v>51</v>
      </c>
      <c r="I78" s="73">
        <v>41548</v>
      </c>
      <c r="J78" s="73">
        <v>41943</v>
      </c>
      <c r="K78" s="31" t="s">
        <v>17</v>
      </c>
      <c r="L78" s="31" t="s">
        <v>17</v>
      </c>
      <c r="M78" s="30" t="s">
        <v>17</v>
      </c>
      <c r="N78" s="31" t="s">
        <v>17</v>
      </c>
      <c r="O78" s="72"/>
      <c r="P78" s="31">
        <v>240</v>
      </c>
    </row>
    <row r="79" spans="2:16" ht="80.25" customHeight="1" x14ac:dyDescent="0.25">
      <c r="B79" s="109"/>
      <c r="C79" s="114"/>
      <c r="D79" s="74" t="s">
        <v>117</v>
      </c>
      <c r="E79" s="31">
        <v>49797802</v>
      </c>
      <c r="F79" s="75" t="s">
        <v>106</v>
      </c>
      <c r="G79" s="73">
        <v>38891</v>
      </c>
      <c r="H79" s="43" t="s">
        <v>51</v>
      </c>
      <c r="I79" s="73">
        <v>41548</v>
      </c>
      <c r="J79" s="73">
        <v>41943</v>
      </c>
      <c r="K79" s="31" t="s">
        <v>17</v>
      </c>
      <c r="L79" s="31" t="s">
        <v>17</v>
      </c>
      <c r="M79" s="30" t="s">
        <v>17</v>
      </c>
      <c r="N79" s="31" t="s">
        <v>17</v>
      </c>
      <c r="O79" s="72"/>
      <c r="P79" s="31">
        <v>266</v>
      </c>
    </row>
    <row r="80" spans="2:16" ht="80.25" customHeight="1" x14ac:dyDescent="0.25">
      <c r="B80" s="109"/>
      <c r="C80" s="114"/>
      <c r="D80" s="74" t="s">
        <v>118</v>
      </c>
      <c r="E80" s="31">
        <v>1067810959</v>
      </c>
      <c r="F80" s="31" t="s">
        <v>119</v>
      </c>
      <c r="G80" s="73">
        <v>40446</v>
      </c>
      <c r="H80" s="43" t="s">
        <v>51</v>
      </c>
      <c r="I80" s="73">
        <v>41548</v>
      </c>
      <c r="J80" s="73">
        <v>41943</v>
      </c>
      <c r="K80" s="31" t="s">
        <v>17</v>
      </c>
      <c r="L80" s="31" t="s">
        <v>17</v>
      </c>
      <c r="M80" s="30" t="s">
        <v>17</v>
      </c>
      <c r="N80" s="31" t="s">
        <v>17</v>
      </c>
      <c r="O80" s="72"/>
      <c r="P80" s="31">
        <v>286</v>
      </c>
    </row>
    <row r="81" spans="2:18" ht="80.25" customHeight="1" x14ac:dyDescent="0.25">
      <c r="B81" s="109"/>
      <c r="C81" s="114"/>
      <c r="D81" s="74" t="s">
        <v>120</v>
      </c>
      <c r="E81" s="31">
        <v>25786781</v>
      </c>
      <c r="F81" s="75" t="s">
        <v>106</v>
      </c>
      <c r="G81" s="73">
        <v>40047</v>
      </c>
      <c r="H81" s="43" t="s">
        <v>51</v>
      </c>
      <c r="I81" s="73">
        <v>41548</v>
      </c>
      <c r="J81" s="73">
        <v>41943</v>
      </c>
      <c r="K81" s="31" t="s">
        <v>17</v>
      </c>
      <c r="L81" s="31" t="s">
        <v>17</v>
      </c>
      <c r="M81" s="30" t="s">
        <v>17</v>
      </c>
      <c r="N81" s="31" t="s">
        <v>17</v>
      </c>
      <c r="O81" s="72"/>
      <c r="P81" s="31">
        <v>313</v>
      </c>
    </row>
    <row r="82" spans="2:18" ht="80.25" customHeight="1" x14ac:dyDescent="0.25">
      <c r="B82" s="109"/>
      <c r="C82" s="114"/>
      <c r="D82" s="74" t="s">
        <v>121</v>
      </c>
      <c r="E82" s="31">
        <v>1065594788</v>
      </c>
      <c r="F82" s="75" t="s">
        <v>106</v>
      </c>
      <c r="G82" s="73">
        <v>40717</v>
      </c>
      <c r="H82" s="43" t="s">
        <v>51</v>
      </c>
      <c r="I82" s="73">
        <v>41548</v>
      </c>
      <c r="J82" s="73">
        <v>41943</v>
      </c>
      <c r="K82" s="31" t="s">
        <v>17</v>
      </c>
      <c r="L82" s="31" t="s">
        <v>17</v>
      </c>
      <c r="M82" s="30" t="s">
        <v>17</v>
      </c>
      <c r="N82" s="31" t="s">
        <v>17</v>
      </c>
      <c r="O82" s="72"/>
      <c r="P82" s="31">
        <v>339</v>
      </c>
    </row>
    <row r="83" spans="2:18" ht="80.25" customHeight="1" x14ac:dyDescent="0.25">
      <c r="B83" s="109"/>
      <c r="C83" s="114"/>
      <c r="D83" s="74" t="s">
        <v>122</v>
      </c>
      <c r="E83" s="31">
        <v>56074988</v>
      </c>
      <c r="F83" s="75" t="s">
        <v>123</v>
      </c>
      <c r="G83" s="73">
        <v>37162</v>
      </c>
      <c r="H83" s="79" t="s">
        <v>124</v>
      </c>
      <c r="I83" s="73">
        <v>39854</v>
      </c>
      <c r="J83" s="73">
        <v>40973</v>
      </c>
      <c r="K83" s="31" t="s">
        <v>17</v>
      </c>
      <c r="L83" s="31" t="s">
        <v>17</v>
      </c>
      <c r="M83" s="30" t="s">
        <v>17</v>
      </c>
      <c r="N83" s="31" t="s">
        <v>17</v>
      </c>
      <c r="O83" s="72"/>
      <c r="P83" s="31">
        <v>364</v>
      </c>
    </row>
    <row r="84" spans="2:18" ht="80.25" customHeight="1" x14ac:dyDescent="0.25">
      <c r="B84" s="109"/>
      <c r="C84" s="114"/>
      <c r="D84" s="74" t="s">
        <v>125</v>
      </c>
      <c r="E84" s="31">
        <v>39460455</v>
      </c>
      <c r="F84" s="75" t="s">
        <v>99</v>
      </c>
      <c r="G84" s="73">
        <v>41257</v>
      </c>
      <c r="H84" s="79" t="s">
        <v>126</v>
      </c>
      <c r="I84" s="73">
        <v>41548</v>
      </c>
      <c r="J84" s="73">
        <v>41963</v>
      </c>
      <c r="K84" s="31" t="s">
        <v>17</v>
      </c>
      <c r="L84" s="31" t="s">
        <v>17</v>
      </c>
      <c r="M84" s="30" t="s">
        <v>17</v>
      </c>
      <c r="N84" s="31" t="s">
        <v>17</v>
      </c>
      <c r="O84" s="72"/>
      <c r="P84" s="31">
        <v>397</v>
      </c>
    </row>
    <row r="85" spans="2:18" ht="80.25" customHeight="1" x14ac:dyDescent="0.25">
      <c r="B85" s="105"/>
      <c r="C85" s="115"/>
      <c r="D85" s="74" t="s">
        <v>127</v>
      </c>
      <c r="E85" s="31">
        <v>49797265</v>
      </c>
      <c r="F85" s="75" t="s">
        <v>99</v>
      </c>
      <c r="G85" s="73">
        <v>38696</v>
      </c>
      <c r="H85" s="79" t="s">
        <v>128</v>
      </c>
      <c r="I85" s="73">
        <v>41368</v>
      </c>
      <c r="J85" s="73">
        <v>41639</v>
      </c>
      <c r="K85" s="31" t="s">
        <v>17</v>
      </c>
      <c r="L85" s="31" t="s">
        <v>17</v>
      </c>
      <c r="M85" s="30" t="s">
        <v>17</v>
      </c>
      <c r="N85" s="31" t="s">
        <v>17</v>
      </c>
      <c r="O85" s="72"/>
      <c r="P85" s="31">
        <v>411</v>
      </c>
    </row>
    <row r="86" spans="2:18" ht="9.75" customHeight="1" x14ac:dyDescent="0.25"/>
    <row r="87" spans="2:18" ht="12" customHeight="1" x14ac:dyDescent="0.25"/>
    <row r="88" spans="2:18" ht="26.25" x14ac:dyDescent="0.25">
      <c r="B88" s="117" t="s">
        <v>129</v>
      </c>
      <c r="C88" s="117"/>
      <c r="D88" s="117"/>
      <c r="E88" s="117"/>
      <c r="F88" s="117"/>
      <c r="G88" s="117"/>
      <c r="H88" s="117"/>
      <c r="I88" s="117"/>
      <c r="J88" s="117"/>
      <c r="K88" s="117"/>
      <c r="L88" s="117"/>
      <c r="M88" s="117"/>
      <c r="N88" s="117"/>
      <c r="O88" s="117"/>
      <c r="P88" s="117"/>
    </row>
    <row r="91" spans="2:18" ht="46.15" customHeight="1" x14ac:dyDescent="0.25">
      <c r="B91" s="80" t="s">
        <v>16</v>
      </c>
      <c r="C91" s="80" t="s">
        <v>130</v>
      </c>
      <c r="D91" s="118" t="s">
        <v>74</v>
      </c>
      <c r="E91" s="118"/>
    </row>
    <row r="92" spans="2:18" ht="46.9" customHeight="1" x14ac:dyDescent="0.25">
      <c r="B92" s="74" t="s">
        <v>131</v>
      </c>
      <c r="C92" s="31" t="s">
        <v>17</v>
      </c>
      <c r="D92" s="112"/>
      <c r="E92" s="112"/>
    </row>
    <row r="95" spans="2:18" ht="26.25" x14ac:dyDescent="0.25">
      <c r="B95" s="119" t="s">
        <v>132</v>
      </c>
      <c r="C95" s="120"/>
      <c r="D95" s="120"/>
      <c r="E95" s="120"/>
      <c r="F95" s="120"/>
      <c r="G95" s="120"/>
      <c r="H95" s="120"/>
      <c r="I95" s="120"/>
      <c r="J95" s="120"/>
      <c r="K95" s="120"/>
      <c r="L95" s="120"/>
      <c r="M95" s="120"/>
      <c r="N95" s="120"/>
      <c r="O95" s="120"/>
      <c r="P95" s="120"/>
      <c r="Q95" s="120"/>
      <c r="R95" s="120"/>
    </row>
    <row r="98" spans="1:28" ht="26.25" x14ac:dyDescent="0.25">
      <c r="B98" s="117" t="s">
        <v>133</v>
      </c>
      <c r="C98" s="117"/>
      <c r="D98" s="117"/>
      <c r="E98" s="117"/>
      <c r="F98" s="117"/>
      <c r="G98" s="117"/>
      <c r="H98" s="117"/>
      <c r="I98" s="117"/>
      <c r="J98" s="117"/>
      <c r="K98" s="117"/>
      <c r="L98" s="117"/>
      <c r="M98" s="117"/>
      <c r="N98" s="117"/>
      <c r="O98" s="117"/>
    </row>
    <row r="100" spans="1:28" x14ac:dyDescent="0.25">
      <c r="M100" s="38"/>
      <c r="N100" s="38"/>
      <c r="O100" s="38"/>
      <c r="P100" s="38"/>
    </row>
    <row r="101" spans="1:28" s="14" customFormat="1" ht="109.5" customHeight="1" x14ac:dyDescent="0.25">
      <c r="A101" s="31"/>
      <c r="B101" s="70" t="s">
        <v>33</v>
      </c>
      <c r="C101" s="70" t="s">
        <v>34</v>
      </c>
      <c r="D101" s="70" t="s">
        <v>35</v>
      </c>
      <c r="E101" s="70" t="s">
        <v>36</v>
      </c>
      <c r="F101" s="70" t="s">
        <v>37</v>
      </c>
      <c r="G101" s="70" t="s">
        <v>38</v>
      </c>
      <c r="H101" s="70" t="s">
        <v>39</v>
      </c>
      <c r="I101" s="70" t="s">
        <v>40</v>
      </c>
      <c r="J101" s="70" t="s">
        <v>41</v>
      </c>
      <c r="K101" s="70" t="s">
        <v>42</v>
      </c>
      <c r="L101" s="70" t="s">
        <v>43</v>
      </c>
      <c r="M101" s="70" t="s">
        <v>48</v>
      </c>
      <c r="N101" s="70" t="s">
        <v>49</v>
      </c>
      <c r="O101" s="70" t="s">
        <v>50</v>
      </c>
      <c r="P101" s="1"/>
      <c r="Q101" s="1"/>
      <c r="R101" s="1"/>
      <c r="S101" s="1"/>
    </row>
    <row r="102" spans="1:28" s="52" customFormat="1" x14ac:dyDescent="0.25">
      <c r="A102" s="42"/>
      <c r="B102" s="43"/>
      <c r="C102" s="54"/>
      <c r="D102" s="43"/>
      <c r="E102" s="81"/>
      <c r="F102" s="45"/>
      <c r="G102" s="46"/>
      <c r="H102" s="47"/>
      <c r="I102" s="47"/>
      <c r="J102" s="47"/>
      <c r="K102" s="44"/>
      <c r="L102" s="47"/>
      <c r="M102" s="82"/>
      <c r="N102" s="48"/>
      <c r="O102" s="50" t="s">
        <v>171</v>
      </c>
      <c r="P102" s="1"/>
      <c r="Q102" s="1"/>
      <c r="R102" s="1"/>
      <c r="S102" s="1"/>
      <c r="T102" s="51"/>
      <c r="U102" s="51"/>
      <c r="V102" s="51"/>
      <c r="W102" s="51"/>
      <c r="X102" s="51"/>
      <c r="Y102" s="51"/>
      <c r="Z102" s="51"/>
      <c r="AA102" s="51"/>
      <c r="AB102" s="51"/>
    </row>
    <row r="103" spans="1:28" s="52" customFormat="1" x14ac:dyDescent="0.25">
      <c r="A103" s="42"/>
      <c r="B103" s="43"/>
      <c r="C103" s="54"/>
      <c r="D103" s="43"/>
      <c r="E103" s="44"/>
      <c r="F103" s="45"/>
      <c r="G103" s="46"/>
      <c r="H103" s="47"/>
      <c r="I103" s="47"/>
      <c r="J103" s="47"/>
      <c r="K103" s="47"/>
      <c r="L103" s="44"/>
      <c r="M103" s="82"/>
      <c r="N103" s="48"/>
      <c r="O103" s="50"/>
      <c r="P103" s="1"/>
      <c r="Q103" s="1"/>
      <c r="R103" s="1"/>
      <c r="S103" s="1"/>
      <c r="T103" s="51"/>
      <c r="U103" s="51"/>
      <c r="V103" s="51"/>
      <c r="W103" s="51"/>
      <c r="X103" s="51"/>
      <c r="Y103" s="51"/>
      <c r="Z103" s="51"/>
      <c r="AA103" s="51"/>
      <c r="AB103" s="51"/>
    </row>
    <row r="104" spans="1:28" s="52" customFormat="1" x14ac:dyDescent="0.25">
      <c r="A104" s="42"/>
      <c r="B104" s="43"/>
      <c r="C104" s="54"/>
      <c r="D104" s="43"/>
      <c r="E104" s="44"/>
      <c r="F104" s="45"/>
      <c r="G104" s="55"/>
      <c r="H104" s="47"/>
      <c r="I104" s="47"/>
      <c r="J104" s="47"/>
      <c r="K104" s="47"/>
      <c r="L104" s="44"/>
      <c r="M104" s="82"/>
      <c r="N104" s="48"/>
      <c r="O104" s="50"/>
      <c r="P104" s="1"/>
      <c r="Q104" s="1"/>
      <c r="R104" s="1"/>
      <c r="S104" s="1"/>
      <c r="T104" s="51"/>
      <c r="U104" s="51"/>
      <c r="V104" s="51"/>
      <c r="W104" s="51"/>
      <c r="X104" s="51"/>
      <c r="Y104" s="51"/>
      <c r="Z104" s="51"/>
      <c r="AA104" s="51"/>
      <c r="AB104" s="51"/>
    </row>
    <row r="105" spans="1:28" s="52" customFormat="1" x14ac:dyDescent="0.25">
      <c r="A105" s="42"/>
      <c r="B105" s="83" t="s">
        <v>28</v>
      </c>
      <c r="C105" s="54"/>
      <c r="D105" s="43"/>
      <c r="E105" s="55"/>
      <c r="F105" s="45"/>
      <c r="G105" s="45"/>
      <c r="H105" s="45"/>
      <c r="I105" s="47"/>
      <c r="J105" s="47"/>
      <c r="K105" s="84">
        <f>SUM(K102:K104)</f>
        <v>0</v>
      </c>
      <c r="L105" s="84">
        <f>SUM(L102:L104)</f>
        <v>0</v>
      </c>
      <c r="M105" s="85">
        <f>SUM(M102:M104)</f>
        <v>0</v>
      </c>
      <c r="N105" s="56"/>
      <c r="O105" s="56"/>
      <c r="P105" s="1"/>
      <c r="Q105" s="1"/>
      <c r="R105" s="1"/>
      <c r="S105" s="1"/>
    </row>
    <row r="106" spans="1:28" ht="18.75" x14ac:dyDescent="0.25">
      <c r="A106" s="30"/>
      <c r="B106" s="65" t="s">
        <v>134</v>
      </c>
      <c r="C106" s="86">
        <f>+K105</f>
        <v>0</v>
      </c>
      <c r="D106" s="30"/>
      <c r="E106" s="30"/>
      <c r="F106" s="30"/>
      <c r="G106" s="30"/>
      <c r="H106" s="87"/>
      <c r="I106" s="87"/>
      <c r="J106" s="87"/>
      <c r="K106" s="87"/>
      <c r="L106" s="87"/>
      <c r="M106" s="87"/>
      <c r="N106" s="30"/>
      <c r="O106" s="30"/>
    </row>
    <row r="108" spans="1:28" ht="15.75" thickBot="1" x14ac:dyDescent="0.3"/>
    <row r="109" spans="1:28" ht="37.15" customHeight="1" thickBot="1" x14ac:dyDescent="0.3">
      <c r="B109" s="88" t="s">
        <v>135</v>
      </c>
      <c r="C109" s="89" t="s">
        <v>136</v>
      </c>
      <c r="D109" s="88" t="s">
        <v>27</v>
      </c>
      <c r="E109" s="89" t="s">
        <v>137</v>
      </c>
    </row>
    <row r="110" spans="1:28" ht="41.45" customHeight="1" x14ac:dyDescent="0.25">
      <c r="B110" s="90" t="s">
        <v>138</v>
      </c>
      <c r="C110" s="91">
        <v>20</v>
      </c>
      <c r="D110" s="91">
        <v>0</v>
      </c>
      <c r="E110" s="121">
        <f>+D110+D111+D112</f>
        <v>0</v>
      </c>
    </row>
    <row r="111" spans="1:28" x14ac:dyDescent="0.25">
      <c r="B111" s="90" t="s">
        <v>139</v>
      </c>
      <c r="C111" s="31">
        <v>30</v>
      </c>
      <c r="D111" s="31">
        <v>0</v>
      </c>
      <c r="E111" s="108"/>
    </row>
    <row r="112" spans="1:28" ht="15.75" thickBot="1" x14ac:dyDescent="0.3">
      <c r="B112" s="90" t="s">
        <v>140</v>
      </c>
      <c r="C112" s="92">
        <v>40</v>
      </c>
      <c r="D112" s="92">
        <v>0</v>
      </c>
      <c r="E112" s="122"/>
    </row>
    <row r="114" spans="2:16" ht="15.75" thickBot="1" x14ac:dyDescent="0.3"/>
    <row r="115" spans="2:16" ht="27" thickBot="1" x14ac:dyDescent="0.3">
      <c r="B115" s="123" t="s">
        <v>141</v>
      </c>
      <c r="C115" s="124"/>
      <c r="D115" s="124"/>
      <c r="E115" s="124"/>
      <c r="F115" s="124"/>
      <c r="G115" s="124"/>
      <c r="H115" s="124"/>
      <c r="I115" s="124"/>
      <c r="J115" s="124"/>
      <c r="K115" s="124"/>
      <c r="L115" s="124"/>
      <c r="M115" s="124"/>
      <c r="N115" s="125"/>
      <c r="O115" s="93"/>
      <c r="P115" s="93"/>
    </row>
    <row r="118" spans="2:16" ht="28.9" customHeight="1" x14ac:dyDescent="0.25">
      <c r="H118" s="126" t="s">
        <v>88</v>
      </c>
      <c r="I118" s="126"/>
      <c r="J118" s="126"/>
      <c r="K118" s="94"/>
      <c r="L118" s="94"/>
    </row>
    <row r="119" spans="2:16" ht="76.5" customHeight="1" x14ac:dyDescent="0.25">
      <c r="B119" s="70" t="s">
        <v>82</v>
      </c>
      <c r="C119" s="70" t="s">
        <v>83</v>
      </c>
      <c r="D119" s="70" t="s">
        <v>84</v>
      </c>
      <c r="E119" s="70" t="s">
        <v>85</v>
      </c>
      <c r="F119" s="70" t="s">
        <v>86</v>
      </c>
      <c r="G119" s="70" t="s">
        <v>87</v>
      </c>
      <c r="H119" s="35" t="s">
        <v>89</v>
      </c>
      <c r="I119" s="70" t="s">
        <v>90</v>
      </c>
      <c r="J119" s="70" t="s">
        <v>91</v>
      </c>
      <c r="K119" s="70" t="s">
        <v>92</v>
      </c>
      <c r="L119" s="41" t="s">
        <v>93</v>
      </c>
      <c r="M119" s="70" t="s">
        <v>94</v>
      </c>
      <c r="N119" s="70" t="s">
        <v>95</v>
      </c>
      <c r="O119" s="70" t="s">
        <v>74</v>
      </c>
      <c r="P119" s="70" t="s">
        <v>49</v>
      </c>
    </row>
    <row r="120" spans="2:16" ht="72" customHeight="1" x14ac:dyDescent="0.25">
      <c r="B120" s="112" t="s">
        <v>142</v>
      </c>
      <c r="C120" s="113" t="s">
        <v>143</v>
      </c>
      <c r="D120" s="104" t="s">
        <v>144</v>
      </c>
      <c r="E120" s="104">
        <v>77096251</v>
      </c>
      <c r="F120" s="104" t="s">
        <v>108</v>
      </c>
      <c r="G120" s="106">
        <v>41481</v>
      </c>
      <c r="H120" s="130" t="s">
        <v>51</v>
      </c>
      <c r="I120" s="73">
        <v>41548</v>
      </c>
      <c r="J120" s="73">
        <v>41943</v>
      </c>
      <c r="K120" s="31" t="s">
        <v>17</v>
      </c>
      <c r="L120" s="31" t="s">
        <v>17</v>
      </c>
      <c r="M120" s="31" t="s">
        <v>18</v>
      </c>
      <c r="N120" s="31" t="s">
        <v>17</v>
      </c>
      <c r="O120" s="104" t="s">
        <v>172</v>
      </c>
      <c r="P120" s="31">
        <v>442</v>
      </c>
    </row>
    <row r="121" spans="2:16" ht="72" customHeight="1" x14ac:dyDescent="0.25">
      <c r="B121" s="112"/>
      <c r="C121" s="114"/>
      <c r="D121" s="109"/>
      <c r="E121" s="109"/>
      <c r="F121" s="109"/>
      <c r="G121" s="116"/>
      <c r="H121" s="131"/>
      <c r="I121" s="73">
        <v>41306</v>
      </c>
      <c r="J121" s="73">
        <v>41638</v>
      </c>
      <c r="K121" s="31" t="s">
        <v>17</v>
      </c>
      <c r="L121" s="31" t="s">
        <v>17</v>
      </c>
      <c r="M121" s="31" t="s">
        <v>18</v>
      </c>
      <c r="N121" s="31" t="s">
        <v>17</v>
      </c>
      <c r="O121" s="109"/>
      <c r="P121" s="31">
        <v>441</v>
      </c>
    </row>
    <row r="122" spans="2:16" ht="72" customHeight="1" x14ac:dyDescent="0.25">
      <c r="B122" s="112"/>
      <c r="C122" s="114"/>
      <c r="D122" s="105"/>
      <c r="E122" s="105"/>
      <c r="F122" s="105"/>
      <c r="G122" s="107"/>
      <c r="H122" s="132"/>
      <c r="I122" s="73">
        <v>40940</v>
      </c>
      <c r="J122" s="73">
        <v>41273</v>
      </c>
      <c r="K122" s="31" t="s">
        <v>17</v>
      </c>
      <c r="L122" s="31" t="s">
        <v>17</v>
      </c>
      <c r="M122" s="31" t="s">
        <v>18</v>
      </c>
      <c r="N122" s="31" t="s">
        <v>17</v>
      </c>
      <c r="O122" s="105"/>
      <c r="P122" s="31">
        <v>441</v>
      </c>
    </row>
    <row r="123" spans="2:16" ht="72" customHeight="1" x14ac:dyDescent="0.25">
      <c r="B123" s="112"/>
      <c r="C123" s="114"/>
      <c r="D123" s="104" t="s">
        <v>145</v>
      </c>
      <c r="E123" s="104">
        <v>49609702</v>
      </c>
      <c r="F123" s="104" t="s">
        <v>146</v>
      </c>
      <c r="G123" s="106">
        <v>41264</v>
      </c>
      <c r="H123" s="75" t="s">
        <v>147</v>
      </c>
      <c r="I123" s="73">
        <v>40546</v>
      </c>
      <c r="J123" s="73">
        <v>40626</v>
      </c>
      <c r="K123" s="102" t="s">
        <v>18</v>
      </c>
      <c r="L123" s="102" t="s">
        <v>17</v>
      </c>
      <c r="M123" s="102" t="s">
        <v>17</v>
      </c>
      <c r="N123" s="102" t="s">
        <v>17</v>
      </c>
      <c r="O123" s="104" t="s">
        <v>148</v>
      </c>
      <c r="P123" s="127" t="s">
        <v>149</v>
      </c>
    </row>
    <row r="124" spans="2:16" ht="72" customHeight="1" x14ac:dyDescent="0.25">
      <c r="B124" s="112"/>
      <c r="C124" s="114"/>
      <c r="D124" s="109"/>
      <c r="E124" s="109"/>
      <c r="F124" s="109"/>
      <c r="G124" s="116"/>
      <c r="H124" s="95" t="s">
        <v>150</v>
      </c>
      <c r="I124" s="96">
        <v>40317</v>
      </c>
      <c r="J124" s="96">
        <v>40501</v>
      </c>
      <c r="K124" s="108"/>
      <c r="L124" s="108"/>
      <c r="M124" s="108"/>
      <c r="N124" s="108"/>
      <c r="O124" s="109"/>
      <c r="P124" s="128"/>
    </row>
    <row r="125" spans="2:16" ht="132" customHeight="1" x14ac:dyDescent="0.25">
      <c r="B125" s="112"/>
      <c r="C125" s="115"/>
      <c r="D125" s="105"/>
      <c r="E125" s="105"/>
      <c r="F125" s="105"/>
      <c r="G125" s="107"/>
      <c r="H125" s="95" t="s">
        <v>151</v>
      </c>
      <c r="I125" s="96">
        <v>41548</v>
      </c>
      <c r="J125" s="96">
        <v>41963</v>
      </c>
      <c r="K125" s="103"/>
      <c r="L125" s="103"/>
      <c r="M125" s="103"/>
      <c r="N125" s="103"/>
      <c r="O125" s="105"/>
      <c r="P125" s="129"/>
    </row>
    <row r="126" spans="2:16" ht="87" customHeight="1" x14ac:dyDescent="0.25">
      <c r="B126" s="112" t="s">
        <v>152</v>
      </c>
      <c r="C126" s="113" t="s">
        <v>143</v>
      </c>
      <c r="D126" s="104" t="s">
        <v>153</v>
      </c>
      <c r="E126" s="104">
        <v>7481264</v>
      </c>
      <c r="F126" s="104" t="s">
        <v>154</v>
      </c>
      <c r="G126" s="106">
        <v>41250</v>
      </c>
      <c r="H126" s="95" t="s">
        <v>151</v>
      </c>
      <c r="I126" s="73">
        <v>41548</v>
      </c>
      <c r="J126" s="96">
        <v>41963</v>
      </c>
      <c r="K126" s="75" t="s">
        <v>17</v>
      </c>
      <c r="L126" s="102" t="s">
        <v>17</v>
      </c>
      <c r="M126" s="102" t="s">
        <v>17</v>
      </c>
      <c r="N126" s="102" t="s">
        <v>17</v>
      </c>
      <c r="O126" s="104"/>
      <c r="P126" s="31">
        <v>500</v>
      </c>
    </row>
    <row r="127" spans="2:16" ht="87" customHeight="1" x14ac:dyDescent="0.25">
      <c r="B127" s="112"/>
      <c r="C127" s="114"/>
      <c r="D127" s="105"/>
      <c r="E127" s="105"/>
      <c r="F127" s="105"/>
      <c r="G127" s="107"/>
      <c r="H127" s="95" t="s">
        <v>155</v>
      </c>
      <c r="I127" s="97">
        <v>2008</v>
      </c>
      <c r="J127" s="98">
        <v>2012</v>
      </c>
      <c r="K127" s="75" t="s">
        <v>17</v>
      </c>
      <c r="L127" s="103"/>
      <c r="M127" s="103"/>
      <c r="N127" s="103"/>
      <c r="O127" s="105"/>
      <c r="P127" s="31">
        <v>482</v>
      </c>
    </row>
    <row r="128" spans="2:16" ht="69.75" customHeight="1" x14ac:dyDescent="0.25">
      <c r="B128" s="112"/>
      <c r="C128" s="115"/>
      <c r="D128" s="75" t="s">
        <v>156</v>
      </c>
      <c r="E128" s="75">
        <v>40046140</v>
      </c>
      <c r="F128" s="75" t="s">
        <v>157</v>
      </c>
      <c r="G128" s="47">
        <v>37603</v>
      </c>
      <c r="H128" s="75" t="s">
        <v>158</v>
      </c>
      <c r="I128" s="31">
        <v>2009</v>
      </c>
      <c r="J128" s="31">
        <v>2013</v>
      </c>
      <c r="K128" s="75" t="s">
        <v>17</v>
      </c>
      <c r="L128" s="31" t="s">
        <v>17</v>
      </c>
      <c r="M128" s="31" t="s">
        <v>17</v>
      </c>
      <c r="N128" s="31" t="s">
        <v>17</v>
      </c>
      <c r="O128" s="72"/>
      <c r="P128" s="31">
        <v>512</v>
      </c>
    </row>
    <row r="129" spans="2:16" ht="60.75" customHeight="1" x14ac:dyDescent="0.25">
      <c r="B129" s="72" t="s">
        <v>159</v>
      </c>
      <c r="C129" s="99" t="s">
        <v>160</v>
      </c>
      <c r="D129" s="75" t="s">
        <v>161</v>
      </c>
      <c r="E129" s="31">
        <v>1067812036</v>
      </c>
      <c r="F129" s="31" t="s">
        <v>162</v>
      </c>
      <c r="G129" s="47">
        <v>41432</v>
      </c>
      <c r="H129" s="75" t="s">
        <v>51</v>
      </c>
      <c r="I129" s="73">
        <v>40940</v>
      </c>
      <c r="J129" s="73">
        <v>41273</v>
      </c>
      <c r="K129" s="31" t="s">
        <v>17</v>
      </c>
      <c r="L129" s="31" t="s">
        <v>17</v>
      </c>
      <c r="M129" s="31" t="s">
        <v>17</v>
      </c>
      <c r="N129" s="31" t="s">
        <v>17</v>
      </c>
      <c r="O129" s="30"/>
      <c r="P129" s="31">
        <v>542</v>
      </c>
    </row>
    <row r="133" spans="2:16" ht="54" customHeight="1" x14ac:dyDescent="0.25">
      <c r="B133" s="35" t="s">
        <v>16</v>
      </c>
      <c r="C133" s="35" t="s">
        <v>135</v>
      </c>
      <c r="D133" s="70" t="s">
        <v>136</v>
      </c>
      <c r="E133" s="35" t="s">
        <v>27</v>
      </c>
      <c r="F133" s="70" t="s">
        <v>163</v>
      </c>
    </row>
    <row r="134" spans="2:16" ht="120.75" customHeight="1" x14ac:dyDescent="0.2">
      <c r="B134" s="110" t="s">
        <v>164</v>
      </c>
      <c r="C134" s="100" t="s">
        <v>165</v>
      </c>
      <c r="D134" s="31">
        <v>0</v>
      </c>
      <c r="E134" s="31">
        <v>0</v>
      </c>
      <c r="F134" s="111">
        <f>+E134+E135+E136</f>
        <v>35</v>
      </c>
      <c r="G134" s="101"/>
    </row>
    <row r="135" spans="2:16" ht="76.150000000000006" customHeight="1" x14ac:dyDescent="0.2">
      <c r="B135" s="110"/>
      <c r="C135" s="100" t="s">
        <v>166</v>
      </c>
      <c r="D135" s="75">
        <v>25</v>
      </c>
      <c r="E135" s="31">
        <v>25</v>
      </c>
      <c r="F135" s="111"/>
      <c r="G135" s="101"/>
    </row>
    <row r="136" spans="2:16" ht="69" customHeight="1" x14ac:dyDescent="0.2">
      <c r="B136" s="110"/>
      <c r="C136" s="100" t="s">
        <v>167</v>
      </c>
      <c r="D136" s="31">
        <v>10</v>
      </c>
      <c r="E136" s="31">
        <v>10</v>
      </c>
      <c r="F136" s="111"/>
      <c r="G136" s="101"/>
    </row>
    <row r="137" spans="2:16" ht="37.5" customHeight="1" x14ac:dyDescent="0.25">
      <c r="C137" s="28"/>
    </row>
    <row r="138" spans="2:16" ht="47.25" customHeight="1" x14ac:dyDescent="0.25">
      <c r="B138" s="27" t="s">
        <v>168</v>
      </c>
    </row>
    <row r="139" spans="2:16" x14ac:dyDescent="0.25">
      <c r="B139" s="29" t="s">
        <v>16</v>
      </c>
      <c r="C139" s="29" t="s">
        <v>26</v>
      </c>
      <c r="D139" s="35" t="s">
        <v>27</v>
      </c>
      <c r="E139" s="35" t="s">
        <v>28</v>
      </c>
    </row>
    <row r="140" spans="2:16" ht="28.5" x14ac:dyDescent="0.25">
      <c r="B140" s="36" t="s">
        <v>169</v>
      </c>
      <c r="C140" s="37">
        <v>40</v>
      </c>
      <c r="D140" s="31"/>
      <c r="E140" s="102">
        <f>+D140+D141</f>
        <v>35</v>
      </c>
    </row>
    <row r="141" spans="2:16" ht="57" x14ac:dyDescent="0.25">
      <c r="B141" s="36" t="s">
        <v>170</v>
      </c>
      <c r="C141" s="37">
        <v>60</v>
      </c>
      <c r="D141" s="31">
        <f>+F134</f>
        <v>35</v>
      </c>
      <c r="E141" s="103"/>
    </row>
  </sheetData>
  <mergeCells count="74">
    <mergeCell ref="C9:N9"/>
    <mergeCell ref="O120:O122"/>
    <mergeCell ref="B2:R2"/>
    <mergeCell ref="B4:R4"/>
    <mergeCell ref="C6:N6"/>
    <mergeCell ref="C7:N7"/>
    <mergeCell ref="C8:N8"/>
    <mergeCell ref="B61:O61"/>
    <mergeCell ref="C10:E10"/>
    <mergeCell ref="B14:C15"/>
    <mergeCell ref="E31:E32"/>
    <mergeCell ref="M36:P36"/>
    <mergeCell ref="B44:B45"/>
    <mergeCell ref="C44:C45"/>
    <mergeCell ref="D44:E44"/>
    <mergeCell ref="C48:N48"/>
    <mergeCell ref="B50:M50"/>
    <mergeCell ref="L53:M53"/>
    <mergeCell ref="K54:K55"/>
    <mergeCell ref="L54:M55"/>
    <mergeCell ref="D92:E92"/>
    <mergeCell ref="H65:K65"/>
    <mergeCell ref="B67:B73"/>
    <mergeCell ref="C67:C73"/>
    <mergeCell ref="D67:D68"/>
    <mergeCell ref="E67:E68"/>
    <mergeCell ref="F67:F68"/>
    <mergeCell ref="G67:G68"/>
    <mergeCell ref="B65:B66"/>
    <mergeCell ref="C65:C66"/>
    <mergeCell ref="D65:D66"/>
    <mergeCell ref="E65:E66"/>
    <mergeCell ref="F65:F66"/>
    <mergeCell ref="G65:G66"/>
    <mergeCell ref="O67:O68"/>
    <mergeCell ref="B74:B85"/>
    <mergeCell ref="C74:C85"/>
    <mergeCell ref="B88:P88"/>
    <mergeCell ref="D91:E91"/>
    <mergeCell ref="B120:B125"/>
    <mergeCell ref="C120:C125"/>
    <mergeCell ref="D120:D122"/>
    <mergeCell ref="E120:E122"/>
    <mergeCell ref="F120:F122"/>
    <mergeCell ref="B95:R95"/>
    <mergeCell ref="B98:O98"/>
    <mergeCell ref="E110:E112"/>
    <mergeCell ref="B115:N115"/>
    <mergeCell ref="H118:J118"/>
    <mergeCell ref="P123:P125"/>
    <mergeCell ref="G120:G122"/>
    <mergeCell ref="H120:H122"/>
    <mergeCell ref="D123:D125"/>
    <mergeCell ref="M123:M125"/>
    <mergeCell ref="N123:N125"/>
    <mergeCell ref="O123:O125"/>
    <mergeCell ref="B134:B136"/>
    <mergeCell ref="F134:F136"/>
    <mergeCell ref="B126:B128"/>
    <mergeCell ref="C126:C128"/>
    <mergeCell ref="D126:D127"/>
    <mergeCell ref="E126:E127"/>
    <mergeCell ref="F126:F127"/>
    <mergeCell ref="E123:E125"/>
    <mergeCell ref="F123:F125"/>
    <mergeCell ref="G123:G125"/>
    <mergeCell ref="K123:K125"/>
    <mergeCell ref="L123:L125"/>
    <mergeCell ref="E140:E141"/>
    <mergeCell ref="L126:L127"/>
    <mergeCell ref="M126:M127"/>
    <mergeCell ref="N126:N127"/>
    <mergeCell ref="O126:O127"/>
    <mergeCell ref="G126:G127"/>
  </mergeCells>
  <dataValidations count="2">
    <dataValidation type="decimal" allowBlank="1" showInputMessage="1" showErrorMessage="1" sqref="WVJ983019 WLN983019 C65515 IX65515 ST65515 ACP65515 AML65515 AWH65515 BGD65515 BPZ65515 BZV65515 CJR65515 CTN65515 DDJ65515 DNF65515 DXB65515 EGX65515 EQT65515 FAP65515 FKL65515 FUH65515 GED65515 GNZ65515 GXV65515 HHR65515 HRN65515 IBJ65515 ILF65515 IVB65515 JEX65515 JOT65515 JYP65515 KIL65515 KSH65515 LCD65515 LLZ65515 LVV65515 MFR65515 MPN65515 MZJ65515 NJF65515 NTB65515 OCX65515 OMT65515 OWP65515 PGL65515 PQH65515 QAD65515 QJZ65515 QTV65515 RDR65515 RNN65515 RXJ65515 SHF65515 SRB65515 TAX65515 TKT65515 TUP65515 UEL65515 UOH65515 UYD65515 VHZ65515 VRV65515 WBR65515 WLN65515 WVJ65515 C131051 IX131051 ST131051 ACP131051 AML131051 AWH131051 BGD131051 BPZ131051 BZV131051 CJR131051 CTN131051 DDJ131051 DNF131051 DXB131051 EGX131051 EQT131051 FAP131051 FKL131051 FUH131051 GED131051 GNZ131051 GXV131051 HHR131051 HRN131051 IBJ131051 ILF131051 IVB131051 JEX131051 JOT131051 JYP131051 KIL131051 KSH131051 LCD131051 LLZ131051 LVV131051 MFR131051 MPN131051 MZJ131051 NJF131051 NTB131051 OCX131051 OMT131051 OWP131051 PGL131051 PQH131051 QAD131051 QJZ131051 QTV131051 RDR131051 RNN131051 RXJ131051 SHF131051 SRB131051 TAX131051 TKT131051 TUP131051 UEL131051 UOH131051 UYD131051 VHZ131051 VRV131051 WBR131051 WLN131051 WVJ131051 C196587 IX196587 ST196587 ACP196587 AML196587 AWH196587 BGD196587 BPZ196587 BZV196587 CJR196587 CTN196587 DDJ196587 DNF196587 DXB196587 EGX196587 EQT196587 FAP196587 FKL196587 FUH196587 GED196587 GNZ196587 GXV196587 HHR196587 HRN196587 IBJ196587 ILF196587 IVB196587 JEX196587 JOT196587 JYP196587 KIL196587 KSH196587 LCD196587 LLZ196587 LVV196587 MFR196587 MPN196587 MZJ196587 NJF196587 NTB196587 OCX196587 OMT196587 OWP196587 PGL196587 PQH196587 QAD196587 QJZ196587 QTV196587 RDR196587 RNN196587 RXJ196587 SHF196587 SRB196587 TAX196587 TKT196587 TUP196587 UEL196587 UOH196587 UYD196587 VHZ196587 VRV196587 WBR196587 WLN196587 WVJ196587 C262123 IX262123 ST262123 ACP262123 AML262123 AWH262123 BGD262123 BPZ262123 BZV262123 CJR262123 CTN262123 DDJ262123 DNF262123 DXB262123 EGX262123 EQT262123 FAP262123 FKL262123 FUH262123 GED262123 GNZ262123 GXV262123 HHR262123 HRN262123 IBJ262123 ILF262123 IVB262123 JEX262123 JOT262123 JYP262123 KIL262123 KSH262123 LCD262123 LLZ262123 LVV262123 MFR262123 MPN262123 MZJ262123 NJF262123 NTB262123 OCX262123 OMT262123 OWP262123 PGL262123 PQH262123 QAD262123 QJZ262123 QTV262123 RDR262123 RNN262123 RXJ262123 SHF262123 SRB262123 TAX262123 TKT262123 TUP262123 UEL262123 UOH262123 UYD262123 VHZ262123 VRV262123 WBR262123 WLN262123 WVJ262123 C327659 IX327659 ST327659 ACP327659 AML327659 AWH327659 BGD327659 BPZ327659 BZV327659 CJR327659 CTN327659 DDJ327659 DNF327659 DXB327659 EGX327659 EQT327659 FAP327659 FKL327659 FUH327659 GED327659 GNZ327659 GXV327659 HHR327659 HRN327659 IBJ327659 ILF327659 IVB327659 JEX327659 JOT327659 JYP327659 KIL327659 KSH327659 LCD327659 LLZ327659 LVV327659 MFR327659 MPN327659 MZJ327659 NJF327659 NTB327659 OCX327659 OMT327659 OWP327659 PGL327659 PQH327659 QAD327659 QJZ327659 QTV327659 RDR327659 RNN327659 RXJ327659 SHF327659 SRB327659 TAX327659 TKT327659 TUP327659 UEL327659 UOH327659 UYD327659 VHZ327659 VRV327659 WBR327659 WLN327659 WVJ327659 C393195 IX393195 ST393195 ACP393195 AML393195 AWH393195 BGD393195 BPZ393195 BZV393195 CJR393195 CTN393195 DDJ393195 DNF393195 DXB393195 EGX393195 EQT393195 FAP393195 FKL393195 FUH393195 GED393195 GNZ393195 GXV393195 HHR393195 HRN393195 IBJ393195 ILF393195 IVB393195 JEX393195 JOT393195 JYP393195 KIL393195 KSH393195 LCD393195 LLZ393195 LVV393195 MFR393195 MPN393195 MZJ393195 NJF393195 NTB393195 OCX393195 OMT393195 OWP393195 PGL393195 PQH393195 QAD393195 QJZ393195 QTV393195 RDR393195 RNN393195 RXJ393195 SHF393195 SRB393195 TAX393195 TKT393195 TUP393195 UEL393195 UOH393195 UYD393195 VHZ393195 VRV393195 WBR393195 WLN393195 WVJ393195 C458731 IX458731 ST458731 ACP458731 AML458731 AWH458731 BGD458731 BPZ458731 BZV458731 CJR458731 CTN458731 DDJ458731 DNF458731 DXB458731 EGX458731 EQT458731 FAP458731 FKL458731 FUH458731 GED458731 GNZ458731 GXV458731 HHR458731 HRN458731 IBJ458731 ILF458731 IVB458731 JEX458731 JOT458731 JYP458731 KIL458731 KSH458731 LCD458731 LLZ458731 LVV458731 MFR458731 MPN458731 MZJ458731 NJF458731 NTB458731 OCX458731 OMT458731 OWP458731 PGL458731 PQH458731 QAD458731 QJZ458731 QTV458731 RDR458731 RNN458731 RXJ458731 SHF458731 SRB458731 TAX458731 TKT458731 TUP458731 UEL458731 UOH458731 UYD458731 VHZ458731 VRV458731 WBR458731 WLN458731 WVJ458731 C524267 IX524267 ST524267 ACP524267 AML524267 AWH524267 BGD524267 BPZ524267 BZV524267 CJR524267 CTN524267 DDJ524267 DNF524267 DXB524267 EGX524267 EQT524267 FAP524267 FKL524267 FUH524267 GED524267 GNZ524267 GXV524267 HHR524267 HRN524267 IBJ524267 ILF524267 IVB524267 JEX524267 JOT524267 JYP524267 KIL524267 KSH524267 LCD524267 LLZ524267 LVV524267 MFR524267 MPN524267 MZJ524267 NJF524267 NTB524267 OCX524267 OMT524267 OWP524267 PGL524267 PQH524267 QAD524267 QJZ524267 QTV524267 RDR524267 RNN524267 RXJ524267 SHF524267 SRB524267 TAX524267 TKT524267 TUP524267 UEL524267 UOH524267 UYD524267 VHZ524267 VRV524267 WBR524267 WLN524267 WVJ524267 C589803 IX589803 ST589803 ACP589803 AML589803 AWH589803 BGD589803 BPZ589803 BZV589803 CJR589803 CTN589803 DDJ589803 DNF589803 DXB589803 EGX589803 EQT589803 FAP589803 FKL589803 FUH589803 GED589803 GNZ589803 GXV589803 HHR589803 HRN589803 IBJ589803 ILF589803 IVB589803 JEX589803 JOT589803 JYP589803 KIL589803 KSH589803 LCD589803 LLZ589803 LVV589803 MFR589803 MPN589803 MZJ589803 NJF589803 NTB589803 OCX589803 OMT589803 OWP589803 PGL589803 PQH589803 QAD589803 QJZ589803 QTV589803 RDR589803 RNN589803 RXJ589803 SHF589803 SRB589803 TAX589803 TKT589803 TUP589803 UEL589803 UOH589803 UYD589803 VHZ589803 VRV589803 WBR589803 WLN589803 WVJ589803 C655339 IX655339 ST655339 ACP655339 AML655339 AWH655339 BGD655339 BPZ655339 BZV655339 CJR655339 CTN655339 DDJ655339 DNF655339 DXB655339 EGX655339 EQT655339 FAP655339 FKL655339 FUH655339 GED655339 GNZ655339 GXV655339 HHR655339 HRN655339 IBJ655339 ILF655339 IVB655339 JEX655339 JOT655339 JYP655339 KIL655339 KSH655339 LCD655339 LLZ655339 LVV655339 MFR655339 MPN655339 MZJ655339 NJF655339 NTB655339 OCX655339 OMT655339 OWP655339 PGL655339 PQH655339 QAD655339 QJZ655339 QTV655339 RDR655339 RNN655339 RXJ655339 SHF655339 SRB655339 TAX655339 TKT655339 TUP655339 UEL655339 UOH655339 UYD655339 VHZ655339 VRV655339 WBR655339 WLN655339 WVJ655339 C720875 IX720875 ST720875 ACP720875 AML720875 AWH720875 BGD720875 BPZ720875 BZV720875 CJR720875 CTN720875 DDJ720875 DNF720875 DXB720875 EGX720875 EQT720875 FAP720875 FKL720875 FUH720875 GED720875 GNZ720875 GXV720875 HHR720875 HRN720875 IBJ720875 ILF720875 IVB720875 JEX720875 JOT720875 JYP720875 KIL720875 KSH720875 LCD720875 LLZ720875 LVV720875 MFR720875 MPN720875 MZJ720875 NJF720875 NTB720875 OCX720875 OMT720875 OWP720875 PGL720875 PQH720875 QAD720875 QJZ720875 QTV720875 RDR720875 RNN720875 RXJ720875 SHF720875 SRB720875 TAX720875 TKT720875 TUP720875 UEL720875 UOH720875 UYD720875 VHZ720875 VRV720875 WBR720875 WLN720875 WVJ720875 C786411 IX786411 ST786411 ACP786411 AML786411 AWH786411 BGD786411 BPZ786411 BZV786411 CJR786411 CTN786411 DDJ786411 DNF786411 DXB786411 EGX786411 EQT786411 FAP786411 FKL786411 FUH786411 GED786411 GNZ786411 GXV786411 HHR786411 HRN786411 IBJ786411 ILF786411 IVB786411 JEX786411 JOT786411 JYP786411 KIL786411 KSH786411 LCD786411 LLZ786411 LVV786411 MFR786411 MPN786411 MZJ786411 NJF786411 NTB786411 OCX786411 OMT786411 OWP786411 PGL786411 PQH786411 QAD786411 QJZ786411 QTV786411 RDR786411 RNN786411 RXJ786411 SHF786411 SRB786411 TAX786411 TKT786411 TUP786411 UEL786411 UOH786411 UYD786411 VHZ786411 VRV786411 WBR786411 WLN786411 WVJ786411 C851947 IX851947 ST851947 ACP851947 AML851947 AWH851947 BGD851947 BPZ851947 BZV851947 CJR851947 CTN851947 DDJ851947 DNF851947 DXB851947 EGX851947 EQT851947 FAP851947 FKL851947 FUH851947 GED851947 GNZ851947 GXV851947 HHR851947 HRN851947 IBJ851947 ILF851947 IVB851947 JEX851947 JOT851947 JYP851947 KIL851947 KSH851947 LCD851947 LLZ851947 LVV851947 MFR851947 MPN851947 MZJ851947 NJF851947 NTB851947 OCX851947 OMT851947 OWP851947 PGL851947 PQH851947 QAD851947 QJZ851947 QTV851947 RDR851947 RNN851947 RXJ851947 SHF851947 SRB851947 TAX851947 TKT851947 TUP851947 UEL851947 UOH851947 UYD851947 VHZ851947 VRV851947 WBR851947 WLN851947 WVJ851947 C917483 IX917483 ST917483 ACP917483 AML917483 AWH917483 BGD917483 BPZ917483 BZV917483 CJR917483 CTN917483 DDJ917483 DNF917483 DXB917483 EGX917483 EQT917483 FAP917483 FKL917483 FUH917483 GED917483 GNZ917483 GXV917483 HHR917483 HRN917483 IBJ917483 ILF917483 IVB917483 JEX917483 JOT917483 JYP917483 KIL917483 KSH917483 LCD917483 LLZ917483 LVV917483 MFR917483 MPN917483 MZJ917483 NJF917483 NTB917483 OCX917483 OMT917483 OWP917483 PGL917483 PQH917483 QAD917483 QJZ917483 QTV917483 RDR917483 RNN917483 RXJ917483 SHF917483 SRB917483 TAX917483 TKT917483 TUP917483 UEL917483 UOH917483 UYD917483 VHZ917483 VRV917483 WBR917483 WLN917483 WVJ917483 C983019 IX983019 ST983019 ACP983019 AML983019 AWH983019 BGD983019 BPZ983019 BZV983019 CJR983019 CTN983019 DDJ983019 DNF983019 DXB983019 EGX983019 EQT983019 FAP983019 FKL983019 FUH983019 GED983019 GNZ983019 GXV983019 HHR983019 HRN983019 IBJ983019 ILF983019 IVB983019 JEX983019 JOT983019 JYP983019 KIL983019 KSH983019 LCD983019 LLZ983019 LVV983019 MFR983019 MPN983019 MZJ983019 NJF983019 NTB983019 OCX983019 OMT983019 OWP983019 PGL983019 PQH983019 QAD983019 QJZ983019 QTV983019 RDR983019 RNN983019 RXJ983019 SHF983019 SRB983019 TAX983019 TKT983019 TUP983019 UEL983019 UOH983019 UYD983019 VHZ983019 VRV983019 WBR983019 WVJ16:WVJ35 WLN16:WLN35 WBR16:WBR35 VRV16:VRV35 VHZ16:VHZ35 UYD16:UYD35 UOH16:UOH35 UEL16:UEL35 TUP16:TUP35 TKT16:TKT35 TAX16:TAX35 SRB16:SRB35 SHF16:SHF35 RXJ16:RXJ35 RNN16:RNN35 RDR16:RDR35 QTV16:QTV35 QJZ16:QJZ35 QAD16:QAD35 PQH16:PQH35 PGL16:PGL35 OWP16:OWP35 OMT16:OMT35 OCX16:OCX35 NTB16:NTB35 NJF16:NJF35 MZJ16:MZJ35 MPN16:MPN35 MFR16:MFR35 LVV16:LVV35 LLZ16:LLZ35 LCD16:LCD35 KSH16:KSH35 KIL16:KIL35 JYP16:JYP35 JOT16:JOT35 JEX16:JEX35 IVB16:IVB35 ILF16:ILF35 IBJ16:IBJ35 HRN16:HRN35 HHR16:HHR35 GXV16:GXV35 GNZ16:GNZ35 GED16:GED35 FUH16:FUH35 FKL16:FKL35 FAP16:FAP35 EQT16:EQT35 EGX16:EGX35 DXB16:DXB35 DNF16:DNF35 DDJ16:DDJ35 CTN16:CTN35 CJR16:CJR35 BZV16:BZV35 BPZ16:BPZ35 BGD16:BGD35 AWH16:AWH35 AML16:AML35 ACP16:ACP35 ST16:ST35 IX16:IX35">
      <formula1>0</formula1>
      <formula2>1</formula2>
    </dataValidation>
    <dataValidation type="list" allowBlank="1" showInputMessage="1" showErrorMessage="1" sqref="WVG983019 A65515 IU65515 SQ65515 ACM65515 AMI65515 AWE65515 BGA65515 BPW65515 BZS65515 CJO65515 CTK65515 DDG65515 DNC65515 DWY65515 EGU65515 EQQ65515 FAM65515 FKI65515 FUE65515 GEA65515 GNW65515 GXS65515 HHO65515 HRK65515 IBG65515 ILC65515 IUY65515 JEU65515 JOQ65515 JYM65515 KII65515 KSE65515 LCA65515 LLW65515 LVS65515 MFO65515 MPK65515 MZG65515 NJC65515 NSY65515 OCU65515 OMQ65515 OWM65515 PGI65515 PQE65515 QAA65515 QJW65515 QTS65515 RDO65515 RNK65515 RXG65515 SHC65515 SQY65515 TAU65515 TKQ65515 TUM65515 UEI65515 UOE65515 UYA65515 VHW65515 VRS65515 WBO65515 WLK65515 WVG65515 A131051 IU131051 SQ131051 ACM131051 AMI131051 AWE131051 BGA131051 BPW131051 BZS131051 CJO131051 CTK131051 DDG131051 DNC131051 DWY131051 EGU131051 EQQ131051 FAM131051 FKI131051 FUE131051 GEA131051 GNW131051 GXS131051 HHO131051 HRK131051 IBG131051 ILC131051 IUY131051 JEU131051 JOQ131051 JYM131051 KII131051 KSE131051 LCA131051 LLW131051 LVS131051 MFO131051 MPK131051 MZG131051 NJC131051 NSY131051 OCU131051 OMQ131051 OWM131051 PGI131051 PQE131051 QAA131051 QJW131051 QTS131051 RDO131051 RNK131051 RXG131051 SHC131051 SQY131051 TAU131051 TKQ131051 TUM131051 UEI131051 UOE131051 UYA131051 VHW131051 VRS131051 WBO131051 WLK131051 WVG131051 A196587 IU196587 SQ196587 ACM196587 AMI196587 AWE196587 BGA196587 BPW196587 BZS196587 CJO196587 CTK196587 DDG196587 DNC196587 DWY196587 EGU196587 EQQ196587 FAM196587 FKI196587 FUE196587 GEA196587 GNW196587 GXS196587 HHO196587 HRK196587 IBG196587 ILC196587 IUY196587 JEU196587 JOQ196587 JYM196587 KII196587 KSE196587 LCA196587 LLW196587 LVS196587 MFO196587 MPK196587 MZG196587 NJC196587 NSY196587 OCU196587 OMQ196587 OWM196587 PGI196587 PQE196587 QAA196587 QJW196587 QTS196587 RDO196587 RNK196587 RXG196587 SHC196587 SQY196587 TAU196587 TKQ196587 TUM196587 UEI196587 UOE196587 UYA196587 VHW196587 VRS196587 WBO196587 WLK196587 WVG196587 A262123 IU262123 SQ262123 ACM262123 AMI262123 AWE262123 BGA262123 BPW262123 BZS262123 CJO262123 CTK262123 DDG262123 DNC262123 DWY262123 EGU262123 EQQ262123 FAM262123 FKI262123 FUE262123 GEA262123 GNW262123 GXS262123 HHO262123 HRK262123 IBG262123 ILC262123 IUY262123 JEU262123 JOQ262123 JYM262123 KII262123 KSE262123 LCA262123 LLW262123 LVS262123 MFO262123 MPK262123 MZG262123 NJC262123 NSY262123 OCU262123 OMQ262123 OWM262123 PGI262123 PQE262123 QAA262123 QJW262123 QTS262123 RDO262123 RNK262123 RXG262123 SHC262123 SQY262123 TAU262123 TKQ262123 TUM262123 UEI262123 UOE262123 UYA262123 VHW262123 VRS262123 WBO262123 WLK262123 WVG262123 A327659 IU327659 SQ327659 ACM327659 AMI327659 AWE327659 BGA327659 BPW327659 BZS327659 CJO327659 CTK327659 DDG327659 DNC327659 DWY327659 EGU327659 EQQ327659 FAM327659 FKI327659 FUE327659 GEA327659 GNW327659 GXS327659 HHO327659 HRK327659 IBG327659 ILC327659 IUY327659 JEU327659 JOQ327659 JYM327659 KII327659 KSE327659 LCA327659 LLW327659 LVS327659 MFO327659 MPK327659 MZG327659 NJC327659 NSY327659 OCU327659 OMQ327659 OWM327659 PGI327659 PQE327659 QAA327659 QJW327659 QTS327659 RDO327659 RNK327659 RXG327659 SHC327659 SQY327659 TAU327659 TKQ327659 TUM327659 UEI327659 UOE327659 UYA327659 VHW327659 VRS327659 WBO327659 WLK327659 WVG327659 A393195 IU393195 SQ393195 ACM393195 AMI393195 AWE393195 BGA393195 BPW393195 BZS393195 CJO393195 CTK393195 DDG393195 DNC393195 DWY393195 EGU393195 EQQ393195 FAM393195 FKI393195 FUE393195 GEA393195 GNW393195 GXS393195 HHO393195 HRK393195 IBG393195 ILC393195 IUY393195 JEU393195 JOQ393195 JYM393195 KII393195 KSE393195 LCA393195 LLW393195 LVS393195 MFO393195 MPK393195 MZG393195 NJC393195 NSY393195 OCU393195 OMQ393195 OWM393195 PGI393195 PQE393195 QAA393195 QJW393195 QTS393195 RDO393195 RNK393195 RXG393195 SHC393195 SQY393195 TAU393195 TKQ393195 TUM393195 UEI393195 UOE393195 UYA393195 VHW393195 VRS393195 WBO393195 WLK393195 WVG393195 A458731 IU458731 SQ458731 ACM458731 AMI458731 AWE458731 BGA458731 BPW458731 BZS458731 CJO458731 CTK458731 DDG458731 DNC458731 DWY458731 EGU458731 EQQ458731 FAM458731 FKI458731 FUE458731 GEA458731 GNW458731 GXS458731 HHO458731 HRK458731 IBG458731 ILC458731 IUY458731 JEU458731 JOQ458731 JYM458731 KII458731 KSE458731 LCA458731 LLW458731 LVS458731 MFO458731 MPK458731 MZG458731 NJC458731 NSY458731 OCU458731 OMQ458731 OWM458731 PGI458731 PQE458731 QAA458731 QJW458731 QTS458731 RDO458731 RNK458731 RXG458731 SHC458731 SQY458731 TAU458731 TKQ458731 TUM458731 UEI458731 UOE458731 UYA458731 VHW458731 VRS458731 WBO458731 WLK458731 WVG458731 A524267 IU524267 SQ524267 ACM524267 AMI524267 AWE524267 BGA524267 BPW524267 BZS524267 CJO524267 CTK524267 DDG524267 DNC524267 DWY524267 EGU524267 EQQ524267 FAM524267 FKI524267 FUE524267 GEA524267 GNW524267 GXS524267 HHO524267 HRK524267 IBG524267 ILC524267 IUY524267 JEU524267 JOQ524267 JYM524267 KII524267 KSE524267 LCA524267 LLW524267 LVS524267 MFO524267 MPK524267 MZG524267 NJC524267 NSY524267 OCU524267 OMQ524267 OWM524267 PGI524267 PQE524267 QAA524267 QJW524267 QTS524267 RDO524267 RNK524267 RXG524267 SHC524267 SQY524267 TAU524267 TKQ524267 TUM524267 UEI524267 UOE524267 UYA524267 VHW524267 VRS524267 WBO524267 WLK524267 WVG524267 A589803 IU589803 SQ589803 ACM589803 AMI589803 AWE589803 BGA589803 BPW589803 BZS589803 CJO589803 CTK589803 DDG589803 DNC589803 DWY589803 EGU589803 EQQ589803 FAM589803 FKI589803 FUE589803 GEA589803 GNW589803 GXS589803 HHO589803 HRK589803 IBG589803 ILC589803 IUY589803 JEU589803 JOQ589803 JYM589803 KII589803 KSE589803 LCA589803 LLW589803 LVS589803 MFO589803 MPK589803 MZG589803 NJC589803 NSY589803 OCU589803 OMQ589803 OWM589803 PGI589803 PQE589803 QAA589803 QJW589803 QTS589803 RDO589803 RNK589803 RXG589803 SHC589803 SQY589803 TAU589803 TKQ589803 TUM589803 UEI589803 UOE589803 UYA589803 VHW589803 VRS589803 WBO589803 WLK589803 WVG589803 A655339 IU655339 SQ655339 ACM655339 AMI655339 AWE655339 BGA655339 BPW655339 BZS655339 CJO655339 CTK655339 DDG655339 DNC655339 DWY655339 EGU655339 EQQ655339 FAM655339 FKI655339 FUE655339 GEA655339 GNW655339 GXS655339 HHO655339 HRK655339 IBG655339 ILC655339 IUY655339 JEU655339 JOQ655339 JYM655339 KII655339 KSE655339 LCA655339 LLW655339 LVS655339 MFO655339 MPK655339 MZG655339 NJC655339 NSY655339 OCU655339 OMQ655339 OWM655339 PGI655339 PQE655339 QAA655339 QJW655339 QTS655339 RDO655339 RNK655339 RXG655339 SHC655339 SQY655339 TAU655339 TKQ655339 TUM655339 UEI655339 UOE655339 UYA655339 VHW655339 VRS655339 WBO655339 WLK655339 WVG655339 A720875 IU720875 SQ720875 ACM720875 AMI720875 AWE720875 BGA720875 BPW720875 BZS720875 CJO720875 CTK720875 DDG720875 DNC720875 DWY720875 EGU720875 EQQ720875 FAM720875 FKI720875 FUE720875 GEA720875 GNW720875 GXS720875 HHO720875 HRK720875 IBG720875 ILC720875 IUY720875 JEU720875 JOQ720875 JYM720875 KII720875 KSE720875 LCA720875 LLW720875 LVS720875 MFO720875 MPK720875 MZG720875 NJC720875 NSY720875 OCU720875 OMQ720875 OWM720875 PGI720875 PQE720875 QAA720875 QJW720875 QTS720875 RDO720875 RNK720875 RXG720875 SHC720875 SQY720875 TAU720875 TKQ720875 TUM720875 UEI720875 UOE720875 UYA720875 VHW720875 VRS720875 WBO720875 WLK720875 WVG720875 A786411 IU786411 SQ786411 ACM786411 AMI786411 AWE786411 BGA786411 BPW786411 BZS786411 CJO786411 CTK786411 DDG786411 DNC786411 DWY786411 EGU786411 EQQ786411 FAM786411 FKI786411 FUE786411 GEA786411 GNW786411 GXS786411 HHO786411 HRK786411 IBG786411 ILC786411 IUY786411 JEU786411 JOQ786411 JYM786411 KII786411 KSE786411 LCA786411 LLW786411 LVS786411 MFO786411 MPK786411 MZG786411 NJC786411 NSY786411 OCU786411 OMQ786411 OWM786411 PGI786411 PQE786411 QAA786411 QJW786411 QTS786411 RDO786411 RNK786411 RXG786411 SHC786411 SQY786411 TAU786411 TKQ786411 TUM786411 UEI786411 UOE786411 UYA786411 VHW786411 VRS786411 WBO786411 WLK786411 WVG786411 A851947 IU851947 SQ851947 ACM851947 AMI851947 AWE851947 BGA851947 BPW851947 BZS851947 CJO851947 CTK851947 DDG851947 DNC851947 DWY851947 EGU851947 EQQ851947 FAM851947 FKI851947 FUE851947 GEA851947 GNW851947 GXS851947 HHO851947 HRK851947 IBG851947 ILC851947 IUY851947 JEU851947 JOQ851947 JYM851947 KII851947 KSE851947 LCA851947 LLW851947 LVS851947 MFO851947 MPK851947 MZG851947 NJC851947 NSY851947 OCU851947 OMQ851947 OWM851947 PGI851947 PQE851947 QAA851947 QJW851947 QTS851947 RDO851947 RNK851947 RXG851947 SHC851947 SQY851947 TAU851947 TKQ851947 TUM851947 UEI851947 UOE851947 UYA851947 VHW851947 VRS851947 WBO851947 WLK851947 WVG851947 A917483 IU917483 SQ917483 ACM917483 AMI917483 AWE917483 BGA917483 BPW917483 BZS917483 CJO917483 CTK917483 DDG917483 DNC917483 DWY917483 EGU917483 EQQ917483 FAM917483 FKI917483 FUE917483 GEA917483 GNW917483 GXS917483 HHO917483 HRK917483 IBG917483 ILC917483 IUY917483 JEU917483 JOQ917483 JYM917483 KII917483 KSE917483 LCA917483 LLW917483 LVS917483 MFO917483 MPK917483 MZG917483 NJC917483 NSY917483 OCU917483 OMQ917483 OWM917483 PGI917483 PQE917483 QAA917483 QJW917483 QTS917483 RDO917483 RNK917483 RXG917483 SHC917483 SQY917483 TAU917483 TKQ917483 TUM917483 UEI917483 UOE917483 UYA917483 VHW917483 VRS917483 WBO917483 WLK917483 WVG917483 A983019 IU983019 SQ983019 ACM983019 AMI983019 AWE983019 BGA983019 BPW983019 BZS983019 CJO983019 CTK983019 DDG983019 DNC983019 DWY983019 EGU983019 EQQ983019 FAM983019 FKI983019 FUE983019 GEA983019 GNW983019 GXS983019 HHO983019 HRK983019 IBG983019 ILC983019 IUY983019 JEU983019 JOQ983019 JYM983019 KII983019 KSE983019 LCA983019 LLW983019 LVS983019 MFO983019 MPK983019 MZG983019 NJC983019 NSY983019 OCU983019 OMQ983019 OWM983019 PGI983019 PQE983019 QAA983019 QJW983019 QTS983019 RDO983019 RNK983019 RXG983019 SHC983019 SQY983019 TAU983019 TKQ983019 TUM983019 UEI983019 UOE983019 UYA983019 VHW983019 VRS983019 WBO983019 WLK983019 A16:A35 WLK16:WLK35 WBO16:WBO35 VRS16:VRS35 VHW16:VHW35 UYA16:UYA35 UOE16:UOE35 UEI16:UEI35 TUM16:TUM35 TKQ16:TKQ35 TAU16:TAU35 SQY16:SQY35 SHC16:SHC35 RXG16:RXG35 RNK16:RNK35 RDO16:RDO35 QTS16:QTS35 QJW16:QJW35 QAA16:QAA35 PQE16:PQE35 PGI16:PGI35 OWM16:OWM35 OMQ16:OMQ35 OCU16:OCU35 NSY16:NSY35 NJC16:NJC35 MZG16:MZG35 MPK16:MPK35 MFO16:MFO35 LVS16:LVS35 LLW16:LLW35 LCA16:LCA35 KSE16:KSE35 KII16:KII35 JYM16:JYM35 JOQ16:JOQ35 JEU16:JEU35 IUY16:IUY35 ILC16:ILC35 IBG16:IBG35 HRK16:HRK35 HHO16:HHO35 GXS16:GXS35 GNW16:GNW35 GEA16:GEA35 FUE16:FUE35 FKI16:FKI35 FAM16:FAM35 EQQ16:EQQ35 EGU16:EGU35 DWY16:DWY35 DNC16:DNC35 DDG16:DDG35 CTK16:CTK35 CJO16:CJO35 BZS16:BZS35 BPW16:BPW35 BGA16:BGA35 AWE16:AWE35 AMI16:AMI35 ACM16:ACM35 SQ16:SQ35 IU16:IU35 WVG16:WVG3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CORP CORAZON PAIS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David Mendez Baquero</dc:creator>
  <cp:lastModifiedBy>Javier Augusto Medina Parra</cp:lastModifiedBy>
  <dcterms:created xsi:type="dcterms:W3CDTF">2014-12-15T20:24:25Z</dcterms:created>
  <dcterms:modified xsi:type="dcterms:W3CDTF">2014-12-22T03:14:41Z</dcterms:modified>
</cp:coreProperties>
</file>