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P49" i="8" l="1"/>
  <c r="P47" i="8"/>
  <c r="P46" i="8"/>
  <c r="P45" i="8"/>
  <c r="P44" i="8"/>
  <c r="P43" i="8"/>
  <c r="P42" i="8"/>
  <c r="O48" i="8" l="1"/>
  <c r="P48" i="8" s="1"/>
  <c r="F15" i="8" l="1"/>
  <c r="G15" i="8" l="1"/>
  <c r="Q51" i="8" l="1"/>
  <c r="O51" i="8"/>
  <c r="C56" i="8" s="1"/>
  <c r="P51" i="8" l="1"/>
  <c r="C12" i="10"/>
  <c r="C13" i="10" s="1"/>
  <c r="M108" i="8"/>
  <c r="L108" i="8"/>
  <c r="C110" i="8"/>
  <c r="N51" i="8"/>
  <c r="E33" i="8"/>
  <c r="E114" i="8" l="1"/>
  <c r="D142" i="8" s="1"/>
  <c r="F132" i="8"/>
  <c r="D143" i="8" s="1"/>
  <c r="E142" i="8" l="1"/>
  <c r="M51" i="8" l="1"/>
  <c r="L51" i="8"/>
  <c r="K51" i="8"/>
  <c r="C55" i="8" s="1"/>
</calcChain>
</file>

<file path=xl/sharedStrings.xml><?xml version="1.0" encoding="utf-8"?>
<sst xmlns="http://schemas.openxmlformats.org/spreadsheetml/2006/main" count="511" uniqueCount="249">
  <si>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</si>
  <si>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</si>
  <si>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</si>
  <si>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</si>
  <si>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</si>
  <si>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</si>
  <si>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</si>
  <si>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</si>
  <si>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</si>
  <si>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</si>
  <si>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</si>
  <si>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</si>
  <si>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</si>
  <si>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</si>
  <si>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</si>
  <si>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</si>
  <si>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</si>
  <si>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</si>
  <si>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</si>
  <si>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</si>
  <si>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</si>
  <si>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</si>
  <si>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</si>
  <si>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</si>
  <si>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</si>
  <si>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</si>
  <si>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</si>
  <si>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</si>
  <si>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</si>
  <si>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</si>
  <si>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</si>
  <si>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</si>
  <si>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</si>
  <si>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</si>
  <si>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</si>
  <si>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</si>
  <si>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</si>
  <si>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</si>
  <si>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</si>
  <si>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</si>
  <si>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</si>
  <si>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</si>
  <si>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</si>
  <si>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</si>
  <si>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</si>
  <si>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</si>
  <si>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</si>
  <si>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</si>
  <si>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</si>
  <si>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</si>
  <si>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</si>
  <si>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</si>
  <si>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</si>
  <si>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</si>
  <si>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</si>
  <si>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</si>
  <si>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</si>
  <si>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</si>
  <si>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</si>
  <si>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</si>
  <si>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</si>
  <si>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</si>
  <si>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</si>
  <si>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</si>
  <si>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</si>
  <si>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</si>
  <si>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</si>
  <si>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</si>
  <si>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</si>
  <si>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</si>
  <si>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</si>
  <si>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</si>
  <si>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</si>
  <si>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</si>
  <si>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</si>
  <si>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</si>
  <si>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</si>
  <si>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</si>
  <si>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</si>
  <si>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</si>
  <si>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</si>
  <si>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</si>
  <si>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</si>
  <si>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</si>
  <si>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</si>
  <si>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</si>
  <si>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</si>
  <si>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</si>
  <si>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</si>
  <si>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</si>
  <si>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</si>
  <si>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</si>
  <si>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</si>
  <si>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</si>
  <si>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</si>
  <si>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</si>
  <si>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</si>
  <si>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</si>
  <si>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</si>
  <si>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</si>
  <si>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</si>
  <si>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</si>
  <si>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</si>
  <si>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</si>
  <si>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</si>
  <si>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</si>
  <si>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</si>
  <si>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</si>
  <si>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</si>
  <si>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</si>
  <si>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</si>
  <si>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</si>
  <si>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</si>
  <si>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</si>
  <si>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</si>
  <si>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</si>
  <si>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</si>
  <si>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</si>
  <si>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</si>
  <si>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</si>
  <si>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</si>
  <si>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</si>
  <si>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</si>
  <si>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</si>
  <si>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</si>
  <si>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</si>
  <si>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</si>
  <si>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</si>
  <si>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</si>
  <si>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</si>
  <si>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</si>
  <si>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</si>
  <si>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</si>
  <si>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</si>
  <si>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</si>
  <si>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</si>
  <si>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</si>
  <si>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</si>
  <si>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</si>
  <si>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</si>
  <si>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</si>
  <si>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</si>
  <si>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</si>
  <si>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</si>
  <si>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</si>
  <si>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</si>
  <si>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</si>
  <si>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</si>
  <si>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</si>
  <si>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</si>
  <si>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</si>
  <si>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</si>
  <si>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</si>
  <si>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</si>
  <si>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</si>
  <si>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</si>
  <si>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</si>
  <si>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</si>
  <si>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</si>
  <si>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</si>
  <si>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Cantidad de Cupos ejecutados
validados</t>
  </si>
  <si>
    <t>Empresa o entidad contratante
(nombre de la entidad que expide la certificación)</t>
  </si>
  <si>
    <t xml:space="preserve">Objeto del contrato cumple con lo solicitado 
si/ no
</t>
  </si>
  <si>
    <t>X</t>
  </si>
  <si>
    <t>TRABAJADORA SOCIAL</t>
  </si>
  <si>
    <t>PSICOLOGO</t>
  </si>
  <si>
    <t>PSICOLOGA</t>
  </si>
  <si>
    <t>NA</t>
  </si>
  <si>
    <t>CONSORCIO DESARROLLANDO CAMINOS</t>
  </si>
  <si>
    <t>FUNDACIÓN DESARROLLO Y VIDA</t>
  </si>
  <si>
    <t>FUNDACIÓN CONSTRUYENDO CAMINOS</t>
  </si>
  <si>
    <t>FUNDACIÓN COSTRUYENDO CAMINOS</t>
  </si>
  <si>
    <t>ICBF - REGIONAL ATLÁNTICO</t>
  </si>
  <si>
    <t>196- 2011</t>
  </si>
  <si>
    <t>NO ESPECIFICA</t>
  </si>
  <si>
    <t>274 - 2012</t>
  </si>
  <si>
    <t>0108-2013-000076</t>
  </si>
  <si>
    <t>179-2014</t>
  </si>
  <si>
    <t>0108-2014-0000108</t>
  </si>
  <si>
    <t>ALCALDIA DE BARRANQUILLA</t>
  </si>
  <si>
    <t>0108-2014-0000125</t>
  </si>
  <si>
    <t>148-2013</t>
  </si>
  <si>
    <t>248-2014</t>
  </si>
  <si>
    <t>PUESTO DE SALUD DE GALAPA</t>
  </si>
  <si>
    <t>CASA DE LA CULTURA DE GALAPA</t>
  </si>
  <si>
    <t>CALLE 7 N 13 -12 SABANAGRANDE</t>
  </si>
  <si>
    <t>JULIO MARIO CABARCAS LOPEZ</t>
  </si>
  <si>
    <t>NO PRESENTA</t>
  </si>
  <si>
    <t>LA EXPERIENCIA PRESENTADA NO CONTIENE SOPORTES, ADICIONALMENTE NO SE DESCRIBE EN DETALLE, LA MISMA POR CONSIGUIENTE NO SE PUEDE EVALUAR SI CUMPLE O NO</t>
  </si>
  <si>
    <t>112-136</t>
  </si>
  <si>
    <t>ANA CECILIA MORA MARTES</t>
  </si>
  <si>
    <t>LICENCIADA EN EDUCACIÓN</t>
  </si>
  <si>
    <t>137-145</t>
  </si>
  <si>
    <t>ANA ROSA FUENTES POTES</t>
  </si>
  <si>
    <t>SOCIOLOGA</t>
  </si>
  <si>
    <t>FUNDACIÓN INFANCIA FELIZ</t>
  </si>
  <si>
    <t>146-157</t>
  </si>
  <si>
    <t>INDIRA RAMIREZ GUZMAN</t>
  </si>
  <si>
    <t>JARDIN INFANTIL CARITA FELIZ</t>
  </si>
  <si>
    <t>157-177</t>
  </si>
  <si>
    <t>DENIS MARIA BOVEA BORNACHERA</t>
  </si>
  <si>
    <t>ADMINISTRADORA DE EMPRESAS</t>
  </si>
  <si>
    <t>178-187</t>
  </si>
  <si>
    <t>GINA MARIA YEPES DE FORERO</t>
  </si>
  <si>
    <t>FUNDACIÓN PACTOS</t>
  </si>
  <si>
    <t>188-200</t>
  </si>
  <si>
    <t>KAREN ELIZABETH DURAN RUBIO</t>
  </si>
  <si>
    <t>201-209</t>
  </si>
  <si>
    <t>JULIO RAFAEL RAMBAO GUERRERO</t>
  </si>
  <si>
    <t>FUNDACIÓN SALUD CARIBE</t>
  </si>
  <si>
    <t>210-244</t>
  </si>
  <si>
    <t>ISAURA DEL ROSARIO FUENTES FIGUEROA</t>
  </si>
  <si>
    <t>CENTRO POPULAR ATANASIO GIRARDOT</t>
  </si>
  <si>
    <t>245-259</t>
  </si>
  <si>
    <t>LEONOR MATILDE ESCORCIA JIMENEZ</t>
  </si>
  <si>
    <t>260-291</t>
  </si>
  <si>
    <t>KATYS MARIA DAZA MAESTRE</t>
  </si>
  <si>
    <t>FUNDACIÓN PARA LA ASESORÍA E INVESTIGACIÓN CIENTIFICA Y PEDAGOGICA FUNPED</t>
  </si>
  <si>
    <t>292 -318</t>
  </si>
  <si>
    <t>DESARROLLO INFANTIL EN MEDIO FAMILIAR</t>
  </si>
  <si>
    <t>COORDINADOR GENERAL DEL PROYECTO POR CADA MIL CUPOS OFERTADOS O FRACIÓN INFERIOR</t>
  </si>
  <si>
    <t>NILGEN GARAY ARRIETA</t>
  </si>
  <si>
    <t>COORPORACIÓN ESCUELA GALAN PARA EL DESARROLLO DE LA DEMOCRACIA</t>
  </si>
  <si>
    <t>ASOCIACIÓN NIÑOS DE PAPEL CARTAGENA</t>
  </si>
  <si>
    <t xml:space="preserve">KAROLINA RAMIREZ </t>
  </si>
  <si>
    <t>LICENCIADA EN MÁTEMATICAS Y FÍSICA</t>
  </si>
  <si>
    <t>NO CUMPLE</t>
  </si>
  <si>
    <t>319-342</t>
  </si>
  <si>
    <t>343-351</t>
  </si>
  <si>
    <t>352-362</t>
  </si>
  <si>
    <t>0</t>
  </si>
  <si>
    <r>
      <t xml:space="preserve">CERTIFICACION NO VALIDADA TAMBIEN FUE PRESENTADA EN ATLANTICO GRUPO 4. </t>
    </r>
    <r>
      <rPr>
        <b/>
        <sz val="11"/>
        <rFont val="Calibri"/>
        <family val="2"/>
      </rPr>
      <t xml:space="preserve">SE HABILITA PUES EL PROPONENTE FUNDACIÓN CONSTUYENDO CAMINO NO FUE ADJUDICATORIO DEL GRUPO 4 EN LA REGIONAL ATLÁNTICO. </t>
    </r>
  </si>
  <si>
    <r>
      <t xml:space="preserve">CERTIFICACION NO VALIDADA TAMBIEN FUE PRESENTADA EN ATLANTICO GRUPO 4. </t>
    </r>
    <r>
      <rPr>
        <b/>
        <sz val="11"/>
        <rFont val="Calibri"/>
        <family val="2"/>
      </rPr>
      <t>SE HABILITA PUES EL PROPONENTE FUNDACIÓN CONSTUYENDO CAMINO NO FUE ADJUDICATORIO DEL GRUPO 4 EN LA REGIONAL ATLÁNTICO. SE VALIDA HASTA 30 DE SEPTIEMBRE.</t>
    </r>
  </si>
  <si>
    <r>
      <t xml:space="preserve">CERTIFICACION NO VALIDADA TAMBIEN FUE PRESENTADA EN ATLANTICO GRUPO 4. </t>
    </r>
    <r>
      <rPr>
        <b/>
        <sz val="11"/>
        <rFont val="Calibri"/>
        <family val="2"/>
      </rPr>
      <t>SE HABILITA PUES EL PROPONENTE FUNDACIÓN CONSTUYENDO CAMINO NO FUE ADJUDICATORIO DEL GRUPO 4 EN LA REGIONAL ATLÁNTICO. SE TRASLAPA EN TIEMPO CON LAS DOS EXPERIENCIAS ANTERIORES.</t>
    </r>
  </si>
  <si>
    <r>
      <t xml:space="preserve">CERTIFICACION NO VALIDADA TAMBIEN FUE PRESENTADA EN ATLANTICO GRUPO 4. </t>
    </r>
    <r>
      <rPr>
        <b/>
        <sz val="11"/>
        <rFont val="Calibri"/>
        <family val="2"/>
      </rPr>
      <t>SE HABILITA PUES EL PROPONENTE FUNDACIÓN CONSTUYENDO CAMINO NO FUE ADJUDICATORIO DEL GRUPO 4 EN LA REGIONAL ATLÁNTICO. SE TRASLAPA EN TIEMPO CON LA EXPERIENCIA ANTERIOR.</t>
    </r>
  </si>
  <si>
    <r>
      <t xml:space="preserve">NO SE ESPECIFICA CUANTOS CUPOS CORRESPONDIAN A ATENCIÓN A PRIMERA INFANCIA. SE SOLICITA ESPECIFICACIÓN PARA VALIDAR ESTA CERTIFICACIÓN. </t>
    </r>
    <r>
      <rPr>
        <b/>
        <sz val="11"/>
        <rFont val="Calibri"/>
        <family val="2"/>
      </rPr>
      <t>SUBSANÓ. SE VALIDA EN TIEMPO HASTA 30 DE SEPTIEMBRE (está en ejecución).</t>
    </r>
  </si>
  <si>
    <t>MATILDE VALLE DURÁN</t>
  </si>
  <si>
    <t>BACHILLER PEDAGÓGICO (PROFESIONALIZACIÓN)</t>
  </si>
  <si>
    <t>INSTITUCIÓN EDUCATIVA CRISTO REY</t>
  </si>
  <si>
    <t>FUNCIONES DE DOCENTE. HOJA DE VIDA ALLEGADA EN SUBSANACIÓN.</t>
  </si>
  <si>
    <t>FUNCIONES CERTIFICADAS CUMPLEN CON LO  
REQUERIDO
(SI/NO)</t>
  </si>
  <si>
    <t>FUNCIONES DE ASESORA DEL COMPONENTE PEDAGÓGICO. HOJA DE VIDA ALLEGADA EN SUBSANACIÓN.</t>
  </si>
  <si>
    <r>
      <t xml:space="preserve">NO SE PRESENTA DIPLOMA NI ACTA DE GRADO. </t>
    </r>
    <r>
      <rPr>
        <b/>
        <sz val="11"/>
        <color theme="9" tint="-0.499984740745262"/>
        <rFont val="Calibri"/>
        <family val="2"/>
        <scheme val="minor"/>
      </rPr>
      <t>EN PERIODO DE SUBSANACIÓN ALLEGA DIPLOMA DE SOCIOLOGA PERO ES ILEGIBLE LA FECHA. NO ES POSIBLE TENER LA INFORMACIÓN REQUERIDA.
NO SUBSANÓ.</t>
    </r>
  </si>
  <si>
    <r>
      <t xml:space="preserve">NO SE PRESENTA CARTA NI SE IDENTIFICA PARA QUE CARGO SE POSTULA EL PROFESIONAL.
</t>
    </r>
    <r>
      <rPr>
        <b/>
        <sz val="11"/>
        <color theme="9" tint="-0.499984740745262"/>
        <rFont val="Calibri"/>
        <family val="2"/>
        <scheme val="minor"/>
      </rPr>
      <t>ACLARÓ EN PERIODO DE SUBSANACIÓN.</t>
    </r>
  </si>
  <si>
    <r>
      <t xml:space="preserve">LA EXPERIENCIA PRESENTADA NO CONTIENE SOPORTES, ADICIONALMENTE NO SE DESCRIBE EN DETALLE, LA MISMA POR CONSIGUIENTE NO SE PUEDE EVALUAR SI CUMPLE O NO. </t>
    </r>
    <r>
      <rPr>
        <b/>
        <sz val="11"/>
        <color theme="9" tint="-0.499984740745262"/>
        <rFont val="Calibri"/>
        <family val="2"/>
        <scheme val="minor"/>
      </rPr>
      <t>EN CARTA DE SUBSANACIÓN ANUNCIA QUE ADJUNTARÁ SOPORTES, PERO NO LOS ALLEGA, EN CONSECUENCIA:
NO SUBSANÓ.</t>
    </r>
  </si>
  <si>
    <r>
      <t xml:space="preserve">NO SE PRESENTAN SOPORTES PARA LA VALIDACIÓN DEL GRADO PROFESIONAL. </t>
    </r>
    <r>
      <rPr>
        <b/>
        <sz val="11"/>
        <color theme="9" tint="-0.499984740745262"/>
        <rFont val="Calibri"/>
        <family val="2"/>
        <scheme val="minor"/>
      </rPr>
      <t>EN PERIODO DE SUBSANACIÓN ALLEGÓ EL DIPLOMA DE PSICÓLOGO, PERO NO PRESENTÓ CARTA DE COMPROMISO. 
NO SUBSANO.</t>
    </r>
  </si>
  <si>
    <r>
      <t xml:space="preserve">NO SE PRESENTAN SOPORTES PARA LA VALIDACIÓN DEL GRADO PROFESIONAL. </t>
    </r>
    <r>
      <rPr>
        <b/>
        <sz val="11"/>
        <color theme="9" tint="-0.499984740745262"/>
        <rFont val="Calibri"/>
        <family val="2"/>
        <scheme val="minor"/>
      </rPr>
      <t>SUBSANÓ. PERO TAMBIÉN ESTÁ POSTULADO EN CONVOCATORIA PÚBLICA DE LA REGIONAL MAGDALENA.</t>
    </r>
  </si>
  <si>
    <t>N.A.</t>
  </si>
  <si>
    <r>
      <t xml:space="preserve">SE PRESENTA COMO PROFESIONAL PSICOSOCIAL, ESTE NO ES VÁLIDO PARA ACREDITAR EXPERIENCIA ADICIONAL. </t>
    </r>
    <r>
      <rPr>
        <b/>
        <sz val="11"/>
        <color theme="9" tint="-0.499984740745262"/>
        <rFont val="Calibri"/>
        <family val="2"/>
        <scheme val="minor"/>
      </rPr>
      <t>SE ACLARÓ.</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</si>
</sst>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11"/>
      <color theme="9" tint="-0.499984740745262"/>
      <name val="Calibri"/>
      <family val="2"/>
      <scheme val="minor"/>
    </font>
    <font>
      <b/>
      <sz val="9"/>
      <color theme="9" tint="-0.499984740745262"/>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8">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69" fontId="0" fillId="3" borderId="1" xfId="1" applyNumberFormat="1" applyFont="1" applyFill="1" applyBorder="1" applyAlignment="1">
      <alignment vertical="center"/>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169" fontId="1" fillId="0" borderId="0" xfId="0" applyNumberFormat="1" applyFont="1" applyFill="1" applyBorder="1" applyAlignment="1">
      <alignment vertical="center" wrapText="1"/>
    </xf>
    <xf numFmtId="43" fontId="1" fillId="0" borderId="0" xfId="0" applyNumberFormat="1" applyFont="1" applyFill="1" applyBorder="1"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3" xfId="0" applyBorder="1" applyAlignment="1">
      <alignment horizontal="center" vertical="center" wrapText="1"/>
    </xf>
    <xf numFmtId="0" fontId="13" fillId="0" borderId="1" xfId="4" applyNumberFormat="1"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3" xfId="0" applyFont="1" applyBorder="1" applyAlignment="1">
      <alignment horizontal="center" vertical="center" wrapText="1"/>
    </xf>
    <xf numFmtId="0" fontId="0" fillId="0" borderId="4"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39" fillId="0" borderId="1" xfId="0" applyFont="1" applyBorder="1" applyAlignment="1">
      <alignment horizontal="center" vertical="center" wrapText="1"/>
    </xf>
    <xf numFmtId="15" fontId="40" fillId="0" borderId="1" xfId="0" applyNumberFormat="1" applyFont="1" applyFill="1" applyBorder="1" applyAlignment="1" applyProtection="1">
      <alignment horizontal="center" vertical="center" wrapText="1"/>
      <protection locked="0"/>
    </xf>
    <xf numFmtId="14" fontId="39" fillId="0" borderId="1" xfId="0" applyNumberFormat="1" applyFont="1" applyBorder="1" applyAlignment="1">
      <alignment horizontal="center" vertical="center" wrapText="1"/>
    </xf>
    <xf numFmtId="0" fontId="39" fillId="0" borderId="13"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13" xfId="0" applyFont="1" applyBorder="1" applyAlignment="1">
      <alignment vertical="center" wrapText="1"/>
    </xf>
    <xf numFmtId="0" fontId="39" fillId="0" borderId="4" xfId="0" applyFont="1" applyBorder="1" applyAlignment="1">
      <alignment vertical="center" wrapText="1"/>
    </xf>
    <xf numFmtId="15" fontId="40" fillId="0" borderId="13" xfId="0" applyNumberFormat="1" applyFont="1" applyFill="1" applyBorder="1" applyAlignment="1" applyProtection="1">
      <alignment horizontal="center" vertical="center" wrapText="1"/>
      <protection locked="0"/>
    </xf>
    <xf numFmtId="15" fontId="40" fillId="0" borderId="4" xfId="0" applyNumberFormat="1" applyFont="1" applyFill="1" applyBorder="1" applyAlignment="1" applyProtection="1">
      <alignment horizontal="center" vertical="center" wrapText="1"/>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1" t="s">
        <v>88</v>
      </c>
      <c r="B2" s="191"/>
      <c r="C2" s="191"/>
      <c r="D2" s="191"/>
      <c r="E2" s="191"/>
      <c r="F2" s="191"/>
      <c r="G2" s="191"/>
      <c r="H2" s="191"/>
      <c r="I2" s="191"/>
      <c r="J2" s="191"/>
      <c r="K2" s="191"/>
      <c r="L2" s="191"/>
    </row>
    <row r="4" spans="1:12" ht="16.5" x14ac:dyDescent="0.25">
      <c r="A4" s="193" t="s">
        <v>59</v>
      </c>
      <c r="B4" s="193"/>
      <c r="C4" s="193"/>
      <c r="D4" s="193"/>
      <c r="E4" s="193"/>
      <c r="F4" s="193"/>
      <c r="G4" s="193"/>
      <c r="H4" s="193"/>
      <c r="I4" s="193"/>
      <c r="J4" s="193"/>
      <c r="K4" s="193"/>
      <c r="L4" s="193"/>
    </row>
    <row r="5" spans="1:12" ht="16.5" x14ac:dyDescent="0.25">
      <c r="A5" s="63"/>
    </row>
    <row r="6" spans="1:12" ht="16.5" x14ac:dyDescent="0.25">
      <c r="A6" s="193" t="s">
        <v>60</v>
      </c>
      <c r="B6" s="193"/>
      <c r="C6" s="193"/>
      <c r="D6" s="193"/>
      <c r="E6" s="193"/>
      <c r="F6" s="193"/>
      <c r="G6" s="193"/>
      <c r="H6" s="193"/>
      <c r="I6" s="193"/>
      <c r="J6" s="193"/>
      <c r="K6" s="193"/>
      <c r="L6" s="193"/>
    </row>
    <row r="7" spans="1:12" ht="16.5" x14ac:dyDescent="0.25">
      <c r="A7" s="64"/>
    </row>
    <row r="8" spans="1:12" ht="109.5" customHeight="1" x14ac:dyDescent="0.25">
      <c r="A8" s="194" t="s">
        <v>123</v>
      </c>
      <c r="B8" s="194"/>
      <c r="C8" s="194"/>
      <c r="D8" s="194"/>
      <c r="E8" s="194"/>
      <c r="F8" s="194"/>
      <c r="G8" s="194"/>
      <c r="H8" s="194"/>
      <c r="I8" s="194"/>
      <c r="J8" s="194"/>
      <c r="K8" s="194"/>
      <c r="L8" s="194"/>
    </row>
    <row r="9" spans="1:12" ht="45.75" customHeight="1" x14ac:dyDescent="0.25">
      <c r="A9" s="194"/>
      <c r="B9" s="194"/>
      <c r="C9" s="194"/>
      <c r="D9" s="194"/>
      <c r="E9" s="194"/>
      <c r="F9" s="194"/>
      <c r="G9" s="194"/>
      <c r="H9" s="194"/>
      <c r="I9" s="194"/>
      <c r="J9" s="194"/>
      <c r="K9" s="194"/>
      <c r="L9" s="194"/>
    </row>
    <row r="10" spans="1:12" ht="28.5" customHeight="1" x14ac:dyDescent="0.25">
      <c r="A10" s="194" t="s">
        <v>91</v>
      </c>
      <c r="B10" s="194"/>
      <c r="C10" s="194"/>
      <c r="D10" s="194"/>
      <c r="E10" s="194"/>
      <c r="F10" s="194"/>
      <c r="G10" s="194"/>
      <c r="H10" s="194"/>
      <c r="I10" s="194"/>
      <c r="J10" s="194"/>
      <c r="K10" s="194"/>
      <c r="L10" s="194"/>
    </row>
    <row r="11" spans="1:12" ht="28.5" customHeight="1" x14ac:dyDescent="0.25">
      <c r="A11" s="194"/>
      <c r="B11" s="194"/>
      <c r="C11" s="194"/>
      <c r="D11" s="194"/>
      <c r="E11" s="194"/>
      <c r="F11" s="194"/>
      <c r="G11" s="194"/>
      <c r="H11" s="194"/>
      <c r="I11" s="194"/>
      <c r="J11" s="194"/>
      <c r="K11" s="194"/>
      <c r="L11" s="194"/>
    </row>
    <row r="12" spans="1:12" ht="15.75" thickBot="1" x14ac:dyDescent="0.3"/>
    <row r="13" spans="1:12" ht="15.75" thickBot="1" x14ac:dyDescent="0.3">
      <c r="A13" s="65" t="s">
        <v>61</v>
      </c>
      <c r="B13" s="195" t="s">
        <v>87</v>
      </c>
      <c r="C13" s="196"/>
      <c r="D13" s="196"/>
      <c r="E13" s="196"/>
      <c r="F13" s="196"/>
      <c r="G13" s="196"/>
      <c r="H13" s="196"/>
      <c r="I13" s="196"/>
      <c r="J13" s="196"/>
      <c r="K13" s="196"/>
      <c r="L13" s="196"/>
    </row>
    <row r="14" spans="1:12" ht="15.75" thickBot="1" x14ac:dyDescent="0.3">
      <c r="A14" s="66">
        <v>1</v>
      </c>
      <c r="B14" s="192"/>
      <c r="C14" s="192"/>
      <c r="D14" s="192"/>
      <c r="E14" s="192"/>
      <c r="F14" s="192"/>
      <c r="G14" s="192"/>
      <c r="H14" s="192"/>
      <c r="I14" s="192"/>
      <c r="J14" s="192"/>
      <c r="K14" s="192"/>
      <c r="L14" s="192"/>
    </row>
    <row r="15" spans="1:12" ht="15.75" thickBot="1" x14ac:dyDescent="0.3">
      <c r="A15" s="66">
        <v>2</v>
      </c>
      <c r="B15" s="192"/>
      <c r="C15" s="192"/>
      <c r="D15" s="192"/>
      <c r="E15" s="192"/>
      <c r="F15" s="192"/>
      <c r="G15" s="192"/>
      <c r="H15" s="192"/>
      <c r="I15" s="192"/>
      <c r="J15" s="192"/>
      <c r="K15" s="192"/>
      <c r="L15" s="192"/>
    </row>
    <row r="16" spans="1:12" ht="15.75" thickBot="1" x14ac:dyDescent="0.3">
      <c r="A16" s="66">
        <v>3</v>
      </c>
      <c r="B16" s="192"/>
      <c r="C16" s="192"/>
      <c r="D16" s="192"/>
      <c r="E16" s="192"/>
      <c r="F16" s="192"/>
      <c r="G16" s="192"/>
      <c r="H16" s="192"/>
      <c r="I16" s="192"/>
      <c r="J16" s="192"/>
      <c r="K16" s="192"/>
      <c r="L16" s="192"/>
    </row>
    <row r="17" spans="1:12" ht="15.75" thickBot="1" x14ac:dyDescent="0.3">
      <c r="A17" s="66">
        <v>4</v>
      </c>
      <c r="B17" s="192"/>
      <c r="C17" s="192"/>
      <c r="D17" s="192"/>
      <c r="E17" s="192"/>
      <c r="F17" s="192"/>
      <c r="G17" s="192"/>
      <c r="H17" s="192"/>
      <c r="I17" s="192"/>
      <c r="J17" s="192"/>
      <c r="K17" s="192"/>
      <c r="L17" s="192"/>
    </row>
    <row r="18" spans="1:12" ht="15.75" thickBot="1" x14ac:dyDescent="0.3">
      <c r="A18" s="66">
        <v>5</v>
      </c>
      <c r="B18" s="192"/>
      <c r="C18" s="192"/>
      <c r="D18" s="192"/>
      <c r="E18" s="192"/>
      <c r="F18" s="192"/>
      <c r="G18" s="192"/>
      <c r="H18" s="192"/>
      <c r="I18" s="192"/>
      <c r="J18" s="192"/>
      <c r="K18" s="192"/>
      <c r="L18" s="192"/>
    </row>
    <row r="19" spans="1:12" x14ac:dyDescent="0.25">
      <c r="A19" s="73"/>
      <c r="B19" s="73"/>
      <c r="C19" s="73"/>
      <c r="D19" s="73"/>
      <c r="E19" s="73"/>
      <c r="F19" s="73"/>
      <c r="G19" s="73"/>
      <c r="H19" s="73"/>
      <c r="I19" s="73"/>
      <c r="J19" s="73"/>
      <c r="K19" s="73"/>
      <c r="L19" s="73"/>
    </row>
    <row r="20" spans="1:12" x14ac:dyDescent="0.25">
      <c r="A20" s="74"/>
      <c r="B20" s="73"/>
      <c r="C20" s="73"/>
      <c r="D20" s="73"/>
      <c r="E20" s="73"/>
      <c r="F20" s="73"/>
      <c r="G20" s="73"/>
      <c r="H20" s="73"/>
      <c r="I20" s="73"/>
      <c r="J20" s="73"/>
      <c r="K20" s="73"/>
      <c r="L20" s="73"/>
    </row>
    <row r="21" spans="1:12" x14ac:dyDescent="0.25">
      <c r="A21" s="186" t="s">
        <v>86</v>
      </c>
      <c r="B21" s="186"/>
      <c r="C21" s="186"/>
      <c r="D21" s="186"/>
      <c r="E21" s="186"/>
      <c r="F21" s="186"/>
      <c r="G21" s="186"/>
      <c r="H21" s="186"/>
      <c r="I21" s="186"/>
      <c r="J21" s="186"/>
      <c r="K21" s="186"/>
      <c r="L21" s="186"/>
    </row>
    <row r="23" spans="1:12" ht="27" customHeight="1" x14ac:dyDescent="0.25">
      <c r="A23" s="187" t="s">
        <v>62</v>
      </c>
      <c r="B23" s="187"/>
      <c r="C23" s="187"/>
      <c r="D23" s="187"/>
      <c r="E23" s="68" t="s">
        <v>63</v>
      </c>
      <c r="F23" s="67" t="s">
        <v>64</v>
      </c>
      <c r="G23" s="67" t="s">
        <v>65</v>
      </c>
      <c r="H23" s="187" t="s">
        <v>2</v>
      </c>
      <c r="I23" s="187"/>
      <c r="J23" s="187"/>
      <c r="K23" s="187"/>
      <c r="L23" s="187"/>
    </row>
    <row r="24" spans="1:12" ht="30.75" customHeight="1" x14ac:dyDescent="0.25">
      <c r="A24" s="188" t="s">
        <v>95</v>
      </c>
      <c r="B24" s="189"/>
      <c r="C24" s="189"/>
      <c r="D24" s="190"/>
      <c r="E24" s="69"/>
      <c r="F24" s="1"/>
      <c r="G24" s="1"/>
      <c r="H24" s="176"/>
      <c r="I24" s="176"/>
      <c r="J24" s="176"/>
      <c r="K24" s="176"/>
      <c r="L24" s="176"/>
    </row>
    <row r="25" spans="1:12" ht="35.25" customHeight="1" x14ac:dyDescent="0.25">
      <c r="A25" s="173" t="s">
        <v>96</v>
      </c>
      <c r="B25" s="174"/>
      <c r="C25" s="174"/>
      <c r="D25" s="175"/>
      <c r="E25" s="70"/>
      <c r="F25" s="1"/>
      <c r="G25" s="1"/>
      <c r="H25" s="176"/>
      <c r="I25" s="176"/>
      <c r="J25" s="176"/>
      <c r="K25" s="176"/>
      <c r="L25" s="176"/>
    </row>
    <row r="26" spans="1:12" ht="24.75" customHeight="1" x14ac:dyDescent="0.25">
      <c r="A26" s="173" t="s">
        <v>124</v>
      </c>
      <c r="B26" s="174"/>
      <c r="C26" s="174"/>
      <c r="D26" s="175"/>
      <c r="E26" s="70"/>
      <c r="F26" s="1"/>
      <c r="G26" s="1"/>
      <c r="H26" s="176"/>
      <c r="I26" s="176"/>
      <c r="J26" s="176"/>
      <c r="K26" s="176"/>
      <c r="L26" s="176"/>
    </row>
    <row r="27" spans="1:12" ht="27" customHeight="1" x14ac:dyDescent="0.25">
      <c r="A27" s="183" t="s">
        <v>66</v>
      </c>
      <c r="B27" s="184"/>
      <c r="C27" s="184"/>
      <c r="D27" s="185"/>
      <c r="E27" s="71"/>
      <c r="F27" s="1"/>
      <c r="G27" s="1"/>
      <c r="H27" s="176"/>
      <c r="I27" s="176"/>
      <c r="J27" s="176"/>
      <c r="K27" s="176"/>
      <c r="L27" s="176"/>
    </row>
    <row r="28" spans="1:12" ht="20.25" customHeight="1" x14ac:dyDescent="0.25">
      <c r="A28" s="183" t="s">
        <v>90</v>
      </c>
      <c r="B28" s="184"/>
      <c r="C28" s="184"/>
      <c r="D28" s="185"/>
      <c r="E28" s="71"/>
      <c r="F28" s="1"/>
      <c r="G28" s="1"/>
      <c r="H28" s="177"/>
      <c r="I28" s="178"/>
      <c r="J28" s="178"/>
      <c r="K28" s="178"/>
      <c r="L28" s="179"/>
    </row>
    <row r="29" spans="1:12" ht="28.5" customHeight="1" x14ac:dyDescent="0.25">
      <c r="A29" s="183" t="s">
        <v>125</v>
      </c>
      <c r="B29" s="184"/>
      <c r="C29" s="184"/>
      <c r="D29" s="185"/>
      <c r="E29" s="71"/>
      <c r="F29" s="1"/>
      <c r="G29" s="1"/>
      <c r="H29" s="176"/>
      <c r="I29" s="176"/>
      <c r="J29" s="176"/>
      <c r="K29" s="176"/>
      <c r="L29" s="176"/>
    </row>
    <row r="30" spans="1:12" ht="28.5" customHeight="1" x14ac:dyDescent="0.25">
      <c r="A30" s="183" t="s">
        <v>93</v>
      </c>
      <c r="B30" s="184"/>
      <c r="C30" s="184"/>
      <c r="D30" s="185"/>
      <c r="E30" s="71"/>
      <c r="F30" s="1"/>
      <c r="G30" s="1"/>
      <c r="H30" s="177"/>
      <c r="I30" s="178"/>
      <c r="J30" s="178"/>
      <c r="K30" s="178"/>
      <c r="L30" s="179"/>
    </row>
    <row r="31" spans="1:12" ht="15.75" customHeight="1" x14ac:dyDescent="0.25">
      <c r="A31" s="173" t="s">
        <v>67</v>
      </c>
      <c r="B31" s="174"/>
      <c r="C31" s="174"/>
      <c r="D31" s="175"/>
      <c r="E31" s="70"/>
      <c r="F31" s="1"/>
      <c r="G31" s="1"/>
      <c r="H31" s="176"/>
      <c r="I31" s="176"/>
      <c r="J31" s="176"/>
      <c r="K31" s="176"/>
      <c r="L31" s="176"/>
    </row>
    <row r="32" spans="1:12" ht="19.5" customHeight="1" x14ac:dyDescent="0.25">
      <c r="A32" s="173" t="s">
        <v>68</v>
      </c>
      <c r="B32" s="174"/>
      <c r="C32" s="174"/>
      <c r="D32" s="175"/>
      <c r="E32" s="70"/>
      <c r="F32" s="1"/>
      <c r="G32" s="1"/>
      <c r="H32" s="176"/>
      <c r="I32" s="176"/>
      <c r="J32" s="176"/>
      <c r="K32" s="176"/>
      <c r="L32" s="176"/>
    </row>
    <row r="33" spans="1:12" ht="27.75" customHeight="1" x14ac:dyDescent="0.25">
      <c r="A33" s="173" t="s">
        <v>69</v>
      </c>
      <c r="B33" s="174"/>
      <c r="C33" s="174"/>
      <c r="D33" s="175"/>
      <c r="E33" s="70"/>
      <c r="F33" s="1"/>
      <c r="G33" s="1"/>
      <c r="H33" s="176"/>
      <c r="I33" s="176"/>
      <c r="J33" s="176"/>
      <c r="K33" s="176"/>
      <c r="L33" s="176"/>
    </row>
    <row r="34" spans="1:12" ht="61.5" customHeight="1" x14ac:dyDescent="0.25">
      <c r="A34" s="173" t="s">
        <v>70</v>
      </c>
      <c r="B34" s="174"/>
      <c r="C34" s="174"/>
      <c r="D34" s="175"/>
      <c r="E34" s="70"/>
      <c r="F34" s="1"/>
      <c r="G34" s="1"/>
      <c r="H34" s="176"/>
      <c r="I34" s="176"/>
      <c r="J34" s="176"/>
      <c r="K34" s="176"/>
      <c r="L34" s="176"/>
    </row>
    <row r="35" spans="1:12" ht="17.25" customHeight="1" x14ac:dyDescent="0.25">
      <c r="A35" s="173" t="s">
        <v>71</v>
      </c>
      <c r="B35" s="174"/>
      <c r="C35" s="174"/>
      <c r="D35" s="175"/>
      <c r="E35" s="70"/>
      <c r="F35" s="1"/>
      <c r="G35" s="1"/>
      <c r="H35" s="176"/>
      <c r="I35" s="176"/>
      <c r="J35" s="176"/>
      <c r="K35" s="176"/>
      <c r="L35" s="176"/>
    </row>
    <row r="36" spans="1:12" ht="24" customHeight="1" x14ac:dyDescent="0.25">
      <c r="A36" s="180" t="s">
        <v>92</v>
      </c>
      <c r="B36" s="181"/>
      <c r="C36" s="181"/>
      <c r="D36" s="182"/>
      <c r="E36" s="70"/>
      <c r="F36" s="1"/>
      <c r="G36" s="1"/>
      <c r="H36" s="177"/>
      <c r="I36" s="178"/>
      <c r="J36" s="178"/>
      <c r="K36" s="178"/>
      <c r="L36" s="179"/>
    </row>
    <row r="37" spans="1:12" ht="24" customHeight="1" x14ac:dyDescent="0.25">
      <c r="A37" s="173" t="s">
        <v>97</v>
      </c>
      <c r="B37" s="174"/>
      <c r="C37" s="174"/>
      <c r="D37" s="175"/>
      <c r="E37" s="70"/>
      <c r="F37" s="1"/>
      <c r="G37" s="1"/>
      <c r="H37" s="177"/>
      <c r="I37" s="178"/>
      <c r="J37" s="178"/>
      <c r="K37" s="178"/>
      <c r="L37" s="179"/>
    </row>
    <row r="38" spans="1:12" ht="28.5" customHeight="1" x14ac:dyDescent="0.25">
      <c r="A38" s="173" t="s">
        <v>98</v>
      </c>
      <c r="B38" s="174"/>
      <c r="C38" s="174"/>
      <c r="D38" s="175"/>
      <c r="E38" s="72"/>
      <c r="F38" s="1"/>
      <c r="G38" s="1"/>
      <c r="H38" s="176"/>
      <c r="I38" s="176"/>
      <c r="J38" s="176"/>
      <c r="K38" s="176"/>
      <c r="L38" s="176"/>
    </row>
    <row r="41" spans="1:12" x14ac:dyDescent="0.25">
      <c r="A41" s="186" t="s">
        <v>94</v>
      </c>
      <c r="B41" s="186"/>
      <c r="C41" s="186"/>
      <c r="D41" s="186"/>
      <c r="E41" s="186"/>
      <c r="F41" s="186"/>
      <c r="G41" s="186"/>
      <c r="H41" s="186"/>
      <c r="I41" s="186"/>
      <c r="J41" s="186"/>
      <c r="K41" s="186"/>
      <c r="L41" s="186"/>
    </row>
    <row r="43" spans="1:12" ht="15" customHeight="1" x14ac:dyDescent="0.25">
      <c r="A43" s="187" t="s">
        <v>62</v>
      </c>
      <c r="B43" s="187"/>
      <c r="C43" s="187"/>
      <c r="D43" s="187"/>
      <c r="E43" s="68" t="s">
        <v>63</v>
      </c>
      <c r="F43" s="75" t="s">
        <v>64</v>
      </c>
      <c r="G43" s="75" t="s">
        <v>65</v>
      </c>
      <c r="H43" s="187" t="s">
        <v>2</v>
      </c>
      <c r="I43" s="187"/>
      <c r="J43" s="187"/>
      <c r="K43" s="187"/>
      <c r="L43" s="187"/>
    </row>
    <row r="44" spans="1:12" ht="30" customHeight="1" x14ac:dyDescent="0.25">
      <c r="A44" s="188" t="s">
        <v>95</v>
      </c>
      <c r="B44" s="189"/>
      <c r="C44" s="189"/>
      <c r="D44" s="190"/>
      <c r="E44" s="69"/>
      <c r="F44" s="1"/>
      <c r="G44" s="1"/>
      <c r="H44" s="176"/>
      <c r="I44" s="176"/>
      <c r="J44" s="176"/>
      <c r="K44" s="176"/>
      <c r="L44" s="176"/>
    </row>
    <row r="45" spans="1:12" ht="15" customHeight="1" x14ac:dyDescent="0.25">
      <c r="A45" s="173" t="s">
        <v>96</v>
      </c>
      <c r="B45" s="174"/>
      <c r="C45" s="174"/>
      <c r="D45" s="175"/>
      <c r="E45" s="70"/>
      <c r="F45" s="1"/>
      <c r="G45" s="1"/>
      <c r="H45" s="176"/>
      <c r="I45" s="176"/>
      <c r="J45" s="176"/>
      <c r="K45" s="176"/>
      <c r="L45" s="176"/>
    </row>
    <row r="46" spans="1:12" ht="15" customHeight="1" x14ac:dyDescent="0.25">
      <c r="A46" s="173" t="s">
        <v>124</v>
      </c>
      <c r="B46" s="174"/>
      <c r="C46" s="174"/>
      <c r="D46" s="175"/>
      <c r="E46" s="70"/>
      <c r="F46" s="1"/>
      <c r="G46" s="1"/>
      <c r="H46" s="176"/>
      <c r="I46" s="176"/>
      <c r="J46" s="176"/>
      <c r="K46" s="176"/>
      <c r="L46" s="176"/>
    </row>
    <row r="47" spans="1:12" ht="15" customHeight="1" x14ac:dyDescent="0.25">
      <c r="A47" s="183" t="s">
        <v>66</v>
      </c>
      <c r="B47" s="184"/>
      <c r="C47" s="184"/>
      <c r="D47" s="185"/>
      <c r="E47" s="71"/>
      <c r="F47" s="1"/>
      <c r="G47" s="1"/>
      <c r="H47" s="176"/>
      <c r="I47" s="176"/>
      <c r="J47" s="176"/>
      <c r="K47" s="176"/>
      <c r="L47" s="176"/>
    </row>
    <row r="48" spans="1:12" ht="15" customHeight="1" x14ac:dyDescent="0.25">
      <c r="A48" s="183" t="s">
        <v>90</v>
      </c>
      <c r="B48" s="184"/>
      <c r="C48" s="184"/>
      <c r="D48" s="185"/>
      <c r="E48" s="71"/>
      <c r="F48" s="1"/>
      <c r="G48" s="1"/>
      <c r="H48" s="177"/>
      <c r="I48" s="178"/>
      <c r="J48" s="178"/>
      <c r="K48" s="178"/>
      <c r="L48" s="179"/>
    </row>
    <row r="49" spans="1:12" ht="37.5" customHeight="1" x14ac:dyDescent="0.25">
      <c r="A49" s="183" t="s">
        <v>125</v>
      </c>
      <c r="B49" s="184"/>
      <c r="C49" s="184"/>
      <c r="D49" s="185"/>
      <c r="E49" s="71"/>
      <c r="F49" s="1"/>
      <c r="G49" s="1"/>
      <c r="H49" s="176"/>
      <c r="I49" s="176"/>
      <c r="J49" s="176"/>
      <c r="K49" s="176"/>
      <c r="L49" s="176"/>
    </row>
    <row r="50" spans="1:12" ht="15" customHeight="1" x14ac:dyDescent="0.25">
      <c r="A50" s="183" t="s">
        <v>93</v>
      </c>
      <c r="B50" s="184"/>
      <c r="C50" s="184"/>
      <c r="D50" s="185"/>
      <c r="E50" s="71"/>
      <c r="F50" s="1"/>
      <c r="G50" s="1"/>
      <c r="H50" s="177"/>
      <c r="I50" s="178"/>
      <c r="J50" s="178"/>
      <c r="K50" s="178"/>
      <c r="L50" s="179"/>
    </row>
    <row r="51" spans="1:12" ht="15" customHeight="1" x14ac:dyDescent="0.25">
      <c r="A51" s="173" t="s">
        <v>67</v>
      </c>
      <c r="B51" s="174"/>
      <c r="C51" s="174"/>
      <c r="D51" s="175"/>
      <c r="E51" s="70"/>
      <c r="F51" s="1"/>
      <c r="G51" s="1"/>
      <c r="H51" s="176"/>
      <c r="I51" s="176"/>
      <c r="J51" s="176"/>
      <c r="K51" s="176"/>
      <c r="L51" s="176"/>
    </row>
    <row r="52" spans="1:12" ht="15" customHeight="1" x14ac:dyDescent="0.25">
      <c r="A52" s="173" t="s">
        <v>68</v>
      </c>
      <c r="B52" s="174"/>
      <c r="C52" s="174"/>
      <c r="D52" s="175"/>
      <c r="E52" s="70"/>
      <c r="F52" s="1"/>
      <c r="G52" s="1"/>
      <c r="H52" s="176"/>
      <c r="I52" s="176"/>
      <c r="J52" s="176"/>
      <c r="K52" s="176"/>
      <c r="L52" s="176"/>
    </row>
    <row r="53" spans="1:12" ht="15" customHeight="1" x14ac:dyDescent="0.25">
      <c r="A53" s="173" t="s">
        <v>69</v>
      </c>
      <c r="B53" s="174"/>
      <c r="C53" s="174"/>
      <c r="D53" s="175"/>
      <c r="E53" s="70"/>
      <c r="F53" s="1"/>
      <c r="G53" s="1"/>
      <c r="H53" s="176"/>
      <c r="I53" s="176"/>
      <c r="J53" s="176"/>
      <c r="K53" s="176"/>
      <c r="L53" s="176"/>
    </row>
    <row r="54" spans="1:12" ht="15" customHeight="1" x14ac:dyDescent="0.25">
      <c r="A54" s="173" t="s">
        <v>70</v>
      </c>
      <c r="B54" s="174"/>
      <c r="C54" s="174"/>
      <c r="D54" s="175"/>
      <c r="E54" s="70"/>
      <c r="F54" s="1"/>
      <c r="G54" s="1"/>
      <c r="H54" s="176"/>
      <c r="I54" s="176"/>
      <c r="J54" s="176"/>
      <c r="K54" s="176"/>
      <c r="L54" s="176"/>
    </row>
    <row r="55" spans="1:12" ht="15" customHeight="1" x14ac:dyDescent="0.25">
      <c r="A55" s="173" t="s">
        <v>71</v>
      </c>
      <c r="B55" s="174"/>
      <c r="C55" s="174"/>
      <c r="D55" s="175"/>
      <c r="E55" s="70"/>
      <c r="F55" s="1"/>
      <c r="G55" s="1"/>
      <c r="H55" s="176"/>
      <c r="I55" s="176"/>
      <c r="J55" s="176"/>
      <c r="K55" s="176"/>
      <c r="L55" s="176"/>
    </row>
    <row r="56" spans="1:12" ht="15" customHeight="1" x14ac:dyDescent="0.25">
      <c r="A56" s="180" t="s">
        <v>92</v>
      </c>
      <c r="B56" s="181"/>
      <c r="C56" s="181"/>
      <c r="D56" s="182"/>
      <c r="E56" s="70"/>
      <c r="F56" s="1"/>
      <c r="G56" s="1"/>
      <c r="H56" s="177"/>
      <c r="I56" s="178"/>
      <c r="J56" s="178"/>
      <c r="K56" s="178"/>
      <c r="L56" s="179"/>
    </row>
    <row r="57" spans="1:12" ht="15" customHeight="1" x14ac:dyDescent="0.25">
      <c r="A57" s="173" t="s">
        <v>97</v>
      </c>
      <c r="B57" s="174"/>
      <c r="C57" s="174"/>
      <c r="D57" s="175"/>
      <c r="E57" s="70"/>
      <c r="F57" s="1"/>
      <c r="G57" s="1"/>
      <c r="H57" s="177"/>
      <c r="I57" s="178"/>
      <c r="J57" s="178"/>
      <c r="K57" s="178"/>
      <c r="L57" s="179"/>
    </row>
    <row r="58" spans="1:12" ht="15" customHeight="1" x14ac:dyDescent="0.25">
      <c r="A58" s="173" t="s">
        <v>98</v>
      </c>
      <c r="B58" s="174"/>
      <c r="C58" s="174"/>
      <c r="D58" s="175"/>
      <c r="E58" s="72"/>
      <c r="F58" s="1"/>
      <c r="G58" s="1"/>
      <c r="H58" s="176"/>
      <c r="I58" s="176"/>
      <c r="J58" s="176"/>
      <c r="K58" s="176"/>
      <c r="L58" s="176"/>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3"/>
  <sheetViews>
    <sheetView tabSelected="1" zoomScale="90" zoomScaleNormal="90" workbookViewId="0"/>
  </sheetViews>
  <sheetFormatPr baseColWidth="10" defaultRowHeight="15" x14ac:dyDescent="0.25"/>
  <cols>
    <col min="1" max="1" width="3.140625" style="8" bestFit="1" customWidth="1"/>
    <col min="2" max="2" width="63.7109375" style="8" customWidth="1"/>
    <col min="3" max="3" width="12.7109375" style="8" customWidth="1"/>
    <col min="4" max="4" width="26.7109375" style="8" customWidth="1"/>
    <col min="5" max="5" width="25" style="8" customWidth="1"/>
    <col min="6" max="6" width="23.5703125" style="8" customWidth="1"/>
    <col min="7" max="7" width="15.28515625" style="8" customWidth="1"/>
    <col min="8" max="8" width="18.28515625" style="8" customWidth="1"/>
    <col min="9" max="9" width="15.7109375" style="8" customWidth="1"/>
    <col min="10" max="10" width="16" style="8" customWidth="1"/>
    <col min="11" max="11" width="14.85546875" style="8" customWidth="1"/>
    <col min="12" max="12" width="19" style="8" customWidth="1"/>
    <col min="13" max="13" width="19.42578125" style="8" customWidth="1"/>
    <col min="14" max="14" width="16.140625" style="8" hidden="1" customWidth="1"/>
    <col min="15" max="15" width="44.5703125" style="8" customWidth="1"/>
    <col min="16" max="16" width="16.28515625" style="8" customWidth="1"/>
    <col min="17" max="17" width="19.140625" style="8" customWidth="1"/>
    <col min="18" max="18" width="11.140625" style="8" customWidth="1"/>
    <col min="19" max="19" width="56.85546875" style="8" customWidth="1"/>
    <col min="20" max="24" width="6.42578125" style="8" customWidth="1"/>
    <col min="25" max="253" width="11.42578125" style="8"/>
    <col min="254" max="254" width="1" style="8" customWidth="1"/>
    <col min="255" max="255" width="4.28515625" style="8" customWidth="1"/>
    <col min="256" max="256" width="34.7109375" style="8" customWidth="1"/>
    <col min="257" max="257" width="0" style="8" hidden="1" customWidth="1"/>
    <col min="258" max="258" width="20" style="8" customWidth="1"/>
    <col min="259" max="259" width="20.85546875" style="8" customWidth="1"/>
    <col min="260" max="260" width="25" style="8" customWidth="1"/>
    <col min="261" max="261" width="18.7109375" style="8" customWidth="1"/>
    <col min="262" max="262" width="29.7109375" style="8" customWidth="1"/>
    <col min="263" max="263" width="13.42578125" style="8" customWidth="1"/>
    <col min="264" max="264" width="13.85546875" style="8" customWidth="1"/>
    <col min="265" max="269" width="16.5703125" style="8" customWidth="1"/>
    <col min="270" max="270" width="20.5703125" style="8" customWidth="1"/>
    <col min="271" max="271" width="21.140625" style="8" customWidth="1"/>
    <col min="272" max="272" width="9.5703125" style="8" customWidth="1"/>
    <col min="273" max="273" width="0.42578125" style="8" customWidth="1"/>
    <col min="274" max="280" width="6.42578125" style="8" customWidth="1"/>
    <col min="281" max="509" width="11.42578125" style="8"/>
    <col min="510" max="510" width="1" style="8" customWidth="1"/>
    <col min="511" max="511" width="4.28515625" style="8" customWidth="1"/>
    <col min="512" max="512" width="34.7109375" style="8" customWidth="1"/>
    <col min="513" max="513" width="0" style="8" hidden="1" customWidth="1"/>
    <col min="514" max="514" width="20" style="8" customWidth="1"/>
    <col min="515" max="515" width="20.85546875" style="8" customWidth="1"/>
    <col min="516" max="516" width="25" style="8" customWidth="1"/>
    <col min="517" max="517" width="18.7109375" style="8" customWidth="1"/>
    <col min="518" max="518" width="29.7109375" style="8" customWidth="1"/>
    <col min="519" max="519" width="13.42578125" style="8" customWidth="1"/>
    <col min="520" max="520" width="13.85546875" style="8" customWidth="1"/>
    <col min="521" max="525" width="16.5703125" style="8" customWidth="1"/>
    <col min="526" max="526" width="20.5703125" style="8" customWidth="1"/>
    <col min="527" max="527" width="21.140625" style="8" customWidth="1"/>
    <col min="528" max="528" width="9.5703125" style="8" customWidth="1"/>
    <col min="529" max="529" width="0.42578125" style="8" customWidth="1"/>
    <col min="530" max="536" width="6.42578125" style="8" customWidth="1"/>
    <col min="537" max="765" width="11.42578125" style="8"/>
    <col min="766" max="766" width="1" style="8" customWidth="1"/>
    <col min="767" max="767" width="4.28515625" style="8" customWidth="1"/>
    <col min="768" max="768" width="34.7109375" style="8" customWidth="1"/>
    <col min="769" max="769" width="0" style="8" hidden="1" customWidth="1"/>
    <col min="770" max="770" width="20" style="8" customWidth="1"/>
    <col min="771" max="771" width="20.85546875" style="8" customWidth="1"/>
    <col min="772" max="772" width="25" style="8" customWidth="1"/>
    <col min="773" max="773" width="18.7109375" style="8" customWidth="1"/>
    <col min="774" max="774" width="29.7109375" style="8" customWidth="1"/>
    <col min="775" max="775" width="13.42578125" style="8" customWidth="1"/>
    <col min="776" max="776" width="13.85546875" style="8" customWidth="1"/>
    <col min="777" max="781" width="16.5703125" style="8" customWidth="1"/>
    <col min="782" max="782" width="20.5703125" style="8" customWidth="1"/>
    <col min="783" max="783" width="21.140625" style="8" customWidth="1"/>
    <col min="784" max="784" width="9.5703125" style="8" customWidth="1"/>
    <col min="785" max="785" width="0.42578125" style="8" customWidth="1"/>
    <col min="786" max="792" width="6.42578125" style="8" customWidth="1"/>
    <col min="793" max="1021" width="11.42578125" style="8"/>
    <col min="1022" max="1022" width="1" style="8" customWidth="1"/>
    <col min="1023" max="1023" width="4.28515625" style="8" customWidth="1"/>
    <col min="1024" max="1024" width="34.7109375" style="8" customWidth="1"/>
    <col min="1025" max="1025" width="0" style="8" hidden="1" customWidth="1"/>
    <col min="1026" max="1026" width="20" style="8" customWidth="1"/>
    <col min="1027" max="1027" width="20.85546875" style="8" customWidth="1"/>
    <col min="1028" max="1028" width="25" style="8" customWidth="1"/>
    <col min="1029" max="1029" width="18.7109375" style="8" customWidth="1"/>
    <col min="1030" max="1030" width="29.7109375" style="8" customWidth="1"/>
    <col min="1031" max="1031" width="13.42578125" style="8" customWidth="1"/>
    <col min="1032" max="1032" width="13.85546875" style="8" customWidth="1"/>
    <col min="1033" max="1037" width="16.5703125" style="8" customWidth="1"/>
    <col min="1038" max="1038" width="20.5703125" style="8" customWidth="1"/>
    <col min="1039" max="1039" width="21.140625" style="8" customWidth="1"/>
    <col min="1040" max="1040" width="9.5703125" style="8" customWidth="1"/>
    <col min="1041" max="1041" width="0.42578125" style="8" customWidth="1"/>
    <col min="1042" max="1048" width="6.42578125" style="8" customWidth="1"/>
    <col min="1049" max="1277" width="11.42578125" style="8"/>
    <col min="1278" max="1278" width="1" style="8" customWidth="1"/>
    <col min="1279" max="1279" width="4.28515625" style="8" customWidth="1"/>
    <col min="1280" max="1280" width="34.7109375" style="8" customWidth="1"/>
    <col min="1281" max="1281" width="0" style="8" hidden="1" customWidth="1"/>
    <col min="1282" max="1282" width="20" style="8" customWidth="1"/>
    <col min="1283" max="1283" width="20.85546875" style="8" customWidth="1"/>
    <col min="1284" max="1284" width="25" style="8" customWidth="1"/>
    <col min="1285" max="1285" width="18.7109375" style="8" customWidth="1"/>
    <col min="1286" max="1286" width="29.7109375" style="8" customWidth="1"/>
    <col min="1287" max="1287" width="13.42578125" style="8" customWidth="1"/>
    <col min="1288" max="1288" width="13.85546875" style="8" customWidth="1"/>
    <col min="1289" max="1293" width="16.5703125" style="8" customWidth="1"/>
    <col min="1294" max="1294" width="20.5703125" style="8" customWidth="1"/>
    <col min="1295" max="1295" width="21.140625" style="8" customWidth="1"/>
    <col min="1296" max="1296" width="9.5703125" style="8" customWidth="1"/>
    <col min="1297" max="1297" width="0.42578125" style="8" customWidth="1"/>
    <col min="1298" max="1304" width="6.42578125" style="8" customWidth="1"/>
    <col min="1305" max="1533" width="11.42578125" style="8"/>
    <col min="1534" max="1534" width="1" style="8" customWidth="1"/>
    <col min="1535" max="1535" width="4.28515625" style="8" customWidth="1"/>
    <col min="1536" max="1536" width="34.7109375" style="8" customWidth="1"/>
    <col min="1537" max="1537" width="0" style="8" hidden="1" customWidth="1"/>
    <col min="1538" max="1538" width="20" style="8" customWidth="1"/>
    <col min="1539" max="1539" width="20.85546875" style="8" customWidth="1"/>
    <col min="1540" max="1540" width="25" style="8" customWidth="1"/>
    <col min="1541" max="1541" width="18.7109375" style="8" customWidth="1"/>
    <col min="1542" max="1542" width="29.7109375" style="8" customWidth="1"/>
    <col min="1543" max="1543" width="13.42578125" style="8" customWidth="1"/>
    <col min="1544" max="1544" width="13.85546875" style="8" customWidth="1"/>
    <col min="1545" max="1549" width="16.5703125" style="8" customWidth="1"/>
    <col min="1550" max="1550" width="20.5703125" style="8" customWidth="1"/>
    <col min="1551" max="1551" width="21.140625" style="8" customWidth="1"/>
    <col min="1552" max="1552" width="9.5703125" style="8" customWidth="1"/>
    <col min="1553" max="1553" width="0.42578125" style="8" customWidth="1"/>
    <col min="1554" max="1560" width="6.42578125" style="8" customWidth="1"/>
    <col min="1561" max="1789" width="11.42578125" style="8"/>
    <col min="1790" max="1790" width="1" style="8" customWidth="1"/>
    <col min="1791" max="1791" width="4.28515625" style="8" customWidth="1"/>
    <col min="1792" max="1792" width="34.7109375" style="8" customWidth="1"/>
    <col min="1793" max="1793" width="0" style="8" hidden="1" customWidth="1"/>
    <col min="1794" max="1794" width="20" style="8" customWidth="1"/>
    <col min="1795" max="1795" width="20.85546875" style="8" customWidth="1"/>
    <col min="1796" max="1796" width="25" style="8" customWidth="1"/>
    <col min="1797" max="1797" width="18.7109375" style="8" customWidth="1"/>
    <col min="1798" max="1798" width="29.7109375" style="8" customWidth="1"/>
    <col min="1799" max="1799" width="13.42578125" style="8" customWidth="1"/>
    <col min="1800" max="1800" width="13.85546875" style="8" customWidth="1"/>
    <col min="1801" max="1805" width="16.5703125" style="8" customWidth="1"/>
    <col min="1806" max="1806" width="20.5703125" style="8" customWidth="1"/>
    <col min="1807" max="1807" width="21.140625" style="8" customWidth="1"/>
    <col min="1808" max="1808" width="9.5703125" style="8" customWidth="1"/>
    <col min="1809" max="1809" width="0.42578125" style="8" customWidth="1"/>
    <col min="1810" max="1816" width="6.42578125" style="8" customWidth="1"/>
    <col min="1817" max="2045" width="11.42578125" style="8"/>
    <col min="2046" max="2046" width="1" style="8" customWidth="1"/>
    <col min="2047" max="2047" width="4.28515625" style="8" customWidth="1"/>
    <col min="2048" max="2048" width="34.7109375" style="8" customWidth="1"/>
    <col min="2049" max="2049" width="0" style="8" hidden="1" customWidth="1"/>
    <col min="2050" max="2050" width="20" style="8" customWidth="1"/>
    <col min="2051" max="2051" width="20.85546875" style="8" customWidth="1"/>
    <col min="2052" max="2052" width="25" style="8" customWidth="1"/>
    <col min="2053" max="2053" width="18.7109375" style="8" customWidth="1"/>
    <col min="2054" max="2054" width="29.7109375" style="8" customWidth="1"/>
    <col min="2055" max="2055" width="13.42578125" style="8" customWidth="1"/>
    <col min="2056" max="2056" width="13.85546875" style="8" customWidth="1"/>
    <col min="2057" max="2061" width="16.5703125" style="8" customWidth="1"/>
    <col min="2062" max="2062" width="20.5703125" style="8" customWidth="1"/>
    <col min="2063" max="2063" width="21.140625" style="8" customWidth="1"/>
    <col min="2064" max="2064" width="9.5703125" style="8" customWidth="1"/>
    <col min="2065" max="2065" width="0.42578125" style="8" customWidth="1"/>
    <col min="2066" max="2072" width="6.42578125" style="8" customWidth="1"/>
    <col min="2073" max="2301" width="11.42578125" style="8"/>
    <col min="2302" max="2302" width="1" style="8" customWidth="1"/>
    <col min="2303" max="2303" width="4.28515625" style="8" customWidth="1"/>
    <col min="2304" max="2304" width="34.7109375" style="8" customWidth="1"/>
    <col min="2305" max="2305" width="0" style="8" hidden="1" customWidth="1"/>
    <col min="2306" max="2306" width="20" style="8" customWidth="1"/>
    <col min="2307" max="2307" width="20.85546875" style="8" customWidth="1"/>
    <col min="2308" max="2308" width="25" style="8" customWidth="1"/>
    <col min="2309" max="2309" width="18.7109375" style="8" customWidth="1"/>
    <col min="2310" max="2310" width="29.7109375" style="8" customWidth="1"/>
    <col min="2311" max="2311" width="13.42578125" style="8" customWidth="1"/>
    <col min="2312" max="2312" width="13.85546875" style="8" customWidth="1"/>
    <col min="2313" max="2317" width="16.5703125" style="8" customWidth="1"/>
    <col min="2318" max="2318" width="20.5703125" style="8" customWidth="1"/>
    <col min="2319" max="2319" width="21.140625" style="8" customWidth="1"/>
    <col min="2320" max="2320" width="9.5703125" style="8" customWidth="1"/>
    <col min="2321" max="2321" width="0.42578125" style="8" customWidth="1"/>
    <col min="2322" max="2328" width="6.42578125" style="8" customWidth="1"/>
    <col min="2329" max="2557" width="11.42578125" style="8"/>
    <col min="2558" max="2558" width="1" style="8" customWidth="1"/>
    <col min="2559" max="2559" width="4.28515625" style="8" customWidth="1"/>
    <col min="2560" max="2560" width="34.7109375" style="8" customWidth="1"/>
    <col min="2561" max="2561" width="0" style="8" hidden="1" customWidth="1"/>
    <col min="2562" max="2562" width="20" style="8" customWidth="1"/>
    <col min="2563" max="2563" width="20.85546875" style="8" customWidth="1"/>
    <col min="2564" max="2564" width="25" style="8" customWidth="1"/>
    <col min="2565" max="2565" width="18.7109375" style="8" customWidth="1"/>
    <col min="2566" max="2566" width="29.7109375" style="8" customWidth="1"/>
    <col min="2567" max="2567" width="13.42578125" style="8" customWidth="1"/>
    <col min="2568" max="2568" width="13.85546875" style="8" customWidth="1"/>
    <col min="2569" max="2573" width="16.5703125" style="8" customWidth="1"/>
    <col min="2574" max="2574" width="20.5703125" style="8" customWidth="1"/>
    <col min="2575" max="2575" width="21.140625" style="8" customWidth="1"/>
    <col min="2576" max="2576" width="9.5703125" style="8" customWidth="1"/>
    <col min="2577" max="2577" width="0.42578125" style="8" customWidth="1"/>
    <col min="2578" max="2584" width="6.42578125" style="8" customWidth="1"/>
    <col min="2585" max="2813" width="11.42578125" style="8"/>
    <col min="2814" max="2814" width="1" style="8" customWidth="1"/>
    <col min="2815" max="2815" width="4.28515625" style="8" customWidth="1"/>
    <col min="2816" max="2816" width="34.7109375" style="8" customWidth="1"/>
    <col min="2817" max="2817" width="0" style="8" hidden="1" customWidth="1"/>
    <col min="2818" max="2818" width="20" style="8" customWidth="1"/>
    <col min="2819" max="2819" width="20.85546875" style="8" customWidth="1"/>
    <col min="2820" max="2820" width="25" style="8" customWidth="1"/>
    <col min="2821" max="2821" width="18.7109375" style="8" customWidth="1"/>
    <col min="2822" max="2822" width="29.7109375" style="8" customWidth="1"/>
    <col min="2823" max="2823" width="13.42578125" style="8" customWidth="1"/>
    <col min="2824" max="2824" width="13.85546875" style="8" customWidth="1"/>
    <col min="2825" max="2829" width="16.5703125" style="8" customWidth="1"/>
    <col min="2830" max="2830" width="20.5703125" style="8" customWidth="1"/>
    <col min="2831" max="2831" width="21.140625" style="8" customWidth="1"/>
    <col min="2832" max="2832" width="9.5703125" style="8" customWidth="1"/>
    <col min="2833" max="2833" width="0.42578125" style="8" customWidth="1"/>
    <col min="2834" max="2840" width="6.42578125" style="8" customWidth="1"/>
    <col min="2841" max="3069" width="11.42578125" style="8"/>
    <col min="3070" max="3070" width="1" style="8" customWidth="1"/>
    <col min="3071" max="3071" width="4.28515625" style="8" customWidth="1"/>
    <col min="3072" max="3072" width="34.7109375" style="8" customWidth="1"/>
    <col min="3073" max="3073" width="0" style="8" hidden="1" customWidth="1"/>
    <col min="3074" max="3074" width="20" style="8" customWidth="1"/>
    <col min="3075" max="3075" width="20.85546875" style="8" customWidth="1"/>
    <col min="3076" max="3076" width="25" style="8" customWidth="1"/>
    <col min="3077" max="3077" width="18.7109375" style="8" customWidth="1"/>
    <col min="3078" max="3078" width="29.7109375" style="8" customWidth="1"/>
    <col min="3079" max="3079" width="13.42578125" style="8" customWidth="1"/>
    <col min="3080" max="3080" width="13.85546875" style="8" customWidth="1"/>
    <col min="3081" max="3085" width="16.5703125" style="8" customWidth="1"/>
    <col min="3086" max="3086" width="20.5703125" style="8" customWidth="1"/>
    <col min="3087" max="3087" width="21.140625" style="8" customWidth="1"/>
    <col min="3088" max="3088" width="9.5703125" style="8" customWidth="1"/>
    <col min="3089" max="3089" width="0.42578125" style="8" customWidth="1"/>
    <col min="3090" max="3096" width="6.42578125" style="8" customWidth="1"/>
    <col min="3097" max="3325" width="11.42578125" style="8"/>
    <col min="3326" max="3326" width="1" style="8" customWidth="1"/>
    <col min="3327" max="3327" width="4.28515625" style="8" customWidth="1"/>
    <col min="3328" max="3328" width="34.7109375" style="8" customWidth="1"/>
    <col min="3329" max="3329" width="0" style="8" hidden="1" customWidth="1"/>
    <col min="3330" max="3330" width="20" style="8" customWidth="1"/>
    <col min="3331" max="3331" width="20.85546875" style="8" customWidth="1"/>
    <col min="3332" max="3332" width="25" style="8" customWidth="1"/>
    <col min="3333" max="3333" width="18.7109375" style="8" customWidth="1"/>
    <col min="3334" max="3334" width="29.7109375" style="8" customWidth="1"/>
    <col min="3335" max="3335" width="13.42578125" style="8" customWidth="1"/>
    <col min="3336" max="3336" width="13.85546875" style="8" customWidth="1"/>
    <col min="3337" max="3341" width="16.5703125" style="8" customWidth="1"/>
    <col min="3342" max="3342" width="20.5703125" style="8" customWidth="1"/>
    <col min="3343" max="3343" width="21.140625" style="8" customWidth="1"/>
    <col min="3344" max="3344" width="9.5703125" style="8" customWidth="1"/>
    <col min="3345" max="3345" width="0.42578125" style="8" customWidth="1"/>
    <col min="3346" max="3352" width="6.42578125" style="8" customWidth="1"/>
    <col min="3353" max="3581" width="11.42578125" style="8"/>
    <col min="3582" max="3582" width="1" style="8" customWidth="1"/>
    <col min="3583" max="3583" width="4.28515625" style="8" customWidth="1"/>
    <col min="3584" max="3584" width="34.7109375" style="8" customWidth="1"/>
    <col min="3585" max="3585" width="0" style="8" hidden="1" customWidth="1"/>
    <col min="3586" max="3586" width="20" style="8" customWidth="1"/>
    <col min="3587" max="3587" width="20.85546875" style="8" customWidth="1"/>
    <col min="3588" max="3588" width="25" style="8" customWidth="1"/>
    <col min="3589" max="3589" width="18.7109375" style="8" customWidth="1"/>
    <col min="3590" max="3590" width="29.7109375" style="8" customWidth="1"/>
    <col min="3591" max="3591" width="13.42578125" style="8" customWidth="1"/>
    <col min="3592" max="3592" width="13.85546875" style="8" customWidth="1"/>
    <col min="3593" max="3597" width="16.5703125" style="8" customWidth="1"/>
    <col min="3598" max="3598" width="20.5703125" style="8" customWidth="1"/>
    <col min="3599" max="3599" width="21.140625" style="8" customWidth="1"/>
    <col min="3600" max="3600" width="9.5703125" style="8" customWidth="1"/>
    <col min="3601" max="3601" width="0.42578125" style="8" customWidth="1"/>
    <col min="3602" max="3608" width="6.42578125" style="8" customWidth="1"/>
    <col min="3609" max="3837" width="11.42578125" style="8"/>
    <col min="3838" max="3838" width="1" style="8" customWidth="1"/>
    <col min="3839" max="3839" width="4.28515625" style="8" customWidth="1"/>
    <col min="3840" max="3840" width="34.7109375" style="8" customWidth="1"/>
    <col min="3841" max="3841" width="0" style="8" hidden="1" customWidth="1"/>
    <col min="3842" max="3842" width="20" style="8" customWidth="1"/>
    <col min="3843" max="3843" width="20.85546875" style="8" customWidth="1"/>
    <col min="3844" max="3844" width="25" style="8" customWidth="1"/>
    <col min="3845" max="3845" width="18.7109375" style="8" customWidth="1"/>
    <col min="3846" max="3846" width="29.7109375" style="8" customWidth="1"/>
    <col min="3847" max="3847" width="13.42578125" style="8" customWidth="1"/>
    <col min="3848" max="3848" width="13.85546875" style="8" customWidth="1"/>
    <col min="3849" max="3853" width="16.5703125" style="8" customWidth="1"/>
    <col min="3854" max="3854" width="20.5703125" style="8" customWidth="1"/>
    <col min="3855" max="3855" width="21.140625" style="8" customWidth="1"/>
    <col min="3856" max="3856" width="9.5703125" style="8" customWidth="1"/>
    <col min="3857" max="3857" width="0.42578125" style="8" customWidth="1"/>
    <col min="3858" max="3864" width="6.42578125" style="8" customWidth="1"/>
    <col min="3865" max="4093" width="11.42578125" style="8"/>
    <col min="4094" max="4094" width="1" style="8" customWidth="1"/>
    <col min="4095" max="4095" width="4.28515625" style="8" customWidth="1"/>
    <col min="4096" max="4096" width="34.7109375" style="8" customWidth="1"/>
    <col min="4097" max="4097" width="0" style="8" hidden="1" customWidth="1"/>
    <col min="4098" max="4098" width="20" style="8" customWidth="1"/>
    <col min="4099" max="4099" width="20.85546875" style="8" customWidth="1"/>
    <col min="4100" max="4100" width="25" style="8" customWidth="1"/>
    <col min="4101" max="4101" width="18.7109375" style="8" customWidth="1"/>
    <col min="4102" max="4102" width="29.7109375" style="8" customWidth="1"/>
    <col min="4103" max="4103" width="13.42578125" style="8" customWidth="1"/>
    <col min="4104" max="4104" width="13.85546875" style="8" customWidth="1"/>
    <col min="4105" max="4109" width="16.5703125" style="8" customWidth="1"/>
    <col min="4110" max="4110" width="20.5703125" style="8" customWidth="1"/>
    <col min="4111" max="4111" width="21.140625" style="8" customWidth="1"/>
    <col min="4112" max="4112" width="9.5703125" style="8" customWidth="1"/>
    <col min="4113" max="4113" width="0.42578125" style="8" customWidth="1"/>
    <col min="4114" max="4120" width="6.42578125" style="8" customWidth="1"/>
    <col min="4121" max="4349" width="11.42578125" style="8"/>
    <col min="4350" max="4350" width="1" style="8" customWidth="1"/>
    <col min="4351" max="4351" width="4.28515625" style="8" customWidth="1"/>
    <col min="4352" max="4352" width="34.7109375" style="8" customWidth="1"/>
    <col min="4353" max="4353" width="0" style="8" hidden="1" customWidth="1"/>
    <col min="4354" max="4354" width="20" style="8" customWidth="1"/>
    <col min="4355" max="4355" width="20.85546875" style="8" customWidth="1"/>
    <col min="4356" max="4356" width="25" style="8" customWidth="1"/>
    <col min="4357" max="4357" width="18.7109375" style="8" customWidth="1"/>
    <col min="4358" max="4358" width="29.7109375" style="8" customWidth="1"/>
    <col min="4359" max="4359" width="13.42578125" style="8" customWidth="1"/>
    <col min="4360" max="4360" width="13.85546875" style="8" customWidth="1"/>
    <col min="4361" max="4365" width="16.5703125" style="8" customWidth="1"/>
    <col min="4366" max="4366" width="20.5703125" style="8" customWidth="1"/>
    <col min="4367" max="4367" width="21.140625" style="8" customWidth="1"/>
    <col min="4368" max="4368" width="9.5703125" style="8" customWidth="1"/>
    <col min="4369" max="4369" width="0.42578125" style="8" customWidth="1"/>
    <col min="4370" max="4376" width="6.42578125" style="8" customWidth="1"/>
    <col min="4377" max="4605" width="11.42578125" style="8"/>
    <col min="4606" max="4606" width="1" style="8" customWidth="1"/>
    <col min="4607" max="4607" width="4.28515625" style="8" customWidth="1"/>
    <col min="4608" max="4608" width="34.7109375" style="8" customWidth="1"/>
    <col min="4609" max="4609" width="0" style="8" hidden="1" customWidth="1"/>
    <col min="4610" max="4610" width="20" style="8" customWidth="1"/>
    <col min="4611" max="4611" width="20.85546875" style="8" customWidth="1"/>
    <col min="4612" max="4612" width="25" style="8" customWidth="1"/>
    <col min="4613" max="4613" width="18.7109375" style="8" customWidth="1"/>
    <col min="4614" max="4614" width="29.7109375" style="8" customWidth="1"/>
    <col min="4615" max="4615" width="13.42578125" style="8" customWidth="1"/>
    <col min="4616" max="4616" width="13.85546875" style="8" customWidth="1"/>
    <col min="4617" max="4621" width="16.5703125" style="8" customWidth="1"/>
    <col min="4622" max="4622" width="20.5703125" style="8" customWidth="1"/>
    <col min="4623" max="4623" width="21.140625" style="8" customWidth="1"/>
    <col min="4624" max="4624" width="9.5703125" style="8" customWidth="1"/>
    <col min="4625" max="4625" width="0.42578125" style="8" customWidth="1"/>
    <col min="4626" max="4632" width="6.42578125" style="8" customWidth="1"/>
    <col min="4633" max="4861" width="11.42578125" style="8"/>
    <col min="4862" max="4862" width="1" style="8" customWidth="1"/>
    <col min="4863" max="4863" width="4.28515625" style="8" customWidth="1"/>
    <col min="4864" max="4864" width="34.7109375" style="8" customWidth="1"/>
    <col min="4865" max="4865" width="0" style="8" hidden="1" customWidth="1"/>
    <col min="4866" max="4866" width="20" style="8" customWidth="1"/>
    <col min="4867" max="4867" width="20.85546875" style="8" customWidth="1"/>
    <col min="4868" max="4868" width="25" style="8" customWidth="1"/>
    <col min="4869" max="4869" width="18.7109375" style="8" customWidth="1"/>
    <col min="4870" max="4870" width="29.7109375" style="8" customWidth="1"/>
    <col min="4871" max="4871" width="13.42578125" style="8" customWidth="1"/>
    <col min="4872" max="4872" width="13.85546875" style="8" customWidth="1"/>
    <col min="4873" max="4877" width="16.5703125" style="8" customWidth="1"/>
    <col min="4878" max="4878" width="20.5703125" style="8" customWidth="1"/>
    <col min="4879" max="4879" width="21.140625" style="8" customWidth="1"/>
    <col min="4880" max="4880" width="9.5703125" style="8" customWidth="1"/>
    <col min="4881" max="4881" width="0.42578125" style="8" customWidth="1"/>
    <col min="4882" max="4888" width="6.42578125" style="8" customWidth="1"/>
    <col min="4889" max="5117" width="11.42578125" style="8"/>
    <col min="5118" max="5118" width="1" style="8" customWidth="1"/>
    <col min="5119" max="5119" width="4.28515625" style="8" customWidth="1"/>
    <col min="5120" max="5120" width="34.7109375" style="8" customWidth="1"/>
    <col min="5121" max="5121" width="0" style="8" hidden="1" customWidth="1"/>
    <col min="5122" max="5122" width="20" style="8" customWidth="1"/>
    <col min="5123" max="5123" width="20.85546875" style="8" customWidth="1"/>
    <col min="5124" max="5124" width="25" style="8" customWidth="1"/>
    <col min="5125" max="5125" width="18.7109375" style="8" customWidth="1"/>
    <col min="5126" max="5126" width="29.7109375" style="8" customWidth="1"/>
    <col min="5127" max="5127" width="13.42578125" style="8" customWidth="1"/>
    <col min="5128" max="5128" width="13.85546875" style="8" customWidth="1"/>
    <col min="5129" max="5133" width="16.5703125" style="8" customWidth="1"/>
    <col min="5134" max="5134" width="20.5703125" style="8" customWidth="1"/>
    <col min="5135" max="5135" width="21.140625" style="8" customWidth="1"/>
    <col min="5136" max="5136" width="9.5703125" style="8" customWidth="1"/>
    <col min="5137" max="5137" width="0.42578125" style="8" customWidth="1"/>
    <col min="5138" max="5144" width="6.42578125" style="8" customWidth="1"/>
    <col min="5145" max="5373" width="11.42578125" style="8"/>
    <col min="5374" max="5374" width="1" style="8" customWidth="1"/>
    <col min="5375" max="5375" width="4.28515625" style="8" customWidth="1"/>
    <col min="5376" max="5376" width="34.7109375" style="8" customWidth="1"/>
    <col min="5377" max="5377" width="0" style="8" hidden="1" customWidth="1"/>
    <col min="5378" max="5378" width="20" style="8" customWidth="1"/>
    <col min="5379" max="5379" width="20.85546875" style="8" customWidth="1"/>
    <col min="5380" max="5380" width="25" style="8" customWidth="1"/>
    <col min="5381" max="5381" width="18.7109375" style="8" customWidth="1"/>
    <col min="5382" max="5382" width="29.7109375" style="8" customWidth="1"/>
    <col min="5383" max="5383" width="13.42578125" style="8" customWidth="1"/>
    <col min="5384" max="5384" width="13.85546875" style="8" customWidth="1"/>
    <col min="5385" max="5389" width="16.5703125" style="8" customWidth="1"/>
    <col min="5390" max="5390" width="20.5703125" style="8" customWidth="1"/>
    <col min="5391" max="5391" width="21.140625" style="8" customWidth="1"/>
    <col min="5392" max="5392" width="9.5703125" style="8" customWidth="1"/>
    <col min="5393" max="5393" width="0.42578125" style="8" customWidth="1"/>
    <col min="5394" max="5400" width="6.42578125" style="8" customWidth="1"/>
    <col min="5401" max="5629" width="11.42578125" style="8"/>
    <col min="5630" max="5630" width="1" style="8" customWidth="1"/>
    <col min="5631" max="5631" width="4.28515625" style="8" customWidth="1"/>
    <col min="5632" max="5632" width="34.7109375" style="8" customWidth="1"/>
    <col min="5633" max="5633" width="0" style="8" hidden="1" customWidth="1"/>
    <col min="5634" max="5634" width="20" style="8" customWidth="1"/>
    <col min="5635" max="5635" width="20.85546875" style="8" customWidth="1"/>
    <col min="5636" max="5636" width="25" style="8" customWidth="1"/>
    <col min="5637" max="5637" width="18.7109375" style="8" customWidth="1"/>
    <col min="5638" max="5638" width="29.7109375" style="8" customWidth="1"/>
    <col min="5639" max="5639" width="13.42578125" style="8" customWidth="1"/>
    <col min="5640" max="5640" width="13.85546875" style="8" customWidth="1"/>
    <col min="5641" max="5645" width="16.5703125" style="8" customWidth="1"/>
    <col min="5646" max="5646" width="20.5703125" style="8" customWidth="1"/>
    <col min="5647" max="5647" width="21.140625" style="8" customWidth="1"/>
    <col min="5648" max="5648" width="9.5703125" style="8" customWidth="1"/>
    <col min="5649" max="5649" width="0.42578125" style="8" customWidth="1"/>
    <col min="5650" max="5656" width="6.42578125" style="8" customWidth="1"/>
    <col min="5657" max="5885" width="11.42578125" style="8"/>
    <col min="5886" max="5886" width="1" style="8" customWidth="1"/>
    <col min="5887" max="5887" width="4.28515625" style="8" customWidth="1"/>
    <col min="5888" max="5888" width="34.7109375" style="8" customWidth="1"/>
    <col min="5889" max="5889" width="0" style="8" hidden="1" customWidth="1"/>
    <col min="5890" max="5890" width="20" style="8" customWidth="1"/>
    <col min="5891" max="5891" width="20.85546875" style="8" customWidth="1"/>
    <col min="5892" max="5892" width="25" style="8" customWidth="1"/>
    <col min="5893" max="5893" width="18.7109375" style="8" customWidth="1"/>
    <col min="5894" max="5894" width="29.7109375" style="8" customWidth="1"/>
    <col min="5895" max="5895" width="13.42578125" style="8" customWidth="1"/>
    <col min="5896" max="5896" width="13.85546875" style="8" customWidth="1"/>
    <col min="5897" max="5901" width="16.5703125" style="8" customWidth="1"/>
    <col min="5902" max="5902" width="20.5703125" style="8" customWidth="1"/>
    <col min="5903" max="5903" width="21.140625" style="8" customWidth="1"/>
    <col min="5904" max="5904" width="9.5703125" style="8" customWidth="1"/>
    <col min="5905" max="5905" width="0.42578125" style="8" customWidth="1"/>
    <col min="5906" max="5912" width="6.42578125" style="8" customWidth="1"/>
    <col min="5913" max="6141" width="11.42578125" style="8"/>
    <col min="6142" max="6142" width="1" style="8" customWidth="1"/>
    <col min="6143" max="6143" width="4.28515625" style="8" customWidth="1"/>
    <col min="6144" max="6144" width="34.7109375" style="8" customWidth="1"/>
    <col min="6145" max="6145" width="0" style="8" hidden="1" customWidth="1"/>
    <col min="6146" max="6146" width="20" style="8" customWidth="1"/>
    <col min="6147" max="6147" width="20.85546875" style="8" customWidth="1"/>
    <col min="6148" max="6148" width="25" style="8" customWidth="1"/>
    <col min="6149" max="6149" width="18.7109375" style="8" customWidth="1"/>
    <col min="6150" max="6150" width="29.7109375" style="8" customWidth="1"/>
    <col min="6151" max="6151" width="13.42578125" style="8" customWidth="1"/>
    <col min="6152" max="6152" width="13.85546875" style="8" customWidth="1"/>
    <col min="6153" max="6157" width="16.5703125" style="8" customWidth="1"/>
    <col min="6158" max="6158" width="20.5703125" style="8" customWidth="1"/>
    <col min="6159" max="6159" width="21.140625" style="8" customWidth="1"/>
    <col min="6160" max="6160" width="9.5703125" style="8" customWidth="1"/>
    <col min="6161" max="6161" width="0.42578125" style="8" customWidth="1"/>
    <col min="6162" max="6168" width="6.42578125" style="8" customWidth="1"/>
    <col min="6169" max="6397" width="11.42578125" style="8"/>
    <col min="6398" max="6398" width="1" style="8" customWidth="1"/>
    <col min="6399" max="6399" width="4.28515625" style="8" customWidth="1"/>
    <col min="6400" max="6400" width="34.7109375" style="8" customWidth="1"/>
    <col min="6401" max="6401" width="0" style="8" hidden="1" customWidth="1"/>
    <col min="6402" max="6402" width="20" style="8" customWidth="1"/>
    <col min="6403" max="6403" width="20.85546875" style="8" customWidth="1"/>
    <col min="6404" max="6404" width="25" style="8" customWidth="1"/>
    <col min="6405" max="6405" width="18.7109375" style="8" customWidth="1"/>
    <col min="6406" max="6406" width="29.7109375" style="8" customWidth="1"/>
    <col min="6407" max="6407" width="13.42578125" style="8" customWidth="1"/>
    <col min="6408" max="6408" width="13.85546875" style="8" customWidth="1"/>
    <col min="6409" max="6413" width="16.5703125" style="8" customWidth="1"/>
    <col min="6414" max="6414" width="20.5703125" style="8" customWidth="1"/>
    <col min="6415" max="6415" width="21.140625" style="8" customWidth="1"/>
    <col min="6416" max="6416" width="9.5703125" style="8" customWidth="1"/>
    <col min="6417" max="6417" width="0.42578125" style="8" customWidth="1"/>
    <col min="6418" max="6424" width="6.42578125" style="8" customWidth="1"/>
    <col min="6425" max="6653" width="11.42578125" style="8"/>
    <col min="6654" max="6654" width="1" style="8" customWidth="1"/>
    <col min="6655" max="6655" width="4.28515625" style="8" customWidth="1"/>
    <col min="6656" max="6656" width="34.7109375" style="8" customWidth="1"/>
    <col min="6657" max="6657" width="0" style="8" hidden="1" customWidth="1"/>
    <col min="6658" max="6658" width="20" style="8" customWidth="1"/>
    <col min="6659" max="6659" width="20.85546875" style="8" customWidth="1"/>
    <col min="6660" max="6660" width="25" style="8" customWidth="1"/>
    <col min="6661" max="6661" width="18.7109375" style="8" customWidth="1"/>
    <col min="6662" max="6662" width="29.7109375" style="8" customWidth="1"/>
    <col min="6663" max="6663" width="13.42578125" style="8" customWidth="1"/>
    <col min="6664" max="6664" width="13.85546875" style="8" customWidth="1"/>
    <col min="6665" max="6669" width="16.5703125" style="8" customWidth="1"/>
    <col min="6670" max="6670" width="20.5703125" style="8" customWidth="1"/>
    <col min="6671" max="6671" width="21.140625" style="8" customWidth="1"/>
    <col min="6672" max="6672" width="9.5703125" style="8" customWidth="1"/>
    <col min="6673" max="6673" width="0.42578125" style="8" customWidth="1"/>
    <col min="6674" max="6680" width="6.42578125" style="8" customWidth="1"/>
    <col min="6681" max="6909" width="11.42578125" style="8"/>
    <col min="6910" max="6910" width="1" style="8" customWidth="1"/>
    <col min="6911" max="6911" width="4.28515625" style="8" customWidth="1"/>
    <col min="6912" max="6912" width="34.7109375" style="8" customWidth="1"/>
    <col min="6913" max="6913" width="0" style="8" hidden="1" customWidth="1"/>
    <col min="6914" max="6914" width="20" style="8" customWidth="1"/>
    <col min="6915" max="6915" width="20.85546875" style="8" customWidth="1"/>
    <col min="6916" max="6916" width="25" style="8" customWidth="1"/>
    <col min="6917" max="6917" width="18.7109375" style="8" customWidth="1"/>
    <col min="6918" max="6918" width="29.7109375" style="8" customWidth="1"/>
    <col min="6919" max="6919" width="13.42578125" style="8" customWidth="1"/>
    <col min="6920" max="6920" width="13.85546875" style="8" customWidth="1"/>
    <col min="6921" max="6925" width="16.5703125" style="8" customWidth="1"/>
    <col min="6926" max="6926" width="20.5703125" style="8" customWidth="1"/>
    <col min="6927" max="6927" width="21.140625" style="8" customWidth="1"/>
    <col min="6928" max="6928" width="9.5703125" style="8" customWidth="1"/>
    <col min="6929" max="6929" width="0.42578125" style="8" customWidth="1"/>
    <col min="6930" max="6936" width="6.42578125" style="8" customWidth="1"/>
    <col min="6937" max="7165" width="11.42578125" style="8"/>
    <col min="7166" max="7166" width="1" style="8" customWidth="1"/>
    <col min="7167" max="7167" width="4.28515625" style="8" customWidth="1"/>
    <col min="7168" max="7168" width="34.7109375" style="8" customWidth="1"/>
    <col min="7169" max="7169" width="0" style="8" hidden="1" customWidth="1"/>
    <col min="7170" max="7170" width="20" style="8" customWidth="1"/>
    <col min="7171" max="7171" width="20.85546875" style="8" customWidth="1"/>
    <col min="7172" max="7172" width="25" style="8" customWidth="1"/>
    <col min="7173" max="7173" width="18.7109375" style="8" customWidth="1"/>
    <col min="7174" max="7174" width="29.7109375" style="8" customWidth="1"/>
    <col min="7175" max="7175" width="13.42578125" style="8" customWidth="1"/>
    <col min="7176" max="7176" width="13.85546875" style="8" customWidth="1"/>
    <col min="7177" max="7181" width="16.5703125" style="8" customWidth="1"/>
    <col min="7182" max="7182" width="20.5703125" style="8" customWidth="1"/>
    <col min="7183" max="7183" width="21.140625" style="8" customWidth="1"/>
    <col min="7184" max="7184" width="9.5703125" style="8" customWidth="1"/>
    <col min="7185" max="7185" width="0.42578125" style="8" customWidth="1"/>
    <col min="7186" max="7192" width="6.42578125" style="8" customWidth="1"/>
    <col min="7193" max="7421" width="11.42578125" style="8"/>
    <col min="7422" max="7422" width="1" style="8" customWidth="1"/>
    <col min="7423" max="7423" width="4.28515625" style="8" customWidth="1"/>
    <col min="7424" max="7424" width="34.7109375" style="8" customWidth="1"/>
    <col min="7425" max="7425" width="0" style="8" hidden="1" customWidth="1"/>
    <col min="7426" max="7426" width="20" style="8" customWidth="1"/>
    <col min="7427" max="7427" width="20.85546875" style="8" customWidth="1"/>
    <col min="7428" max="7428" width="25" style="8" customWidth="1"/>
    <col min="7429" max="7429" width="18.7109375" style="8" customWidth="1"/>
    <col min="7430" max="7430" width="29.7109375" style="8" customWidth="1"/>
    <col min="7431" max="7431" width="13.42578125" style="8" customWidth="1"/>
    <col min="7432" max="7432" width="13.85546875" style="8" customWidth="1"/>
    <col min="7433" max="7437" width="16.5703125" style="8" customWidth="1"/>
    <col min="7438" max="7438" width="20.5703125" style="8" customWidth="1"/>
    <col min="7439" max="7439" width="21.140625" style="8" customWidth="1"/>
    <col min="7440" max="7440" width="9.5703125" style="8" customWidth="1"/>
    <col min="7441" max="7441" width="0.42578125" style="8" customWidth="1"/>
    <col min="7442" max="7448" width="6.42578125" style="8" customWidth="1"/>
    <col min="7449" max="7677" width="11.42578125" style="8"/>
    <col min="7678" max="7678" width="1" style="8" customWidth="1"/>
    <col min="7679" max="7679" width="4.28515625" style="8" customWidth="1"/>
    <col min="7680" max="7680" width="34.7109375" style="8" customWidth="1"/>
    <col min="7681" max="7681" width="0" style="8" hidden="1" customWidth="1"/>
    <col min="7682" max="7682" width="20" style="8" customWidth="1"/>
    <col min="7683" max="7683" width="20.85546875" style="8" customWidth="1"/>
    <col min="7684" max="7684" width="25" style="8" customWidth="1"/>
    <col min="7685" max="7685" width="18.7109375" style="8" customWidth="1"/>
    <col min="7686" max="7686" width="29.7109375" style="8" customWidth="1"/>
    <col min="7687" max="7687" width="13.42578125" style="8" customWidth="1"/>
    <col min="7688" max="7688" width="13.85546875" style="8" customWidth="1"/>
    <col min="7689" max="7693" width="16.5703125" style="8" customWidth="1"/>
    <col min="7694" max="7694" width="20.5703125" style="8" customWidth="1"/>
    <col min="7695" max="7695" width="21.140625" style="8" customWidth="1"/>
    <col min="7696" max="7696" width="9.5703125" style="8" customWidth="1"/>
    <col min="7697" max="7697" width="0.42578125" style="8" customWidth="1"/>
    <col min="7698" max="7704" width="6.42578125" style="8" customWidth="1"/>
    <col min="7705" max="7933" width="11.42578125" style="8"/>
    <col min="7934" max="7934" width="1" style="8" customWidth="1"/>
    <col min="7935" max="7935" width="4.28515625" style="8" customWidth="1"/>
    <col min="7936" max="7936" width="34.7109375" style="8" customWidth="1"/>
    <col min="7937" max="7937" width="0" style="8" hidden="1" customWidth="1"/>
    <col min="7938" max="7938" width="20" style="8" customWidth="1"/>
    <col min="7939" max="7939" width="20.85546875" style="8" customWidth="1"/>
    <col min="7940" max="7940" width="25" style="8" customWidth="1"/>
    <col min="7941" max="7941" width="18.7109375" style="8" customWidth="1"/>
    <col min="7942" max="7942" width="29.7109375" style="8" customWidth="1"/>
    <col min="7943" max="7943" width="13.42578125" style="8" customWidth="1"/>
    <col min="7944" max="7944" width="13.85546875" style="8" customWidth="1"/>
    <col min="7945" max="7949" width="16.5703125" style="8" customWidth="1"/>
    <col min="7950" max="7950" width="20.5703125" style="8" customWidth="1"/>
    <col min="7951" max="7951" width="21.140625" style="8" customWidth="1"/>
    <col min="7952" max="7952" width="9.5703125" style="8" customWidth="1"/>
    <col min="7953" max="7953" width="0.42578125" style="8" customWidth="1"/>
    <col min="7954" max="7960" width="6.42578125" style="8" customWidth="1"/>
    <col min="7961" max="8189" width="11.42578125" style="8"/>
    <col min="8190" max="8190" width="1" style="8" customWidth="1"/>
    <col min="8191" max="8191" width="4.28515625" style="8" customWidth="1"/>
    <col min="8192" max="8192" width="34.7109375" style="8" customWidth="1"/>
    <col min="8193" max="8193" width="0" style="8" hidden="1" customWidth="1"/>
    <col min="8194" max="8194" width="20" style="8" customWidth="1"/>
    <col min="8195" max="8195" width="20.85546875" style="8" customWidth="1"/>
    <col min="8196" max="8196" width="25" style="8" customWidth="1"/>
    <col min="8197" max="8197" width="18.7109375" style="8" customWidth="1"/>
    <col min="8198" max="8198" width="29.7109375" style="8" customWidth="1"/>
    <col min="8199" max="8199" width="13.42578125" style="8" customWidth="1"/>
    <col min="8200" max="8200" width="13.85546875" style="8" customWidth="1"/>
    <col min="8201" max="8205" width="16.5703125" style="8" customWidth="1"/>
    <col min="8206" max="8206" width="20.5703125" style="8" customWidth="1"/>
    <col min="8207" max="8207" width="21.140625" style="8" customWidth="1"/>
    <col min="8208" max="8208" width="9.5703125" style="8" customWidth="1"/>
    <col min="8209" max="8209" width="0.42578125" style="8" customWidth="1"/>
    <col min="8210" max="8216" width="6.42578125" style="8" customWidth="1"/>
    <col min="8217" max="8445" width="11.42578125" style="8"/>
    <col min="8446" max="8446" width="1" style="8" customWidth="1"/>
    <col min="8447" max="8447" width="4.28515625" style="8" customWidth="1"/>
    <col min="8448" max="8448" width="34.7109375" style="8" customWidth="1"/>
    <col min="8449" max="8449" width="0" style="8" hidden="1" customWidth="1"/>
    <col min="8450" max="8450" width="20" style="8" customWidth="1"/>
    <col min="8451" max="8451" width="20.85546875" style="8" customWidth="1"/>
    <col min="8452" max="8452" width="25" style="8" customWidth="1"/>
    <col min="8453" max="8453" width="18.7109375" style="8" customWidth="1"/>
    <col min="8454" max="8454" width="29.7109375" style="8" customWidth="1"/>
    <col min="8455" max="8455" width="13.42578125" style="8" customWidth="1"/>
    <col min="8456" max="8456" width="13.85546875" style="8" customWidth="1"/>
    <col min="8457" max="8461" width="16.5703125" style="8" customWidth="1"/>
    <col min="8462" max="8462" width="20.5703125" style="8" customWidth="1"/>
    <col min="8463" max="8463" width="21.140625" style="8" customWidth="1"/>
    <col min="8464" max="8464" width="9.5703125" style="8" customWidth="1"/>
    <col min="8465" max="8465" width="0.42578125" style="8" customWidth="1"/>
    <col min="8466" max="8472" width="6.42578125" style="8" customWidth="1"/>
    <col min="8473" max="8701" width="11.42578125" style="8"/>
    <col min="8702" max="8702" width="1" style="8" customWidth="1"/>
    <col min="8703" max="8703" width="4.28515625" style="8" customWidth="1"/>
    <col min="8704" max="8704" width="34.7109375" style="8" customWidth="1"/>
    <col min="8705" max="8705" width="0" style="8" hidden="1" customWidth="1"/>
    <col min="8706" max="8706" width="20" style="8" customWidth="1"/>
    <col min="8707" max="8707" width="20.85546875" style="8" customWidth="1"/>
    <col min="8708" max="8708" width="25" style="8" customWidth="1"/>
    <col min="8709" max="8709" width="18.7109375" style="8" customWidth="1"/>
    <col min="8710" max="8710" width="29.7109375" style="8" customWidth="1"/>
    <col min="8711" max="8711" width="13.42578125" style="8" customWidth="1"/>
    <col min="8712" max="8712" width="13.85546875" style="8" customWidth="1"/>
    <col min="8713" max="8717" width="16.5703125" style="8" customWidth="1"/>
    <col min="8718" max="8718" width="20.5703125" style="8" customWidth="1"/>
    <col min="8719" max="8719" width="21.140625" style="8" customWidth="1"/>
    <col min="8720" max="8720" width="9.5703125" style="8" customWidth="1"/>
    <col min="8721" max="8721" width="0.42578125" style="8" customWidth="1"/>
    <col min="8722" max="8728" width="6.42578125" style="8" customWidth="1"/>
    <col min="8729" max="8957" width="11.42578125" style="8"/>
    <col min="8958" max="8958" width="1" style="8" customWidth="1"/>
    <col min="8959" max="8959" width="4.28515625" style="8" customWidth="1"/>
    <col min="8960" max="8960" width="34.7109375" style="8" customWidth="1"/>
    <col min="8961" max="8961" width="0" style="8" hidden="1" customWidth="1"/>
    <col min="8962" max="8962" width="20" style="8" customWidth="1"/>
    <col min="8963" max="8963" width="20.85546875" style="8" customWidth="1"/>
    <col min="8964" max="8964" width="25" style="8" customWidth="1"/>
    <col min="8965" max="8965" width="18.7109375" style="8" customWidth="1"/>
    <col min="8966" max="8966" width="29.7109375" style="8" customWidth="1"/>
    <col min="8967" max="8967" width="13.42578125" style="8" customWidth="1"/>
    <col min="8968" max="8968" width="13.85546875" style="8" customWidth="1"/>
    <col min="8969" max="8973" width="16.5703125" style="8" customWidth="1"/>
    <col min="8974" max="8974" width="20.5703125" style="8" customWidth="1"/>
    <col min="8975" max="8975" width="21.140625" style="8" customWidth="1"/>
    <col min="8976" max="8976" width="9.5703125" style="8" customWidth="1"/>
    <col min="8977" max="8977" width="0.42578125" style="8" customWidth="1"/>
    <col min="8978" max="8984" width="6.42578125" style="8" customWidth="1"/>
    <col min="8985" max="9213" width="11.42578125" style="8"/>
    <col min="9214" max="9214" width="1" style="8" customWidth="1"/>
    <col min="9215" max="9215" width="4.28515625" style="8" customWidth="1"/>
    <col min="9216" max="9216" width="34.7109375" style="8" customWidth="1"/>
    <col min="9217" max="9217" width="0" style="8" hidden="1" customWidth="1"/>
    <col min="9218" max="9218" width="20" style="8" customWidth="1"/>
    <col min="9219" max="9219" width="20.85546875" style="8" customWidth="1"/>
    <col min="9220" max="9220" width="25" style="8" customWidth="1"/>
    <col min="9221" max="9221" width="18.7109375" style="8" customWidth="1"/>
    <col min="9222" max="9222" width="29.7109375" style="8" customWidth="1"/>
    <col min="9223" max="9223" width="13.42578125" style="8" customWidth="1"/>
    <col min="9224" max="9224" width="13.85546875" style="8" customWidth="1"/>
    <col min="9225" max="9229" width="16.5703125" style="8" customWidth="1"/>
    <col min="9230" max="9230" width="20.5703125" style="8" customWidth="1"/>
    <col min="9231" max="9231" width="21.140625" style="8" customWidth="1"/>
    <col min="9232" max="9232" width="9.5703125" style="8" customWidth="1"/>
    <col min="9233" max="9233" width="0.42578125" style="8" customWidth="1"/>
    <col min="9234" max="9240" width="6.42578125" style="8" customWidth="1"/>
    <col min="9241" max="9469" width="11.42578125" style="8"/>
    <col min="9470" max="9470" width="1" style="8" customWidth="1"/>
    <col min="9471" max="9471" width="4.28515625" style="8" customWidth="1"/>
    <col min="9472" max="9472" width="34.7109375" style="8" customWidth="1"/>
    <col min="9473" max="9473" width="0" style="8" hidden="1" customWidth="1"/>
    <col min="9474" max="9474" width="20" style="8" customWidth="1"/>
    <col min="9475" max="9475" width="20.85546875" style="8" customWidth="1"/>
    <col min="9476" max="9476" width="25" style="8" customWidth="1"/>
    <col min="9477" max="9477" width="18.7109375" style="8" customWidth="1"/>
    <col min="9478" max="9478" width="29.7109375" style="8" customWidth="1"/>
    <col min="9479" max="9479" width="13.42578125" style="8" customWidth="1"/>
    <col min="9480" max="9480" width="13.85546875" style="8" customWidth="1"/>
    <col min="9481" max="9485" width="16.5703125" style="8" customWidth="1"/>
    <col min="9486" max="9486" width="20.5703125" style="8" customWidth="1"/>
    <col min="9487" max="9487" width="21.140625" style="8" customWidth="1"/>
    <col min="9488" max="9488" width="9.5703125" style="8" customWidth="1"/>
    <col min="9489" max="9489" width="0.42578125" style="8" customWidth="1"/>
    <col min="9490" max="9496" width="6.42578125" style="8" customWidth="1"/>
    <col min="9497" max="9725" width="11.42578125" style="8"/>
    <col min="9726" max="9726" width="1" style="8" customWidth="1"/>
    <col min="9727" max="9727" width="4.28515625" style="8" customWidth="1"/>
    <col min="9728" max="9728" width="34.7109375" style="8" customWidth="1"/>
    <col min="9729" max="9729" width="0" style="8" hidden="1" customWidth="1"/>
    <col min="9730" max="9730" width="20" style="8" customWidth="1"/>
    <col min="9731" max="9731" width="20.85546875" style="8" customWidth="1"/>
    <col min="9732" max="9732" width="25" style="8" customWidth="1"/>
    <col min="9733" max="9733" width="18.7109375" style="8" customWidth="1"/>
    <col min="9734" max="9734" width="29.7109375" style="8" customWidth="1"/>
    <col min="9735" max="9735" width="13.42578125" style="8" customWidth="1"/>
    <col min="9736" max="9736" width="13.85546875" style="8" customWidth="1"/>
    <col min="9737" max="9741" width="16.5703125" style="8" customWidth="1"/>
    <col min="9742" max="9742" width="20.5703125" style="8" customWidth="1"/>
    <col min="9743" max="9743" width="21.140625" style="8" customWidth="1"/>
    <col min="9744" max="9744" width="9.5703125" style="8" customWidth="1"/>
    <col min="9745" max="9745" width="0.42578125" style="8" customWidth="1"/>
    <col min="9746" max="9752" width="6.42578125" style="8" customWidth="1"/>
    <col min="9753" max="9981" width="11.42578125" style="8"/>
    <col min="9982" max="9982" width="1" style="8" customWidth="1"/>
    <col min="9983" max="9983" width="4.28515625" style="8" customWidth="1"/>
    <col min="9984" max="9984" width="34.7109375" style="8" customWidth="1"/>
    <col min="9985" max="9985" width="0" style="8" hidden="1" customWidth="1"/>
    <col min="9986" max="9986" width="20" style="8" customWidth="1"/>
    <col min="9987" max="9987" width="20.85546875" style="8" customWidth="1"/>
    <col min="9988" max="9988" width="25" style="8" customWidth="1"/>
    <col min="9989" max="9989" width="18.7109375" style="8" customWidth="1"/>
    <col min="9990" max="9990" width="29.7109375" style="8" customWidth="1"/>
    <col min="9991" max="9991" width="13.42578125" style="8" customWidth="1"/>
    <col min="9992" max="9992" width="13.85546875" style="8" customWidth="1"/>
    <col min="9993" max="9997" width="16.5703125" style="8" customWidth="1"/>
    <col min="9998" max="9998" width="20.5703125" style="8" customWidth="1"/>
    <col min="9999" max="9999" width="21.140625" style="8" customWidth="1"/>
    <col min="10000" max="10000" width="9.5703125" style="8" customWidth="1"/>
    <col min="10001" max="10001" width="0.42578125" style="8" customWidth="1"/>
    <col min="10002" max="10008" width="6.42578125" style="8" customWidth="1"/>
    <col min="10009" max="10237" width="11.42578125" style="8"/>
    <col min="10238" max="10238" width="1" style="8" customWidth="1"/>
    <col min="10239" max="10239" width="4.28515625" style="8" customWidth="1"/>
    <col min="10240" max="10240" width="34.7109375" style="8" customWidth="1"/>
    <col min="10241" max="10241" width="0" style="8" hidden="1" customWidth="1"/>
    <col min="10242" max="10242" width="20" style="8" customWidth="1"/>
    <col min="10243" max="10243" width="20.85546875" style="8" customWidth="1"/>
    <col min="10244" max="10244" width="25" style="8" customWidth="1"/>
    <col min="10245" max="10245" width="18.7109375" style="8" customWidth="1"/>
    <col min="10246" max="10246" width="29.7109375" style="8" customWidth="1"/>
    <col min="10247" max="10247" width="13.42578125" style="8" customWidth="1"/>
    <col min="10248" max="10248" width="13.85546875" style="8" customWidth="1"/>
    <col min="10249" max="10253" width="16.5703125" style="8" customWidth="1"/>
    <col min="10254" max="10254" width="20.5703125" style="8" customWidth="1"/>
    <col min="10255" max="10255" width="21.140625" style="8" customWidth="1"/>
    <col min="10256" max="10256" width="9.5703125" style="8" customWidth="1"/>
    <col min="10257" max="10257" width="0.42578125" style="8" customWidth="1"/>
    <col min="10258" max="10264" width="6.42578125" style="8" customWidth="1"/>
    <col min="10265" max="10493" width="11.42578125" style="8"/>
    <col min="10494" max="10494" width="1" style="8" customWidth="1"/>
    <col min="10495" max="10495" width="4.28515625" style="8" customWidth="1"/>
    <col min="10496" max="10496" width="34.7109375" style="8" customWidth="1"/>
    <col min="10497" max="10497" width="0" style="8" hidden="1" customWidth="1"/>
    <col min="10498" max="10498" width="20" style="8" customWidth="1"/>
    <col min="10499" max="10499" width="20.85546875" style="8" customWidth="1"/>
    <col min="10500" max="10500" width="25" style="8" customWidth="1"/>
    <col min="10501" max="10501" width="18.7109375" style="8" customWidth="1"/>
    <col min="10502" max="10502" width="29.7109375" style="8" customWidth="1"/>
    <col min="10503" max="10503" width="13.42578125" style="8" customWidth="1"/>
    <col min="10504" max="10504" width="13.85546875" style="8" customWidth="1"/>
    <col min="10505" max="10509" width="16.5703125" style="8" customWidth="1"/>
    <col min="10510" max="10510" width="20.5703125" style="8" customWidth="1"/>
    <col min="10511" max="10511" width="21.140625" style="8" customWidth="1"/>
    <col min="10512" max="10512" width="9.5703125" style="8" customWidth="1"/>
    <col min="10513" max="10513" width="0.42578125" style="8" customWidth="1"/>
    <col min="10514" max="10520" width="6.42578125" style="8" customWidth="1"/>
    <col min="10521" max="10749" width="11.42578125" style="8"/>
    <col min="10750" max="10750" width="1" style="8" customWidth="1"/>
    <col min="10751" max="10751" width="4.28515625" style="8" customWidth="1"/>
    <col min="10752" max="10752" width="34.7109375" style="8" customWidth="1"/>
    <col min="10753" max="10753" width="0" style="8" hidden="1" customWidth="1"/>
    <col min="10754" max="10754" width="20" style="8" customWidth="1"/>
    <col min="10755" max="10755" width="20.85546875" style="8" customWidth="1"/>
    <col min="10756" max="10756" width="25" style="8" customWidth="1"/>
    <col min="10757" max="10757" width="18.7109375" style="8" customWidth="1"/>
    <col min="10758" max="10758" width="29.7109375" style="8" customWidth="1"/>
    <col min="10759" max="10759" width="13.42578125" style="8" customWidth="1"/>
    <col min="10760" max="10760" width="13.85546875" style="8" customWidth="1"/>
    <col min="10761" max="10765" width="16.5703125" style="8" customWidth="1"/>
    <col min="10766" max="10766" width="20.5703125" style="8" customWidth="1"/>
    <col min="10767" max="10767" width="21.140625" style="8" customWidth="1"/>
    <col min="10768" max="10768" width="9.5703125" style="8" customWidth="1"/>
    <col min="10769" max="10769" width="0.42578125" style="8" customWidth="1"/>
    <col min="10770" max="10776" width="6.42578125" style="8" customWidth="1"/>
    <col min="10777" max="11005" width="11.42578125" style="8"/>
    <col min="11006" max="11006" width="1" style="8" customWidth="1"/>
    <col min="11007" max="11007" width="4.28515625" style="8" customWidth="1"/>
    <col min="11008" max="11008" width="34.7109375" style="8" customWidth="1"/>
    <col min="11009" max="11009" width="0" style="8" hidden="1" customWidth="1"/>
    <col min="11010" max="11010" width="20" style="8" customWidth="1"/>
    <col min="11011" max="11011" width="20.85546875" style="8" customWidth="1"/>
    <col min="11012" max="11012" width="25" style="8" customWidth="1"/>
    <col min="11013" max="11013" width="18.7109375" style="8" customWidth="1"/>
    <col min="11014" max="11014" width="29.7109375" style="8" customWidth="1"/>
    <col min="11015" max="11015" width="13.42578125" style="8" customWidth="1"/>
    <col min="11016" max="11016" width="13.85546875" style="8" customWidth="1"/>
    <col min="11017" max="11021" width="16.5703125" style="8" customWidth="1"/>
    <col min="11022" max="11022" width="20.5703125" style="8" customWidth="1"/>
    <col min="11023" max="11023" width="21.140625" style="8" customWidth="1"/>
    <col min="11024" max="11024" width="9.5703125" style="8" customWidth="1"/>
    <col min="11025" max="11025" width="0.42578125" style="8" customWidth="1"/>
    <col min="11026" max="11032" width="6.42578125" style="8" customWidth="1"/>
    <col min="11033" max="11261" width="11.42578125" style="8"/>
    <col min="11262" max="11262" width="1" style="8" customWidth="1"/>
    <col min="11263" max="11263" width="4.28515625" style="8" customWidth="1"/>
    <col min="11264" max="11264" width="34.7109375" style="8" customWidth="1"/>
    <col min="11265" max="11265" width="0" style="8" hidden="1" customWidth="1"/>
    <col min="11266" max="11266" width="20" style="8" customWidth="1"/>
    <col min="11267" max="11267" width="20.85546875" style="8" customWidth="1"/>
    <col min="11268" max="11268" width="25" style="8" customWidth="1"/>
    <col min="11269" max="11269" width="18.7109375" style="8" customWidth="1"/>
    <col min="11270" max="11270" width="29.7109375" style="8" customWidth="1"/>
    <col min="11271" max="11271" width="13.42578125" style="8" customWidth="1"/>
    <col min="11272" max="11272" width="13.85546875" style="8" customWidth="1"/>
    <col min="11273" max="11277" width="16.5703125" style="8" customWidth="1"/>
    <col min="11278" max="11278" width="20.5703125" style="8" customWidth="1"/>
    <col min="11279" max="11279" width="21.140625" style="8" customWidth="1"/>
    <col min="11280" max="11280" width="9.5703125" style="8" customWidth="1"/>
    <col min="11281" max="11281" width="0.42578125" style="8" customWidth="1"/>
    <col min="11282" max="11288" width="6.42578125" style="8" customWidth="1"/>
    <col min="11289" max="11517" width="11.42578125" style="8"/>
    <col min="11518" max="11518" width="1" style="8" customWidth="1"/>
    <col min="11519" max="11519" width="4.28515625" style="8" customWidth="1"/>
    <col min="11520" max="11520" width="34.7109375" style="8" customWidth="1"/>
    <col min="11521" max="11521" width="0" style="8" hidden="1" customWidth="1"/>
    <col min="11522" max="11522" width="20" style="8" customWidth="1"/>
    <col min="11523" max="11523" width="20.85546875" style="8" customWidth="1"/>
    <col min="11524" max="11524" width="25" style="8" customWidth="1"/>
    <col min="11525" max="11525" width="18.7109375" style="8" customWidth="1"/>
    <col min="11526" max="11526" width="29.7109375" style="8" customWidth="1"/>
    <col min="11527" max="11527" width="13.42578125" style="8" customWidth="1"/>
    <col min="11528" max="11528" width="13.85546875" style="8" customWidth="1"/>
    <col min="11529" max="11533" width="16.5703125" style="8" customWidth="1"/>
    <col min="11534" max="11534" width="20.5703125" style="8" customWidth="1"/>
    <col min="11535" max="11535" width="21.140625" style="8" customWidth="1"/>
    <col min="11536" max="11536" width="9.5703125" style="8" customWidth="1"/>
    <col min="11537" max="11537" width="0.42578125" style="8" customWidth="1"/>
    <col min="11538" max="11544" width="6.42578125" style="8" customWidth="1"/>
    <col min="11545" max="11773" width="11.42578125" style="8"/>
    <col min="11774" max="11774" width="1" style="8" customWidth="1"/>
    <col min="11775" max="11775" width="4.28515625" style="8" customWidth="1"/>
    <col min="11776" max="11776" width="34.7109375" style="8" customWidth="1"/>
    <col min="11777" max="11777" width="0" style="8" hidden="1" customWidth="1"/>
    <col min="11778" max="11778" width="20" style="8" customWidth="1"/>
    <col min="11779" max="11779" width="20.85546875" style="8" customWidth="1"/>
    <col min="11780" max="11780" width="25" style="8" customWidth="1"/>
    <col min="11781" max="11781" width="18.7109375" style="8" customWidth="1"/>
    <col min="11782" max="11782" width="29.7109375" style="8" customWidth="1"/>
    <col min="11783" max="11783" width="13.42578125" style="8" customWidth="1"/>
    <col min="11784" max="11784" width="13.85546875" style="8" customWidth="1"/>
    <col min="11785" max="11789" width="16.5703125" style="8" customWidth="1"/>
    <col min="11790" max="11790" width="20.5703125" style="8" customWidth="1"/>
    <col min="11791" max="11791" width="21.140625" style="8" customWidth="1"/>
    <col min="11792" max="11792" width="9.5703125" style="8" customWidth="1"/>
    <col min="11793" max="11793" width="0.42578125" style="8" customWidth="1"/>
    <col min="11794" max="11800" width="6.42578125" style="8" customWidth="1"/>
    <col min="11801" max="12029" width="11.42578125" style="8"/>
    <col min="12030" max="12030" width="1" style="8" customWidth="1"/>
    <col min="12031" max="12031" width="4.28515625" style="8" customWidth="1"/>
    <col min="12032" max="12032" width="34.7109375" style="8" customWidth="1"/>
    <col min="12033" max="12033" width="0" style="8" hidden="1" customWidth="1"/>
    <col min="12034" max="12034" width="20" style="8" customWidth="1"/>
    <col min="12035" max="12035" width="20.85546875" style="8" customWidth="1"/>
    <col min="12036" max="12036" width="25" style="8" customWidth="1"/>
    <col min="12037" max="12037" width="18.7109375" style="8" customWidth="1"/>
    <col min="12038" max="12038" width="29.7109375" style="8" customWidth="1"/>
    <col min="12039" max="12039" width="13.42578125" style="8" customWidth="1"/>
    <col min="12040" max="12040" width="13.85546875" style="8" customWidth="1"/>
    <col min="12041" max="12045" width="16.5703125" style="8" customWidth="1"/>
    <col min="12046" max="12046" width="20.5703125" style="8" customWidth="1"/>
    <col min="12047" max="12047" width="21.140625" style="8" customWidth="1"/>
    <col min="12048" max="12048" width="9.5703125" style="8" customWidth="1"/>
    <col min="12049" max="12049" width="0.42578125" style="8" customWidth="1"/>
    <col min="12050" max="12056" width="6.42578125" style="8" customWidth="1"/>
    <col min="12057" max="12285" width="11.42578125" style="8"/>
    <col min="12286" max="12286" width="1" style="8" customWidth="1"/>
    <col min="12287" max="12287" width="4.28515625" style="8" customWidth="1"/>
    <col min="12288" max="12288" width="34.7109375" style="8" customWidth="1"/>
    <col min="12289" max="12289" width="0" style="8" hidden="1" customWidth="1"/>
    <col min="12290" max="12290" width="20" style="8" customWidth="1"/>
    <col min="12291" max="12291" width="20.85546875" style="8" customWidth="1"/>
    <col min="12292" max="12292" width="25" style="8" customWidth="1"/>
    <col min="12293" max="12293" width="18.7109375" style="8" customWidth="1"/>
    <col min="12294" max="12294" width="29.7109375" style="8" customWidth="1"/>
    <col min="12295" max="12295" width="13.42578125" style="8" customWidth="1"/>
    <col min="12296" max="12296" width="13.85546875" style="8" customWidth="1"/>
    <col min="12297" max="12301" width="16.5703125" style="8" customWidth="1"/>
    <col min="12302" max="12302" width="20.5703125" style="8" customWidth="1"/>
    <col min="12303" max="12303" width="21.140625" style="8" customWidth="1"/>
    <col min="12304" max="12304" width="9.5703125" style="8" customWidth="1"/>
    <col min="12305" max="12305" width="0.42578125" style="8" customWidth="1"/>
    <col min="12306" max="12312" width="6.42578125" style="8" customWidth="1"/>
    <col min="12313" max="12541" width="11.42578125" style="8"/>
    <col min="12542" max="12542" width="1" style="8" customWidth="1"/>
    <col min="12543" max="12543" width="4.28515625" style="8" customWidth="1"/>
    <col min="12544" max="12544" width="34.7109375" style="8" customWidth="1"/>
    <col min="12545" max="12545" width="0" style="8" hidden="1" customWidth="1"/>
    <col min="12546" max="12546" width="20" style="8" customWidth="1"/>
    <col min="12547" max="12547" width="20.85546875" style="8" customWidth="1"/>
    <col min="12548" max="12548" width="25" style="8" customWidth="1"/>
    <col min="12549" max="12549" width="18.7109375" style="8" customWidth="1"/>
    <col min="12550" max="12550" width="29.7109375" style="8" customWidth="1"/>
    <col min="12551" max="12551" width="13.42578125" style="8" customWidth="1"/>
    <col min="12552" max="12552" width="13.85546875" style="8" customWidth="1"/>
    <col min="12553" max="12557" width="16.5703125" style="8" customWidth="1"/>
    <col min="12558" max="12558" width="20.5703125" style="8" customWidth="1"/>
    <col min="12559" max="12559" width="21.140625" style="8" customWidth="1"/>
    <col min="12560" max="12560" width="9.5703125" style="8" customWidth="1"/>
    <col min="12561" max="12561" width="0.42578125" style="8" customWidth="1"/>
    <col min="12562" max="12568" width="6.42578125" style="8" customWidth="1"/>
    <col min="12569" max="12797" width="11.42578125" style="8"/>
    <col min="12798" max="12798" width="1" style="8" customWidth="1"/>
    <col min="12799" max="12799" width="4.28515625" style="8" customWidth="1"/>
    <col min="12800" max="12800" width="34.7109375" style="8" customWidth="1"/>
    <col min="12801" max="12801" width="0" style="8" hidden="1" customWidth="1"/>
    <col min="12802" max="12802" width="20" style="8" customWidth="1"/>
    <col min="12803" max="12803" width="20.85546875" style="8" customWidth="1"/>
    <col min="12804" max="12804" width="25" style="8" customWidth="1"/>
    <col min="12805" max="12805" width="18.7109375" style="8" customWidth="1"/>
    <col min="12806" max="12806" width="29.7109375" style="8" customWidth="1"/>
    <col min="12807" max="12807" width="13.42578125" style="8" customWidth="1"/>
    <col min="12808" max="12808" width="13.85546875" style="8" customWidth="1"/>
    <col min="12809" max="12813" width="16.5703125" style="8" customWidth="1"/>
    <col min="12814" max="12814" width="20.5703125" style="8" customWidth="1"/>
    <col min="12815" max="12815" width="21.140625" style="8" customWidth="1"/>
    <col min="12816" max="12816" width="9.5703125" style="8" customWidth="1"/>
    <col min="12817" max="12817" width="0.42578125" style="8" customWidth="1"/>
    <col min="12818" max="12824" width="6.42578125" style="8" customWidth="1"/>
    <col min="12825" max="13053" width="11.42578125" style="8"/>
    <col min="13054" max="13054" width="1" style="8" customWidth="1"/>
    <col min="13055" max="13055" width="4.28515625" style="8" customWidth="1"/>
    <col min="13056" max="13056" width="34.7109375" style="8" customWidth="1"/>
    <col min="13057" max="13057" width="0" style="8" hidden="1" customWidth="1"/>
    <col min="13058" max="13058" width="20" style="8" customWidth="1"/>
    <col min="13059" max="13059" width="20.85546875" style="8" customWidth="1"/>
    <col min="13060" max="13060" width="25" style="8" customWidth="1"/>
    <col min="13061" max="13061" width="18.7109375" style="8" customWidth="1"/>
    <col min="13062" max="13062" width="29.7109375" style="8" customWidth="1"/>
    <col min="13063" max="13063" width="13.42578125" style="8" customWidth="1"/>
    <col min="13064" max="13064" width="13.85546875" style="8" customWidth="1"/>
    <col min="13065" max="13069" width="16.5703125" style="8" customWidth="1"/>
    <col min="13070" max="13070" width="20.5703125" style="8" customWidth="1"/>
    <col min="13071" max="13071" width="21.140625" style="8" customWidth="1"/>
    <col min="13072" max="13072" width="9.5703125" style="8" customWidth="1"/>
    <col min="13073" max="13073" width="0.42578125" style="8" customWidth="1"/>
    <col min="13074" max="13080" width="6.42578125" style="8" customWidth="1"/>
    <col min="13081" max="13309" width="11.42578125" style="8"/>
    <col min="13310" max="13310" width="1" style="8" customWidth="1"/>
    <col min="13311" max="13311" width="4.28515625" style="8" customWidth="1"/>
    <col min="13312" max="13312" width="34.7109375" style="8" customWidth="1"/>
    <col min="13313" max="13313" width="0" style="8" hidden="1" customWidth="1"/>
    <col min="13314" max="13314" width="20" style="8" customWidth="1"/>
    <col min="13315" max="13315" width="20.85546875" style="8" customWidth="1"/>
    <col min="13316" max="13316" width="25" style="8" customWidth="1"/>
    <col min="13317" max="13317" width="18.7109375" style="8" customWidth="1"/>
    <col min="13318" max="13318" width="29.7109375" style="8" customWidth="1"/>
    <col min="13319" max="13319" width="13.42578125" style="8" customWidth="1"/>
    <col min="13320" max="13320" width="13.85546875" style="8" customWidth="1"/>
    <col min="13321" max="13325" width="16.5703125" style="8" customWidth="1"/>
    <col min="13326" max="13326" width="20.5703125" style="8" customWidth="1"/>
    <col min="13327" max="13327" width="21.140625" style="8" customWidth="1"/>
    <col min="13328" max="13328" width="9.5703125" style="8" customWidth="1"/>
    <col min="13329" max="13329" width="0.42578125" style="8" customWidth="1"/>
    <col min="13330" max="13336" width="6.42578125" style="8" customWidth="1"/>
    <col min="13337" max="13565" width="11.42578125" style="8"/>
    <col min="13566" max="13566" width="1" style="8" customWidth="1"/>
    <col min="13567" max="13567" width="4.28515625" style="8" customWidth="1"/>
    <col min="13568" max="13568" width="34.7109375" style="8" customWidth="1"/>
    <col min="13569" max="13569" width="0" style="8" hidden="1" customWidth="1"/>
    <col min="13570" max="13570" width="20" style="8" customWidth="1"/>
    <col min="13571" max="13571" width="20.85546875" style="8" customWidth="1"/>
    <col min="13572" max="13572" width="25" style="8" customWidth="1"/>
    <col min="13573" max="13573" width="18.7109375" style="8" customWidth="1"/>
    <col min="13574" max="13574" width="29.7109375" style="8" customWidth="1"/>
    <col min="13575" max="13575" width="13.42578125" style="8" customWidth="1"/>
    <col min="13576" max="13576" width="13.85546875" style="8" customWidth="1"/>
    <col min="13577" max="13581" width="16.5703125" style="8" customWidth="1"/>
    <col min="13582" max="13582" width="20.5703125" style="8" customWidth="1"/>
    <col min="13583" max="13583" width="21.140625" style="8" customWidth="1"/>
    <col min="13584" max="13584" width="9.5703125" style="8" customWidth="1"/>
    <col min="13585" max="13585" width="0.42578125" style="8" customWidth="1"/>
    <col min="13586" max="13592" width="6.42578125" style="8" customWidth="1"/>
    <col min="13593" max="13821" width="11.42578125" style="8"/>
    <col min="13822" max="13822" width="1" style="8" customWidth="1"/>
    <col min="13823" max="13823" width="4.28515625" style="8" customWidth="1"/>
    <col min="13824" max="13824" width="34.7109375" style="8" customWidth="1"/>
    <col min="13825" max="13825" width="0" style="8" hidden="1" customWidth="1"/>
    <col min="13826" max="13826" width="20" style="8" customWidth="1"/>
    <col min="13827" max="13827" width="20.85546875" style="8" customWidth="1"/>
    <col min="13828" max="13828" width="25" style="8" customWidth="1"/>
    <col min="13829" max="13829" width="18.7109375" style="8" customWidth="1"/>
    <col min="13830" max="13830" width="29.7109375" style="8" customWidth="1"/>
    <col min="13831" max="13831" width="13.42578125" style="8" customWidth="1"/>
    <col min="13832" max="13832" width="13.85546875" style="8" customWidth="1"/>
    <col min="13833" max="13837" width="16.5703125" style="8" customWidth="1"/>
    <col min="13838" max="13838" width="20.5703125" style="8" customWidth="1"/>
    <col min="13839" max="13839" width="21.140625" style="8" customWidth="1"/>
    <col min="13840" max="13840" width="9.5703125" style="8" customWidth="1"/>
    <col min="13841" max="13841" width="0.42578125" style="8" customWidth="1"/>
    <col min="13842" max="13848" width="6.42578125" style="8" customWidth="1"/>
    <col min="13849" max="14077" width="11.42578125" style="8"/>
    <col min="14078" max="14078" width="1" style="8" customWidth="1"/>
    <col min="14079" max="14079" width="4.28515625" style="8" customWidth="1"/>
    <col min="14080" max="14080" width="34.7109375" style="8" customWidth="1"/>
    <col min="14081" max="14081" width="0" style="8" hidden="1" customWidth="1"/>
    <col min="14082" max="14082" width="20" style="8" customWidth="1"/>
    <col min="14083" max="14083" width="20.85546875" style="8" customWidth="1"/>
    <col min="14084" max="14084" width="25" style="8" customWidth="1"/>
    <col min="14085" max="14085" width="18.7109375" style="8" customWidth="1"/>
    <col min="14086" max="14086" width="29.7109375" style="8" customWidth="1"/>
    <col min="14087" max="14087" width="13.42578125" style="8" customWidth="1"/>
    <col min="14088" max="14088" width="13.85546875" style="8" customWidth="1"/>
    <col min="14089" max="14093" width="16.5703125" style="8" customWidth="1"/>
    <col min="14094" max="14094" width="20.5703125" style="8" customWidth="1"/>
    <col min="14095" max="14095" width="21.140625" style="8" customWidth="1"/>
    <col min="14096" max="14096" width="9.5703125" style="8" customWidth="1"/>
    <col min="14097" max="14097" width="0.42578125" style="8" customWidth="1"/>
    <col min="14098" max="14104" width="6.42578125" style="8" customWidth="1"/>
    <col min="14105" max="14333" width="11.42578125" style="8"/>
    <col min="14334" max="14334" width="1" style="8" customWidth="1"/>
    <col min="14335" max="14335" width="4.28515625" style="8" customWidth="1"/>
    <col min="14336" max="14336" width="34.7109375" style="8" customWidth="1"/>
    <col min="14337" max="14337" width="0" style="8" hidden="1" customWidth="1"/>
    <col min="14338" max="14338" width="20" style="8" customWidth="1"/>
    <col min="14339" max="14339" width="20.85546875" style="8" customWidth="1"/>
    <col min="14340" max="14340" width="25" style="8" customWidth="1"/>
    <col min="14341" max="14341" width="18.7109375" style="8" customWidth="1"/>
    <col min="14342" max="14342" width="29.7109375" style="8" customWidth="1"/>
    <col min="14343" max="14343" width="13.42578125" style="8" customWidth="1"/>
    <col min="14344" max="14344" width="13.85546875" style="8" customWidth="1"/>
    <col min="14345" max="14349" width="16.5703125" style="8" customWidth="1"/>
    <col min="14350" max="14350" width="20.5703125" style="8" customWidth="1"/>
    <col min="14351" max="14351" width="21.140625" style="8" customWidth="1"/>
    <col min="14352" max="14352" width="9.5703125" style="8" customWidth="1"/>
    <col min="14353" max="14353" width="0.42578125" style="8" customWidth="1"/>
    <col min="14354" max="14360" width="6.42578125" style="8" customWidth="1"/>
    <col min="14361" max="14589" width="11.42578125" style="8"/>
    <col min="14590" max="14590" width="1" style="8" customWidth="1"/>
    <col min="14591" max="14591" width="4.28515625" style="8" customWidth="1"/>
    <col min="14592" max="14592" width="34.7109375" style="8" customWidth="1"/>
    <col min="14593" max="14593" width="0" style="8" hidden="1" customWidth="1"/>
    <col min="14594" max="14594" width="20" style="8" customWidth="1"/>
    <col min="14595" max="14595" width="20.85546875" style="8" customWidth="1"/>
    <col min="14596" max="14596" width="25" style="8" customWidth="1"/>
    <col min="14597" max="14597" width="18.7109375" style="8" customWidth="1"/>
    <col min="14598" max="14598" width="29.7109375" style="8" customWidth="1"/>
    <col min="14599" max="14599" width="13.42578125" style="8" customWidth="1"/>
    <col min="14600" max="14600" width="13.85546875" style="8" customWidth="1"/>
    <col min="14601" max="14605" width="16.5703125" style="8" customWidth="1"/>
    <col min="14606" max="14606" width="20.5703125" style="8" customWidth="1"/>
    <col min="14607" max="14607" width="21.140625" style="8" customWidth="1"/>
    <col min="14608" max="14608" width="9.5703125" style="8" customWidth="1"/>
    <col min="14609" max="14609" width="0.42578125" style="8" customWidth="1"/>
    <col min="14610" max="14616" width="6.42578125" style="8" customWidth="1"/>
    <col min="14617" max="14845" width="11.42578125" style="8"/>
    <col min="14846" max="14846" width="1" style="8" customWidth="1"/>
    <col min="14847" max="14847" width="4.28515625" style="8" customWidth="1"/>
    <col min="14848" max="14848" width="34.7109375" style="8" customWidth="1"/>
    <col min="14849" max="14849" width="0" style="8" hidden="1" customWidth="1"/>
    <col min="14850" max="14850" width="20" style="8" customWidth="1"/>
    <col min="14851" max="14851" width="20.85546875" style="8" customWidth="1"/>
    <col min="14852" max="14852" width="25" style="8" customWidth="1"/>
    <col min="14853" max="14853" width="18.7109375" style="8" customWidth="1"/>
    <col min="14854" max="14854" width="29.7109375" style="8" customWidth="1"/>
    <col min="14855" max="14855" width="13.42578125" style="8" customWidth="1"/>
    <col min="14856" max="14856" width="13.85546875" style="8" customWidth="1"/>
    <col min="14857" max="14861" width="16.5703125" style="8" customWidth="1"/>
    <col min="14862" max="14862" width="20.5703125" style="8" customWidth="1"/>
    <col min="14863" max="14863" width="21.140625" style="8" customWidth="1"/>
    <col min="14864" max="14864" width="9.5703125" style="8" customWidth="1"/>
    <col min="14865" max="14865" width="0.42578125" style="8" customWidth="1"/>
    <col min="14866" max="14872" width="6.42578125" style="8" customWidth="1"/>
    <col min="14873" max="15101" width="11.42578125" style="8"/>
    <col min="15102" max="15102" width="1" style="8" customWidth="1"/>
    <col min="15103" max="15103" width="4.28515625" style="8" customWidth="1"/>
    <col min="15104" max="15104" width="34.7109375" style="8" customWidth="1"/>
    <col min="15105" max="15105" width="0" style="8" hidden="1" customWidth="1"/>
    <col min="15106" max="15106" width="20" style="8" customWidth="1"/>
    <col min="15107" max="15107" width="20.85546875" style="8" customWidth="1"/>
    <col min="15108" max="15108" width="25" style="8" customWidth="1"/>
    <col min="15109" max="15109" width="18.7109375" style="8" customWidth="1"/>
    <col min="15110" max="15110" width="29.7109375" style="8" customWidth="1"/>
    <col min="15111" max="15111" width="13.42578125" style="8" customWidth="1"/>
    <col min="15112" max="15112" width="13.85546875" style="8" customWidth="1"/>
    <col min="15113" max="15117" width="16.5703125" style="8" customWidth="1"/>
    <col min="15118" max="15118" width="20.5703125" style="8" customWidth="1"/>
    <col min="15119" max="15119" width="21.140625" style="8" customWidth="1"/>
    <col min="15120" max="15120" width="9.5703125" style="8" customWidth="1"/>
    <col min="15121" max="15121" width="0.42578125" style="8" customWidth="1"/>
    <col min="15122" max="15128" width="6.42578125" style="8" customWidth="1"/>
    <col min="15129" max="15357" width="11.42578125" style="8"/>
    <col min="15358" max="15358" width="1" style="8" customWidth="1"/>
    <col min="15359" max="15359" width="4.28515625" style="8" customWidth="1"/>
    <col min="15360" max="15360" width="34.7109375" style="8" customWidth="1"/>
    <col min="15361" max="15361" width="0" style="8" hidden="1" customWidth="1"/>
    <col min="15362" max="15362" width="20" style="8" customWidth="1"/>
    <col min="15363" max="15363" width="20.85546875" style="8" customWidth="1"/>
    <col min="15364" max="15364" width="25" style="8" customWidth="1"/>
    <col min="15365" max="15365" width="18.7109375" style="8" customWidth="1"/>
    <col min="15366" max="15366" width="29.7109375" style="8" customWidth="1"/>
    <col min="15367" max="15367" width="13.42578125" style="8" customWidth="1"/>
    <col min="15368" max="15368" width="13.85546875" style="8" customWidth="1"/>
    <col min="15369" max="15373" width="16.5703125" style="8" customWidth="1"/>
    <col min="15374" max="15374" width="20.5703125" style="8" customWidth="1"/>
    <col min="15375" max="15375" width="21.140625" style="8" customWidth="1"/>
    <col min="15376" max="15376" width="9.5703125" style="8" customWidth="1"/>
    <col min="15377" max="15377" width="0.42578125" style="8" customWidth="1"/>
    <col min="15378" max="15384" width="6.42578125" style="8" customWidth="1"/>
    <col min="15385" max="15613" width="11.42578125" style="8"/>
    <col min="15614" max="15614" width="1" style="8" customWidth="1"/>
    <col min="15615" max="15615" width="4.28515625" style="8" customWidth="1"/>
    <col min="15616" max="15616" width="34.7109375" style="8" customWidth="1"/>
    <col min="15617" max="15617" width="0" style="8" hidden="1" customWidth="1"/>
    <col min="15618" max="15618" width="20" style="8" customWidth="1"/>
    <col min="15619" max="15619" width="20.85546875" style="8" customWidth="1"/>
    <col min="15620" max="15620" width="25" style="8" customWidth="1"/>
    <col min="15621" max="15621" width="18.7109375" style="8" customWidth="1"/>
    <col min="15622" max="15622" width="29.7109375" style="8" customWidth="1"/>
    <col min="15623" max="15623" width="13.42578125" style="8" customWidth="1"/>
    <col min="15624" max="15624" width="13.85546875" style="8" customWidth="1"/>
    <col min="15625" max="15629" width="16.5703125" style="8" customWidth="1"/>
    <col min="15630" max="15630" width="20.5703125" style="8" customWidth="1"/>
    <col min="15631" max="15631" width="21.140625" style="8" customWidth="1"/>
    <col min="15632" max="15632" width="9.5703125" style="8" customWidth="1"/>
    <col min="15633" max="15633" width="0.42578125" style="8" customWidth="1"/>
    <col min="15634" max="15640" width="6.42578125" style="8" customWidth="1"/>
    <col min="15641" max="15869" width="11.42578125" style="8"/>
    <col min="15870" max="15870" width="1" style="8" customWidth="1"/>
    <col min="15871" max="15871" width="4.28515625" style="8" customWidth="1"/>
    <col min="15872" max="15872" width="34.7109375" style="8" customWidth="1"/>
    <col min="15873" max="15873" width="0" style="8" hidden="1" customWidth="1"/>
    <col min="15874" max="15874" width="20" style="8" customWidth="1"/>
    <col min="15875" max="15875" width="20.85546875" style="8" customWidth="1"/>
    <col min="15876" max="15876" width="25" style="8" customWidth="1"/>
    <col min="15877" max="15877" width="18.7109375" style="8" customWidth="1"/>
    <col min="15878" max="15878" width="29.7109375" style="8" customWidth="1"/>
    <col min="15879" max="15879" width="13.42578125" style="8" customWidth="1"/>
    <col min="15880" max="15880" width="13.85546875" style="8" customWidth="1"/>
    <col min="15881" max="15885" width="16.5703125" style="8" customWidth="1"/>
    <col min="15886" max="15886" width="20.5703125" style="8" customWidth="1"/>
    <col min="15887" max="15887" width="21.140625" style="8" customWidth="1"/>
    <col min="15888" max="15888" width="9.5703125" style="8" customWidth="1"/>
    <col min="15889" max="15889" width="0.42578125" style="8" customWidth="1"/>
    <col min="15890" max="15896" width="6.42578125" style="8" customWidth="1"/>
    <col min="15897" max="16125" width="11.42578125" style="8"/>
    <col min="16126" max="16126" width="1" style="8" customWidth="1"/>
    <col min="16127" max="16127" width="4.28515625" style="8" customWidth="1"/>
    <col min="16128" max="16128" width="34.7109375" style="8" customWidth="1"/>
    <col min="16129" max="16129" width="0" style="8" hidden="1" customWidth="1"/>
    <col min="16130" max="16130" width="20" style="8" customWidth="1"/>
    <col min="16131" max="16131" width="20.85546875" style="8" customWidth="1"/>
    <col min="16132" max="16132" width="25" style="8" customWidth="1"/>
    <col min="16133" max="16133" width="18.7109375" style="8" customWidth="1"/>
    <col min="16134" max="16134" width="29.7109375" style="8" customWidth="1"/>
    <col min="16135" max="16135" width="13.42578125" style="8" customWidth="1"/>
    <col min="16136" max="16136" width="13.85546875" style="8" customWidth="1"/>
    <col min="16137" max="16141" width="16.5703125" style="8" customWidth="1"/>
    <col min="16142" max="16142" width="20.5703125" style="8" customWidth="1"/>
    <col min="16143" max="16143" width="21.140625" style="8" customWidth="1"/>
    <col min="16144" max="16144" width="9.5703125" style="8" customWidth="1"/>
    <col min="16145" max="16145" width="0.42578125" style="8" customWidth="1"/>
    <col min="16146" max="16152" width="6.42578125" style="8" customWidth="1"/>
    <col min="16153" max="16373" width="11.42578125" style="8"/>
    <col min="16374" max="16384" width="11.42578125" style="8" customWidth="1"/>
  </cols>
  <sheetData>
    <row r="2" spans="1:18" ht="26.25" x14ac:dyDescent="0.25">
      <c r="B2" s="205" t="s">
        <v>57</v>
      </c>
      <c r="C2" s="206"/>
      <c r="D2" s="206"/>
      <c r="E2" s="206"/>
      <c r="F2" s="206"/>
      <c r="G2" s="206"/>
      <c r="H2" s="206"/>
      <c r="I2" s="206"/>
      <c r="J2" s="206"/>
      <c r="K2" s="206"/>
      <c r="L2" s="206"/>
      <c r="M2" s="206"/>
      <c r="N2" s="206"/>
      <c r="O2" s="206"/>
      <c r="P2" s="206"/>
      <c r="Q2" s="206"/>
      <c r="R2" s="206"/>
    </row>
    <row r="4" spans="1:18" ht="26.25" x14ac:dyDescent="0.25">
      <c r="B4" s="205" t="s">
        <v>42</v>
      </c>
      <c r="C4" s="206"/>
      <c r="D4" s="206"/>
      <c r="E4" s="206"/>
      <c r="F4" s="206"/>
      <c r="G4" s="206"/>
      <c r="H4" s="206"/>
      <c r="I4" s="206"/>
      <c r="J4" s="206"/>
      <c r="K4" s="206"/>
      <c r="L4" s="206"/>
      <c r="M4" s="206"/>
      <c r="N4" s="206"/>
      <c r="O4" s="206"/>
      <c r="P4" s="206"/>
      <c r="Q4" s="206"/>
      <c r="R4" s="206"/>
    </row>
    <row r="5" spans="1:18" ht="15.75" thickBot="1" x14ac:dyDescent="0.3"/>
    <row r="6" spans="1:18" ht="21.75" thickBot="1" x14ac:dyDescent="0.3">
      <c r="B6" s="10" t="s">
        <v>3</v>
      </c>
      <c r="C6" s="217" t="s">
        <v>168</v>
      </c>
      <c r="D6" s="217"/>
      <c r="E6" s="217"/>
      <c r="F6" s="217"/>
      <c r="G6" s="217"/>
      <c r="H6" s="217"/>
      <c r="I6" s="217"/>
      <c r="J6" s="217"/>
      <c r="K6" s="217"/>
      <c r="L6" s="217"/>
      <c r="M6" s="217"/>
      <c r="N6" s="218"/>
    </row>
    <row r="7" spans="1:18" ht="16.5" thickBot="1" x14ac:dyDescent="0.3">
      <c r="B7" s="11" t="s">
        <v>4</v>
      </c>
      <c r="C7" s="217" t="s">
        <v>169</v>
      </c>
      <c r="D7" s="217"/>
      <c r="E7" s="217"/>
      <c r="F7" s="217"/>
      <c r="G7" s="217"/>
      <c r="H7" s="217"/>
      <c r="I7" s="217"/>
      <c r="J7" s="217"/>
      <c r="K7" s="217"/>
      <c r="L7" s="217"/>
      <c r="M7" s="217"/>
      <c r="N7" s="218"/>
    </row>
    <row r="8" spans="1:18" ht="16.5" thickBot="1" x14ac:dyDescent="0.3">
      <c r="B8" s="11" t="s">
        <v>5</v>
      </c>
      <c r="C8" s="217" t="s">
        <v>170</v>
      </c>
      <c r="D8" s="217"/>
      <c r="E8" s="217"/>
      <c r="F8" s="217"/>
      <c r="G8" s="217"/>
      <c r="H8" s="217"/>
      <c r="I8" s="217"/>
      <c r="J8" s="217"/>
      <c r="K8" s="217"/>
      <c r="L8" s="217"/>
      <c r="M8" s="217"/>
      <c r="N8" s="218"/>
    </row>
    <row r="9" spans="1:18" ht="16.5" hidden="1" thickBot="1" x14ac:dyDescent="0.3">
      <c r="B9" s="11" t="s">
        <v>6</v>
      </c>
      <c r="C9" s="217"/>
      <c r="D9" s="217"/>
      <c r="E9" s="217"/>
      <c r="F9" s="217"/>
      <c r="G9" s="217"/>
      <c r="H9" s="217"/>
      <c r="I9" s="217"/>
      <c r="J9" s="217"/>
      <c r="K9" s="217"/>
      <c r="L9" s="217"/>
      <c r="M9" s="217"/>
      <c r="N9" s="218"/>
    </row>
    <row r="10" spans="1:18" ht="16.5" thickBot="1" x14ac:dyDescent="0.3">
      <c r="B10" s="11" t="s">
        <v>7</v>
      </c>
      <c r="C10" s="226">
        <v>6</v>
      </c>
      <c r="D10" s="226"/>
      <c r="E10" s="227"/>
      <c r="F10" s="30"/>
      <c r="G10" s="30"/>
      <c r="H10" s="30"/>
      <c r="I10" s="30"/>
      <c r="J10" s="30"/>
      <c r="K10" s="30"/>
      <c r="L10" s="30"/>
      <c r="M10" s="30"/>
      <c r="N10" s="31"/>
    </row>
    <row r="11" spans="1:18" ht="16.5" thickBot="1" x14ac:dyDescent="0.3">
      <c r="B11" s="13" t="s">
        <v>8</v>
      </c>
      <c r="C11" s="14">
        <v>41992</v>
      </c>
      <c r="D11" s="15"/>
      <c r="E11" s="15"/>
      <c r="F11" s="15"/>
      <c r="G11" s="15"/>
      <c r="H11" s="15"/>
      <c r="I11" s="15"/>
      <c r="J11" s="15"/>
      <c r="K11" s="15"/>
      <c r="L11" s="15"/>
      <c r="M11" s="15"/>
      <c r="N11" s="16"/>
      <c r="O11" s="146"/>
      <c r="P11" s="146"/>
    </row>
    <row r="12" spans="1:18" ht="15.75" x14ac:dyDescent="0.25">
      <c r="B12" s="12"/>
      <c r="C12" s="17"/>
      <c r="D12" s="18"/>
      <c r="E12" s="18"/>
      <c r="F12" s="18"/>
      <c r="G12" s="18"/>
      <c r="H12" s="18"/>
      <c r="I12" s="7"/>
      <c r="J12" s="7"/>
      <c r="K12" s="7"/>
      <c r="L12" s="7"/>
      <c r="M12" s="7"/>
      <c r="N12" s="18"/>
      <c r="O12" s="18"/>
      <c r="P12" s="18"/>
    </row>
    <row r="13" spans="1:18" x14ac:dyDescent="0.25">
      <c r="I13" s="7"/>
      <c r="J13" s="7"/>
      <c r="K13" s="7"/>
      <c r="L13" s="7"/>
      <c r="M13" s="7"/>
      <c r="N13" s="19"/>
      <c r="O13" s="90"/>
      <c r="P13" s="90"/>
    </row>
    <row r="14" spans="1:18" ht="58.5" customHeight="1" x14ac:dyDescent="0.25">
      <c r="B14" s="228" t="s">
        <v>159</v>
      </c>
      <c r="C14" s="229"/>
      <c r="D14" s="80" t="s">
        <v>11</v>
      </c>
      <c r="E14" s="80" t="s">
        <v>12</v>
      </c>
      <c r="F14" s="80" t="s">
        <v>25</v>
      </c>
      <c r="G14" s="80" t="s">
        <v>99</v>
      </c>
      <c r="I14" s="33"/>
      <c r="J14" s="33"/>
      <c r="K14" s="33"/>
      <c r="L14" s="33"/>
      <c r="M14" s="33"/>
      <c r="N14" s="19"/>
      <c r="O14" s="90"/>
      <c r="P14" s="90"/>
    </row>
    <row r="15" spans="1:18" ht="24.75" customHeight="1" thickBot="1" x14ac:dyDescent="0.3">
      <c r="B15" s="230"/>
      <c r="C15" s="231"/>
      <c r="D15" s="80">
        <v>6</v>
      </c>
      <c r="E15" s="32">
        <v>2130046620</v>
      </c>
      <c r="F15" s="157">
        <f>680+340</f>
        <v>1020</v>
      </c>
      <c r="G15" s="157">
        <f>+F15*80%</f>
        <v>816</v>
      </c>
      <c r="I15" s="34"/>
      <c r="J15" s="34"/>
      <c r="K15" s="34"/>
      <c r="L15" s="34"/>
      <c r="M15" s="34"/>
      <c r="N15" s="19"/>
      <c r="O15" s="90"/>
      <c r="P15" s="90"/>
    </row>
    <row r="16" spans="1:18" ht="15.75" thickBot="1" x14ac:dyDescent="0.3">
      <c r="A16" s="37"/>
      <c r="E16" s="33"/>
      <c r="F16" s="33"/>
      <c r="G16" s="33"/>
      <c r="H16" s="33"/>
      <c r="I16" s="9"/>
      <c r="J16" s="9"/>
      <c r="K16" s="9"/>
      <c r="L16" s="9"/>
      <c r="M16" s="9"/>
    </row>
    <row r="17" spans="1:16" x14ac:dyDescent="0.25">
      <c r="C17" s="82"/>
      <c r="D17" s="36"/>
      <c r="E17" s="83"/>
      <c r="F17" s="35"/>
      <c r="G17" s="35"/>
      <c r="H17" s="35"/>
      <c r="I17" s="20"/>
      <c r="J17" s="20"/>
      <c r="K17" s="20"/>
      <c r="L17" s="20"/>
      <c r="M17" s="20"/>
    </row>
    <row r="18" spans="1:16" x14ac:dyDescent="0.25">
      <c r="A18" s="81"/>
      <c r="C18" s="82"/>
      <c r="D18" s="34"/>
      <c r="E18" s="83"/>
      <c r="F18" s="162"/>
      <c r="G18" s="35"/>
      <c r="H18" s="35"/>
      <c r="I18" s="20"/>
      <c r="J18" s="20"/>
      <c r="K18" s="20"/>
      <c r="L18" s="20"/>
      <c r="M18" s="20"/>
    </row>
    <row r="19" spans="1:16" x14ac:dyDescent="0.25">
      <c r="A19" s="81"/>
      <c r="C19" s="82"/>
      <c r="D19" s="34"/>
      <c r="E19" s="83"/>
      <c r="F19" s="161"/>
      <c r="G19" s="35"/>
      <c r="H19" s="35"/>
      <c r="I19" s="20"/>
      <c r="J19" s="20"/>
      <c r="K19" s="20"/>
      <c r="L19" s="20"/>
      <c r="M19" s="20"/>
    </row>
    <row r="20" spans="1:16" x14ac:dyDescent="0.25">
      <c r="A20" s="81"/>
      <c r="B20" s="104" t="s">
        <v>126</v>
      </c>
      <c r="C20" s="86"/>
      <c r="D20" s="86"/>
      <c r="E20" s="86"/>
      <c r="F20" s="86"/>
      <c r="G20" s="86"/>
      <c r="H20" s="86"/>
      <c r="I20" s="89"/>
      <c r="J20" s="89"/>
      <c r="K20" s="89"/>
      <c r="L20" s="89"/>
      <c r="M20" s="89"/>
      <c r="N20" s="90"/>
      <c r="O20" s="90"/>
      <c r="P20" s="90"/>
    </row>
    <row r="21" spans="1:16" x14ac:dyDescent="0.25">
      <c r="A21" s="81"/>
      <c r="B21" s="86"/>
      <c r="C21" s="86"/>
      <c r="D21" s="86"/>
      <c r="E21" s="86"/>
      <c r="F21" s="86"/>
      <c r="G21" s="86"/>
      <c r="H21" s="86"/>
      <c r="I21" s="89"/>
      <c r="J21" s="89"/>
      <c r="K21" s="89"/>
      <c r="L21" s="89"/>
      <c r="M21" s="89"/>
      <c r="N21" s="90"/>
      <c r="O21" s="90"/>
      <c r="P21" s="90"/>
    </row>
    <row r="22" spans="1:16" x14ac:dyDescent="0.25">
      <c r="A22" s="81"/>
      <c r="B22" s="107" t="s">
        <v>29</v>
      </c>
      <c r="C22" s="107" t="s">
        <v>127</v>
      </c>
      <c r="D22" s="107" t="s">
        <v>128</v>
      </c>
      <c r="E22" s="86"/>
      <c r="F22" s="86"/>
      <c r="G22" s="86"/>
      <c r="H22" s="86"/>
      <c r="I22" s="89"/>
      <c r="J22" s="89"/>
      <c r="K22" s="89"/>
      <c r="L22" s="89"/>
      <c r="M22" s="89"/>
      <c r="N22" s="90"/>
      <c r="O22" s="90"/>
      <c r="P22" s="90"/>
    </row>
    <row r="23" spans="1:16" x14ac:dyDescent="0.25">
      <c r="A23" s="81"/>
      <c r="B23" s="103" t="s">
        <v>129</v>
      </c>
      <c r="C23" s="170" t="s">
        <v>163</v>
      </c>
      <c r="D23" s="171"/>
      <c r="E23" s="86"/>
      <c r="F23" s="86"/>
      <c r="G23" s="86"/>
      <c r="H23" s="86"/>
      <c r="I23" s="89"/>
      <c r="J23" s="89"/>
      <c r="K23" s="89"/>
      <c r="L23" s="89"/>
      <c r="M23" s="89"/>
      <c r="N23" s="90"/>
      <c r="O23" s="90"/>
      <c r="P23" s="90"/>
    </row>
    <row r="24" spans="1:16" x14ac:dyDescent="0.25">
      <c r="A24" s="81"/>
      <c r="B24" s="103" t="s">
        <v>130</v>
      </c>
      <c r="C24" s="170" t="s">
        <v>163</v>
      </c>
      <c r="D24" s="156"/>
      <c r="E24" s="86"/>
      <c r="F24" s="86"/>
      <c r="G24" s="86"/>
      <c r="H24" s="86"/>
      <c r="I24" s="89"/>
      <c r="J24" s="89"/>
      <c r="K24" s="89"/>
      <c r="L24" s="89"/>
      <c r="M24" s="89"/>
      <c r="N24" s="90"/>
      <c r="O24" s="90"/>
      <c r="P24" s="90"/>
    </row>
    <row r="25" spans="1:16" x14ac:dyDescent="0.25">
      <c r="A25" s="81"/>
      <c r="B25" s="103" t="s">
        <v>131</v>
      </c>
      <c r="C25" s="170" t="s">
        <v>163</v>
      </c>
      <c r="D25" s="156"/>
      <c r="E25" s="86"/>
      <c r="F25" s="86"/>
      <c r="G25" s="86"/>
      <c r="H25" s="86"/>
      <c r="I25" s="89"/>
      <c r="J25" s="89"/>
      <c r="K25" s="89"/>
      <c r="L25" s="89"/>
      <c r="M25" s="89"/>
      <c r="N25" s="90"/>
      <c r="O25" s="90"/>
      <c r="P25" s="90"/>
    </row>
    <row r="26" spans="1:16" x14ac:dyDescent="0.25">
      <c r="A26" s="81"/>
      <c r="B26" s="103" t="s">
        <v>132</v>
      </c>
      <c r="C26" s="156"/>
      <c r="D26" s="170" t="s">
        <v>163</v>
      </c>
      <c r="E26" s="86"/>
      <c r="F26" s="86"/>
      <c r="G26" s="86"/>
      <c r="H26" s="86"/>
      <c r="I26" s="89"/>
      <c r="J26" s="89"/>
      <c r="K26" s="89"/>
      <c r="L26" s="89"/>
      <c r="M26" s="89"/>
      <c r="N26" s="90"/>
      <c r="O26" s="90"/>
      <c r="P26" s="90"/>
    </row>
    <row r="27" spans="1:16" x14ac:dyDescent="0.25">
      <c r="A27" s="81"/>
      <c r="B27" s="86"/>
      <c r="C27" s="86"/>
      <c r="D27" s="86"/>
      <c r="E27" s="86"/>
      <c r="F27" s="86"/>
      <c r="G27" s="86"/>
      <c r="H27" s="86"/>
      <c r="I27" s="89"/>
      <c r="J27" s="89"/>
      <c r="K27" s="89"/>
      <c r="L27" s="89"/>
      <c r="M27" s="89"/>
      <c r="N27" s="90"/>
      <c r="O27" s="90"/>
      <c r="P27" s="90"/>
    </row>
    <row r="28" spans="1:16" x14ac:dyDescent="0.25">
      <c r="A28" s="81"/>
      <c r="B28" s="86"/>
      <c r="C28" s="86"/>
      <c r="D28" s="86"/>
      <c r="E28" s="86"/>
      <c r="F28" s="86"/>
      <c r="G28" s="86"/>
      <c r="H28" s="86"/>
      <c r="I28" s="89"/>
      <c r="J28" s="89"/>
      <c r="K28" s="89"/>
      <c r="L28" s="89"/>
      <c r="M28" s="89"/>
      <c r="N28" s="90"/>
      <c r="O28" s="90"/>
      <c r="P28" s="90"/>
    </row>
    <row r="29" spans="1:16" x14ac:dyDescent="0.25">
      <c r="A29" s="81"/>
      <c r="B29" s="104" t="s">
        <v>133</v>
      </c>
      <c r="C29" s="86"/>
      <c r="D29" s="86"/>
      <c r="E29" s="86"/>
      <c r="F29" s="86"/>
      <c r="G29" s="86"/>
      <c r="H29" s="86"/>
      <c r="I29" s="89"/>
      <c r="J29" s="89"/>
      <c r="K29" s="89"/>
      <c r="L29" s="89"/>
      <c r="M29" s="89"/>
      <c r="N29" s="90"/>
      <c r="O29" s="90"/>
      <c r="P29" s="90"/>
    </row>
    <row r="30" spans="1:16" x14ac:dyDescent="0.25">
      <c r="A30" s="81"/>
      <c r="B30" s="86"/>
      <c r="C30" s="86"/>
      <c r="D30" s="86"/>
      <c r="E30" s="86"/>
      <c r="F30" s="86"/>
      <c r="G30" s="86"/>
      <c r="H30" s="86"/>
      <c r="I30" s="89"/>
      <c r="J30" s="89"/>
      <c r="K30" s="89"/>
      <c r="L30" s="89"/>
      <c r="M30" s="89"/>
      <c r="N30" s="90"/>
      <c r="O30" s="90"/>
      <c r="P30" s="90"/>
    </row>
    <row r="31" spans="1:16" x14ac:dyDescent="0.25">
      <c r="A31" s="81"/>
      <c r="B31" s="86"/>
      <c r="C31" s="86"/>
      <c r="D31" s="86"/>
      <c r="E31" s="86"/>
      <c r="F31" s="86"/>
      <c r="G31" s="86"/>
      <c r="H31" s="86"/>
      <c r="I31" s="89"/>
      <c r="J31" s="89"/>
      <c r="K31" s="89"/>
      <c r="L31" s="89"/>
      <c r="M31" s="89"/>
      <c r="N31" s="90"/>
      <c r="O31" s="90"/>
      <c r="P31" s="90"/>
    </row>
    <row r="32" spans="1:16" x14ac:dyDescent="0.25">
      <c r="A32" s="81"/>
      <c r="B32" s="107" t="s">
        <v>29</v>
      </c>
      <c r="C32" s="107" t="s">
        <v>52</v>
      </c>
      <c r="D32" s="106" t="s">
        <v>45</v>
      </c>
      <c r="E32" s="106" t="s">
        <v>13</v>
      </c>
      <c r="F32" s="86"/>
      <c r="G32" s="86"/>
      <c r="H32" s="86"/>
      <c r="I32" s="89"/>
      <c r="J32" s="89"/>
      <c r="K32" s="89"/>
      <c r="L32" s="89"/>
      <c r="M32" s="89"/>
      <c r="N32" s="90"/>
      <c r="O32" s="90"/>
      <c r="P32" s="90"/>
    </row>
    <row r="33" spans="1:28" ht="28.5" x14ac:dyDescent="0.25">
      <c r="A33" s="81"/>
      <c r="B33" s="87" t="s">
        <v>134</v>
      </c>
      <c r="C33" s="88">
        <v>40</v>
      </c>
      <c r="D33" s="105">
        <v>0</v>
      </c>
      <c r="E33" s="221">
        <f>+D33+D34</f>
        <v>10</v>
      </c>
      <c r="F33" s="86"/>
      <c r="G33" s="86"/>
      <c r="H33" s="86"/>
      <c r="I33" s="89"/>
      <c r="J33" s="89"/>
      <c r="K33" s="89"/>
      <c r="L33" s="89"/>
      <c r="M33" s="89"/>
      <c r="N33" s="90"/>
      <c r="O33" s="90"/>
      <c r="P33" s="90"/>
    </row>
    <row r="34" spans="1:28" ht="60" customHeight="1" x14ac:dyDescent="0.25">
      <c r="A34" s="81"/>
      <c r="B34" s="87" t="s">
        <v>135</v>
      </c>
      <c r="C34" s="88">
        <v>60</v>
      </c>
      <c r="D34" s="105">
        <v>10</v>
      </c>
      <c r="E34" s="222"/>
      <c r="F34" s="86"/>
      <c r="G34" s="86"/>
      <c r="H34" s="86"/>
      <c r="I34" s="89"/>
      <c r="J34" s="89"/>
      <c r="K34" s="89"/>
      <c r="L34" s="89"/>
      <c r="M34" s="89"/>
      <c r="N34" s="90"/>
      <c r="O34" s="90"/>
      <c r="P34" s="90"/>
    </row>
    <row r="35" spans="1:28" x14ac:dyDescent="0.25">
      <c r="A35" s="81"/>
      <c r="C35" s="82"/>
      <c r="D35" s="34"/>
      <c r="E35" s="83"/>
      <c r="F35" s="35"/>
      <c r="G35" s="35"/>
      <c r="H35" s="35"/>
      <c r="I35" s="20"/>
      <c r="J35" s="20"/>
      <c r="K35" s="20"/>
      <c r="L35" s="20"/>
      <c r="M35" s="20"/>
    </row>
    <row r="36" spans="1:28" x14ac:dyDescent="0.25">
      <c r="A36" s="81"/>
      <c r="C36" s="82"/>
      <c r="D36" s="34"/>
      <c r="E36" s="83"/>
      <c r="F36" s="35"/>
      <c r="G36" s="35"/>
      <c r="H36" s="35"/>
      <c r="I36" s="20"/>
      <c r="J36" s="20"/>
      <c r="K36" s="20"/>
      <c r="L36" s="20"/>
      <c r="M36" s="20"/>
    </row>
    <row r="37" spans="1:28" x14ac:dyDescent="0.25">
      <c r="A37" s="81"/>
      <c r="C37" s="82"/>
      <c r="D37" s="34"/>
      <c r="E37" s="83"/>
      <c r="F37" s="35"/>
      <c r="G37" s="35"/>
      <c r="H37" s="35"/>
      <c r="I37" s="20"/>
      <c r="J37" s="20"/>
      <c r="K37" s="20"/>
      <c r="L37" s="20"/>
      <c r="M37" s="20"/>
    </row>
    <row r="38" spans="1:28" ht="16.5" thickBot="1" x14ac:dyDescent="0.3">
      <c r="M38" s="213" t="s">
        <v>151</v>
      </c>
      <c r="N38" s="213"/>
      <c r="O38" s="213"/>
      <c r="P38" s="213"/>
    </row>
    <row r="39" spans="1:28" x14ac:dyDescent="0.25">
      <c r="B39" s="50" t="s">
        <v>26</v>
      </c>
      <c r="M39" s="49"/>
      <c r="N39" s="49"/>
      <c r="O39" s="49"/>
      <c r="P39" s="49"/>
    </row>
    <row r="40" spans="1:28" ht="15.75" thickBot="1" x14ac:dyDescent="0.3">
      <c r="M40" s="49"/>
      <c r="N40" s="49"/>
      <c r="O40" s="49"/>
      <c r="P40" s="49"/>
    </row>
    <row r="41" spans="1:28" s="7" customFormat="1" ht="75" x14ac:dyDescent="0.25">
      <c r="B41" s="100" t="s">
        <v>136</v>
      </c>
      <c r="C41" s="100" t="s">
        <v>137</v>
      </c>
      <c r="D41" s="100" t="s">
        <v>161</v>
      </c>
      <c r="E41" s="42" t="s">
        <v>39</v>
      </c>
      <c r="F41" s="42" t="s">
        <v>162</v>
      </c>
      <c r="G41" s="42" t="s">
        <v>100</v>
      </c>
      <c r="H41" s="42" t="s">
        <v>14</v>
      </c>
      <c r="I41" s="42" t="s">
        <v>9</v>
      </c>
      <c r="J41" s="42" t="s">
        <v>27</v>
      </c>
      <c r="K41" s="42" t="s">
        <v>55</v>
      </c>
      <c r="L41" s="42" t="s">
        <v>17</v>
      </c>
      <c r="M41" s="85" t="s">
        <v>149</v>
      </c>
      <c r="N41" s="100" t="s">
        <v>139</v>
      </c>
      <c r="O41" s="85" t="s">
        <v>160</v>
      </c>
      <c r="P41" s="85" t="s">
        <v>150</v>
      </c>
      <c r="Q41" s="42" t="s">
        <v>31</v>
      </c>
      <c r="R41" s="43" t="s">
        <v>10</v>
      </c>
      <c r="S41" s="43" t="s">
        <v>16</v>
      </c>
    </row>
    <row r="42" spans="1:28" s="25" customFormat="1" ht="60" x14ac:dyDescent="0.25">
      <c r="A42" s="38"/>
      <c r="B42" s="96" t="s">
        <v>168</v>
      </c>
      <c r="C42" s="97" t="s">
        <v>171</v>
      </c>
      <c r="D42" s="96" t="s">
        <v>172</v>
      </c>
      <c r="E42" s="44" t="s">
        <v>173</v>
      </c>
      <c r="F42" s="92" t="s">
        <v>127</v>
      </c>
      <c r="G42" s="169" t="s">
        <v>167</v>
      </c>
      <c r="H42" s="93">
        <v>40562</v>
      </c>
      <c r="I42" s="93">
        <v>40908</v>
      </c>
      <c r="J42" s="93" t="s">
        <v>128</v>
      </c>
      <c r="K42" s="158">
        <v>11</v>
      </c>
      <c r="L42" s="158">
        <v>0</v>
      </c>
      <c r="M42" s="167">
        <v>182</v>
      </c>
      <c r="N42" s="84" t="s">
        <v>167</v>
      </c>
      <c r="O42" s="167">
        <v>0</v>
      </c>
      <c r="P42" s="167">
        <f>+M42-O42</f>
        <v>182</v>
      </c>
      <c r="Q42" s="23" t="s">
        <v>174</v>
      </c>
      <c r="R42" s="23">
        <v>89</v>
      </c>
      <c r="S42" s="139" t="s">
        <v>231</v>
      </c>
      <c r="T42" s="24"/>
      <c r="U42" s="24"/>
      <c r="V42" s="24"/>
      <c r="W42" s="24"/>
      <c r="X42" s="24"/>
      <c r="Y42" s="24"/>
      <c r="Z42" s="24"/>
      <c r="AA42" s="24"/>
      <c r="AB42" s="24"/>
    </row>
    <row r="43" spans="1:28" s="25" customFormat="1" ht="60" x14ac:dyDescent="0.25">
      <c r="A43" s="38"/>
      <c r="B43" s="96" t="s">
        <v>168</v>
      </c>
      <c r="C43" s="97" t="s">
        <v>171</v>
      </c>
      <c r="D43" s="96" t="s">
        <v>172</v>
      </c>
      <c r="E43" s="44" t="s">
        <v>175</v>
      </c>
      <c r="F43" s="92" t="s">
        <v>127</v>
      </c>
      <c r="G43" s="138" t="s">
        <v>167</v>
      </c>
      <c r="H43" s="93">
        <v>40938</v>
      </c>
      <c r="I43" s="93">
        <v>41273</v>
      </c>
      <c r="J43" s="93" t="s">
        <v>128</v>
      </c>
      <c r="K43" s="158">
        <v>11</v>
      </c>
      <c r="L43" s="158">
        <v>0</v>
      </c>
      <c r="M43" s="167">
        <v>182</v>
      </c>
      <c r="N43" s="84" t="s">
        <v>167</v>
      </c>
      <c r="O43" s="167">
        <v>0</v>
      </c>
      <c r="P43" s="167">
        <f t="shared" ref="P43:P49" si="0">+M43-O43</f>
        <v>182</v>
      </c>
      <c r="Q43" s="23" t="s">
        <v>174</v>
      </c>
      <c r="R43" s="23">
        <v>89</v>
      </c>
      <c r="S43" s="139" t="s">
        <v>231</v>
      </c>
      <c r="T43" s="24"/>
      <c r="U43" s="24"/>
      <c r="V43" s="24"/>
      <c r="W43" s="24"/>
      <c r="X43" s="24"/>
      <c r="Y43" s="24"/>
      <c r="Z43" s="24"/>
      <c r="AA43" s="24"/>
      <c r="AB43" s="24"/>
    </row>
    <row r="44" spans="1:28" s="25" customFormat="1" ht="60" x14ac:dyDescent="0.25">
      <c r="A44" s="38"/>
      <c r="B44" s="96" t="s">
        <v>168</v>
      </c>
      <c r="C44" s="97" t="s">
        <v>171</v>
      </c>
      <c r="D44" s="96" t="s">
        <v>179</v>
      </c>
      <c r="E44" s="44" t="s">
        <v>176</v>
      </c>
      <c r="F44" s="92" t="s">
        <v>127</v>
      </c>
      <c r="G44" s="138" t="s">
        <v>167</v>
      </c>
      <c r="H44" s="93">
        <v>41393</v>
      </c>
      <c r="I44" s="93">
        <v>41639</v>
      </c>
      <c r="J44" s="93" t="s">
        <v>128</v>
      </c>
      <c r="K44" s="158">
        <v>8</v>
      </c>
      <c r="L44" s="158">
        <v>0</v>
      </c>
      <c r="M44" s="167">
        <v>520</v>
      </c>
      <c r="N44" s="84" t="s">
        <v>167</v>
      </c>
      <c r="O44" s="167">
        <v>0</v>
      </c>
      <c r="P44" s="167">
        <f t="shared" si="0"/>
        <v>520</v>
      </c>
      <c r="Q44" s="23" t="s">
        <v>174</v>
      </c>
      <c r="R44" s="23">
        <v>90</v>
      </c>
      <c r="S44" s="139" t="s">
        <v>231</v>
      </c>
      <c r="T44" s="24"/>
      <c r="U44" s="24"/>
      <c r="V44" s="24"/>
      <c r="W44" s="24"/>
      <c r="X44" s="24"/>
      <c r="Y44" s="24"/>
      <c r="Z44" s="24"/>
      <c r="AA44" s="24"/>
      <c r="AB44" s="24"/>
    </row>
    <row r="45" spans="1:28" s="25" customFormat="1" ht="75" x14ac:dyDescent="0.25">
      <c r="A45" s="38"/>
      <c r="B45" s="96" t="s">
        <v>168</v>
      </c>
      <c r="C45" s="97" t="s">
        <v>171</v>
      </c>
      <c r="D45" s="96" t="s">
        <v>172</v>
      </c>
      <c r="E45" s="44" t="s">
        <v>177</v>
      </c>
      <c r="F45" s="92" t="s">
        <v>127</v>
      </c>
      <c r="G45" s="138" t="s">
        <v>167</v>
      </c>
      <c r="H45" s="93">
        <v>41660</v>
      </c>
      <c r="I45" s="93">
        <v>41978</v>
      </c>
      <c r="J45" s="93" t="s">
        <v>128</v>
      </c>
      <c r="K45" s="158">
        <v>8</v>
      </c>
      <c r="L45" s="158">
        <v>2</v>
      </c>
      <c r="M45" s="167">
        <v>832</v>
      </c>
      <c r="N45" s="84" t="s">
        <v>167</v>
      </c>
      <c r="O45" s="167">
        <v>832</v>
      </c>
      <c r="P45" s="167">
        <f t="shared" si="0"/>
        <v>0</v>
      </c>
      <c r="Q45" s="23" t="s">
        <v>174</v>
      </c>
      <c r="R45" s="23">
        <v>92</v>
      </c>
      <c r="S45" s="139" t="s">
        <v>232</v>
      </c>
      <c r="T45" s="24"/>
      <c r="U45" s="24"/>
      <c r="V45" s="24"/>
      <c r="W45" s="24"/>
      <c r="X45" s="24"/>
      <c r="Y45" s="24"/>
      <c r="Z45" s="24"/>
      <c r="AA45" s="24"/>
      <c r="AB45" s="24"/>
    </row>
    <row r="46" spans="1:28" s="95" customFormat="1" ht="75" x14ac:dyDescent="0.25">
      <c r="A46" s="38"/>
      <c r="B46" s="96" t="s">
        <v>168</v>
      </c>
      <c r="C46" s="97" t="s">
        <v>171</v>
      </c>
      <c r="D46" s="96" t="s">
        <v>179</v>
      </c>
      <c r="E46" s="44" t="s">
        <v>178</v>
      </c>
      <c r="F46" s="92" t="s">
        <v>127</v>
      </c>
      <c r="G46" s="138" t="s">
        <v>167</v>
      </c>
      <c r="H46" s="93">
        <v>41662</v>
      </c>
      <c r="I46" s="93">
        <v>41978</v>
      </c>
      <c r="J46" s="93" t="s">
        <v>128</v>
      </c>
      <c r="K46" s="158">
        <v>0</v>
      </c>
      <c r="L46" s="158">
        <v>10</v>
      </c>
      <c r="M46" s="167">
        <v>520</v>
      </c>
      <c r="N46" s="84" t="s">
        <v>167</v>
      </c>
      <c r="O46" s="167">
        <v>520</v>
      </c>
      <c r="P46" s="167">
        <f t="shared" si="0"/>
        <v>0</v>
      </c>
      <c r="Q46" s="23" t="s">
        <v>174</v>
      </c>
      <c r="R46" s="23">
        <v>90</v>
      </c>
      <c r="S46" s="139" t="s">
        <v>234</v>
      </c>
      <c r="T46" s="94"/>
      <c r="U46" s="94"/>
      <c r="V46" s="94"/>
      <c r="W46" s="94"/>
      <c r="X46" s="94"/>
      <c r="Y46" s="94"/>
      <c r="Z46" s="94"/>
      <c r="AA46" s="94"/>
      <c r="AB46" s="94"/>
    </row>
    <row r="47" spans="1:28" s="95" customFormat="1" ht="90" x14ac:dyDescent="0.25">
      <c r="A47" s="38"/>
      <c r="B47" s="96" t="s">
        <v>168</v>
      </c>
      <c r="C47" s="97" t="s">
        <v>171</v>
      </c>
      <c r="D47" s="96" t="s">
        <v>179</v>
      </c>
      <c r="E47" s="44" t="s">
        <v>180</v>
      </c>
      <c r="F47" s="92" t="s">
        <v>127</v>
      </c>
      <c r="G47" s="138" t="s">
        <v>167</v>
      </c>
      <c r="H47" s="93">
        <v>41662</v>
      </c>
      <c r="I47" s="93">
        <v>41992</v>
      </c>
      <c r="J47" s="93" t="s">
        <v>128</v>
      </c>
      <c r="K47" s="158">
        <v>0</v>
      </c>
      <c r="L47" s="158">
        <v>10</v>
      </c>
      <c r="M47" s="167">
        <v>520</v>
      </c>
      <c r="N47" s="84" t="s">
        <v>167</v>
      </c>
      <c r="O47" s="167">
        <v>520</v>
      </c>
      <c r="P47" s="167">
        <f t="shared" si="0"/>
        <v>0</v>
      </c>
      <c r="Q47" s="23" t="s">
        <v>174</v>
      </c>
      <c r="R47" s="23">
        <v>91</v>
      </c>
      <c r="S47" s="139" t="s">
        <v>233</v>
      </c>
      <c r="T47" s="94"/>
      <c r="U47" s="94"/>
      <c r="V47" s="94"/>
      <c r="W47" s="94"/>
      <c r="X47" s="94"/>
      <c r="Y47" s="94"/>
      <c r="Z47" s="94"/>
      <c r="AA47" s="94"/>
      <c r="AB47" s="94"/>
    </row>
    <row r="48" spans="1:28" s="95" customFormat="1" x14ac:dyDescent="0.25">
      <c r="A48" s="38"/>
      <c r="B48" s="96" t="s">
        <v>168</v>
      </c>
      <c r="C48" s="97" t="s">
        <v>169</v>
      </c>
      <c r="D48" s="96" t="s">
        <v>172</v>
      </c>
      <c r="E48" s="44" t="s">
        <v>181</v>
      </c>
      <c r="F48" s="92" t="s">
        <v>127</v>
      </c>
      <c r="G48" s="138" t="s">
        <v>167</v>
      </c>
      <c r="H48" s="93">
        <v>41302</v>
      </c>
      <c r="I48" s="93">
        <v>41639</v>
      </c>
      <c r="J48" s="93" t="s">
        <v>128</v>
      </c>
      <c r="K48" s="158">
        <v>11</v>
      </c>
      <c r="L48" s="158">
        <v>0</v>
      </c>
      <c r="M48" s="167">
        <v>1014</v>
      </c>
      <c r="N48" s="84" t="s">
        <v>167</v>
      </c>
      <c r="O48" s="167">
        <f>+M48</f>
        <v>1014</v>
      </c>
      <c r="P48" s="167">
        <f t="shared" si="0"/>
        <v>0</v>
      </c>
      <c r="Q48" s="23" t="s">
        <v>174</v>
      </c>
      <c r="R48" s="23">
        <v>148</v>
      </c>
      <c r="S48" s="139"/>
      <c r="T48" s="94"/>
      <c r="U48" s="94"/>
      <c r="V48" s="94"/>
      <c r="W48" s="94"/>
      <c r="X48" s="94"/>
      <c r="Y48" s="94"/>
      <c r="Z48" s="94"/>
      <c r="AA48" s="94"/>
      <c r="AB48" s="94"/>
    </row>
    <row r="49" spans="1:28" s="95" customFormat="1" ht="60" x14ac:dyDescent="0.25">
      <c r="A49" s="38"/>
      <c r="B49" s="96" t="s">
        <v>168</v>
      </c>
      <c r="C49" s="97" t="s">
        <v>169</v>
      </c>
      <c r="D49" s="96" t="s">
        <v>172</v>
      </c>
      <c r="E49" s="44" t="s">
        <v>182</v>
      </c>
      <c r="F49" s="92" t="s">
        <v>127</v>
      </c>
      <c r="G49" s="138" t="s">
        <v>167</v>
      </c>
      <c r="H49" s="93">
        <v>41761</v>
      </c>
      <c r="I49" s="93">
        <v>42004</v>
      </c>
      <c r="J49" s="93" t="s">
        <v>128</v>
      </c>
      <c r="K49" s="158">
        <v>5</v>
      </c>
      <c r="L49" s="158">
        <v>3</v>
      </c>
      <c r="M49" s="167">
        <v>8282</v>
      </c>
      <c r="N49" s="84" t="s">
        <v>167</v>
      </c>
      <c r="O49" s="84">
        <v>0</v>
      </c>
      <c r="P49" s="167">
        <f t="shared" si="0"/>
        <v>8282</v>
      </c>
      <c r="Q49" s="23" t="s">
        <v>174</v>
      </c>
      <c r="R49" s="23">
        <v>93</v>
      </c>
      <c r="S49" s="139" t="s">
        <v>235</v>
      </c>
      <c r="T49" s="94"/>
      <c r="U49" s="94"/>
      <c r="V49" s="94"/>
      <c r="W49" s="94"/>
      <c r="X49" s="94"/>
      <c r="Y49" s="94"/>
      <c r="Z49" s="94"/>
      <c r="AA49" s="94"/>
      <c r="AB49" s="94"/>
    </row>
    <row r="50" spans="1:28" s="25" customFormat="1" x14ac:dyDescent="0.25">
      <c r="A50" s="38"/>
      <c r="B50" s="39"/>
      <c r="C50" s="40"/>
      <c r="D50" s="39"/>
      <c r="E50" s="144"/>
      <c r="F50" s="21"/>
      <c r="G50" s="21"/>
      <c r="H50" s="93"/>
      <c r="I50" s="93"/>
      <c r="J50" s="22"/>
      <c r="K50" s="158"/>
      <c r="L50" s="158"/>
      <c r="M50" s="84"/>
      <c r="N50" s="84"/>
      <c r="O50" s="84"/>
      <c r="P50" s="84"/>
      <c r="Q50" s="23"/>
      <c r="R50" s="23"/>
      <c r="S50" s="139"/>
      <c r="T50" s="24"/>
      <c r="U50" s="24"/>
      <c r="V50" s="24"/>
      <c r="W50" s="24"/>
      <c r="X50" s="24"/>
      <c r="Y50" s="24"/>
      <c r="Z50" s="24"/>
      <c r="AA50" s="24"/>
      <c r="AB50" s="24"/>
    </row>
    <row r="51" spans="1:28" s="25" customFormat="1" x14ac:dyDescent="0.25">
      <c r="A51" s="38"/>
      <c r="B51" s="149" t="s">
        <v>13</v>
      </c>
      <c r="C51" s="40"/>
      <c r="D51" s="39"/>
      <c r="E51" s="144"/>
      <c r="F51" s="21"/>
      <c r="G51" s="21"/>
      <c r="H51" s="21"/>
      <c r="I51" s="22"/>
      <c r="J51" s="22"/>
      <c r="K51" s="159">
        <f t="shared" ref="K51:Q51" si="1">SUM(K42:K50)</f>
        <v>54</v>
      </c>
      <c r="L51" s="159">
        <f t="shared" si="1"/>
        <v>25</v>
      </c>
      <c r="M51" s="159">
        <f t="shared" si="1"/>
        <v>12052</v>
      </c>
      <c r="N51" s="159">
        <f t="shared" si="1"/>
        <v>0</v>
      </c>
      <c r="O51" s="159">
        <f t="shared" si="1"/>
        <v>2886</v>
      </c>
      <c r="P51" s="159">
        <f t="shared" si="1"/>
        <v>9166</v>
      </c>
      <c r="Q51" s="160">
        <f t="shared" si="1"/>
        <v>0</v>
      </c>
      <c r="R51" s="23"/>
      <c r="S51" s="140"/>
    </row>
    <row r="52" spans="1:28" s="26" customFormat="1" x14ac:dyDescent="0.25">
      <c r="E52" s="27"/>
    </row>
    <row r="53" spans="1:28" s="26" customFormat="1" x14ac:dyDescent="0.25">
      <c r="B53" s="234" t="s">
        <v>24</v>
      </c>
      <c r="C53" s="234" t="s">
        <v>23</v>
      </c>
      <c r="D53" s="233" t="s">
        <v>30</v>
      </c>
      <c r="E53" s="233"/>
    </row>
    <row r="54" spans="1:28" s="26" customFormat="1" x14ac:dyDescent="0.25">
      <c r="B54" s="235"/>
      <c r="C54" s="235"/>
      <c r="D54" s="47" t="s">
        <v>20</v>
      </c>
      <c r="E54" s="48" t="s">
        <v>21</v>
      </c>
    </row>
    <row r="55" spans="1:28" s="26" customFormat="1" ht="30.6" customHeight="1" x14ac:dyDescent="0.25">
      <c r="B55" s="46" t="s">
        <v>18</v>
      </c>
      <c r="C55" s="148">
        <f>+K51</f>
        <v>54</v>
      </c>
      <c r="D55" s="172" t="s">
        <v>163</v>
      </c>
      <c r="E55" s="172"/>
      <c r="F55" s="28"/>
      <c r="G55" s="28"/>
      <c r="H55" s="28"/>
      <c r="I55" s="28"/>
      <c r="J55" s="28"/>
      <c r="K55" s="28"/>
      <c r="L55" s="28"/>
      <c r="M55" s="28"/>
    </row>
    <row r="56" spans="1:28" s="26" customFormat="1" ht="30" customHeight="1" x14ac:dyDescent="0.25">
      <c r="B56" s="46" t="s">
        <v>22</v>
      </c>
      <c r="C56" s="147">
        <f>+O51</f>
        <v>2886</v>
      </c>
      <c r="D56" s="44" t="s">
        <v>163</v>
      </c>
      <c r="E56" s="145"/>
    </row>
    <row r="57" spans="1:28" s="26" customFormat="1" x14ac:dyDescent="0.25">
      <c r="B57" s="29"/>
      <c r="C57" s="232"/>
      <c r="D57" s="232"/>
      <c r="E57" s="232"/>
      <c r="F57" s="232"/>
      <c r="G57" s="232"/>
      <c r="H57" s="232"/>
      <c r="I57" s="232"/>
      <c r="J57" s="232"/>
      <c r="K57" s="232"/>
      <c r="L57" s="232"/>
      <c r="M57" s="232"/>
      <c r="N57" s="232"/>
      <c r="O57" s="79"/>
      <c r="P57" s="79"/>
    </row>
    <row r="58" spans="1:28" ht="28.15" customHeight="1" thickBot="1" x14ac:dyDescent="0.3"/>
    <row r="59" spans="1:28" ht="27" thickBot="1" x14ac:dyDescent="0.3">
      <c r="B59" s="214" t="s">
        <v>101</v>
      </c>
      <c r="C59" s="215"/>
      <c r="D59" s="215"/>
      <c r="E59" s="215"/>
      <c r="F59" s="215"/>
      <c r="G59" s="215"/>
      <c r="H59" s="215"/>
      <c r="I59" s="215"/>
      <c r="J59" s="215"/>
      <c r="K59" s="215"/>
      <c r="L59" s="215"/>
      <c r="M59" s="216"/>
    </row>
    <row r="62" spans="1:28" ht="90" customHeight="1" x14ac:dyDescent="0.25">
      <c r="B62" s="102" t="s">
        <v>152</v>
      </c>
      <c r="C62" s="102" t="s">
        <v>103</v>
      </c>
      <c r="D62" s="102" t="s">
        <v>102</v>
      </c>
      <c r="E62" s="102" t="s">
        <v>104</v>
      </c>
      <c r="F62" s="102" t="s">
        <v>105</v>
      </c>
      <c r="G62" s="102" t="s">
        <v>106</v>
      </c>
      <c r="H62" s="102" t="s">
        <v>107</v>
      </c>
      <c r="I62" s="102" t="s">
        <v>153</v>
      </c>
      <c r="J62" s="102" t="s">
        <v>108</v>
      </c>
      <c r="K62" s="102" t="s">
        <v>2</v>
      </c>
      <c r="L62" s="207" t="s">
        <v>15</v>
      </c>
      <c r="M62" s="207"/>
    </row>
    <row r="63" spans="1:28" x14ac:dyDescent="0.25">
      <c r="B63" s="3" t="s">
        <v>219</v>
      </c>
      <c r="C63" s="58" t="s">
        <v>183</v>
      </c>
      <c r="D63" s="4">
        <v>300</v>
      </c>
      <c r="E63" s="4" t="s">
        <v>127</v>
      </c>
      <c r="F63" s="4" t="s">
        <v>127</v>
      </c>
      <c r="G63" s="4" t="s">
        <v>127</v>
      </c>
      <c r="H63" s="4" t="s">
        <v>127</v>
      </c>
      <c r="I63" s="4" t="s">
        <v>127</v>
      </c>
      <c r="J63" s="4" t="s">
        <v>127</v>
      </c>
      <c r="K63" s="103"/>
      <c r="L63" s="212" t="s">
        <v>127</v>
      </c>
      <c r="M63" s="212"/>
    </row>
    <row r="64" spans="1:28" x14ac:dyDescent="0.25">
      <c r="B64" s="3" t="s">
        <v>219</v>
      </c>
      <c r="C64" s="58" t="s">
        <v>184</v>
      </c>
      <c r="D64" s="4">
        <v>380</v>
      </c>
      <c r="E64" s="4" t="s">
        <v>127</v>
      </c>
      <c r="F64" s="4" t="s">
        <v>127</v>
      </c>
      <c r="G64" s="4" t="s">
        <v>127</v>
      </c>
      <c r="H64" s="4" t="s">
        <v>127</v>
      </c>
      <c r="I64" s="4" t="s">
        <v>127</v>
      </c>
      <c r="J64" s="4" t="s">
        <v>127</v>
      </c>
      <c r="K64" s="58"/>
      <c r="L64" s="212" t="s">
        <v>127</v>
      </c>
      <c r="M64" s="212"/>
    </row>
    <row r="65" spans="2:16" x14ac:dyDescent="0.25">
      <c r="B65" s="3" t="s">
        <v>219</v>
      </c>
      <c r="C65" s="58" t="s">
        <v>184</v>
      </c>
      <c r="D65" s="4">
        <v>380</v>
      </c>
      <c r="E65" s="4" t="s">
        <v>127</v>
      </c>
      <c r="F65" s="4" t="s">
        <v>127</v>
      </c>
      <c r="G65" s="4" t="s">
        <v>127</v>
      </c>
      <c r="H65" s="4" t="s">
        <v>127</v>
      </c>
      <c r="I65" s="4" t="s">
        <v>127</v>
      </c>
      <c r="J65" s="4" t="s">
        <v>127</v>
      </c>
      <c r="K65" s="103"/>
      <c r="L65" s="212" t="s">
        <v>127</v>
      </c>
      <c r="M65" s="212"/>
    </row>
    <row r="66" spans="2:16" x14ac:dyDescent="0.25">
      <c r="B66" s="3" t="s">
        <v>219</v>
      </c>
      <c r="C66" s="3" t="s">
        <v>185</v>
      </c>
      <c r="D66" s="4">
        <v>340</v>
      </c>
      <c r="E66" s="4" t="s">
        <v>127</v>
      </c>
      <c r="F66" s="4" t="s">
        <v>127</v>
      </c>
      <c r="G66" s="4" t="s">
        <v>127</v>
      </c>
      <c r="H66" s="4" t="s">
        <v>127</v>
      </c>
      <c r="I66" s="4" t="s">
        <v>127</v>
      </c>
      <c r="J66" s="4" t="s">
        <v>127</v>
      </c>
      <c r="K66" s="103"/>
      <c r="L66" s="212" t="s">
        <v>127</v>
      </c>
      <c r="M66" s="212"/>
    </row>
    <row r="67" spans="2:16" x14ac:dyDescent="0.25">
      <c r="B67" s="8" t="s">
        <v>1</v>
      </c>
    </row>
    <row r="68" spans="2:16" x14ac:dyDescent="0.25">
      <c r="B68" s="8" t="s">
        <v>32</v>
      </c>
    </row>
    <row r="69" spans="2:16" x14ac:dyDescent="0.25">
      <c r="B69" s="8" t="s">
        <v>56</v>
      </c>
    </row>
    <row r="72" spans="2:16" ht="26.25" x14ac:dyDescent="0.25">
      <c r="B72" s="205" t="s">
        <v>33</v>
      </c>
      <c r="C72" s="206"/>
      <c r="D72" s="206"/>
      <c r="E72" s="206"/>
      <c r="F72" s="206"/>
      <c r="G72" s="206"/>
      <c r="H72" s="206"/>
      <c r="I72" s="206"/>
      <c r="J72" s="206"/>
      <c r="K72" s="206"/>
      <c r="L72" s="206"/>
      <c r="M72" s="206"/>
      <c r="N72" s="206"/>
      <c r="O72" s="206"/>
    </row>
    <row r="74" spans="2:16" ht="25.9" customHeight="1" x14ac:dyDescent="0.25">
      <c r="B74" s="208" t="s">
        <v>0</v>
      </c>
      <c r="C74" s="210" t="s">
        <v>158</v>
      </c>
      <c r="D74" s="208" t="s">
        <v>34</v>
      </c>
      <c r="E74" s="208" t="s">
        <v>109</v>
      </c>
      <c r="F74" s="208" t="s">
        <v>110</v>
      </c>
      <c r="G74" s="208" t="s">
        <v>111</v>
      </c>
      <c r="H74" s="207" t="s">
        <v>112</v>
      </c>
      <c r="I74" s="207"/>
      <c r="J74" s="207"/>
      <c r="K74" s="207"/>
      <c r="L74" s="101"/>
      <c r="M74" s="102"/>
      <c r="N74" s="102"/>
      <c r="O74" s="102"/>
      <c r="P74" s="102"/>
    </row>
    <row r="75" spans="2:16" ht="80.45" customHeight="1" x14ac:dyDescent="0.25">
      <c r="B75" s="209"/>
      <c r="C75" s="211"/>
      <c r="D75" s="209"/>
      <c r="E75" s="209"/>
      <c r="F75" s="209"/>
      <c r="G75" s="209"/>
      <c r="H75" s="106" t="s">
        <v>113</v>
      </c>
      <c r="I75" s="102" t="s">
        <v>156</v>
      </c>
      <c r="J75" s="102" t="s">
        <v>155</v>
      </c>
      <c r="K75" s="102" t="s">
        <v>240</v>
      </c>
      <c r="L75" s="101" t="s">
        <v>154</v>
      </c>
      <c r="M75" s="102" t="s">
        <v>35</v>
      </c>
      <c r="N75" s="102" t="s">
        <v>36</v>
      </c>
      <c r="O75" s="102" t="s">
        <v>2</v>
      </c>
      <c r="P75" s="102" t="s">
        <v>10</v>
      </c>
    </row>
    <row r="76" spans="2:16" ht="120" x14ac:dyDescent="0.25">
      <c r="B76" s="77" t="s">
        <v>37</v>
      </c>
      <c r="C76" s="58">
        <v>3</v>
      </c>
      <c r="D76" s="58" t="s">
        <v>186</v>
      </c>
      <c r="E76" s="58">
        <v>88253384</v>
      </c>
      <c r="F76" s="58" t="s">
        <v>165</v>
      </c>
      <c r="G76" s="93">
        <v>39501</v>
      </c>
      <c r="H76" s="58" t="s">
        <v>187</v>
      </c>
      <c r="I76" s="58" t="s">
        <v>187</v>
      </c>
      <c r="J76" s="58" t="s">
        <v>187</v>
      </c>
      <c r="K76" s="58" t="s">
        <v>187</v>
      </c>
      <c r="L76" s="58" t="s">
        <v>127</v>
      </c>
      <c r="M76" s="58" t="s">
        <v>128</v>
      </c>
      <c r="N76" s="58" t="s">
        <v>128</v>
      </c>
      <c r="O76" s="58" t="s">
        <v>244</v>
      </c>
      <c r="P76" s="58" t="s">
        <v>189</v>
      </c>
    </row>
    <row r="77" spans="2:16" ht="56.25" customHeight="1" x14ac:dyDescent="0.25">
      <c r="B77" s="155" t="s">
        <v>37</v>
      </c>
      <c r="C77" s="58">
        <v>3</v>
      </c>
      <c r="D77" s="58" t="s">
        <v>190</v>
      </c>
      <c r="E77" s="58">
        <v>22570350</v>
      </c>
      <c r="F77" s="58" t="s">
        <v>191</v>
      </c>
      <c r="G77" s="93">
        <v>39423</v>
      </c>
      <c r="H77" s="58" t="s">
        <v>187</v>
      </c>
      <c r="I77" s="58" t="s">
        <v>187</v>
      </c>
      <c r="J77" s="58" t="s">
        <v>187</v>
      </c>
      <c r="K77" s="58" t="s">
        <v>187</v>
      </c>
      <c r="L77" s="58" t="s">
        <v>127</v>
      </c>
      <c r="M77" s="58" t="s">
        <v>128</v>
      </c>
      <c r="N77" s="58" t="s">
        <v>128</v>
      </c>
      <c r="O77" s="58" t="s">
        <v>188</v>
      </c>
      <c r="P77" s="58" t="s">
        <v>192</v>
      </c>
    </row>
    <row r="78" spans="2:16" ht="45" x14ac:dyDescent="0.25">
      <c r="B78" s="264" t="s">
        <v>37</v>
      </c>
      <c r="C78" s="262">
        <v>3</v>
      </c>
      <c r="D78" s="262" t="s">
        <v>236</v>
      </c>
      <c r="E78" s="262">
        <v>22622624</v>
      </c>
      <c r="F78" s="262" t="s">
        <v>237</v>
      </c>
      <c r="G78" s="266">
        <v>35419</v>
      </c>
      <c r="H78" s="259" t="s">
        <v>169</v>
      </c>
      <c r="I78" s="261">
        <v>41289</v>
      </c>
      <c r="J78" s="261">
        <v>41248</v>
      </c>
      <c r="K78" s="259" t="s">
        <v>128</v>
      </c>
      <c r="L78" s="262" t="s">
        <v>127</v>
      </c>
      <c r="M78" s="262" t="s">
        <v>128</v>
      </c>
      <c r="N78" s="259"/>
      <c r="O78" s="259" t="s">
        <v>241</v>
      </c>
      <c r="P78" s="259"/>
    </row>
    <row r="79" spans="2:16" ht="45" x14ac:dyDescent="0.25">
      <c r="B79" s="265"/>
      <c r="C79" s="263"/>
      <c r="D79" s="263"/>
      <c r="E79" s="263"/>
      <c r="F79" s="263"/>
      <c r="G79" s="267"/>
      <c r="H79" s="259" t="s">
        <v>238</v>
      </c>
      <c r="I79" s="261">
        <v>40575</v>
      </c>
      <c r="J79" s="261">
        <v>41243</v>
      </c>
      <c r="K79" s="259" t="s">
        <v>128</v>
      </c>
      <c r="L79" s="263"/>
      <c r="M79" s="263"/>
      <c r="N79" s="259"/>
      <c r="O79" s="259" t="s">
        <v>239</v>
      </c>
      <c r="P79" s="259"/>
    </row>
    <row r="80" spans="2:16" ht="90" x14ac:dyDescent="0.25">
      <c r="B80" s="155" t="s">
        <v>37</v>
      </c>
      <c r="C80" s="58">
        <v>4</v>
      </c>
      <c r="D80" s="58" t="s">
        <v>193</v>
      </c>
      <c r="E80" s="58">
        <v>22565328</v>
      </c>
      <c r="F80" s="58" t="s">
        <v>194</v>
      </c>
      <c r="G80" s="93" t="s">
        <v>187</v>
      </c>
      <c r="H80" s="58" t="s">
        <v>195</v>
      </c>
      <c r="I80" s="93">
        <v>39814</v>
      </c>
      <c r="J80" s="93">
        <v>40969</v>
      </c>
      <c r="K80" s="58" t="s">
        <v>127</v>
      </c>
      <c r="L80" s="58" t="s">
        <v>127</v>
      </c>
      <c r="M80" s="58" t="s">
        <v>128</v>
      </c>
      <c r="N80" s="58" t="s">
        <v>128</v>
      </c>
      <c r="O80" s="58" t="s">
        <v>242</v>
      </c>
      <c r="P80" s="58" t="s">
        <v>196</v>
      </c>
    </row>
    <row r="81" spans="2:16" ht="72" customHeight="1" x14ac:dyDescent="0.25">
      <c r="B81" s="155" t="s">
        <v>38</v>
      </c>
      <c r="C81" s="58">
        <v>7</v>
      </c>
      <c r="D81" s="58" t="s">
        <v>197</v>
      </c>
      <c r="E81" s="58">
        <v>22468318</v>
      </c>
      <c r="F81" s="58" t="s">
        <v>166</v>
      </c>
      <c r="G81" s="93">
        <v>37162</v>
      </c>
      <c r="H81" s="58" t="s">
        <v>198</v>
      </c>
      <c r="I81" s="93">
        <v>36892</v>
      </c>
      <c r="J81" s="93">
        <v>37225</v>
      </c>
      <c r="K81" s="58" t="s">
        <v>187</v>
      </c>
      <c r="L81" s="58" t="s">
        <v>127</v>
      </c>
      <c r="M81" s="58" t="s">
        <v>128</v>
      </c>
      <c r="N81" s="58" t="s">
        <v>128</v>
      </c>
      <c r="O81" s="58" t="s">
        <v>188</v>
      </c>
      <c r="P81" s="58" t="s">
        <v>199</v>
      </c>
    </row>
    <row r="82" spans="2:16" ht="45" x14ac:dyDescent="0.25">
      <c r="B82" s="155"/>
      <c r="C82" s="58"/>
      <c r="D82" s="58" t="s">
        <v>200</v>
      </c>
      <c r="E82" s="58">
        <v>57463977</v>
      </c>
      <c r="F82" s="58" t="s">
        <v>201</v>
      </c>
      <c r="G82" s="93">
        <v>40600</v>
      </c>
      <c r="H82" s="58" t="s">
        <v>187</v>
      </c>
      <c r="I82" s="58" t="s">
        <v>187</v>
      </c>
      <c r="J82" s="58" t="s">
        <v>187</v>
      </c>
      <c r="K82" s="58" t="s">
        <v>187</v>
      </c>
      <c r="L82" s="58" t="s">
        <v>128</v>
      </c>
      <c r="M82" s="58" t="s">
        <v>128</v>
      </c>
      <c r="N82" s="58" t="s">
        <v>128</v>
      </c>
      <c r="O82" s="58" t="s">
        <v>243</v>
      </c>
      <c r="P82" s="58" t="s">
        <v>202</v>
      </c>
    </row>
    <row r="83" spans="2:16" ht="31.9" customHeight="1" x14ac:dyDescent="0.25">
      <c r="B83" s="155" t="s">
        <v>38</v>
      </c>
      <c r="C83" s="58">
        <v>7</v>
      </c>
      <c r="D83" s="58" t="s">
        <v>203</v>
      </c>
      <c r="E83" s="58">
        <v>22430023</v>
      </c>
      <c r="F83" s="58" t="s">
        <v>166</v>
      </c>
      <c r="G83" s="93">
        <v>37162</v>
      </c>
      <c r="H83" s="58" t="s">
        <v>204</v>
      </c>
      <c r="I83" s="93">
        <v>39295</v>
      </c>
      <c r="J83" s="93">
        <v>39660</v>
      </c>
      <c r="K83" s="58" t="s">
        <v>127</v>
      </c>
      <c r="L83" s="58" t="s">
        <v>127</v>
      </c>
      <c r="M83" s="58" t="s">
        <v>127</v>
      </c>
      <c r="N83" s="58" t="s">
        <v>128</v>
      </c>
      <c r="O83" s="58"/>
      <c r="P83" s="58" t="s">
        <v>205</v>
      </c>
    </row>
    <row r="84" spans="2:16" ht="90" x14ac:dyDescent="0.25">
      <c r="B84" s="155" t="s">
        <v>38</v>
      </c>
      <c r="C84" s="58">
        <v>7</v>
      </c>
      <c r="D84" s="58" t="s">
        <v>206</v>
      </c>
      <c r="E84" s="58">
        <v>22548584</v>
      </c>
      <c r="F84" s="58" t="s">
        <v>166</v>
      </c>
      <c r="G84" s="260">
        <v>38100</v>
      </c>
      <c r="H84" s="58" t="s">
        <v>169</v>
      </c>
      <c r="I84" s="93">
        <v>41289</v>
      </c>
      <c r="J84" s="93">
        <v>41979</v>
      </c>
      <c r="K84" s="58" t="s">
        <v>127</v>
      </c>
      <c r="L84" s="58" t="s">
        <v>128</v>
      </c>
      <c r="M84" s="259" t="s">
        <v>127</v>
      </c>
      <c r="N84" s="58" t="s">
        <v>128</v>
      </c>
      <c r="O84" s="58" t="s">
        <v>245</v>
      </c>
      <c r="P84" s="58" t="s">
        <v>207</v>
      </c>
    </row>
    <row r="85" spans="2:16" ht="31.9" customHeight="1" x14ac:dyDescent="0.25">
      <c r="B85" s="155" t="s">
        <v>38</v>
      </c>
      <c r="C85" s="58">
        <v>7</v>
      </c>
      <c r="D85" s="58" t="s">
        <v>208</v>
      </c>
      <c r="E85" s="58">
        <v>72007505</v>
      </c>
      <c r="F85" s="58" t="s">
        <v>165</v>
      </c>
      <c r="G85" s="93">
        <v>38052</v>
      </c>
      <c r="H85" s="58" t="s">
        <v>209</v>
      </c>
      <c r="I85" s="93">
        <v>41275</v>
      </c>
      <c r="J85" s="93">
        <v>41639</v>
      </c>
      <c r="K85" s="58" t="s">
        <v>127</v>
      </c>
      <c r="L85" s="58" t="s">
        <v>127</v>
      </c>
      <c r="M85" s="58" t="s">
        <v>127</v>
      </c>
      <c r="N85" s="58" t="s">
        <v>128</v>
      </c>
      <c r="O85" s="58"/>
      <c r="P85" s="58" t="s">
        <v>210</v>
      </c>
    </row>
    <row r="86" spans="2:16" ht="75" x14ac:dyDescent="0.25">
      <c r="B86" s="155" t="s">
        <v>38</v>
      </c>
      <c r="C86" s="58">
        <v>7</v>
      </c>
      <c r="D86" s="58" t="s">
        <v>211</v>
      </c>
      <c r="E86" s="58">
        <v>32793370</v>
      </c>
      <c r="F86" s="58" t="s">
        <v>166</v>
      </c>
      <c r="G86" s="260">
        <v>37015</v>
      </c>
      <c r="H86" s="58" t="s">
        <v>212</v>
      </c>
      <c r="I86" s="93">
        <v>40969</v>
      </c>
      <c r="J86" s="93">
        <v>41422</v>
      </c>
      <c r="K86" s="58" t="s">
        <v>127</v>
      </c>
      <c r="L86" s="58" t="s">
        <v>127</v>
      </c>
      <c r="M86" s="58" t="s">
        <v>127</v>
      </c>
      <c r="N86" s="58" t="s">
        <v>128</v>
      </c>
      <c r="O86" s="58" t="s">
        <v>246</v>
      </c>
      <c r="P86" s="58" t="s">
        <v>213</v>
      </c>
    </row>
    <row r="87" spans="2:16" ht="37.15" customHeight="1" x14ac:dyDescent="0.25">
      <c r="B87" s="77" t="s">
        <v>38</v>
      </c>
      <c r="C87" s="58">
        <v>7</v>
      </c>
      <c r="D87" s="58" t="s">
        <v>214</v>
      </c>
      <c r="E87" s="58">
        <v>32650574</v>
      </c>
      <c r="F87" s="58" t="s">
        <v>164</v>
      </c>
      <c r="G87" s="93">
        <v>31033</v>
      </c>
      <c r="H87" s="58" t="s">
        <v>169</v>
      </c>
      <c r="I87" s="93">
        <v>41426</v>
      </c>
      <c r="J87" s="93">
        <v>41639</v>
      </c>
      <c r="K87" s="58" t="s">
        <v>127</v>
      </c>
      <c r="L87" s="58" t="s">
        <v>127</v>
      </c>
      <c r="M87" s="58" t="s">
        <v>127</v>
      </c>
      <c r="N87" s="58" t="s">
        <v>128</v>
      </c>
      <c r="O87" s="58"/>
      <c r="P87" s="58" t="s">
        <v>215</v>
      </c>
    </row>
    <row r="88" spans="2:16" ht="42.6" customHeight="1" x14ac:dyDescent="0.25">
      <c r="B88" s="155" t="s">
        <v>38</v>
      </c>
      <c r="C88" s="58">
        <v>7</v>
      </c>
      <c r="D88" s="58" t="s">
        <v>216</v>
      </c>
      <c r="E88" s="58">
        <v>52270292</v>
      </c>
      <c r="F88" s="58" t="s">
        <v>166</v>
      </c>
      <c r="G88" s="93">
        <v>39438</v>
      </c>
      <c r="H88" s="58" t="s">
        <v>217</v>
      </c>
      <c r="I88" s="93">
        <v>39643</v>
      </c>
      <c r="J88" s="93">
        <v>39843</v>
      </c>
      <c r="K88" s="58" t="s">
        <v>127</v>
      </c>
      <c r="L88" s="58" t="s">
        <v>127</v>
      </c>
      <c r="M88" s="58" t="s">
        <v>127</v>
      </c>
      <c r="N88" s="58" t="s">
        <v>128</v>
      </c>
      <c r="O88" s="58"/>
      <c r="P88" s="58" t="s">
        <v>218</v>
      </c>
    </row>
    <row r="89" spans="2:16" ht="41.45" customHeight="1" x14ac:dyDescent="0.25"/>
    <row r="90" spans="2:16" ht="26.25" x14ac:dyDescent="0.25">
      <c r="B90" s="203" t="s">
        <v>40</v>
      </c>
      <c r="C90" s="203"/>
      <c r="D90" s="203"/>
      <c r="E90" s="203"/>
      <c r="F90" s="203"/>
      <c r="G90" s="203"/>
      <c r="H90" s="203"/>
      <c r="I90" s="203"/>
      <c r="J90" s="203"/>
      <c r="K90" s="203"/>
      <c r="L90" s="203"/>
      <c r="M90" s="203"/>
      <c r="N90" s="203"/>
      <c r="O90" s="203"/>
      <c r="P90" s="203"/>
    </row>
    <row r="93" spans="2:16" ht="46.15" customHeight="1" x14ac:dyDescent="0.25">
      <c r="B93" s="52" t="s">
        <v>29</v>
      </c>
      <c r="C93" s="52" t="s">
        <v>41</v>
      </c>
      <c r="D93" s="207" t="s">
        <v>2</v>
      </c>
      <c r="E93" s="207"/>
    </row>
    <row r="94" spans="2:16" ht="46.9" customHeight="1" x14ac:dyDescent="0.25">
      <c r="B94" s="53" t="s">
        <v>114</v>
      </c>
      <c r="C94" s="156" t="s">
        <v>127</v>
      </c>
      <c r="D94" s="212"/>
      <c r="E94" s="212"/>
    </row>
    <row r="97" spans="1:28" ht="26.25" x14ac:dyDescent="0.25">
      <c r="B97" s="205" t="s">
        <v>58</v>
      </c>
      <c r="C97" s="206"/>
      <c r="D97" s="206"/>
      <c r="E97" s="206"/>
      <c r="F97" s="206"/>
      <c r="G97" s="206"/>
      <c r="H97" s="206"/>
      <c r="I97" s="206"/>
      <c r="J97" s="206"/>
      <c r="K97" s="206"/>
      <c r="L97" s="206"/>
      <c r="M97" s="206"/>
      <c r="N97" s="206"/>
      <c r="O97" s="206"/>
      <c r="P97" s="206"/>
      <c r="Q97" s="206"/>
      <c r="R97" s="206"/>
    </row>
    <row r="100" spans="1:28" ht="26.25" x14ac:dyDescent="0.25">
      <c r="B100" s="203" t="s">
        <v>48</v>
      </c>
      <c r="C100" s="203"/>
      <c r="D100" s="203"/>
      <c r="E100" s="203"/>
      <c r="F100" s="203"/>
      <c r="G100" s="203"/>
      <c r="H100" s="203"/>
      <c r="I100" s="203"/>
      <c r="J100" s="203"/>
      <c r="K100" s="203"/>
      <c r="L100" s="203"/>
      <c r="M100" s="203"/>
      <c r="N100" s="203"/>
      <c r="O100" s="203"/>
    </row>
    <row r="102" spans="1:28" x14ac:dyDescent="0.25">
      <c r="M102" s="49"/>
      <c r="N102" s="49"/>
      <c r="O102" s="49"/>
      <c r="P102" s="49"/>
    </row>
    <row r="103" spans="1:28" s="89" customFormat="1" ht="109.5" customHeight="1" x14ac:dyDescent="0.25">
      <c r="A103" s="105"/>
      <c r="B103" s="102" t="s">
        <v>136</v>
      </c>
      <c r="C103" s="102" t="s">
        <v>137</v>
      </c>
      <c r="D103" s="102" t="s">
        <v>138</v>
      </c>
      <c r="E103" s="102" t="s">
        <v>39</v>
      </c>
      <c r="F103" s="102" t="s">
        <v>19</v>
      </c>
      <c r="G103" s="102" t="s">
        <v>100</v>
      </c>
      <c r="H103" s="102" t="s">
        <v>14</v>
      </c>
      <c r="I103" s="102" t="s">
        <v>9</v>
      </c>
      <c r="J103" s="102" t="s">
        <v>27</v>
      </c>
      <c r="K103" s="102" t="s">
        <v>55</v>
      </c>
      <c r="L103" s="102" t="s">
        <v>17</v>
      </c>
      <c r="M103" s="102" t="s">
        <v>31</v>
      </c>
      <c r="N103" s="102" t="s">
        <v>10</v>
      </c>
      <c r="O103" s="102" t="s">
        <v>16</v>
      </c>
      <c r="P103" s="8"/>
      <c r="Q103" s="8"/>
      <c r="R103" s="8"/>
      <c r="S103" s="8"/>
    </row>
    <row r="104" spans="1:28" s="95" customFormat="1" x14ac:dyDescent="0.25">
      <c r="A104" s="38"/>
      <c r="B104" s="96"/>
      <c r="C104" s="97"/>
      <c r="D104" s="96"/>
      <c r="E104" s="166"/>
      <c r="F104" s="92"/>
      <c r="G104" s="138"/>
      <c r="H104" s="99"/>
      <c r="I104" s="99"/>
      <c r="J104" s="93"/>
      <c r="K104" s="167"/>
      <c r="L104" s="93"/>
      <c r="M104" s="84"/>
      <c r="N104" s="84"/>
      <c r="O104" s="84"/>
      <c r="P104" s="8"/>
      <c r="Q104" s="8"/>
      <c r="R104" s="8"/>
      <c r="S104" s="8"/>
      <c r="T104" s="94"/>
      <c r="U104" s="94"/>
      <c r="V104" s="94"/>
      <c r="W104" s="94"/>
      <c r="X104" s="94"/>
      <c r="Y104" s="94"/>
      <c r="Z104" s="94"/>
      <c r="AA104" s="94"/>
      <c r="AB104" s="94"/>
    </row>
    <row r="105" spans="1:28" s="95" customFormat="1" x14ac:dyDescent="0.25">
      <c r="A105" s="38"/>
      <c r="B105" s="96"/>
      <c r="C105" s="97"/>
      <c r="D105" s="96"/>
      <c r="E105" s="166"/>
      <c r="F105" s="92"/>
      <c r="G105" s="92"/>
      <c r="H105" s="99"/>
      <c r="I105" s="99"/>
      <c r="J105" s="93"/>
      <c r="K105" s="167"/>
      <c r="L105" s="93"/>
      <c r="M105" s="84"/>
      <c r="N105" s="84"/>
      <c r="O105" s="84"/>
      <c r="P105" s="8"/>
      <c r="Q105" s="8"/>
      <c r="R105" s="8"/>
      <c r="S105" s="8"/>
      <c r="T105" s="94"/>
      <c r="U105" s="94"/>
      <c r="V105" s="94"/>
      <c r="W105" s="94"/>
      <c r="X105" s="94"/>
      <c r="Y105" s="94"/>
      <c r="Z105" s="94"/>
      <c r="AA105" s="94"/>
      <c r="AB105" s="94"/>
    </row>
    <row r="106" spans="1:28" s="95" customFormat="1" x14ac:dyDescent="0.25">
      <c r="A106" s="38"/>
      <c r="B106" s="96"/>
      <c r="C106" s="97"/>
      <c r="D106" s="96"/>
      <c r="E106" s="166"/>
      <c r="F106" s="92"/>
      <c r="G106" s="92"/>
      <c r="H106" s="99"/>
      <c r="I106" s="99"/>
      <c r="J106" s="93"/>
      <c r="K106" s="167"/>
      <c r="L106" s="93"/>
      <c r="M106" s="84"/>
      <c r="N106" s="84"/>
      <c r="O106" s="84"/>
      <c r="P106" s="8"/>
      <c r="Q106" s="8"/>
      <c r="R106" s="8"/>
      <c r="S106" s="8"/>
      <c r="T106" s="94"/>
      <c r="U106" s="94"/>
      <c r="V106" s="94"/>
      <c r="W106" s="94"/>
      <c r="X106" s="94"/>
      <c r="Y106" s="94"/>
      <c r="Z106" s="94"/>
      <c r="AA106" s="94"/>
      <c r="AB106" s="94"/>
    </row>
    <row r="107" spans="1:28" s="95" customFormat="1" x14ac:dyDescent="0.25">
      <c r="A107" s="38"/>
      <c r="B107" s="96"/>
      <c r="C107" s="97"/>
      <c r="D107" s="96"/>
      <c r="E107" s="91"/>
      <c r="F107" s="92"/>
      <c r="G107" s="92"/>
      <c r="H107" s="92"/>
      <c r="I107" s="93"/>
      <c r="J107" s="93"/>
      <c r="K107" s="93"/>
      <c r="L107" s="93"/>
      <c r="M107" s="84"/>
      <c r="N107" s="84"/>
      <c r="O107" s="84"/>
      <c r="P107" s="8"/>
      <c r="Q107" s="8"/>
      <c r="R107" s="8"/>
      <c r="S107" s="8"/>
      <c r="T107" s="94"/>
      <c r="U107" s="94"/>
      <c r="V107" s="94"/>
      <c r="W107" s="94"/>
      <c r="X107" s="94"/>
      <c r="Y107" s="94"/>
      <c r="Z107" s="94"/>
      <c r="AA107" s="94"/>
      <c r="AB107" s="94"/>
    </row>
    <row r="108" spans="1:28" s="95" customFormat="1" x14ac:dyDescent="0.25">
      <c r="A108" s="38"/>
      <c r="B108" s="41" t="s">
        <v>13</v>
      </c>
      <c r="C108" s="97"/>
      <c r="D108" s="96"/>
      <c r="E108" s="91"/>
      <c r="F108" s="92"/>
      <c r="G108" s="92"/>
      <c r="H108" s="92"/>
      <c r="I108" s="93"/>
      <c r="J108" s="93"/>
      <c r="K108" s="152" t="s">
        <v>230</v>
      </c>
      <c r="L108" s="152">
        <f>SUM(L104:L107)</f>
        <v>0</v>
      </c>
      <c r="M108" s="153">
        <f>SUM(M104:M107)</f>
        <v>0</v>
      </c>
      <c r="N108" s="98"/>
      <c r="O108" s="98"/>
      <c r="P108" s="8"/>
      <c r="Q108" s="8"/>
      <c r="R108" s="8"/>
      <c r="S108" s="8"/>
    </row>
    <row r="109" spans="1:28" x14ac:dyDescent="0.25">
      <c r="A109" s="103"/>
      <c r="B109" s="45"/>
      <c r="C109" s="45"/>
      <c r="D109" s="45"/>
      <c r="E109" s="150"/>
      <c r="F109" s="45"/>
      <c r="G109" s="45"/>
      <c r="H109" s="45"/>
      <c r="I109" s="45"/>
      <c r="J109" s="45"/>
      <c r="K109" s="45"/>
      <c r="L109" s="45"/>
      <c r="M109" s="45"/>
      <c r="N109" s="45"/>
      <c r="O109" s="45"/>
      <c r="Q109" s="26"/>
      <c r="R109" s="26"/>
    </row>
    <row r="110" spans="1:28" ht="18.75" x14ac:dyDescent="0.25">
      <c r="A110" s="103"/>
      <c r="B110" s="46" t="s">
        <v>28</v>
      </c>
      <c r="C110" s="57" t="str">
        <f>+K108</f>
        <v>0</v>
      </c>
      <c r="D110" s="103"/>
      <c r="E110" s="103"/>
      <c r="F110" s="103"/>
      <c r="G110" s="103"/>
      <c r="H110" s="151"/>
      <c r="I110" s="151"/>
      <c r="J110" s="151"/>
      <c r="K110" s="151"/>
      <c r="L110" s="151"/>
      <c r="M110" s="151"/>
      <c r="N110" s="45"/>
      <c r="O110" s="45"/>
      <c r="P110" s="26"/>
      <c r="Q110" s="26"/>
      <c r="R110" s="26"/>
    </row>
    <row r="112" spans="1:28" ht="15.75" thickBot="1" x14ac:dyDescent="0.3"/>
    <row r="113" spans="2:16" ht="37.15" customHeight="1" thickBot="1" x14ac:dyDescent="0.3">
      <c r="B113" s="60" t="s">
        <v>43</v>
      </c>
      <c r="C113" s="61" t="s">
        <v>44</v>
      </c>
      <c r="D113" s="60" t="s">
        <v>45</v>
      </c>
      <c r="E113" s="61" t="s">
        <v>49</v>
      </c>
    </row>
    <row r="114" spans="2:16" ht="41.45" customHeight="1" x14ac:dyDescent="0.25">
      <c r="B114" s="51" t="s">
        <v>115</v>
      </c>
      <c r="C114" s="54">
        <v>20</v>
      </c>
      <c r="D114" s="54">
        <v>0</v>
      </c>
      <c r="E114" s="223">
        <f>+D114+D115+D116</f>
        <v>0</v>
      </c>
    </row>
    <row r="115" spans="2:16" x14ac:dyDescent="0.25">
      <c r="B115" s="51" t="s">
        <v>116</v>
      </c>
      <c r="C115" s="44">
        <v>30</v>
      </c>
      <c r="D115" s="55">
        <v>0</v>
      </c>
      <c r="E115" s="224"/>
    </row>
    <row r="116" spans="2:16" ht="15.75" thickBot="1" x14ac:dyDescent="0.3">
      <c r="B116" s="51" t="s">
        <v>117</v>
      </c>
      <c r="C116" s="56">
        <v>40</v>
      </c>
      <c r="D116" s="56">
        <v>0</v>
      </c>
      <c r="E116" s="225"/>
    </row>
    <row r="118" spans="2:16" ht="15.75" thickBot="1" x14ac:dyDescent="0.3"/>
    <row r="119" spans="2:16" ht="27" thickBot="1" x14ac:dyDescent="0.3">
      <c r="B119" s="214" t="s">
        <v>46</v>
      </c>
      <c r="C119" s="215"/>
      <c r="D119" s="215"/>
      <c r="E119" s="215"/>
      <c r="F119" s="215"/>
      <c r="G119" s="215"/>
      <c r="H119" s="215"/>
      <c r="I119" s="215"/>
      <c r="J119" s="215"/>
      <c r="K119" s="215"/>
      <c r="L119" s="215"/>
      <c r="M119" s="215"/>
      <c r="N119" s="216"/>
      <c r="O119" s="78"/>
      <c r="P119" s="78"/>
    </row>
    <row r="122" spans="2:16" ht="28.9" customHeight="1" x14ac:dyDescent="0.25">
      <c r="H122" s="204" t="s">
        <v>112</v>
      </c>
      <c r="I122" s="204"/>
      <c r="J122" s="204"/>
      <c r="K122" s="154"/>
      <c r="L122" s="154"/>
    </row>
    <row r="123" spans="2:16" ht="76.5" customHeight="1" x14ac:dyDescent="0.25">
      <c r="B123" s="102" t="s">
        <v>0</v>
      </c>
      <c r="C123" s="102" t="s">
        <v>158</v>
      </c>
      <c r="D123" s="102" t="s">
        <v>34</v>
      </c>
      <c r="E123" s="102" t="s">
        <v>109</v>
      </c>
      <c r="F123" s="102" t="s">
        <v>110</v>
      </c>
      <c r="G123" s="102" t="s">
        <v>111</v>
      </c>
      <c r="H123" s="106" t="s">
        <v>113</v>
      </c>
      <c r="I123" s="102" t="s">
        <v>156</v>
      </c>
      <c r="J123" s="102" t="s">
        <v>155</v>
      </c>
      <c r="K123" s="102" t="s">
        <v>157</v>
      </c>
      <c r="L123" s="102" t="s">
        <v>35</v>
      </c>
      <c r="M123" s="102" t="s">
        <v>35</v>
      </c>
      <c r="N123" s="102" t="s">
        <v>36</v>
      </c>
      <c r="O123" s="102" t="s">
        <v>2</v>
      </c>
      <c r="P123" s="102" t="s">
        <v>10</v>
      </c>
    </row>
    <row r="124" spans="2:16" ht="60.75" customHeight="1" x14ac:dyDescent="0.25">
      <c r="B124" s="199" t="s">
        <v>220</v>
      </c>
      <c r="C124" s="199">
        <v>2</v>
      </c>
      <c r="D124" s="199" t="s">
        <v>221</v>
      </c>
      <c r="E124" s="199">
        <v>57270292</v>
      </c>
      <c r="F124" s="199" t="s">
        <v>201</v>
      </c>
      <c r="G124" s="197">
        <v>39633</v>
      </c>
      <c r="H124" s="58" t="s">
        <v>222</v>
      </c>
      <c r="I124" s="165">
        <v>41409</v>
      </c>
      <c r="J124" s="164">
        <v>41820</v>
      </c>
      <c r="K124" s="163" t="s">
        <v>127</v>
      </c>
      <c r="L124" s="163" t="s">
        <v>127</v>
      </c>
      <c r="M124" s="58" t="s">
        <v>127</v>
      </c>
      <c r="N124" s="201" t="s">
        <v>128</v>
      </c>
      <c r="O124" s="199"/>
      <c r="P124" s="199" t="s">
        <v>227</v>
      </c>
    </row>
    <row r="125" spans="2:16" ht="60.75" customHeight="1" x14ac:dyDescent="0.25">
      <c r="B125" s="200"/>
      <c r="C125" s="200"/>
      <c r="D125" s="200"/>
      <c r="E125" s="200"/>
      <c r="F125" s="200"/>
      <c r="G125" s="198"/>
      <c r="H125" s="58" t="s">
        <v>223</v>
      </c>
      <c r="I125" s="165">
        <v>37854</v>
      </c>
      <c r="J125" s="164">
        <v>38321</v>
      </c>
      <c r="K125" s="163" t="s">
        <v>127</v>
      </c>
      <c r="L125" s="163" t="s">
        <v>127</v>
      </c>
      <c r="M125" s="58" t="s">
        <v>127</v>
      </c>
      <c r="N125" s="202"/>
      <c r="O125" s="200"/>
      <c r="P125" s="200"/>
    </row>
    <row r="126" spans="2:16" ht="60.75" customHeight="1" x14ac:dyDescent="0.25">
      <c r="B126" s="58" t="s">
        <v>121</v>
      </c>
      <c r="C126" s="168">
        <v>2</v>
      </c>
      <c r="D126" s="58" t="s">
        <v>224</v>
      </c>
      <c r="E126" s="58">
        <v>22462280</v>
      </c>
      <c r="F126" s="58" t="s">
        <v>225</v>
      </c>
      <c r="G126" s="164">
        <v>38471</v>
      </c>
      <c r="H126" s="58" t="s">
        <v>226</v>
      </c>
      <c r="I126" s="58" t="s">
        <v>226</v>
      </c>
      <c r="J126" s="58" t="s">
        <v>226</v>
      </c>
      <c r="K126" s="58" t="s">
        <v>128</v>
      </c>
      <c r="L126" s="58" t="s">
        <v>128</v>
      </c>
      <c r="M126" s="58"/>
      <c r="N126" s="58" t="s">
        <v>128</v>
      </c>
      <c r="O126" s="58"/>
      <c r="P126" s="58" t="s">
        <v>228</v>
      </c>
    </row>
    <row r="127" spans="2:16" ht="60" x14ac:dyDescent="0.25">
      <c r="B127" s="58" t="s">
        <v>122</v>
      </c>
      <c r="C127" s="58">
        <v>1</v>
      </c>
      <c r="D127" s="58" t="s">
        <v>200</v>
      </c>
      <c r="E127" s="58">
        <v>57463977</v>
      </c>
      <c r="F127" s="259" t="s">
        <v>201</v>
      </c>
      <c r="G127" s="93">
        <v>40600</v>
      </c>
      <c r="H127" s="58" t="s">
        <v>247</v>
      </c>
      <c r="I127" s="58" t="s">
        <v>247</v>
      </c>
      <c r="J127" s="58" t="s">
        <v>247</v>
      </c>
      <c r="K127" s="58" t="s">
        <v>247</v>
      </c>
      <c r="L127" s="259" t="s">
        <v>127</v>
      </c>
      <c r="M127" s="259" t="s">
        <v>127</v>
      </c>
      <c r="N127" s="58"/>
      <c r="O127" s="58" t="s">
        <v>248</v>
      </c>
      <c r="P127" s="58" t="s">
        <v>229</v>
      </c>
    </row>
    <row r="131" spans="2:7" ht="54" customHeight="1" x14ac:dyDescent="0.25">
      <c r="B131" s="106" t="s">
        <v>29</v>
      </c>
      <c r="C131" s="106" t="s">
        <v>43</v>
      </c>
      <c r="D131" s="102" t="s">
        <v>44</v>
      </c>
      <c r="E131" s="106" t="s">
        <v>45</v>
      </c>
      <c r="F131" s="102" t="s">
        <v>50</v>
      </c>
    </row>
    <row r="132" spans="2:7" ht="120.75" customHeight="1" x14ac:dyDescent="0.2">
      <c r="B132" s="219" t="s">
        <v>47</v>
      </c>
      <c r="C132" s="5" t="s">
        <v>118</v>
      </c>
      <c r="D132" s="55">
        <v>25</v>
      </c>
      <c r="E132" s="55">
        <v>0</v>
      </c>
      <c r="F132" s="220">
        <f>+E132+E133+E134</f>
        <v>10</v>
      </c>
      <c r="G132" s="76"/>
    </row>
    <row r="133" spans="2:7" ht="76.150000000000006" customHeight="1" x14ac:dyDescent="0.2">
      <c r="B133" s="219"/>
      <c r="C133" s="5" t="s">
        <v>119</v>
      </c>
      <c r="D133" s="58">
        <v>25</v>
      </c>
      <c r="E133" s="55">
        <v>0</v>
      </c>
      <c r="F133" s="220"/>
      <c r="G133" s="76"/>
    </row>
    <row r="134" spans="2:7" ht="69" customHeight="1" x14ac:dyDescent="0.2">
      <c r="B134" s="219"/>
      <c r="C134" s="5" t="s">
        <v>120</v>
      </c>
      <c r="D134" s="55">
        <v>10</v>
      </c>
      <c r="E134" s="55">
        <v>10</v>
      </c>
      <c r="F134" s="220"/>
      <c r="G134" s="76"/>
    </row>
    <row r="135" spans="2:7" x14ac:dyDescent="0.25">
      <c r="C135"/>
    </row>
    <row r="138" spans="2:7" x14ac:dyDescent="0.25">
      <c r="B138" s="50" t="s">
        <v>51</v>
      </c>
    </row>
    <row r="141" spans="2:7" x14ac:dyDescent="0.25">
      <c r="B141" s="62" t="s">
        <v>29</v>
      </c>
      <c r="C141" s="62" t="s">
        <v>52</v>
      </c>
      <c r="D141" s="59" t="s">
        <v>45</v>
      </c>
      <c r="E141" s="59" t="s">
        <v>13</v>
      </c>
    </row>
    <row r="142" spans="2:7" ht="28.5" x14ac:dyDescent="0.25">
      <c r="B142" s="2" t="s">
        <v>53</v>
      </c>
      <c r="C142" s="6">
        <v>40</v>
      </c>
      <c r="D142" s="55">
        <f>+E114</f>
        <v>0</v>
      </c>
      <c r="E142" s="221">
        <f>+D142+D143</f>
        <v>10</v>
      </c>
    </row>
    <row r="143" spans="2:7" ht="42.75" x14ac:dyDescent="0.25">
      <c r="B143" s="2" t="s">
        <v>54</v>
      </c>
      <c r="C143" s="6">
        <v>60</v>
      </c>
      <c r="D143" s="55">
        <f>+F132</f>
        <v>10</v>
      </c>
      <c r="E143" s="222"/>
    </row>
  </sheetData>
  <mergeCells count="56">
    <mergeCell ref="F78:F79"/>
    <mergeCell ref="G78:G79"/>
    <mergeCell ref="C78:C79"/>
    <mergeCell ref="B132:B134"/>
    <mergeCell ref="F132:F134"/>
    <mergeCell ref="E142:E143"/>
    <mergeCell ref="B2:R2"/>
    <mergeCell ref="B97:R97"/>
    <mergeCell ref="B119:N119"/>
    <mergeCell ref="E114:E116"/>
    <mergeCell ref="D93:E93"/>
    <mergeCell ref="D94:E94"/>
    <mergeCell ref="E33:E34"/>
    <mergeCell ref="C10:E10"/>
    <mergeCell ref="B14:C15"/>
    <mergeCell ref="C57:N57"/>
    <mergeCell ref="D53:E53"/>
    <mergeCell ref="B53:B54"/>
    <mergeCell ref="C53:C54"/>
    <mergeCell ref="B4:R4"/>
    <mergeCell ref="C6:N6"/>
    <mergeCell ref="C7:N7"/>
    <mergeCell ref="C8:N8"/>
    <mergeCell ref="C9:N9"/>
    <mergeCell ref="M38:P38"/>
    <mergeCell ref="L62:M62"/>
    <mergeCell ref="L63:M63"/>
    <mergeCell ref="L64:M64"/>
    <mergeCell ref="B59:M59"/>
    <mergeCell ref="L65:M65"/>
    <mergeCell ref="L66:M66"/>
    <mergeCell ref="B100:O100"/>
    <mergeCell ref="B90:P90"/>
    <mergeCell ref="H122:J122"/>
    <mergeCell ref="B72:O72"/>
    <mergeCell ref="H74:K74"/>
    <mergeCell ref="B74:B75"/>
    <mergeCell ref="C74:C75"/>
    <mergeCell ref="D74:D75"/>
    <mergeCell ref="E74:E75"/>
    <mergeCell ref="F74:F75"/>
    <mergeCell ref="G74:G75"/>
    <mergeCell ref="L78:L79"/>
    <mergeCell ref="M78:M79"/>
    <mergeCell ref="B78:B79"/>
    <mergeCell ref="D78:D79"/>
    <mergeCell ref="E78:E79"/>
    <mergeCell ref="G124:G125"/>
    <mergeCell ref="P124:P125"/>
    <mergeCell ref="O124:O125"/>
    <mergeCell ref="N124:N125"/>
    <mergeCell ref="B124:B125"/>
    <mergeCell ref="C124:C125"/>
    <mergeCell ref="D124:D125"/>
    <mergeCell ref="E124:E125"/>
    <mergeCell ref="F124:F125"/>
  </mergeCells>
  <dataValidations count="2">
    <dataValidation type="decimal" allowBlank="1" showInputMessage="1" showErrorMessage="1" sqref="WVJ983059 WLN983059 C65555 IX65555 ST65555 ACP65555 AML65555 AWH65555 BGD65555 BPZ65555 BZV65555 CJR65555 CTN65555 DDJ65555 DNF65555 DXB65555 EGX65555 EQT65555 FAP65555 FKL65555 FUH65555 GED65555 GNZ65555 GXV65555 HHR65555 HRN65555 IBJ65555 ILF65555 IVB65555 JEX65555 JOT65555 JYP65555 KIL65555 KSH65555 LCD65555 LLZ65555 LVV65555 MFR65555 MPN65555 MZJ65555 NJF65555 NTB65555 OCX65555 OMT65555 OWP65555 PGL65555 PQH65555 QAD65555 QJZ65555 QTV65555 RDR65555 RNN65555 RXJ65555 SHF65555 SRB65555 TAX65555 TKT65555 TUP65555 UEL65555 UOH65555 UYD65555 VHZ65555 VRV65555 WBR65555 WLN65555 WVJ65555 C131091 IX131091 ST131091 ACP131091 AML131091 AWH131091 BGD131091 BPZ131091 BZV131091 CJR131091 CTN131091 DDJ131091 DNF131091 DXB131091 EGX131091 EQT131091 FAP131091 FKL131091 FUH131091 GED131091 GNZ131091 GXV131091 HHR131091 HRN131091 IBJ131091 ILF131091 IVB131091 JEX131091 JOT131091 JYP131091 KIL131091 KSH131091 LCD131091 LLZ131091 LVV131091 MFR131091 MPN131091 MZJ131091 NJF131091 NTB131091 OCX131091 OMT131091 OWP131091 PGL131091 PQH131091 QAD131091 QJZ131091 QTV131091 RDR131091 RNN131091 RXJ131091 SHF131091 SRB131091 TAX131091 TKT131091 TUP131091 UEL131091 UOH131091 UYD131091 VHZ131091 VRV131091 WBR131091 WLN131091 WVJ131091 C196627 IX196627 ST196627 ACP196627 AML196627 AWH196627 BGD196627 BPZ196627 BZV196627 CJR196627 CTN196627 DDJ196627 DNF196627 DXB196627 EGX196627 EQT196627 FAP196627 FKL196627 FUH196627 GED196627 GNZ196627 GXV196627 HHR196627 HRN196627 IBJ196627 ILF196627 IVB196627 JEX196627 JOT196627 JYP196627 KIL196627 KSH196627 LCD196627 LLZ196627 LVV196627 MFR196627 MPN196627 MZJ196627 NJF196627 NTB196627 OCX196627 OMT196627 OWP196627 PGL196627 PQH196627 QAD196627 QJZ196627 QTV196627 RDR196627 RNN196627 RXJ196627 SHF196627 SRB196627 TAX196627 TKT196627 TUP196627 UEL196627 UOH196627 UYD196627 VHZ196627 VRV196627 WBR196627 WLN196627 WVJ196627 C262163 IX262163 ST262163 ACP262163 AML262163 AWH262163 BGD262163 BPZ262163 BZV262163 CJR262163 CTN262163 DDJ262163 DNF262163 DXB262163 EGX262163 EQT262163 FAP262163 FKL262163 FUH262163 GED262163 GNZ262163 GXV262163 HHR262163 HRN262163 IBJ262163 ILF262163 IVB262163 JEX262163 JOT262163 JYP262163 KIL262163 KSH262163 LCD262163 LLZ262163 LVV262163 MFR262163 MPN262163 MZJ262163 NJF262163 NTB262163 OCX262163 OMT262163 OWP262163 PGL262163 PQH262163 QAD262163 QJZ262163 QTV262163 RDR262163 RNN262163 RXJ262163 SHF262163 SRB262163 TAX262163 TKT262163 TUP262163 UEL262163 UOH262163 UYD262163 VHZ262163 VRV262163 WBR262163 WLN262163 WVJ262163 C327699 IX327699 ST327699 ACP327699 AML327699 AWH327699 BGD327699 BPZ327699 BZV327699 CJR327699 CTN327699 DDJ327699 DNF327699 DXB327699 EGX327699 EQT327699 FAP327699 FKL327699 FUH327699 GED327699 GNZ327699 GXV327699 HHR327699 HRN327699 IBJ327699 ILF327699 IVB327699 JEX327699 JOT327699 JYP327699 KIL327699 KSH327699 LCD327699 LLZ327699 LVV327699 MFR327699 MPN327699 MZJ327699 NJF327699 NTB327699 OCX327699 OMT327699 OWP327699 PGL327699 PQH327699 QAD327699 QJZ327699 QTV327699 RDR327699 RNN327699 RXJ327699 SHF327699 SRB327699 TAX327699 TKT327699 TUP327699 UEL327699 UOH327699 UYD327699 VHZ327699 VRV327699 WBR327699 WLN327699 WVJ327699 C393235 IX393235 ST393235 ACP393235 AML393235 AWH393235 BGD393235 BPZ393235 BZV393235 CJR393235 CTN393235 DDJ393235 DNF393235 DXB393235 EGX393235 EQT393235 FAP393235 FKL393235 FUH393235 GED393235 GNZ393235 GXV393235 HHR393235 HRN393235 IBJ393235 ILF393235 IVB393235 JEX393235 JOT393235 JYP393235 KIL393235 KSH393235 LCD393235 LLZ393235 LVV393235 MFR393235 MPN393235 MZJ393235 NJF393235 NTB393235 OCX393235 OMT393235 OWP393235 PGL393235 PQH393235 QAD393235 QJZ393235 QTV393235 RDR393235 RNN393235 RXJ393235 SHF393235 SRB393235 TAX393235 TKT393235 TUP393235 UEL393235 UOH393235 UYD393235 VHZ393235 VRV393235 WBR393235 WLN393235 WVJ393235 C458771 IX458771 ST458771 ACP458771 AML458771 AWH458771 BGD458771 BPZ458771 BZV458771 CJR458771 CTN458771 DDJ458771 DNF458771 DXB458771 EGX458771 EQT458771 FAP458771 FKL458771 FUH458771 GED458771 GNZ458771 GXV458771 HHR458771 HRN458771 IBJ458771 ILF458771 IVB458771 JEX458771 JOT458771 JYP458771 KIL458771 KSH458771 LCD458771 LLZ458771 LVV458771 MFR458771 MPN458771 MZJ458771 NJF458771 NTB458771 OCX458771 OMT458771 OWP458771 PGL458771 PQH458771 QAD458771 QJZ458771 QTV458771 RDR458771 RNN458771 RXJ458771 SHF458771 SRB458771 TAX458771 TKT458771 TUP458771 UEL458771 UOH458771 UYD458771 VHZ458771 VRV458771 WBR458771 WLN458771 WVJ458771 C524307 IX524307 ST524307 ACP524307 AML524307 AWH524307 BGD524307 BPZ524307 BZV524307 CJR524307 CTN524307 DDJ524307 DNF524307 DXB524307 EGX524307 EQT524307 FAP524307 FKL524307 FUH524307 GED524307 GNZ524307 GXV524307 HHR524307 HRN524307 IBJ524307 ILF524307 IVB524307 JEX524307 JOT524307 JYP524307 KIL524307 KSH524307 LCD524307 LLZ524307 LVV524307 MFR524307 MPN524307 MZJ524307 NJF524307 NTB524307 OCX524307 OMT524307 OWP524307 PGL524307 PQH524307 QAD524307 QJZ524307 QTV524307 RDR524307 RNN524307 RXJ524307 SHF524307 SRB524307 TAX524307 TKT524307 TUP524307 UEL524307 UOH524307 UYD524307 VHZ524307 VRV524307 WBR524307 WLN524307 WVJ524307 C589843 IX589843 ST589843 ACP589843 AML589843 AWH589843 BGD589843 BPZ589843 BZV589843 CJR589843 CTN589843 DDJ589843 DNF589843 DXB589843 EGX589843 EQT589843 FAP589843 FKL589843 FUH589843 GED589843 GNZ589843 GXV589843 HHR589843 HRN589843 IBJ589843 ILF589843 IVB589843 JEX589843 JOT589843 JYP589843 KIL589843 KSH589843 LCD589843 LLZ589843 LVV589843 MFR589843 MPN589843 MZJ589843 NJF589843 NTB589843 OCX589843 OMT589843 OWP589843 PGL589843 PQH589843 QAD589843 QJZ589843 QTV589843 RDR589843 RNN589843 RXJ589843 SHF589843 SRB589843 TAX589843 TKT589843 TUP589843 UEL589843 UOH589843 UYD589843 VHZ589843 VRV589843 WBR589843 WLN589843 WVJ589843 C655379 IX655379 ST655379 ACP655379 AML655379 AWH655379 BGD655379 BPZ655379 BZV655379 CJR655379 CTN655379 DDJ655379 DNF655379 DXB655379 EGX655379 EQT655379 FAP655379 FKL655379 FUH655379 GED655379 GNZ655379 GXV655379 HHR655379 HRN655379 IBJ655379 ILF655379 IVB655379 JEX655379 JOT655379 JYP655379 KIL655379 KSH655379 LCD655379 LLZ655379 LVV655379 MFR655379 MPN655379 MZJ655379 NJF655379 NTB655379 OCX655379 OMT655379 OWP655379 PGL655379 PQH655379 QAD655379 QJZ655379 QTV655379 RDR655379 RNN655379 RXJ655379 SHF655379 SRB655379 TAX655379 TKT655379 TUP655379 UEL655379 UOH655379 UYD655379 VHZ655379 VRV655379 WBR655379 WLN655379 WVJ655379 C720915 IX720915 ST720915 ACP720915 AML720915 AWH720915 BGD720915 BPZ720915 BZV720915 CJR720915 CTN720915 DDJ720915 DNF720915 DXB720915 EGX720915 EQT720915 FAP720915 FKL720915 FUH720915 GED720915 GNZ720915 GXV720915 HHR720915 HRN720915 IBJ720915 ILF720915 IVB720915 JEX720915 JOT720915 JYP720915 KIL720915 KSH720915 LCD720915 LLZ720915 LVV720915 MFR720915 MPN720915 MZJ720915 NJF720915 NTB720915 OCX720915 OMT720915 OWP720915 PGL720915 PQH720915 QAD720915 QJZ720915 QTV720915 RDR720915 RNN720915 RXJ720915 SHF720915 SRB720915 TAX720915 TKT720915 TUP720915 UEL720915 UOH720915 UYD720915 VHZ720915 VRV720915 WBR720915 WLN720915 WVJ720915 C786451 IX786451 ST786451 ACP786451 AML786451 AWH786451 BGD786451 BPZ786451 BZV786451 CJR786451 CTN786451 DDJ786451 DNF786451 DXB786451 EGX786451 EQT786451 FAP786451 FKL786451 FUH786451 GED786451 GNZ786451 GXV786451 HHR786451 HRN786451 IBJ786451 ILF786451 IVB786451 JEX786451 JOT786451 JYP786451 KIL786451 KSH786451 LCD786451 LLZ786451 LVV786451 MFR786451 MPN786451 MZJ786451 NJF786451 NTB786451 OCX786451 OMT786451 OWP786451 PGL786451 PQH786451 QAD786451 QJZ786451 QTV786451 RDR786451 RNN786451 RXJ786451 SHF786451 SRB786451 TAX786451 TKT786451 TUP786451 UEL786451 UOH786451 UYD786451 VHZ786451 VRV786451 WBR786451 WLN786451 WVJ786451 C851987 IX851987 ST851987 ACP851987 AML851987 AWH851987 BGD851987 BPZ851987 BZV851987 CJR851987 CTN851987 DDJ851987 DNF851987 DXB851987 EGX851987 EQT851987 FAP851987 FKL851987 FUH851987 GED851987 GNZ851987 GXV851987 HHR851987 HRN851987 IBJ851987 ILF851987 IVB851987 JEX851987 JOT851987 JYP851987 KIL851987 KSH851987 LCD851987 LLZ851987 LVV851987 MFR851987 MPN851987 MZJ851987 NJF851987 NTB851987 OCX851987 OMT851987 OWP851987 PGL851987 PQH851987 QAD851987 QJZ851987 QTV851987 RDR851987 RNN851987 RXJ851987 SHF851987 SRB851987 TAX851987 TKT851987 TUP851987 UEL851987 UOH851987 UYD851987 VHZ851987 VRV851987 WBR851987 WLN851987 WVJ851987 C917523 IX917523 ST917523 ACP917523 AML917523 AWH917523 BGD917523 BPZ917523 BZV917523 CJR917523 CTN917523 DDJ917523 DNF917523 DXB917523 EGX917523 EQT917523 FAP917523 FKL917523 FUH917523 GED917523 GNZ917523 GXV917523 HHR917523 HRN917523 IBJ917523 ILF917523 IVB917523 JEX917523 JOT917523 JYP917523 KIL917523 KSH917523 LCD917523 LLZ917523 LVV917523 MFR917523 MPN917523 MZJ917523 NJF917523 NTB917523 OCX917523 OMT917523 OWP917523 PGL917523 PQH917523 QAD917523 QJZ917523 QTV917523 RDR917523 RNN917523 RXJ917523 SHF917523 SRB917523 TAX917523 TKT917523 TUP917523 UEL917523 UOH917523 UYD917523 VHZ917523 VRV917523 WBR917523 WLN917523 WVJ917523 C983059 IX983059 ST983059 ACP983059 AML983059 AWH983059 BGD983059 BPZ983059 BZV983059 CJR983059 CTN983059 DDJ983059 DNF983059 DXB983059 EGX983059 EQT983059 FAP983059 FKL983059 FUH983059 GED983059 GNZ983059 GXV983059 HHR983059 HRN983059 IBJ983059 ILF983059 IVB983059 JEX983059 JOT983059 JYP983059 KIL983059 KSH983059 LCD983059 LLZ983059 LVV983059 MFR983059 MPN983059 MZJ983059 NJF983059 NTB983059 OCX983059 OMT983059 OWP983059 PGL983059 PQH983059 QAD983059 QJZ983059 QTV983059 RDR983059 RNN983059 RXJ983059 SHF983059 SRB983059 TAX983059 TKT983059 TUP983059 UEL983059 UOH983059 UYD983059 VHZ983059 VRV983059 WBR983059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59 A65555 IU65555 SQ65555 ACM65555 AMI65555 AWE65555 BGA65555 BPW65555 BZS65555 CJO65555 CTK65555 DDG65555 DNC65555 DWY65555 EGU65555 EQQ65555 FAM65555 FKI65555 FUE65555 GEA65555 GNW65555 GXS65555 HHO65555 HRK65555 IBG65555 ILC65555 IUY65555 JEU65555 JOQ65555 JYM65555 KII65555 KSE65555 LCA65555 LLW65555 LVS65555 MFO65555 MPK65555 MZG65555 NJC65555 NSY65555 OCU65555 OMQ65555 OWM65555 PGI65555 PQE65555 QAA65555 QJW65555 QTS65555 RDO65555 RNK65555 RXG65555 SHC65555 SQY65555 TAU65555 TKQ65555 TUM65555 UEI65555 UOE65555 UYA65555 VHW65555 VRS65555 WBO65555 WLK65555 WVG65555 A131091 IU131091 SQ131091 ACM131091 AMI131091 AWE131091 BGA131091 BPW131091 BZS131091 CJO131091 CTK131091 DDG131091 DNC131091 DWY131091 EGU131091 EQQ131091 FAM131091 FKI131091 FUE131091 GEA131091 GNW131091 GXS131091 HHO131091 HRK131091 IBG131091 ILC131091 IUY131091 JEU131091 JOQ131091 JYM131091 KII131091 KSE131091 LCA131091 LLW131091 LVS131091 MFO131091 MPK131091 MZG131091 NJC131091 NSY131091 OCU131091 OMQ131091 OWM131091 PGI131091 PQE131091 QAA131091 QJW131091 QTS131091 RDO131091 RNK131091 RXG131091 SHC131091 SQY131091 TAU131091 TKQ131091 TUM131091 UEI131091 UOE131091 UYA131091 VHW131091 VRS131091 WBO131091 WLK131091 WVG131091 A196627 IU196627 SQ196627 ACM196627 AMI196627 AWE196627 BGA196627 BPW196627 BZS196627 CJO196627 CTK196627 DDG196627 DNC196627 DWY196627 EGU196627 EQQ196627 FAM196627 FKI196627 FUE196627 GEA196627 GNW196627 GXS196627 HHO196627 HRK196627 IBG196627 ILC196627 IUY196627 JEU196627 JOQ196627 JYM196627 KII196627 KSE196627 LCA196627 LLW196627 LVS196627 MFO196627 MPK196627 MZG196627 NJC196627 NSY196627 OCU196627 OMQ196627 OWM196627 PGI196627 PQE196627 QAA196627 QJW196627 QTS196627 RDO196627 RNK196627 RXG196627 SHC196627 SQY196627 TAU196627 TKQ196627 TUM196627 UEI196627 UOE196627 UYA196627 VHW196627 VRS196627 WBO196627 WLK196627 WVG196627 A262163 IU262163 SQ262163 ACM262163 AMI262163 AWE262163 BGA262163 BPW262163 BZS262163 CJO262163 CTK262163 DDG262163 DNC262163 DWY262163 EGU262163 EQQ262163 FAM262163 FKI262163 FUE262163 GEA262163 GNW262163 GXS262163 HHO262163 HRK262163 IBG262163 ILC262163 IUY262163 JEU262163 JOQ262163 JYM262163 KII262163 KSE262163 LCA262163 LLW262163 LVS262163 MFO262163 MPK262163 MZG262163 NJC262163 NSY262163 OCU262163 OMQ262163 OWM262163 PGI262163 PQE262163 QAA262163 QJW262163 QTS262163 RDO262163 RNK262163 RXG262163 SHC262163 SQY262163 TAU262163 TKQ262163 TUM262163 UEI262163 UOE262163 UYA262163 VHW262163 VRS262163 WBO262163 WLK262163 WVG262163 A327699 IU327699 SQ327699 ACM327699 AMI327699 AWE327699 BGA327699 BPW327699 BZS327699 CJO327699 CTK327699 DDG327699 DNC327699 DWY327699 EGU327699 EQQ327699 FAM327699 FKI327699 FUE327699 GEA327699 GNW327699 GXS327699 HHO327699 HRK327699 IBG327699 ILC327699 IUY327699 JEU327699 JOQ327699 JYM327699 KII327699 KSE327699 LCA327699 LLW327699 LVS327699 MFO327699 MPK327699 MZG327699 NJC327699 NSY327699 OCU327699 OMQ327699 OWM327699 PGI327699 PQE327699 QAA327699 QJW327699 QTS327699 RDO327699 RNK327699 RXG327699 SHC327699 SQY327699 TAU327699 TKQ327699 TUM327699 UEI327699 UOE327699 UYA327699 VHW327699 VRS327699 WBO327699 WLK327699 WVG327699 A393235 IU393235 SQ393235 ACM393235 AMI393235 AWE393235 BGA393235 BPW393235 BZS393235 CJO393235 CTK393235 DDG393235 DNC393235 DWY393235 EGU393235 EQQ393235 FAM393235 FKI393235 FUE393235 GEA393235 GNW393235 GXS393235 HHO393235 HRK393235 IBG393235 ILC393235 IUY393235 JEU393235 JOQ393235 JYM393235 KII393235 KSE393235 LCA393235 LLW393235 LVS393235 MFO393235 MPK393235 MZG393235 NJC393235 NSY393235 OCU393235 OMQ393235 OWM393235 PGI393235 PQE393235 QAA393235 QJW393235 QTS393235 RDO393235 RNK393235 RXG393235 SHC393235 SQY393235 TAU393235 TKQ393235 TUM393235 UEI393235 UOE393235 UYA393235 VHW393235 VRS393235 WBO393235 WLK393235 WVG393235 A458771 IU458771 SQ458771 ACM458771 AMI458771 AWE458771 BGA458771 BPW458771 BZS458771 CJO458771 CTK458771 DDG458771 DNC458771 DWY458771 EGU458771 EQQ458771 FAM458771 FKI458771 FUE458771 GEA458771 GNW458771 GXS458771 HHO458771 HRK458771 IBG458771 ILC458771 IUY458771 JEU458771 JOQ458771 JYM458771 KII458771 KSE458771 LCA458771 LLW458771 LVS458771 MFO458771 MPK458771 MZG458771 NJC458771 NSY458771 OCU458771 OMQ458771 OWM458771 PGI458771 PQE458771 QAA458771 QJW458771 QTS458771 RDO458771 RNK458771 RXG458771 SHC458771 SQY458771 TAU458771 TKQ458771 TUM458771 UEI458771 UOE458771 UYA458771 VHW458771 VRS458771 WBO458771 WLK458771 WVG458771 A524307 IU524307 SQ524307 ACM524307 AMI524307 AWE524307 BGA524307 BPW524307 BZS524307 CJO524307 CTK524307 DDG524307 DNC524307 DWY524307 EGU524307 EQQ524307 FAM524307 FKI524307 FUE524307 GEA524307 GNW524307 GXS524307 HHO524307 HRK524307 IBG524307 ILC524307 IUY524307 JEU524307 JOQ524307 JYM524307 KII524307 KSE524307 LCA524307 LLW524307 LVS524307 MFO524307 MPK524307 MZG524307 NJC524307 NSY524307 OCU524307 OMQ524307 OWM524307 PGI524307 PQE524307 QAA524307 QJW524307 QTS524307 RDO524307 RNK524307 RXG524307 SHC524307 SQY524307 TAU524307 TKQ524307 TUM524307 UEI524307 UOE524307 UYA524307 VHW524307 VRS524307 WBO524307 WLK524307 WVG524307 A589843 IU589843 SQ589843 ACM589843 AMI589843 AWE589843 BGA589843 BPW589843 BZS589843 CJO589843 CTK589843 DDG589843 DNC589843 DWY589843 EGU589843 EQQ589843 FAM589843 FKI589843 FUE589843 GEA589843 GNW589843 GXS589843 HHO589843 HRK589843 IBG589843 ILC589843 IUY589843 JEU589843 JOQ589843 JYM589843 KII589843 KSE589843 LCA589843 LLW589843 LVS589843 MFO589843 MPK589843 MZG589843 NJC589843 NSY589843 OCU589843 OMQ589843 OWM589843 PGI589843 PQE589843 QAA589843 QJW589843 QTS589843 RDO589843 RNK589843 RXG589843 SHC589843 SQY589843 TAU589843 TKQ589843 TUM589843 UEI589843 UOE589843 UYA589843 VHW589843 VRS589843 WBO589843 WLK589843 WVG589843 A655379 IU655379 SQ655379 ACM655379 AMI655379 AWE655379 BGA655379 BPW655379 BZS655379 CJO655379 CTK655379 DDG655379 DNC655379 DWY655379 EGU655379 EQQ655379 FAM655379 FKI655379 FUE655379 GEA655379 GNW655379 GXS655379 HHO655379 HRK655379 IBG655379 ILC655379 IUY655379 JEU655379 JOQ655379 JYM655379 KII655379 KSE655379 LCA655379 LLW655379 LVS655379 MFO655379 MPK655379 MZG655379 NJC655379 NSY655379 OCU655379 OMQ655379 OWM655379 PGI655379 PQE655379 QAA655379 QJW655379 QTS655379 RDO655379 RNK655379 RXG655379 SHC655379 SQY655379 TAU655379 TKQ655379 TUM655379 UEI655379 UOE655379 UYA655379 VHW655379 VRS655379 WBO655379 WLK655379 WVG655379 A720915 IU720915 SQ720915 ACM720915 AMI720915 AWE720915 BGA720915 BPW720915 BZS720915 CJO720915 CTK720915 DDG720915 DNC720915 DWY720915 EGU720915 EQQ720915 FAM720915 FKI720915 FUE720915 GEA720915 GNW720915 GXS720915 HHO720915 HRK720915 IBG720915 ILC720915 IUY720915 JEU720915 JOQ720915 JYM720915 KII720915 KSE720915 LCA720915 LLW720915 LVS720915 MFO720915 MPK720915 MZG720915 NJC720915 NSY720915 OCU720915 OMQ720915 OWM720915 PGI720915 PQE720915 QAA720915 QJW720915 QTS720915 RDO720915 RNK720915 RXG720915 SHC720915 SQY720915 TAU720915 TKQ720915 TUM720915 UEI720915 UOE720915 UYA720915 VHW720915 VRS720915 WBO720915 WLK720915 WVG720915 A786451 IU786451 SQ786451 ACM786451 AMI786451 AWE786451 BGA786451 BPW786451 BZS786451 CJO786451 CTK786451 DDG786451 DNC786451 DWY786451 EGU786451 EQQ786451 FAM786451 FKI786451 FUE786451 GEA786451 GNW786451 GXS786451 HHO786451 HRK786451 IBG786451 ILC786451 IUY786451 JEU786451 JOQ786451 JYM786451 KII786451 KSE786451 LCA786451 LLW786451 LVS786451 MFO786451 MPK786451 MZG786451 NJC786451 NSY786451 OCU786451 OMQ786451 OWM786451 PGI786451 PQE786451 QAA786451 QJW786451 QTS786451 RDO786451 RNK786451 RXG786451 SHC786451 SQY786451 TAU786451 TKQ786451 TUM786451 UEI786451 UOE786451 UYA786451 VHW786451 VRS786451 WBO786451 WLK786451 WVG786451 A851987 IU851987 SQ851987 ACM851987 AMI851987 AWE851987 BGA851987 BPW851987 BZS851987 CJO851987 CTK851987 DDG851987 DNC851987 DWY851987 EGU851987 EQQ851987 FAM851987 FKI851987 FUE851987 GEA851987 GNW851987 GXS851987 HHO851987 HRK851987 IBG851987 ILC851987 IUY851987 JEU851987 JOQ851987 JYM851987 KII851987 KSE851987 LCA851987 LLW851987 LVS851987 MFO851987 MPK851987 MZG851987 NJC851987 NSY851987 OCU851987 OMQ851987 OWM851987 PGI851987 PQE851987 QAA851987 QJW851987 QTS851987 RDO851987 RNK851987 RXG851987 SHC851987 SQY851987 TAU851987 TKQ851987 TUM851987 UEI851987 UOE851987 UYA851987 VHW851987 VRS851987 WBO851987 WLK851987 WVG851987 A917523 IU917523 SQ917523 ACM917523 AMI917523 AWE917523 BGA917523 BPW917523 BZS917523 CJO917523 CTK917523 DDG917523 DNC917523 DWY917523 EGU917523 EQQ917523 FAM917523 FKI917523 FUE917523 GEA917523 GNW917523 GXS917523 HHO917523 HRK917523 IBG917523 ILC917523 IUY917523 JEU917523 JOQ917523 JYM917523 KII917523 KSE917523 LCA917523 LLW917523 LVS917523 MFO917523 MPK917523 MZG917523 NJC917523 NSY917523 OCU917523 OMQ917523 OWM917523 PGI917523 PQE917523 QAA917523 QJW917523 QTS917523 RDO917523 RNK917523 RXG917523 SHC917523 SQY917523 TAU917523 TKQ917523 TUM917523 UEI917523 UOE917523 UYA917523 VHW917523 VRS917523 WBO917523 WLK917523 WVG917523 A983059 IU983059 SQ983059 ACM983059 AMI983059 AWE983059 BGA983059 BPW983059 BZS983059 CJO983059 CTK983059 DDG983059 DNC983059 DWY983059 EGU983059 EQQ983059 FAM983059 FKI983059 FUE983059 GEA983059 GNW983059 GXS983059 HHO983059 HRK983059 IBG983059 ILC983059 IUY983059 JEU983059 JOQ983059 JYM983059 KII983059 KSE983059 LCA983059 LLW983059 LVS983059 MFO983059 MPK983059 MZG983059 NJC983059 NSY983059 OCU983059 OMQ983059 OWM983059 PGI983059 PQE983059 QAA983059 QJW983059 QTS983059 RDO983059 RNK983059 RXG983059 SHC983059 SQY983059 TAU983059 TKQ983059 TUM983059 UEI983059 UOE983059 UYA983059 VHW983059 VRS983059 WBO983059 WLK983059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6" customWidth="1"/>
    <col min="2" max="2" width="55.5703125" style="136" customWidth="1"/>
    <col min="3" max="3" width="41.28515625" style="136" customWidth="1"/>
    <col min="4" max="4" width="29.42578125" style="136" customWidth="1"/>
    <col min="5" max="5" width="29.140625" style="136" customWidth="1"/>
    <col min="6" max="16384" width="11.42578125" style="86"/>
  </cols>
  <sheetData>
    <row r="1" spans="1:5" x14ac:dyDescent="0.25">
      <c r="A1" s="243" t="s">
        <v>89</v>
      </c>
      <c r="B1" s="244"/>
      <c r="C1" s="244"/>
      <c r="D1" s="244"/>
      <c r="E1" s="109"/>
    </row>
    <row r="2" spans="1:5" ht="27.75" customHeight="1" x14ac:dyDescent="0.25">
      <c r="A2" s="110"/>
      <c r="B2" s="245" t="s">
        <v>72</v>
      </c>
      <c r="C2" s="245"/>
      <c r="D2" s="245"/>
      <c r="E2" s="111"/>
    </row>
    <row r="3" spans="1:5" ht="21" customHeight="1" x14ac:dyDescent="0.25">
      <c r="A3" s="112"/>
      <c r="B3" s="245" t="s">
        <v>140</v>
      </c>
      <c r="C3" s="245"/>
      <c r="D3" s="245"/>
      <c r="E3" s="113"/>
    </row>
    <row r="4" spans="1:5" thickBot="1" x14ac:dyDescent="0.3">
      <c r="A4" s="114"/>
      <c r="B4" s="115"/>
      <c r="C4" s="115"/>
      <c r="D4" s="115"/>
      <c r="E4" s="116"/>
    </row>
    <row r="5" spans="1:5" ht="26.25" customHeight="1" thickBot="1" x14ac:dyDescent="0.3">
      <c r="A5" s="114"/>
      <c r="B5" s="117" t="s">
        <v>73</v>
      </c>
      <c r="C5" s="246"/>
      <c r="D5" s="247"/>
      <c r="E5" s="116"/>
    </row>
    <row r="6" spans="1:5" ht="27.75" customHeight="1" thickBot="1" x14ac:dyDescent="0.3">
      <c r="A6" s="114"/>
      <c r="B6" s="141" t="s">
        <v>74</v>
      </c>
      <c r="C6" s="248"/>
      <c r="D6" s="249"/>
      <c r="E6" s="116"/>
    </row>
    <row r="7" spans="1:5" ht="29.25" customHeight="1" thickBot="1" x14ac:dyDescent="0.3">
      <c r="A7" s="114"/>
      <c r="B7" s="141" t="s">
        <v>141</v>
      </c>
      <c r="C7" s="241" t="s">
        <v>142</v>
      </c>
      <c r="D7" s="242"/>
      <c r="E7" s="116"/>
    </row>
    <row r="8" spans="1:5" ht="16.5" thickBot="1" x14ac:dyDescent="0.3">
      <c r="A8" s="114"/>
      <c r="B8" s="142" t="s">
        <v>143</v>
      </c>
      <c r="C8" s="236"/>
      <c r="D8" s="237"/>
      <c r="E8" s="116"/>
    </row>
    <row r="9" spans="1:5" ht="23.25" customHeight="1" thickBot="1" x14ac:dyDescent="0.3">
      <c r="A9" s="114"/>
      <c r="B9" s="142" t="s">
        <v>143</v>
      </c>
      <c r="C9" s="236"/>
      <c r="D9" s="237"/>
      <c r="E9" s="116"/>
    </row>
    <row r="10" spans="1:5" ht="26.25" customHeight="1" thickBot="1" x14ac:dyDescent="0.3">
      <c r="A10" s="114"/>
      <c r="B10" s="142" t="s">
        <v>143</v>
      </c>
      <c r="C10" s="236"/>
      <c r="D10" s="237"/>
      <c r="E10" s="116"/>
    </row>
    <row r="11" spans="1:5" ht="21.75" customHeight="1" thickBot="1" x14ac:dyDescent="0.3">
      <c r="A11" s="114"/>
      <c r="B11" s="142" t="s">
        <v>143</v>
      </c>
      <c r="C11" s="236"/>
      <c r="D11" s="237"/>
      <c r="E11" s="116"/>
    </row>
    <row r="12" spans="1:5" ht="32.25" thickBot="1" x14ac:dyDescent="0.3">
      <c r="A12" s="114"/>
      <c r="B12" s="143" t="s">
        <v>144</v>
      </c>
      <c r="C12" s="236">
        <f>SUM(C8:D11)</f>
        <v>0</v>
      </c>
      <c r="D12" s="237"/>
      <c r="E12" s="116"/>
    </row>
    <row r="13" spans="1:5" ht="26.25" customHeight="1" thickBot="1" x14ac:dyDescent="0.3">
      <c r="A13" s="114"/>
      <c r="B13" s="143" t="s">
        <v>145</v>
      </c>
      <c r="C13" s="236">
        <f>+C12/616000</f>
        <v>0</v>
      </c>
      <c r="D13" s="237"/>
      <c r="E13" s="116"/>
    </row>
    <row r="14" spans="1:5" ht="24.75" customHeight="1" x14ac:dyDescent="0.25">
      <c r="A14" s="114"/>
      <c r="B14" s="115"/>
      <c r="C14" s="119"/>
      <c r="D14" s="120"/>
      <c r="E14" s="116"/>
    </row>
    <row r="15" spans="1:5" ht="28.5" customHeight="1" thickBot="1" x14ac:dyDescent="0.3">
      <c r="A15" s="114"/>
      <c r="B15" s="115" t="s">
        <v>146</v>
      </c>
      <c r="C15" s="119"/>
      <c r="D15" s="120"/>
      <c r="E15" s="116"/>
    </row>
    <row r="16" spans="1:5" ht="27" customHeight="1" x14ac:dyDescent="0.25">
      <c r="A16" s="114"/>
      <c r="B16" s="121" t="s">
        <v>75</v>
      </c>
      <c r="C16" s="122"/>
      <c r="D16" s="123"/>
      <c r="E16" s="116"/>
    </row>
    <row r="17" spans="1:6" ht="28.5" customHeight="1" x14ac:dyDescent="0.25">
      <c r="A17" s="114"/>
      <c r="B17" s="114" t="s">
        <v>76</v>
      </c>
      <c r="C17" s="124"/>
      <c r="D17" s="116"/>
      <c r="E17" s="116"/>
    </row>
    <row r="18" spans="1:6" ht="15" x14ac:dyDescent="0.25">
      <c r="A18" s="114"/>
      <c r="B18" s="114" t="s">
        <v>77</v>
      </c>
      <c r="C18" s="124"/>
      <c r="D18" s="116"/>
      <c r="E18" s="116"/>
    </row>
    <row r="19" spans="1:6" ht="27" customHeight="1" thickBot="1" x14ac:dyDescent="0.3">
      <c r="A19" s="114"/>
      <c r="B19" s="125" t="s">
        <v>78</v>
      </c>
      <c r="C19" s="126"/>
      <c r="D19" s="127"/>
      <c r="E19" s="116"/>
    </row>
    <row r="20" spans="1:6" ht="27" customHeight="1" thickBot="1" x14ac:dyDescent="0.3">
      <c r="A20" s="114"/>
      <c r="B20" s="238" t="s">
        <v>79</v>
      </c>
      <c r="C20" s="239"/>
      <c r="D20" s="240"/>
      <c r="E20" s="116"/>
    </row>
    <row r="21" spans="1:6" ht="16.5" thickBot="1" x14ac:dyDescent="0.3">
      <c r="A21" s="114"/>
      <c r="B21" s="238" t="s">
        <v>80</v>
      </c>
      <c r="C21" s="239"/>
      <c r="D21" s="240"/>
      <c r="E21" s="116"/>
    </row>
    <row r="22" spans="1:6" x14ac:dyDescent="0.25">
      <c r="A22" s="114"/>
      <c r="B22" s="128" t="s">
        <v>147</v>
      </c>
      <c r="C22" s="129"/>
      <c r="D22" s="120" t="s">
        <v>81</v>
      </c>
      <c r="E22" s="116"/>
    </row>
    <row r="23" spans="1:6" ht="16.5" thickBot="1" x14ac:dyDescent="0.3">
      <c r="A23" s="114"/>
      <c r="B23" s="118" t="s">
        <v>82</v>
      </c>
      <c r="C23" s="130"/>
      <c r="D23" s="131" t="s">
        <v>81</v>
      </c>
      <c r="E23" s="116"/>
    </row>
    <row r="24" spans="1:6" ht="16.5" thickBot="1" x14ac:dyDescent="0.3">
      <c r="A24" s="114"/>
      <c r="B24" s="132"/>
      <c r="C24" s="133"/>
      <c r="D24" s="115"/>
      <c r="E24" s="134"/>
    </row>
    <row r="25" spans="1:6" x14ac:dyDescent="0.25">
      <c r="A25" s="253"/>
      <c r="B25" s="254" t="s">
        <v>83</v>
      </c>
      <c r="C25" s="256" t="s">
        <v>84</v>
      </c>
      <c r="D25" s="257"/>
      <c r="E25" s="258"/>
      <c r="F25" s="250"/>
    </row>
    <row r="26" spans="1:6" ht="16.5" thickBot="1" x14ac:dyDescent="0.3">
      <c r="A26" s="253"/>
      <c r="B26" s="255"/>
      <c r="C26" s="251" t="s">
        <v>85</v>
      </c>
      <c r="D26" s="252"/>
      <c r="E26" s="258"/>
      <c r="F26" s="250"/>
    </row>
    <row r="27" spans="1:6" thickBot="1" x14ac:dyDescent="0.3">
      <c r="A27" s="125"/>
      <c r="B27" s="135"/>
      <c r="C27" s="135"/>
      <c r="D27" s="135"/>
      <c r="E27" s="127"/>
      <c r="F27" s="108"/>
    </row>
    <row r="28" spans="1:6" x14ac:dyDescent="0.25">
      <c r="B28" s="137" t="s">
        <v>148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2014-12-20T19:25:58Z</dcterms:modified>
</cp:coreProperties>
</file>