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D34" i="8" l="1"/>
  <c r="F131" i="8"/>
  <c r="Q47" i="8" l="1"/>
  <c r="P47" i="8"/>
  <c r="O47" i="8"/>
  <c r="C52" i="8" s="1"/>
  <c r="G15" i="8" l="1"/>
  <c r="C12" i="10" l="1"/>
  <c r="C13" i="10" s="1"/>
  <c r="M103" i="8"/>
  <c r="L103" i="8"/>
  <c r="K103" i="8"/>
  <c r="N47" i="8"/>
  <c r="E33" i="8"/>
  <c r="E109" i="8" l="1"/>
  <c r="D141" i="8" s="1"/>
  <c r="D142" i="8"/>
  <c r="E141" i="8" l="1"/>
  <c r="C105" i="8" l="1"/>
  <c r="M47" i="8"/>
  <c r="L47" i="8"/>
  <c r="K47" i="8"/>
  <c r="C51" i="8" s="1"/>
</calcChain>
</file>

<file path=xl/sharedStrings.xml><?xml version="1.0" encoding="utf-8"?>
<sst xmlns="http://schemas.openxmlformats.org/spreadsheetml/2006/main" count="441" uniqueCount="219">
  <si>
    <t>CARGO</t>
  </si>
  <si>
    <t>* Dirección, barrio - vereda, Centro Zonal</t>
  </si>
  <si>
    <t>OBSERVACIONES</t>
  </si>
  <si>
    <t>Nombre de Proponente:</t>
  </si>
  <si>
    <t>Nombre de Integrante No 1:</t>
  </si>
  <si>
    <t>Nombre de Integrante No 2:</t>
  </si>
  <si>
    <t>Nombre de Integrante No 3:</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</si>
  <si>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</si>
  <si>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</si>
  <si>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</si>
  <si>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</si>
  <si>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</si>
  <si>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</si>
  <si>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</si>
  <si>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</si>
  <si>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</si>
  <si>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</si>
  <si>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</si>
  <si>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</si>
  <si>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</si>
  <si>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</si>
  <si>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</si>
  <si>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</si>
  <si>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</si>
  <si>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</si>
  <si>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</si>
  <si>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</si>
  <si>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</si>
  <si>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</si>
  <si>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</si>
  <si>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</si>
  <si>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</si>
  <si>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</si>
  <si>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</si>
  <si>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</si>
  <si>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</si>
  <si>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</si>
  <si>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</si>
  <si>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</si>
  <si>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</si>
  <si>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</si>
  <si>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</si>
  <si>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</si>
  <si>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</si>
  <si>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</si>
  <si>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</si>
  <si>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</si>
  <si>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</si>
  <si>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</si>
  <si>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</si>
  <si>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</si>
  <si>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</si>
  <si>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</si>
  <si>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</si>
  <si>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</si>
  <si>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</si>
  <si>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</si>
  <si>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</si>
  <si>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</si>
  <si>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</si>
  <si>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</si>
  <si>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</si>
  <si>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</si>
  <si>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</si>
  <si>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</si>
  <si>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</si>
  <si>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</si>
  <si>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</si>
  <si>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</si>
  <si>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</si>
  <si>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</si>
  <si>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</si>
  <si>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</si>
  <si>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</si>
  <si>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</si>
  <si>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</si>
  <si>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</si>
  <si>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</si>
  <si>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</si>
  <si>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</si>
  <si>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</si>
  <si>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</si>
  <si>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</si>
  <si>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</si>
  <si>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</si>
  <si>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</si>
  <si>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</si>
  <si>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</si>
  <si>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</si>
  <si>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</si>
  <si>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</si>
  <si>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</si>
  <si>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</si>
  <si>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</si>
  <si>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</si>
  <si>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</si>
  <si>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</si>
  <si>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</si>
  <si>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</si>
  <si>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</si>
  <si>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</si>
  <si>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</si>
  <si>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</si>
  <si>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</si>
  <si>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</si>
  <si>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</si>
  <si>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</si>
  <si>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</si>
  <si>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</si>
  <si>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</si>
  <si>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</si>
  <si>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</si>
  <si>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</si>
  <si>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</si>
  <si>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</si>
  <si>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</si>
  <si>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</si>
  <si>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</si>
  <si>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</si>
  <si>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</si>
  <si>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</si>
  <si>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</si>
  <si>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</si>
  <si>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</si>
  <si>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</si>
  <si>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</si>
  <si>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</si>
  <si>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</si>
  <si>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</si>
  <si>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</si>
  <si>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</si>
  <si>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</si>
  <si>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</si>
  <si>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</si>
  <si>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</si>
  <si>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</si>
  <si>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</si>
  <si>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</si>
  <si>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</si>
  <si>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</si>
  <si>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</si>
  <si>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</si>
  <si>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</si>
  <si>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</si>
  <si>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</si>
  <si>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</si>
  <si>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</si>
  <si>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</si>
  <si>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</si>
  <si>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</si>
  <si>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</si>
  <si>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</si>
  <si>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</si>
  <si>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</si>
  <si>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</si>
  <si>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</si>
  <si>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</si>
  <si>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</si>
  <si>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</si>
  <si>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</si>
  <si>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X</t>
  </si>
  <si>
    <t>LICENCIADA EN EDUCACION PREESCOLAR</t>
  </si>
  <si>
    <t>ECONOMISTA</t>
  </si>
  <si>
    <t>CORPORACION INCATE</t>
  </si>
  <si>
    <t>MINISTERIO DE EDUACION NACIONAL</t>
  </si>
  <si>
    <t>47-041</t>
  </si>
  <si>
    <t>47-797</t>
  </si>
  <si>
    <t>FONADE</t>
  </si>
  <si>
    <t>2112222</t>
  </si>
  <si>
    <t>2121337</t>
  </si>
  <si>
    <t>2122785</t>
  </si>
  <si>
    <t>47-2009</t>
  </si>
  <si>
    <t>PATRICIA MARGARITA FRANCO PEREIRA</t>
  </si>
  <si>
    <t>INSTITUTO PRIMERO DE MAYO</t>
  </si>
  <si>
    <t>GLADYS TORREGLOZA GALAN</t>
  </si>
  <si>
    <t>LICENCIADA EN EDUCACION BASICA CON ENFASIS EN LENGUA CASTELLANA</t>
  </si>
  <si>
    <t>LICENCIADA EN EDUCACION BASICA CON ENFASIS EN EDUCACION ARTISTICA</t>
  </si>
  <si>
    <t>FUNDACION CIELOS ABIERTOS</t>
  </si>
  <si>
    <t>INSTITUTO SAMARIO DEL SUR</t>
  </si>
  <si>
    <t>YULNEIDIS KARINA MEJIA MOREU</t>
  </si>
  <si>
    <t>PSICOLOGO</t>
  </si>
  <si>
    <t>CAJA DE COMPENSACION FAMILIAR DEL MAGDALENA</t>
  </si>
  <si>
    <t>JOSE VICENTE CABARCAS CANTILLO</t>
  </si>
  <si>
    <t>COLSUBSIDIO</t>
  </si>
  <si>
    <t>IBO ALEXANDER ROMERO REALES</t>
  </si>
  <si>
    <t>PROMOSALUD</t>
  </si>
  <si>
    <t>YURANIS IBETH HENRIQUEZ SANTOYA</t>
  </si>
  <si>
    <t>COLEGIO CRISTIANO DEL CARIBE</t>
  </si>
  <si>
    <t>YUDELKA MARIA CORONADO CANTILLO</t>
  </si>
  <si>
    <t xml:space="preserve">INSTITUTO NUEVA ENSEÑANZA </t>
  </si>
  <si>
    <t>ALJADIS DE JESUS BARROS SUAREZ</t>
  </si>
  <si>
    <t>CENTRO EDUCATIVO MUNDO CREATIVO</t>
  </si>
  <si>
    <t>MINISTERIO DE EDUCACION NACIONAL</t>
  </si>
  <si>
    <t>47-158</t>
  </si>
  <si>
    <t>47-731</t>
  </si>
  <si>
    <t>GOBERNACION DEL MAGDALENA</t>
  </si>
  <si>
    <t>CARLOS ANDRES AGUDELO QUEVEDO</t>
  </si>
  <si>
    <t>ADMINISTRADOR DE EMPRESAS</t>
  </si>
  <si>
    <t>LILIANA PATRICIA RIDRUGUEZ FRANCO</t>
  </si>
  <si>
    <t>LICENCIADA EN EDUCACION BASICA CON ENFASIS EN INFORMATICA</t>
  </si>
  <si>
    <t>FUNDACION EDUCATIVA SANTA FE</t>
  </si>
  <si>
    <t>CARLOS ALBERTO VILLA ARCHILA</t>
  </si>
  <si>
    <t>SUBSANADO - CUMPLE 
DADO QUE NO FUE ADJUDICADO EN MAGADALENA PARA EL GRUPO  1, ES VALIDA PARA LA PRESENTE PROPUESTA</t>
  </si>
  <si>
    <t>SI, SUBSANADO</t>
  </si>
  <si>
    <t>CIÉNAGA
ARALBORADA 1ALBORADA 2CARREÑO 1CARREÑO 2CASA LOMACONCEPCIÓN 1CONCEPCIÓN 2CORDOBITADIVINO NIÑOLA ISABEL 1LA ISABEL 2LA ISABEL 3LOMA FRESCANUEVA FRUTERAPOBLADOPORVENIRSAN JUANSEVILLANO 3SEVILLANO 1SEVILLANO 2</t>
  </si>
  <si>
    <t>PLATO
Apure 1 Apure 2 Carmen del MAGDALENA 1 El Carmen de Magdalena, José del Purgatorio, La Victoria, Las Merceddes, LOS OLIVOS, Los Pozos Los Pozos Barrio ArribaLos Pozos Barrio Abajo Los Pozos Barrio ArribaLuis Carlos Galan Simon Bolívar 1Simon Bolívar 2Villa ConsueloVilla Espinosa</t>
  </si>
  <si>
    <t>CAÑOMOCHO
16 DE JULIO # 116 DE JULIO # 2GRAN VIA 1GRAN VIA 2GUACAMAYALGUACAMAYAL 2JULIO ZAWADY 1JULIO ZAWADY 2LA AGUSTINALA BALSALA PAULINALOS COCOSORIHUECASANTA ROSALIA 1SANTA ROSALIA 2SANTA ROSALIA 3SOPLADOR 1SOPLADOR 2TUCURINCA 1TUCURINCA 2</t>
  </si>
  <si>
    <t>FLORINDA ESTHER CABARCAS CANTILLO</t>
  </si>
  <si>
    <t>DADO QUE NO FUE ADJUDICADO PARA EL GRUPO 4 EN LA CONVOCATORIA DEL MAGADALENA, ES VALIDA PARA LA PRESENTE PROPUESTA</t>
  </si>
  <si>
    <t>NO PRESENTÓ UN PROFESIONA L PEDAGÓGICO MÁS, NECESARIO PARA CUMPLIR CON LA PROPORCIÓN ESTABLECIDA</t>
  </si>
  <si>
    <t>Grupo al que se presenta</t>
  </si>
  <si>
    <r>
      <t xml:space="preserve">DEBE PRESENTAR CERTIFICACION O COPIA DEL CONTRATO. </t>
    </r>
    <r>
      <rPr>
        <b/>
        <sz val="11"/>
        <rFont val="Calibri"/>
        <family val="2"/>
      </rPr>
      <t>NO ES POSIBLE SUBSANAR</t>
    </r>
  </si>
  <si>
    <t>TALENTO HUMANO NO VALIDO DEBIDO A QUE TAMBIEN FUE PRESENTADO EN CONVOCATORIA PUBLICA REGIONAL MAGDALENA</t>
  </si>
  <si>
    <t>COORDINADOR GENERAL DEL PROYECTO POR CADA MIL CUPOS OFERTADOS O FRACIÓN INFERIOR</t>
  </si>
  <si>
    <t>TALENTO HUMANO NO VALIDO DEBIDO A QUE TAMBIEN FUE PRESENTADO EN CONVOCATORIA PUBLICA REGIONAL MAGDALENA.
NO CUMPLIO CON LA RELACION TECNICA REQUERIDA, DEBIDO A QUE SERIAN DOS COORDINADORES.</t>
  </si>
  <si>
    <t>TALENTO HUMANO NO VALIDO DEBIDO A QUE TAMBIEN FUE PRESENTADO EN CONVOCATORIA PUBLICA REGIONALES CESAR Y MAGDALENA</t>
  </si>
  <si>
    <t xml:space="preserve">TALENTO HUMANO NO VALIDO DEBIDO A QUE TAMBIEN FUE PRESENTADO EN CONVOCATORIA PUBLICA REGIONAL GUAJIRA Y MAGDALENA </t>
  </si>
  <si>
    <t>TALENTO HUMANO NO VALIDO DEBIDO A QUE TAMBIEN FUE PRESENTADO EN CONVOCATORIA PUBLICA REGIONAL MAGDALENA 
SUBSANADO- CUMPLE</t>
  </si>
  <si>
    <r>
      <t xml:space="preserve">TALENTO HUMANO NO VALIDO DEBIDO A QUE TAMBIEN FUE PRESENTADO EN CONVOCATORIA PUBLICA REGIONAL MAGDALENA. </t>
    </r>
    <r>
      <rPr>
        <b/>
        <sz val="11"/>
        <color theme="1"/>
        <rFont val="Calibri"/>
        <family val="2"/>
        <scheme val="minor"/>
      </rPr>
      <t>SE VALIDA POR NO SER ADJUDICATARIO.</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</si>
</sst>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sz val="10"/>
      <color theme="1"/>
      <name val="Calibri"/>
      <family val="2"/>
      <scheme val="minor"/>
    </font>
    <font>
      <b/>
      <sz val="12"/>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wrapText="1"/>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49" fontId="37"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wrapText="1"/>
    </xf>
    <xf numFmtId="0" fontId="37" fillId="0" borderId="1" xfId="0" applyNumberFormat="1" applyFont="1" applyFill="1" applyBorder="1" applyAlignment="1">
      <alignment horizontal="center" vertical="center"/>
    </xf>
    <xf numFmtId="0" fontId="0" fillId="0" borderId="1" xfId="0" applyFill="1" applyBorder="1" applyAlignment="1">
      <alignment horizontal="left" vertical="center"/>
    </xf>
    <xf numFmtId="14" fontId="0" fillId="0" borderId="1" xfId="0" applyNumberFormat="1" applyBorder="1" applyAlignment="1"/>
    <xf numFmtId="14" fontId="0" fillId="0" borderId="1" xfId="0" applyNumberFormat="1" applyFill="1" applyBorder="1"/>
    <xf numFmtId="14" fontId="0" fillId="0" borderId="1" xfId="0" applyNumberFormat="1" applyBorder="1"/>
    <xf numFmtId="14" fontId="0" fillId="0" borderId="1" xfId="0" applyNumberFormat="1" applyFill="1" applyBorder="1" applyAlignment="1">
      <alignment wrapText="1"/>
    </xf>
    <xf numFmtId="14" fontId="0" fillId="0" borderId="1" xfId="0" applyNumberFormat="1" applyBorder="1" applyAlignment="1">
      <alignment wrapText="1"/>
    </xf>
    <xf numFmtId="0" fontId="0" fillId="0" borderId="0" xfId="0" applyBorder="1" applyAlignment="1">
      <alignment wrapText="1"/>
    </xf>
    <xf numFmtId="0" fontId="0" fillId="0" borderId="0" xfId="0" applyFill="1" applyBorder="1" applyAlignment="1">
      <alignment vertical="center"/>
    </xf>
    <xf numFmtId="0" fontId="0" fillId="0" borderId="0" xfId="0" applyFill="1" applyBorder="1" applyAlignment="1">
      <alignment horizontal="left" vertical="center"/>
    </xf>
    <xf numFmtId="0" fontId="0" fillId="0" borderId="0" xfId="0" applyBorder="1" applyAlignment="1"/>
    <xf numFmtId="14" fontId="0" fillId="0" borderId="0" xfId="0" applyNumberFormat="1" applyBorder="1" applyAlignment="1"/>
    <xf numFmtId="14" fontId="0" fillId="0" borderId="0" xfId="0" applyNumberFormat="1" applyFill="1" applyBorder="1"/>
    <xf numFmtId="14" fontId="0" fillId="0" borderId="0" xfId="0" applyNumberFormat="1" applyBorder="1"/>
    <xf numFmtId="169" fontId="13" fillId="0" borderId="1" xfId="1" applyNumberFormat="1" applyFont="1" applyFill="1" applyBorder="1" applyAlignment="1" applyProtection="1">
      <alignment horizontal="center" vertical="center" wrapText="1"/>
      <protection locked="0"/>
    </xf>
    <xf numFmtId="0" fontId="14" fillId="0" borderId="1" xfId="0" applyFont="1" applyBorder="1" applyAlignment="1">
      <alignment vertical="center"/>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167" fontId="13" fillId="0" borderId="1" xfId="1" applyNumberFormat="1" applyFont="1" applyFill="1" applyBorder="1" applyAlignment="1">
      <alignment horizontal="center" vertical="center" wrapText="1"/>
    </xf>
    <xf numFmtId="0" fontId="14" fillId="0" borderId="1" xfId="0" applyFont="1" applyBorder="1" applyAlignment="1">
      <alignment horizontal="center" vertical="center"/>
    </xf>
    <xf numFmtId="14" fontId="0" fillId="0" borderId="1" xfId="0" applyNumberFormat="1" applyBorder="1" applyAlignment="1">
      <alignment vertical="center"/>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14" fontId="0" fillId="0" borderId="1" xfId="0" applyNumberFormat="1" applyBorder="1" applyAlignment="1">
      <alignment horizontal="center"/>
    </xf>
    <xf numFmtId="0" fontId="38" fillId="0" borderId="1" xfId="0" applyFont="1" applyBorder="1" applyAlignment="1">
      <alignment vertical="center" wrapText="1"/>
    </xf>
    <xf numFmtId="3" fontId="0" fillId="3" borderId="1" xfId="0" applyNumberFormat="1" applyFill="1" applyBorder="1" applyAlignment="1">
      <alignment horizontal="right" vertical="center"/>
    </xf>
    <xf numFmtId="169" fontId="0" fillId="3" borderId="1" xfId="1" applyNumberFormat="1" applyFont="1" applyFill="1" applyBorder="1" applyAlignment="1">
      <alignment vertical="center"/>
    </xf>
    <xf numFmtId="49" fontId="37"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14" fontId="0" fillId="0" borderId="7" xfId="0" applyNumberFormat="1" applyFont="1" applyFill="1" applyBorder="1" applyAlignment="1" applyProtection="1">
      <alignment horizontal="left" vertical="center"/>
      <protection locked="0"/>
    </xf>
    <xf numFmtId="0" fontId="0" fillId="0" borderId="1" xfId="0" applyFill="1" applyBorder="1" applyAlignment="1">
      <alignment vertical="center"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1" fillId="2" borderId="41"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39" fillId="3" borderId="6" xfId="0" applyFont="1" applyFill="1" applyBorder="1" applyAlignment="1">
      <alignment horizontal="left" vertical="center"/>
    </xf>
    <xf numFmtId="0" fontId="39"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3" xfId="0" applyFill="1" applyBorder="1" applyAlignment="1">
      <alignment horizontal="center" vertical="center"/>
    </xf>
    <xf numFmtId="0" fontId="0" fillId="0" borderId="4" xfId="0" applyFill="1" applyBorder="1" applyAlignment="1">
      <alignment horizontal="center" vertical="center"/>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0" fontId="0" fillId="0" borderId="13" xfId="0" applyFill="1" applyBorder="1" applyAlignment="1">
      <alignment horizontal="left" vertical="center" wrapText="1"/>
    </xf>
    <xf numFmtId="0" fontId="0" fillId="0" borderId="4" xfId="0" applyFill="1" applyBorder="1" applyAlignment="1">
      <alignment horizontal="left" vertical="center" wrapText="1"/>
    </xf>
    <xf numFmtId="14" fontId="0" fillId="0" borderId="13" xfId="0" applyNumberFormat="1" applyBorder="1" applyAlignment="1">
      <alignment horizontal="center" vertical="center"/>
    </xf>
    <xf numFmtId="14" fontId="0" fillId="0" borderId="4" xfId="0" applyNumberFormat="1" applyBorder="1" applyAlignment="1">
      <alignment horizontal="center" vertical="center"/>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3" t="s">
        <v>87</v>
      </c>
      <c r="B2" s="213"/>
      <c r="C2" s="213"/>
      <c r="D2" s="213"/>
      <c r="E2" s="213"/>
      <c r="F2" s="213"/>
      <c r="G2" s="213"/>
      <c r="H2" s="213"/>
      <c r="I2" s="213"/>
      <c r="J2" s="213"/>
      <c r="K2" s="213"/>
      <c r="L2" s="213"/>
    </row>
    <row r="4" spans="1:12" ht="14.45" x14ac:dyDescent="0.3">
      <c r="A4" s="215" t="s">
        <v>58</v>
      </c>
      <c r="B4" s="215"/>
      <c r="C4" s="215"/>
      <c r="D4" s="215"/>
      <c r="E4" s="215"/>
      <c r="F4" s="215"/>
      <c r="G4" s="215"/>
      <c r="H4" s="215"/>
      <c r="I4" s="215"/>
      <c r="J4" s="215"/>
      <c r="K4" s="215"/>
      <c r="L4" s="215"/>
    </row>
    <row r="5" spans="1:12" ht="14.45" x14ac:dyDescent="0.3">
      <c r="A5" s="64"/>
    </row>
    <row r="6" spans="1:12" ht="16.5" x14ac:dyDescent="0.25">
      <c r="A6" s="215" t="s">
        <v>59</v>
      </c>
      <c r="B6" s="215"/>
      <c r="C6" s="215"/>
      <c r="D6" s="215"/>
      <c r="E6" s="215"/>
      <c r="F6" s="215"/>
      <c r="G6" s="215"/>
      <c r="H6" s="215"/>
      <c r="I6" s="215"/>
      <c r="J6" s="215"/>
      <c r="K6" s="215"/>
      <c r="L6" s="215"/>
    </row>
    <row r="7" spans="1:12" ht="14.45" x14ac:dyDescent="0.3">
      <c r="A7" s="65"/>
    </row>
    <row r="8" spans="1:12" ht="109.5" customHeight="1" x14ac:dyDescent="0.25">
      <c r="A8" s="216" t="s">
        <v>122</v>
      </c>
      <c r="B8" s="216"/>
      <c r="C8" s="216"/>
      <c r="D8" s="216"/>
      <c r="E8" s="216"/>
      <c r="F8" s="216"/>
      <c r="G8" s="216"/>
      <c r="H8" s="216"/>
      <c r="I8" s="216"/>
      <c r="J8" s="216"/>
      <c r="K8" s="216"/>
      <c r="L8" s="216"/>
    </row>
    <row r="9" spans="1:12" ht="45.75" customHeight="1" x14ac:dyDescent="0.25">
      <c r="A9" s="216"/>
      <c r="B9" s="216"/>
      <c r="C9" s="216"/>
      <c r="D9" s="216"/>
      <c r="E9" s="216"/>
      <c r="F9" s="216"/>
      <c r="G9" s="216"/>
      <c r="H9" s="216"/>
      <c r="I9" s="216"/>
      <c r="J9" s="216"/>
      <c r="K9" s="216"/>
      <c r="L9" s="216"/>
    </row>
    <row r="10" spans="1:12" ht="28.5" customHeight="1" x14ac:dyDescent="0.25">
      <c r="A10" s="216" t="s">
        <v>90</v>
      </c>
      <c r="B10" s="216"/>
      <c r="C10" s="216"/>
      <c r="D10" s="216"/>
      <c r="E10" s="216"/>
      <c r="F10" s="216"/>
      <c r="G10" s="216"/>
      <c r="H10" s="216"/>
      <c r="I10" s="216"/>
      <c r="J10" s="216"/>
      <c r="K10" s="216"/>
      <c r="L10" s="216"/>
    </row>
    <row r="11" spans="1:12" ht="28.5" customHeight="1" x14ac:dyDescent="0.25">
      <c r="A11" s="216"/>
      <c r="B11" s="216"/>
      <c r="C11" s="216"/>
      <c r="D11" s="216"/>
      <c r="E11" s="216"/>
      <c r="F11" s="216"/>
      <c r="G11" s="216"/>
      <c r="H11" s="216"/>
      <c r="I11" s="216"/>
      <c r="J11" s="216"/>
      <c r="K11" s="216"/>
      <c r="L11" s="216"/>
    </row>
    <row r="12" spans="1:12" ht="15.75" thickBot="1" x14ac:dyDescent="0.3"/>
    <row r="13" spans="1:12" ht="15.75" thickBot="1" x14ac:dyDescent="0.3">
      <c r="A13" s="66" t="s">
        <v>60</v>
      </c>
      <c r="B13" s="217" t="s">
        <v>86</v>
      </c>
      <c r="C13" s="218"/>
      <c r="D13" s="218"/>
      <c r="E13" s="218"/>
      <c r="F13" s="218"/>
      <c r="G13" s="218"/>
      <c r="H13" s="218"/>
      <c r="I13" s="218"/>
      <c r="J13" s="218"/>
      <c r="K13" s="218"/>
      <c r="L13" s="218"/>
    </row>
    <row r="14" spans="1:12" ht="15.75" thickBot="1" x14ac:dyDescent="0.3">
      <c r="A14" s="67">
        <v>1</v>
      </c>
      <c r="B14" s="214"/>
      <c r="C14" s="214"/>
      <c r="D14" s="214"/>
      <c r="E14" s="214"/>
      <c r="F14" s="214"/>
      <c r="G14" s="214"/>
      <c r="H14" s="214"/>
      <c r="I14" s="214"/>
      <c r="J14" s="214"/>
      <c r="K14" s="214"/>
      <c r="L14" s="214"/>
    </row>
    <row r="15" spans="1:12" ht="15.75" thickBot="1" x14ac:dyDescent="0.3">
      <c r="A15" s="67">
        <v>2</v>
      </c>
      <c r="B15" s="214"/>
      <c r="C15" s="214"/>
      <c r="D15" s="214"/>
      <c r="E15" s="214"/>
      <c r="F15" s="214"/>
      <c r="G15" s="214"/>
      <c r="H15" s="214"/>
      <c r="I15" s="214"/>
      <c r="J15" s="214"/>
      <c r="K15" s="214"/>
      <c r="L15" s="214"/>
    </row>
    <row r="16" spans="1:12" ht="15.75" thickBot="1" x14ac:dyDescent="0.3">
      <c r="A16" s="67">
        <v>3</v>
      </c>
      <c r="B16" s="214"/>
      <c r="C16" s="214"/>
      <c r="D16" s="214"/>
      <c r="E16" s="214"/>
      <c r="F16" s="214"/>
      <c r="G16" s="214"/>
      <c r="H16" s="214"/>
      <c r="I16" s="214"/>
      <c r="J16" s="214"/>
      <c r="K16" s="214"/>
      <c r="L16" s="214"/>
    </row>
    <row r="17" spans="1:12" ht="15.75" thickBot="1" x14ac:dyDescent="0.3">
      <c r="A17" s="67">
        <v>4</v>
      </c>
      <c r="B17" s="214"/>
      <c r="C17" s="214"/>
      <c r="D17" s="214"/>
      <c r="E17" s="214"/>
      <c r="F17" s="214"/>
      <c r="G17" s="214"/>
      <c r="H17" s="214"/>
      <c r="I17" s="214"/>
      <c r="J17" s="214"/>
      <c r="K17" s="214"/>
      <c r="L17" s="214"/>
    </row>
    <row r="18" spans="1:12" ht="15.75" thickBot="1" x14ac:dyDescent="0.3">
      <c r="A18" s="67">
        <v>5</v>
      </c>
      <c r="B18" s="214"/>
      <c r="C18" s="214"/>
      <c r="D18" s="214"/>
      <c r="E18" s="214"/>
      <c r="F18" s="214"/>
      <c r="G18" s="214"/>
      <c r="H18" s="214"/>
      <c r="I18" s="214"/>
      <c r="J18" s="214"/>
      <c r="K18" s="214"/>
      <c r="L18" s="214"/>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08" t="s">
        <v>85</v>
      </c>
      <c r="B21" s="208"/>
      <c r="C21" s="208"/>
      <c r="D21" s="208"/>
      <c r="E21" s="208"/>
      <c r="F21" s="208"/>
      <c r="G21" s="208"/>
      <c r="H21" s="208"/>
      <c r="I21" s="208"/>
      <c r="J21" s="208"/>
      <c r="K21" s="208"/>
      <c r="L21" s="208"/>
    </row>
    <row r="23" spans="1:12" ht="27" customHeight="1" x14ac:dyDescent="0.25">
      <c r="A23" s="209" t="s">
        <v>61</v>
      </c>
      <c r="B23" s="209"/>
      <c r="C23" s="209"/>
      <c r="D23" s="209"/>
      <c r="E23" s="69" t="s">
        <v>62</v>
      </c>
      <c r="F23" s="68" t="s">
        <v>63</v>
      </c>
      <c r="G23" s="68" t="s">
        <v>64</v>
      </c>
      <c r="H23" s="209" t="s">
        <v>2</v>
      </c>
      <c r="I23" s="209"/>
      <c r="J23" s="209"/>
      <c r="K23" s="209"/>
      <c r="L23" s="209"/>
    </row>
    <row r="24" spans="1:12" ht="30.75" customHeight="1" x14ac:dyDescent="0.25">
      <c r="A24" s="210" t="s">
        <v>94</v>
      </c>
      <c r="B24" s="211"/>
      <c r="C24" s="211"/>
      <c r="D24" s="212"/>
      <c r="E24" s="70"/>
      <c r="F24" s="1"/>
      <c r="G24" s="1"/>
      <c r="H24" s="198"/>
      <c r="I24" s="198"/>
      <c r="J24" s="198"/>
      <c r="K24" s="198"/>
      <c r="L24" s="198"/>
    </row>
    <row r="25" spans="1:12" ht="35.25" customHeight="1" x14ac:dyDescent="0.25">
      <c r="A25" s="195" t="s">
        <v>95</v>
      </c>
      <c r="B25" s="196"/>
      <c r="C25" s="196"/>
      <c r="D25" s="197"/>
      <c r="E25" s="71"/>
      <c r="F25" s="1"/>
      <c r="G25" s="1"/>
      <c r="H25" s="198"/>
      <c r="I25" s="198"/>
      <c r="J25" s="198"/>
      <c r="K25" s="198"/>
      <c r="L25" s="198"/>
    </row>
    <row r="26" spans="1:12" ht="24.75" customHeight="1" x14ac:dyDescent="0.25">
      <c r="A26" s="195" t="s">
        <v>123</v>
      </c>
      <c r="B26" s="196"/>
      <c r="C26" s="196"/>
      <c r="D26" s="197"/>
      <c r="E26" s="71"/>
      <c r="F26" s="1"/>
      <c r="G26" s="1"/>
      <c r="H26" s="198"/>
      <c r="I26" s="198"/>
      <c r="J26" s="198"/>
      <c r="K26" s="198"/>
      <c r="L26" s="198"/>
    </row>
    <row r="27" spans="1:12" ht="27" customHeight="1" x14ac:dyDescent="0.25">
      <c r="A27" s="205" t="s">
        <v>65</v>
      </c>
      <c r="B27" s="206"/>
      <c r="C27" s="206"/>
      <c r="D27" s="207"/>
      <c r="E27" s="72"/>
      <c r="F27" s="1"/>
      <c r="G27" s="1"/>
      <c r="H27" s="198"/>
      <c r="I27" s="198"/>
      <c r="J27" s="198"/>
      <c r="K27" s="198"/>
      <c r="L27" s="198"/>
    </row>
    <row r="28" spans="1:12" ht="20.25" customHeight="1" x14ac:dyDescent="0.25">
      <c r="A28" s="205" t="s">
        <v>89</v>
      </c>
      <c r="B28" s="206"/>
      <c r="C28" s="206"/>
      <c r="D28" s="207"/>
      <c r="E28" s="72"/>
      <c r="F28" s="1"/>
      <c r="G28" s="1"/>
      <c r="H28" s="199"/>
      <c r="I28" s="200"/>
      <c r="J28" s="200"/>
      <c r="K28" s="200"/>
      <c r="L28" s="201"/>
    </row>
    <row r="29" spans="1:12" ht="28.5" customHeight="1" x14ac:dyDescent="0.25">
      <c r="A29" s="205" t="s">
        <v>124</v>
      </c>
      <c r="B29" s="206"/>
      <c r="C29" s="206"/>
      <c r="D29" s="207"/>
      <c r="E29" s="72"/>
      <c r="F29" s="1"/>
      <c r="G29" s="1"/>
      <c r="H29" s="198"/>
      <c r="I29" s="198"/>
      <c r="J29" s="198"/>
      <c r="K29" s="198"/>
      <c r="L29" s="198"/>
    </row>
    <row r="30" spans="1:12" ht="28.5" customHeight="1" x14ac:dyDescent="0.25">
      <c r="A30" s="205" t="s">
        <v>92</v>
      </c>
      <c r="B30" s="206"/>
      <c r="C30" s="206"/>
      <c r="D30" s="207"/>
      <c r="E30" s="72"/>
      <c r="F30" s="1"/>
      <c r="G30" s="1"/>
      <c r="H30" s="199"/>
      <c r="I30" s="200"/>
      <c r="J30" s="200"/>
      <c r="K30" s="200"/>
      <c r="L30" s="201"/>
    </row>
    <row r="31" spans="1:12" ht="15.75" customHeight="1" x14ac:dyDescent="0.25">
      <c r="A31" s="195" t="s">
        <v>66</v>
      </c>
      <c r="B31" s="196"/>
      <c r="C31" s="196"/>
      <c r="D31" s="197"/>
      <c r="E31" s="71"/>
      <c r="F31" s="1"/>
      <c r="G31" s="1"/>
      <c r="H31" s="198"/>
      <c r="I31" s="198"/>
      <c r="J31" s="198"/>
      <c r="K31" s="198"/>
      <c r="L31" s="198"/>
    </row>
    <row r="32" spans="1:12" ht="19.5" customHeight="1" x14ac:dyDescent="0.25">
      <c r="A32" s="195" t="s">
        <v>67</v>
      </c>
      <c r="B32" s="196"/>
      <c r="C32" s="196"/>
      <c r="D32" s="197"/>
      <c r="E32" s="71"/>
      <c r="F32" s="1"/>
      <c r="G32" s="1"/>
      <c r="H32" s="198"/>
      <c r="I32" s="198"/>
      <c r="J32" s="198"/>
      <c r="K32" s="198"/>
      <c r="L32" s="198"/>
    </row>
    <row r="33" spans="1:12" ht="27.75" customHeight="1" x14ac:dyDescent="0.25">
      <c r="A33" s="195" t="s">
        <v>68</v>
      </c>
      <c r="B33" s="196"/>
      <c r="C33" s="196"/>
      <c r="D33" s="197"/>
      <c r="E33" s="71"/>
      <c r="F33" s="1"/>
      <c r="G33" s="1"/>
      <c r="H33" s="198"/>
      <c r="I33" s="198"/>
      <c r="J33" s="198"/>
      <c r="K33" s="198"/>
      <c r="L33" s="198"/>
    </row>
    <row r="34" spans="1:12" ht="61.5" customHeight="1" x14ac:dyDescent="0.25">
      <c r="A34" s="195" t="s">
        <v>69</v>
      </c>
      <c r="B34" s="196"/>
      <c r="C34" s="196"/>
      <c r="D34" s="197"/>
      <c r="E34" s="71"/>
      <c r="F34" s="1"/>
      <c r="G34" s="1"/>
      <c r="H34" s="198"/>
      <c r="I34" s="198"/>
      <c r="J34" s="198"/>
      <c r="K34" s="198"/>
      <c r="L34" s="198"/>
    </row>
    <row r="35" spans="1:12" ht="17.25" customHeight="1" x14ac:dyDescent="0.25">
      <c r="A35" s="195" t="s">
        <v>70</v>
      </c>
      <c r="B35" s="196"/>
      <c r="C35" s="196"/>
      <c r="D35" s="197"/>
      <c r="E35" s="71"/>
      <c r="F35" s="1"/>
      <c r="G35" s="1"/>
      <c r="H35" s="198"/>
      <c r="I35" s="198"/>
      <c r="J35" s="198"/>
      <c r="K35" s="198"/>
      <c r="L35" s="198"/>
    </row>
    <row r="36" spans="1:12" ht="24" customHeight="1" x14ac:dyDescent="0.25">
      <c r="A36" s="202" t="s">
        <v>91</v>
      </c>
      <c r="B36" s="203"/>
      <c r="C36" s="203"/>
      <c r="D36" s="204"/>
      <c r="E36" s="71"/>
      <c r="F36" s="1"/>
      <c r="G36" s="1"/>
      <c r="H36" s="199"/>
      <c r="I36" s="200"/>
      <c r="J36" s="200"/>
      <c r="K36" s="200"/>
      <c r="L36" s="201"/>
    </row>
    <row r="37" spans="1:12" ht="24" customHeight="1" x14ac:dyDescent="0.25">
      <c r="A37" s="195" t="s">
        <v>96</v>
      </c>
      <c r="B37" s="196"/>
      <c r="C37" s="196"/>
      <c r="D37" s="197"/>
      <c r="E37" s="71"/>
      <c r="F37" s="1"/>
      <c r="G37" s="1"/>
      <c r="H37" s="199"/>
      <c r="I37" s="200"/>
      <c r="J37" s="200"/>
      <c r="K37" s="200"/>
      <c r="L37" s="201"/>
    </row>
    <row r="38" spans="1:12" ht="28.5" customHeight="1" x14ac:dyDescent="0.25">
      <c r="A38" s="195" t="s">
        <v>97</v>
      </c>
      <c r="B38" s="196"/>
      <c r="C38" s="196"/>
      <c r="D38" s="197"/>
      <c r="E38" s="73"/>
      <c r="F38" s="1"/>
      <c r="G38" s="1"/>
      <c r="H38" s="198"/>
      <c r="I38" s="198"/>
      <c r="J38" s="198"/>
      <c r="K38" s="198"/>
      <c r="L38" s="198"/>
    </row>
    <row r="41" spans="1:12" x14ac:dyDescent="0.25">
      <c r="A41" s="208" t="s">
        <v>93</v>
      </c>
      <c r="B41" s="208"/>
      <c r="C41" s="208"/>
      <c r="D41" s="208"/>
      <c r="E41" s="208"/>
      <c r="F41" s="208"/>
      <c r="G41" s="208"/>
      <c r="H41" s="208"/>
      <c r="I41" s="208"/>
      <c r="J41" s="208"/>
      <c r="K41" s="208"/>
      <c r="L41" s="208"/>
    </row>
    <row r="43" spans="1:12" ht="15" customHeight="1" x14ac:dyDescent="0.25">
      <c r="A43" s="209" t="s">
        <v>61</v>
      </c>
      <c r="B43" s="209"/>
      <c r="C43" s="209"/>
      <c r="D43" s="209"/>
      <c r="E43" s="69" t="s">
        <v>62</v>
      </c>
      <c r="F43" s="76" t="s">
        <v>63</v>
      </c>
      <c r="G43" s="76" t="s">
        <v>64</v>
      </c>
      <c r="H43" s="209" t="s">
        <v>2</v>
      </c>
      <c r="I43" s="209"/>
      <c r="J43" s="209"/>
      <c r="K43" s="209"/>
      <c r="L43" s="209"/>
    </row>
    <row r="44" spans="1:12" ht="30" customHeight="1" x14ac:dyDescent="0.25">
      <c r="A44" s="210" t="s">
        <v>94</v>
      </c>
      <c r="B44" s="211"/>
      <c r="C44" s="211"/>
      <c r="D44" s="212"/>
      <c r="E44" s="70"/>
      <c r="F44" s="1"/>
      <c r="G44" s="1"/>
      <c r="H44" s="198"/>
      <c r="I44" s="198"/>
      <c r="J44" s="198"/>
      <c r="K44" s="198"/>
      <c r="L44" s="198"/>
    </row>
    <row r="45" spans="1:12" ht="15" customHeight="1" x14ac:dyDescent="0.25">
      <c r="A45" s="195" t="s">
        <v>95</v>
      </c>
      <c r="B45" s="196"/>
      <c r="C45" s="196"/>
      <c r="D45" s="197"/>
      <c r="E45" s="71"/>
      <c r="F45" s="1"/>
      <c r="G45" s="1"/>
      <c r="H45" s="198"/>
      <c r="I45" s="198"/>
      <c r="J45" s="198"/>
      <c r="K45" s="198"/>
      <c r="L45" s="198"/>
    </row>
    <row r="46" spans="1:12" ht="15" customHeight="1" x14ac:dyDescent="0.25">
      <c r="A46" s="195" t="s">
        <v>123</v>
      </c>
      <c r="B46" s="196"/>
      <c r="C46" s="196"/>
      <c r="D46" s="197"/>
      <c r="E46" s="71"/>
      <c r="F46" s="1"/>
      <c r="G46" s="1"/>
      <c r="H46" s="198"/>
      <c r="I46" s="198"/>
      <c r="J46" s="198"/>
      <c r="K46" s="198"/>
      <c r="L46" s="198"/>
    </row>
    <row r="47" spans="1:12" ht="15" customHeight="1" x14ac:dyDescent="0.25">
      <c r="A47" s="205" t="s">
        <v>65</v>
      </c>
      <c r="B47" s="206"/>
      <c r="C47" s="206"/>
      <c r="D47" s="207"/>
      <c r="E47" s="72"/>
      <c r="F47" s="1"/>
      <c r="G47" s="1"/>
      <c r="H47" s="198"/>
      <c r="I47" s="198"/>
      <c r="J47" s="198"/>
      <c r="K47" s="198"/>
      <c r="L47" s="198"/>
    </row>
    <row r="48" spans="1:12" ht="15" customHeight="1" x14ac:dyDescent="0.25">
      <c r="A48" s="205" t="s">
        <v>89</v>
      </c>
      <c r="B48" s="206"/>
      <c r="C48" s="206"/>
      <c r="D48" s="207"/>
      <c r="E48" s="72"/>
      <c r="F48" s="1"/>
      <c r="G48" s="1"/>
      <c r="H48" s="199"/>
      <c r="I48" s="200"/>
      <c r="J48" s="200"/>
      <c r="K48" s="200"/>
      <c r="L48" s="201"/>
    </row>
    <row r="49" spans="1:12" ht="37.5" customHeight="1" x14ac:dyDescent="0.25">
      <c r="A49" s="205" t="s">
        <v>124</v>
      </c>
      <c r="B49" s="206"/>
      <c r="C49" s="206"/>
      <c r="D49" s="207"/>
      <c r="E49" s="72"/>
      <c r="F49" s="1"/>
      <c r="G49" s="1"/>
      <c r="H49" s="198"/>
      <c r="I49" s="198"/>
      <c r="J49" s="198"/>
      <c r="K49" s="198"/>
      <c r="L49" s="198"/>
    </row>
    <row r="50" spans="1:12" ht="15" customHeight="1" x14ac:dyDescent="0.25">
      <c r="A50" s="205" t="s">
        <v>92</v>
      </c>
      <c r="B50" s="206"/>
      <c r="C50" s="206"/>
      <c r="D50" s="207"/>
      <c r="E50" s="72"/>
      <c r="F50" s="1"/>
      <c r="G50" s="1"/>
      <c r="H50" s="199"/>
      <c r="I50" s="200"/>
      <c r="J50" s="200"/>
      <c r="K50" s="200"/>
      <c r="L50" s="201"/>
    </row>
    <row r="51" spans="1:12" ht="15" customHeight="1" x14ac:dyDescent="0.25">
      <c r="A51" s="195" t="s">
        <v>66</v>
      </c>
      <c r="B51" s="196"/>
      <c r="C51" s="196"/>
      <c r="D51" s="197"/>
      <c r="E51" s="71"/>
      <c r="F51" s="1"/>
      <c r="G51" s="1"/>
      <c r="H51" s="198"/>
      <c r="I51" s="198"/>
      <c r="J51" s="198"/>
      <c r="K51" s="198"/>
      <c r="L51" s="198"/>
    </row>
    <row r="52" spans="1:12" ht="15" customHeight="1" x14ac:dyDescent="0.25">
      <c r="A52" s="195" t="s">
        <v>67</v>
      </c>
      <c r="B52" s="196"/>
      <c r="C52" s="196"/>
      <c r="D52" s="197"/>
      <c r="E52" s="71"/>
      <c r="F52" s="1"/>
      <c r="G52" s="1"/>
      <c r="H52" s="198"/>
      <c r="I52" s="198"/>
      <c r="J52" s="198"/>
      <c r="K52" s="198"/>
      <c r="L52" s="198"/>
    </row>
    <row r="53" spans="1:12" ht="15" customHeight="1" x14ac:dyDescent="0.25">
      <c r="A53" s="195" t="s">
        <v>68</v>
      </c>
      <c r="B53" s="196"/>
      <c r="C53" s="196"/>
      <c r="D53" s="197"/>
      <c r="E53" s="71"/>
      <c r="F53" s="1"/>
      <c r="G53" s="1"/>
      <c r="H53" s="198"/>
      <c r="I53" s="198"/>
      <c r="J53" s="198"/>
      <c r="K53" s="198"/>
      <c r="L53" s="198"/>
    </row>
    <row r="54" spans="1:12" ht="15" customHeight="1" x14ac:dyDescent="0.25">
      <c r="A54" s="195" t="s">
        <v>69</v>
      </c>
      <c r="B54" s="196"/>
      <c r="C54" s="196"/>
      <c r="D54" s="197"/>
      <c r="E54" s="71"/>
      <c r="F54" s="1"/>
      <c r="G54" s="1"/>
      <c r="H54" s="198"/>
      <c r="I54" s="198"/>
      <c r="J54" s="198"/>
      <c r="K54" s="198"/>
      <c r="L54" s="198"/>
    </row>
    <row r="55" spans="1:12" ht="15" customHeight="1" x14ac:dyDescent="0.25">
      <c r="A55" s="195" t="s">
        <v>70</v>
      </c>
      <c r="B55" s="196"/>
      <c r="C55" s="196"/>
      <c r="D55" s="197"/>
      <c r="E55" s="71"/>
      <c r="F55" s="1"/>
      <c r="G55" s="1"/>
      <c r="H55" s="198"/>
      <c r="I55" s="198"/>
      <c r="J55" s="198"/>
      <c r="K55" s="198"/>
      <c r="L55" s="198"/>
    </row>
    <row r="56" spans="1:12" ht="15" customHeight="1" x14ac:dyDescent="0.25">
      <c r="A56" s="202" t="s">
        <v>91</v>
      </c>
      <c r="B56" s="203"/>
      <c r="C56" s="203"/>
      <c r="D56" s="204"/>
      <c r="E56" s="71"/>
      <c r="F56" s="1"/>
      <c r="G56" s="1"/>
      <c r="H56" s="199"/>
      <c r="I56" s="200"/>
      <c r="J56" s="200"/>
      <c r="K56" s="200"/>
      <c r="L56" s="201"/>
    </row>
    <row r="57" spans="1:12" ht="15" customHeight="1" x14ac:dyDescent="0.25">
      <c r="A57" s="195" t="s">
        <v>96</v>
      </c>
      <c r="B57" s="196"/>
      <c r="C57" s="196"/>
      <c r="D57" s="197"/>
      <c r="E57" s="71"/>
      <c r="F57" s="1"/>
      <c r="G57" s="1"/>
      <c r="H57" s="199"/>
      <c r="I57" s="200"/>
      <c r="J57" s="200"/>
      <c r="K57" s="200"/>
      <c r="L57" s="201"/>
    </row>
    <row r="58" spans="1:12" ht="15" customHeight="1" x14ac:dyDescent="0.25">
      <c r="A58" s="195" t="s">
        <v>97</v>
      </c>
      <c r="B58" s="196"/>
      <c r="C58" s="196"/>
      <c r="D58" s="197"/>
      <c r="E58" s="73"/>
      <c r="F58" s="1"/>
      <c r="G58" s="1"/>
      <c r="H58" s="198"/>
      <c r="I58" s="198"/>
      <c r="J58" s="198"/>
      <c r="K58" s="198"/>
      <c r="L58" s="19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2"/>
  <sheetViews>
    <sheetView tabSelected="1" zoomScale="80" zoomScaleNormal="80" workbookViewId="0">
      <selection activeCell="C6" sqref="C6:N6"/>
    </sheetView>
  </sheetViews>
  <sheetFormatPr baseColWidth="10" defaultRowHeight="15" x14ac:dyDescent="0.25"/>
  <cols>
    <col min="1" max="1" width="3.140625" style="8" bestFit="1" customWidth="1"/>
    <col min="2" max="2" width="77.28515625" style="8" customWidth="1"/>
    <col min="3" max="3" width="31.140625" style="8" customWidth="1"/>
    <col min="4" max="4" width="26.7109375" style="8" customWidth="1"/>
    <col min="5" max="5" width="25" style="8" customWidth="1"/>
    <col min="6" max="7" width="29.7109375" style="8" customWidth="1"/>
    <col min="8" max="8" width="22.140625" style="8" customWidth="1"/>
    <col min="9" max="9" width="15.7109375" style="8" customWidth="1"/>
    <col min="10" max="10" width="17.42578125" style="8" customWidth="1"/>
    <col min="11" max="11" width="24.140625" style="8" customWidth="1"/>
    <col min="12" max="12" width="24.28515625" style="8" customWidth="1"/>
    <col min="13" max="13" width="26.7109375" style="8" customWidth="1"/>
    <col min="14" max="14" width="24.7109375" style="8" customWidth="1"/>
    <col min="15" max="15" width="36.7109375" style="8" customWidth="1"/>
    <col min="16" max="16" width="22.140625" style="8" customWidth="1"/>
    <col min="17" max="17" width="26.140625" style="8" customWidth="1"/>
    <col min="18" max="18" width="19.5703125" style="8" bestFit="1" customWidth="1"/>
    <col min="19" max="19" width="35.7109375" style="8" customWidth="1"/>
    <col min="20" max="24" width="6.42578125" style="8" customWidth="1"/>
    <col min="25" max="253" width="11.42578125" style="8"/>
    <col min="254" max="254" width="1" style="8" customWidth="1"/>
    <col min="255" max="255" width="4.28515625" style="8" customWidth="1"/>
    <col min="256" max="256" width="34.7109375" style="8" customWidth="1"/>
    <col min="257" max="257" width="0" style="8" hidden="1" customWidth="1"/>
    <col min="258" max="258" width="20" style="8" customWidth="1"/>
    <col min="259" max="259" width="20.85546875" style="8" customWidth="1"/>
    <col min="260" max="260" width="25" style="8" customWidth="1"/>
    <col min="261" max="261" width="18.7109375" style="8" customWidth="1"/>
    <col min="262" max="262" width="29.7109375" style="8" customWidth="1"/>
    <col min="263" max="263" width="13.42578125" style="8" customWidth="1"/>
    <col min="264" max="264" width="13.85546875" style="8" customWidth="1"/>
    <col min="265" max="269" width="16.5703125" style="8" customWidth="1"/>
    <col min="270" max="270" width="20.5703125" style="8" customWidth="1"/>
    <col min="271" max="271" width="21.140625" style="8" customWidth="1"/>
    <col min="272" max="272" width="9.5703125" style="8" customWidth="1"/>
    <col min="273" max="273" width="0.42578125" style="8" customWidth="1"/>
    <col min="274" max="280" width="6.42578125" style="8" customWidth="1"/>
    <col min="281" max="509" width="11.42578125" style="8"/>
    <col min="510" max="510" width="1" style="8" customWidth="1"/>
    <col min="511" max="511" width="4.28515625" style="8" customWidth="1"/>
    <col min="512" max="512" width="34.7109375" style="8" customWidth="1"/>
    <col min="513" max="513" width="0" style="8" hidden="1" customWidth="1"/>
    <col min="514" max="514" width="20" style="8" customWidth="1"/>
    <col min="515" max="515" width="20.85546875" style="8" customWidth="1"/>
    <col min="516" max="516" width="25" style="8" customWidth="1"/>
    <col min="517" max="517" width="18.7109375" style="8" customWidth="1"/>
    <col min="518" max="518" width="29.7109375" style="8" customWidth="1"/>
    <col min="519" max="519" width="13.42578125" style="8" customWidth="1"/>
    <col min="520" max="520" width="13.85546875" style="8" customWidth="1"/>
    <col min="521" max="525" width="16.5703125" style="8" customWidth="1"/>
    <col min="526" max="526" width="20.5703125" style="8" customWidth="1"/>
    <col min="527" max="527" width="21.140625" style="8" customWidth="1"/>
    <col min="528" max="528" width="9.5703125" style="8" customWidth="1"/>
    <col min="529" max="529" width="0.42578125" style="8" customWidth="1"/>
    <col min="530" max="536" width="6.42578125" style="8" customWidth="1"/>
    <col min="537" max="765" width="11.42578125" style="8"/>
    <col min="766" max="766" width="1" style="8" customWidth="1"/>
    <col min="767" max="767" width="4.28515625" style="8" customWidth="1"/>
    <col min="768" max="768" width="34.7109375" style="8" customWidth="1"/>
    <col min="769" max="769" width="0" style="8" hidden="1" customWidth="1"/>
    <col min="770" max="770" width="20" style="8" customWidth="1"/>
    <col min="771" max="771" width="20.85546875" style="8" customWidth="1"/>
    <col min="772" max="772" width="25" style="8" customWidth="1"/>
    <col min="773" max="773" width="18.7109375" style="8" customWidth="1"/>
    <col min="774" max="774" width="29.7109375" style="8" customWidth="1"/>
    <col min="775" max="775" width="13.42578125" style="8" customWidth="1"/>
    <col min="776" max="776" width="13.85546875" style="8" customWidth="1"/>
    <col min="777" max="781" width="16.5703125" style="8" customWidth="1"/>
    <col min="782" max="782" width="20.5703125" style="8" customWidth="1"/>
    <col min="783" max="783" width="21.140625" style="8" customWidth="1"/>
    <col min="784" max="784" width="9.5703125" style="8" customWidth="1"/>
    <col min="785" max="785" width="0.42578125" style="8" customWidth="1"/>
    <col min="786" max="792" width="6.42578125" style="8" customWidth="1"/>
    <col min="793" max="1021" width="11.42578125" style="8"/>
    <col min="1022" max="1022" width="1" style="8" customWidth="1"/>
    <col min="1023" max="1023" width="4.28515625" style="8" customWidth="1"/>
    <col min="1024" max="1024" width="34.7109375" style="8" customWidth="1"/>
    <col min="1025" max="1025" width="0" style="8" hidden="1" customWidth="1"/>
    <col min="1026" max="1026" width="20" style="8" customWidth="1"/>
    <col min="1027" max="1027" width="20.85546875" style="8" customWidth="1"/>
    <col min="1028" max="1028" width="25" style="8" customWidth="1"/>
    <col min="1029" max="1029" width="18.7109375" style="8" customWidth="1"/>
    <col min="1030" max="1030" width="29.7109375" style="8" customWidth="1"/>
    <col min="1031" max="1031" width="13.42578125" style="8" customWidth="1"/>
    <col min="1032" max="1032" width="13.85546875" style="8" customWidth="1"/>
    <col min="1033" max="1037" width="16.5703125" style="8" customWidth="1"/>
    <col min="1038" max="1038" width="20.5703125" style="8" customWidth="1"/>
    <col min="1039" max="1039" width="21.140625" style="8" customWidth="1"/>
    <col min="1040" max="1040" width="9.5703125" style="8" customWidth="1"/>
    <col min="1041" max="1041" width="0.42578125" style="8" customWidth="1"/>
    <col min="1042" max="1048" width="6.42578125" style="8" customWidth="1"/>
    <col min="1049" max="1277" width="11.42578125" style="8"/>
    <col min="1278" max="1278" width="1" style="8" customWidth="1"/>
    <col min="1279" max="1279" width="4.28515625" style="8" customWidth="1"/>
    <col min="1280" max="1280" width="34.7109375" style="8" customWidth="1"/>
    <col min="1281" max="1281" width="0" style="8" hidden="1" customWidth="1"/>
    <col min="1282" max="1282" width="20" style="8" customWidth="1"/>
    <col min="1283" max="1283" width="20.85546875" style="8" customWidth="1"/>
    <col min="1284" max="1284" width="25" style="8" customWidth="1"/>
    <col min="1285" max="1285" width="18.7109375" style="8" customWidth="1"/>
    <col min="1286" max="1286" width="29.7109375" style="8" customWidth="1"/>
    <col min="1287" max="1287" width="13.42578125" style="8" customWidth="1"/>
    <col min="1288" max="1288" width="13.85546875" style="8" customWidth="1"/>
    <col min="1289" max="1293" width="16.5703125" style="8" customWidth="1"/>
    <col min="1294" max="1294" width="20.5703125" style="8" customWidth="1"/>
    <col min="1295" max="1295" width="21.140625" style="8" customWidth="1"/>
    <col min="1296" max="1296" width="9.5703125" style="8" customWidth="1"/>
    <col min="1297" max="1297" width="0.42578125" style="8" customWidth="1"/>
    <col min="1298" max="1304" width="6.42578125" style="8" customWidth="1"/>
    <col min="1305" max="1533" width="11.42578125" style="8"/>
    <col min="1534" max="1534" width="1" style="8" customWidth="1"/>
    <col min="1535" max="1535" width="4.28515625" style="8" customWidth="1"/>
    <col min="1536" max="1536" width="34.7109375" style="8" customWidth="1"/>
    <col min="1537" max="1537" width="0" style="8" hidden="1" customWidth="1"/>
    <col min="1538" max="1538" width="20" style="8" customWidth="1"/>
    <col min="1539" max="1539" width="20.85546875" style="8" customWidth="1"/>
    <col min="1540" max="1540" width="25" style="8" customWidth="1"/>
    <col min="1541" max="1541" width="18.7109375" style="8" customWidth="1"/>
    <col min="1542" max="1542" width="29.7109375" style="8" customWidth="1"/>
    <col min="1543" max="1543" width="13.42578125" style="8" customWidth="1"/>
    <col min="1544" max="1544" width="13.85546875" style="8" customWidth="1"/>
    <col min="1545" max="1549" width="16.5703125" style="8" customWidth="1"/>
    <col min="1550" max="1550" width="20.5703125" style="8" customWidth="1"/>
    <col min="1551" max="1551" width="21.140625" style="8" customWidth="1"/>
    <col min="1552" max="1552" width="9.5703125" style="8" customWidth="1"/>
    <col min="1553" max="1553" width="0.42578125" style="8" customWidth="1"/>
    <col min="1554" max="1560" width="6.42578125" style="8" customWidth="1"/>
    <col min="1561" max="1789" width="11.42578125" style="8"/>
    <col min="1790" max="1790" width="1" style="8" customWidth="1"/>
    <col min="1791" max="1791" width="4.28515625" style="8" customWidth="1"/>
    <col min="1792" max="1792" width="34.7109375" style="8" customWidth="1"/>
    <col min="1793" max="1793" width="0" style="8" hidden="1" customWidth="1"/>
    <col min="1794" max="1794" width="20" style="8" customWidth="1"/>
    <col min="1795" max="1795" width="20.85546875" style="8" customWidth="1"/>
    <col min="1796" max="1796" width="25" style="8" customWidth="1"/>
    <col min="1797" max="1797" width="18.7109375" style="8" customWidth="1"/>
    <col min="1798" max="1798" width="29.7109375" style="8" customWidth="1"/>
    <col min="1799" max="1799" width="13.42578125" style="8" customWidth="1"/>
    <col min="1800" max="1800" width="13.85546875" style="8" customWidth="1"/>
    <col min="1801" max="1805" width="16.5703125" style="8" customWidth="1"/>
    <col min="1806" max="1806" width="20.5703125" style="8" customWidth="1"/>
    <col min="1807" max="1807" width="21.140625" style="8" customWidth="1"/>
    <col min="1808" max="1808" width="9.5703125" style="8" customWidth="1"/>
    <col min="1809" max="1809" width="0.42578125" style="8" customWidth="1"/>
    <col min="1810" max="1816" width="6.42578125" style="8" customWidth="1"/>
    <col min="1817" max="2045" width="11.42578125" style="8"/>
    <col min="2046" max="2046" width="1" style="8" customWidth="1"/>
    <col min="2047" max="2047" width="4.28515625" style="8" customWidth="1"/>
    <col min="2048" max="2048" width="34.7109375" style="8" customWidth="1"/>
    <col min="2049" max="2049" width="0" style="8" hidden="1" customWidth="1"/>
    <col min="2050" max="2050" width="20" style="8" customWidth="1"/>
    <col min="2051" max="2051" width="20.85546875" style="8" customWidth="1"/>
    <col min="2052" max="2052" width="25" style="8" customWidth="1"/>
    <col min="2053" max="2053" width="18.7109375" style="8" customWidth="1"/>
    <col min="2054" max="2054" width="29.7109375" style="8" customWidth="1"/>
    <col min="2055" max="2055" width="13.42578125" style="8" customWidth="1"/>
    <col min="2056" max="2056" width="13.85546875" style="8" customWidth="1"/>
    <col min="2057" max="2061" width="16.5703125" style="8" customWidth="1"/>
    <col min="2062" max="2062" width="20.5703125" style="8" customWidth="1"/>
    <col min="2063" max="2063" width="21.140625" style="8" customWidth="1"/>
    <col min="2064" max="2064" width="9.5703125" style="8" customWidth="1"/>
    <col min="2065" max="2065" width="0.42578125" style="8" customWidth="1"/>
    <col min="2066" max="2072" width="6.42578125" style="8" customWidth="1"/>
    <col min="2073" max="2301" width="11.42578125" style="8"/>
    <col min="2302" max="2302" width="1" style="8" customWidth="1"/>
    <col min="2303" max="2303" width="4.28515625" style="8" customWidth="1"/>
    <col min="2304" max="2304" width="34.7109375" style="8" customWidth="1"/>
    <col min="2305" max="2305" width="0" style="8" hidden="1" customWidth="1"/>
    <col min="2306" max="2306" width="20" style="8" customWidth="1"/>
    <col min="2307" max="2307" width="20.85546875" style="8" customWidth="1"/>
    <col min="2308" max="2308" width="25" style="8" customWidth="1"/>
    <col min="2309" max="2309" width="18.7109375" style="8" customWidth="1"/>
    <col min="2310" max="2310" width="29.7109375" style="8" customWidth="1"/>
    <col min="2311" max="2311" width="13.42578125" style="8" customWidth="1"/>
    <col min="2312" max="2312" width="13.85546875" style="8" customWidth="1"/>
    <col min="2313" max="2317" width="16.5703125" style="8" customWidth="1"/>
    <col min="2318" max="2318" width="20.5703125" style="8" customWidth="1"/>
    <col min="2319" max="2319" width="21.140625" style="8" customWidth="1"/>
    <col min="2320" max="2320" width="9.5703125" style="8" customWidth="1"/>
    <col min="2321" max="2321" width="0.42578125" style="8" customWidth="1"/>
    <col min="2322" max="2328" width="6.42578125" style="8" customWidth="1"/>
    <col min="2329" max="2557" width="11.42578125" style="8"/>
    <col min="2558" max="2558" width="1" style="8" customWidth="1"/>
    <col min="2559" max="2559" width="4.28515625" style="8" customWidth="1"/>
    <col min="2560" max="2560" width="34.7109375" style="8" customWidth="1"/>
    <col min="2561" max="2561" width="0" style="8" hidden="1" customWidth="1"/>
    <col min="2562" max="2562" width="20" style="8" customWidth="1"/>
    <col min="2563" max="2563" width="20.85546875" style="8" customWidth="1"/>
    <col min="2564" max="2564" width="25" style="8" customWidth="1"/>
    <col min="2565" max="2565" width="18.7109375" style="8" customWidth="1"/>
    <col min="2566" max="2566" width="29.7109375" style="8" customWidth="1"/>
    <col min="2567" max="2567" width="13.42578125" style="8" customWidth="1"/>
    <col min="2568" max="2568" width="13.85546875" style="8" customWidth="1"/>
    <col min="2569" max="2573" width="16.5703125" style="8" customWidth="1"/>
    <col min="2574" max="2574" width="20.5703125" style="8" customWidth="1"/>
    <col min="2575" max="2575" width="21.140625" style="8" customWidth="1"/>
    <col min="2576" max="2576" width="9.5703125" style="8" customWidth="1"/>
    <col min="2577" max="2577" width="0.42578125" style="8" customWidth="1"/>
    <col min="2578" max="2584" width="6.42578125" style="8" customWidth="1"/>
    <col min="2585" max="2813" width="11.42578125" style="8"/>
    <col min="2814" max="2814" width="1" style="8" customWidth="1"/>
    <col min="2815" max="2815" width="4.28515625" style="8" customWidth="1"/>
    <col min="2816" max="2816" width="34.7109375" style="8" customWidth="1"/>
    <col min="2817" max="2817" width="0" style="8" hidden="1" customWidth="1"/>
    <col min="2818" max="2818" width="20" style="8" customWidth="1"/>
    <col min="2819" max="2819" width="20.85546875" style="8" customWidth="1"/>
    <col min="2820" max="2820" width="25" style="8" customWidth="1"/>
    <col min="2821" max="2821" width="18.7109375" style="8" customWidth="1"/>
    <col min="2822" max="2822" width="29.7109375" style="8" customWidth="1"/>
    <col min="2823" max="2823" width="13.42578125" style="8" customWidth="1"/>
    <col min="2824" max="2824" width="13.85546875" style="8" customWidth="1"/>
    <col min="2825" max="2829" width="16.5703125" style="8" customWidth="1"/>
    <col min="2830" max="2830" width="20.5703125" style="8" customWidth="1"/>
    <col min="2831" max="2831" width="21.140625" style="8" customWidth="1"/>
    <col min="2832" max="2832" width="9.5703125" style="8" customWidth="1"/>
    <col min="2833" max="2833" width="0.42578125" style="8" customWidth="1"/>
    <col min="2834" max="2840" width="6.42578125" style="8" customWidth="1"/>
    <col min="2841" max="3069" width="11.42578125" style="8"/>
    <col min="3070" max="3070" width="1" style="8" customWidth="1"/>
    <col min="3071" max="3071" width="4.28515625" style="8" customWidth="1"/>
    <col min="3072" max="3072" width="34.7109375" style="8" customWidth="1"/>
    <col min="3073" max="3073" width="0" style="8" hidden="1" customWidth="1"/>
    <col min="3074" max="3074" width="20" style="8" customWidth="1"/>
    <col min="3075" max="3075" width="20.85546875" style="8" customWidth="1"/>
    <col min="3076" max="3076" width="25" style="8" customWidth="1"/>
    <col min="3077" max="3077" width="18.7109375" style="8" customWidth="1"/>
    <col min="3078" max="3078" width="29.7109375" style="8" customWidth="1"/>
    <col min="3079" max="3079" width="13.42578125" style="8" customWidth="1"/>
    <col min="3080" max="3080" width="13.85546875" style="8" customWidth="1"/>
    <col min="3081" max="3085" width="16.5703125" style="8" customWidth="1"/>
    <col min="3086" max="3086" width="20.5703125" style="8" customWidth="1"/>
    <col min="3087" max="3087" width="21.140625" style="8" customWidth="1"/>
    <col min="3088" max="3088" width="9.5703125" style="8" customWidth="1"/>
    <col min="3089" max="3089" width="0.42578125" style="8" customWidth="1"/>
    <col min="3090" max="3096" width="6.42578125" style="8" customWidth="1"/>
    <col min="3097" max="3325" width="11.42578125" style="8"/>
    <col min="3326" max="3326" width="1" style="8" customWidth="1"/>
    <col min="3327" max="3327" width="4.28515625" style="8" customWidth="1"/>
    <col min="3328" max="3328" width="34.7109375" style="8" customWidth="1"/>
    <col min="3329" max="3329" width="0" style="8" hidden="1" customWidth="1"/>
    <col min="3330" max="3330" width="20" style="8" customWidth="1"/>
    <col min="3331" max="3331" width="20.85546875" style="8" customWidth="1"/>
    <col min="3332" max="3332" width="25" style="8" customWidth="1"/>
    <col min="3333" max="3333" width="18.7109375" style="8" customWidth="1"/>
    <col min="3334" max="3334" width="29.7109375" style="8" customWidth="1"/>
    <col min="3335" max="3335" width="13.42578125" style="8" customWidth="1"/>
    <col min="3336" max="3336" width="13.85546875" style="8" customWidth="1"/>
    <col min="3337" max="3341" width="16.5703125" style="8" customWidth="1"/>
    <col min="3342" max="3342" width="20.5703125" style="8" customWidth="1"/>
    <col min="3343" max="3343" width="21.140625" style="8" customWidth="1"/>
    <col min="3344" max="3344" width="9.5703125" style="8" customWidth="1"/>
    <col min="3345" max="3345" width="0.42578125" style="8" customWidth="1"/>
    <col min="3346" max="3352" width="6.42578125" style="8" customWidth="1"/>
    <col min="3353" max="3581" width="11.42578125" style="8"/>
    <col min="3582" max="3582" width="1" style="8" customWidth="1"/>
    <col min="3583" max="3583" width="4.28515625" style="8" customWidth="1"/>
    <col min="3584" max="3584" width="34.7109375" style="8" customWidth="1"/>
    <col min="3585" max="3585" width="0" style="8" hidden="1" customWidth="1"/>
    <col min="3586" max="3586" width="20" style="8" customWidth="1"/>
    <col min="3587" max="3587" width="20.85546875" style="8" customWidth="1"/>
    <col min="3588" max="3588" width="25" style="8" customWidth="1"/>
    <col min="3589" max="3589" width="18.7109375" style="8" customWidth="1"/>
    <col min="3590" max="3590" width="29.7109375" style="8" customWidth="1"/>
    <col min="3591" max="3591" width="13.42578125" style="8" customWidth="1"/>
    <col min="3592" max="3592" width="13.85546875" style="8" customWidth="1"/>
    <col min="3593" max="3597" width="16.5703125" style="8" customWidth="1"/>
    <col min="3598" max="3598" width="20.5703125" style="8" customWidth="1"/>
    <col min="3599" max="3599" width="21.140625" style="8" customWidth="1"/>
    <col min="3600" max="3600" width="9.5703125" style="8" customWidth="1"/>
    <col min="3601" max="3601" width="0.42578125" style="8" customWidth="1"/>
    <col min="3602" max="3608" width="6.42578125" style="8" customWidth="1"/>
    <col min="3609" max="3837" width="11.42578125" style="8"/>
    <col min="3838" max="3838" width="1" style="8" customWidth="1"/>
    <col min="3839" max="3839" width="4.28515625" style="8" customWidth="1"/>
    <col min="3840" max="3840" width="34.7109375" style="8" customWidth="1"/>
    <col min="3841" max="3841" width="0" style="8" hidden="1" customWidth="1"/>
    <col min="3842" max="3842" width="20" style="8" customWidth="1"/>
    <col min="3843" max="3843" width="20.85546875" style="8" customWidth="1"/>
    <col min="3844" max="3844" width="25" style="8" customWidth="1"/>
    <col min="3845" max="3845" width="18.7109375" style="8" customWidth="1"/>
    <col min="3846" max="3846" width="29.7109375" style="8" customWidth="1"/>
    <col min="3847" max="3847" width="13.42578125" style="8" customWidth="1"/>
    <col min="3848" max="3848" width="13.85546875" style="8" customWidth="1"/>
    <col min="3849" max="3853" width="16.5703125" style="8" customWidth="1"/>
    <col min="3854" max="3854" width="20.5703125" style="8" customWidth="1"/>
    <col min="3855" max="3855" width="21.140625" style="8" customWidth="1"/>
    <col min="3856" max="3856" width="9.5703125" style="8" customWidth="1"/>
    <col min="3857" max="3857" width="0.42578125" style="8" customWidth="1"/>
    <col min="3858" max="3864" width="6.42578125" style="8" customWidth="1"/>
    <col min="3865" max="4093" width="11.42578125" style="8"/>
    <col min="4094" max="4094" width="1" style="8" customWidth="1"/>
    <col min="4095" max="4095" width="4.28515625" style="8" customWidth="1"/>
    <col min="4096" max="4096" width="34.7109375" style="8" customWidth="1"/>
    <col min="4097" max="4097" width="0" style="8" hidden="1" customWidth="1"/>
    <col min="4098" max="4098" width="20" style="8" customWidth="1"/>
    <col min="4099" max="4099" width="20.85546875" style="8" customWidth="1"/>
    <col min="4100" max="4100" width="25" style="8" customWidth="1"/>
    <col min="4101" max="4101" width="18.7109375" style="8" customWidth="1"/>
    <col min="4102" max="4102" width="29.7109375" style="8" customWidth="1"/>
    <col min="4103" max="4103" width="13.42578125" style="8" customWidth="1"/>
    <col min="4104" max="4104" width="13.85546875" style="8" customWidth="1"/>
    <col min="4105" max="4109" width="16.5703125" style="8" customWidth="1"/>
    <col min="4110" max="4110" width="20.5703125" style="8" customWidth="1"/>
    <col min="4111" max="4111" width="21.140625" style="8" customWidth="1"/>
    <col min="4112" max="4112" width="9.5703125" style="8" customWidth="1"/>
    <col min="4113" max="4113" width="0.42578125" style="8" customWidth="1"/>
    <col min="4114" max="4120" width="6.42578125" style="8" customWidth="1"/>
    <col min="4121" max="4349" width="11.42578125" style="8"/>
    <col min="4350" max="4350" width="1" style="8" customWidth="1"/>
    <col min="4351" max="4351" width="4.28515625" style="8" customWidth="1"/>
    <col min="4352" max="4352" width="34.7109375" style="8" customWidth="1"/>
    <col min="4353" max="4353" width="0" style="8" hidden="1" customWidth="1"/>
    <col min="4354" max="4354" width="20" style="8" customWidth="1"/>
    <col min="4355" max="4355" width="20.85546875" style="8" customWidth="1"/>
    <col min="4356" max="4356" width="25" style="8" customWidth="1"/>
    <col min="4357" max="4357" width="18.7109375" style="8" customWidth="1"/>
    <col min="4358" max="4358" width="29.7109375" style="8" customWidth="1"/>
    <col min="4359" max="4359" width="13.42578125" style="8" customWidth="1"/>
    <col min="4360" max="4360" width="13.85546875" style="8" customWidth="1"/>
    <col min="4361" max="4365" width="16.5703125" style="8" customWidth="1"/>
    <col min="4366" max="4366" width="20.5703125" style="8" customWidth="1"/>
    <col min="4367" max="4367" width="21.140625" style="8" customWidth="1"/>
    <col min="4368" max="4368" width="9.5703125" style="8" customWidth="1"/>
    <col min="4369" max="4369" width="0.42578125" style="8" customWidth="1"/>
    <col min="4370" max="4376" width="6.42578125" style="8" customWidth="1"/>
    <col min="4377" max="4605" width="11.42578125" style="8"/>
    <col min="4606" max="4606" width="1" style="8" customWidth="1"/>
    <col min="4607" max="4607" width="4.28515625" style="8" customWidth="1"/>
    <col min="4608" max="4608" width="34.7109375" style="8" customWidth="1"/>
    <col min="4609" max="4609" width="0" style="8" hidden="1" customWidth="1"/>
    <col min="4610" max="4610" width="20" style="8" customWidth="1"/>
    <col min="4611" max="4611" width="20.85546875" style="8" customWidth="1"/>
    <col min="4612" max="4612" width="25" style="8" customWidth="1"/>
    <col min="4613" max="4613" width="18.7109375" style="8" customWidth="1"/>
    <col min="4614" max="4614" width="29.7109375" style="8" customWidth="1"/>
    <col min="4615" max="4615" width="13.42578125" style="8" customWidth="1"/>
    <col min="4616" max="4616" width="13.85546875" style="8" customWidth="1"/>
    <col min="4617" max="4621" width="16.5703125" style="8" customWidth="1"/>
    <col min="4622" max="4622" width="20.5703125" style="8" customWidth="1"/>
    <col min="4623" max="4623" width="21.140625" style="8" customWidth="1"/>
    <col min="4624" max="4624" width="9.5703125" style="8" customWidth="1"/>
    <col min="4625" max="4625" width="0.42578125" style="8" customWidth="1"/>
    <col min="4626" max="4632" width="6.42578125" style="8" customWidth="1"/>
    <col min="4633" max="4861" width="11.42578125" style="8"/>
    <col min="4862" max="4862" width="1" style="8" customWidth="1"/>
    <col min="4863" max="4863" width="4.28515625" style="8" customWidth="1"/>
    <col min="4864" max="4864" width="34.7109375" style="8" customWidth="1"/>
    <col min="4865" max="4865" width="0" style="8" hidden="1" customWidth="1"/>
    <col min="4866" max="4866" width="20" style="8" customWidth="1"/>
    <col min="4867" max="4867" width="20.85546875" style="8" customWidth="1"/>
    <col min="4868" max="4868" width="25" style="8" customWidth="1"/>
    <col min="4869" max="4869" width="18.7109375" style="8" customWidth="1"/>
    <col min="4870" max="4870" width="29.7109375" style="8" customWidth="1"/>
    <col min="4871" max="4871" width="13.42578125" style="8" customWidth="1"/>
    <col min="4872" max="4872" width="13.85546875" style="8" customWidth="1"/>
    <col min="4873" max="4877" width="16.5703125" style="8" customWidth="1"/>
    <col min="4878" max="4878" width="20.5703125" style="8" customWidth="1"/>
    <col min="4879" max="4879" width="21.140625" style="8" customWidth="1"/>
    <col min="4880" max="4880" width="9.5703125" style="8" customWidth="1"/>
    <col min="4881" max="4881" width="0.42578125" style="8" customWidth="1"/>
    <col min="4882" max="4888" width="6.42578125" style="8" customWidth="1"/>
    <col min="4889" max="5117" width="11.42578125" style="8"/>
    <col min="5118" max="5118" width="1" style="8" customWidth="1"/>
    <col min="5119" max="5119" width="4.28515625" style="8" customWidth="1"/>
    <col min="5120" max="5120" width="34.7109375" style="8" customWidth="1"/>
    <col min="5121" max="5121" width="0" style="8" hidden="1" customWidth="1"/>
    <col min="5122" max="5122" width="20" style="8" customWidth="1"/>
    <col min="5123" max="5123" width="20.85546875" style="8" customWidth="1"/>
    <col min="5124" max="5124" width="25" style="8" customWidth="1"/>
    <col min="5125" max="5125" width="18.7109375" style="8" customWidth="1"/>
    <col min="5126" max="5126" width="29.7109375" style="8" customWidth="1"/>
    <col min="5127" max="5127" width="13.42578125" style="8" customWidth="1"/>
    <col min="5128" max="5128" width="13.85546875" style="8" customWidth="1"/>
    <col min="5129" max="5133" width="16.5703125" style="8" customWidth="1"/>
    <col min="5134" max="5134" width="20.5703125" style="8" customWidth="1"/>
    <col min="5135" max="5135" width="21.140625" style="8" customWidth="1"/>
    <col min="5136" max="5136" width="9.5703125" style="8" customWidth="1"/>
    <col min="5137" max="5137" width="0.42578125" style="8" customWidth="1"/>
    <col min="5138" max="5144" width="6.42578125" style="8" customWidth="1"/>
    <col min="5145" max="5373" width="11.42578125" style="8"/>
    <col min="5374" max="5374" width="1" style="8" customWidth="1"/>
    <col min="5375" max="5375" width="4.28515625" style="8" customWidth="1"/>
    <col min="5376" max="5376" width="34.7109375" style="8" customWidth="1"/>
    <col min="5377" max="5377" width="0" style="8" hidden="1" customWidth="1"/>
    <col min="5378" max="5378" width="20" style="8" customWidth="1"/>
    <col min="5379" max="5379" width="20.85546875" style="8" customWidth="1"/>
    <col min="5380" max="5380" width="25" style="8" customWidth="1"/>
    <col min="5381" max="5381" width="18.7109375" style="8" customWidth="1"/>
    <col min="5382" max="5382" width="29.7109375" style="8" customWidth="1"/>
    <col min="5383" max="5383" width="13.42578125" style="8" customWidth="1"/>
    <col min="5384" max="5384" width="13.85546875" style="8" customWidth="1"/>
    <col min="5385" max="5389" width="16.5703125" style="8" customWidth="1"/>
    <col min="5390" max="5390" width="20.5703125" style="8" customWidth="1"/>
    <col min="5391" max="5391" width="21.140625" style="8" customWidth="1"/>
    <col min="5392" max="5392" width="9.5703125" style="8" customWidth="1"/>
    <col min="5393" max="5393" width="0.42578125" style="8" customWidth="1"/>
    <col min="5394" max="5400" width="6.42578125" style="8" customWidth="1"/>
    <col min="5401" max="5629" width="11.42578125" style="8"/>
    <col min="5630" max="5630" width="1" style="8" customWidth="1"/>
    <col min="5631" max="5631" width="4.28515625" style="8" customWidth="1"/>
    <col min="5632" max="5632" width="34.7109375" style="8" customWidth="1"/>
    <col min="5633" max="5633" width="0" style="8" hidden="1" customWidth="1"/>
    <col min="5634" max="5634" width="20" style="8" customWidth="1"/>
    <col min="5635" max="5635" width="20.85546875" style="8" customWidth="1"/>
    <col min="5636" max="5636" width="25" style="8" customWidth="1"/>
    <col min="5637" max="5637" width="18.7109375" style="8" customWidth="1"/>
    <col min="5638" max="5638" width="29.7109375" style="8" customWidth="1"/>
    <col min="5639" max="5639" width="13.42578125" style="8" customWidth="1"/>
    <col min="5640" max="5640" width="13.85546875" style="8" customWidth="1"/>
    <col min="5641" max="5645" width="16.5703125" style="8" customWidth="1"/>
    <col min="5646" max="5646" width="20.5703125" style="8" customWidth="1"/>
    <col min="5647" max="5647" width="21.140625" style="8" customWidth="1"/>
    <col min="5648" max="5648" width="9.5703125" style="8" customWidth="1"/>
    <col min="5649" max="5649" width="0.42578125" style="8" customWidth="1"/>
    <col min="5650" max="5656" width="6.42578125" style="8" customWidth="1"/>
    <col min="5657" max="5885" width="11.42578125" style="8"/>
    <col min="5886" max="5886" width="1" style="8" customWidth="1"/>
    <col min="5887" max="5887" width="4.28515625" style="8" customWidth="1"/>
    <col min="5888" max="5888" width="34.7109375" style="8" customWidth="1"/>
    <col min="5889" max="5889" width="0" style="8" hidden="1" customWidth="1"/>
    <col min="5890" max="5890" width="20" style="8" customWidth="1"/>
    <col min="5891" max="5891" width="20.85546875" style="8" customWidth="1"/>
    <col min="5892" max="5892" width="25" style="8" customWidth="1"/>
    <col min="5893" max="5893" width="18.7109375" style="8" customWidth="1"/>
    <col min="5894" max="5894" width="29.7109375" style="8" customWidth="1"/>
    <col min="5895" max="5895" width="13.42578125" style="8" customWidth="1"/>
    <col min="5896" max="5896" width="13.85546875" style="8" customWidth="1"/>
    <col min="5897" max="5901" width="16.5703125" style="8" customWidth="1"/>
    <col min="5902" max="5902" width="20.5703125" style="8" customWidth="1"/>
    <col min="5903" max="5903" width="21.140625" style="8" customWidth="1"/>
    <col min="5904" max="5904" width="9.5703125" style="8" customWidth="1"/>
    <col min="5905" max="5905" width="0.42578125" style="8" customWidth="1"/>
    <col min="5906" max="5912" width="6.42578125" style="8" customWidth="1"/>
    <col min="5913" max="6141" width="11.42578125" style="8"/>
    <col min="6142" max="6142" width="1" style="8" customWidth="1"/>
    <col min="6143" max="6143" width="4.28515625" style="8" customWidth="1"/>
    <col min="6144" max="6144" width="34.7109375" style="8" customWidth="1"/>
    <col min="6145" max="6145" width="0" style="8" hidden="1" customWidth="1"/>
    <col min="6146" max="6146" width="20" style="8" customWidth="1"/>
    <col min="6147" max="6147" width="20.85546875" style="8" customWidth="1"/>
    <col min="6148" max="6148" width="25" style="8" customWidth="1"/>
    <col min="6149" max="6149" width="18.7109375" style="8" customWidth="1"/>
    <col min="6150" max="6150" width="29.7109375" style="8" customWidth="1"/>
    <col min="6151" max="6151" width="13.42578125" style="8" customWidth="1"/>
    <col min="6152" max="6152" width="13.85546875" style="8" customWidth="1"/>
    <col min="6153" max="6157" width="16.5703125" style="8" customWidth="1"/>
    <col min="6158" max="6158" width="20.5703125" style="8" customWidth="1"/>
    <col min="6159" max="6159" width="21.140625" style="8" customWidth="1"/>
    <col min="6160" max="6160" width="9.5703125" style="8" customWidth="1"/>
    <col min="6161" max="6161" width="0.42578125" style="8" customWidth="1"/>
    <col min="6162" max="6168" width="6.42578125" style="8" customWidth="1"/>
    <col min="6169" max="6397" width="11.42578125" style="8"/>
    <col min="6398" max="6398" width="1" style="8" customWidth="1"/>
    <col min="6399" max="6399" width="4.28515625" style="8" customWidth="1"/>
    <col min="6400" max="6400" width="34.7109375" style="8" customWidth="1"/>
    <col min="6401" max="6401" width="0" style="8" hidden="1" customWidth="1"/>
    <col min="6402" max="6402" width="20" style="8" customWidth="1"/>
    <col min="6403" max="6403" width="20.85546875" style="8" customWidth="1"/>
    <col min="6404" max="6404" width="25" style="8" customWidth="1"/>
    <col min="6405" max="6405" width="18.7109375" style="8" customWidth="1"/>
    <col min="6406" max="6406" width="29.7109375" style="8" customWidth="1"/>
    <col min="6407" max="6407" width="13.42578125" style="8" customWidth="1"/>
    <col min="6408" max="6408" width="13.85546875" style="8" customWidth="1"/>
    <col min="6409" max="6413" width="16.5703125" style="8" customWidth="1"/>
    <col min="6414" max="6414" width="20.5703125" style="8" customWidth="1"/>
    <col min="6415" max="6415" width="21.140625" style="8" customWidth="1"/>
    <col min="6416" max="6416" width="9.5703125" style="8" customWidth="1"/>
    <col min="6417" max="6417" width="0.42578125" style="8" customWidth="1"/>
    <col min="6418" max="6424" width="6.42578125" style="8" customWidth="1"/>
    <col min="6425" max="6653" width="11.42578125" style="8"/>
    <col min="6654" max="6654" width="1" style="8" customWidth="1"/>
    <col min="6655" max="6655" width="4.28515625" style="8" customWidth="1"/>
    <col min="6656" max="6656" width="34.7109375" style="8" customWidth="1"/>
    <col min="6657" max="6657" width="0" style="8" hidden="1" customWidth="1"/>
    <col min="6658" max="6658" width="20" style="8" customWidth="1"/>
    <col min="6659" max="6659" width="20.85546875" style="8" customWidth="1"/>
    <col min="6660" max="6660" width="25" style="8" customWidth="1"/>
    <col min="6661" max="6661" width="18.7109375" style="8" customWidth="1"/>
    <col min="6662" max="6662" width="29.7109375" style="8" customWidth="1"/>
    <col min="6663" max="6663" width="13.42578125" style="8" customWidth="1"/>
    <col min="6664" max="6664" width="13.85546875" style="8" customWidth="1"/>
    <col min="6665" max="6669" width="16.5703125" style="8" customWidth="1"/>
    <col min="6670" max="6670" width="20.5703125" style="8" customWidth="1"/>
    <col min="6671" max="6671" width="21.140625" style="8" customWidth="1"/>
    <col min="6672" max="6672" width="9.5703125" style="8" customWidth="1"/>
    <col min="6673" max="6673" width="0.42578125" style="8" customWidth="1"/>
    <col min="6674" max="6680" width="6.42578125" style="8" customWidth="1"/>
    <col min="6681" max="6909" width="11.42578125" style="8"/>
    <col min="6910" max="6910" width="1" style="8" customWidth="1"/>
    <col min="6911" max="6911" width="4.28515625" style="8" customWidth="1"/>
    <col min="6912" max="6912" width="34.7109375" style="8" customWidth="1"/>
    <col min="6913" max="6913" width="0" style="8" hidden="1" customWidth="1"/>
    <col min="6914" max="6914" width="20" style="8" customWidth="1"/>
    <col min="6915" max="6915" width="20.85546875" style="8" customWidth="1"/>
    <col min="6916" max="6916" width="25" style="8" customWidth="1"/>
    <col min="6917" max="6917" width="18.7109375" style="8" customWidth="1"/>
    <col min="6918" max="6918" width="29.7109375" style="8" customWidth="1"/>
    <col min="6919" max="6919" width="13.42578125" style="8" customWidth="1"/>
    <col min="6920" max="6920" width="13.85546875" style="8" customWidth="1"/>
    <col min="6921" max="6925" width="16.5703125" style="8" customWidth="1"/>
    <col min="6926" max="6926" width="20.5703125" style="8" customWidth="1"/>
    <col min="6927" max="6927" width="21.140625" style="8" customWidth="1"/>
    <col min="6928" max="6928" width="9.5703125" style="8" customWidth="1"/>
    <col min="6929" max="6929" width="0.42578125" style="8" customWidth="1"/>
    <col min="6930" max="6936" width="6.42578125" style="8" customWidth="1"/>
    <col min="6937" max="7165" width="11.42578125" style="8"/>
    <col min="7166" max="7166" width="1" style="8" customWidth="1"/>
    <col min="7167" max="7167" width="4.28515625" style="8" customWidth="1"/>
    <col min="7168" max="7168" width="34.7109375" style="8" customWidth="1"/>
    <col min="7169" max="7169" width="0" style="8" hidden="1" customWidth="1"/>
    <col min="7170" max="7170" width="20" style="8" customWidth="1"/>
    <col min="7171" max="7171" width="20.85546875" style="8" customWidth="1"/>
    <col min="7172" max="7172" width="25" style="8" customWidth="1"/>
    <col min="7173" max="7173" width="18.7109375" style="8" customWidth="1"/>
    <col min="7174" max="7174" width="29.7109375" style="8" customWidth="1"/>
    <col min="7175" max="7175" width="13.42578125" style="8" customWidth="1"/>
    <col min="7176" max="7176" width="13.85546875" style="8" customWidth="1"/>
    <col min="7177" max="7181" width="16.5703125" style="8" customWidth="1"/>
    <col min="7182" max="7182" width="20.5703125" style="8" customWidth="1"/>
    <col min="7183" max="7183" width="21.140625" style="8" customWidth="1"/>
    <col min="7184" max="7184" width="9.5703125" style="8" customWidth="1"/>
    <col min="7185" max="7185" width="0.42578125" style="8" customWidth="1"/>
    <col min="7186" max="7192" width="6.42578125" style="8" customWidth="1"/>
    <col min="7193" max="7421" width="11.42578125" style="8"/>
    <col min="7422" max="7422" width="1" style="8" customWidth="1"/>
    <col min="7423" max="7423" width="4.28515625" style="8" customWidth="1"/>
    <col min="7424" max="7424" width="34.7109375" style="8" customWidth="1"/>
    <col min="7425" max="7425" width="0" style="8" hidden="1" customWidth="1"/>
    <col min="7426" max="7426" width="20" style="8" customWidth="1"/>
    <col min="7427" max="7427" width="20.85546875" style="8" customWidth="1"/>
    <col min="7428" max="7428" width="25" style="8" customWidth="1"/>
    <col min="7429" max="7429" width="18.7109375" style="8" customWidth="1"/>
    <col min="7430" max="7430" width="29.7109375" style="8" customWidth="1"/>
    <col min="7431" max="7431" width="13.42578125" style="8" customWidth="1"/>
    <col min="7432" max="7432" width="13.85546875" style="8" customWidth="1"/>
    <col min="7433" max="7437" width="16.5703125" style="8" customWidth="1"/>
    <col min="7438" max="7438" width="20.5703125" style="8" customWidth="1"/>
    <col min="7439" max="7439" width="21.140625" style="8" customWidth="1"/>
    <col min="7440" max="7440" width="9.5703125" style="8" customWidth="1"/>
    <col min="7441" max="7441" width="0.42578125" style="8" customWidth="1"/>
    <col min="7442" max="7448" width="6.42578125" style="8" customWidth="1"/>
    <col min="7449" max="7677" width="11.42578125" style="8"/>
    <col min="7678" max="7678" width="1" style="8" customWidth="1"/>
    <col min="7679" max="7679" width="4.28515625" style="8" customWidth="1"/>
    <col min="7680" max="7680" width="34.7109375" style="8" customWidth="1"/>
    <col min="7681" max="7681" width="0" style="8" hidden="1" customWidth="1"/>
    <col min="7682" max="7682" width="20" style="8" customWidth="1"/>
    <col min="7683" max="7683" width="20.85546875" style="8" customWidth="1"/>
    <col min="7684" max="7684" width="25" style="8" customWidth="1"/>
    <col min="7685" max="7685" width="18.7109375" style="8" customWidth="1"/>
    <col min="7686" max="7686" width="29.7109375" style="8" customWidth="1"/>
    <col min="7687" max="7687" width="13.42578125" style="8" customWidth="1"/>
    <col min="7688" max="7688" width="13.85546875" style="8" customWidth="1"/>
    <col min="7689" max="7693" width="16.5703125" style="8" customWidth="1"/>
    <col min="7694" max="7694" width="20.5703125" style="8" customWidth="1"/>
    <col min="7695" max="7695" width="21.140625" style="8" customWidth="1"/>
    <col min="7696" max="7696" width="9.5703125" style="8" customWidth="1"/>
    <col min="7697" max="7697" width="0.42578125" style="8" customWidth="1"/>
    <col min="7698" max="7704" width="6.42578125" style="8" customWidth="1"/>
    <col min="7705" max="7933" width="11.42578125" style="8"/>
    <col min="7934" max="7934" width="1" style="8" customWidth="1"/>
    <col min="7935" max="7935" width="4.28515625" style="8" customWidth="1"/>
    <col min="7936" max="7936" width="34.7109375" style="8" customWidth="1"/>
    <col min="7937" max="7937" width="0" style="8" hidden="1" customWidth="1"/>
    <col min="7938" max="7938" width="20" style="8" customWidth="1"/>
    <col min="7939" max="7939" width="20.85546875" style="8" customWidth="1"/>
    <col min="7940" max="7940" width="25" style="8" customWidth="1"/>
    <col min="7941" max="7941" width="18.7109375" style="8" customWidth="1"/>
    <col min="7942" max="7942" width="29.7109375" style="8" customWidth="1"/>
    <col min="7943" max="7943" width="13.42578125" style="8" customWidth="1"/>
    <col min="7944" max="7944" width="13.85546875" style="8" customWidth="1"/>
    <col min="7945" max="7949" width="16.5703125" style="8" customWidth="1"/>
    <col min="7950" max="7950" width="20.5703125" style="8" customWidth="1"/>
    <col min="7951" max="7951" width="21.140625" style="8" customWidth="1"/>
    <col min="7952" max="7952" width="9.5703125" style="8" customWidth="1"/>
    <col min="7953" max="7953" width="0.42578125" style="8" customWidth="1"/>
    <col min="7954" max="7960" width="6.42578125" style="8" customWidth="1"/>
    <col min="7961" max="8189" width="11.42578125" style="8"/>
    <col min="8190" max="8190" width="1" style="8" customWidth="1"/>
    <col min="8191" max="8191" width="4.28515625" style="8" customWidth="1"/>
    <col min="8192" max="8192" width="34.7109375" style="8" customWidth="1"/>
    <col min="8193" max="8193" width="0" style="8" hidden="1" customWidth="1"/>
    <col min="8194" max="8194" width="20" style="8" customWidth="1"/>
    <col min="8195" max="8195" width="20.85546875" style="8" customWidth="1"/>
    <col min="8196" max="8196" width="25" style="8" customWidth="1"/>
    <col min="8197" max="8197" width="18.7109375" style="8" customWidth="1"/>
    <col min="8198" max="8198" width="29.7109375" style="8" customWidth="1"/>
    <col min="8199" max="8199" width="13.42578125" style="8" customWidth="1"/>
    <col min="8200" max="8200" width="13.85546875" style="8" customWidth="1"/>
    <col min="8201" max="8205" width="16.5703125" style="8" customWidth="1"/>
    <col min="8206" max="8206" width="20.5703125" style="8" customWidth="1"/>
    <col min="8207" max="8207" width="21.140625" style="8" customWidth="1"/>
    <col min="8208" max="8208" width="9.5703125" style="8" customWidth="1"/>
    <col min="8209" max="8209" width="0.42578125" style="8" customWidth="1"/>
    <col min="8210" max="8216" width="6.42578125" style="8" customWidth="1"/>
    <col min="8217" max="8445" width="11.42578125" style="8"/>
    <col min="8446" max="8446" width="1" style="8" customWidth="1"/>
    <col min="8447" max="8447" width="4.28515625" style="8" customWidth="1"/>
    <col min="8448" max="8448" width="34.7109375" style="8" customWidth="1"/>
    <col min="8449" max="8449" width="0" style="8" hidden="1" customWidth="1"/>
    <col min="8450" max="8450" width="20" style="8" customWidth="1"/>
    <col min="8451" max="8451" width="20.85546875" style="8" customWidth="1"/>
    <col min="8452" max="8452" width="25" style="8" customWidth="1"/>
    <col min="8453" max="8453" width="18.7109375" style="8" customWidth="1"/>
    <col min="8454" max="8454" width="29.7109375" style="8" customWidth="1"/>
    <col min="8455" max="8455" width="13.42578125" style="8" customWidth="1"/>
    <col min="8456" max="8456" width="13.85546875" style="8" customWidth="1"/>
    <col min="8457" max="8461" width="16.5703125" style="8" customWidth="1"/>
    <col min="8462" max="8462" width="20.5703125" style="8" customWidth="1"/>
    <col min="8463" max="8463" width="21.140625" style="8" customWidth="1"/>
    <col min="8464" max="8464" width="9.5703125" style="8" customWidth="1"/>
    <col min="8465" max="8465" width="0.42578125" style="8" customWidth="1"/>
    <col min="8466" max="8472" width="6.42578125" style="8" customWidth="1"/>
    <col min="8473" max="8701" width="11.42578125" style="8"/>
    <col min="8702" max="8702" width="1" style="8" customWidth="1"/>
    <col min="8703" max="8703" width="4.28515625" style="8" customWidth="1"/>
    <col min="8704" max="8704" width="34.7109375" style="8" customWidth="1"/>
    <col min="8705" max="8705" width="0" style="8" hidden="1" customWidth="1"/>
    <col min="8706" max="8706" width="20" style="8" customWidth="1"/>
    <col min="8707" max="8707" width="20.85546875" style="8" customWidth="1"/>
    <col min="8708" max="8708" width="25" style="8" customWidth="1"/>
    <col min="8709" max="8709" width="18.7109375" style="8" customWidth="1"/>
    <col min="8710" max="8710" width="29.7109375" style="8" customWidth="1"/>
    <col min="8711" max="8711" width="13.42578125" style="8" customWidth="1"/>
    <col min="8712" max="8712" width="13.85546875" style="8" customWidth="1"/>
    <col min="8713" max="8717" width="16.5703125" style="8" customWidth="1"/>
    <col min="8718" max="8718" width="20.5703125" style="8" customWidth="1"/>
    <col min="8719" max="8719" width="21.140625" style="8" customWidth="1"/>
    <col min="8720" max="8720" width="9.5703125" style="8" customWidth="1"/>
    <col min="8721" max="8721" width="0.42578125" style="8" customWidth="1"/>
    <col min="8722" max="8728" width="6.42578125" style="8" customWidth="1"/>
    <col min="8729" max="8957" width="11.42578125" style="8"/>
    <col min="8958" max="8958" width="1" style="8" customWidth="1"/>
    <col min="8959" max="8959" width="4.28515625" style="8" customWidth="1"/>
    <col min="8960" max="8960" width="34.7109375" style="8" customWidth="1"/>
    <col min="8961" max="8961" width="0" style="8" hidden="1" customWidth="1"/>
    <col min="8962" max="8962" width="20" style="8" customWidth="1"/>
    <col min="8963" max="8963" width="20.85546875" style="8" customWidth="1"/>
    <col min="8964" max="8964" width="25" style="8" customWidth="1"/>
    <col min="8965" max="8965" width="18.7109375" style="8" customWidth="1"/>
    <col min="8966" max="8966" width="29.7109375" style="8" customWidth="1"/>
    <col min="8967" max="8967" width="13.42578125" style="8" customWidth="1"/>
    <col min="8968" max="8968" width="13.85546875" style="8" customWidth="1"/>
    <col min="8969" max="8973" width="16.5703125" style="8" customWidth="1"/>
    <col min="8974" max="8974" width="20.5703125" style="8" customWidth="1"/>
    <col min="8975" max="8975" width="21.140625" style="8" customWidth="1"/>
    <col min="8976" max="8976" width="9.5703125" style="8" customWidth="1"/>
    <col min="8977" max="8977" width="0.42578125" style="8" customWidth="1"/>
    <col min="8978" max="8984" width="6.42578125" style="8" customWidth="1"/>
    <col min="8985" max="9213" width="11.42578125" style="8"/>
    <col min="9214" max="9214" width="1" style="8" customWidth="1"/>
    <col min="9215" max="9215" width="4.28515625" style="8" customWidth="1"/>
    <col min="9216" max="9216" width="34.7109375" style="8" customWidth="1"/>
    <col min="9217" max="9217" width="0" style="8" hidden="1" customWidth="1"/>
    <col min="9218" max="9218" width="20" style="8" customWidth="1"/>
    <col min="9219" max="9219" width="20.85546875" style="8" customWidth="1"/>
    <col min="9220" max="9220" width="25" style="8" customWidth="1"/>
    <col min="9221" max="9221" width="18.7109375" style="8" customWidth="1"/>
    <col min="9222" max="9222" width="29.7109375" style="8" customWidth="1"/>
    <col min="9223" max="9223" width="13.42578125" style="8" customWidth="1"/>
    <col min="9224" max="9224" width="13.85546875" style="8" customWidth="1"/>
    <col min="9225" max="9229" width="16.5703125" style="8" customWidth="1"/>
    <col min="9230" max="9230" width="20.5703125" style="8" customWidth="1"/>
    <col min="9231" max="9231" width="21.140625" style="8" customWidth="1"/>
    <col min="9232" max="9232" width="9.5703125" style="8" customWidth="1"/>
    <col min="9233" max="9233" width="0.42578125" style="8" customWidth="1"/>
    <col min="9234" max="9240" width="6.42578125" style="8" customWidth="1"/>
    <col min="9241" max="9469" width="11.42578125" style="8"/>
    <col min="9470" max="9470" width="1" style="8" customWidth="1"/>
    <col min="9471" max="9471" width="4.28515625" style="8" customWidth="1"/>
    <col min="9472" max="9472" width="34.7109375" style="8" customWidth="1"/>
    <col min="9473" max="9473" width="0" style="8" hidden="1" customWidth="1"/>
    <col min="9474" max="9474" width="20" style="8" customWidth="1"/>
    <col min="9475" max="9475" width="20.85546875" style="8" customWidth="1"/>
    <col min="9476" max="9476" width="25" style="8" customWidth="1"/>
    <col min="9477" max="9477" width="18.7109375" style="8" customWidth="1"/>
    <col min="9478" max="9478" width="29.7109375" style="8" customWidth="1"/>
    <col min="9479" max="9479" width="13.42578125" style="8" customWidth="1"/>
    <col min="9480" max="9480" width="13.85546875" style="8" customWidth="1"/>
    <col min="9481" max="9485" width="16.5703125" style="8" customWidth="1"/>
    <col min="9486" max="9486" width="20.5703125" style="8" customWidth="1"/>
    <col min="9487" max="9487" width="21.140625" style="8" customWidth="1"/>
    <col min="9488" max="9488" width="9.5703125" style="8" customWidth="1"/>
    <col min="9489" max="9489" width="0.42578125" style="8" customWidth="1"/>
    <col min="9490" max="9496" width="6.42578125" style="8" customWidth="1"/>
    <col min="9497" max="9725" width="11.42578125" style="8"/>
    <col min="9726" max="9726" width="1" style="8" customWidth="1"/>
    <col min="9727" max="9727" width="4.28515625" style="8" customWidth="1"/>
    <col min="9728" max="9728" width="34.7109375" style="8" customWidth="1"/>
    <col min="9729" max="9729" width="0" style="8" hidden="1" customWidth="1"/>
    <col min="9730" max="9730" width="20" style="8" customWidth="1"/>
    <col min="9731" max="9731" width="20.85546875" style="8" customWidth="1"/>
    <col min="9732" max="9732" width="25" style="8" customWidth="1"/>
    <col min="9733" max="9733" width="18.7109375" style="8" customWidth="1"/>
    <col min="9734" max="9734" width="29.7109375" style="8" customWidth="1"/>
    <col min="9735" max="9735" width="13.42578125" style="8" customWidth="1"/>
    <col min="9736" max="9736" width="13.85546875" style="8" customWidth="1"/>
    <col min="9737" max="9741" width="16.5703125" style="8" customWidth="1"/>
    <col min="9742" max="9742" width="20.5703125" style="8" customWidth="1"/>
    <col min="9743" max="9743" width="21.140625" style="8" customWidth="1"/>
    <col min="9744" max="9744" width="9.5703125" style="8" customWidth="1"/>
    <col min="9745" max="9745" width="0.42578125" style="8" customWidth="1"/>
    <col min="9746" max="9752" width="6.42578125" style="8" customWidth="1"/>
    <col min="9753" max="9981" width="11.42578125" style="8"/>
    <col min="9982" max="9982" width="1" style="8" customWidth="1"/>
    <col min="9983" max="9983" width="4.28515625" style="8" customWidth="1"/>
    <col min="9984" max="9984" width="34.7109375" style="8" customWidth="1"/>
    <col min="9985" max="9985" width="0" style="8" hidden="1" customWidth="1"/>
    <col min="9986" max="9986" width="20" style="8" customWidth="1"/>
    <col min="9987" max="9987" width="20.85546875" style="8" customWidth="1"/>
    <col min="9988" max="9988" width="25" style="8" customWidth="1"/>
    <col min="9989" max="9989" width="18.7109375" style="8" customWidth="1"/>
    <col min="9990" max="9990" width="29.7109375" style="8" customWidth="1"/>
    <col min="9991" max="9991" width="13.42578125" style="8" customWidth="1"/>
    <col min="9992" max="9992" width="13.85546875" style="8" customWidth="1"/>
    <col min="9993" max="9997" width="16.5703125" style="8" customWidth="1"/>
    <col min="9998" max="9998" width="20.5703125" style="8" customWidth="1"/>
    <col min="9999" max="9999" width="21.140625" style="8" customWidth="1"/>
    <col min="10000" max="10000" width="9.5703125" style="8" customWidth="1"/>
    <col min="10001" max="10001" width="0.42578125" style="8" customWidth="1"/>
    <col min="10002" max="10008" width="6.42578125" style="8" customWidth="1"/>
    <col min="10009" max="10237" width="11.42578125" style="8"/>
    <col min="10238" max="10238" width="1" style="8" customWidth="1"/>
    <col min="10239" max="10239" width="4.28515625" style="8" customWidth="1"/>
    <col min="10240" max="10240" width="34.7109375" style="8" customWidth="1"/>
    <col min="10241" max="10241" width="0" style="8" hidden="1" customWidth="1"/>
    <col min="10242" max="10242" width="20" style="8" customWidth="1"/>
    <col min="10243" max="10243" width="20.85546875" style="8" customWidth="1"/>
    <col min="10244" max="10244" width="25" style="8" customWidth="1"/>
    <col min="10245" max="10245" width="18.7109375" style="8" customWidth="1"/>
    <col min="10246" max="10246" width="29.7109375" style="8" customWidth="1"/>
    <col min="10247" max="10247" width="13.42578125" style="8" customWidth="1"/>
    <col min="10248" max="10248" width="13.85546875" style="8" customWidth="1"/>
    <col min="10249" max="10253" width="16.5703125" style="8" customWidth="1"/>
    <col min="10254" max="10254" width="20.5703125" style="8" customWidth="1"/>
    <col min="10255" max="10255" width="21.140625" style="8" customWidth="1"/>
    <col min="10256" max="10256" width="9.5703125" style="8" customWidth="1"/>
    <col min="10257" max="10257" width="0.42578125" style="8" customWidth="1"/>
    <col min="10258" max="10264" width="6.42578125" style="8" customWidth="1"/>
    <col min="10265" max="10493" width="11.42578125" style="8"/>
    <col min="10494" max="10494" width="1" style="8" customWidth="1"/>
    <col min="10495" max="10495" width="4.28515625" style="8" customWidth="1"/>
    <col min="10496" max="10496" width="34.7109375" style="8" customWidth="1"/>
    <col min="10497" max="10497" width="0" style="8" hidden="1" customWidth="1"/>
    <col min="10498" max="10498" width="20" style="8" customWidth="1"/>
    <col min="10499" max="10499" width="20.85546875" style="8" customWidth="1"/>
    <col min="10500" max="10500" width="25" style="8" customWidth="1"/>
    <col min="10501" max="10501" width="18.7109375" style="8" customWidth="1"/>
    <col min="10502" max="10502" width="29.7109375" style="8" customWidth="1"/>
    <col min="10503" max="10503" width="13.42578125" style="8" customWidth="1"/>
    <col min="10504" max="10504" width="13.85546875" style="8" customWidth="1"/>
    <col min="10505" max="10509" width="16.5703125" style="8" customWidth="1"/>
    <col min="10510" max="10510" width="20.5703125" style="8" customWidth="1"/>
    <col min="10511" max="10511" width="21.140625" style="8" customWidth="1"/>
    <col min="10512" max="10512" width="9.5703125" style="8" customWidth="1"/>
    <col min="10513" max="10513" width="0.42578125" style="8" customWidth="1"/>
    <col min="10514" max="10520" width="6.42578125" style="8" customWidth="1"/>
    <col min="10521" max="10749" width="11.42578125" style="8"/>
    <col min="10750" max="10750" width="1" style="8" customWidth="1"/>
    <col min="10751" max="10751" width="4.28515625" style="8" customWidth="1"/>
    <col min="10752" max="10752" width="34.7109375" style="8" customWidth="1"/>
    <col min="10753" max="10753" width="0" style="8" hidden="1" customWidth="1"/>
    <col min="10754" max="10754" width="20" style="8" customWidth="1"/>
    <col min="10755" max="10755" width="20.85546875" style="8" customWidth="1"/>
    <col min="10756" max="10756" width="25" style="8" customWidth="1"/>
    <col min="10757" max="10757" width="18.7109375" style="8" customWidth="1"/>
    <col min="10758" max="10758" width="29.7109375" style="8" customWidth="1"/>
    <col min="10759" max="10759" width="13.42578125" style="8" customWidth="1"/>
    <col min="10760" max="10760" width="13.85546875" style="8" customWidth="1"/>
    <col min="10761" max="10765" width="16.5703125" style="8" customWidth="1"/>
    <col min="10766" max="10766" width="20.5703125" style="8" customWidth="1"/>
    <col min="10767" max="10767" width="21.140625" style="8" customWidth="1"/>
    <col min="10768" max="10768" width="9.5703125" style="8" customWidth="1"/>
    <col min="10769" max="10769" width="0.42578125" style="8" customWidth="1"/>
    <col min="10770" max="10776" width="6.42578125" style="8" customWidth="1"/>
    <col min="10777" max="11005" width="11.42578125" style="8"/>
    <col min="11006" max="11006" width="1" style="8" customWidth="1"/>
    <col min="11007" max="11007" width="4.28515625" style="8" customWidth="1"/>
    <col min="11008" max="11008" width="34.7109375" style="8" customWidth="1"/>
    <col min="11009" max="11009" width="0" style="8" hidden="1" customWidth="1"/>
    <col min="11010" max="11010" width="20" style="8" customWidth="1"/>
    <col min="11011" max="11011" width="20.85546875" style="8" customWidth="1"/>
    <col min="11012" max="11012" width="25" style="8" customWidth="1"/>
    <col min="11013" max="11013" width="18.7109375" style="8" customWidth="1"/>
    <col min="11014" max="11014" width="29.7109375" style="8" customWidth="1"/>
    <col min="11015" max="11015" width="13.42578125" style="8" customWidth="1"/>
    <col min="11016" max="11016" width="13.85546875" style="8" customWidth="1"/>
    <col min="11017" max="11021" width="16.5703125" style="8" customWidth="1"/>
    <col min="11022" max="11022" width="20.5703125" style="8" customWidth="1"/>
    <col min="11023" max="11023" width="21.140625" style="8" customWidth="1"/>
    <col min="11024" max="11024" width="9.5703125" style="8" customWidth="1"/>
    <col min="11025" max="11025" width="0.42578125" style="8" customWidth="1"/>
    <col min="11026" max="11032" width="6.42578125" style="8" customWidth="1"/>
    <col min="11033" max="11261" width="11.42578125" style="8"/>
    <col min="11262" max="11262" width="1" style="8" customWidth="1"/>
    <col min="11263" max="11263" width="4.28515625" style="8" customWidth="1"/>
    <col min="11264" max="11264" width="34.7109375" style="8" customWidth="1"/>
    <col min="11265" max="11265" width="0" style="8" hidden="1" customWidth="1"/>
    <col min="11266" max="11266" width="20" style="8" customWidth="1"/>
    <col min="11267" max="11267" width="20.85546875" style="8" customWidth="1"/>
    <col min="11268" max="11268" width="25" style="8" customWidth="1"/>
    <col min="11269" max="11269" width="18.7109375" style="8" customWidth="1"/>
    <col min="11270" max="11270" width="29.7109375" style="8" customWidth="1"/>
    <col min="11271" max="11271" width="13.42578125" style="8" customWidth="1"/>
    <col min="11272" max="11272" width="13.85546875" style="8" customWidth="1"/>
    <col min="11273" max="11277" width="16.5703125" style="8" customWidth="1"/>
    <col min="11278" max="11278" width="20.5703125" style="8" customWidth="1"/>
    <col min="11279" max="11279" width="21.140625" style="8" customWidth="1"/>
    <col min="11280" max="11280" width="9.5703125" style="8" customWidth="1"/>
    <col min="11281" max="11281" width="0.42578125" style="8" customWidth="1"/>
    <col min="11282" max="11288" width="6.42578125" style="8" customWidth="1"/>
    <col min="11289" max="11517" width="11.42578125" style="8"/>
    <col min="11518" max="11518" width="1" style="8" customWidth="1"/>
    <col min="11519" max="11519" width="4.28515625" style="8" customWidth="1"/>
    <col min="11520" max="11520" width="34.7109375" style="8" customWidth="1"/>
    <col min="11521" max="11521" width="0" style="8" hidden="1" customWidth="1"/>
    <col min="11522" max="11522" width="20" style="8" customWidth="1"/>
    <col min="11523" max="11523" width="20.85546875" style="8" customWidth="1"/>
    <col min="11524" max="11524" width="25" style="8" customWidth="1"/>
    <col min="11525" max="11525" width="18.7109375" style="8" customWidth="1"/>
    <col min="11526" max="11526" width="29.7109375" style="8" customWidth="1"/>
    <col min="11527" max="11527" width="13.42578125" style="8" customWidth="1"/>
    <col min="11528" max="11528" width="13.85546875" style="8" customWidth="1"/>
    <col min="11529" max="11533" width="16.5703125" style="8" customWidth="1"/>
    <col min="11534" max="11534" width="20.5703125" style="8" customWidth="1"/>
    <col min="11535" max="11535" width="21.140625" style="8" customWidth="1"/>
    <col min="11536" max="11536" width="9.5703125" style="8" customWidth="1"/>
    <col min="11537" max="11537" width="0.42578125" style="8" customWidth="1"/>
    <col min="11538" max="11544" width="6.42578125" style="8" customWidth="1"/>
    <col min="11545" max="11773" width="11.42578125" style="8"/>
    <col min="11774" max="11774" width="1" style="8" customWidth="1"/>
    <col min="11775" max="11775" width="4.28515625" style="8" customWidth="1"/>
    <col min="11776" max="11776" width="34.7109375" style="8" customWidth="1"/>
    <col min="11777" max="11777" width="0" style="8" hidden="1" customWidth="1"/>
    <col min="11778" max="11778" width="20" style="8" customWidth="1"/>
    <col min="11779" max="11779" width="20.85546875" style="8" customWidth="1"/>
    <col min="11780" max="11780" width="25" style="8" customWidth="1"/>
    <col min="11781" max="11781" width="18.7109375" style="8" customWidth="1"/>
    <col min="11782" max="11782" width="29.7109375" style="8" customWidth="1"/>
    <col min="11783" max="11783" width="13.42578125" style="8" customWidth="1"/>
    <col min="11784" max="11784" width="13.85546875" style="8" customWidth="1"/>
    <col min="11785" max="11789" width="16.5703125" style="8" customWidth="1"/>
    <col min="11790" max="11790" width="20.5703125" style="8" customWidth="1"/>
    <col min="11791" max="11791" width="21.140625" style="8" customWidth="1"/>
    <col min="11792" max="11792" width="9.5703125" style="8" customWidth="1"/>
    <col min="11793" max="11793" width="0.42578125" style="8" customWidth="1"/>
    <col min="11794" max="11800" width="6.42578125" style="8" customWidth="1"/>
    <col min="11801" max="12029" width="11.42578125" style="8"/>
    <col min="12030" max="12030" width="1" style="8" customWidth="1"/>
    <col min="12031" max="12031" width="4.28515625" style="8" customWidth="1"/>
    <col min="12032" max="12032" width="34.7109375" style="8" customWidth="1"/>
    <col min="12033" max="12033" width="0" style="8" hidden="1" customWidth="1"/>
    <col min="12034" max="12034" width="20" style="8" customWidth="1"/>
    <col min="12035" max="12035" width="20.85546875" style="8" customWidth="1"/>
    <col min="12036" max="12036" width="25" style="8" customWidth="1"/>
    <col min="12037" max="12037" width="18.7109375" style="8" customWidth="1"/>
    <col min="12038" max="12038" width="29.7109375" style="8" customWidth="1"/>
    <col min="12039" max="12039" width="13.42578125" style="8" customWidth="1"/>
    <col min="12040" max="12040" width="13.85546875" style="8" customWidth="1"/>
    <col min="12041" max="12045" width="16.5703125" style="8" customWidth="1"/>
    <col min="12046" max="12046" width="20.5703125" style="8" customWidth="1"/>
    <col min="12047" max="12047" width="21.140625" style="8" customWidth="1"/>
    <col min="12048" max="12048" width="9.5703125" style="8" customWidth="1"/>
    <col min="12049" max="12049" width="0.42578125" style="8" customWidth="1"/>
    <col min="12050" max="12056" width="6.42578125" style="8" customWidth="1"/>
    <col min="12057" max="12285" width="11.42578125" style="8"/>
    <col min="12286" max="12286" width="1" style="8" customWidth="1"/>
    <col min="12287" max="12287" width="4.28515625" style="8" customWidth="1"/>
    <col min="12288" max="12288" width="34.7109375" style="8" customWidth="1"/>
    <col min="12289" max="12289" width="0" style="8" hidden="1" customWidth="1"/>
    <col min="12290" max="12290" width="20" style="8" customWidth="1"/>
    <col min="12291" max="12291" width="20.85546875" style="8" customWidth="1"/>
    <col min="12292" max="12292" width="25" style="8" customWidth="1"/>
    <col min="12293" max="12293" width="18.7109375" style="8" customWidth="1"/>
    <col min="12294" max="12294" width="29.7109375" style="8" customWidth="1"/>
    <col min="12295" max="12295" width="13.42578125" style="8" customWidth="1"/>
    <col min="12296" max="12296" width="13.85546875" style="8" customWidth="1"/>
    <col min="12297" max="12301" width="16.5703125" style="8" customWidth="1"/>
    <col min="12302" max="12302" width="20.5703125" style="8" customWidth="1"/>
    <col min="12303" max="12303" width="21.140625" style="8" customWidth="1"/>
    <col min="12304" max="12304" width="9.5703125" style="8" customWidth="1"/>
    <col min="12305" max="12305" width="0.42578125" style="8" customWidth="1"/>
    <col min="12306" max="12312" width="6.42578125" style="8" customWidth="1"/>
    <col min="12313" max="12541" width="11.42578125" style="8"/>
    <col min="12542" max="12542" width="1" style="8" customWidth="1"/>
    <col min="12543" max="12543" width="4.28515625" style="8" customWidth="1"/>
    <col min="12544" max="12544" width="34.7109375" style="8" customWidth="1"/>
    <col min="12545" max="12545" width="0" style="8" hidden="1" customWidth="1"/>
    <col min="12546" max="12546" width="20" style="8" customWidth="1"/>
    <col min="12547" max="12547" width="20.85546875" style="8" customWidth="1"/>
    <col min="12548" max="12548" width="25" style="8" customWidth="1"/>
    <col min="12549" max="12549" width="18.7109375" style="8" customWidth="1"/>
    <col min="12550" max="12550" width="29.7109375" style="8" customWidth="1"/>
    <col min="12551" max="12551" width="13.42578125" style="8" customWidth="1"/>
    <col min="12552" max="12552" width="13.85546875" style="8" customWidth="1"/>
    <col min="12553" max="12557" width="16.5703125" style="8" customWidth="1"/>
    <col min="12558" max="12558" width="20.5703125" style="8" customWidth="1"/>
    <col min="12559" max="12559" width="21.140625" style="8" customWidth="1"/>
    <col min="12560" max="12560" width="9.5703125" style="8" customWidth="1"/>
    <col min="12561" max="12561" width="0.42578125" style="8" customWidth="1"/>
    <col min="12562" max="12568" width="6.42578125" style="8" customWidth="1"/>
    <col min="12569" max="12797" width="11.42578125" style="8"/>
    <col min="12798" max="12798" width="1" style="8" customWidth="1"/>
    <col min="12799" max="12799" width="4.28515625" style="8" customWidth="1"/>
    <col min="12800" max="12800" width="34.7109375" style="8" customWidth="1"/>
    <col min="12801" max="12801" width="0" style="8" hidden="1" customWidth="1"/>
    <col min="12802" max="12802" width="20" style="8" customWidth="1"/>
    <col min="12803" max="12803" width="20.85546875" style="8" customWidth="1"/>
    <col min="12804" max="12804" width="25" style="8" customWidth="1"/>
    <col min="12805" max="12805" width="18.7109375" style="8" customWidth="1"/>
    <col min="12806" max="12806" width="29.7109375" style="8" customWidth="1"/>
    <col min="12807" max="12807" width="13.42578125" style="8" customWidth="1"/>
    <col min="12808" max="12808" width="13.85546875" style="8" customWidth="1"/>
    <col min="12809" max="12813" width="16.5703125" style="8" customWidth="1"/>
    <col min="12814" max="12814" width="20.5703125" style="8" customWidth="1"/>
    <col min="12815" max="12815" width="21.140625" style="8" customWidth="1"/>
    <col min="12816" max="12816" width="9.5703125" style="8" customWidth="1"/>
    <col min="12817" max="12817" width="0.42578125" style="8" customWidth="1"/>
    <col min="12818" max="12824" width="6.42578125" style="8" customWidth="1"/>
    <col min="12825" max="13053" width="11.42578125" style="8"/>
    <col min="13054" max="13054" width="1" style="8" customWidth="1"/>
    <col min="13055" max="13055" width="4.28515625" style="8" customWidth="1"/>
    <col min="13056" max="13056" width="34.7109375" style="8" customWidth="1"/>
    <col min="13057" max="13057" width="0" style="8" hidden="1" customWidth="1"/>
    <col min="13058" max="13058" width="20" style="8" customWidth="1"/>
    <col min="13059" max="13059" width="20.85546875" style="8" customWidth="1"/>
    <col min="13060" max="13060" width="25" style="8" customWidth="1"/>
    <col min="13061" max="13061" width="18.7109375" style="8" customWidth="1"/>
    <col min="13062" max="13062" width="29.7109375" style="8" customWidth="1"/>
    <col min="13063" max="13063" width="13.42578125" style="8" customWidth="1"/>
    <col min="13064" max="13064" width="13.85546875" style="8" customWidth="1"/>
    <col min="13065" max="13069" width="16.5703125" style="8" customWidth="1"/>
    <col min="13070" max="13070" width="20.5703125" style="8" customWidth="1"/>
    <col min="13071" max="13071" width="21.140625" style="8" customWidth="1"/>
    <col min="13072" max="13072" width="9.5703125" style="8" customWidth="1"/>
    <col min="13073" max="13073" width="0.42578125" style="8" customWidth="1"/>
    <col min="13074" max="13080" width="6.42578125" style="8" customWidth="1"/>
    <col min="13081" max="13309" width="11.42578125" style="8"/>
    <col min="13310" max="13310" width="1" style="8" customWidth="1"/>
    <col min="13311" max="13311" width="4.28515625" style="8" customWidth="1"/>
    <col min="13312" max="13312" width="34.7109375" style="8" customWidth="1"/>
    <col min="13313" max="13313" width="0" style="8" hidden="1" customWidth="1"/>
    <col min="13314" max="13314" width="20" style="8" customWidth="1"/>
    <col min="13315" max="13315" width="20.85546875" style="8" customWidth="1"/>
    <col min="13316" max="13316" width="25" style="8" customWidth="1"/>
    <col min="13317" max="13317" width="18.7109375" style="8" customWidth="1"/>
    <col min="13318" max="13318" width="29.7109375" style="8" customWidth="1"/>
    <col min="13319" max="13319" width="13.42578125" style="8" customWidth="1"/>
    <col min="13320" max="13320" width="13.85546875" style="8" customWidth="1"/>
    <col min="13321" max="13325" width="16.5703125" style="8" customWidth="1"/>
    <col min="13326" max="13326" width="20.5703125" style="8" customWidth="1"/>
    <col min="13327" max="13327" width="21.140625" style="8" customWidth="1"/>
    <col min="13328" max="13328" width="9.5703125" style="8" customWidth="1"/>
    <col min="13329" max="13329" width="0.42578125" style="8" customWidth="1"/>
    <col min="13330" max="13336" width="6.42578125" style="8" customWidth="1"/>
    <col min="13337" max="13565" width="11.42578125" style="8"/>
    <col min="13566" max="13566" width="1" style="8" customWidth="1"/>
    <col min="13567" max="13567" width="4.28515625" style="8" customWidth="1"/>
    <col min="13568" max="13568" width="34.7109375" style="8" customWidth="1"/>
    <col min="13569" max="13569" width="0" style="8" hidden="1" customWidth="1"/>
    <col min="13570" max="13570" width="20" style="8" customWidth="1"/>
    <col min="13571" max="13571" width="20.85546875" style="8" customWidth="1"/>
    <col min="13572" max="13572" width="25" style="8" customWidth="1"/>
    <col min="13573" max="13573" width="18.7109375" style="8" customWidth="1"/>
    <col min="13574" max="13574" width="29.7109375" style="8" customWidth="1"/>
    <col min="13575" max="13575" width="13.42578125" style="8" customWidth="1"/>
    <col min="13576" max="13576" width="13.85546875" style="8" customWidth="1"/>
    <col min="13577" max="13581" width="16.5703125" style="8" customWidth="1"/>
    <col min="13582" max="13582" width="20.5703125" style="8" customWidth="1"/>
    <col min="13583" max="13583" width="21.140625" style="8" customWidth="1"/>
    <col min="13584" max="13584" width="9.5703125" style="8" customWidth="1"/>
    <col min="13585" max="13585" width="0.42578125" style="8" customWidth="1"/>
    <col min="13586" max="13592" width="6.42578125" style="8" customWidth="1"/>
    <col min="13593" max="13821" width="11.42578125" style="8"/>
    <col min="13822" max="13822" width="1" style="8" customWidth="1"/>
    <col min="13823" max="13823" width="4.28515625" style="8" customWidth="1"/>
    <col min="13824" max="13824" width="34.7109375" style="8" customWidth="1"/>
    <col min="13825" max="13825" width="0" style="8" hidden="1" customWidth="1"/>
    <col min="13826" max="13826" width="20" style="8" customWidth="1"/>
    <col min="13827" max="13827" width="20.85546875" style="8" customWidth="1"/>
    <col min="13828" max="13828" width="25" style="8" customWidth="1"/>
    <col min="13829" max="13829" width="18.7109375" style="8" customWidth="1"/>
    <col min="13830" max="13830" width="29.7109375" style="8" customWidth="1"/>
    <col min="13831" max="13831" width="13.42578125" style="8" customWidth="1"/>
    <col min="13832" max="13832" width="13.85546875" style="8" customWidth="1"/>
    <col min="13833" max="13837" width="16.5703125" style="8" customWidth="1"/>
    <col min="13838" max="13838" width="20.5703125" style="8" customWidth="1"/>
    <col min="13839" max="13839" width="21.140625" style="8" customWidth="1"/>
    <col min="13840" max="13840" width="9.5703125" style="8" customWidth="1"/>
    <col min="13841" max="13841" width="0.42578125" style="8" customWidth="1"/>
    <col min="13842" max="13848" width="6.42578125" style="8" customWidth="1"/>
    <col min="13849" max="14077" width="11.42578125" style="8"/>
    <col min="14078" max="14078" width="1" style="8" customWidth="1"/>
    <col min="14079" max="14079" width="4.28515625" style="8" customWidth="1"/>
    <col min="14080" max="14080" width="34.7109375" style="8" customWidth="1"/>
    <col min="14081" max="14081" width="0" style="8" hidden="1" customWidth="1"/>
    <col min="14082" max="14082" width="20" style="8" customWidth="1"/>
    <col min="14083" max="14083" width="20.85546875" style="8" customWidth="1"/>
    <col min="14084" max="14084" width="25" style="8" customWidth="1"/>
    <col min="14085" max="14085" width="18.7109375" style="8" customWidth="1"/>
    <col min="14086" max="14086" width="29.7109375" style="8" customWidth="1"/>
    <col min="14087" max="14087" width="13.42578125" style="8" customWidth="1"/>
    <col min="14088" max="14088" width="13.85546875" style="8" customWidth="1"/>
    <col min="14089" max="14093" width="16.5703125" style="8" customWidth="1"/>
    <col min="14094" max="14094" width="20.5703125" style="8" customWidth="1"/>
    <col min="14095" max="14095" width="21.140625" style="8" customWidth="1"/>
    <col min="14096" max="14096" width="9.5703125" style="8" customWidth="1"/>
    <col min="14097" max="14097" width="0.42578125" style="8" customWidth="1"/>
    <col min="14098" max="14104" width="6.42578125" style="8" customWidth="1"/>
    <col min="14105" max="14333" width="11.42578125" style="8"/>
    <col min="14334" max="14334" width="1" style="8" customWidth="1"/>
    <col min="14335" max="14335" width="4.28515625" style="8" customWidth="1"/>
    <col min="14336" max="14336" width="34.7109375" style="8" customWidth="1"/>
    <col min="14337" max="14337" width="0" style="8" hidden="1" customWidth="1"/>
    <col min="14338" max="14338" width="20" style="8" customWidth="1"/>
    <col min="14339" max="14339" width="20.85546875" style="8" customWidth="1"/>
    <col min="14340" max="14340" width="25" style="8" customWidth="1"/>
    <col min="14341" max="14341" width="18.7109375" style="8" customWidth="1"/>
    <col min="14342" max="14342" width="29.7109375" style="8" customWidth="1"/>
    <col min="14343" max="14343" width="13.42578125" style="8" customWidth="1"/>
    <col min="14344" max="14344" width="13.85546875" style="8" customWidth="1"/>
    <col min="14345" max="14349" width="16.5703125" style="8" customWidth="1"/>
    <col min="14350" max="14350" width="20.5703125" style="8" customWidth="1"/>
    <col min="14351" max="14351" width="21.140625" style="8" customWidth="1"/>
    <col min="14352" max="14352" width="9.5703125" style="8" customWidth="1"/>
    <col min="14353" max="14353" width="0.42578125" style="8" customWidth="1"/>
    <col min="14354" max="14360" width="6.42578125" style="8" customWidth="1"/>
    <col min="14361" max="14589" width="11.42578125" style="8"/>
    <col min="14590" max="14590" width="1" style="8" customWidth="1"/>
    <col min="14591" max="14591" width="4.28515625" style="8" customWidth="1"/>
    <col min="14592" max="14592" width="34.7109375" style="8" customWidth="1"/>
    <col min="14593" max="14593" width="0" style="8" hidden="1" customWidth="1"/>
    <col min="14594" max="14594" width="20" style="8" customWidth="1"/>
    <col min="14595" max="14595" width="20.85546875" style="8" customWidth="1"/>
    <col min="14596" max="14596" width="25" style="8" customWidth="1"/>
    <col min="14597" max="14597" width="18.7109375" style="8" customWidth="1"/>
    <col min="14598" max="14598" width="29.7109375" style="8" customWidth="1"/>
    <col min="14599" max="14599" width="13.42578125" style="8" customWidth="1"/>
    <col min="14600" max="14600" width="13.85546875" style="8" customWidth="1"/>
    <col min="14601" max="14605" width="16.5703125" style="8" customWidth="1"/>
    <col min="14606" max="14606" width="20.5703125" style="8" customWidth="1"/>
    <col min="14607" max="14607" width="21.140625" style="8" customWidth="1"/>
    <col min="14608" max="14608" width="9.5703125" style="8" customWidth="1"/>
    <col min="14609" max="14609" width="0.42578125" style="8" customWidth="1"/>
    <col min="14610" max="14616" width="6.42578125" style="8" customWidth="1"/>
    <col min="14617" max="14845" width="11.42578125" style="8"/>
    <col min="14846" max="14846" width="1" style="8" customWidth="1"/>
    <col min="14847" max="14847" width="4.28515625" style="8" customWidth="1"/>
    <col min="14848" max="14848" width="34.7109375" style="8" customWidth="1"/>
    <col min="14849" max="14849" width="0" style="8" hidden="1" customWidth="1"/>
    <col min="14850" max="14850" width="20" style="8" customWidth="1"/>
    <col min="14851" max="14851" width="20.85546875" style="8" customWidth="1"/>
    <col min="14852" max="14852" width="25" style="8" customWidth="1"/>
    <col min="14853" max="14853" width="18.7109375" style="8" customWidth="1"/>
    <col min="14854" max="14854" width="29.7109375" style="8" customWidth="1"/>
    <col min="14855" max="14855" width="13.42578125" style="8" customWidth="1"/>
    <col min="14856" max="14856" width="13.85546875" style="8" customWidth="1"/>
    <col min="14857" max="14861" width="16.5703125" style="8" customWidth="1"/>
    <col min="14862" max="14862" width="20.5703125" style="8" customWidth="1"/>
    <col min="14863" max="14863" width="21.140625" style="8" customWidth="1"/>
    <col min="14864" max="14864" width="9.5703125" style="8" customWidth="1"/>
    <col min="14865" max="14865" width="0.42578125" style="8" customWidth="1"/>
    <col min="14866" max="14872" width="6.42578125" style="8" customWidth="1"/>
    <col min="14873" max="15101" width="11.42578125" style="8"/>
    <col min="15102" max="15102" width="1" style="8" customWidth="1"/>
    <col min="15103" max="15103" width="4.28515625" style="8" customWidth="1"/>
    <col min="15104" max="15104" width="34.7109375" style="8" customWidth="1"/>
    <col min="15105" max="15105" width="0" style="8" hidden="1" customWidth="1"/>
    <col min="15106" max="15106" width="20" style="8" customWidth="1"/>
    <col min="15107" max="15107" width="20.85546875" style="8" customWidth="1"/>
    <col min="15108" max="15108" width="25" style="8" customWidth="1"/>
    <col min="15109" max="15109" width="18.7109375" style="8" customWidth="1"/>
    <col min="15110" max="15110" width="29.7109375" style="8" customWidth="1"/>
    <col min="15111" max="15111" width="13.42578125" style="8" customWidth="1"/>
    <col min="15112" max="15112" width="13.85546875" style="8" customWidth="1"/>
    <col min="15113" max="15117" width="16.5703125" style="8" customWidth="1"/>
    <col min="15118" max="15118" width="20.5703125" style="8" customWidth="1"/>
    <col min="15119" max="15119" width="21.140625" style="8" customWidth="1"/>
    <col min="15120" max="15120" width="9.5703125" style="8" customWidth="1"/>
    <col min="15121" max="15121" width="0.42578125" style="8" customWidth="1"/>
    <col min="15122" max="15128" width="6.42578125" style="8" customWidth="1"/>
    <col min="15129" max="15357" width="11.42578125" style="8"/>
    <col min="15358" max="15358" width="1" style="8" customWidth="1"/>
    <col min="15359" max="15359" width="4.28515625" style="8" customWidth="1"/>
    <col min="15360" max="15360" width="34.7109375" style="8" customWidth="1"/>
    <col min="15361" max="15361" width="0" style="8" hidden="1" customWidth="1"/>
    <col min="15362" max="15362" width="20" style="8" customWidth="1"/>
    <col min="15363" max="15363" width="20.85546875" style="8" customWidth="1"/>
    <col min="15364" max="15364" width="25" style="8" customWidth="1"/>
    <col min="15365" max="15365" width="18.7109375" style="8" customWidth="1"/>
    <col min="15366" max="15366" width="29.7109375" style="8" customWidth="1"/>
    <col min="15367" max="15367" width="13.42578125" style="8" customWidth="1"/>
    <col min="15368" max="15368" width="13.85546875" style="8" customWidth="1"/>
    <col min="15369" max="15373" width="16.5703125" style="8" customWidth="1"/>
    <col min="15374" max="15374" width="20.5703125" style="8" customWidth="1"/>
    <col min="15375" max="15375" width="21.140625" style="8" customWidth="1"/>
    <col min="15376" max="15376" width="9.5703125" style="8" customWidth="1"/>
    <col min="15377" max="15377" width="0.42578125" style="8" customWidth="1"/>
    <col min="15378" max="15384" width="6.42578125" style="8" customWidth="1"/>
    <col min="15385" max="15613" width="11.42578125" style="8"/>
    <col min="15614" max="15614" width="1" style="8" customWidth="1"/>
    <col min="15615" max="15615" width="4.28515625" style="8" customWidth="1"/>
    <col min="15616" max="15616" width="34.7109375" style="8" customWidth="1"/>
    <col min="15617" max="15617" width="0" style="8" hidden="1" customWidth="1"/>
    <col min="15618" max="15618" width="20" style="8" customWidth="1"/>
    <col min="15619" max="15619" width="20.85546875" style="8" customWidth="1"/>
    <col min="15620" max="15620" width="25" style="8" customWidth="1"/>
    <col min="15621" max="15621" width="18.7109375" style="8" customWidth="1"/>
    <col min="15622" max="15622" width="29.7109375" style="8" customWidth="1"/>
    <col min="15623" max="15623" width="13.42578125" style="8" customWidth="1"/>
    <col min="15624" max="15624" width="13.85546875" style="8" customWidth="1"/>
    <col min="15625" max="15629" width="16.5703125" style="8" customWidth="1"/>
    <col min="15630" max="15630" width="20.5703125" style="8" customWidth="1"/>
    <col min="15631" max="15631" width="21.140625" style="8" customWidth="1"/>
    <col min="15632" max="15632" width="9.5703125" style="8" customWidth="1"/>
    <col min="15633" max="15633" width="0.42578125" style="8" customWidth="1"/>
    <col min="15634" max="15640" width="6.42578125" style="8" customWidth="1"/>
    <col min="15641" max="15869" width="11.42578125" style="8"/>
    <col min="15870" max="15870" width="1" style="8" customWidth="1"/>
    <col min="15871" max="15871" width="4.28515625" style="8" customWidth="1"/>
    <col min="15872" max="15872" width="34.7109375" style="8" customWidth="1"/>
    <col min="15873" max="15873" width="0" style="8" hidden="1" customWidth="1"/>
    <col min="15874" max="15874" width="20" style="8" customWidth="1"/>
    <col min="15875" max="15875" width="20.85546875" style="8" customWidth="1"/>
    <col min="15876" max="15876" width="25" style="8" customWidth="1"/>
    <col min="15877" max="15877" width="18.7109375" style="8" customWidth="1"/>
    <col min="15878" max="15878" width="29.7109375" style="8" customWidth="1"/>
    <col min="15879" max="15879" width="13.42578125" style="8" customWidth="1"/>
    <col min="15880" max="15880" width="13.85546875" style="8" customWidth="1"/>
    <col min="15881" max="15885" width="16.5703125" style="8" customWidth="1"/>
    <col min="15886" max="15886" width="20.5703125" style="8" customWidth="1"/>
    <col min="15887" max="15887" width="21.140625" style="8" customWidth="1"/>
    <col min="15888" max="15888" width="9.5703125" style="8" customWidth="1"/>
    <col min="15889" max="15889" width="0.42578125" style="8" customWidth="1"/>
    <col min="15890" max="15896" width="6.42578125" style="8" customWidth="1"/>
    <col min="15897" max="16125" width="11.42578125" style="8"/>
    <col min="16126" max="16126" width="1" style="8" customWidth="1"/>
    <col min="16127" max="16127" width="4.28515625" style="8" customWidth="1"/>
    <col min="16128" max="16128" width="34.7109375" style="8" customWidth="1"/>
    <col min="16129" max="16129" width="0" style="8" hidden="1" customWidth="1"/>
    <col min="16130" max="16130" width="20" style="8" customWidth="1"/>
    <col min="16131" max="16131" width="20.85546875" style="8" customWidth="1"/>
    <col min="16132" max="16132" width="25" style="8" customWidth="1"/>
    <col min="16133" max="16133" width="18.7109375" style="8" customWidth="1"/>
    <col min="16134" max="16134" width="29.7109375" style="8" customWidth="1"/>
    <col min="16135" max="16135" width="13.42578125" style="8" customWidth="1"/>
    <col min="16136" max="16136" width="13.85546875" style="8" customWidth="1"/>
    <col min="16137" max="16141" width="16.5703125" style="8" customWidth="1"/>
    <col min="16142" max="16142" width="20.5703125" style="8" customWidth="1"/>
    <col min="16143" max="16143" width="21.140625" style="8" customWidth="1"/>
    <col min="16144" max="16144" width="9.5703125" style="8" customWidth="1"/>
    <col min="16145" max="16145" width="0.42578125" style="8" customWidth="1"/>
    <col min="16146" max="16152" width="6.42578125" style="8" customWidth="1"/>
    <col min="16153" max="16373" width="11.42578125" style="8"/>
    <col min="16374" max="16384" width="11.42578125" style="8" customWidth="1"/>
  </cols>
  <sheetData>
    <row r="2" spans="1:18" ht="26.25" x14ac:dyDescent="0.25">
      <c r="B2" s="222" t="s">
        <v>56</v>
      </c>
      <c r="C2" s="223"/>
      <c r="D2" s="223"/>
      <c r="E2" s="223"/>
      <c r="F2" s="223"/>
      <c r="G2" s="223"/>
      <c r="H2" s="223"/>
      <c r="I2" s="223"/>
      <c r="J2" s="223"/>
      <c r="K2" s="223"/>
      <c r="L2" s="223"/>
      <c r="M2" s="223"/>
      <c r="N2" s="223"/>
      <c r="O2" s="223"/>
      <c r="P2" s="223"/>
      <c r="Q2" s="223"/>
      <c r="R2" s="223"/>
    </row>
    <row r="4" spans="1:18" ht="26.25" x14ac:dyDescent="0.25">
      <c r="B4" s="222" t="s">
        <v>41</v>
      </c>
      <c r="C4" s="223"/>
      <c r="D4" s="223"/>
      <c r="E4" s="223"/>
      <c r="F4" s="223"/>
      <c r="G4" s="223"/>
      <c r="H4" s="223"/>
      <c r="I4" s="223"/>
      <c r="J4" s="223"/>
      <c r="K4" s="223"/>
      <c r="L4" s="223"/>
      <c r="M4" s="223"/>
      <c r="N4" s="223"/>
      <c r="O4" s="223"/>
      <c r="P4" s="223"/>
      <c r="Q4" s="223"/>
      <c r="R4" s="223"/>
    </row>
    <row r="5" spans="1:18" ht="15.75" thickBot="1" x14ac:dyDescent="0.3"/>
    <row r="6" spans="1:18" ht="21.75" thickBot="1" x14ac:dyDescent="0.3">
      <c r="B6" s="10" t="s">
        <v>3</v>
      </c>
      <c r="C6" s="232" t="s">
        <v>163</v>
      </c>
      <c r="D6" s="232"/>
      <c r="E6" s="232"/>
      <c r="F6" s="232"/>
      <c r="G6" s="232"/>
      <c r="H6" s="232"/>
      <c r="I6" s="232"/>
      <c r="J6" s="232"/>
      <c r="K6" s="232"/>
      <c r="L6" s="232"/>
      <c r="M6" s="232"/>
      <c r="N6" s="233"/>
    </row>
    <row r="7" spans="1:18" ht="16.5" hidden="1" thickBot="1" x14ac:dyDescent="0.3">
      <c r="B7" s="11" t="s">
        <v>4</v>
      </c>
      <c r="C7" s="232"/>
      <c r="D7" s="232"/>
      <c r="E7" s="232"/>
      <c r="F7" s="232"/>
      <c r="G7" s="232"/>
      <c r="H7" s="232"/>
      <c r="I7" s="232"/>
      <c r="J7" s="232"/>
      <c r="K7" s="232"/>
      <c r="L7" s="232"/>
      <c r="M7" s="232"/>
      <c r="N7" s="233"/>
    </row>
    <row r="8" spans="1:18" ht="16.5" hidden="1" thickBot="1" x14ac:dyDescent="0.3">
      <c r="B8" s="11" t="s">
        <v>5</v>
      </c>
      <c r="C8" s="232"/>
      <c r="D8" s="232"/>
      <c r="E8" s="232"/>
      <c r="F8" s="232"/>
      <c r="G8" s="232"/>
      <c r="H8" s="232"/>
      <c r="I8" s="232"/>
      <c r="J8" s="232"/>
      <c r="K8" s="232"/>
      <c r="L8" s="232"/>
      <c r="M8" s="232"/>
      <c r="N8" s="233"/>
    </row>
    <row r="9" spans="1:18" ht="16.5" hidden="1" thickBot="1" x14ac:dyDescent="0.3">
      <c r="B9" s="11" t="s">
        <v>6</v>
      </c>
      <c r="C9" s="232"/>
      <c r="D9" s="232"/>
      <c r="E9" s="232"/>
      <c r="F9" s="232"/>
      <c r="G9" s="232"/>
      <c r="H9" s="232"/>
      <c r="I9" s="232"/>
      <c r="J9" s="232"/>
      <c r="K9" s="232"/>
      <c r="L9" s="232"/>
      <c r="M9" s="232"/>
      <c r="N9" s="233"/>
    </row>
    <row r="10" spans="1:18" ht="16.5" thickBot="1" x14ac:dyDescent="0.3">
      <c r="B10" s="11" t="s">
        <v>210</v>
      </c>
      <c r="C10" s="241">
        <v>10</v>
      </c>
      <c r="D10" s="241"/>
      <c r="E10" s="242"/>
      <c r="F10" s="30"/>
      <c r="G10" s="30"/>
      <c r="H10" s="30"/>
      <c r="I10" s="30"/>
      <c r="J10" s="30"/>
      <c r="K10" s="30"/>
      <c r="L10" s="30"/>
      <c r="M10" s="30"/>
      <c r="N10" s="31"/>
    </row>
    <row r="11" spans="1:18" ht="16.5" thickBot="1" x14ac:dyDescent="0.3">
      <c r="B11" s="13" t="s">
        <v>7</v>
      </c>
      <c r="C11" s="193">
        <v>41992</v>
      </c>
      <c r="D11" s="14"/>
      <c r="E11" s="14"/>
      <c r="F11" s="14"/>
      <c r="G11" s="14"/>
      <c r="H11" s="14"/>
      <c r="I11" s="14"/>
      <c r="J11" s="14"/>
      <c r="K11" s="14"/>
      <c r="L11" s="14"/>
      <c r="M11" s="14"/>
      <c r="N11" s="15"/>
      <c r="O11" s="148"/>
      <c r="P11" s="148"/>
    </row>
    <row r="12" spans="1:18" ht="15.75" x14ac:dyDescent="0.25">
      <c r="B12" s="12"/>
      <c r="C12" s="16"/>
      <c r="D12" s="17"/>
      <c r="E12" s="17"/>
      <c r="F12" s="17"/>
      <c r="G12" s="17"/>
      <c r="H12" s="17"/>
      <c r="I12" s="7"/>
      <c r="J12" s="7"/>
      <c r="K12" s="7"/>
      <c r="L12" s="7"/>
      <c r="M12" s="7"/>
      <c r="N12" s="17"/>
      <c r="O12" s="17"/>
      <c r="P12" s="17"/>
    </row>
    <row r="13" spans="1:18" x14ac:dyDescent="0.25">
      <c r="I13" s="7"/>
      <c r="J13" s="7"/>
      <c r="K13" s="7"/>
      <c r="L13" s="7"/>
      <c r="M13" s="7"/>
      <c r="N13" s="18"/>
      <c r="O13" s="92"/>
      <c r="P13" s="92"/>
    </row>
    <row r="14" spans="1:18" ht="45.75" customHeight="1" x14ac:dyDescent="0.25">
      <c r="B14" s="243" t="s">
        <v>159</v>
      </c>
      <c r="C14" s="244"/>
      <c r="D14" s="82" t="s">
        <v>10</v>
      </c>
      <c r="E14" s="82" t="s">
        <v>11</v>
      </c>
      <c r="F14" s="82" t="s">
        <v>24</v>
      </c>
      <c r="G14" s="82" t="s">
        <v>98</v>
      </c>
      <c r="I14" s="33"/>
      <c r="J14" s="33"/>
      <c r="K14" s="33"/>
      <c r="L14" s="33"/>
      <c r="M14" s="33"/>
      <c r="N14" s="18"/>
      <c r="O14" s="92"/>
      <c r="P14" s="92"/>
    </row>
    <row r="15" spans="1:18" ht="15.75" thickBot="1" x14ac:dyDescent="0.3">
      <c r="B15" s="245"/>
      <c r="C15" s="246"/>
      <c r="D15" s="82">
        <v>10</v>
      </c>
      <c r="E15" s="32">
        <v>2130046620</v>
      </c>
      <c r="F15" s="187">
        <v>1020</v>
      </c>
      <c r="G15" s="188">
        <f>+F15*80%</f>
        <v>816</v>
      </c>
      <c r="I15" s="34"/>
      <c r="J15" s="34"/>
      <c r="K15" s="34"/>
      <c r="L15" s="34"/>
      <c r="M15" s="34"/>
      <c r="N15" s="18"/>
      <c r="O15" s="92"/>
      <c r="P15" s="92"/>
    </row>
    <row r="16" spans="1:18" ht="15.75" thickBot="1" x14ac:dyDescent="0.3">
      <c r="A16" s="37"/>
      <c r="E16" s="33"/>
      <c r="F16" s="33"/>
      <c r="G16" s="33"/>
      <c r="H16" s="33"/>
      <c r="I16" s="9"/>
      <c r="J16" s="9"/>
      <c r="K16" s="9"/>
      <c r="L16" s="9"/>
      <c r="M16" s="9"/>
    </row>
    <row r="17" spans="1:16" x14ac:dyDescent="0.25">
      <c r="C17" s="84"/>
      <c r="D17" s="36"/>
      <c r="E17" s="85"/>
      <c r="F17" s="35"/>
      <c r="G17" s="35"/>
      <c r="H17" s="35"/>
      <c r="I17" s="19"/>
      <c r="J17" s="19"/>
      <c r="K17" s="19"/>
      <c r="L17" s="19"/>
      <c r="M17" s="19"/>
    </row>
    <row r="18" spans="1:16" x14ac:dyDescent="0.25">
      <c r="A18" s="83"/>
      <c r="C18" s="84"/>
      <c r="D18" s="34"/>
      <c r="E18" s="85"/>
      <c r="F18" s="35"/>
      <c r="G18" s="35"/>
      <c r="H18" s="35"/>
      <c r="I18" s="19"/>
      <c r="J18" s="19"/>
      <c r="K18" s="19"/>
      <c r="L18" s="19"/>
      <c r="M18" s="19"/>
    </row>
    <row r="19" spans="1:16" x14ac:dyDescent="0.25">
      <c r="A19" s="83"/>
      <c r="C19" s="84"/>
      <c r="D19" s="34"/>
      <c r="E19" s="85"/>
      <c r="F19" s="35"/>
      <c r="G19" s="35"/>
      <c r="H19" s="35"/>
      <c r="I19" s="19"/>
      <c r="J19" s="19"/>
      <c r="K19" s="19"/>
      <c r="L19" s="19"/>
      <c r="M19" s="19"/>
    </row>
    <row r="20" spans="1:16" x14ac:dyDescent="0.25">
      <c r="A20" s="83"/>
      <c r="B20" s="106" t="s">
        <v>125</v>
      </c>
      <c r="C20" s="88"/>
      <c r="D20" s="88"/>
      <c r="E20" s="88"/>
      <c r="F20" s="88"/>
      <c r="G20" s="88"/>
      <c r="H20" s="88"/>
      <c r="I20" s="91"/>
      <c r="J20" s="91"/>
      <c r="K20" s="91"/>
      <c r="L20" s="91"/>
      <c r="M20" s="91"/>
      <c r="N20" s="92"/>
      <c r="O20" s="92"/>
      <c r="P20" s="92"/>
    </row>
    <row r="21" spans="1:16" x14ac:dyDescent="0.25">
      <c r="A21" s="83"/>
      <c r="B21" s="88"/>
      <c r="C21" s="88"/>
      <c r="D21" s="88"/>
      <c r="E21" s="88"/>
      <c r="F21" s="88"/>
      <c r="G21" s="88"/>
      <c r="H21" s="88"/>
      <c r="I21" s="91"/>
      <c r="J21" s="91"/>
      <c r="K21" s="91"/>
      <c r="L21" s="91"/>
      <c r="M21" s="91"/>
      <c r="N21" s="92"/>
      <c r="O21" s="92"/>
      <c r="P21" s="92"/>
    </row>
    <row r="22" spans="1:16" x14ac:dyDescent="0.25">
      <c r="A22" s="83"/>
      <c r="B22" s="109" t="s">
        <v>28</v>
      </c>
      <c r="C22" s="109" t="s">
        <v>126</v>
      </c>
      <c r="D22" s="109" t="s">
        <v>127</v>
      </c>
      <c r="E22" s="88"/>
      <c r="F22" s="88"/>
      <c r="G22" s="88"/>
      <c r="H22" s="88"/>
      <c r="I22" s="91"/>
      <c r="J22" s="91"/>
      <c r="K22" s="91"/>
      <c r="L22" s="91"/>
      <c r="M22" s="91"/>
      <c r="N22" s="92"/>
      <c r="O22" s="92"/>
      <c r="P22" s="92"/>
    </row>
    <row r="23" spans="1:16" x14ac:dyDescent="0.25">
      <c r="A23" s="83"/>
      <c r="B23" s="105" t="s">
        <v>128</v>
      </c>
      <c r="C23" s="179" t="s">
        <v>160</v>
      </c>
      <c r="D23" s="105"/>
      <c r="E23" s="88"/>
      <c r="F23" s="88"/>
      <c r="G23" s="88"/>
      <c r="H23" s="88"/>
      <c r="I23" s="91"/>
      <c r="J23" s="91"/>
      <c r="K23" s="91"/>
      <c r="L23" s="91"/>
      <c r="M23" s="91"/>
      <c r="N23" s="92"/>
      <c r="O23" s="92"/>
      <c r="P23" s="92"/>
    </row>
    <row r="24" spans="1:16" x14ac:dyDescent="0.25">
      <c r="A24" s="83"/>
      <c r="B24" s="105" t="s">
        <v>129</v>
      </c>
      <c r="C24" s="181" t="s">
        <v>160</v>
      </c>
      <c r="D24" s="176"/>
      <c r="E24" s="88"/>
      <c r="F24" s="88"/>
      <c r="G24" s="88"/>
      <c r="H24" s="88"/>
      <c r="I24" s="91"/>
      <c r="J24" s="91"/>
      <c r="K24" s="91"/>
      <c r="L24" s="91"/>
      <c r="M24" s="91"/>
      <c r="N24" s="92"/>
      <c r="O24" s="92"/>
      <c r="P24" s="92"/>
    </row>
    <row r="25" spans="1:16" x14ac:dyDescent="0.25">
      <c r="A25" s="83"/>
      <c r="B25" s="105" t="s">
        <v>130</v>
      </c>
      <c r="C25" s="179" t="s">
        <v>160</v>
      </c>
      <c r="D25" s="105"/>
      <c r="E25" s="88"/>
      <c r="F25" s="88"/>
      <c r="G25" s="88"/>
      <c r="H25" s="88"/>
      <c r="I25" s="91"/>
      <c r="J25" s="91"/>
      <c r="K25" s="91"/>
      <c r="L25" s="91"/>
      <c r="M25" s="91"/>
      <c r="N25" s="92"/>
      <c r="O25" s="92"/>
      <c r="P25" s="92"/>
    </row>
    <row r="26" spans="1:16" x14ac:dyDescent="0.25">
      <c r="A26" s="83"/>
      <c r="B26" s="105" t="s">
        <v>131</v>
      </c>
      <c r="C26" s="179"/>
      <c r="D26" s="192" t="s">
        <v>160</v>
      </c>
      <c r="E26" s="88"/>
      <c r="F26" s="88"/>
      <c r="G26" s="88"/>
      <c r="H26" s="88"/>
      <c r="I26" s="91"/>
      <c r="J26" s="91"/>
      <c r="K26" s="91"/>
      <c r="L26" s="91"/>
      <c r="M26" s="91"/>
      <c r="N26" s="92"/>
      <c r="O26" s="92"/>
      <c r="P26" s="92"/>
    </row>
    <row r="27" spans="1:16" x14ac:dyDescent="0.25">
      <c r="A27" s="83"/>
      <c r="B27" s="88"/>
      <c r="C27" s="88"/>
      <c r="D27" s="88"/>
      <c r="E27" s="88"/>
      <c r="F27" s="88"/>
      <c r="G27" s="88"/>
      <c r="H27" s="88"/>
      <c r="I27" s="91"/>
      <c r="J27" s="91"/>
      <c r="K27" s="91"/>
      <c r="L27" s="91"/>
      <c r="M27" s="91"/>
      <c r="N27" s="92"/>
      <c r="O27" s="92"/>
      <c r="P27" s="92"/>
    </row>
    <row r="28" spans="1:16" x14ac:dyDescent="0.25">
      <c r="A28" s="83"/>
      <c r="B28" s="88"/>
      <c r="C28" s="88"/>
      <c r="D28" s="88"/>
      <c r="E28" s="88"/>
      <c r="F28" s="88"/>
      <c r="G28" s="88"/>
      <c r="H28" s="88"/>
      <c r="I28" s="91"/>
      <c r="J28" s="91"/>
      <c r="K28" s="91"/>
      <c r="L28" s="91"/>
      <c r="M28" s="91"/>
      <c r="N28" s="92"/>
      <c r="O28" s="92"/>
      <c r="P28" s="92"/>
    </row>
    <row r="29" spans="1:16" x14ac:dyDescent="0.25">
      <c r="A29" s="83"/>
      <c r="B29" s="106" t="s">
        <v>132</v>
      </c>
      <c r="C29" s="88"/>
      <c r="D29" s="88"/>
      <c r="E29" s="88"/>
      <c r="F29" s="88"/>
      <c r="G29" s="88"/>
      <c r="H29" s="88"/>
      <c r="I29" s="91"/>
      <c r="J29" s="91"/>
      <c r="K29" s="91"/>
      <c r="L29" s="91"/>
      <c r="M29" s="91"/>
      <c r="N29" s="92"/>
      <c r="O29" s="92"/>
      <c r="P29" s="92"/>
    </row>
    <row r="30" spans="1:16" x14ac:dyDescent="0.25">
      <c r="A30" s="83"/>
      <c r="B30" s="88"/>
      <c r="C30" s="88"/>
      <c r="D30" s="88"/>
      <c r="E30" s="88"/>
      <c r="F30" s="88"/>
      <c r="G30" s="88"/>
      <c r="H30" s="88"/>
      <c r="I30" s="91"/>
      <c r="J30" s="91"/>
      <c r="K30" s="91"/>
      <c r="L30" s="91"/>
      <c r="M30" s="91"/>
      <c r="N30" s="92"/>
      <c r="O30" s="92"/>
      <c r="P30" s="92"/>
    </row>
    <row r="31" spans="1:16" x14ac:dyDescent="0.25">
      <c r="A31" s="83"/>
      <c r="B31" s="88"/>
      <c r="C31" s="88"/>
      <c r="D31" s="88"/>
      <c r="E31" s="88"/>
      <c r="F31" s="88"/>
      <c r="G31" s="88"/>
      <c r="H31" s="88"/>
      <c r="I31" s="91"/>
      <c r="J31" s="91"/>
      <c r="K31" s="91"/>
      <c r="L31" s="91"/>
      <c r="M31" s="91"/>
      <c r="N31" s="92"/>
      <c r="O31" s="92"/>
      <c r="P31" s="92"/>
    </row>
    <row r="32" spans="1:16" x14ac:dyDescent="0.25">
      <c r="A32" s="83"/>
      <c r="B32" s="109" t="s">
        <v>28</v>
      </c>
      <c r="C32" s="109" t="s">
        <v>51</v>
      </c>
      <c r="D32" s="108" t="s">
        <v>44</v>
      </c>
      <c r="E32" s="108" t="s">
        <v>12</v>
      </c>
      <c r="F32" s="88"/>
      <c r="G32" s="88"/>
      <c r="H32" s="88"/>
      <c r="I32" s="91"/>
      <c r="J32" s="91"/>
      <c r="K32" s="91"/>
      <c r="L32" s="91"/>
      <c r="M32" s="91"/>
      <c r="N32" s="92"/>
      <c r="O32" s="92"/>
      <c r="P32" s="92"/>
    </row>
    <row r="33" spans="1:28" ht="46.5" customHeight="1" x14ac:dyDescent="0.25">
      <c r="A33" s="83"/>
      <c r="B33" s="89" t="s">
        <v>133</v>
      </c>
      <c r="C33" s="90">
        <v>40</v>
      </c>
      <c r="D33" s="107">
        <v>40</v>
      </c>
      <c r="E33" s="236">
        <f>+D33+D34</f>
        <v>50</v>
      </c>
      <c r="F33" s="88"/>
      <c r="G33" s="88"/>
      <c r="H33" s="88"/>
      <c r="I33" s="91"/>
      <c r="J33" s="91"/>
      <c r="K33" s="91"/>
      <c r="L33" s="91"/>
      <c r="M33" s="91"/>
      <c r="N33" s="92"/>
      <c r="O33" s="92"/>
      <c r="P33" s="92"/>
    </row>
    <row r="34" spans="1:28" ht="60" customHeight="1" x14ac:dyDescent="0.25">
      <c r="A34" s="83"/>
      <c r="B34" s="89" t="s">
        <v>134</v>
      </c>
      <c r="C34" s="90">
        <v>60</v>
      </c>
      <c r="D34" s="107">
        <f>+F131</f>
        <v>10</v>
      </c>
      <c r="E34" s="237"/>
      <c r="F34" s="88"/>
      <c r="G34" s="88"/>
      <c r="H34" s="88"/>
      <c r="I34" s="91"/>
      <c r="J34" s="91"/>
      <c r="K34" s="91"/>
      <c r="L34" s="91"/>
      <c r="M34" s="91"/>
      <c r="N34" s="92"/>
      <c r="O34" s="92"/>
      <c r="P34" s="92"/>
    </row>
    <row r="35" spans="1:28" x14ac:dyDescent="0.25">
      <c r="A35" s="83"/>
      <c r="C35" s="84"/>
      <c r="D35" s="34"/>
      <c r="E35" s="85"/>
      <c r="F35" s="35"/>
      <c r="G35" s="35"/>
      <c r="H35" s="35"/>
      <c r="I35" s="19"/>
      <c r="J35" s="19"/>
      <c r="K35" s="19"/>
      <c r="L35" s="19"/>
      <c r="M35" s="19"/>
    </row>
    <row r="36" spans="1:28" x14ac:dyDescent="0.25">
      <c r="A36" s="83"/>
      <c r="C36" s="84"/>
      <c r="D36" s="34"/>
      <c r="E36" s="85"/>
      <c r="F36" s="35"/>
      <c r="G36" s="35"/>
      <c r="H36" s="35"/>
      <c r="I36" s="19"/>
      <c r="J36" s="19"/>
      <c r="K36" s="19"/>
      <c r="L36" s="19"/>
      <c r="M36" s="19"/>
    </row>
    <row r="37" spans="1:28" x14ac:dyDescent="0.25">
      <c r="A37" s="83"/>
      <c r="C37" s="84"/>
      <c r="D37" s="34"/>
      <c r="E37" s="85"/>
      <c r="F37" s="35"/>
      <c r="G37" s="35"/>
      <c r="H37" s="35"/>
      <c r="I37" s="19"/>
      <c r="J37" s="19"/>
      <c r="K37" s="19"/>
      <c r="L37" s="19"/>
      <c r="M37" s="19"/>
    </row>
    <row r="38" spans="1:28" x14ac:dyDescent="0.25">
      <c r="B38" s="51" t="s">
        <v>25</v>
      </c>
      <c r="M38" s="50"/>
      <c r="N38" s="50"/>
      <c r="O38" s="86"/>
      <c r="P38" s="50"/>
    </row>
    <row r="39" spans="1:28" ht="15.75" thickBot="1" x14ac:dyDescent="0.3">
      <c r="M39" s="50"/>
      <c r="N39" s="50"/>
      <c r="O39" s="50"/>
      <c r="P39" s="50"/>
    </row>
    <row r="40" spans="1:28" s="7" customFormat="1" ht="60" x14ac:dyDescent="0.25">
      <c r="B40" s="102" t="s">
        <v>135</v>
      </c>
      <c r="C40" s="102" t="s">
        <v>136</v>
      </c>
      <c r="D40" s="102" t="s">
        <v>137</v>
      </c>
      <c r="E40" s="43" t="s">
        <v>38</v>
      </c>
      <c r="F40" s="43" t="s">
        <v>18</v>
      </c>
      <c r="G40" s="43" t="s">
        <v>99</v>
      </c>
      <c r="H40" s="43" t="s">
        <v>13</v>
      </c>
      <c r="I40" s="43" t="s">
        <v>8</v>
      </c>
      <c r="J40" s="43" t="s">
        <v>26</v>
      </c>
      <c r="K40" s="43" t="s">
        <v>54</v>
      </c>
      <c r="L40" s="43" t="s">
        <v>16</v>
      </c>
      <c r="M40" s="87" t="s">
        <v>148</v>
      </c>
      <c r="N40" s="102" t="s">
        <v>138</v>
      </c>
      <c r="O40" s="87" t="s">
        <v>150</v>
      </c>
      <c r="P40" s="87" t="s">
        <v>149</v>
      </c>
      <c r="Q40" s="43" t="s">
        <v>30</v>
      </c>
      <c r="R40" s="44" t="s">
        <v>9</v>
      </c>
      <c r="S40" s="44" t="s">
        <v>15</v>
      </c>
    </row>
    <row r="41" spans="1:28" s="25" customFormat="1" ht="75" x14ac:dyDescent="0.25">
      <c r="A41" s="38"/>
      <c r="B41" s="39" t="s">
        <v>163</v>
      </c>
      <c r="C41" s="98" t="s">
        <v>163</v>
      </c>
      <c r="D41" s="39" t="s">
        <v>164</v>
      </c>
      <c r="E41" s="158" t="s">
        <v>165</v>
      </c>
      <c r="F41" s="21" t="s">
        <v>126</v>
      </c>
      <c r="G41" s="141"/>
      <c r="H41" s="42">
        <v>40245</v>
      </c>
      <c r="I41" s="22">
        <v>40515</v>
      </c>
      <c r="J41" s="22" t="s">
        <v>127</v>
      </c>
      <c r="K41" s="159">
        <v>9</v>
      </c>
      <c r="L41" s="143"/>
      <c r="M41" s="159">
        <v>2030</v>
      </c>
      <c r="N41" s="86"/>
      <c r="O41" s="159">
        <v>2030</v>
      </c>
      <c r="P41" s="86"/>
      <c r="Q41" s="23">
        <v>1711224583</v>
      </c>
      <c r="R41" s="180">
        <v>67</v>
      </c>
      <c r="S41" s="142" t="s">
        <v>202</v>
      </c>
      <c r="T41" s="24"/>
      <c r="U41" s="24"/>
      <c r="V41" s="24"/>
      <c r="W41" s="24"/>
      <c r="X41" s="24"/>
      <c r="Y41" s="24"/>
      <c r="Z41" s="24"/>
      <c r="AA41" s="24"/>
      <c r="AB41" s="24"/>
    </row>
    <row r="42" spans="1:28" s="25" customFormat="1" ht="30" x14ac:dyDescent="0.25">
      <c r="A42" s="38"/>
      <c r="B42" s="98" t="s">
        <v>163</v>
      </c>
      <c r="C42" s="98" t="s">
        <v>163</v>
      </c>
      <c r="D42" s="98" t="s">
        <v>164</v>
      </c>
      <c r="E42" s="158" t="s">
        <v>166</v>
      </c>
      <c r="F42" s="21" t="s">
        <v>126</v>
      </c>
      <c r="G42" s="21"/>
      <c r="H42" s="101">
        <v>40763</v>
      </c>
      <c r="I42" s="22">
        <v>40890</v>
      </c>
      <c r="J42" s="22" t="s">
        <v>127</v>
      </c>
      <c r="K42" s="159">
        <v>4</v>
      </c>
      <c r="L42" s="22"/>
      <c r="M42" s="159">
        <v>312</v>
      </c>
      <c r="N42" s="86"/>
      <c r="O42" s="159"/>
      <c r="P42" s="86">
        <v>312</v>
      </c>
      <c r="Q42" s="23">
        <v>120711923</v>
      </c>
      <c r="R42" s="180">
        <v>86</v>
      </c>
      <c r="S42" s="142" t="s">
        <v>63</v>
      </c>
      <c r="T42" s="24"/>
      <c r="U42" s="24"/>
      <c r="V42" s="24"/>
      <c r="W42" s="24"/>
      <c r="X42" s="24"/>
      <c r="Y42" s="24"/>
      <c r="Z42" s="24"/>
      <c r="AA42" s="24"/>
      <c r="AB42" s="24"/>
    </row>
    <row r="43" spans="1:28" s="25" customFormat="1" ht="75" x14ac:dyDescent="0.25">
      <c r="A43" s="38"/>
      <c r="B43" s="98" t="s">
        <v>163</v>
      </c>
      <c r="C43" s="98" t="s">
        <v>163</v>
      </c>
      <c r="D43" s="98" t="s">
        <v>167</v>
      </c>
      <c r="E43" s="158" t="s">
        <v>168</v>
      </c>
      <c r="F43" s="21" t="s">
        <v>126</v>
      </c>
      <c r="G43" s="21"/>
      <c r="H43" s="101">
        <v>40892</v>
      </c>
      <c r="I43" s="22">
        <v>41047</v>
      </c>
      <c r="J43" s="22" t="s">
        <v>127</v>
      </c>
      <c r="K43" s="159">
        <v>5</v>
      </c>
      <c r="L43" s="159"/>
      <c r="M43" s="159">
        <v>115</v>
      </c>
      <c r="N43" s="86"/>
      <c r="O43" s="159"/>
      <c r="P43" s="86">
        <v>115</v>
      </c>
      <c r="Q43" s="23">
        <v>29661030</v>
      </c>
      <c r="R43" s="180">
        <v>99</v>
      </c>
      <c r="S43" s="142" t="s">
        <v>202</v>
      </c>
      <c r="T43" s="24"/>
      <c r="U43" s="24"/>
      <c r="V43" s="24"/>
      <c r="W43" s="24"/>
      <c r="X43" s="24"/>
      <c r="Y43" s="24"/>
      <c r="Z43" s="24"/>
      <c r="AA43" s="24"/>
      <c r="AB43" s="24"/>
    </row>
    <row r="44" spans="1:28" s="25" customFormat="1" ht="75" x14ac:dyDescent="0.25">
      <c r="A44" s="38"/>
      <c r="B44" s="98" t="s">
        <v>163</v>
      </c>
      <c r="C44" s="98" t="s">
        <v>163</v>
      </c>
      <c r="D44" s="98" t="s">
        <v>167</v>
      </c>
      <c r="E44" s="158" t="s">
        <v>169</v>
      </c>
      <c r="F44" s="21" t="s">
        <v>126</v>
      </c>
      <c r="G44" s="21"/>
      <c r="H44" s="101">
        <v>41045</v>
      </c>
      <c r="I44" s="22">
        <v>41165</v>
      </c>
      <c r="J44" s="22" t="s">
        <v>127</v>
      </c>
      <c r="K44" s="159">
        <v>4</v>
      </c>
      <c r="L44" s="159"/>
      <c r="M44" s="159">
        <v>225</v>
      </c>
      <c r="N44" s="86"/>
      <c r="O44" s="159"/>
      <c r="P44" s="86">
        <v>225</v>
      </c>
      <c r="Q44" s="23">
        <v>101382960</v>
      </c>
      <c r="R44" s="180">
        <v>119</v>
      </c>
      <c r="S44" s="142" t="s">
        <v>202</v>
      </c>
      <c r="T44" s="24"/>
      <c r="U44" s="24"/>
      <c r="V44" s="24"/>
      <c r="W44" s="24"/>
      <c r="X44" s="24"/>
      <c r="Y44" s="24"/>
      <c r="Z44" s="24"/>
      <c r="AA44" s="24"/>
      <c r="AB44" s="24"/>
    </row>
    <row r="45" spans="1:28" s="25" customFormat="1" ht="75" x14ac:dyDescent="0.25">
      <c r="A45" s="38"/>
      <c r="B45" s="98" t="s">
        <v>163</v>
      </c>
      <c r="C45" s="98" t="s">
        <v>163</v>
      </c>
      <c r="D45" s="98" t="s">
        <v>167</v>
      </c>
      <c r="E45" s="158" t="s">
        <v>170</v>
      </c>
      <c r="F45" s="21" t="s">
        <v>126</v>
      </c>
      <c r="G45" s="21"/>
      <c r="H45" s="101">
        <v>41166</v>
      </c>
      <c r="I45" s="22">
        <v>41258</v>
      </c>
      <c r="J45" s="22" t="s">
        <v>127</v>
      </c>
      <c r="K45" s="159">
        <v>3</v>
      </c>
      <c r="L45" s="159"/>
      <c r="M45" s="159">
        <v>89</v>
      </c>
      <c r="N45" s="86"/>
      <c r="O45" s="159"/>
      <c r="P45" s="159">
        <v>89</v>
      </c>
      <c r="Q45" s="23">
        <v>31501135</v>
      </c>
      <c r="R45" s="180">
        <v>135</v>
      </c>
      <c r="S45" s="142" t="s">
        <v>202</v>
      </c>
      <c r="T45" s="24"/>
      <c r="U45" s="24"/>
      <c r="V45" s="24"/>
      <c r="W45" s="24"/>
      <c r="X45" s="24"/>
      <c r="Y45" s="24"/>
      <c r="Z45" s="24"/>
      <c r="AA45" s="24"/>
      <c r="AB45" s="24"/>
    </row>
    <row r="46" spans="1:28" s="25" customFormat="1" ht="75" x14ac:dyDescent="0.25">
      <c r="A46" s="38"/>
      <c r="B46" s="98" t="s">
        <v>163</v>
      </c>
      <c r="C46" s="98" t="s">
        <v>163</v>
      </c>
      <c r="D46" s="39" t="s">
        <v>164</v>
      </c>
      <c r="E46" s="158" t="s">
        <v>171</v>
      </c>
      <c r="F46" s="21" t="s">
        <v>126</v>
      </c>
      <c r="G46" s="21"/>
      <c r="H46" s="101">
        <v>41234</v>
      </c>
      <c r="I46" s="22">
        <v>41453</v>
      </c>
      <c r="J46" s="22" t="s">
        <v>127</v>
      </c>
      <c r="K46" s="159">
        <v>6</v>
      </c>
      <c r="L46" s="159"/>
      <c r="M46" s="86">
        <v>360</v>
      </c>
      <c r="N46" s="86"/>
      <c r="O46" s="86"/>
      <c r="P46" s="86">
        <v>360</v>
      </c>
      <c r="Q46" s="23">
        <v>277252704</v>
      </c>
      <c r="R46" s="180">
        <v>147</v>
      </c>
      <c r="S46" s="142" t="s">
        <v>202</v>
      </c>
      <c r="T46" s="24"/>
      <c r="U46" s="24"/>
      <c r="V46" s="24"/>
      <c r="W46" s="24"/>
      <c r="X46" s="24"/>
      <c r="Y46" s="24"/>
      <c r="Z46" s="24"/>
      <c r="AA46" s="24"/>
      <c r="AB46" s="24"/>
    </row>
    <row r="47" spans="1:28" s="25" customFormat="1" x14ac:dyDescent="0.25">
      <c r="A47" s="38"/>
      <c r="B47" s="151" t="s">
        <v>12</v>
      </c>
      <c r="C47" s="40"/>
      <c r="D47" s="39"/>
      <c r="E47" s="20"/>
      <c r="F47" s="21"/>
      <c r="G47" s="21"/>
      <c r="H47" s="21"/>
      <c r="I47" s="22"/>
      <c r="J47" s="22"/>
      <c r="K47" s="41">
        <f t="shared" ref="K47:Q47" si="0">SUM(K41:K46)</f>
        <v>31</v>
      </c>
      <c r="L47" s="41">
        <f t="shared" si="0"/>
        <v>0</v>
      </c>
      <c r="M47" s="140">
        <f t="shared" si="0"/>
        <v>3131</v>
      </c>
      <c r="N47" s="140">
        <f t="shared" si="0"/>
        <v>0</v>
      </c>
      <c r="O47" s="140">
        <f t="shared" si="0"/>
        <v>2030</v>
      </c>
      <c r="P47" s="140">
        <f t="shared" si="0"/>
        <v>1101</v>
      </c>
      <c r="Q47" s="140">
        <f t="shared" si="0"/>
        <v>2271734335</v>
      </c>
      <c r="R47" s="23"/>
      <c r="S47" s="143"/>
    </row>
    <row r="48" spans="1:28" s="26" customFormat="1" x14ac:dyDescent="0.25">
      <c r="E48" s="27"/>
    </row>
    <row r="49" spans="2:16" s="26" customFormat="1" x14ac:dyDescent="0.25">
      <c r="B49" s="249" t="s">
        <v>23</v>
      </c>
      <c r="C49" s="249" t="s">
        <v>22</v>
      </c>
      <c r="D49" s="248" t="s">
        <v>29</v>
      </c>
      <c r="E49" s="248"/>
    </row>
    <row r="50" spans="2:16" s="26" customFormat="1" x14ac:dyDescent="0.25">
      <c r="B50" s="250"/>
      <c r="C50" s="250"/>
      <c r="D50" s="48" t="s">
        <v>19</v>
      </c>
      <c r="E50" s="49" t="s">
        <v>20</v>
      </c>
    </row>
    <row r="51" spans="2:16" s="26" customFormat="1" ht="30.6" customHeight="1" x14ac:dyDescent="0.25">
      <c r="B51" s="47" t="s">
        <v>17</v>
      </c>
      <c r="C51" s="150">
        <f>+K47</f>
        <v>31</v>
      </c>
      <c r="D51" s="45" t="s">
        <v>160</v>
      </c>
      <c r="E51" s="46"/>
      <c r="F51" s="28"/>
      <c r="G51" s="28"/>
      <c r="H51" s="28"/>
      <c r="I51" s="28"/>
      <c r="J51" s="28"/>
      <c r="K51" s="28"/>
      <c r="L51" s="28"/>
      <c r="M51" s="28"/>
    </row>
    <row r="52" spans="2:16" s="26" customFormat="1" ht="30" customHeight="1" x14ac:dyDescent="0.25">
      <c r="B52" s="47" t="s">
        <v>21</v>
      </c>
      <c r="C52" s="149">
        <f>+O47</f>
        <v>2030</v>
      </c>
      <c r="D52" s="45" t="s">
        <v>160</v>
      </c>
      <c r="E52" s="46"/>
    </row>
    <row r="53" spans="2:16" s="26" customFormat="1" x14ac:dyDescent="0.25">
      <c r="B53" s="29"/>
      <c r="C53" s="247"/>
      <c r="D53" s="247"/>
      <c r="E53" s="247"/>
      <c r="F53" s="247"/>
      <c r="G53" s="247"/>
      <c r="H53" s="247"/>
      <c r="I53" s="247"/>
      <c r="J53" s="247"/>
      <c r="K53" s="247"/>
      <c r="L53" s="247"/>
      <c r="M53" s="247"/>
      <c r="N53" s="247"/>
      <c r="O53" s="81"/>
      <c r="P53" s="81"/>
    </row>
    <row r="54" spans="2:16" ht="28.15" customHeight="1" thickBot="1" x14ac:dyDescent="0.3"/>
    <row r="55" spans="2:16" ht="27" thickBot="1" x14ac:dyDescent="0.3">
      <c r="B55" s="229" t="s">
        <v>100</v>
      </c>
      <c r="C55" s="230"/>
      <c r="D55" s="230"/>
      <c r="E55" s="230"/>
      <c r="F55" s="230"/>
      <c r="G55" s="230"/>
      <c r="H55" s="230"/>
      <c r="I55" s="230"/>
      <c r="J55" s="230"/>
      <c r="K55" s="230"/>
      <c r="L55" s="230"/>
      <c r="M55" s="231"/>
    </row>
    <row r="58" spans="2:16" ht="90" customHeight="1" x14ac:dyDescent="0.25">
      <c r="B58" s="104" t="s">
        <v>151</v>
      </c>
      <c r="C58" s="104" t="s">
        <v>102</v>
      </c>
      <c r="D58" s="104" t="s">
        <v>101</v>
      </c>
      <c r="E58" s="104" t="s">
        <v>103</v>
      </c>
      <c r="F58" s="104" t="s">
        <v>104</v>
      </c>
      <c r="G58" s="104" t="s">
        <v>105</v>
      </c>
      <c r="H58" s="104" t="s">
        <v>106</v>
      </c>
      <c r="I58" s="104" t="s">
        <v>153</v>
      </c>
      <c r="J58" s="104" t="s">
        <v>107</v>
      </c>
      <c r="K58" s="104" t="s">
        <v>2</v>
      </c>
      <c r="L58" s="224" t="s">
        <v>14</v>
      </c>
      <c r="M58" s="224"/>
    </row>
    <row r="59" spans="2:16" ht="165" x14ac:dyDescent="0.25">
      <c r="B59" s="3" t="s">
        <v>152</v>
      </c>
      <c r="C59" s="160" t="s">
        <v>204</v>
      </c>
      <c r="D59" s="161">
        <v>340</v>
      </c>
      <c r="E59" s="45" t="s">
        <v>126</v>
      </c>
      <c r="F59" s="45" t="s">
        <v>126</v>
      </c>
      <c r="G59" s="45" t="s">
        <v>126</v>
      </c>
      <c r="H59" s="45" t="s">
        <v>126</v>
      </c>
      <c r="I59" s="45" t="s">
        <v>126</v>
      </c>
      <c r="J59" s="45" t="s">
        <v>126</v>
      </c>
      <c r="K59" s="45" t="s">
        <v>126</v>
      </c>
      <c r="L59" s="219" t="s">
        <v>203</v>
      </c>
      <c r="M59" s="219"/>
    </row>
    <row r="60" spans="2:16" ht="165" x14ac:dyDescent="0.25">
      <c r="B60" s="3" t="s">
        <v>152</v>
      </c>
      <c r="C60" s="160" t="s">
        <v>205</v>
      </c>
      <c r="D60" s="161">
        <v>340</v>
      </c>
      <c r="E60" s="45" t="s">
        <v>126</v>
      </c>
      <c r="F60" s="45" t="s">
        <v>126</v>
      </c>
      <c r="G60" s="45" t="s">
        <v>126</v>
      </c>
      <c r="H60" s="45" t="s">
        <v>126</v>
      </c>
      <c r="I60" s="45" t="s">
        <v>126</v>
      </c>
      <c r="J60" s="45" t="s">
        <v>126</v>
      </c>
      <c r="K60" s="45" t="s">
        <v>126</v>
      </c>
      <c r="L60" s="219" t="s">
        <v>203</v>
      </c>
      <c r="M60" s="219"/>
    </row>
    <row r="61" spans="2:16" ht="165" x14ac:dyDescent="0.25">
      <c r="B61" s="3" t="s">
        <v>152</v>
      </c>
      <c r="C61" s="160" t="s">
        <v>206</v>
      </c>
      <c r="D61" s="161">
        <v>340</v>
      </c>
      <c r="E61" s="45" t="s">
        <v>126</v>
      </c>
      <c r="F61" s="45" t="s">
        <v>126</v>
      </c>
      <c r="G61" s="45" t="s">
        <v>126</v>
      </c>
      <c r="H61" s="45" t="s">
        <v>126</v>
      </c>
      <c r="I61" s="45" t="s">
        <v>126</v>
      </c>
      <c r="J61" s="45" t="s">
        <v>126</v>
      </c>
      <c r="K61" s="45" t="s">
        <v>126</v>
      </c>
      <c r="L61" s="219" t="s">
        <v>203</v>
      </c>
      <c r="M61" s="219"/>
    </row>
    <row r="62" spans="2:16" x14ac:dyDescent="0.25">
      <c r="B62" s="8" t="s">
        <v>1</v>
      </c>
    </row>
    <row r="63" spans="2:16" x14ac:dyDescent="0.25">
      <c r="B63" s="8" t="s">
        <v>31</v>
      </c>
    </row>
    <row r="64" spans="2:16" x14ac:dyDescent="0.25">
      <c r="B64" s="8" t="s">
        <v>55</v>
      </c>
    </row>
    <row r="67" spans="2:16" ht="26.25" x14ac:dyDescent="0.25">
      <c r="B67" s="222" t="s">
        <v>32</v>
      </c>
      <c r="C67" s="223"/>
      <c r="D67" s="223"/>
      <c r="E67" s="223"/>
      <c r="F67" s="223"/>
      <c r="G67" s="223"/>
      <c r="H67" s="223"/>
      <c r="I67" s="223"/>
      <c r="J67" s="223"/>
      <c r="K67" s="223"/>
      <c r="L67" s="223"/>
      <c r="M67" s="223"/>
      <c r="N67" s="223"/>
      <c r="O67" s="223"/>
    </row>
    <row r="71" spans="2:16" ht="25.9" customHeight="1" x14ac:dyDescent="0.25">
      <c r="B71" s="225" t="s">
        <v>0</v>
      </c>
      <c r="C71" s="227" t="s">
        <v>158</v>
      </c>
      <c r="D71" s="225" t="s">
        <v>33</v>
      </c>
      <c r="E71" s="225" t="s">
        <v>108</v>
      </c>
      <c r="F71" s="225" t="s">
        <v>109</v>
      </c>
      <c r="G71" s="225" t="s">
        <v>110</v>
      </c>
      <c r="H71" s="224" t="s">
        <v>111</v>
      </c>
      <c r="I71" s="224"/>
      <c r="J71" s="224"/>
      <c r="K71" s="224"/>
      <c r="L71" s="103"/>
      <c r="M71" s="104"/>
      <c r="N71" s="104"/>
      <c r="O71" s="104"/>
      <c r="P71" s="104"/>
    </row>
    <row r="72" spans="2:16" ht="80.45" customHeight="1" x14ac:dyDescent="0.25">
      <c r="B72" s="226"/>
      <c r="C72" s="228"/>
      <c r="D72" s="226"/>
      <c r="E72" s="226"/>
      <c r="F72" s="226"/>
      <c r="G72" s="226"/>
      <c r="H72" s="108" t="s">
        <v>112</v>
      </c>
      <c r="I72" s="104" t="s">
        <v>156</v>
      </c>
      <c r="J72" s="104" t="s">
        <v>155</v>
      </c>
      <c r="K72" s="104" t="s">
        <v>157</v>
      </c>
      <c r="L72" s="103" t="s">
        <v>154</v>
      </c>
      <c r="M72" s="104" t="s">
        <v>34</v>
      </c>
      <c r="N72" s="104" t="s">
        <v>35</v>
      </c>
      <c r="O72" s="104" t="s">
        <v>2</v>
      </c>
      <c r="P72" s="104" t="s">
        <v>9</v>
      </c>
    </row>
    <row r="73" spans="2:16" ht="93.75" customHeight="1" x14ac:dyDescent="0.25">
      <c r="B73" s="79" t="s">
        <v>36</v>
      </c>
      <c r="C73" s="91">
        <v>1</v>
      </c>
      <c r="D73" s="152" t="s">
        <v>172</v>
      </c>
      <c r="E73" s="45">
        <v>36560645</v>
      </c>
      <c r="F73" s="152" t="s">
        <v>161</v>
      </c>
      <c r="G73" s="163">
        <v>32484</v>
      </c>
      <c r="H73" s="152" t="s">
        <v>173</v>
      </c>
      <c r="I73" s="166">
        <v>34001</v>
      </c>
      <c r="J73" s="167">
        <v>41953</v>
      </c>
      <c r="K73" s="179" t="s">
        <v>126</v>
      </c>
      <c r="L73" s="179" t="s">
        <v>126</v>
      </c>
      <c r="M73" s="179" t="s">
        <v>126</v>
      </c>
      <c r="N73" s="179" t="s">
        <v>126</v>
      </c>
      <c r="O73" s="194" t="s">
        <v>218</v>
      </c>
      <c r="P73" s="105">
        <v>221</v>
      </c>
    </row>
    <row r="74" spans="2:16" ht="82.5" customHeight="1" x14ac:dyDescent="0.25">
      <c r="B74" s="147" t="s">
        <v>36</v>
      </c>
      <c r="C74" s="152">
        <v>2</v>
      </c>
      <c r="D74" s="152" t="s">
        <v>174</v>
      </c>
      <c r="E74" s="45">
        <v>39002163</v>
      </c>
      <c r="F74" s="152" t="s">
        <v>175</v>
      </c>
      <c r="G74" s="182">
        <v>39899</v>
      </c>
      <c r="H74" s="152" t="s">
        <v>177</v>
      </c>
      <c r="I74" s="182">
        <v>38718</v>
      </c>
      <c r="J74" s="182">
        <v>41608</v>
      </c>
      <c r="K74" s="179" t="s">
        <v>126</v>
      </c>
      <c r="L74" s="179" t="s">
        <v>126</v>
      </c>
      <c r="M74" s="179" t="s">
        <v>126</v>
      </c>
      <c r="N74" s="179" t="s">
        <v>126</v>
      </c>
      <c r="O74" s="194" t="s">
        <v>218</v>
      </c>
      <c r="P74" s="105">
        <v>239</v>
      </c>
    </row>
    <row r="75" spans="2:16" ht="98.25" customHeight="1" x14ac:dyDescent="0.25">
      <c r="B75" s="147" t="s">
        <v>36</v>
      </c>
      <c r="C75" s="152">
        <v>3</v>
      </c>
      <c r="D75" s="152" t="s">
        <v>207</v>
      </c>
      <c r="E75" s="45">
        <v>57301527</v>
      </c>
      <c r="F75" s="152" t="s">
        <v>176</v>
      </c>
      <c r="G75" s="182">
        <v>37974</v>
      </c>
      <c r="H75" s="152" t="s">
        <v>178</v>
      </c>
      <c r="I75" s="182">
        <v>34706</v>
      </c>
      <c r="J75" s="182">
        <v>41983</v>
      </c>
      <c r="K75" s="179" t="s">
        <v>126</v>
      </c>
      <c r="L75" s="179" t="s">
        <v>126</v>
      </c>
      <c r="M75" s="179" t="s">
        <v>126</v>
      </c>
      <c r="N75" s="179" t="s">
        <v>126</v>
      </c>
      <c r="O75" s="54" t="s">
        <v>217</v>
      </c>
      <c r="P75" s="105">
        <v>254</v>
      </c>
    </row>
    <row r="76" spans="2:16" ht="31.9" customHeight="1" x14ac:dyDescent="0.25">
      <c r="B76" s="147"/>
      <c r="C76" s="152"/>
      <c r="D76" s="3"/>
      <c r="E76" s="3"/>
      <c r="F76" s="3"/>
      <c r="G76" s="3"/>
      <c r="H76" s="3"/>
      <c r="I76" s="4"/>
      <c r="J76" s="1"/>
      <c r="K76" s="105"/>
      <c r="L76" s="105"/>
      <c r="M76" s="105"/>
      <c r="N76" s="105"/>
      <c r="O76" s="105"/>
      <c r="P76" s="105"/>
    </row>
    <row r="77" spans="2:16" ht="46.5" customHeight="1" x14ac:dyDescent="0.25">
      <c r="B77" s="147" t="s">
        <v>37</v>
      </c>
      <c r="C77" s="91">
        <v>1</v>
      </c>
      <c r="D77" s="152" t="s">
        <v>179</v>
      </c>
      <c r="E77" s="45">
        <v>1082293385</v>
      </c>
      <c r="F77" s="178" t="s">
        <v>180</v>
      </c>
      <c r="G77" s="163">
        <v>41173</v>
      </c>
      <c r="H77" s="152" t="s">
        <v>181</v>
      </c>
      <c r="I77" s="166">
        <v>41518</v>
      </c>
      <c r="J77" s="167">
        <v>41912</v>
      </c>
      <c r="K77" s="179" t="s">
        <v>126</v>
      </c>
      <c r="L77" s="179" t="s">
        <v>126</v>
      </c>
      <c r="M77" s="179" t="s">
        <v>126</v>
      </c>
      <c r="N77" s="179" t="s">
        <v>126</v>
      </c>
      <c r="O77" s="105"/>
      <c r="P77" s="105">
        <v>275</v>
      </c>
    </row>
    <row r="78" spans="2:16" ht="95.25" customHeight="1" x14ac:dyDescent="0.25">
      <c r="B78" s="147" t="s">
        <v>37</v>
      </c>
      <c r="C78" s="152">
        <v>2</v>
      </c>
      <c r="D78" s="152" t="s">
        <v>182</v>
      </c>
      <c r="E78" s="45">
        <v>85152154</v>
      </c>
      <c r="F78" s="178" t="s">
        <v>180</v>
      </c>
      <c r="G78" s="163">
        <v>39802</v>
      </c>
      <c r="H78" s="152" t="s">
        <v>183</v>
      </c>
      <c r="I78" s="164">
        <v>40784</v>
      </c>
      <c r="J78" s="165">
        <v>40898</v>
      </c>
      <c r="K78" s="179" t="s">
        <v>126</v>
      </c>
      <c r="L78" s="179" t="s">
        <v>126</v>
      </c>
      <c r="M78" s="179" t="s">
        <v>126</v>
      </c>
      <c r="N78" s="179" t="s">
        <v>126</v>
      </c>
      <c r="O78" s="194" t="s">
        <v>218</v>
      </c>
      <c r="P78" s="105">
        <v>304</v>
      </c>
    </row>
    <row r="79" spans="2:16" ht="77.25" customHeight="1" x14ac:dyDescent="0.25">
      <c r="B79" s="147" t="s">
        <v>37</v>
      </c>
      <c r="C79" s="152">
        <v>3</v>
      </c>
      <c r="D79" s="152" t="s">
        <v>184</v>
      </c>
      <c r="E79" s="45">
        <v>1082918101</v>
      </c>
      <c r="F79" s="178" t="s">
        <v>180</v>
      </c>
      <c r="G79" s="163">
        <v>41915</v>
      </c>
      <c r="H79" s="152" t="s">
        <v>185</v>
      </c>
      <c r="I79" s="164">
        <v>41484</v>
      </c>
      <c r="J79" s="165">
        <v>41918</v>
      </c>
      <c r="K79" s="179" t="s">
        <v>126</v>
      </c>
      <c r="L79" s="179" t="s">
        <v>126</v>
      </c>
      <c r="M79" s="179" t="s">
        <v>126</v>
      </c>
      <c r="N79" s="179" t="s">
        <v>126</v>
      </c>
      <c r="O79" s="194" t="s">
        <v>215</v>
      </c>
      <c r="P79" s="105">
        <v>330</v>
      </c>
    </row>
    <row r="80" spans="2:16" ht="81.75" customHeight="1" x14ac:dyDescent="0.25">
      <c r="B80" s="147" t="s">
        <v>37</v>
      </c>
      <c r="C80" s="152">
        <v>4</v>
      </c>
      <c r="D80" s="152" t="s">
        <v>186</v>
      </c>
      <c r="E80" s="45">
        <v>1082860532</v>
      </c>
      <c r="F80" s="178" t="s">
        <v>180</v>
      </c>
      <c r="G80" s="163">
        <v>40892</v>
      </c>
      <c r="H80" s="152" t="s">
        <v>187</v>
      </c>
      <c r="I80" s="164">
        <v>41275</v>
      </c>
      <c r="J80" s="165">
        <v>41962</v>
      </c>
      <c r="K80" s="179" t="s">
        <v>126</v>
      </c>
      <c r="L80" s="179" t="s">
        <v>126</v>
      </c>
      <c r="M80" s="179" t="s">
        <v>126</v>
      </c>
      <c r="N80" s="179" t="s">
        <v>126</v>
      </c>
      <c r="O80" s="194" t="s">
        <v>218</v>
      </c>
      <c r="P80" s="105">
        <v>355</v>
      </c>
    </row>
    <row r="81" spans="2:18" ht="81" customHeight="1" x14ac:dyDescent="0.25">
      <c r="B81" s="147" t="s">
        <v>37</v>
      </c>
      <c r="C81" s="152">
        <v>5</v>
      </c>
      <c r="D81" s="152" t="s">
        <v>188</v>
      </c>
      <c r="E81" s="45">
        <v>40940960</v>
      </c>
      <c r="F81" s="178" t="s">
        <v>180</v>
      </c>
      <c r="G81" s="163">
        <v>39785</v>
      </c>
      <c r="H81" s="152" t="s">
        <v>189</v>
      </c>
      <c r="I81" s="164">
        <v>40544</v>
      </c>
      <c r="J81" s="165">
        <v>41243</v>
      </c>
      <c r="K81" s="179" t="s">
        <v>126</v>
      </c>
      <c r="L81" s="179" t="s">
        <v>126</v>
      </c>
      <c r="M81" s="179" t="s">
        <v>126</v>
      </c>
      <c r="N81" s="179" t="s">
        <v>126</v>
      </c>
      <c r="O81" s="194" t="s">
        <v>216</v>
      </c>
      <c r="P81" s="105">
        <v>371</v>
      </c>
    </row>
    <row r="82" spans="2:18" ht="73.5" customHeight="1" x14ac:dyDescent="0.25">
      <c r="B82" s="147" t="s">
        <v>37</v>
      </c>
      <c r="C82" s="152">
        <v>6</v>
      </c>
      <c r="D82" s="152" t="s">
        <v>190</v>
      </c>
      <c r="E82" s="45">
        <v>57444975</v>
      </c>
      <c r="F82" s="178" t="s">
        <v>180</v>
      </c>
      <c r="G82" s="163">
        <v>38698</v>
      </c>
      <c r="H82" s="152" t="s">
        <v>191</v>
      </c>
      <c r="I82" s="164">
        <v>39320</v>
      </c>
      <c r="J82" s="165">
        <v>39694</v>
      </c>
      <c r="K82" s="179" t="s">
        <v>126</v>
      </c>
      <c r="L82" s="179" t="s">
        <v>126</v>
      </c>
      <c r="M82" s="179" t="s">
        <v>126</v>
      </c>
      <c r="N82" s="179" t="s">
        <v>126</v>
      </c>
      <c r="O82" s="194" t="s">
        <v>218</v>
      </c>
      <c r="P82" s="105">
        <v>391</v>
      </c>
    </row>
    <row r="83" spans="2:18" ht="42.6" customHeight="1" x14ac:dyDescent="0.25"/>
    <row r="84" spans="2:18" ht="41.45" customHeight="1" x14ac:dyDescent="0.25"/>
    <row r="85" spans="2:18" ht="26.25" x14ac:dyDescent="0.25">
      <c r="B85" s="220" t="s">
        <v>39</v>
      </c>
      <c r="C85" s="220"/>
      <c r="D85" s="220"/>
      <c r="E85" s="220"/>
      <c r="F85" s="220"/>
      <c r="G85" s="220"/>
      <c r="H85" s="220"/>
      <c r="I85" s="220"/>
      <c r="J85" s="220"/>
      <c r="K85" s="220"/>
      <c r="L85" s="220"/>
      <c r="M85" s="220"/>
      <c r="N85" s="220"/>
      <c r="O85" s="220"/>
      <c r="P85" s="220"/>
    </row>
    <row r="88" spans="2:18" ht="46.15" customHeight="1" x14ac:dyDescent="0.25">
      <c r="B88" s="53" t="s">
        <v>28</v>
      </c>
      <c r="C88" s="53" t="s">
        <v>40</v>
      </c>
      <c r="D88" s="224" t="s">
        <v>2</v>
      </c>
      <c r="E88" s="224"/>
    </row>
    <row r="89" spans="2:18" ht="46.9" customHeight="1" x14ac:dyDescent="0.25">
      <c r="B89" s="54" t="s">
        <v>113</v>
      </c>
      <c r="C89" s="179" t="s">
        <v>126</v>
      </c>
      <c r="D89" s="219"/>
      <c r="E89" s="219"/>
    </row>
    <row r="92" spans="2:18" ht="26.25" x14ac:dyDescent="0.25">
      <c r="B92" s="222" t="s">
        <v>57</v>
      </c>
      <c r="C92" s="223"/>
      <c r="D92" s="223"/>
      <c r="E92" s="223"/>
      <c r="F92" s="223"/>
      <c r="G92" s="223"/>
      <c r="H92" s="223"/>
      <c r="I92" s="223"/>
      <c r="J92" s="223"/>
      <c r="K92" s="223"/>
      <c r="L92" s="223"/>
      <c r="M92" s="223"/>
      <c r="N92" s="223"/>
      <c r="O92" s="223"/>
      <c r="P92" s="223"/>
      <c r="Q92" s="223"/>
      <c r="R92" s="223"/>
    </row>
    <row r="95" spans="2:18" ht="26.25" x14ac:dyDescent="0.25">
      <c r="B95" s="220" t="s">
        <v>47</v>
      </c>
      <c r="C95" s="220"/>
      <c r="D95" s="220"/>
      <c r="E95" s="220"/>
      <c r="F95" s="220"/>
      <c r="G95" s="220"/>
      <c r="H95" s="220"/>
      <c r="I95" s="220"/>
      <c r="J95" s="220"/>
      <c r="K95" s="220"/>
      <c r="L95" s="220"/>
      <c r="M95" s="220"/>
      <c r="N95" s="220"/>
      <c r="O95" s="220"/>
    </row>
    <row r="97" spans="1:28" x14ac:dyDescent="0.25">
      <c r="M97" s="50"/>
      <c r="N97" s="50"/>
      <c r="O97" s="50"/>
      <c r="P97" s="50"/>
    </row>
    <row r="98" spans="1:28" s="91" customFormat="1" ht="109.5" customHeight="1" x14ac:dyDescent="0.25">
      <c r="A98" s="107"/>
      <c r="B98" s="104" t="s">
        <v>135</v>
      </c>
      <c r="C98" s="104" t="s">
        <v>136</v>
      </c>
      <c r="D98" s="104" t="s">
        <v>137</v>
      </c>
      <c r="E98" s="104" t="s">
        <v>38</v>
      </c>
      <c r="F98" s="104" t="s">
        <v>18</v>
      </c>
      <c r="G98" s="104" t="s">
        <v>99</v>
      </c>
      <c r="H98" s="104" t="s">
        <v>13</v>
      </c>
      <c r="I98" s="104" t="s">
        <v>8</v>
      </c>
      <c r="J98" s="104" t="s">
        <v>26</v>
      </c>
      <c r="K98" s="104" t="s">
        <v>54</v>
      </c>
      <c r="L98" s="104" t="s">
        <v>16</v>
      </c>
      <c r="M98" s="104" t="s">
        <v>30</v>
      </c>
      <c r="N98" s="104" t="s">
        <v>9</v>
      </c>
      <c r="O98" s="104" t="s">
        <v>15</v>
      </c>
      <c r="P98" s="8"/>
      <c r="Q98" s="8"/>
      <c r="R98" s="8"/>
      <c r="S98" s="8"/>
    </row>
    <row r="99" spans="1:28" s="97" customFormat="1" ht="60" x14ac:dyDescent="0.25">
      <c r="A99" s="38"/>
      <c r="B99" s="98" t="s">
        <v>163</v>
      </c>
      <c r="C99" s="98" t="s">
        <v>163</v>
      </c>
      <c r="D99" s="98" t="s">
        <v>192</v>
      </c>
      <c r="E99" s="93" t="s">
        <v>193</v>
      </c>
      <c r="F99" s="94" t="s">
        <v>126</v>
      </c>
      <c r="G99" s="141"/>
      <c r="H99" s="101">
        <v>40245</v>
      </c>
      <c r="I99" s="95">
        <v>40528</v>
      </c>
      <c r="J99" s="95" t="s">
        <v>127</v>
      </c>
      <c r="K99" s="159">
        <v>9</v>
      </c>
      <c r="L99" s="159"/>
      <c r="M99" s="175">
        <v>547480914</v>
      </c>
      <c r="N99" s="159">
        <v>172</v>
      </c>
      <c r="O99" s="142" t="s">
        <v>208</v>
      </c>
      <c r="P99" s="8"/>
      <c r="Q99" s="8"/>
      <c r="R99" s="8"/>
      <c r="S99" s="8"/>
      <c r="T99" s="96"/>
      <c r="U99" s="96"/>
      <c r="V99" s="96"/>
      <c r="W99" s="96"/>
      <c r="X99" s="96"/>
      <c r="Y99" s="96"/>
      <c r="Z99" s="96"/>
      <c r="AA99" s="96"/>
      <c r="AB99" s="96"/>
    </row>
    <row r="100" spans="1:28" s="97" customFormat="1" ht="60" x14ac:dyDescent="0.25">
      <c r="A100" s="38"/>
      <c r="B100" s="98" t="s">
        <v>163</v>
      </c>
      <c r="C100" s="98" t="s">
        <v>163</v>
      </c>
      <c r="D100" s="98" t="s">
        <v>192</v>
      </c>
      <c r="E100" s="93" t="s">
        <v>194</v>
      </c>
      <c r="F100" s="94" t="s">
        <v>126</v>
      </c>
      <c r="G100" s="94"/>
      <c r="H100" s="101">
        <v>40763</v>
      </c>
      <c r="I100" s="95">
        <v>40882</v>
      </c>
      <c r="J100" s="95" t="s">
        <v>127</v>
      </c>
      <c r="K100" s="159">
        <v>4</v>
      </c>
      <c r="L100" s="159"/>
      <c r="M100" s="175">
        <v>186423552</v>
      </c>
      <c r="N100" s="159">
        <v>191</v>
      </c>
      <c r="O100" s="142" t="s">
        <v>208</v>
      </c>
      <c r="P100" s="8"/>
      <c r="Q100" s="8"/>
      <c r="R100" s="8"/>
      <c r="S100" s="8"/>
      <c r="T100" s="96"/>
      <c r="U100" s="96"/>
      <c r="V100" s="96"/>
      <c r="W100" s="96"/>
      <c r="X100" s="96"/>
      <c r="Y100" s="96"/>
      <c r="Z100" s="96"/>
      <c r="AA100" s="96"/>
      <c r="AB100" s="96"/>
    </row>
    <row r="101" spans="1:28" s="97" customFormat="1" ht="60" x14ac:dyDescent="0.25">
      <c r="A101" s="38"/>
      <c r="B101" s="98" t="s">
        <v>163</v>
      </c>
      <c r="C101" s="98" t="s">
        <v>163</v>
      </c>
      <c r="D101" s="98" t="s">
        <v>167</v>
      </c>
      <c r="E101" s="159">
        <v>2112221</v>
      </c>
      <c r="F101" s="94" t="s">
        <v>126</v>
      </c>
      <c r="G101" s="94"/>
      <c r="H101" s="101">
        <v>40892</v>
      </c>
      <c r="I101" s="95">
        <v>41040</v>
      </c>
      <c r="J101" s="95" t="s">
        <v>127</v>
      </c>
      <c r="K101" s="159">
        <v>5</v>
      </c>
      <c r="L101" s="159"/>
      <c r="M101" s="175">
        <v>24772305</v>
      </c>
      <c r="N101" s="159">
        <v>200</v>
      </c>
      <c r="O101" s="142" t="s">
        <v>208</v>
      </c>
      <c r="P101" s="8"/>
      <c r="Q101" s="8"/>
      <c r="R101" s="8"/>
      <c r="S101" s="8"/>
      <c r="T101" s="96"/>
      <c r="U101" s="96"/>
      <c r="V101" s="96"/>
      <c r="W101" s="96"/>
      <c r="X101" s="96"/>
      <c r="Y101" s="96"/>
      <c r="Z101" s="96"/>
      <c r="AA101" s="96"/>
      <c r="AB101" s="96"/>
    </row>
    <row r="102" spans="1:28" s="97" customFormat="1" ht="54.75" customHeight="1" x14ac:dyDescent="0.25">
      <c r="A102" s="38"/>
      <c r="B102" s="98" t="s">
        <v>163</v>
      </c>
      <c r="C102" s="98" t="s">
        <v>163</v>
      </c>
      <c r="D102" s="98" t="s">
        <v>195</v>
      </c>
      <c r="E102" s="93"/>
      <c r="F102" s="94"/>
      <c r="G102" s="94"/>
      <c r="H102" s="94"/>
      <c r="I102" s="95"/>
      <c r="J102" s="95"/>
      <c r="K102" s="159"/>
      <c r="L102" s="95"/>
      <c r="M102" s="175"/>
      <c r="N102" s="159"/>
      <c r="O102" s="142" t="s">
        <v>211</v>
      </c>
      <c r="P102" s="8"/>
      <c r="Q102" s="8"/>
      <c r="R102" s="8"/>
      <c r="S102" s="8"/>
      <c r="T102" s="96"/>
      <c r="U102" s="96"/>
      <c r="V102" s="96"/>
      <c r="W102" s="96"/>
      <c r="X102" s="96"/>
      <c r="Y102" s="96"/>
      <c r="Z102" s="96"/>
      <c r="AA102" s="96"/>
      <c r="AB102" s="96"/>
    </row>
    <row r="103" spans="1:28" s="97" customFormat="1" x14ac:dyDescent="0.25">
      <c r="A103" s="38"/>
      <c r="B103" s="189" t="s">
        <v>12</v>
      </c>
      <c r="C103" s="99"/>
      <c r="D103" s="98"/>
      <c r="E103" s="93"/>
      <c r="F103" s="94"/>
      <c r="G103" s="94"/>
      <c r="H103" s="94"/>
      <c r="I103" s="95"/>
      <c r="J103" s="95"/>
      <c r="K103" s="155">
        <f>SUM(K99:K102)</f>
        <v>18</v>
      </c>
      <c r="L103" s="155">
        <f>SUM(L99:L102)</f>
        <v>0</v>
      </c>
      <c r="M103" s="156">
        <f>SUM(M99:M102)</f>
        <v>758676771</v>
      </c>
      <c r="N103" s="100"/>
      <c r="O103" s="100"/>
      <c r="P103" s="8"/>
      <c r="Q103" s="8"/>
      <c r="R103" s="8"/>
      <c r="S103" s="8"/>
    </row>
    <row r="104" spans="1:28" x14ac:dyDescent="0.25">
      <c r="A104" s="105"/>
      <c r="B104" s="46"/>
      <c r="C104" s="46"/>
      <c r="D104" s="46"/>
      <c r="E104" s="153"/>
      <c r="F104" s="46"/>
      <c r="G104" s="46"/>
      <c r="H104" s="46"/>
      <c r="I104" s="46"/>
      <c r="J104" s="46"/>
      <c r="K104" s="46"/>
      <c r="L104" s="46"/>
      <c r="M104" s="46"/>
      <c r="N104" s="46"/>
      <c r="O104" s="46"/>
      <c r="Q104" s="26"/>
      <c r="R104" s="26"/>
    </row>
    <row r="105" spans="1:28" ht="18.75" x14ac:dyDescent="0.25">
      <c r="A105" s="105"/>
      <c r="B105" s="47" t="s">
        <v>27</v>
      </c>
      <c r="C105" s="58">
        <f>+K103</f>
        <v>18</v>
      </c>
      <c r="D105" s="105"/>
      <c r="E105" s="105"/>
      <c r="F105" s="105"/>
      <c r="G105" s="105"/>
      <c r="H105" s="154"/>
      <c r="I105" s="154"/>
      <c r="J105" s="154"/>
      <c r="K105" s="154"/>
      <c r="L105" s="154"/>
      <c r="M105" s="154"/>
      <c r="N105" s="46"/>
      <c r="O105" s="46"/>
      <c r="P105" s="26"/>
      <c r="Q105" s="26"/>
      <c r="R105" s="26"/>
    </row>
    <row r="107" spans="1:28" ht="15.75" thickBot="1" x14ac:dyDescent="0.3"/>
    <row r="108" spans="1:28" ht="37.15" customHeight="1" thickBot="1" x14ac:dyDescent="0.3">
      <c r="B108" s="61" t="s">
        <v>42</v>
      </c>
      <c r="C108" s="62" t="s">
        <v>43</v>
      </c>
      <c r="D108" s="61" t="s">
        <v>44</v>
      </c>
      <c r="E108" s="62" t="s">
        <v>48</v>
      </c>
    </row>
    <row r="109" spans="1:28" ht="41.45" customHeight="1" x14ac:dyDescent="0.25">
      <c r="B109" s="52" t="s">
        <v>114</v>
      </c>
      <c r="C109" s="55">
        <v>20</v>
      </c>
      <c r="D109" s="55">
        <v>0</v>
      </c>
      <c r="E109" s="238">
        <f>+D109+D110+D111</f>
        <v>40</v>
      </c>
    </row>
    <row r="110" spans="1:28" x14ac:dyDescent="0.25">
      <c r="B110" s="52" t="s">
        <v>115</v>
      </c>
      <c r="C110" s="45">
        <v>30</v>
      </c>
      <c r="D110" s="56">
        <v>0</v>
      </c>
      <c r="E110" s="239"/>
    </row>
    <row r="111" spans="1:28" ht="15.75" thickBot="1" x14ac:dyDescent="0.3">
      <c r="B111" s="52" t="s">
        <v>116</v>
      </c>
      <c r="C111" s="57">
        <v>40</v>
      </c>
      <c r="D111" s="57">
        <v>40</v>
      </c>
      <c r="E111" s="240"/>
    </row>
    <row r="113" spans="2:16" ht="15.75" thickBot="1" x14ac:dyDescent="0.3"/>
    <row r="114" spans="2:16" ht="27" thickBot="1" x14ac:dyDescent="0.3">
      <c r="B114" s="229" t="s">
        <v>45</v>
      </c>
      <c r="C114" s="230"/>
      <c r="D114" s="230"/>
      <c r="E114" s="230"/>
      <c r="F114" s="230"/>
      <c r="G114" s="230"/>
      <c r="H114" s="230"/>
      <c r="I114" s="230"/>
      <c r="J114" s="230"/>
      <c r="K114" s="230"/>
      <c r="L114" s="230"/>
      <c r="M114" s="230"/>
      <c r="N114" s="231"/>
      <c r="O114" s="80"/>
      <c r="P114" s="80"/>
    </row>
    <row r="117" spans="2:16" ht="28.9" customHeight="1" x14ac:dyDescent="0.25">
      <c r="H117" s="221" t="s">
        <v>111</v>
      </c>
      <c r="I117" s="221"/>
      <c r="J117" s="221"/>
      <c r="K117" s="157"/>
      <c r="L117" s="157"/>
    </row>
    <row r="118" spans="2:16" ht="76.5" customHeight="1" x14ac:dyDescent="0.25">
      <c r="B118" s="104" t="s">
        <v>0</v>
      </c>
      <c r="C118" s="104" t="s">
        <v>158</v>
      </c>
      <c r="D118" s="104" t="s">
        <v>33</v>
      </c>
      <c r="E118" s="104" t="s">
        <v>108</v>
      </c>
      <c r="F118" s="104" t="s">
        <v>109</v>
      </c>
      <c r="G118" s="104" t="s">
        <v>110</v>
      </c>
      <c r="H118" s="108" t="s">
        <v>112</v>
      </c>
      <c r="I118" s="104" t="s">
        <v>156</v>
      </c>
      <c r="J118" s="104" t="s">
        <v>155</v>
      </c>
      <c r="K118" s="104" t="s">
        <v>157</v>
      </c>
      <c r="L118" s="104" t="s">
        <v>34</v>
      </c>
      <c r="M118" s="104" t="s">
        <v>34</v>
      </c>
      <c r="N118" s="104" t="s">
        <v>35</v>
      </c>
      <c r="O118" s="104" t="s">
        <v>2</v>
      </c>
      <c r="P118" s="104" t="s">
        <v>9</v>
      </c>
    </row>
    <row r="119" spans="2:16" ht="60.75" customHeight="1" x14ac:dyDescent="0.25">
      <c r="B119" s="257" t="s">
        <v>213</v>
      </c>
      <c r="C119" s="255">
        <v>1</v>
      </c>
      <c r="D119" s="251" t="s">
        <v>196</v>
      </c>
      <c r="E119" s="253">
        <v>79859412</v>
      </c>
      <c r="F119" s="255" t="s">
        <v>197</v>
      </c>
      <c r="G119" s="261">
        <v>38209</v>
      </c>
      <c r="H119" s="177" t="s">
        <v>163</v>
      </c>
      <c r="I119" s="166">
        <v>40954</v>
      </c>
      <c r="J119" s="167">
        <v>41486</v>
      </c>
      <c r="K119" s="236" t="s">
        <v>126</v>
      </c>
      <c r="L119" s="236" t="s">
        <v>126</v>
      </c>
      <c r="M119" s="236" t="s">
        <v>126</v>
      </c>
      <c r="N119" s="236" t="s">
        <v>126</v>
      </c>
      <c r="O119" s="259" t="s">
        <v>214</v>
      </c>
      <c r="P119" s="105">
        <v>439</v>
      </c>
    </row>
    <row r="120" spans="2:16" ht="60.75" customHeight="1" x14ac:dyDescent="0.25">
      <c r="B120" s="258"/>
      <c r="C120" s="256"/>
      <c r="D120" s="252"/>
      <c r="E120" s="254"/>
      <c r="F120" s="256"/>
      <c r="G120" s="262"/>
      <c r="H120" s="177" t="s">
        <v>200</v>
      </c>
      <c r="I120" s="166">
        <v>40238</v>
      </c>
      <c r="J120" s="167">
        <v>40527</v>
      </c>
      <c r="K120" s="237"/>
      <c r="L120" s="237"/>
      <c r="M120" s="237"/>
      <c r="N120" s="237"/>
      <c r="O120" s="260"/>
      <c r="P120" s="105">
        <v>439</v>
      </c>
    </row>
    <row r="121" spans="2:16" ht="63.75" customHeight="1" x14ac:dyDescent="0.25">
      <c r="B121" s="77" t="s">
        <v>120</v>
      </c>
      <c r="C121" s="152">
        <v>1</v>
      </c>
      <c r="D121" s="183" t="s">
        <v>198</v>
      </c>
      <c r="E121" s="162">
        <v>1082910756</v>
      </c>
      <c r="F121" s="152" t="s">
        <v>199</v>
      </c>
      <c r="G121" s="185">
        <v>41261</v>
      </c>
      <c r="H121" s="177" t="s">
        <v>177</v>
      </c>
      <c r="I121" s="164">
        <v>38718</v>
      </c>
      <c r="J121" s="165">
        <v>41579</v>
      </c>
      <c r="K121" s="179" t="s">
        <v>126</v>
      </c>
      <c r="L121" s="179" t="s">
        <v>126</v>
      </c>
      <c r="M121" s="179" t="s">
        <v>126</v>
      </c>
      <c r="N121" s="191" t="s">
        <v>126</v>
      </c>
      <c r="O121" s="194" t="s">
        <v>212</v>
      </c>
      <c r="P121" s="105">
        <v>443</v>
      </c>
    </row>
    <row r="122" spans="2:16" ht="69.75" customHeight="1" x14ac:dyDescent="0.25">
      <c r="B122" s="190" t="s">
        <v>120</v>
      </c>
      <c r="C122" s="152"/>
      <c r="D122" s="183"/>
      <c r="E122" s="162"/>
      <c r="F122" s="152"/>
      <c r="G122" s="185"/>
      <c r="H122" s="177"/>
      <c r="I122" s="164"/>
      <c r="J122" s="165"/>
      <c r="K122" s="179"/>
      <c r="L122" s="179"/>
      <c r="M122" s="179"/>
      <c r="N122" s="191"/>
      <c r="O122" s="186" t="s">
        <v>209</v>
      </c>
      <c r="P122" s="105"/>
    </row>
    <row r="123" spans="2:16" ht="83.25" customHeight="1" x14ac:dyDescent="0.25">
      <c r="B123" s="77" t="s">
        <v>121</v>
      </c>
      <c r="C123" s="152">
        <v>1</v>
      </c>
      <c r="D123" s="183" t="s">
        <v>201</v>
      </c>
      <c r="E123" s="162">
        <v>85715587</v>
      </c>
      <c r="F123" s="184" t="s">
        <v>162</v>
      </c>
      <c r="G123" s="185">
        <v>41614</v>
      </c>
      <c r="H123" s="177" t="s">
        <v>200</v>
      </c>
      <c r="I123" s="166">
        <v>40238</v>
      </c>
      <c r="J123" s="167">
        <v>40527</v>
      </c>
      <c r="K123" s="179" t="s">
        <v>126</v>
      </c>
      <c r="L123" s="179" t="s">
        <v>126</v>
      </c>
      <c r="M123" s="179" t="s">
        <v>126</v>
      </c>
      <c r="N123" s="191" t="s">
        <v>126</v>
      </c>
      <c r="O123" s="194" t="s">
        <v>218</v>
      </c>
      <c r="P123" s="105">
        <v>457</v>
      </c>
    </row>
    <row r="124" spans="2:16" ht="33.6" customHeight="1" x14ac:dyDescent="0.25">
      <c r="B124" s="168"/>
      <c r="C124" s="168"/>
      <c r="D124" s="169"/>
      <c r="E124" s="170"/>
      <c r="F124" s="171"/>
      <c r="G124" s="172"/>
      <c r="H124" s="171"/>
      <c r="I124" s="173"/>
      <c r="J124" s="174"/>
      <c r="K124" s="9"/>
      <c r="L124" s="9"/>
      <c r="M124" s="9"/>
      <c r="N124" s="9"/>
      <c r="O124" s="9"/>
      <c r="P124" s="9"/>
    </row>
    <row r="125" spans="2:16" ht="33.6" customHeight="1" x14ac:dyDescent="0.25">
      <c r="B125" s="168"/>
      <c r="C125" s="168"/>
      <c r="D125" s="169"/>
      <c r="E125" s="170"/>
      <c r="F125" s="171"/>
      <c r="G125" s="172"/>
      <c r="H125" s="171"/>
      <c r="I125" s="173"/>
      <c r="J125" s="174"/>
      <c r="K125" s="9"/>
      <c r="L125" s="9"/>
      <c r="M125" s="9"/>
      <c r="N125" s="9"/>
      <c r="O125" s="9"/>
      <c r="P125" s="9"/>
    </row>
    <row r="126" spans="2:16" ht="33.6" customHeight="1" x14ac:dyDescent="0.25">
      <c r="B126" s="168"/>
      <c r="C126" s="168"/>
      <c r="D126" s="169"/>
      <c r="E126" s="170"/>
      <c r="F126" s="171"/>
      <c r="G126" s="172"/>
      <c r="H126" s="171"/>
      <c r="I126" s="173"/>
      <c r="J126" s="174"/>
      <c r="K126" s="9"/>
      <c r="L126" s="9"/>
      <c r="M126" s="9"/>
      <c r="N126" s="9"/>
      <c r="O126" s="9"/>
      <c r="P126" s="9"/>
    </row>
    <row r="130" spans="2:7" ht="54" customHeight="1" x14ac:dyDescent="0.25">
      <c r="B130" s="108" t="s">
        <v>28</v>
      </c>
      <c r="C130" s="108" t="s">
        <v>42</v>
      </c>
      <c r="D130" s="104" t="s">
        <v>43</v>
      </c>
      <c r="E130" s="108" t="s">
        <v>44</v>
      </c>
      <c r="F130" s="104" t="s">
        <v>49</v>
      </c>
    </row>
    <row r="131" spans="2:7" ht="120.75" customHeight="1" x14ac:dyDescent="0.2">
      <c r="B131" s="234" t="s">
        <v>46</v>
      </c>
      <c r="C131" s="5" t="s">
        <v>117</v>
      </c>
      <c r="D131" s="56">
        <v>25</v>
      </c>
      <c r="E131" s="56">
        <v>0</v>
      </c>
      <c r="F131" s="235">
        <f>+E131+E132+E133</f>
        <v>10</v>
      </c>
      <c r="G131" s="78"/>
    </row>
    <row r="132" spans="2:7" ht="76.150000000000006" customHeight="1" x14ac:dyDescent="0.2">
      <c r="B132" s="234"/>
      <c r="C132" s="5" t="s">
        <v>118</v>
      </c>
      <c r="D132" s="59">
        <v>25</v>
      </c>
      <c r="E132" s="56">
        <v>0</v>
      </c>
      <c r="F132" s="235"/>
      <c r="G132" s="78"/>
    </row>
    <row r="133" spans="2:7" ht="69" customHeight="1" x14ac:dyDescent="0.2">
      <c r="B133" s="234"/>
      <c r="C133" s="5" t="s">
        <v>119</v>
      </c>
      <c r="D133" s="56">
        <v>10</v>
      </c>
      <c r="E133" s="56">
        <v>10</v>
      </c>
      <c r="F133" s="235"/>
      <c r="G133" s="78"/>
    </row>
    <row r="134" spans="2:7" x14ac:dyDescent="0.25">
      <c r="C134"/>
    </row>
    <row r="137" spans="2:7" x14ac:dyDescent="0.25">
      <c r="B137" s="51" t="s">
        <v>50</v>
      </c>
    </row>
    <row r="140" spans="2:7" x14ac:dyDescent="0.25">
      <c r="B140" s="63" t="s">
        <v>28</v>
      </c>
      <c r="C140" s="63" t="s">
        <v>51</v>
      </c>
      <c r="D140" s="60" t="s">
        <v>44</v>
      </c>
      <c r="E140" s="60" t="s">
        <v>12</v>
      </c>
    </row>
    <row r="141" spans="2:7" ht="28.5" x14ac:dyDescent="0.25">
      <c r="B141" s="2" t="s">
        <v>52</v>
      </c>
      <c r="C141" s="6">
        <v>40</v>
      </c>
      <c r="D141" s="56">
        <f>+E109</f>
        <v>40</v>
      </c>
      <c r="E141" s="236">
        <f>+D141+D142</f>
        <v>50</v>
      </c>
    </row>
    <row r="142" spans="2:7" ht="42.75" x14ac:dyDescent="0.25">
      <c r="B142" s="2" t="s">
        <v>53</v>
      </c>
      <c r="C142" s="6">
        <v>60</v>
      </c>
      <c r="D142" s="56">
        <f>+F131</f>
        <v>10</v>
      </c>
      <c r="E142" s="237"/>
    </row>
  </sheetData>
  <mergeCells count="48">
    <mergeCell ref="O119:O120"/>
    <mergeCell ref="G119:G120"/>
    <mergeCell ref="K119:K120"/>
    <mergeCell ref="L119:L120"/>
    <mergeCell ref="M119:M120"/>
    <mergeCell ref="N119:N120"/>
    <mergeCell ref="D119:D120"/>
    <mergeCell ref="E119:E120"/>
    <mergeCell ref="F119:F120"/>
    <mergeCell ref="C119:C120"/>
    <mergeCell ref="B119:B120"/>
    <mergeCell ref="B131:B133"/>
    <mergeCell ref="F131:F133"/>
    <mergeCell ref="E141:E142"/>
    <mergeCell ref="B2:R2"/>
    <mergeCell ref="B92:R92"/>
    <mergeCell ref="B114:N114"/>
    <mergeCell ref="E109:E111"/>
    <mergeCell ref="D88:E88"/>
    <mergeCell ref="D89:E89"/>
    <mergeCell ref="E33:E34"/>
    <mergeCell ref="C10:E10"/>
    <mergeCell ref="B14:C15"/>
    <mergeCell ref="C53:N53"/>
    <mergeCell ref="D49:E49"/>
    <mergeCell ref="B49:B50"/>
    <mergeCell ref="C49:C50"/>
    <mergeCell ref="L58:M58"/>
    <mergeCell ref="L59:M59"/>
    <mergeCell ref="L60:M60"/>
    <mergeCell ref="B55:M55"/>
    <mergeCell ref="B4:R4"/>
    <mergeCell ref="C6:N6"/>
    <mergeCell ref="C7:N7"/>
    <mergeCell ref="C8:N8"/>
    <mergeCell ref="C9:N9"/>
    <mergeCell ref="L61:M61"/>
    <mergeCell ref="B95:O95"/>
    <mergeCell ref="B85:P85"/>
    <mergeCell ref="H117:J117"/>
    <mergeCell ref="B67:O67"/>
    <mergeCell ref="H71:K71"/>
    <mergeCell ref="B71:B72"/>
    <mergeCell ref="C71:C72"/>
    <mergeCell ref="D71:D72"/>
    <mergeCell ref="E71:E72"/>
    <mergeCell ref="F71:F72"/>
    <mergeCell ref="G71:G72"/>
  </mergeCells>
  <dataValidations count="2">
    <dataValidation type="decimal" allowBlank="1" showInputMessage="1" showErrorMessage="1" sqref="WVJ983058 WLN983058 C65554 IX65554 ST65554 ACP65554 AML65554 AWH65554 BGD65554 BPZ65554 BZV65554 CJR65554 CTN65554 DDJ65554 DNF65554 DXB65554 EGX65554 EQT65554 FAP65554 FKL65554 FUH65554 GED65554 GNZ65554 GXV65554 HHR65554 HRN65554 IBJ65554 ILF65554 IVB65554 JEX65554 JOT65554 JYP65554 KIL65554 KSH65554 LCD65554 LLZ65554 LVV65554 MFR65554 MPN65554 MZJ65554 NJF65554 NTB65554 OCX65554 OMT65554 OWP65554 PGL65554 PQH65554 QAD65554 QJZ65554 QTV65554 RDR65554 RNN65554 RXJ65554 SHF65554 SRB65554 TAX65554 TKT65554 TUP65554 UEL65554 UOH65554 UYD65554 VHZ65554 VRV65554 WBR65554 WLN65554 WVJ65554 C131090 IX131090 ST131090 ACP131090 AML131090 AWH131090 BGD131090 BPZ131090 BZV131090 CJR131090 CTN131090 DDJ131090 DNF131090 DXB131090 EGX131090 EQT131090 FAP131090 FKL131090 FUH131090 GED131090 GNZ131090 GXV131090 HHR131090 HRN131090 IBJ131090 ILF131090 IVB131090 JEX131090 JOT131090 JYP131090 KIL131090 KSH131090 LCD131090 LLZ131090 LVV131090 MFR131090 MPN131090 MZJ131090 NJF131090 NTB131090 OCX131090 OMT131090 OWP131090 PGL131090 PQH131090 QAD131090 QJZ131090 QTV131090 RDR131090 RNN131090 RXJ131090 SHF131090 SRB131090 TAX131090 TKT131090 TUP131090 UEL131090 UOH131090 UYD131090 VHZ131090 VRV131090 WBR131090 WLN131090 WVJ131090 C196626 IX196626 ST196626 ACP196626 AML196626 AWH196626 BGD196626 BPZ196626 BZV196626 CJR196626 CTN196626 DDJ196626 DNF196626 DXB196626 EGX196626 EQT196626 FAP196626 FKL196626 FUH196626 GED196626 GNZ196626 GXV196626 HHR196626 HRN196626 IBJ196626 ILF196626 IVB196626 JEX196626 JOT196626 JYP196626 KIL196626 KSH196626 LCD196626 LLZ196626 LVV196626 MFR196626 MPN196626 MZJ196626 NJF196626 NTB196626 OCX196626 OMT196626 OWP196626 PGL196626 PQH196626 QAD196626 QJZ196626 QTV196626 RDR196626 RNN196626 RXJ196626 SHF196626 SRB196626 TAX196626 TKT196626 TUP196626 UEL196626 UOH196626 UYD196626 VHZ196626 VRV196626 WBR196626 WLN196626 WVJ196626 C262162 IX262162 ST262162 ACP262162 AML262162 AWH262162 BGD262162 BPZ262162 BZV262162 CJR262162 CTN262162 DDJ262162 DNF262162 DXB262162 EGX262162 EQT262162 FAP262162 FKL262162 FUH262162 GED262162 GNZ262162 GXV262162 HHR262162 HRN262162 IBJ262162 ILF262162 IVB262162 JEX262162 JOT262162 JYP262162 KIL262162 KSH262162 LCD262162 LLZ262162 LVV262162 MFR262162 MPN262162 MZJ262162 NJF262162 NTB262162 OCX262162 OMT262162 OWP262162 PGL262162 PQH262162 QAD262162 QJZ262162 QTV262162 RDR262162 RNN262162 RXJ262162 SHF262162 SRB262162 TAX262162 TKT262162 TUP262162 UEL262162 UOH262162 UYD262162 VHZ262162 VRV262162 WBR262162 WLN262162 WVJ262162 C327698 IX327698 ST327698 ACP327698 AML327698 AWH327698 BGD327698 BPZ327698 BZV327698 CJR327698 CTN327698 DDJ327698 DNF327698 DXB327698 EGX327698 EQT327698 FAP327698 FKL327698 FUH327698 GED327698 GNZ327698 GXV327698 HHR327698 HRN327698 IBJ327698 ILF327698 IVB327698 JEX327698 JOT327698 JYP327698 KIL327698 KSH327698 LCD327698 LLZ327698 LVV327698 MFR327698 MPN327698 MZJ327698 NJF327698 NTB327698 OCX327698 OMT327698 OWP327698 PGL327698 PQH327698 QAD327698 QJZ327698 QTV327698 RDR327698 RNN327698 RXJ327698 SHF327698 SRB327698 TAX327698 TKT327698 TUP327698 UEL327698 UOH327698 UYD327698 VHZ327698 VRV327698 WBR327698 WLN327698 WVJ327698 C393234 IX393234 ST393234 ACP393234 AML393234 AWH393234 BGD393234 BPZ393234 BZV393234 CJR393234 CTN393234 DDJ393234 DNF393234 DXB393234 EGX393234 EQT393234 FAP393234 FKL393234 FUH393234 GED393234 GNZ393234 GXV393234 HHR393234 HRN393234 IBJ393234 ILF393234 IVB393234 JEX393234 JOT393234 JYP393234 KIL393234 KSH393234 LCD393234 LLZ393234 LVV393234 MFR393234 MPN393234 MZJ393234 NJF393234 NTB393234 OCX393234 OMT393234 OWP393234 PGL393234 PQH393234 QAD393234 QJZ393234 QTV393234 RDR393234 RNN393234 RXJ393234 SHF393234 SRB393234 TAX393234 TKT393234 TUP393234 UEL393234 UOH393234 UYD393234 VHZ393234 VRV393234 WBR393234 WLN393234 WVJ393234 C458770 IX458770 ST458770 ACP458770 AML458770 AWH458770 BGD458770 BPZ458770 BZV458770 CJR458770 CTN458770 DDJ458770 DNF458770 DXB458770 EGX458770 EQT458770 FAP458770 FKL458770 FUH458770 GED458770 GNZ458770 GXV458770 HHR458770 HRN458770 IBJ458770 ILF458770 IVB458770 JEX458770 JOT458770 JYP458770 KIL458770 KSH458770 LCD458770 LLZ458770 LVV458770 MFR458770 MPN458770 MZJ458770 NJF458770 NTB458770 OCX458770 OMT458770 OWP458770 PGL458770 PQH458770 QAD458770 QJZ458770 QTV458770 RDR458770 RNN458770 RXJ458770 SHF458770 SRB458770 TAX458770 TKT458770 TUP458770 UEL458770 UOH458770 UYD458770 VHZ458770 VRV458770 WBR458770 WLN458770 WVJ458770 C524306 IX524306 ST524306 ACP524306 AML524306 AWH524306 BGD524306 BPZ524306 BZV524306 CJR524306 CTN524306 DDJ524306 DNF524306 DXB524306 EGX524306 EQT524306 FAP524306 FKL524306 FUH524306 GED524306 GNZ524306 GXV524306 HHR524306 HRN524306 IBJ524306 ILF524306 IVB524306 JEX524306 JOT524306 JYP524306 KIL524306 KSH524306 LCD524306 LLZ524306 LVV524306 MFR524306 MPN524306 MZJ524306 NJF524306 NTB524306 OCX524306 OMT524306 OWP524306 PGL524306 PQH524306 QAD524306 QJZ524306 QTV524306 RDR524306 RNN524306 RXJ524306 SHF524306 SRB524306 TAX524306 TKT524306 TUP524306 UEL524306 UOH524306 UYD524306 VHZ524306 VRV524306 WBR524306 WLN524306 WVJ524306 C589842 IX589842 ST589842 ACP589842 AML589842 AWH589842 BGD589842 BPZ589842 BZV589842 CJR589842 CTN589842 DDJ589842 DNF589842 DXB589842 EGX589842 EQT589842 FAP589842 FKL589842 FUH589842 GED589842 GNZ589842 GXV589842 HHR589842 HRN589842 IBJ589842 ILF589842 IVB589842 JEX589842 JOT589842 JYP589842 KIL589842 KSH589842 LCD589842 LLZ589842 LVV589842 MFR589842 MPN589842 MZJ589842 NJF589842 NTB589842 OCX589842 OMT589842 OWP589842 PGL589842 PQH589842 QAD589842 QJZ589842 QTV589842 RDR589842 RNN589842 RXJ589842 SHF589842 SRB589842 TAX589842 TKT589842 TUP589842 UEL589842 UOH589842 UYD589842 VHZ589842 VRV589842 WBR589842 WLN589842 WVJ589842 C655378 IX655378 ST655378 ACP655378 AML655378 AWH655378 BGD655378 BPZ655378 BZV655378 CJR655378 CTN655378 DDJ655378 DNF655378 DXB655378 EGX655378 EQT655378 FAP655378 FKL655378 FUH655378 GED655378 GNZ655378 GXV655378 HHR655378 HRN655378 IBJ655378 ILF655378 IVB655378 JEX655378 JOT655378 JYP655378 KIL655378 KSH655378 LCD655378 LLZ655378 LVV655378 MFR655378 MPN655378 MZJ655378 NJF655378 NTB655378 OCX655378 OMT655378 OWP655378 PGL655378 PQH655378 QAD655378 QJZ655378 QTV655378 RDR655378 RNN655378 RXJ655378 SHF655378 SRB655378 TAX655378 TKT655378 TUP655378 UEL655378 UOH655378 UYD655378 VHZ655378 VRV655378 WBR655378 WLN655378 WVJ655378 C720914 IX720914 ST720914 ACP720914 AML720914 AWH720914 BGD720914 BPZ720914 BZV720914 CJR720914 CTN720914 DDJ720914 DNF720914 DXB720914 EGX720914 EQT720914 FAP720914 FKL720914 FUH720914 GED720914 GNZ720914 GXV720914 HHR720914 HRN720914 IBJ720914 ILF720914 IVB720914 JEX720914 JOT720914 JYP720914 KIL720914 KSH720914 LCD720914 LLZ720914 LVV720914 MFR720914 MPN720914 MZJ720914 NJF720914 NTB720914 OCX720914 OMT720914 OWP720914 PGL720914 PQH720914 QAD720914 QJZ720914 QTV720914 RDR720914 RNN720914 RXJ720914 SHF720914 SRB720914 TAX720914 TKT720914 TUP720914 UEL720914 UOH720914 UYD720914 VHZ720914 VRV720914 WBR720914 WLN720914 WVJ720914 C786450 IX786450 ST786450 ACP786450 AML786450 AWH786450 BGD786450 BPZ786450 BZV786450 CJR786450 CTN786450 DDJ786450 DNF786450 DXB786450 EGX786450 EQT786450 FAP786450 FKL786450 FUH786450 GED786450 GNZ786450 GXV786450 HHR786450 HRN786450 IBJ786450 ILF786450 IVB786450 JEX786450 JOT786450 JYP786450 KIL786450 KSH786450 LCD786450 LLZ786450 LVV786450 MFR786450 MPN786450 MZJ786450 NJF786450 NTB786450 OCX786450 OMT786450 OWP786450 PGL786450 PQH786450 QAD786450 QJZ786450 QTV786450 RDR786450 RNN786450 RXJ786450 SHF786450 SRB786450 TAX786450 TKT786450 TUP786450 UEL786450 UOH786450 UYD786450 VHZ786450 VRV786450 WBR786450 WLN786450 WVJ786450 C851986 IX851986 ST851986 ACP851986 AML851986 AWH851986 BGD851986 BPZ851986 BZV851986 CJR851986 CTN851986 DDJ851986 DNF851986 DXB851986 EGX851986 EQT851986 FAP851986 FKL851986 FUH851986 GED851986 GNZ851986 GXV851986 HHR851986 HRN851986 IBJ851986 ILF851986 IVB851986 JEX851986 JOT851986 JYP851986 KIL851986 KSH851986 LCD851986 LLZ851986 LVV851986 MFR851986 MPN851986 MZJ851986 NJF851986 NTB851986 OCX851986 OMT851986 OWP851986 PGL851986 PQH851986 QAD851986 QJZ851986 QTV851986 RDR851986 RNN851986 RXJ851986 SHF851986 SRB851986 TAX851986 TKT851986 TUP851986 UEL851986 UOH851986 UYD851986 VHZ851986 VRV851986 WBR851986 WLN851986 WVJ851986 C917522 IX917522 ST917522 ACP917522 AML917522 AWH917522 BGD917522 BPZ917522 BZV917522 CJR917522 CTN917522 DDJ917522 DNF917522 DXB917522 EGX917522 EQT917522 FAP917522 FKL917522 FUH917522 GED917522 GNZ917522 GXV917522 HHR917522 HRN917522 IBJ917522 ILF917522 IVB917522 JEX917522 JOT917522 JYP917522 KIL917522 KSH917522 LCD917522 LLZ917522 LVV917522 MFR917522 MPN917522 MZJ917522 NJF917522 NTB917522 OCX917522 OMT917522 OWP917522 PGL917522 PQH917522 QAD917522 QJZ917522 QTV917522 RDR917522 RNN917522 RXJ917522 SHF917522 SRB917522 TAX917522 TKT917522 TUP917522 UEL917522 UOH917522 UYD917522 VHZ917522 VRV917522 WBR917522 WLN917522 WVJ917522 C983058 IX983058 ST983058 ACP983058 AML983058 AWH983058 BGD983058 BPZ983058 BZV983058 CJR983058 CTN983058 DDJ983058 DNF983058 DXB983058 EGX983058 EQT983058 FAP983058 FKL983058 FUH983058 GED983058 GNZ983058 GXV983058 HHR983058 HRN983058 IBJ983058 ILF983058 IVB983058 JEX983058 JOT983058 JYP983058 KIL983058 KSH983058 LCD983058 LLZ983058 LVV983058 MFR983058 MPN983058 MZJ983058 NJF983058 NTB983058 OCX983058 OMT983058 OWP983058 PGL983058 PQH983058 QAD983058 QJZ983058 QTV983058 RDR983058 RNN983058 RXJ983058 SHF983058 SRB983058 TAX983058 TKT983058 TUP983058 UEL983058 UOH983058 UYD983058 VHZ983058 VRV983058 WBR983058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58 A65554 IU65554 SQ65554 ACM65554 AMI65554 AWE65554 BGA65554 BPW65554 BZS65554 CJO65554 CTK65554 DDG65554 DNC65554 DWY65554 EGU65554 EQQ65554 FAM65554 FKI65554 FUE65554 GEA65554 GNW65554 GXS65554 HHO65554 HRK65554 IBG65554 ILC65554 IUY65554 JEU65554 JOQ65554 JYM65554 KII65554 KSE65554 LCA65554 LLW65554 LVS65554 MFO65554 MPK65554 MZG65554 NJC65554 NSY65554 OCU65554 OMQ65554 OWM65554 PGI65554 PQE65554 QAA65554 QJW65554 QTS65554 RDO65554 RNK65554 RXG65554 SHC65554 SQY65554 TAU65554 TKQ65554 TUM65554 UEI65554 UOE65554 UYA65554 VHW65554 VRS65554 WBO65554 WLK65554 WVG65554 A131090 IU131090 SQ131090 ACM131090 AMI131090 AWE131090 BGA131090 BPW131090 BZS131090 CJO131090 CTK131090 DDG131090 DNC131090 DWY131090 EGU131090 EQQ131090 FAM131090 FKI131090 FUE131090 GEA131090 GNW131090 GXS131090 HHO131090 HRK131090 IBG131090 ILC131090 IUY131090 JEU131090 JOQ131090 JYM131090 KII131090 KSE131090 LCA131090 LLW131090 LVS131090 MFO131090 MPK131090 MZG131090 NJC131090 NSY131090 OCU131090 OMQ131090 OWM131090 PGI131090 PQE131090 QAA131090 QJW131090 QTS131090 RDO131090 RNK131090 RXG131090 SHC131090 SQY131090 TAU131090 TKQ131090 TUM131090 UEI131090 UOE131090 UYA131090 VHW131090 VRS131090 WBO131090 WLK131090 WVG131090 A196626 IU196626 SQ196626 ACM196626 AMI196626 AWE196626 BGA196626 BPW196626 BZS196626 CJO196626 CTK196626 DDG196626 DNC196626 DWY196626 EGU196626 EQQ196626 FAM196626 FKI196626 FUE196626 GEA196626 GNW196626 GXS196626 HHO196626 HRK196626 IBG196626 ILC196626 IUY196626 JEU196626 JOQ196626 JYM196626 KII196626 KSE196626 LCA196626 LLW196626 LVS196626 MFO196626 MPK196626 MZG196626 NJC196626 NSY196626 OCU196626 OMQ196626 OWM196626 PGI196626 PQE196626 QAA196626 QJW196626 QTS196626 RDO196626 RNK196626 RXG196626 SHC196626 SQY196626 TAU196626 TKQ196626 TUM196626 UEI196626 UOE196626 UYA196626 VHW196626 VRS196626 WBO196626 WLK196626 WVG196626 A262162 IU262162 SQ262162 ACM262162 AMI262162 AWE262162 BGA262162 BPW262162 BZS262162 CJO262162 CTK262162 DDG262162 DNC262162 DWY262162 EGU262162 EQQ262162 FAM262162 FKI262162 FUE262162 GEA262162 GNW262162 GXS262162 HHO262162 HRK262162 IBG262162 ILC262162 IUY262162 JEU262162 JOQ262162 JYM262162 KII262162 KSE262162 LCA262162 LLW262162 LVS262162 MFO262162 MPK262162 MZG262162 NJC262162 NSY262162 OCU262162 OMQ262162 OWM262162 PGI262162 PQE262162 QAA262162 QJW262162 QTS262162 RDO262162 RNK262162 RXG262162 SHC262162 SQY262162 TAU262162 TKQ262162 TUM262162 UEI262162 UOE262162 UYA262162 VHW262162 VRS262162 WBO262162 WLK262162 WVG262162 A327698 IU327698 SQ327698 ACM327698 AMI327698 AWE327698 BGA327698 BPW327698 BZS327698 CJO327698 CTK327698 DDG327698 DNC327698 DWY327698 EGU327698 EQQ327698 FAM327698 FKI327698 FUE327698 GEA327698 GNW327698 GXS327698 HHO327698 HRK327698 IBG327698 ILC327698 IUY327698 JEU327698 JOQ327698 JYM327698 KII327698 KSE327698 LCA327698 LLW327698 LVS327698 MFO327698 MPK327698 MZG327698 NJC327698 NSY327698 OCU327698 OMQ327698 OWM327698 PGI327698 PQE327698 QAA327698 QJW327698 QTS327698 RDO327698 RNK327698 RXG327698 SHC327698 SQY327698 TAU327698 TKQ327698 TUM327698 UEI327698 UOE327698 UYA327698 VHW327698 VRS327698 WBO327698 WLK327698 WVG327698 A393234 IU393234 SQ393234 ACM393234 AMI393234 AWE393234 BGA393234 BPW393234 BZS393234 CJO393234 CTK393234 DDG393234 DNC393234 DWY393234 EGU393234 EQQ393234 FAM393234 FKI393234 FUE393234 GEA393234 GNW393234 GXS393234 HHO393234 HRK393234 IBG393234 ILC393234 IUY393234 JEU393234 JOQ393234 JYM393234 KII393234 KSE393234 LCA393234 LLW393234 LVS393234 MFO393234 MPK393234 MZG393234 NJC393234 NSY393234 OCU393234 OMQ393234 OWM393234 PGI393234 PQE393234 QAA393234 QJW393234 QTS393234 RDO393234 RNK393234 RXG393234 SHC393234 SQY393234 TAU393234 TKQ393234 TUM393234 UEI393234 UOE393234 UYA393234 VHW393234 VRS393234 WBO393234 WLK393234 WVG393234 A458770 IU458770 SQ458770 ACM458770 AMI458770 AWE458770 BGA458770 BPW458770 BZS458770 CJO458770 CTK458770 DDG458770 DNC458770 DWY458770 EGU458770 EQQ458770 FAM458770 FKI458770 FUE458770 GEA458770 GNW458770 GXS458770 HHO458770 HRK458770 IBG458770 ILC458770 IUY458770 JEU458770 JOQ458770 JYM458770 KII458770 KSE458770 LCA458770 LLW458770 LVS458770 MFO458770 MPK458770 MZG458770 NJC458770 NSY458770 OCU458770 OMQ458770 OWM458770 PGI458770 PQE458770 QAA458770 QJW458770 QTS458770 RDO458770 RNK458770 RXG458770 SHC458770 SQY458770 TAU458770 TKQ458770 TUM458770 UEI458770 UOE458770 UYA458770 VHW458770 VRS458770 WBO458770 WLK458770 WVG458770 A524306 IU524306 SQ524306 ACM524306 AMI524306 AWE524306 BGA524306 BPW524306 BZS524306 CJO524306 CTK524306 DDG524306 DNC524306 DWY524306 EGU524306 EQQ524306 FAM524306 FKI524306 FUE524306 GEA524306 GNW524306 GXS524306 HHO524306 HRK524306 IBG524306 ILC524306 IUY524306 JEU524306 JOQ524306 JYM524306 KII524306 KSE524306 LCA524306 LLW524306 LVS524306 MFO524306 MPK524306 MZG524306 NJC524306 NSY524306 OCU524306 OMQ524306 OWM524306 PGI524306 PQE524306 QAA524306 QJW524306 QTS524306 RDO524306 RNK524306 RXG524306 SHC524306 SQY524306 TAU524306 TKQ524306 TUM524306 UEI524306 UOE524306 UYA524306 VHW524306 VRS524306 WBO524306 WLK524306 WVG524306 A589842 IU589842 SQ589842 ACM589842 AMI589842 AWE589842 BGA589842 BPW589842 BZS589842 CJO589842 CTK589842 DDG589842 DNC589842 DWY589842 EGU589842 EQQ589842 FAM589842 FKI589842 FUE589842 GEA589842 GNW589842 GXS589842 HHO589842 HRK589842 IBG589842 ILC589842 IUY589842 JEU589842 JOQ589842 JYM589842 KII589842 KSE589842 LCA589842 LLW589842 LVS589842 MFO589842 MPK589842 MZG589842 NJC589842 NSY589842 OCU589842 OMQ589842 OWM589842 PGI589842 PQE589842 QAA589842 QJW589842 QTS589842 RDO589842 RNK589842 RXG589842 SHC589842 SQY589842 TAU589842 TKQ589842 TUM589842 UEI589842 UOE589842 UYA589842 VHW589842 VRS589842 WBO589842 WLK589842 WVG589842 A655378 IU655378 SQ655378 ACM655378 AMI655378 AWE655378 BGA655378 BPW655378 BZS655378 CJO655378 CTK655378 DDG655378 DNC655378 DWY655378 EGU655378 EQQ655378 FAM655378 FKI655378 FUE655378 GEA655378 GNW655378 GXS655378 HHO655378 HRK655378 IBG655378 ILC655378 IUY655378 JEU655378 JOQ655378 JYM655378 KII655378 KSE655378 LCA655378 LLW655378 LVS655378 MFO655378 MPK655378 MZG655378 NJC655378 NSY655378 OCU655378 OMQ655378 OWM655378 PGI655378 PQE655378 QAA655378 QJW655378 QTS655378 RDO655378 RNK655378 RXG655378 SHC655378 SQY655378 TAU655378 TKQ655378 TUM655378 UEI655378 UOE655378 UYA655378 VHW655378 VRS655378 WBO655378 WLK655378 WVG655378 A720914 IU720914 SQ720914 ACM720914 AMI720914 AWE720914 BGA720914 BPW720914 BZS720914 CJO720914 CTK720914 DDG720914 DNC720914 DWY720914 EGU720914 EQQ720914 FAM720914 FKI720914 FUE720914 GEA720914 GNW720914 GXS720914 HHO720914 HRK720914 IBG720914 ILC720914 IUY720914 JEU720914 JOQ720914 JYM720914 KII720914 KSE720914 LCA720914 LLW720914 LVS720914 MFO720914 MPK720914 MZG720914 NJC720914 NSY720914 OCU720914 OMQ720914 OWM720914 PGI720914 PQE720914 QAA720914 QJW720914 QTS720914 RDO720914 RNK720914 RXG720914 SHC720914 SQY720914 TAU720914 TKQ720914 TUM720914 UEI720914 UOE720914 UYA720914 VHW720914 VRS720914 WBO720914 WLK720914 WVG720914 A786450 IU786450 SQ786450 ACM786450 AMI786450 AWE786450 BGA786450 BPW786450 BZS786450 CJO786450 CTK786450 DDG786450 DNC786450 DWY786450 EGU786450 EQQ786450 FAM786450 FKI786450 FUE786450 GEA786450 GNW786450 GXS786450 HHO786450 HRK786450 IBG786450 ILC786450 IUY786450 JEU786450 JOQ786450 JYM786450 KII786450 KSE786450 LCA786450 LLW786450 LVS786450 MFO786450 MPK786450 MZG786450 NJC786450 NSY786450 OCU786450 OMQ786450 OWM786450 PGI786450 PQE786450 QAA786450 QJW786450 QTS786450 RDO786450 RNK786450 RXG786450 SHC786450 SQY786450 TAU786450 TKQ786450 TUM786450 UEI786450 UOE786450 UYA786450 VHW786450 VRS786450 WBO786450 WLK786450 WVG786450 A851986 IU851986 SQ851986 ACM851986 AMI851986 AWE851986 BGA851986 BPW851986 BZS851986 CJO851986 CTK851986 DDG851986 DNC851986 DWY851986 EGU851986 EQQ851986 FAM851986 FKI851986 FUE851986 GEA851986 GNW851986 GXS851986 HHO851986 HRK851986 IBG851986 ILC851986 IUY851986 JEU851986 JOQ851986 JYM851986 KII851986 KSE851986 LCA851986 LLW851986 LVS851986 MFO851986 MPK851986 MZG851986 NJC851986 NSY851986 OCU851986 OMQ851986 OWM851986 PGI851986 PQE851986 QAA851986 QJW851986 QTS851986 RDO851986 RNK851986 RXG851986 SHC851986 SQY851986 TAU851986 TKQ851986 TUM851986 UEI851986 UOE851986 UYA851986 VHW851986 VRS851986 WBO851986 WLK851986 WVG851986 A917522 IU917522 SQ917522 ACM917522 AMI917522 AWE917522 BGA917522 BPW917522 BZS917522 CJO917522 CTK917522 DDG917522 DNC917522 DWY917522 EGU917522 EQQ917522 FAM917522 FKI917522 FUE917522 GEA917522 GNW917522 GXS917522 HHO917522 HRK917522 IBG917522 ILC917522 IUY917522 JEU917522 JOQ917522 JYM917522 KII917522 KSE917522 LCA917522 LLW917522 LVS917522 MFO917522 MPK917522 MZG917522 NJC917522 NSY917522 OCU917522 OMQ917522 OWM917522 PGI917522 PQE917522 QAA917522 QJW917522 QTS917522 RDO917522 RNK917522 RXG917522 SHC917522 SQY917522 TAU917522 TKQ917522 TUM917522 UEI917522 UOE917522 UYA917522 VHW917522 VRS917522 WBO917522 WLK917522 WVG917522 A983058 IU983058 SQ983058 ACM983058 AMI983058 AWE983058 BGA983058 BPW983058 BZS983058 CJO983058 CTK983058 DDG983058 DNC983058 DWY983058 EGU983058 EQQ983058 FAM983058 FKI983058 FUE983058 GEA983058 GNW983058 GXS983058 HHO983058 HRK983058 IBG983058 ILC983058 IUY983058 JEU983058 JOQ983058 JYM983058 KII983058 KSE983058 LCA983058 LLW983058 LVS983058 MFO983058 MPK983058 MZG983058 NJC983058 NSY983058 OCU983058 OMQ983058 OWM983058 PGI983058 PQE983058 QAA983058 QJW983058 QTS983058 RDO983058 RNK983058 RXG983058 SHC983058 SQY983058 TAU983058 TKQ983058 TUM983058 UEI983058 UOE983058 UYA983058 VHW983058 VRS983058 WBO983058 WLK983058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8"/>
  </cols>
  <sheetData>
    <row r="1" spans="1:5" ht="15.6" x14ac:dyDescent="0.3">
      <c r="A1" s="270" t="s">
        <v>88</v>
      </c>
      <c r="B1" s="271"/>
      <c r="C1" s="271"/>
      <c r="D1" s="271"/>
      <c r="E1" s="111"/>
    </row>
    <row r="2" spans="1:5" ht="27.75" customHeight="1" x14ac:dyDescent="0.3">
      <c r="A2" s="112"/>
      <c r="B2" s="272" t="s">
        <v>71</v>
      </c>
      <c r="C2" s="272"/>
      <c r="D2" s="272"/>
      <c r="E2" s="113"/>
    </row>
    <row r="3" spans="1:5" ht="21" customHeight="1" x14ac:dyDescent="0.25">
      <c r="A3" s="114"/>
      <c r="B3" s="272" t="s">
        <v>139</v>
      </c>
      <c r="C3" s="272"/>
      <c r="D3" s="272"/>
      <c r="E3" s="115"/>
    </row>
    <row r="4" spans="1:5" ht="15.6" thickBot="1" x14ac:dyDescent="0.35">
      <c r="A4" s="116"/>
      <c r="B4" s="117"/>
      <c r="C4" s="117"/>
      <c r="D4" s="117"/>
      <c r="E4" s="118"/>
    </row>
    <row r="5" spans="1:5" ht="26.25" customHeight="1" thickBot="1" x14ac:dyDescent="0.35">
      <c r="A5" s="116"/>
      <c r="B5" s="119" t="s">
        <v>72</v>
      </c>
      <c r="C5" s="273"/>
      <c r="D5" s="274"/>
      <c r="E5" s="118"/>
    </row>
    <row r="6" spans="1:5" ht="27.75" customHeight="1" thickBot="1" x14ac:dyDescent="0.35">
      <c r="A6" s="116"/>
      <c r="B6" s="144" t="s">
        <v>73</v>
      </c>
      <c r="C6" s="275"/>
      <c r="D6" s="276"/>
      <c r="E6" s="118"/>
    </row>
    <row r="7" spans="1:5" ht="29.25" customHeight="1" thickBot="1" x14ac:dyDescent="0.35">
      <c r="A7" s="116"/>
      <c r="B7" s="144" t="s">
        <v>140</v>
      </c>
      <c r="C7" s="268" t="s">
        <v>141</v>
      </c>
      <c r="D7" s="269"/>
      <c r="E7" s="118"/>
    </row>
    <row r="8" spans="1:5" ht="16.149999999999999" thickBot="1" x14ac:dyDescent="0.35">
      <c r="A8" s="116"/>
      <c r="B8" s="145" t="s">
        <v>142</v>
      </c>
      <c r="C8" s="263"/>
      <c r="D8" s="264"/>
      <c r="E8" s="118"/>
    </row>
    <row r="9" spans="1:5" ht="23.25" customHeight="1" thickBot="1" x14ac:dyDescent="0.35">
      <c r="A9" s="116"/>
      <c r="B9" s="145" t="s">
        <v>142</v>
      </c>
      <c r="C9" s="263"/>
      <c r="D9" s="264"/>
      <c r="E9" s="118"/>
    </row>
    <row r="10" spans="1:5" ht="26.25" customHeight="1" thickBot="1" x14ac:dyDescent="0.35">
      <c r="A10" s="116"/>
      <c r="B10" s="145" t="s">
        <v>142</v>
      </c>
      <c r="C10" s="263"/>
      <c r="D10" s="264"/>
      <c r="E10" s="118"/>
    </row>
    <row r="11" spans="1:5" ht="21.75" customHeight="1" thickBot="1" x14ac:dyDescent="0.35">
      <c r="A11" s="116"/>
      <c r="B11" s="145" t="s">
        <v>142</v>
      </c>
      <c r="C11" s="263"/>
      <c r="D11" s="264"/>
      <c r="E11" s="118"/>
    </row>
    <row r="12" spans="1:5" ht="31.9" thickBot="1" x14ac:dyDescent="0.35">
      <c r="A12" s="116"/>
      <c r="B12" s="146" t="s">
        <v>143</v>
      </c>
      <c r="C12" s="263">
        <f>SUM(C8:D11)</f>
        <v>0</v>
      </c>
      <c r="D12" s="264"/>
      <c r="E12" s="118"/>
    </row>
    <row r="13" spans="1:5" ht="26.25" customHeight="1" thickBot="1" x14ac:dyDescent="0.3">
      <c r="A13" s="116"/>
      <c r="B13" s="146" t="s">
        <v>144</v>
      </c>
      <c r="C13" s="263">
        <f>+C12/616000</f>
        <v>0</v>
      </c>
      <c r="D13" s="264"/>
      <c r="E13" s="118"/>
    </row>
    <row r="14" spans="1:5" ht="24.75" customHeight="1" x14ac:dyDescent="0.25">
      <c r="A14" s="116"/>
      <c r="B14" s="117"/>
      <c r="C14" s="121"/>
      <c r="D14" s="122"/>
      <c r="E14" s="118"/>
    </row>
    <row r="15" spans="1:5" ht="28.5" customHeight="1" thickBot="1" x14ac:dyDescent="0.3">
      <c r="A15" s="116"/>
      <c r="B15" s="117" t="s">
        <v>145</v>
      </c>
      <c r="C15" s="121"/>
      <c r="D15" s="122"/>
      <c r="E15" s="118"/>
    </row>
    <row r="16" spans="1:5" ht="27" customHeight="1" x14ac:dyDescent="0.25">
      <c r="A16" s="116"/>
      <c r="B16" s="123" t="s">
        <v>74</v>
      </c>
      <c r="C16" s="124"/>
      <c r="D16" s="125"/>
      <c r="E16" s="118"/>
    </row>
    <row r="17" spans="1:6" ht="28.5" customHeight="1" x14ac:dyDescent="0.25">
      <c r="A17" s="116"/>
      <c r="B17" s="116" t="s">
        <v>75</v>
      </c>
      <c r="C17" s="126"/>
      <c r="D17" s="118"/>
      <c r="E17" s="118"/>
    </row>
    <row r="18" spans="1:6" ht="15" x14ac:dyDescent="0.25">
      <c r="A18" s="116"/>
      <c r="B18" s="116" t="s">
        <v>76</v>
      </c>
      <c r="C18" s="126"/>
      <c r="D18" s="118"/>
      <c r="E18" s="118"/>
    </row>
    <row r="19" spans="1:6" ht="27" customHeight="1" thickBot="1" x14ac:dyDescent="0.3">
      <c r="A19" s="116"/>
      <c r="B19" s="127" t="s">
        <v>77</v>
      </c>
      <c r="C19" s="128"/>
      <c r="D19" s="129"/>
      <c r="E19" s="118"/>
    </row>
    <row r="20" spans="1:6" ht="27" customHeight="1" thickBot="1" x14ac:dyDescent="0.3">
      <c r="A20" s="116"/>
      <c r="B20" s="265" t="s">
        <v>78</v>
      </c>
      <c r="C20" s="266"/>
      <c r="D20" s="267"/>
      <c r="E20" s="118"/>
    </row>
    <row r="21" spans="1:6" ht="16.5" thickBot="1" x14ac:dyDescent="0.3">
      <c r="A21" s="116"/>
      <c r="B21" s="265" t="s">
        <v>79</v>
      </c>
      <c r="C21" s="266"/>
      <c r="D21" s="267"/>
      <c r="E21" s="118"/>
    </row>
    <row r="22" spans="1:6" x14ac:dyDescent="0.25">
      <c r="A22" s="116"/>
      <c r="B22" s="130" t="s">
        <v>146</v>
      </c>
      <c r="C22" s="131"/>
      <c r="D22" s="122" t="s">
        <v>80</v>
      </c>
      <c r="E22" s="118"/>
    </row>
    <row r="23" spans="1:6" ht="16.5" thickBot="1" x14ac:dyDescent="0.3">
      <c r="A23" s="116"/>
      <c r="B23" s="120" t="s">
        <v>81</v>
      </c>
      <c r="C23" s="132"/>
      <c r="D23" s="133" t="s">
        <v>80</v>
      </c>
      <c r="E23" s="118"/>
    </row>
    <row r="24" spans="1:6" ht="16.5" thickBot="1" x14ac:dyDescent="0.3">
      <c r="A24" s="116"/>
      <c r="B24" s="134"/>
      <c r="C24" s="135"/>
      <c r="D24" s="117"/>
      <c r="E24" s="136"/>
    </row>
    <row r="25" spans="1:6" x14ac:dyDescent="0.25">
      <c r="A25" s="280"/>
      <c r="B25" s="281" t="s">
        <v>82</v>
      </c>
      <c r="C25" s="283" t="s">
        <v>83</v>
      </c>
      <c r="D25" s="284"/>
      <c r="E25" s="285"/>
      <c r="F25" s="277"/>
    </row>
    <row r="26" spans="1:6" ht="16.5" thickBot="1" x14ac:dyDescent="0.3">
      <c r="A26" s="280"/>
      <c r="B26" s="282"/>
      <c r="C26" s="278" t="s">
        <v>84</v>
      </c>
      <c r="D26" s="279"/>
      <c r="E26" s="285"/>
      <c r="F26" s="277"/>
    </row>
    <row r="27" spans="1:6" thickBot="1" x14ac:dyDescent="0.3">
      <c r="A27" s="127"/>
      <c r="B27" s="137"/>
      <c r="C27" s="137"/>
      <c r="D27" s="137"/>
      <c r="E27" s="129"/>
      <c r="F27" s="110"/>
    </row>
    <row r="28" spans="1:6" x14ac:dyDescent="0.25">
      <c r="B28" s="139" t="s">
        <v>147</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2014-12-22T11:46:04Z</dcterms:modified>
</cp:coreProperties>
</file>