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P45" i="8" l="1"/>
  <c r="P44" i="8"/>
  <c r="P43" i="8"/>
  <c r="P42" i="8"/>
  <c r="Q51" i="8" l="1"/>
  <c r="P51" i="8"/>
  <c r="O51" i="8"/>
  <c r="C56" i="8" s="1"/>
  <c r="G15" i="8" l="1"/>
  <c r="C12" i="10" l="1"/>
  <c r="C13" i="10" s="1"/>
  <c r="M121" i="8"/>
  <c r="L121" i="8"/>
  <c r="K121" i="8"/>
  <c r="N51" i="8"/>
  <c r="E33" i="8"/>
  <c r="E127" i="8" l="1"/>
  <c r="D157" i="8" s="1"/>
  <c r="F147" i="8"/>
  <c r="D158" i="8" s="1"/>
  <c r="E157" i="8" l="1"/>
  <c r="C123" i="8" l="1"/>
  <c r="M51" i="8"/>
  <c r="L51" i="8"/>
  <c r="K51" i="8"/>
  <c r="C55" i="8" s="1"/>
</calcChain>
</file>

<file path=xl/sharedStrings.xml><?xml version="1.0" encoding="utf-8"?>
<sst xmlns="http://schemas.openxmlformats.org/spreadsheetml/2006/main" count="538" uniqueCount="247">
  <si>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</si>
  <si>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</si>
  <si>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</si>
  <si>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</si>
  <si>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</si>
  <si>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</si>
  <si>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</si>
  <si>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</si>
  <si>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</si>
  <si>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</si>
  <si>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</si>
  <si>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</si>
  <si>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</si>
  <si>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</si>
  <si>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</si>
  <si>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</si>
  <si>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</si>
  <si>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</si>
  <si>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</si>
  <si>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</si>
  <si>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</si>
  <si>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</si>
  <si>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</si>
  <si>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</si>
  <si>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</si>
  <si>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</si>
  <si>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</si>
  <si>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</si>
  <si>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</si>
  <si>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</si>
  <si>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</si>
  <si>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</si>
  <si>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</si>
  <si>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</si>
  <si>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</si>
  <si>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</si>
  <si>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</si>
  <si>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</si>
  <si>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</si>
  <si>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</si>
  <si>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</si>
  <si>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</si>
  <si>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</si>
  <si>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</si>
  <si>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</si>
  <si>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</si>
  <si>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</si>
  <si>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</si>
  <si>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</si>
  <si>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</si>
  <si>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</si>
  <si>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</si>
  <si>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</si>
  <si>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</si>
  <si>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</si>
  <si>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</si>
  <si>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</si>
  <si>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</si>
  <si>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</si>
  <si>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</si>
  <si>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</si>
  <si>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</si>
  <si>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</si>
  <si>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</si>
  <si>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</si>
  <si>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</si>
  <si>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</si>
  <si>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</si>
  <si>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</si>
  <si>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</si>
  <si>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</si>
  <si>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</si>
  <si>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</si>
  <si>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</si>
  <si>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</si>
  <si>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</si>
  <si>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</si>
  <si>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</si>
  <si>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</si>
  <si>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</si>
  <si>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</si>
  <si>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</si>
  <si>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</si>
  <si>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</si>
  <si>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</si>
  <si>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</si>
  <si>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</si>
  <si>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</si>
  <si>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</si>
  <si>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</si>
  <si>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</si>
  <si>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</si>
  <si>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</si>
  <si>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</si>
  <si>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</si>
  <si>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</si>
  <si>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</si>
  <si>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</si>
  <si>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</si>
  <si>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</si>
  <si>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</si>
  <si>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</si>
  <si>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</si>
  <si>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</si>
  <si>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</si>
  <si>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</si>
  <si>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</si>
  <si>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</si>
  <si>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</si>
  <si>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</si>
  <si>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</si>
  <si>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</si>
  <si>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</si>
  <si>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</si>
  <si>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</si>
  <si>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</si>
  <si>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</si>
  <si>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</si>
  <si>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</si>
  <si>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</si>
  <si>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</si>
  <si>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</si>
  <si>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</si>
  <si>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</si>
  <si>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</si>
  <si>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</si>
  <si>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</si>
  <si>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</si>
  <si>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</si>
  <si>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</si>
  <si>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</si>
  <si>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</si>
  <si>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</si>
  <si>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</si>
  <si>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</si>
  <si>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</si>
  <si>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</si>
  <si>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</si>
  <si>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</si>
  <si>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</si>
  <si>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</si>
  <si>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</si>
  <si>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</si>
  <si>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</si>
  <si>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</si>
  <si>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</si>
  <si>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</si>
  <si>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</si>
  <si>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</si>
  <si>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</si>
  <si>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</si>
  <si>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</si>
  <si>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</si>
  <si>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</si>
  <si>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</si>
  <si>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</si>
  <si>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</si>
  <si>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</si>
  <si>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</si>
  <si>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</si>
  <si>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</si>
  <si>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</si>
  <si>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BIEN ESTAR</t>
  </si>
  <si>
    <t>ACADEMIA MILITAR JOSE ANTIONIO PAEZ</t>
  </si>
  <si>
    <t>001/2010</t>
  </si>
  <si>
    <t>N/A</t>
  </si>
  <si>
    <t>52-53</t>
  </si>
  <si>
    <t>JARDIN INFANTIL PEQUEÑOS SABIOS</t>
  </si>
  <si>
    <t>013-2013</t>
  </si>
  <si>
    <t>56-57</t>
  </si>
  <si>
    <t>015-2014</t>
  </si>
  <si>
    <t>66-67</t>
  </si>
  <si>
    <t>X</t>
  </si>
  <si>
    <t>JARDÍN Y MATERNAL MALUF'S</t>
  </si>
  <si>
    <t>011/2014</t>
  </si>
  <si>
    <t>016/2013</t>
  </si>
  <si>
    <t>NA</t>
  </si>
  <si>
    <t xml:space="preserve">CENTRO
 MORAS
 VEREDA SAN IGNACIO (Escuela)
BARRIO LAS FERIAS - PUEBLO NUEVO
MORAS
LIBERTAD
PUEBLO NUEVO
HIJOA
LIBERTAD
 PRADO
CENTRO
CENTRO
PRADO
SAN IGNACIO
PRADO
PRADO
FERIAS
LIBERTAD
GUAICARAMO
LIBERTAD
</t>
  </si>
  <si>
    <t>BIBLIOTECA 1
VERACRUZ 3
BIBLIOTECA 2
BIBLIOTECA 4
INSPECCIÓN DE CANEY MEDIO
BIBLIOTECA MUNICIPAL
INSPECCIÓN DE SAN NICOLÁS
INSPECCIÓN DE GUACAVIA
VERACRUZ 1
PRESENTADO 
VERACRUZ 2
PRIMAVERA</t>
  </si>
  <si>
    <t>ABEL REY
BOCAS DEL GUAYURIBA
CHAVIVA
DELICIAS 
EL RODEO
GUICHIRAL
JUANA SOFÍA
JULIO FLÓREZ
LA BALSA 
LA VENTUROSA
MELÚA 
PACHAQUIARO
PATAGONIA
POLICARPA
PUERTO GUADALUPE
PUERTO PORFÍA 1
PUERTO PORFÍA 2
TIGRE</t>
  </si>
  <si>
    <t xml:space="preserve">MINUTO DE DIOS 1
GESTANTES Y LACTANTES
RURALITO
GAITÁN 
VILLA REINA
MINUTO DE DIOS 2
NARIÑO 
CENTRO 2
</t>
  </si>
  <si>
    <t>BARRIO BELLA SUIZA (Escuela El Carmen)
BARRIO VILLA TERESA (Villa Olímpica)
BARRIO SAN CRISTÓBAL (Villa Olímpica)
BARRIO BRISAS DEL PLAYÓN
BARRIO CIMARRÓN
VEREDA DINAMARCA (Escuela 
VEREDA EL CENTRO ( Escuela Sagrado Corazón)
VEREDA ESMERALDA (Escuela)
BARRIO INDEPENDENCIA (Comedor comunal)
BARRIO ALCARAVÁN
NUEVO HORIZONTE
VEREDA SAN JOSÉ DE LAS PALOMAS (Escuela Simón Bolívar)
SANTA ROSA
UNIÓN
BARRIO POPULAR
VEREDA DIAMANTE (Escuela)</t>
  </si>
  <si>
    <t>JOSE ERNESTO RODRIGUEZ RODRIGUEZ</t>
  </si>
  <si>
    <t>PSICOLOGO</t>
  </si>
  <si>
    <t>CORPOCI</t>
  </si>
  <si>
    <t>WILSON REINALDO VARGAS PARRA</t>
  </si>
  <si>
    <t>COLEGIO ANTONIO NARIÑO Y CIA LTDA</t>
  </si>
  <si>
    <t>LILIAN ROCIO BELTRAN CARRILLO</t>
  </si>
  <si>
    <t>CONSORCIO FORTALEZA PARA EL BIEN ESTAR</t>
  </si>
  <si>
    <t>GIOMAR GARCIA GRANADA</t>
  </si>
  <si>
    <t>ESPERANZA PATRICIA PIEDESCHACON</t>
  </si>
  <si>
    <t>TRABAJADOR SOCIAL</t>
  </si>
  <si>
    <t>CARMEN PATRICIA PANTOJA</t>
  </si>
  <si>
    <t>LICENCIADA EN PSICOLOGIA GENERAL</t>
  </si>
  <si>
    <t>COLEGIO PEDAGOGICO MI MUNDO FELIZ</t>
  </si>
  <si>
    <t>NATALIA GHISELL PINTO GONZELEZ</t>
  </si>
  <si>
    <t>FUNDACION SEMBRANDO FUTURO</t>
  </si>
  <si>
    <t xml:space="preserve">NO </t>
  </si>
  <si>
    <t>ALEXIOMARA GIRALDO GARCIA</t>
  </si>
  <si>
    <t>CORPORACION FORTALEZA HUMANA</t>
  </si>
  <si>
    <t>OLGA TERESA SALAMANCA AYALA</t>
  </si>
  <si>
    <t>OXFORD SCHOOL</t>
  </si>
  <si>
    <t>SANDRA PATRICIA ORTIZ VELASQUEZ</t>
  </si>
  <si>
    <t>HILFSWERK AUSTRIA</t>
  </si>
  <si>
    <t>SILVIA CRISTINA ASPRIELLA DIAZ</t>
  </si>
  <si>
    <t>LEIDY ROCIO GUZMAN TORRES</t>
  </si>
  <si>
    <t>FUNDACION PARA EL DESARROLLO DEL UPIA</t>
  </si>
  <si>
    <t>SARA ELENA ZAPATA NOGUERA</t>
  </si>
  <si>
    <t>ASEO COLBA</t>
  </si>
  <si>
    <t>ANISLEY RODRIGUEZ ROMERO</t>
  </si>
  <si>
    <t>ICBF CZ 5 PUERTO LOPEZ</t>
  </si>
  <si>
    <t>MARY NELBA BETANCOURT VELASQUEZ</t>
  </si>
  <si>
    <t>PSICOLOGA</t>
  </si>
  <si>
    <t>LUZ MARINA RIVEROS RIVEROS</t>
  </si>
  <si>
    <t>ADMINISTRADORA DE EMPRESAS</t>
  </si>
  <si>
    <t>HILDA MARGOTH BETANCOURT VELASQUEZ</t>
  </si>
  <si>
    <t>LICENCIADO EN CIENCIAS SOCIALES</t>
  </si>
  <si>
    <t>ALFREDINA CARRILLO GARZON</t>
  </si>
  <si>
    <t>LICENCIADA EN EDUCACION BASICA CON ENFASIS EN LENGUA CASTELLANA</t>
  </si>
  <si>
    <t>COLEGION PEDAGOGICO DEL META</t>
  </si>
  <si>
    <t>JENNY GUZMAN DIAZ</t>
  </si>
  <si>
    <t>CONTADOR PUBLICO</t>
  </si>
  <si>
    <t>002/2011</t>
  </si>
  <si>
    <t>007/2012</t>
  </si>
  <si>
    <t>005/2013</t>
  </si>
  <si>
    <t>008/2014</t>
  </si>
  <si>
    <r>
      <rPr>
        <b/>
        <sz val="11"/>
        <rFont val="Calibri"/>
        <family val="2"/>
      </rPr>
      <t>PRESENTA PARA SUBSANACIÓN  CERTIFICACIÓN CON CUPOS DE CONTRATOS, PERO NO CUMPLE CON LA ATENCIÓN SIMULTANEO DEL MÍNIMO DE CUPOS REQUERIDOS (1091)</t>
    </r>
    <r>
      <rPr>
        <sz val="11"/>
        <rFont val="Calibri"/>
        <family val="2"/>
      </rPr>
      <t xml:space="preserve">
1. NO CUMPLE CANTIDAD DE CUPOS REQUERIDOS ATENDIDOS SIMULTANEAMENTE
2. NO RELACIONA VALOR EJECUTADO DE LOS 5 CONTRATO INICIALES</t>
    </r>
  </si>
  <si>
    <t>LUCY XIMENA USECHE GONZALEZ</t>
  </si>
  <si>
    <t>ACADEMIA MILITAR JOSE ANTONIO PAEZ</t>
  </si>
  <si>
    <r>
      <rPr>
        <b/>
        <sz val="11"/>
        <color theme="1"/>
        <rFont val="Calibri"/>
        <family val="2"/>
        <scheme val="minor"/>
      </rPr>
      <t>REEMPLAZADO POR LUCY JIMENA USECHE</t>
    </r>
    <r>
      <rPr>
        <sz val="11"/>
        <color theme="1"/>
        <rFont val="Calibri"/>
        <family val="2"/>
        <scheme val="minor"/>
      </rPr>
      <t xml:space="preserve">
1. NO CUMPLE CON EL TIEMPO DE EXPERIENCIA REQUERIDO PARA COORDINADOR
2. NO RELACIONA FUNCIONES DESEMPEÑADAS</t>
    </r>
  </si>
  <si>
    <r>
      <rPr>
        <b/>
        <sz val="11"/>
        <color theme="1"/>
        <rFont val="Calibri"/>
        <family val="2"/>
        <scheme val="minor"/>
      </rPr>
      <t xml:space="preserve">SUBSANA </t>
    </r>
    <r>
      <rPr>
        <sz val="11"/>
        <color theme="1"/>
        <rFont val="Calibri"/>
        <family val="2"/>
        <scheme val="minor"/>
      </rPr>
      <t xml:space="preserve">
NO RELACIONA FUNCIONES DESEMPEÑADAS</t>
    </r>
  </si>
  <si>
    <r>
      <rPr>
        <b/>
        <sz val="11"/>
        <color theme="1"/>
        <rFont val="Calibri"/>
        <family val="2"/>
        <scheme val="minor"/>
      </rPr>
      <t>REEMPLAZADA POR NEYILEN LEAL</t>
    </r>
    <r>
      <rPr>
        <sz val="11"/>
        <color theme="1"/>
        <rFont val="Calibri"/>
        <family val="2"/>
        <scheme val="minor"/>
      </rPr>
      <t xml:space="preserve">
ACLARAR CERTIFICACIÓN CON NIT DE LA ENTIDAD QUE LA EXPIDE</t>
    </r>
  </si>
  <si>
    <t>NEYILEN LEAL PIÑEROS</t>
  </si>
  <si>
    <t>CORPORACIÓN CREO EN MI</t>
  </si>
  <si>
    <t>15/01/2014
15/01/2013</t>
  </si>
  <si>
    <t>30/12/2014
30/12/2013</t>
  </si>
  <si>
    <t>PASTORAL SOCIAL</t>
  </si>
  <si>
    <r>
      <rPr>
        <b/>
        <sz val="11"/>
        <color theme="1"/>
        <rFont val="Calibri"/>
        <family val="2"/>
        <scheme val="minor"/>
      </rPr>
      <t>REEMPLAZADA POR CLAUDIA JAZMIN BUITRAGO</t>
    </r>
    <r>
      <rPr>
        <sz val="11"/>
        <color theme="1"/>
        <rFont val="Calibri"/>
        <family val="2"/>
        <scheme val="minor"/>
      </rPr>
      <t xml:space="preserve">
NO ANEXA DIPLOMA NI CERTIFICADO DE TERMINACION DE MATERIAS</t>
    </r>
  </si>
  <si>
    <t>CLAUDIA JAZMIN BUITRAGO BOLIVAR</t>
  </si>
  <si>
    <t>ALFONSO RAFAEL CAMPO DE LA HOZ</t>
  </si>
  <si>
    <r>
      <rPr>
        <b/>
        <sz val="11"/>
        <color theme="1"/>
        <rFont val="Calibri"/>
        <family val="2"/>
        <scheme val="minor"/>
      </rPr>
      <t>REEMPLAZADA POR ALFONSO FARAEL CAMPO</t>
    </r>
    <r>
      <rPr>
        <sz val="11"/>
        <color theme="1"/>
        <rFont val="Calibri"/>
        <family val="2"/>
        <scheme val="minor"/>
      </rPr>
      <t xml:space="preserve">
ACLARAR CERTIFICACIÓN CON NIT DE LA ENTIDAD QUE LA EXPIDE</t>
    </r>
  </si>
  <si>
    <t>ICBF - REGIONAL META</t>
  </si>
  <si>
    <r>
      <rPr>
        <b/>
        <sz val="11"/>
        <color theme="1"/>
        <rFont val="Calibri"/>
        <family val="2"/>
        <scheme val="minor"/>
      </rPr>
      <t>SUBSANA</t>
    </r>
    <r>
      <rPr>
        <sz val="11"/>
        <color theme="1"/>
        <rFont val="Calibri"/>
        <family val="2"/>
        <scheme val="minor"/>
      </rPr>
      <t>. REEMPLAZA A JOSE ERNESTO RODRIGUEZ</t>
    </r>
  </si>
  <si>
    <r>
      <rPr>
        <b/>
        <sz val="11"/>
        <color theme="1"/>
        <rFont val="Calibri"/>
        <family val="2"/>
        <scheme val="minor"/>
      </rPr>
      <t>SUBSANA</t>
    </r>
    <r>
      <rPr>
        <sz val="11"/>
        <color theme="1"/>
        <rFont val="Calibri"/>
        <family val="2"/>
        <scheme val="minor"/>
      </rPr>
      <t>, REEMPLAZA A ESPERANZA PATRICIA PIEDESCHACON</t>
    </r>
  </si>
  <si>
    <r>
      <rPr>
        <b/>
        <sz val="11"/>
        <color theme="1"/>
        <rFont val="Calibri"/>
        <family val="2"/>
        <scheme val="minor"/>
      </rPr>
      <t>SUBSANA</t>
    </r>
    <r>
      <rPr>
        <sz val="11"/>
        <color theme="1"/>
        <rFont val="Calibri"/>
        <family val="2"/>
        <scheme val="minor"/>
      </rPr>
      <t>, REEMPLAZA A NATALIA GHISELL PINTO</t>
    </r>
  </si>
  <si>
    <r>
      <rPr>
        <b/>
        <sz val="11"/>
        <color theme="1"/>
        <rFont val="Calibri"/>
        <family val="2"/>
        <scheme val="minor"/>
      </rPr>
      <t>SUBSANA,</t>
    </r>
    <r>
      <rPr>
        <sz val="11"/>
        <color theme="1"/>
        <rFont val="Calibri"/>
        <family val="2"/>
        <scheme val="minor"/>
      </rPr>
      <t xml:space="preserve"> REEMPLAZA A SARA ELENA ZAPATA</t>
    </r>
  </si>
  <si>
    <t>Cantidad de Cupos ejecutados
validados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</si>
</sst>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7">
    <xf numFmtId="0" fontId="0" fillId="0" borderId="0" xfId="0"/>
    <xf numFmtId="0" fontId="0" fillId="0" borderId="1" xfId="0" applyBorder="1"/>
    <xf numFmtId="0" fontId="2" fillId="0" borderId="1" xfId="0" applyFont="1" applyBorder="1" applyAlignment="1">
      <alignment horizontal="justify" vertical="center" wrapText="1"/>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168" fontId="1" fillId="0" borderId="0" xfId="0"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7" fontId="0" fillId="0" borderId="1" xfId="0" applyNumberFormat="1" applyFill="1" applyBorder="1" applyAlignment="1">
      <alignment horizontal="center" vertical="center" wrapText="1"/>
    </xf>
    <xf numFmtId="17" fontId="0" fillId="0" borderId="1" xfId="0" applyNumberFormat="1" applyBorder="1" applyAlignment="1">
      <alignment horizontal="center" vertical="center" wrapText="1"/>
    </xf>
    <xf numFmtId="1" fontId="18"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169" fontId="18" fillId="0" borderId="1" xfId="1" applyNumberFormat="1" applyFont="1" applyFill="1" applyBorder="1" applyAlignment="1" applyProtection="1">
      <alignment horizontal="right" vertical="center" wrapText="1"/>
      <protection locked="0"/>
    </xf>
    <xf numFmtId="3" fontId="0" fillId="0" borderId="1" xfId="0" applyNumberFormat="1" applyFill="1" applyBorder="1" applyAlignment="1">
      <alignment horizontal="center" vertical="center"/>
    </xf>
    <xf numFmtId="169" fontId="13" fillId="0" borderId="1" xfId="1" applyNumberFormat="1" applyFont="1" applyFill="1" applyBorder="1" applyAlignment="1" applyProtection="1">
      <alignment horizontal="center" vertical="center" wrapText="1"/>
      <protection locked="0"/>
    </xf>
    <xf numFmtId="169" fontId="18" fillId="2" borderId="1" xfId="1"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wrapText="1"/>
    </xf>
    <xf numFmtId="0" fontId="0" fillId="0" borderId="1" xfId="0" applyFill="1" applyBorder="1" applyAlignment="1">
      <alignment vertical="center" wrapText="1"/>
    </xf>
    <xf numFmtId="0" fontId="0" fillId="0" borderId="1" xfId="0" applyBorder="1" applyAlignment="1">
      <alignment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3" xfId="0" applyFill="1" applyBorder="1" applyAlignment="1">
      <alignment horizontal="center" vertical="center" wrapText="1"/>
    </xf>
    <xf numFmtId="0" fontId="0" fillId="0" borderId="4" xfId="0"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0" fillId="0" borderId="13" xfId="0" applyBorder="1" applyAlignment="1">
      <alignment vertical="center" wrapText="1"/>
    </xf>
    <xf numFmtId="0" fontId="0" fillId="0" borderId="4" xfId="0" applyBorder="1" applyAlignment="1">
      <alignment vertical="center"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3" xfId="0" applyBorder="1" applyAlignment="1">
      <alignment horizontal="center" wrapText="1"/>
    </xf>
    <xf numFmtId="0" fontId="0" fillId="0" borderId="4" xfId="0" applyBorder="1" applyAlignment="1">
      <alignment horizont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37" fillId="0" borderId="15" xfId="0" applyFont="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3" fontId="0" fillId="3" borderId="1" xfId="0" applyNumberFormat="1" applyFill="1" applyBorder="1" applyAlignment="1">
      <alignment horizontal="righ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0" t="s">
        <v>88</v>
      </c>
      <c r="B2" s="190"/>
      <c r="C2" s="190"/>
      <c r="D2" s="190"/>
      <c r="E2" s="190"/>
      <c r="F2" s="190"/>
      <c r="G2" s="190"/>
      <c r="H2" s="190"/>
      <c r="I2" s="190"/>
      <c r="J2" s="190"/>
      <c r="K2" s="190"/>
      <c r="L2" s="190"/>
    </row>
    <row r="4" spans="1:12" ht="16.5" x14ac:dyDescent="0.25">
      <c r="A4" s="171" t="s">
        <v>59</v>
      </c>
      <c r="B4" s="171"/>
      <c r="C4" s="171"/>
      <c r="D4" s="171"/>
      <c r="E4" s="171"/>
      <c r="F4" s="171"/>
      <c r="G4" s="171"/>
      <c r="H4" s="171"/>
      <c r="I4" s="171"/>
      <c r="J4" s="171"/>
      <c r="K4" s="171"/>
      <c r="L4" s="171"/>
    </row>
    <row r="5" spans="1:12" ht="16.5" x14ac:dyDescent="0.25">
      <c r="A5" s="62"/>
    </row>
    <row r="6" spans="1:12" ht="16.5" x14ac:dyDescent="0.25">
      <c r="A6" s="171" t="s">
        <v>60</v>
      </c>
      <c r="B6" s="171"/>
      <c r="C6" s="171"/>
      <c r="D6" s="171"/>
      <c r="E6" s="171"/>
      <c r="F6" s="171"/>
      <c r="G6" s="171"/>
      <c r="H6" s="171"/>
      <c r="I6" s="171"/>
      <c r="J6" s="171"/>
      <c r="K6" s="171"/>
      <c r="L6" s="171"/>
    </row>
    <row r="7" spans="1:12" ht="16.5" x14ac:dyDescent="0.25">
      <c r="A7" s="63"/>
    </row>
    <row r="8" spans="1:12" ht="109.5" customHeight="1" x14ac:dyDescent="0.25">
      <c r="A8" s="172" t="s">
        <v>124</v>
      </c>
      <c r="B8" s="172"/>
      <c r="C8" s="172"/>
      <c r="D8" s="172"/>
      <c r="E8" s="172"/>
      <c r="F8" s="172"/>
      <c r="G8" s="172"/>
      <c r="H8" s="172"/>
      <c r="I8" s="172"/>
      <c r="J8" s="172"/>
      <c r="K8" s="172"/>
      <c r="L8" s="172"/>
    </row>
    <row r="9" spans="1:12" ht="45.75" customHeight="1" x14ac:dyDescent="0.25">
      <c r="A9" s="172"/>
      <c r="B9" s="172"/>
      <c r="C9" s="172"/>
      <c r="D9" s="172"/>
      <c r="E9" s="172"/>
      <c r="F9" s="172"/>
      <c r="G9" s="172"/>
      <c r="H9" s="172"/>
      <c r="I9" s="172"/>
      <c r="J9" s="172"/>
      <c r="K9" s="172"/>
      <c r="L9" s="172"/>
    </row>
    <row r="10" spans="1:12" ht="28.5" customHeight="1" x14ac:dyDescent="0.25">
      <c r="A10" s="172" t="s">
        <v>91</v>
      </c>
      <c r="B10" s="172"/>
      <c r="C10" s="172"/>
      <c r="D10" s="172"/>
      <c r="E10" s="172"/>
      <c r="F10" s="172"/>
      <c r="G10" s="172"/>
      <c r="H10" s="172"/>
      <c r="I10" s="172"/>
      <c r="J10" s="172"/>
      <c r="K10" s="172"/>
      <c r="L10" s="172"/>
    </row>
    <row r="11" spans="1:12" ht="28.5" customHeight="1" x14ac:dyDescent="0.25">
      <c r="A11" s="172"/>
      <c r="B11" s="172"/>
      <c r="C11" s="172"/>
      <c r="D11" s="172"/>
      <c r="E11" s="172"/>
      <c r="F11" s="172"/>
      <c r="G11" s="172"/>
      <c r="H11" s="172"/>
      <c r="I11" s="172"/>
      <c r="J11" s="172"/>
      <c r="K11" s="172"/>
      <c r="L11" s="172"/>
    </row>
    <row r="12" spans="1:12" ht="15.75" thickBot="1" x14ac:dyDescent="0.3"/>
    <row r="13" spans="1:12" ht="15.75" thickBot="1" x14ac:dyDescent="0.3">
      <c r="A13" s="64" t="s">
        <v>61</v>
      </c>
      <c r="B13" s="173" t="s">
        <v>87</v>
      </c>
      <c r="C13" s="174"/>
      <c r="D13" s="174"/>
      <c r="E13" s="174"/>
      <c r="F13" s="174"/>
      <c r="G13" s="174"/>
      <c r="H13" s="174"/>
      <c r="I13" s="174"/>
      <c r="J13" s="174"/>
      <c r="K13" s="174"/>
      <c r="L13" s="174"/>
    </row>
    <row r="14" spans="1:12" ht="15.75" thickBot="1" x14ac:dyDescent="0.3">
      <c r="A14" s="65">
        <v>1</v>
      </c>
      <c r="B14" s="189"/>
      <c r="C14" s="189"/>
      <c r="D14" s="189"/>
      <c r="E14" s="189"/>
      <c r="F14" s="189"/>
      <c r="G14" s="189"/>
      <c r="H14" s="189"/>
      <c r="I14" s="189"/>
      <c r="J14" s="189"/>
      <c r="K14" s="189"/>
      <c r="L14" s="189"/>
    </row>
    <row r="15" spans="1:12" ht="15.75" thickBot="1" x14ac:dyDescent="0.3">
      <c r="A15" s="65">
        <v>2</v>
      </c>
      <c r="B15" s="189"/>
      <c r="C15" s="189"/>
      <c r="D15" s="189"/>
      <c r="E15" s="189"/>
      <c r="F15" s="189"/>
      <c r="G15" s="189"/>
      <c r="H15" s="189"/>
      <c r="I15" s="189"/>
      <c r="J15" s="189"/>
      <c r="K15" s="189"/>
      <c r="L15" s="189"/>
    </row>
    <row r="16" spans="1:12" ht="15.75" thickBot="1" x14ac:dyDescent="0.3">
      <c r="A16" s="65">
        <v>3</v>
      </c>
      <c r="B16" s="189"/>
      <c r="C16" s="189"/>
      <c r="D16" s="189"/>
      <c r="E16" s="189"/>
      <c r="F16" s="189"/>
      <c r="G16" s="189"/>
      <c r="H16" s="189"/>
      <c r="I16" s="189"/>
      <c r="J16" s="189"/>
      <c r="K16" s="189"/>
      <c r="L16" s="189"/>
    </row>
    <row r="17" spans="1:12" ht="15.75" thickBot="1" x14ac:dyDescent="0.3">
      <c r="A17" s="65">
        <v>4</v>
      </c>
      <c r="B17" s="189"/>
      <c r="C17" s="189"/>
      <c r="D17" s="189"/>
      <c r="E17" s="189"/>
      <c r="F17" s="189"/>
      <c r="G17" s="189"/>
      <c r="H17" s="189"/>
      <c r="I17" s="189"/>
      <c r="J17" s="189"/>
      <c r="K17" s="189"/>
      <c r="L17" s="189"/>
    </row>
    <row r="18" spans="1:12" ht="15.75" thickBot="1" x14ac:dyDescent="0.3">
      <c r="A18" s="65">
        <v>5</v>
      </c>
      <c r="B18" s="189"/>
      <c r="C18" s="189"/>
      <c r="D18" s="189"/>
      <c r="E18" s="189"/>
      <c r="F18" s="189"/>
      <c r="G18" s="189"/>
      <c r="H18" s="189"/>
      <c r="I18" s="189"/>
      <c r="J18" s="189"/>
      <c r="K18" s="189"/>
      <c r="L18" s="189"/>
    </row>
    <row r="19" spans="1:12" x14ac:dyDescent="0.25">
      <c r="A19" s="72"/>
      <c r="B19" s="72"/>
      <c r="C19" s="72"/>
      <c r="D19" s="72"/>
      <c r="E19" s="72"/>
      <c r="F19" s="72"/>
      <c r="G19" s="72"/>
      <c r="H19" s="72"/>
      <c r="I19" s="72"/>
      <c r="J19" s="72"/>
      <c r="K19" s="72"/>
      <c r="L19" s="72"/>
    </row>
    <row r="20" spans="1:12" x14ac:dyDescent="0.25">
      <c r="A20" s="73"/>
      <c r="B20" s="72"/>
      <c r="C20" s="72"/>
      <c r="D20" s="72"/>
      <c r="E20" s="72"/>
      <c r="F20" s="72"/>
      <c r="G20" s="72"/>
      <c r="H20" s="72"/>
      <c r="I20" s="72"/>
      <c r="J20" s="72"/>
      <c r="K20" s="72"/>
      <c r="L20" s="72"/>
    </row>
    <row r="21" spans="1:12" x14ac:dyDescent="0.25">
      <c r="A21" s="191" t="s">
        <v>86</v>
      </c>
      <c r="B21" s="191"/>
      <c r="C21" s="191"/>
      <c r="D21" s="191"/>
      <c r="E21" s="191"/>
      <c r="F21" s="191"/>
      <c r="G21" s="191"/>
      <c r="H21" s="191"/>
      <c r="I21" s="191"/>
      <c r="J21" s="191"/>
      <c r="K21" s="191"/>
      <c r="L21" s="191"/>
    </row>
    <row r="23" spans="1:12" ht="27" customHeight="1" x14ac:dyDescent="0.25">
      <c r="A23" s="175" t="s">
        <v>62</v>
      </c>
      <c r="B23" s="175"/>
      <c r="C23" s="175"/>
      <c r="D23" s="175"/>
      <c r="E23" s="67" t="s">
        <v>63</v>
      </c>
      <c r="F23" s="66" t="s">
        <v>64</v>
      </c>
      <c r="G23" s="66" t="s">
        <v>65</v>
      </c>
      <c r="H23" s="175" t="s">
        <v>2</v>
      </c>
      <c r="I23" s="175"/>
      <c r="J23" s="175"/>
      <c r="K23" s="175"/>
      <c r="L23" s="175"/>
    </row>
    <row r="24" spans="1:12" ht="30.75" customHeight="1" x14ac:dyDescent="0.25">
      <c r="A24" s="183" t="s">
        <v>95</v>
      </c>
      <c r="B24" s="184"/>
      <c r="C24" s="184"/>
      <c r="D24" s="185"/>
      <c r="E24" s="68"/>
      <c r="F24" s="1"/>
      <c r="G24" s="1"/>
      <c r="H24" s="182"/>
      <c r="I24" s="182"/>
      <c r="J24" s="182"/>
      <c r="K24" s="182"/>
      <c r="L24" s="182"/>
    </row>
    <row r="25" spans="1:12" ht="35.25" customHeight="1" x14ac:dyDescent="0.25">
      <c r="A25" s="186" t="s">
        <v>96</v>
      </c>
      <c r="B25" s="187"/>
      <c r="C25" s="187"/>
      <c r="D25" s="188"/>
      <c r="E25" s="69"/>
      <c r="F25" s="1"/>
      <c r="G25" s="1"/>
      <c r="H25" s="182"/>
      <c r="I25" s="182"/>
      <c r="J25" s="182"/>
      <c r="K25" s="182"/>
      <c r="L25" s="182"/>
    </row>
    <row r="26" spans="1:12" ht="24.75" customHeight="1" x14ac:dyDescent="0.25">
      <c r="A26" s="186" t="s">
        <v>125</v>
      </c>
      <c r="B26" s="187"/>
      <c r="C26" s="187"/>
      <c r="D26" s="188"/>
      <c r="E26" s="69"/>
      <c r="F26" s="1"/>
      <c r="G26" s="1"/>
      <c r="H26" s="182"/>
      <c r="I26" s="182"/>
      <c r="J26" s="182"/>
      <c r="K26" s="182"/>
      <c r="L26" s="182"/>
    </row>
    <row r="27" spans="1:12" ht="27" customHeight="1" x14ac:dyDescent="0.25">
      <c r="A27" s="176" t="s">
        <v>66</v>
      </c>
      <c r="B27" s="177"/>
      <c r="C27" s="177"/>
      <c r="D27" s="178"/>
      <c r="E27" s="70"/>
      <c r="F27" s="1"/>
      <c r="G27" s="1"/>
      <c r="H27" s="182"/>
      <c r="I27" s="182"/>
      <c r="J27" s="182"/>
      <c r="K27" s="182"/>
      <c r="L27" s="182"/>
    </row>
    <row r="28" spans="1:12" ht="20.25" customHeight="1" x14ac:dyDescent="0.25">
      <c r="A28" s="176" t="s">
        <v>90</v>
      </c>
      <c r="B28" s="177"/>
      <c r="C28" s="177"/>
      <c r="D28" s="178"/>
      <c r="E28" s="70"/>
      <c r="F28" s="1"/>
      <c r="G28" s="1"/>
      <c r="H28" s="179"/>
      <c r="I28" s="180"/>
      <c r="J28" s="180"/>
      <c r="K28" s="180"/>
      <c r="L28" s="181"/>
    </row>
    <row r="29" spans="1:12" ht="28.5" customHeight="1" x14ac:dyDescent="0.25">
      <c r="A29" s="176" t="s">
        <v>126</v>
      </c>
      <c r="B29" s="177"/>
      <c r="C29" s="177"/>
      <c r="D29" s="178"/>
      <c r="E29" s="70"/>
      <c r="F29" s="1"/>
      <c r="G29" s="1"/>
      <c r="H29" s="182"/>
      <c r="I29" s="182"/>
      <c r="J29" s="182"/>
      <c r="K29" s="182"/>
      <c r="L29" s="182"/>
    </row>
    <row r="30" spans="1:12" ht="28.5" customHeight="1" x14ac:dyDescent="0.25">
      <c r="A30" s="176" t="s">
        <v>93</v>
      </c>
      <c r="B30" s="177"/>
      <c r="C30" s="177"/>
      <c r="D30" s="178"/>
      <c r="E30" s="70"/>
      <c r="F30" s="1"/>
      <c r="G30" s="1"/>
      <c r="H30" s="179"/>
      <c r="I30" s="180"/>
      <c r="J30" s="180"/>
      <c r="K30" s="180"/>
      <c r="L30" s="181"/>
    </row>
    <row r="31" spans="1:12" ht="15.75" customHeight="1" x14ac:dyDescent="0.25">
      <c r="A31" s="186" t="s">
        <v>67</v>
      </c>
      <c r="B31" s="187"/>
      <c r="C31" s="187"/>
      <c r="D31" s="188"/>
      <c r="E31" s="69"/>
      <c r="F31" s="1"/>
      <c r="G31" s="1"/>
      <c r="H31" s="182"/>
      <c r="I31" s="182"/>
      <c r="J31" s="182"/>
      <c r="K31" s="182"/>
      <c r="L31" s="182"/>
    </row>
    <row r="32" spans="1:12" ht="19.5" customHeight="1" x14ac:dyDescent="0.25">
      <c r="A32" s="186" t="s">
        <v>68</v>
      </c>
      <c r="B32" s="187"/>
      <c r="C32" s="187"/>
      <c r="D32" s="188"/>
      <c r="E32" s="69"/>
      <c r="F32" s="1"/>
      <c r="G32" s="1"/>
      <c r="H32" s="182"/>
      <c r="I32" s="182"/>
      <c r="J32" s="182"/>
      <c r="K32" s="182"/>
      <c r="L32" s="182"/>
    </row>
    <row r="33" spans="1:12" ht="27.75" customHeight="1" x14ac:dyDescent="0.25">
      <c r="A33" s="186" t="s">
        <v>69</v>
      </c>
      <c r="B33" s="187"/>
      <c r="C33" s="187"/>
      <c r="D33" s="188"/>
      <c r="E33" s="69"/>
      <c r="F33" s="1"/>
      <c r="G33" s="1"/>
      <c r="H33" s="182"/>
      <c r="I33" s="182"/>
      <c r="J33" s="182"/>
      <c r="K33" s="182"/>
      <c r="L33" s="182"/>
    </row>
    <row r="34" spans="1:12" ht="61.5" customHeight="1" x14ac:dyDescent="0.25">
      <c r="A34" s="186" t="s">
        <v>70</v>
      </c>
      <c r="B34" s="187"/>
      <c r="C34" s="187"/>
      <c r="D34" s="188"/>
      <c r="E34" s="69"/>
      <c r="F34" s="1"/>
      <c r="G34" s="1"/>
      <c r="H34" s="182"/>
      <c r="I34" s="182"/>
      <c r="J34" s="182"/>
      <c r="K34" s="182"/>
      <c r="L34" s="182"/>
    </row>
    <row r="35" spans="1:12" ht="17.25" customHeight="1" x14ac:dyDescent="0.25">
      <c r="A35" s="186" t="s">
        <v>71</v>
      </c>
      <c r="B35" s="187"/>
      <c r="C35" s="187"/>
      <c r="D35" s="188"/>
      <c r="E35" s="69"/>
      <c r="F35" s="1"/>
      <c r="G35" s="1"/>
      <c r="H35" s="182"/>
      <c r="I35" s="182"/>
      <c r="J35" s="182"/>
      <c r="K35" s="182"/>
      <c r="L35" s="182"/>
    </row>
    <row r="36" spans="1:12" ht="24" customHeight="1" x14ac:dyDescent="0.25">
      <c r="A36" s="192" t="s">
        <v>92</v>
      </c>
      <c r="B36" s="193"/>
      <c r="C36" s="193"/>
      <c r="D36" s="194"/>
      <c r="E36" s="69"/>
      <c r="F36" s="1"/>
      <c r="G36" s="1"/>
      <c r="H36" s="179"/>
      <c r="I36" s="180"/>
      <c r="J36" s="180"/>
      <c r="K36" s="180"/>
      <c r="L36" s="181"/>
    </row>
    <row r="37" spans="1:12" ht="24" customHeight="1" x14ac:dyDescent="0.25">
      <c r="A37" s="186" t="s">
        <v>97</v>
      </c>
      <c r="B37" s="187"/>
      <c r="C37" s="187"/>
      <c r="D37" s="188"/>
      <c r="E37" s="69"/>
      <c r="F37" s="1"/>
      <c r="G37" s="1"/>
      <c r="H37" s="179"/>
      <c r="I37" s="180"/>
      <c r="J37" s="180"/>
      <c r="K37" s="180"/>
      <c r="L37" s="181"/>
    </row>
    <row r="38" spans="1:12" ht="28.5" customHeight="1" x14ac:dyDescent="0.25">
      <c r="A38" s="186" t="s">
        <v>98</v>
      </c>
      <c r="B38" s="187"/>
      <c r="C38" s="187"/>
      <c r="D38" s="188"/>
      <c r="E38" s="71"/>
      <c r="F38" s="1"/>
      <c r="G38" s="1"/>
      <c r="H38" s="182"/>
      <c r="I38" s="182"/>
      <c r="J38" s="182"/>
      <c r="K38" s="182"/>
      <c r="L38" s="182"/>
    </row>
    <row r="41" spans="1:12" x14ac:dyDescent="0.25">
      <c r="A41" s="191" t="s">
        <v>94</v>
      </c>
      <c r="B41" s="191"/>
      <c r="C41" s="191"/>
      <c r="D41" s="191"/>
      <c r="E41" s="191"/>
      <c r="F41" s="191"/>
      <c r="G41" s="191"/>
      <c r="H41" s="191"/>
      <c r="I41" s="191"/>
      <c r="J41" s="191"/>
      <c r="K41" s="191"/>
      <c r="L41" s="191"/>
    </row>
    <row r="43" spans="1:12" ht="15" customHeight="1" x14ac:dyDescent="0.25">
      <c r="A43" s="175" t="s">
        <v>62</v>
      </c>
      <c r="B43" s="175"/>
      <c r="C43" s="175"/>
      <c r="D43" s="175"/>
      <c r="E43" s="67" t="s">
        <v>63</v>
      </c>
      <c r="F43" s="74" t="s">
        <v>64</v>
      </c>
      <c r="G43" s="74" t="s">
        <v>65</v>
      </c>
      <c r="H43" s="175" t="s">
        <v>2</v>
      </c>
      <c r="I43" s="175"/>
      <c r="J43" s="175"/>
      <c r="K43" s="175"/>
      <c r="L43" s="175"/>
    </row>
    <row r="44" spans="1:12" ht="30" customHeight="1" x14ac:dyDescent="0.25">
      <c r="A44" s="183" t="s">
        <v>95</v>
      </c>
      <c r="B44" s="184"/>
      <c r="C44" s="184"/>
      <c r="D44" s="185"/>
      <c r="E44" s="68"/>
      <c r="F44" s="1"/>
      <c r="G44" s="1"/>
      <c r="H44" s="182"/>
      <c r="I44" s="182"/>
      <c r="J44" s="182"/>
      <c r="K44" s="182"/>
      <c r="L44" s="182"/>
    </row>
    <row r="45" spans="1:12" ht="15" customHeight="1" x14ac:dyDescent="0.25">
      <c r="A45" s="186" t="s">
        <v>96</v>
      </c>
      <c r="B45" s="187"/>
      <c r="C45" s="187"/>
      <c r="D45" s="188"/>
      <c r="E45" s="69"/>
      <c r="F45" s="1"/>
      <c r="G45" s="1"/>
      <c r="H45" s="182"/>
      <c r="I45" s="182"/>
      <c r="J45" s="182"/>
      <c r="K45" s="182"/>
      <c r="L45" s="182"/>
    </row>
    <row r="46" spans="1:12" ht="15" customHeight="1" x14ac:dyDescent="0.25">
      <c r="A46" s="186" t="s">
        <v>125</v>
      </c>
      <c r="B46" s="187"/>
      <c r="C46" s="187"/>
      <c r="D46" s="188"/>
      <c r="E46" s="69"/>
      <c r="F46" s="1"/>
      <c r="G46" s="1"/>
      <c r="H46" s="182"/>
      <c r="I46" s="182"/>
      <c r="J46" s="182"/>
      <c r="K46" s="182"/>
      <c r="L46" s="182"/>
    </row>
    <row r="47" spans="1:12" ht="15" customHeight="1" x14ac:dyDescent="0.25">
      <c r="A47" s="176" t="s">
        <v>66</v>
      </c>
      <c r="B47" s="177"/>
      <c r="C47" s="177"/>
      <c r="D47" s="178"/>
      <c r="E47" s="70"/>
      <c r="F47" s="1"/>
      <c r="G47" s="1"/>
      <c r="H47" s="182"/>
      <c r="I47" s="182"/>
      <c r="J47" s="182"/>
      <c r="K47" s="182"/>
      <c r="L47" s="182"/>
    </row>
    <row r="48" spans="1:12" ht="15" customHeight="1" x14ac:dyDescent="0.25">
      <c r="A48" s="176" t="s">
        <v>90</v>
      </c>
      <c r="B48" s="177"/>
      <c r="C48" s="177"/>
      <c r="D48" s="178"/>
      <c r="E48" s="70"/>
      <c r="F48" s="1"/>
      <c r="G48" s="1"/>
      <c r="H48" s="179"/>
      <c r="I48" s="180"/>
      <c r="J48" s="180"/>
      <c r="K48" s="180"/>
      <c r="L48" s="181"/>
    </row>
    <row r="49" spans="1:12" ht="37.5" customHeight="1" x14ac:dyDescent="0.25">
      <c r="A49" s="176" t="s">
        <v>126</v>
      </c>
      <c r="B49" s="177"/>
      <c r="C49" s="177"/>
      <c r="D49" s="178"/>
      <c r="E49" s="70"/>
      <c r="F49" s="1"/>
      <c r="G49" s="1"/>
      <c r="H49" s="182"/>
      <c r="I49" s="182"/>
      <c r="J49" s="182"/>
      <c r="K49" s="182"/>
      <c r="L49" s="182"/>
    </row>
    <row r="50" spans="1:12" ht="15" customHeight="1" x14ac:dyDescent="0.25">
      <c r="A50" s="176" t="s">
        <v>93</v>
      </c>
      <c r="B50" s="177"/>
      <c r="C50" s="177"/>
      <c r="D50" s="178"/>
      <c r="E50" s="70"/>
      <c r="F50" s="1"/>
      <c r="G50" s="1"/>
      <c r="H50" s="179"/>
      <c r="I50" s="180"/>
      <c r="J50" s="180"/>
      <c r="K50" s="180"/>
      <c r="L50" s="181"/>
    </row>
    <row r="51" spans="1:12" ht="15" customHeight="1" x14ac:dyDescent="0.25">
      <c r="A51" s="186" t="s">
        <v>67</v>
      </c>
      <c r="B51" s="187"/>
      <c r="C51" s="187"/>
      <c r="D51" s="188"/>
      <c r="E51" s="69"/>
      <c r="F51" s="1"/>
      <c r="G51" s="1"/>
      <c r="H51" s="182"/>
      <c r="I51" s="182"/>
      <c r="J51" s="182"/>
      <c r="K51" s="182"/>
      <c r="L51" s="182"/>
    </row>
    <row r="52" spans="1:12" ht="15" customHeight="1" x14ac:dyDescent="0.25">
      <c r="A52" s="186" t="s">
        <v>68</v>
      </c>
      <c r="B52" s="187"/>
      <c r="C52" s="187"/>
      <c r="D52" s="188"/>
      <c r="E52" s="69"/>
      <c r="F52" s="1"/>
      <c r="G52" s="1"/>
      <c r="H52" s="182"/>
      <c r="I52" s="182"/>
      <c r="J52" s="182"/>
      <c r="K52" s="182"/>
      <c r="L52" s="182"/>
    </row>
    <row r="53" spans="1:12" ht="15" customHeight="1" x14ac:dyDescent="0.25">
      <c r="A53" s="186" t="s">
        <v>69</v>
      </c>
      <c r="B53" s="187"/>
      <c r="C53" s="187"/>
      <c r="D53" s="188"/>
      <c r="E53" s="69"/>
      <c r="F53" s="1"/>
      <c r="G53" s="1"/>
      <c r="H53" s="182"/>
      <c r="I53" s="182"/>
      <c r="J53" s="182"/>
      <c r="K53" s="182"/>
      <c r="L53" s="182"/>
    </row>
    <row r="54" spans="1:12" ht="15" customHeight="1" x14ac:dyDescent="0.25">
      <c r="A54" s="186" t="s">
        <v>70</v>
      </c>
      <c r="B54" s="187"/>
      <c r="C54" s="187"/>
      <c r="D54" s="188"/>
      <c r="E54" s="69"/>
      <c r="F54" s="1"/>
      <c r="G54" s="1"/>
      <c r="H54" s="182"/>
      <c r="I54" s="182"/>
      <c r="J54" s="182"/>
      <c r="K54" s="182"/>
      <c r="L54" s="182"/>
    </row>
    <row r="55" spans="1:12" ht="15" customHeight="1" x14ac:dyDescent="0.25">
      <c r="A55" s="186" t="s">
        <v>71</v>
      </c>
      <c r="B55" s="187"/>
      <c r="C55" s="187"/>
      <c r="D55" s="188"/>
      <c r="E55" s="69"/>
      <c r="F55" s="1"/>
      <c r="G55" s="1"/>
      <c r="H55" s="182"/>
      <c r="I55" s="182"/>
      <c r="J55" s="182"/>
      <c r="K55" s="182"/>
      <c r="L55" s="182"/>
    </row>
    <row r="56" spans="1:12" ht="15" customHeight="1" x14ac:dyDescent="0.25">
      <c r="A56" s="192" t="s">
        <v>92</v>
      </c>
      <c r="B56" s="193"/>
      <c r="C56" s="193"/>
      <c r="D56" s="194"/>
      <c r="E56" s="69"/>
      <c r="F56" s="1"/>
      <c r="G56" s="1"/>
      <c r="H56" s="179"/>
      <c r="I56" s="180"/>
      <c r="J56" s="180"/>
      <c r="K56" s="180"/>
      <c r="L56" s="181"/>
    </row>
    <row r="57" spans="1:12" ht="15" customHeight="1" x14ac:dyDescent="0.25">
      <c r="A57" s="186" t="s">
        <v>97</v>
      </c>
      <c r="B57" s="187"/>
      <c r="C57" s="187"/>
      <c r="D57" s="188"/>
      <c r="E57" s="69"/>
      <c r="F57" s="1"/>
      <c r="G57" s="1"/>
      <c r="H57" s="179"/>
      <c r="I57" s="180"/>
      <c r="J57" s="180"/>
      <c r="K57" s="180"/>
      <c r="L57" s="181"/>
    </row>
    <row r="58" spans="1:12" ht="15" customHeight="1" x14ac:dyDescent="0.25">
      <c r="A58" s="186" t="s">
        <v>98</v>
      </c>
      <c r="B58" s="187"/>
      <c r="C58" s="187"/>
      <c r="D58" s="188"/>
      <c r="E58" s="71"/>
      <c r="F58" s="1"/>
      <c r="G58" s="1"/>
      <c r="H58" s="182"/>
      <c r="I58" s="182"/>
      <c r="J58" s="182"/>
      <c r="K58" s="182"/>
      <c r="L58" s="182"/>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8"/>
  <sheetViews>
    <sheetView tabSelected="1" zoomScale="80" zoomScaleNormal="80" workbookViewId="0">
      <selection activeCell="C6" sqref="C6:N6"/>
    </sheetView>
  </sheetViews>
  <sheetFormatPr baseColWidth="10" defaultRowHeight="15" x14ac:dyDescent="0.25"/>
  <cols>
    <col min="1" max="1" width="3.140625" style="6" bestFit="1" customWidth="1"/>
    <col min="2" max="2" width="77.28515625" style="6" customWidth="1"/>
    <col min="3" max="3" width="31.140625" style="6" customWidth="1"/>
    <col min="4" max="4" width="26.7109375" style="6" customWidth="1"/>
    <col min="5" max="5" width="25" style="6" customWidth="1"/>
    <col min="6" max="7" width="29.7109375" style="6" customWidth="1"/>
    <col min="8" max="8" width="20.28515625" style="6" customWidth="1"/>
    <col min="9" max="9" width="15.7109375" style="6" customWidth="1"/>
    <col min="10" max="10" width="16" style="6" customWidth="1"/>
    <col min="11" max="12" width="19.7109375" style="6" customWidth="1"/>
    <col min="13" max="13" width="15.7109375" style="6" customWidth="1"/>
    <col min="14" max="14" width="19.7109375" style="6" customWidth="1"/>
    <col min="15" max="15" width="38.7109375" style="6" customWidth="1"/>
    <col min="16" max="16" width="18.85546875" style="6" customWidth="1"/>
    <col min="17" max="17" width="26.140625" style="6" customWidth="1"/>
    <col min="18" max="18" width="12.7109375" style="6" customWidth="1"/>
    <col min="19" max="19" width="35.7109375" style="6" customWidth="1"/>
    <col min="20" max="24" width="6.42578125" style="6" customWidth="1"/>
    <col min="25" max="253" width="11.42578125" style="6"/>
    <col min="254" max="254" width="1" style="6" customWidth="1"/>
    <col min="255" max="255" width="4.28515625" style="6" customWidth="1"/>
    <col min="256" max="256" width="34.7109375" style="6" customWidth="1"/>
    <col min="257" max="257" width="0" style="6" hidden="1" customWidth="1"/>
    <col min="258" max="258" width="20" style="6" customWidth="1"/>
    <col min="259" max="259" width="20.85546875" style="6" customWidth="1"/>
    <col min="260" max="260" width="25" style="6" customWidth="1"/>
    <col min="261" max="261" width="18.7109375" style="6" customWidth="1"/>
    <col min="262" max="262" width="29.7109375" style="6" customWidth="1"/>
    <col min="263" max="263" width="13.42578125" style="6" customWidth="1"/>
    <col min="264" max="264" width="13.85546875" style="6" customWidth="1"/>
    <col min="265" max="269" width="16.5703125" style="6" customWidth="1"/>
    <col min="270" max="270" width="20.5703125" style="6" customWidth="1"/>
    <col min="271" max="271" width="21.140625" style="6" customWidth="1"/>
    <col min="272" max="272" width="9.5703125" style="6" customWidth="1"/>
    <col min="273" max="273" width="0.42578125" style="6" customWidth="1"/>
    <col min="274" max="280" width="6.42578125" style="6" customWidth="1"/>
    <col min="281" max="509" width="11.42578125" style="6"/>
    <col min="510" max="510" width="1" style="6" customWidth="1"/>
    <col min="511" max="511" width="4.28515625" style="6" customWidth="1"/>
    <col min="512" max="512" width="34.7109375" style="6" customWidth="1"/>
    <col min="513" max="513" width="0" style="6" hidden="1" customWidth="1"/>
    <col min="514" max="514" width="20" style="6" customWidth="1"/>
    <col min="515" max="515" width="20.85546875" style="6" customWidth="1"/>
    <col min="516" max="516" width="25" style="6" customWidth="1"/>
    <col min="517" max="517" width="18.7109375" style="6" customWidth="1"/>
    <col min="518" max="518" width="29.7109375" style="6" customWidth="1"/>
    <col min="519" max="519" width="13.42578125" style="6" customWidth="1"/>
    <col min="520" max="520" width="13.85546875" style="6" customWidth="1"/>
    <col min="521" max="525" width="16.5703125" style="6" customWidth="1"/>
    <col min="526" max="526" width="20.5703125" style="6" customWidth="1"/>
    <col min="527" max="527" width="21.140625" style="6" customWidth="1"/>
    <col min="528" max="528" width="9.5703125" style="6" customWidth="1"/>
    <col min="529" max="529" width="0.42578125" style="6" customWidth="1"/>
    <col min="530" max="536" width="6.42578125" style="6" customWidth="1"/>
    <col min="537" max="765" width="11.42578125" style="6"/>
    <col min="766" max="766" width="1" style="6" customWidth="1"/>
    <col min="767" max="767" width="4.28515625" style="6" customWidth="1"/>
    <col min="768" max="768" width="34.7109375" style="6" customWidth="1"/>
    <col min="769" max="769" width="0" style="6" hidden="1" customWidth="1"/>
    <col min="770" max="770" width="20" style="6" customWidth="1"/>
    <col min="771" max="771" width="20.85546875" style="6" customWidth="1"/>
    <col min="772" max="772" width="25" style="6" customWidth="1"/>
    <col min="773" max="773" width="18.7109375" style="6" customWidth="1"/>
    <col min="774" max="774" width="29.7109375" style="6" customWidth="1"/>
    <col min="775" max="775" width="13.42578125" style="6" customWidth="1"/>
    <col min="776" max="776" width="13.85546875" style="6" customWidth="1"/>
    <col min="777" max="781" width="16.5703125" style="6" customWidth="1"/>
    <col min="782" max="782" width="20.5703125" style="6" customWidth="1"/>
    <col min="783" max="783" width="21.140625" style="6" customWidth="1"/>
    <col min="784" max="784" width="9.5703125" style="6" customWidth="1"/>
    <col min="785" max="785" width="0.42578125" style="6" customWidth="1"/>
    <col min="786" max="792" width="6.42578125" style="6" customWidth="1"/>
    <col min="793" max="1021" width="11.42578125" style="6"/>
    <col min="1022" max="1022" width="1" style="6" customWidth="1"/>
    <col min="1023" max="1023" width="4.28515625" style="6" customWidth="1"/>
    <col min="1024" max="1024" width="34.7109375" style="6" customWidth="1"/>
    <col min="1025" max="1025" width="0" style="6" hidden="1" customWidth="1"/>
    <col min="1026" max="1026" width="20" style="6" customWidth="1"/>
    <col min="1027" max="1027" width="20.85546875" style="6" customWidth="1"/>
    <col min="1028" max="1028" width="25" style="6" customWidth="1"/>
    <col min="1029" max="1029" width="18.7109375" style="6" customWidth="1"/>
    <col min="1030" max="1030" width="29.7109375" style="6" customWidth="1"/>
    <col min="1031" max="1031" width="13.42578125" style="6" customWidth="1"/>
    <col min="1032" max="1032" width="13.85546875" style="6" customWidth="1"/>
    <col min="1033" max="1037" width="16.5703125" style="6" customWidth="1"/>
    <col min="1038" max="1038" width="20.5703125" style="6" customWidth="1"/>
    <col min="1039" max="1039" width="21.140625" style="6" customWidth="1"/>
    <col min="1040" max="1040" width="9.5703125" style="6" customWidth="1"/>
    <col min="1041" max="1041" width="0.42578125" style="6" customWidth="1"/>
    <col min="1042" max="1048" width="6.42578125" style="6" customWidth="1"/>
    <col min="1049" max="1277" width="11.42578125" style="6"/>
    <col min="1278" max="1278" width="1" style="6" customWidth="1"/>
    <col min="1279" max="1279" width="4.28515625" style="6" customWidth="1"/>
    <col min="1280" max="1280" width="34.7109375" style="6" customWidth="1"/>
    <col min="1281" max="1281" width="0" style="6" hidden="1" customWidth="1"/>
    <col min="1282" max="1282" width="20" style="6" customWidth="1"/>
    <col min="1283" max="1283" width="20.85546875" style="6" customWidth="1"/>
    <col min="1284" max="1284" width="25" style="6" customWidth="1"/>
    <col min="1285" max="1285" width="18.7109375" style="6" customWidth="1"/>
    <col min="1286" max="1286" width="29.7109375" style="6" customWidth="1"/>
    <col min="1287" max="1287" width="13.42578125" style="6" customWidth="1"/>
    <col min="1288" max="1288" width="13.85546875" style="6" customWidth="1"/>
    <col min="1289" max="1293" width="16.5703125" style="6" customWidth="1"/>
    <col min="1294" max="1294" width="20.5703125" style="6" customWidth="1"/>
    <col min="1295" max="1295" width="21.140625" style="6" customWidth="1"/>
    <col min="1296" max="1296" width="9.5703125" style="6" customWidth="1"/>
    <col min="1297" max="1297" width="0.42578125" style="6" customWidth="1"/>
    <col min="1298" max="1304" width="6.42578125" style="6" customWidth="1"/>
    <col min="1305" max="1533" width="11.42578125" style="6"/>
    <col min="1534" max="1534" width="1" style="6" customWidth="1"/>
    <col min="1535" max="1535" width="4.28515625" style="6" customWidth="1"/>
    <col min="1536" max="1536" width="34.7109375" style="6" customWidth="1"/>
    <col min="1537" max="1537" width="0" style="6" hidden="1" customWidth="1"/>
    <col min="1538" max="1538" width="20" style="6" customWidth="1"/>
    <col min="1539" max="1539" width="20.85546875" style="6" customWidth="1"/>
    <col min="1540" max="1540" width="25" style="6" customWidth="1"/>
    <col min="1541" max="1541" width="18.7109375" style="6" customWidth="1"/>
    <col min="1542" max="1542" width="29.7109375" style="6" customWidth="1"/>
    <col min="1543" max="1543" width="13.42578125" style="6" customWidth="1"/>
    <col min="1544" max="1544" width="13.85546875" style="6" customWidth="1"/>
    <col min="1545" max="1549" width="16.5703125" style="6" customWidth="1"/>
    <col min="1550" max="1550" width="20.5703125" style="6" customWidth="1"/>
    <col min="1551" max="1551" width="21.140625" style="6" customWidth="1"/>
    <col min="1552" max="1552" width="9.5703125" style="6" customWidth="1"/>
    <col min="1553" max="1553" width="0.42578125" style="6" customWidth="1"/>
    <col min="1554" max="1560" width="6.42578125" style="6" customWidth="1"/>
    <col min="1561" max="1789" width="11.42578125" style="6"/>
    <col min="1790" max="1790" width="1" style="6" customWidth="1"/>
    <col min="1791" max="1791" width="4.28515625" style="6" customWidth="1"/>
    <col min="1792" max="1792" width="34.7109375" style="6" customWidth="1"/>
    <col min="1793" max="1793" width="0" style="6" hidden="1" customWidth="1"/>
    <col min="1794" max="1794" width="20" style="6" customWidth="1"/>
    <col min="1795" max="1795" width="20.85546875" style="6" customWidth="1"/>
    <col min="1796" max="1796" width="25" style="6" customWidth="1"/>
    <col min="1797" max="1797" width="18.7109375" style="6" customWidth="1"/>
    <col min="1798" max="1798" width="29.7109375" style="6" customWidth="1"/>
    <col min="1799" max="1799" width="13.42578125" style="6" customWidth="1"/>
    <col min="1800" max="1800" width="13.85546875" style="6" customWidth="1"/>
    <col min="1801" max="1805" width="16.5703125" style="6" customWidth="1"/>
    <col min="1806" max="1806" width="20.5703125" style="6" customWidth="1"/>
    <col min="1807" max="1807" width="21.140625" style="6" customWidth="1"/>
    <col min="1808" max="1808" width="9.5703125" style="6" customWidth="1"/>
    <col min="1809" max="1809" width="0.42578125" style="6" customWidth="1"/>
    <col min="1810" max="1816" width="6.42578125" style="6" customWidth="1"/>
    <col min="1817" max="2045" width="11.42578125" style="6"/>
    <col min="2046" max="2046" width="1" style="6" customWidth="1"/>
    <col min="2047" max="2047" width="4.28515625" style="6" customWidth="1"/>
    <col min="2048" max="2048" width="34.7109375" style="6" customWidth="1"/>
    <col min="2049" max="2049" width="0" style="6" hidden="1" customWidth="1"/>
    <col min="2050" max="2050" width="20" style="6" customWidth="1"/>
    <col min="2051" max="2051" width="20.85546875" style="6" customWidth="1"/>
    <col min="2052" max="2052" width="25" style="6" customWidth="1"/>
    <col min="2053" max="2053" width="18.7109375" style="6" customWidth="1"/>
    <col min="2054" max="2054" width="29.7109375" style="6" customWidth="1"/>
    <col min="2055" max="2055" width="13.42578125" style="6" customWidth="1"/>
    <col min="2056" max="2056" width="13.85546875" style="6" customWidth="1"/>
    <col min="2057" max="2061" width="16.5703125" style="6" customWidth="1"/>
    <col min="2062" max="2062" width="20.5703125" style="6" customWidth="1"/>
    <col min="2063" max="2063" width="21.140625" style="6" customWidth="1"/>
    <col min="2064" max="2064" width="9.5703125" style="6" customWidth="1"/>
    <col min="2065" max="2065" width="0.42578125" style="6" customWidth="1"/>
    <col min="2066" max="2072" width="6.42578125" style="6" customWidth="1"/>
    <col min="2073" max="2301" width="11.42578125" style="6"/>
    <col min="2302" max="2302" width="1" style="6" customWidth="1"/>
    <col min="2303" max="2303" width="4.28515625" style="6" customWidth="1"/>
    <col min="2304" max="2304" width="34.7109375" style="6" customWidth="1"/>
    <col min="2305" max="2305" width="0" style="6" hidden="1" customWidth="1"/>
    <col min="2306" max="2306" width="20" style="6" customWidth="1"/>
    <col min="2307" max="2307" width="20.85546875" style="6" customWidth="1"/>
    <col min="2308" max="2308" width="25" style="6" customWidth="1"/>
    <col min="2309" max="2309" width="18.7109375" style="6" customWidth="1"/>
    <col min="2310" max="2310" width="29.7109375" style="6" customWidth="1"/>
    <col min="2311" max="2311" width="13.42578125" style="6" customWidth="1"/>
    <col min="2312" max="2312" width="13.85546875" style="6" customWidth="1"/>
    <col min="2313" max="2317" width="16.5703125" style="6" customWidth="1"/>
    <col min="2318" max="2318" width="20.5703125" style="6" customWidth="1"/>
    <col min="2319" max="2319" width="21.140625" style="6" customWidth="1"/>
    <col min="2320" max="2320" width="9.5703125" style="6" customWidth="1"/>
    <col min="2321" max="2321" width="0.42578125" style="6" customWidth="1"/>
    <col min="2322" max="2328" width="6.42578125" style="6" customWidth="1"/>
    <col min="2329" max="2557" width="11.42578125" style="6"/>
    <col min="2558" max="2558" width="1" style="6" customWidth="1"/>
    <col min="2559" max="2559" width="4.28515625" style="6" customWidth="1"/>
    <col min="2560" max="2560" width="34.7109375" style="6" customWidth="1"/>
    <col min="2561" max="2561" width="0" style="6" hidden="1" customWidth="1"/>
    <col min="2562" max="2562" width="20" style="6" customWidth="1"/>
    <col min="2563" max="2563" width="20.85546875" style="6" customWidth="1"/>
    <col min="2564" max="2564" width="25" style="6" customWidth="1"/>
    <col min="2565" max="2565" width="18.7109375" style="6" customWidth="1"/>
    <col min="2566" max="2566" width="29.7109375" style="6" customWidth="1"/>
    <col min="2567" max="2567" width="13.42578125" style="6" customWidth="1"/>
    <col min="2568" max="2568" width="13.85546875" style="6" customWidth="1"/>
    <col min="2569" max="2573" width="16.5703125" style="6" customWidth="1"/>
    <col min="2574" max="2574" width="20.5703125" style="6" customWidth="1"/>
    <col min="2575" max="2575" width="21.140625" style="6" customWidth="1"/>
    <col min="2576" max="2576" width="9.5703125" style="6" customWidth="1"/>
    <col min="2577" max="2577" width="0.42578125" style="6" customWidth="1"/>
    <col min="2578" max="2584" width="6.42578125" style="6" customWidth="1"/>
    <col min="2585" max="2813" width="11.42578125" style="6"/>
    <col min="2814" max="2814" width="1" style="6" customWidth="1"/>
    <col min="2815" max="2815" width="4.28515625" style="6" customWidth="1"/>
    <col min="2816" max="2816" width="34.7109375" style="6" customWidth="1"/>
    <col min="2817" max="2817" width="0" style="6" hidden="1" customWidth="1"/>
    <col min="2818" max="2818" width="20" style="6" customWidth="1"/>
    <col min="2819" max="2819" width="20.85546875" style="6" customWidth="1"/>
    <col min="2820" max="2820" width="25" style="6" customWidth="1"/>
    <col min="2821" max="2821" width="18.7109375" style="6" customWidth="1"/>
    <col min="2822" max="2822" width="29.7109375" style="6" customWidth="1"/>
    <col min="2823" max="2823" width="13.42578125" style="6" customWidth="1"/>
    <col min="2824" max="2824" width="13.85546875" style="6" customWidth="1"/>
    <col min="2825" max="2829" width="16.5703125" style="6" customWidth="1"/>
    <col min="2830" max="2830" width="20.5703125" style="6" customWidth="1"/>
    <col min="2831" max="2831" width="21.140625" style="6" customWidth="1"/>
    <col min="2832" max="2832" width="9.5703125" style="6" customWidth="1"/>
    <col min="2833" max="2833" width="0.42578125" style="6" customWidth="1"/>
    <col min="2834" max="2840" width="6.42578125" style="6" customWidth="1"/>
    <col min="2841" max="3069" width="11.42578125" style="6"/>
    <col min="3070" max="3070" width="1" style="6" customWidth="1"/>
    <col min="3071" max="3071" width="4.28515625" style="6" customWidth="1"/>
    <col min="3072" max="3072" width="34.7109375" style="6" customWidth="1"/>
    <col min="3073" max="3073" width="0" style="6" hidden="1" customWidth="1"/>
    <col min="3074" max="3074" width="20" style="6" customWidth="1"/>
    <col min="3075" max="3075" width="20.85546875" style="6" customWidth="1"/>
    <col min="3076" max="3076" width="25" style="6" customWidth="1"/>
    <col min="3077" max="3077" width="18.7109375" style="6" customWidth="1"/>
    <col min="3078" max="3078" width="29.7109375" style="6" customWidth="1"/>
    <col min="3079" max="3079" width="13.42578125" style="6" customWidth="1"/>
    <col min="3080" max="3080" width="13.85546875" style="6" customWidth="1"/>
    <col min="3081" max="3085" width="16.5703125" style="6" customWidth="1"/>
    <col min="3086" max="3086" width="20.5703125" style="6" customWidth="1"/>
    <col min="3087" max="3087" width="21.140625" style="6" customWidth="1"/>
    <col min="3088" max="3088" width="9.5703125" style="6" customWidth="1"/>
    <col min="3089" max="3089" width="0.42578125" style="6" customWidth="1"/>
    <col min="3090" max="3096" width="6.42578125" style="6" customWidth="1"/>
    <col min="3097" max="3325" width="11.42578125" style="6"/>
    <col min="3326" max="3326" width="1" style="6" customWidth="1"/>
    <col min="3327" max="3327" width="4.28515625" style="6" customWidth="1"/>
    <col min="3328" max="3328" width="34.7109375" style="6" customWidth="1"/>
    <col min="3329" max="3329" width="0" style="6" hidden="1" customWidth="1"/>
    <col min="3330" max="3330" width="20" style="6" customWidth="1"/>
    <col min="3331" max="3331" width="20.85546875" style="6" customWidth="1"/>
    <col min="3332" max="3332" width="25" style="6" customWidth="1"/>
    <col min="3333" max="3333" width="18.7109375" style="6" customWidth="1"/>
    <col min="3334" max="3334" width="29.7109375" style="6" customWidth="1"/>
    <col min="3335" max="3335" width="13.42578125" style="6" customWidth="1"/>
    <col min="3336" max="3336" width="13.85546875" style="6" customWidth="1"/>
    <col min="3337" max="3341" width="16.5703125" style="6" customWidth="1"/>
    <col min="3342" max="3342" width="20.5703125" style="6" customWidth="1"/>
    <col min="3343" max="3343" width="21.140625" style="6" customWidth="1"/>
    <col min="3344" max="3344" width="9.5703125" style="6" customWidth="1"/>
    <col min="3345" max="3345" width="0.42578125" style="6" customWidth="1"/>
    <col min="3346" max="3352" width="6.42578125" style="6" customWidth="1"/>
    <col min="3353" max="3581" width="11.42578125" style="6"/>
    <col min="3582" max="3582" width="1" style="6" customWidth="1"/>
    <col min="3583" max="3583" width="4.28515625" style="6" customWidth="1"/>
    <col min="3584" max="3584" width="34.7109375" style="6" customWidth="1"/>
    <col min="3585" max="3585" width="0" style="6" hidden="1" customWidth="1"/>
    <col min="3586" max="3586" width="20" style="6" customWidth="1"/>
    <col min="3587" max="3587" width="20.85546875" style="6" customWidth="1"/>
    <col min="3588" max="3588" width="25" style="6" customWidth="1"/>
    <col min="3589" max="3589" width="18.7109375" style="6" customWidth="1"/>
    <col min="3590" max="3590" width="29.7109375" style="6" customWidth="1"/>
    <col min="3591" max="3591" width="13.42578125" style="6" customWidth="1"/>
    <col min="3592" max="3592" width="13.85546875" style="6" customWidth="1"/>
    <col min="3593" max="3597" width="16.5703125" style="6" customWidth="1"/>
    <col min="3598" max="3598" width="20.5703125" style="6" customWidth="1"/>
    <col min="3599" max="3599" width="21.140625" style="6" customWidth="1"/>
    <col min="3600" max="3600" width="9.5703125" style="6" customWidth="1"/>
    <col min="3601" max="3601" width="0.42578125" style="6" customWidth="1"/>
    <col min="3602" max="3608" width="6.42578125" style="6" customWidth="1"/>
    <col min="3609" max="3837" width="11.42578125" style="6"/>
    <col min="3838" max="3838" width="1" style="6" customWidth="1"/>
    <col min="3839" max="3839" width="4.28515625" style="6" customWidth="1"/>
    <col min="3840" max="3840" width="34.7109375" style="6" customWidth="1"/>
    <col min="3841" max="3841" width="0" style="6" hidden="1" customWidth="1"/>
    <col min="3842" max="3842" width="20" style="6" customWidth="1"/>
    <col min="3843" max="3843" width="20.85546875" style="6" customWidth="1"/>
    <col min="3844" max="3844" width="25" style="6" customWidth="1"/>
    <col min="3845" max="3845" width="18.7109375" style="6" customWidth="1"/>
    <col min="3846" max="3846" width="29.7109375" style="6" customWidth="1"/>
    <col min="3847" max="3847" width="13.42578125" style="6" customWidth="1"/>
    <col min="3848" max="3848" width="13.85546875" style="6" customWidth="1"/>
    <col min="3849" max="3853" width="16.5703125" style="6" customWidth="1"/>
    <col min="3854" max="3854" width="20.5703125" style="6" customWidth="1"/>
    <col min="3855" max="3855" width="21.140625" style="6" customWidth="1"/>
    <col min="3856" max="3856" width="9.5703125" style="6" customWidth="1"/>
    <col min="3857" max="3857" width="0.42578125" style="6" customWidth="1"/>
    <col min="3858" max="3864" width="6.42578125" style="6" customWidth="1"/>
    <col min="3865" max="4093" width="11.42578125" style="6"/>
    <col min="4094" max="4094" width="1" style="6" customWidth="1"/>
    <col min="4095" max="4095" width="4.28515625" style="6" customWidth="1"/>
    <col min="4096" max="4096" width="34.7109375" style="6" customWidth="1"/>
    <col min="4097" max="4097" width="0" style="6" hidden="1" customWidth="1"/>
    <col min="4098" max="4098" width="20" style="6" customWidth="1"/>
    <col min="4099" max="4099" width="20.85546875" style="6" customWidth="1"/>
    <col min="4100" max="4100" width="25" style="6" customWidth="1"/>
    <col min="4101" max="4101" width="18.7109375" style="6" customWidth="1"/>
    <col min="4102" max="4102" width="29.7109375" style="6" customWidth="1"/>
    <col min="4103" max="4103" width="13.42578125" style="6" customWidth="1"/>
    <col min="4104" max="4104" width="13.85546875" style="6" customWidth="1"/>
    <col min="4105" max="4109" width="16.5703125" style="6" customWidth="1"/>
    <col min="4110" max="4110" width="20.5703125" style="6" customWidth="1"/>
    <col min="4111" max="4111" width="21.140625" style="6" customWidth="1"/>
    <col min="4112" max="4112" width="9.5703125" style="6" customWidth="1"/>
    <col min="4113" max="4113" width="0.42578125" style="6" customWidth="1"/>
    <col min="4114" max="4120" width="6.42578125" style="6" customWidth="1"/>
    <col min="4121" max="4349" width="11.42578125" style="6"/>
    <col min="4350" max="4350" width="1" style="6" customWidth="1"/>
    <col min="4351" max="4351" width="4.28515625" style="6" customWidth="1"/>
    <col min="4352" max="4352" width="34.7109375" style="6" customWidth="1"/>
    <col min="4353" max="4353" width="0" style="6" hidden="1" customWidth="1"/>
    <col min="4354" max="4354" width="20" style="6" customWidth="1"/>
    <col min="4355" max="4355" width="20.85546875" style="6" customWidth="1"/>
    <col min="4356" max="4356" width="25" style="6" customWidth="1"/>
    <col min="4357" max="4357" width="18.7109375" style="6" customWidth="1"/>
    <col min="4358" max="4358" width="29.7109375" style="6" customWidth="1"/>
    <col min="4359" max="4359" width="13.42578125" style="6" customWidth="1"/>
    <col min="4360" max="4360" width="13.85546875" style="6" customWidth="1"/>
    <col min="4361" max="4365" width="16.5703125" style="6" customWidth="1"/>
    <col min="4366" max="4366" width="20.5703125" style="6" customWidth="1"/>
    <col min="4367" max="4367" width="21.140625" style="6" customWidth="1"/>
    <col min="4368" max="4368" width="9.5703125" style="6" customWidth="1"/>
    <col min="4369" max="4369" width="0.42578125" style="6" customWidth="1"/>
    <col min="4370" max="4376" width="6.42578125" style="6" customWidth="1"/>
    <col min="4377" max="4605" width="11.42578125" style="6"/>
    <col min="4606" max="4606" width="1" style="6" customWidth="1"/>
    <col min="4607" max="4607" width="4.28515625" style="6" customWidth="1"/>
    <col min="4608" max="4608" width="34.7109375" style="6" customWidth="1"/>
    <col min="4609" max="4609" width="0" style="6" hidden="1" customWidth="1"/>
    <col min="4610" max="4610" width="20" style="6" customWidth="1"/>
    <col min="4611" max="4611" width="20.85546875" style="6" customWidth="1"/>
    <col min="4612" max="4612" width="25" style="6" customWidth="1"/>
    <col min="4613" max="4613" width="18.7109375" style="6" customWidth="1"/>
    <col min="4614" max="4614" width="29.7109375" style="6" customWidth="1"/>
    <col min="4615" max="4615" width="13.42578125" style="6" customWidth="1"/>
    <col min="4616" max="4616" width="13.85546875" style="6" customWidth="1"/>
    <col min="4617" max="4621" width="16.5703125" style="6" customWidth="1"/>
    <col min="4622" max="4622" width="20.5703125" style="6" customWidth="1"/>
    <col min="4623" max="4623" width="21.140625" style="6" customWidth="1"/>
    <col min="4624" max="4624" width="9.5703125" style="6" customWidth="1"/>
    <col min="4625" max="4625" width="0.42578125" style="6" customWidth="1"/>
    <col min="4626" max="4632" width="6.42578125" style="6" customWidth="1"/>
    <col min="4633" max="4861" width="11.42578125" style="6"/>
    <col min="4862" max="4862" width="1" style="6" customWidth="1"/>
    <col min="4863" max="4863" width="4.28515625" style="6" customWidth="1"/>
    <col min="4864" max="4864" width="34.7109375" style="6" customWidth="1"/>
    <col min="4865" max="4865" width="0" style="6" hidden="1" customWidth="1"/>
    <col min="4866" max="4866" width="20" style="6" customWidth="1"/>
    <col min="4867" max="4867" width="20.85546875" style="6" customWidth="1"/>
    <col min="4868" max="4868" width="25" style="6" customWidth="1"/>
    <col min="4869" max="4869" width="18.7109375" style="6" customWidth="1"/>
    <col min="4870" max="4870" width="29.7109375" style="6" customWidth="1"/>
    <col min="4871" max="4871" width="13.42578125" style="6" customWidth="1"/>
    <col min="4872" max="4872" width="13.85546875" style="6" customWidth="1"/>
    <col min="4873" max="4877" width="16.5703125" style="6" customWidth="1"/>
    <col min="4878" max="4878" width="20.5703125" style="6" customWidth="1"/>
    <col min="4879" max="4879" width="21.140625" style="6" customWidth="1"/>
    <col min="4880" max="4880" width="9.5703125" style="6" customWidth="1"/>
    <col min="4881" max="4881" width="0.42578125" style="6" customWidth="1"/>
    <col min="4882" max="4888" width="6.42578125" style="6" customWidth="1"/>
    <col min="4889" max="5117" width="11.42578125" style="6"/>
    <col min="5118" max="5118" width="1" style="6" customWidth="1"/>
    <col min="5119" max="5119" width="4.28515625" style="6" customWidth="1"/>
    <col min="5120" max="5120" width="34.7109375" style="6" customWidth="1"/>
    <col min="5121" max="5121" width="0" style="6" hidden="1" customWidth="1"/>
    <col min="5122" max="5122" width="20" style="6" customWidth="1"/>
    <col min="5123" max="5123" width="20.85546875" style="6" customWidth="1"/>
    <col min="5124" max="5124" width="25" style="6" customWidth="1"/>
    <col min="5125" max="5125" width="18.7109375" style="6" customWidth="1"/>
    <col min="5126" max="5126" width="29.7109375" style="6" customWidth="1"/>
    <col min="5127" max="5127" width="13.42578125" style="6" customWidth="1"/>
    <col min="5128" max="5128" width="13.85546875" style="6" customWidth="1"/>
    <col min="5129" max="5133" width="16.5703125" style="6" customWidth="1"/>
    <col min="5134" max="5134" width="20.5703125" style="6" customWidth="1"/>
    <col min="5135" max="5135" width="21.140625" style="6" customWidth="1"/>
    <col min="5136" max="5136" width="9.5703125" style="6" customWidth="1"/>
    <col min="5137" max="5137" width="0.42578125" style="6" customWidth="1"/>
    <col min="5138" max="5144" width="6.42578125" style="6" customWidth="1"/>
    <col min="5145" max="5373" width="11.42578125" style="6"/>
    <col min="5374" max="5374" width="1" style="6" customWidth="1"/>
    <col min="5375" max="5375" width="4.28515625" style="6" customWidth="1"/>
    <col min="5376" max="5376" width="34.7109375" style="6" customWidth="1"/>
    <col min="5377" max="5377" width="0" style="6" hidden="1" customWidth="1"/>
    <col min="5378" max="5378" width="20" style="6" customWidth="1"/>
    <col min="5379" max="5379" width="20.85546875" style="6" customWidth="1"/>
    <col min="5380" max="5380" width="25" style="6" customWidth="1"/>
    <col min="5381" max="5381" width="18.7109375" style="6" customWidth="1"/>
    <col min="5382" max="5382" width="29.7109375" style="6" customWidth="1"/>
    <col min="5383" max="5383" width="13.42578125" style="6" customWidth="1"/>
    <col min="5384" max="5384" width="13.85546875" style="6" customWidth="1"/>
    <col min="5385" max="5389" width="16.5703125" style="6" customWidth="1"/>
    <col min="5390" max="5390" width="20.5703125" style="6" customWidth="1"/>
    <col min="5391" max="5391" width="21.140625" style="6" customWidth="1"/>
    <col min="5392" max="5392" width="9.5703125" style="6" customWidth="1"/>
    <col min="5393" max="5393" width="0.42578125" style="6" customWidth="1"/>
    <col min="5394" max="5400" width="6.42578125" style="6" customWidth="1"/>
    <col min="5401" max="5629" width="11.42578125" style="6"/>
    <col min="5630" max="5630" width="1" style="6" customWidth="1"/>
    <col min="5631" max="5631" width="4.28515625" style="6" customWidth="1"/>
    <col min="5632" max="5632" width="34.7109375" style="6" customWidth="1"/>
    <col min="5633" max="5633" width="0" style="6" hidden="1" customWidth="1"/>
    <col min="5634" max="5634" width="20" style="6" customWidth="1"/>
    <col min="5635" max="5635" width="20.85546875" style="6" customWidth="1"/>
    <col min="5636" max="5636" width="25" style="6" customWidth="1"/>
    <col min="5637" max="5637" width="18.7109375" style="6" customWidth="1"/>
    <col min="5638" max="5638" width="29.7109375" style="6" customWidth="1"/>
    <col min="5639" max="5639" width="13.42578125" style="6" customWidth="1"/>
    <col min="5640" max="5640" width="13.85546875" style="6" customWidth="1"/>
    <col min="5641" max="5645" width="16.5703125" style="6" customWidth="1"/>
    <col min="5646" max="5646" width="20.5703125" style="6" customWidth="1"/>
    <col min="5647" max="5647" width="21.140625" style="6" customWidth="1"/>
    <col min="5648" max="5648" width="9.5703125" style="6" customWidth="1"/>
    <col min="5649" max="5649" width="0.42578125" style="6" customWidth="1"/>
    <col min="5650" max="5656" width="6.42578125" style="6" customWidth="1"/>
    <col min="5657" max="5885" width="11.42578125" style="6"/>
    <col min="5886" max="5886" width="1" style="6" customWidth="1"/>
    <col min="5887" max="5887" width="4.28515625" style="6" customWidth="1"/>
    <col min="5888" max="5888" width="34.7109375" style="6" customWidth="1"/>
    <col min="5889" max="5889" width="0" style="6" hidden="1" customWidth="1"/>
    <col min="5890" max="5890" width="20" style="6" customWidth="1"/>
    <col min="5891" max="5891" width="20.85546875" style="6" customWidth="1"/>
    <col min="5892" max="5892" width="25" style="6" customWidth="1"/>
    <col min="5893" max="5893" width="18.7109375" style="6" customWidth="1"/>
    <col min="5894" max="5894" width="29.7109375" style="6" customWidth="1"/>
    <col min="5895" max="5895" width="13.42578125" style="6" customWidth="1"/>
    <col min="5896" max="5896" width="13.85546875" style="6" customWidth="1"/>
    <col min="5897" max="5901" width="16.5703125" style="6" customWidth="1"/>
    <col min="5902" max="5902" width="20.5703125" style="6" customWidth="1"/>
    <col min="5903" max="5903" width="21.140625" style="6" customWidth="1"/>
    <col min="5904" max="5904" width="9.5703125" style="6" customWidth="1"/>
    <col min="5905" max="5905" width="0.42578125" style="6" customWidth="1"/>
    <col min="5906" max="5912" width="6.42578125" style="6" customWidth="1"/>
    <col min="5913" max="6141" width="11.42578125" style="6"/>
    <col min="6142" max="6142" width="1" style="6" customWidth="1"/>
    <col min="6143" max="6143" width="4.28515625" style="6" customWidth="1"/>
    <col min="6144" max="6144" width="34.7109375" style="6" customWidth="1"/>
    <col min="6145" max="6145" width="0" style="6" hidden="1" customWidth="1"/>
    <col min="6146" max="6146" width="20" style="6" customWidth="1"/>
    <col min="6147" max="6147" width="20.85546875" style="6" customWidth="1"/>
    <col min="6148" max="6148" width="25" style="6" customWidth="1"/>
    <col min="6149" max="6149" width="18.7109375" style="6" customWidth="1"/>
    <col min="6150" max="6150" width="29.7109375" style="6" customWidth="1"/>
    <col min="6151" max="6151" width="13.42578125" style="6" customWidth="1"/>
    <col min="6152" max="6152" width="13.85546875" style="6" customWidth="1"/>
    <col min="6153" max="6157" width="16.5703125" style="6" customWidth="1"/>
    <col min="6158" max="6158" width="20.5703125" style="6" customWidth="1"/>
    <col min="6159" max="6159" width="21.140625" style="6" customWidth="1"/>
    <col min="6160" max="6160" width="9.5703125" style="6" customWidth="1"/>
    <col min="6161" max="6161" width="0.42578125" style="6" customWidth="1"/>
    <col min="6162" max="6168" width="6.42578125" style="6" customWidth="1"/>
    <col min="6169" max="6397" width="11.42578125" style="6"/>
    <col min="6398" max="6398" width="1" style="6" customWidth="1"/>
    <col min="6399" max="6399" width="4.28515625" style="6" customWidth="1"/>
    <col min="6400" max="6400" width="34.7109375" style="6" customWidth="1"/>
    <col min="6401" max="6401" width="0" style="6" hidden="1" customWidth="1"/>
    <col min="6402" max="6402" width="20" style="6" customWidth="1"/>
    <col min="6403" max="6403" width="20.85546875" style="6" customWidth="1"/>
    <col min="6404" max="6404" width="25" style="6" customWidth="1"/>
    <col min="6405" max="6405" width="18.7109375" style="6" customWidth="1"/>
    <col min="6406" max="6406" width="29.7109375" style="6" customWidth="1"/>
    <col min="6407" max="6407" width="13.42578125" style="6" customWidth="1"/>
    <col min="6408" max="6408" width="13.85546875" style="6" customWidth="1"/>
    <col min="6409" max="6413" width="16.5703125" style="6" customWidth="1"/>
    <col min="6414" max="6414" width="20.5703125" style="6" customWidth="1"/>
    <col min="6415" max="6415" width="21.140625" style="6" customWidth="1"/>
    <col min="6416" max="6416" width="9.5703125" style="6" customWidth="1"/>
    <col min="6417" max="6417" width="0.42578125" style="6" customWidth="1"/>
    <col min="6418" max="6424" width="6.42578125" style="6" customWidth="1"/>
    <col min="6425" max="6653" width="11.42578125" style="6"/>
    <col min="6654" max="6654" width="1" style="6" customWidth="1"/>
    <col min="6655" max="6655" width="4.28515625" style="6" customWidth="1"/>
    <col min="6656" max="6656" width="34.7109375" style="6" customWidth="1"/>
    <col min="6657" max="6657" width="0" style="6" hidden="1" customWidth="1"/>
    <col min="6658" max="6658" width="20" style="6" customWidth="1"/>
    <col min="6659" max="6659" width="20.85546875" style="6" customWidth="1"/>
    <col min="6660" max="6660" width="25" style="6" customWidth="1"/>
    <col min="6661" max="6661" width="18.7109375" style="6" customWidth="1"/>
    <col min="6662" max="6662" width="29.7109375" style="6" customWidth="1"/>
    <col min="6663" max="6663" width="13.42578125" style="6" customWidth="1"/>
    <col min="6664" max="6664" width="13.85546875" style="6" customWidth="1"/>
    <col min="6665" max="6669" width="16.5703125" style="6" customWidth="1"/>
    <col min="6670" max="6670" width="20.5703125" style="6" customWidth="1"/>
    <col min="6671" max="6671" width="21.140625" style="6" customWidth="1"/>
    <col min="6672" max="6672" width="9.5703125" style="6" customWidth="1"/>
    <col min="6673" max="6673" width="0.42578125" style="6" customWidth="1"/>
    <col min="6674" max="6680" width="6.42578125" style="6" customWidth="1"/>
    <col min="6681" max="6909" width="11.42578125" style="6"/>
    <col min="6910" max="6910" width="1" style="6" customWidth="1"/>
    <col min="6911" max="6911" width="4.28515625" style="6" customWidth="1"/>
    <col min="6912" max="6912" width="34.7109375" style="6" customWidth="1"/>
    <col min="6913" max="6913" width="0" style="6" hidden="1" customWidth="1"/>
    <col min="6914" max="6914" width="20" style="6" customWidth="1"/>
    <col min="6915" max="6915" width="20.85546875" style="6" customWidth="1"/>
    <col min="6916" max="6916" width="25" style="6" customWidth="1"/>
    <col min="6917" max="6917" width="18.7109375" style="6" customWidth="1"/>
    <col min="6918" max="6918" width="29.7109375" style="6" customWidth="1"/>
    <col min="6919" max="6919" width="13.42578125" style="6" customWidth="1"/>
    <col min="6920" max="6920" width="13.85546875" style="6" customWidth="1"/>
    <col min="6921" max="6925" width="16.5703125" style="6" customWidth="1"/>
    <col min="6926" max="6926" width="20.5703125" style="6" customWidth="1"/>
    <col min="6927" max="6927" width="21.140625" style="6" customWidth="1"/>
    <col min="6928" max="6928" width="9.5703125" style="6" customWidth="1"/>
    <col min="6929" max="6929" width="0.42578125" style="6" customWidth="1"/>
    <col min="6930" max="6936" width="6.42578125" style="6" customWidth="1"/>
    <col min="6937" max="7165" width="11.42578125" style="6"/>
    <col min="7166" max="7166" width="1" style="6" customWidth="1"/>
    <col min="7167" max="7167" width="4.28515625" style="6" customWidth="1"/>
    <col min="7168" max="7168" width="34.7109375" style="6" customWidth="1"/>
    <col min="7169" max="7169" width="0" style="6" hidden="1" customWidth="1"/>
    <col min="7170" max="7170" width="20" style="6" customWidth="1"/>
    <col min="7171" max="7171" width="20.85546875" style="6" customWidth="1"/>
    <col min="7172" max="7172" width="25" style="6" customWidth="1"/>
    <col min="7173" max="7173" width="18.7109375" style="6" customWidth="1"/>
    <col min="7174" max="7174" width="29.7109375" style="6" customWidth="1"/>
    <col min="7175" max="7175" width="13.42578125" style="6" customWidth="1"/>
    <col min="7176" max="7176" width="13.85546875" style="6" customWidth="1"/>
    <col min="7177" max="7181" width="16.5703125" style="6" customWidth="1"/>
    <col min="7182" max="7182" width="20.5703125" style="6" customWidth="1"/>
    <col min="7183" max="7183" width="21.140625" style="6" customWidth="1"/>
    <col min="7184" max="7184" width="9.5703125" style="6" customWidth="1"/>
    <col min="7185" max="7185" width="0.42578125" style="6" customWidth="1"/>
    <col min="7186" max="7192" width="6.42578125" style="6" customWidth="1"/>
    <col min="7193" max="7421" width="11.42578125" style="6"/>
    <col min="7422" max="7422" width="1" style="6" customWidth="1"/>
    <col min="7423" max="7423" width="4.28515625" style="6" customWidth="1"/>
    <col min="7424" max="7424" width="34.7109375" style="6" customWidth="1"/>
    <col min="7425" max="7425" width="0" style="6" hidden="1" customWidth="1"/>
    <col min="7426" max="7426" width="20" style="6" customWidth="1"/>
    <col min="7427" max="7427" width="20.85546875" style="6" customWidth="1"/>
    <col min="7428" max="7428" width="25" style="6" customWidth="1"/>
    <col min="7429" max="7429" width="18.7109375" style="6" customWidth="1"/>
    <col min="7430" max="7430" width="29.7109375" style="6" customWidth="1"/>
    <col min="7431" max="7431" width="13.42578125" style="6" customWidth="1"/>
    <col min="7432" max="7432" width="13.85546875" style="6" customWidth="1"/>
    <col min="7433" max="7437" width="16.5703125" style="6" customWidth="1"/>
    <col min="7438" max="7438" width="20.5703125" style="6" customWidth="1"/>
    <col min="7439" max="7439" width="21.140625" style="6" customWidth="1"/>
    <col min="7440" max="7440" width="9.5703125" style="6" customWidth="1"/>
    <col min="7441" max="7441" width="0.42578125" style="6" customWidth="1"/>
    <col min="7442" max="7448" width="6.42578125" style="6" customWidth="1"/>
    <col min="7449" max="7677" width="11.42578125" style="6"/>
    <col min="7678" max="7678" width="1" style="6" customWidth="1"/>
    <col min="7679" max="7679" width="4.28515625" style="6" customWidth="1"/>
    <col min="7680" max="7680" width="34.7109375" style="6" customWidth="1"/>
    <col min="7681" max="7681" width="0" style="6" hidden="1" customWidth="1"/>
    <col min="7682" max="7682" width="20" style="6" customWidth="1"/>
    <col min="7683" max="7683" width="20.85546875" style="6" customWidth="1"/>
    <col min="7684" max="7684" width="25" style="6" customWidth="1"/>
    <col min="7685" max="7685" width="18.7109375" style="6" customWidth="1"/>
    <col min="7686" max="7686" width="29.7109375" style="6" customWidth="1"/>
    <col min="7687" max="7687" width="13.42578125" style="6" customWidth="1"/>
    <col min="7688" max="7688" width="13.85546875" style="6" customWidth="1"/>
    <col min="7689" max="7693" width="16.5703125" style="6" customWidth="1"/>
    <col min="7694" max="7694" width="20.5703125" style="6" customWidth="1"/>
    <col min="7695" max="7695" width="21.140625" style="6" customWidth="1"/>
    <col min="7696" max="7696" width="9.5703125" style="6" customWidth="1"/>
    <col min="7697" max="7697" width="0.42578125" style="6" customWidth="1"/>
    <col min="7698" max="7704" width="6.42578125" style="6" customWidth="1"/>
    <col min="7705" max="7933" width="11.42578125" style="6"/>
    <col min="7934" max="7934" width="1" style="6" customWidth="1"/>
    <col min="7935" max="7935" width="4.28515625" style="6" customWidth="1"/>
    <col min="7936" max="7936" width="34.7109375" style="6" customWidth="1"/>
    <col min="7937" max="7937" width="0" style="6" hidden="1" customWidth="1"/>
    <col min="7938" max="7938" width="20" style="6" customWidth="1"/>
    <col min="7939" max="7939" width="20.85546875" style="6" customWidth="1"/>
    <col min="7940" max="7940" width="25" style="6" customWidth="1"/>
    <col min="7941" max="7941" width="18.7109375" style="6" customWidth="1"/>
    <col min="7942" max="7942" width="29.7109375" style="6" customWidth="1"/>
    <col min="7943" max="7943" width="13.42578125" style="6" customWidth="1"/>
    <col min="7944" max="7944" width="13.85546875" style="6" customWidth="1"/>
    <col min="7945" max="7949" width="16.5703125" style="6" customWidth="1"/>
    <col min="7950" max="7950" width="20.5703125" style="6" customWidth="1"/>
    <col min="7951" max="7951" width="21.140625" style="6" customWidth="1"/>
    <col min="7952" max="7952" width="9.5703125" style="6" customWidth="1"/>
    <col min="7953" max="7953" width="0.42578125" style="6" customWidth="1"/>
    <col min="7954" max="7960" width="6.42578125" style="6" customWidth="1"/>
    <col min="7961" max="8189" width="11.42578125" style="6"/>
    <col min="8190" max="8190" width="1" style="6" customWidth="1"/>
    <col min="8191" max="8191" width="4.28515625" style="6" customWidth="1"/>
    <col min="8192" max="8192" width="34.7109375" style="6" customWidth="1"/>
    <col min="8193" max="8193" width="0" style="6" hidden="1" customWidth="1"/>
    <col min="8194" max="8194" width="20" style="6" customWidth="1"/>
    <col min="8195" max="8195" width="20.85546875" style="6" customWidth="1"/>
    <col min="8196" max="8196" width="25" style="6" customWidth="1"/>
    <col min="8197" max="8197" width="18.7109375" style="6" customWidth="1"/>
    <col min="8198" max="8198" width="29.7109375" style="6" customWidth="1"/>
    <col min="8199" max="8199" width="13.42578125" style="6" customWidth="1"/>
    <col min="8200" max="8200" width="13.85546875" style="6" customWidth="1"/>
    <col min="8201" max="8205" width="16.5703125" style="6" customWidth="1"/>
    <col min="8206" max="8206" width="20.5703125" style="6" customWidth="1"/>
    <col min="8207" max="8207" width="21.140625" style="6" customWidth="1"/>
    <col min="8208" max="8208" width="9.5703125" style="6" customWidth="1"/>
    <col min="8209" max="8209" width="0.42578125" style="6" customWidth="1"/>
    <col min="8210" max="8216" width="6.42578125" style="6" customWidth="1"/>
    <col min="8217" max="8445" width="11.42578125" style="6"/>
    <col min="8446" max="8446" width="1" style="6" customWidth="1"/>
    <col min="8447" max="8447" width="4.28515625" style="6" customWidth="1"/>
    <col min="8448" max="8448" width="34.7109375" style="6" customWidth="1"/>
    <col min="8449" max="8449" width="0" style="6" hidden="1" customWidth="1"/>
    <col min="8450" max="8450" width="20" style="6" customWidth="1"/>
    <col min="8451" max="8451" width="20.85546875" style="6" customWidth="1"/>
    <col min="8452" max="8452" width="25" style="6" customWidth="1"/>
    <col min="8453" max="8453" width="18.7109375" style="6" customWidth="1"/>
    <col min="8454" max="8454" width="29.7109375" style="6" customWidth="1"/>
    <col min="8455" max="8455" width="13.42578125" style="6" customWidth="1"/>
    <col min="8456" max="8456" width="13.85546875" style="6" customWidth="1"/>
    <col min="8457" max="8461" width="16.5703125" style="6" customWidth="1"/>
    <col min="8462" max="8462" width="20.5703125" style="6" customWidth="1"/>
    <col min="8463" max="8463" width="21.140625" style="6" customWidth="1"/>
    <col min="8464" max="8464" width="9.5703125" style="6" customWidth="1"/>
    <col min="8465" max="8465" width="0.42578125" style="6" customWidth="1"/>
    <col min="8466" max="8472" width="6.42578125" style="6" customWidth="1"/>
    <col min="8473" max="8701" width="11.42578125" style="6"/>
    <col min="8702" max="8702" width="1" style="6" customWidth="1"/>
    <col min="8703" max="8703" width="4.28515625" style="6" customWidth="1"/>
    <col min="8704" max="8704" width="34.7109375" style="6" customWidth="1"/>
    <col min="8705" max="8705" width="0" style="6" hidden="1" customWidth="1"/>
    <col min="8706" max="8706" width="20" style="6" customWidth="1"/>
    <col min="8707" max="8707" width="20.85546875" style="6" customWidth="1"/>
    <col min="8708" max="8708" width="25" style="6" customWidth="1"/>
    <col min="8709" max="8709" width="18.7109375" style="6" customWidth="1"/>
    <col min="8710" max="8710" width="29.7109375" style="6" customWidth="1"/>
    <col min="8711" max="8711" width="13.42578125" style="6" customWidth="1"/>
    <col min="8712" max="8712" width="13.85546875" style="6" customWidth="1"/>
    <col min="8713" max="8717" width="16.5703125" style="6" customWidth="1"/>
    <col min="8718" max="8718" width="20.5703125" style="6" customWidth="1"/>
    <col min="8719" max="8719" width="21.140625" style="6" customWidth="1"/>
    <col min="8720" max="8720" width="9.5703125" style="6" customWidth="1"/>
    <col min="8721" max="8721" width="0.42578125" style="6" customWidth="1"/>
    <col min="8722" max="8728" width="6.42578125" style="6" customWidth="1"/>
    <col min="8729" max="8957" width="11.42578125" style="6"/>
    <col min="8958" max="8958" width="1" style="6" customWidth="1"/>
    <col min="8959" max="8959" width="4.28515625" style="6" customWidth="1"/>
    <col min="8960" max="8960" width="34.7109375" style="6" customWidth="1"/>
    <col min="8961" max="8961" width="0" style="6" hidden="1" customWidth="1"/>
    <col min="8962" max="8962" width="20" style="6" customWidth="1"/>
    <col min="8963" max="8963" width="20.85546875" style="6" customWidth="1"/>
    <col min="8964" max="8964" width="25" style="6" customWidth="1"/>
    <col min="8965" max="8965" width="18.7109375" style="6" customWidth="1"/>
    <col min="8966" max="8966" width="29.7109375" style="6" customWidth="1"/>
    <col min="8967" max="8967" width="13.42578125" style="6" customWidth="1"/>
    <col min="8968" max="8968" width="13.85546875" style="6" customWidth="1"/>
    <col min="8969" max="8973" width="16.5703125" style="6" customWidth="1"/>
    <col min="8974" max="8974" width="20.5703125" style="6" customWidth="1"/>
    <col min="8975" max="8975" width="21.140625" style="6" customWidth="1"/>
    <col min="8976" max="8976" width="9.5703125" style="6" customWidth="1"/>
    <col min="8977" max="8977" width="0.42578125" style="6" customWidth="1"/>
    <col min="8978" max="8984" width="6.42578125" style="6" customWidth="1"/>
    <col min="8985" max="9213" width="11.42578125" style="6"/>
    <col min="9214" max="9214" width="1" style="6" customWidth="1"/>
    <col min="9215" max="9215" width="4.28515625" style="6" customWidth="1"/>
    <col min="9216" max="9216" width="34.7109375" style="6" customWidth="1"/>
    <col min="9217" max="9217" width="0" style="6" hidden="1" customWidth="1"/>
    <col min="9218" max="9218" width="20" style="6" customWidth="1"/>
    <col min="9219" max="9219" width="20.85546875" style="6" customWidth="1"/>
    <col min="9220" max="9220" width="25" style="6" customWidth="1"/>
    <col min="9221" max="9221" width="18.7109375" style="6" customWidth="1"/>
    <col min="9222" max="9222" width="29.7109375" style="6" customWidth="1"/>
    <col min="9223" max="9223" width="13.42578125" style="6" customWidth="1"/>
    <col min="9224" max="9224" width="13.85546875" style="6" customWidth="1"/>
    <col min="9225" max="9229" width="16.5703125" style="6" customWidth="1"/>
    <col min="9230" max="9230" width="20.5703125" style="6" customWidth="1"/>
    <col min="9231" max="9231" width="21.140625" style="6" customWidth="1"/>
    <col min="9232" max="9232" width="9.5703125" style="6" customWidth="1"/>
    <col min="9233" max="9233" width="0.42578125" style="6" customWidth="1"/>
    <col min="9234" max="9240" width="6.42578125" style="6" customWidth="1"/>
    <col min="9241" max="9469" width="11.42578125" style="6"/>
    <col min="9470" max="9470" width="1" style="6" customWidth="1"/>
    <col min="9471" max="9471" width="4.28515625" style="6" customWidth="1"/>
    <col min="9472" max="9472" width="34.7109375" style="6" customWidth="1"/>
    <col min="9473" max="9473" width="0" style="6" hidden="1" customWidth="1"/>
    <col min="9474" max="9474" width="20" style="6" customWidth="1"/>
    <col min="9475" max="9475" width="20.85546875" style="6" customWidth="1"/>
    <col min="9476" max="9476" width="25" style="6" customWidth="1"/>
    <col min="9477" max="9477" width="18.7109375" style="6" customWidth="1"/>
    <col min="9478" max="9478" width="29.7109375" style="6" customWidth="1"/>
    <col min="9479" max="9479" width="13.42578125" style="6" customWidth="1"/>
    <col min="9480" max="9480" width="13.85546875" style="6" customWidth="1"/>
    <col min="9481" max="9485" width="16.5703125" style="6" customWidth="1"/>
    <col min="9486" max="9486" width="20.5703125" style="6" customWidth="1"/>
    <col min="9487" max="9487" width="21.140625" style="6" customWidth="1"/>
    <col min="9488" max="9488" width="9.5703125" style="6" customWidth="1"/>
    <col min="9489" max="9489" width="0.42578125" style="6" customWidth="1"/>
    <col min="9490" max="9496" width="6.42578125" style="6" customWidth="1"/>
    <col min="9497" max="9725" width="11.42578125" style="6"/>
    <col min="9726" max="9726" width="1" style="6" customWidth="1"/>
    <col min="9727" max="9727" width="4.28515625" style="6" customWidth="1"/>
    <col min="9728" max="9728" width="34.7109375" style="6" customWidth="1"/>
    <col min="9729" max="9729" width="0" style="6" hidden="1" customWidth="1"/>
    <col min="9730" max="9730" width="20" style="6" customWidth="1"/>
    <col min="9731" max="9731" width="20.85546875" style="6" customWidth="1"/>
    <col min="9732" max="9732" width="25" style="6" customWidth="1"/>
    <col min="9733" max="9733" width="18.7109375" style="6" customWidth="1"/>
    <col min="9734" max="9734" width="29.7109375" style="6" customWidth="1"/>
    <col min="9735" max="9735" width="13.42578125" style="6" customWidth="1"/>
    <col min="9736" max="9736" width="13.85546875" style="6" customWidth="1"/>
    <col min="9737" max="9741" width="16.5703125" style="6" customWidth="1"/>
    <col min="9742" max="9742" width="20.5703125" style="6" customWidth="1"/>
    <col min="9743" max="9743" width="21.140625" style="6" customWidth="1"/>
    <col min="9744" max="9744" width="9.5703125" style="6" customWidth="1"/>
    <col min="9745" max="9745" width="0.42578125" style="6" customWidth="1"/>
    <col min="9746" max="9752" width="6.42578125" style="6" customWidth="1"/>
    <col min="9753" max="9981" width="11.42578125" style="6"/>
    <col min="9982" max="9982" width="1" style="6" customWidth="1"/>
    <col min="9983" max="9983" width="4.28515625" style="6" customWidth="1"/>
    <col min="9984" max="9984" width="34.7109375" style="6" customWidth="1"/>
    <col min="9985" max="9985" width="0" style="6" hidden="1" customWidth="1"/>
    <col min="9986" max="9986" width="20" style="6" customWidth="1"/>
    <col min="9987" max="9987" width="20.85546875" style="6" customWidth="1"/>
    <col min="9988" max="9988" width="25" style="6" customWidth="1"/>
    <col min="9989" max="9989" width="18.7109375" style="6" customWidth="1"/>
    <col min="9990" max="9990" width="29.7109375" style="6" customWidth="1"/>
    <col min="9991" max="9991" width="13.42578125" style="6" customWidth="1"/>
    <col min="9992" max="9992" width="13.85546875" style="6" customWidth="1"/>
    <col min="9993" max="9997" width="16.5703125" style="6" customWidth="1"/>
    <col min="9998" max="9998" width="20.5703125" style="6" customWidth="1"/>
    <col min="9999" max="9999" width="21.140625" style="6" customWidth="1"/>
    <col min="10000" max="10000" width="9.5703125" style="6" customWidth="1"/>
    <col min="10001" max="10001" width="0.42578125" style="6" customWidth="1"/>
    <col min="10002" max="10008" width="6.42578125" style="6" customWidth="1"/>
    <col min="10009" max="10237" width="11.42578125" style="6"/>
    <col min="10238" max="10238" width="1" style="6" customWidth="1"/>
    <col min="10239" max="10239" width="4.28515625" style="6" customWidth="1"/>
    <col min="10240" max="10240" width="34.7109375" style="6" customWidth="1"/>
    <col min="10241" max="10241" width="0" style="6" hidden="1" customWidth="1"/>
    <col min="10242" max="10242" width="20" style="6" customWidth="1"/>
    <col min="10243" max="10243" width="20.85546875" style="6" customWidth="1"/>
    <col min="10244" max="10244" width="25" style="6" customWidth="1"/>
    <col min="10245" max="10245" width="18.7109375" style="6" customWidth="1"/>
    <col min="10246" max="10246" width="29.7109375" style="6" customWidth="1"/>
    <col min="10247" max="10247" width="13.42578125" style="6" customWidth="1"/>
    <col min="10248" max="10248" width="13.85546875" style="6" customWidth="1"/>
    <col min="10249" max="10253" width="16.5703125" style="6" customWidth="1"/>
    <col min="10254" max="10254" width="20.5703125" style="6" customWidth="1"/>
    <col min="10255" max="10255" width="21.140625" style="6" customWidth="1"/>
    <col min="10256" max="10256" width="9.5703125" style="6" customWidth="1"/>
    <col min="10257" max="10257" width="0.42578125" style="6" customWidth="1"/>
    <col min="10258" max="10264" width="6.42578125" style="6" customWidth="1"/>
    <col min="10265" max="10493" width="11.42578125" style="6"/>
    <col min="10494" max="10494" width="1" style="6" customWidth="1"/>
    <col min="10495" max="10495" width="4.28515625" style="6" customWidth="1"/>
    <col min="10496" max="10496" width="34.7109375" style="6" customWidth="1"/>
    <col min="10497" max="10497" width="0" style="6" hidden="1" customWidth="1"/>
    <col min="10498" max="10498" width="20" style="6" customWidth="1"/>
    <col min="10499" max="10499" width="20.85546875" style="6" customWidth="1"/>
    <col min="10500" max="10500" width="25" style="6" customWidth="1"/>
    <col min="10501" max="10501" width="18.7109375" style="6" customWidth="1"/>
    <col min="10502" max="10502" width="29.7109375" style="6" customWidth="1"/>
    <col min="10503" max="10503" width="13.42578125" style="6" customWidth="1"/>
    <col min="10504" max="10504" width="13.85546875" style="6" customWidth="1"/>
    <col min="10505" max="10509" width="16.5703125" style="6" customWidth="1"/>
    <col min="10510" max="10510" width="20.5703125" style="6" customWidth="1"/>
    <col min="10511" max="10511" width="21.140625" style="6" customWidth="1"/>
    <col min="10512" max="10512" width="9.5703125" style="6" customWidth="1"/>
    <col min="10513" max="10513" width="0.42578125" style="6" customWidth="1"/>
    <col min="10514" max="10520" width="6.42578125" style="6" customWidth="1"/>
    <col min="10521" max="10749" width="11.42578125" style="6"/>
    <col min="10750" max="10750" width="1" style="6" customWidth="1"/>
    <col min="10751" max="10751" width="4.28515625" style="6" customWidth="1"/>
    <col min="10752" max="10752" width="34.7109375" style="6" customWidth="1"/>
    <col min="10753" max="10753" width="0" style="6" hidden="1" customWidth="1"/>
    <col min="10754" max="10754" width="20" style="6" customWidth="1"/>
    <col min="10755" max="10755" width="20.85546875" style="6" customWidth="1"/>
    <col min="10756" max="10756" width="25" style="6" customWidth="1"/>
    <col min="10757" max="10757" width="18.7109375" style="6" customWidth="1"/>
    <col min="10758" max="10758" width="29.7109375" style="6" customWidth="1"/>
    <col min="10759" max="10759" width="13.42578125" style="6" customWidth="1"/>
    <col min="10760" max="10760" width="13.85546875" style="6" customWidth="1"/>
    <col min="10761" max="10765" width="16.5703125" style="6" customWidth="1"/>
    <col min="10766" max="10766" width="20.5703125" style="6" customWidth="1"/>
    <col min="10767" max="10767" width="21.140625" style="6" customWidth="1"/>
    <col min="10768" max="10768" width="9.5703125" style="6" customWidth="1"/>
    <col min="10769" max="10769" width="0.42578125" style="6" customWidth="1"/>
    <col min="10770" max="10776" width="6.42578125" style="6" customWidth="1"/>
    <col min="10777" max="11005" width="11.42578125" style="6"/>
    <col min="11006" max="11006" width="1" style="6" customWidth="1"/>
    <col min="11007" max="11007" width="4.28515625" style="6" customWidth="1"/>
    <col min="11008" max="11008" width="34.7109375" style="6" customWidth="1"/>
    <col min="11009" max="11009" width="0" style="6" hidden="1" customWidth="1"/>
    <col min="11010" max="11010" width="20" style="6" customWidth="1"/>
    <col min="11011" max="11011" width="20.85546875" style="6" customWidth="1"/>
    <col min="11012" max="11012" width="25" style="6" customWidth="1"/>
    <col min="11013" max="11013" width="18.7109375" style="6" customWidth="1"/>
    <col min="11014" max="11014" width="29.7109375" style="6" customWidth="1"/>
    <col min="11015" max="11015" width="13.42578125" style="6" customWidth="1"/>
    <col min="11016" max="11016" width="13.85546875" style="6" customWidth="1"/>
    <col min="11017" max="11021" width="16.5703125" style="6" customWidth="1"/>
    <col min="11022" max="11022" width="20.5703125" style="6" customWidth="1"/>
    <col min="11023" max="11023" width="21.140625" style="6" customWidth="1"/>
    <col min="11024" max="11024" width="9.5703125" style="6" customWidth="1"/>
    <col min="11025" max="11025" width="0.42578125" style="6" customWidth="1"/>
    <col min="11026" max="11032" width="6.42578125" style="6" customWidth="1"/>
    <col min="11033" max="11261" width="11.42578125" style="6"/>
    <col min="11262" max="11262" width="1" style="6" customWidth="1"/>
    <col min="11263" max="11263" width="4.28515625" style="6" customWidth="1"/>
    <col min="11264" max="11264" width="34.7109375" style="6" customWidth="1"/>
    <col min="11265" max="11265" width="0" style="6" hidden="1" customWidth="1"/>
    <col min="11266" max="11266" width="20" style="6" customWidth="1"/>
    <col min="11267" max="11267" width="20.85546875" style="6" customWidth="1"/>
    <col min="11268" max="11268" width="25" style="6" customWidth="1"/>
    <col min="11269" max="11269" width="18.7109375" style="6" customWidth="1"/>
    <col min="11270" max="11270" width="29.7109375" style="6" customWidth="1"/>
    <col min="11271" max="11271" width="13.42578125" style="6" customWidth="1"/>
    <col min="11272" max="11272" width="13.85546875" style="6" customWidth="1"/>
    <col min="11273" max="11277" width="16.5703125" style="6" customWidth="1"/>
    <col min="11278" max="11278" width="20.5703125" style="6" customWidth="1"/>
    <col min="11279" max="11279" width="21.140625" style="6" customWidth="1"/>
    <col min="11280" max="11280" width="9.5703125" style="6" customWidth="1"/>
    <col min="11281" max="11281" width="0.42578125" style="6" customWidth="1"/>
    <col min="11282" max="11288" width="6.42578125" style="6" customWidth="1"/>
    <col min="11289" max="11517" width="11.42578125" style="6"/>
    <col min="11518" max="11518" width="1" style="6" customWidth="1"/>
    <col min="11519" max="11519" width="4.28515625" style="6" customWidth="1"/>
    <col min="11520" max="11520" width="34.7109375" style="6" customWidth="1"/>
    <col min="11521" max="11521" width="0" style="6" hidden="1" customWidth="1"/>
    <col min="11522" max="11522" width="20" style="6" customWidth="1"/>
    <col min="11523" max="11523" width="20.85546875" style="6" customWidth="1"/>
    <col min="11524" max="11524" width="25" style="6" customWidth="1"/>
    <col min="11525" max="11525" width="18.7109375" style="6" customWidth="1"/>
    <col min="11526" max="11526" width="29.7109375" style="6" customWidth="1"/>
    <col min="11527" max="11527" width="13.42578125" style="6" customWidth="1"/>
    <col min="11528" max="11528" width="13.85546875" style="6" customWidth="1"/>
    <col min="11529" max="11533" width="16.5703125" style="6" customWidth="1"/>
    <col min="11534" max="11534" width="20.5703125" style="6" customWidth="1"/>
    <col min="11535" max="11535" width="21.140625" style="6" customWidth="1"/>
    <col min="11536" max="11536" width="9.5703125" style="6" customWidth="1"/>
    <col min="11537" max="11537" width="0.42578125" style="6" customWidth="1"/>
    <col min="11538" max="11544" width="6.42578125" style="6" customWidth="1"/>
    <col min="11545" max="11773" width="11.42578125" style="6"/>
    <col min="11774" max="11774" width="1" style="6" customWidth="1"/>
    <col min="11775" max="11775" width="4.28515625" style="6" customWidth="1"/>
    <col min="11776" max="11776" width="34.7109375" style="6" customWidth="1"/>
    <col min="11777" max="11777" width="0" style="6" hidden="1" customWidth="1"/>
    <col min="11778" max="11778" width="20" style="6" customWidth="1"/>
    <col min="11779" max="11779" width="20.85546875" style="6" customWidth="1"/>
    <col min="11780" max="11780" width="25" style="6" customWidth="1"/>
    <col min="11781" max="11781" width="18.7109375" style="6" customWidth="1"/>
    <col min="11782" max="11782" width="29.7109375" style="6" customWidth="1"/>
    <col min="11783" max="11783" width="13.42578125" style="6" customWidth="1"/>
    <col min="11784" max="11784" width="13.85546875" style="6" customWidth="1"/>
    <col min="11785" max="11789" width="16.5703125" style="6" customWidth="1"/>
    <col min="11790" max="11790" width="20.5703125" style="6" customWidth="1"/>
    <col min="11791" max="11791" width="21.140625" style="6" customWidth="1"/>
    <col min="11792" max="11792" width="9.5703125" style="6" customWidth="1"/>
    <col min="11793" max="11793" width="0.42578125" style="6" customWidth="1"/>
    <col min="11794" max="11800" width="6.42578125" style="6" customWidth="1"/>
    <col min="11801" max="12029" width="11.42578125" style="6"/>
    <col min="12030" max="12030" width="1" style="6" customWidth="1"/>
    <col min="12031" max="12031" width="4.28515625" style="6" customWidth="1"/>
    <col min="12032" max="12032" width="34.7109375" style="6" customWidth="1"/>
    <col min="12033" max="12033" width="0" style="6" hidden="1" customWidth="1"/>
    <col min="12034" max="12034" width="20" style="6" customWidth="1"/>
    <col min="12035" max="12035" width="20.85546875" style="6" customWidth="1"/>
    <col min="12036" max="12036" width="25" style="6" customWidth="1"/>
    <col min="12037" max="12037" width="18.7109375" style="6" customWidth="1"/>
    <col min="12038" max="12038" width="29.7109375" style="6" customWidth="1"/>
    <col min="12039" max="12039" width="13.42578125" style="6" customWidth="1"/>
    <col min="12040" max="12040" width="13.85546875" style="6" customWidth="1"/>
    <col min="12041" max="12045" width="16.5703125" style="6" customWidth="1"/>
    <col min="12046" max="12046" width="20.5703125" style="6" customWidth="1"/>
    <col min="12047" max="12047" width="21.140625" style="6" customWidth="1"/>
    <col min="12048" max="12048" width="9.5703125" style="6" customWidth="1"/>
    <col min="12049" max="12049" width="0.42578125" style="6" customWidth="1"/>
    <col min="12050" max="12056" width="6.42578125" style="6" customWidth="1"/>
    <col min="12057" max="12285" width="11.42578125" style="6"/>
    <col min="12286" max="12286" width="1" style="6" customWidth="1"/>
    <col min="12287" max="12287" width="4.28515625" style="6" customWidth="1"/>
    <col min="12288" max="12288" width="34.7109375" style="6" customWidth="1"/>
    <col min="12289" max="12289" width="0" style="6" hidden="1" customWidth="1"/>
    <col min="12290" max="12290" width="20" style="6" customWidth="1"/>
    <col min="12291" max="12291" width="20.85546875" style="6" customWidth="1"/>
    <col min="12292" max="12292" width="25" style="6" customWidth="1"/>
    <col min="12293" max="12293" width="18.7109375" style="6" customWidth="1"/>
    <col min="12294" max="12294" width="29.7109375" style="6" customWidth="1"/>
    <col min="12295" max="12295" width="13.42578125" style="6" customWidth="1"/>
    <col min="12296" max="12296" width="13.85546875" style="6" customWidth="1"/>
    <col min="12297" max="12301" width="16.5703125" style="6" customWidth="1"/>
    <col min="12302" max="12302" width="20.5703125" style="6" customWidth="1"/>
    <col min="12303" max="12303" width="21.140625" style="6" customWidth="1"/>
    <col min="12304" max="12304" width="9.5703125" style="6" customWidth="1"/>
    <col min="12305" max="12305" width="0.42578125" style="6" customWidth="1"/>
    <col min="12306" max="12312" width="6.42578125" style="6" customWidth="1"/>
    <col min="12313" max="12541" width="11.42578125" style="6"/>
    <col min="12542" max="12542" width="1" style="6" customWidth="1"/>
    <col min="12543" max="12543" width="4.28515625" style="6" customWidth="1"/>
    <col min="12544" max="12544" width="34.7109375" style="6" customWidth="1"/>
    <col min="12545" max="12545" width="0" style="6" hidden="1" customWidth="1"/>
    <col min="12546" max="12546" width="20" style="6" customWidth="1"/>
    <col min="12547" max="12547" width="20.85546875" style="6" customWidth="1"/>
    <col min="12548" max="12548" width="25" style="6" customWidth="1"/>
    <col min="12549" max="12549" width="18.7109375" style="6" customWidth="1"/>
    <col min="12550" max="12550" width="29.7109375" style="6" customWidth="1"/>
    <col min="12551" max="12551" width="13.42578125" style="6" customWidth="1"/>
    <col min="12552" max="12552" width="13.85546875" style="6" customWidth="1"/>
    <col min="12553" max="12557" width="16.5703125" style="6" customWidth="1"/>
    <col min="12558" max="12558" width="20.5703125" style="6" customWidth="1"/>
    <col min="12559" max="12559" width="21.140625" style="6" customWidth="1"/>
    <col min="12560" max="12560" width="9.5703125" style="6" customWidth="1"/>
    <col min="12561" max="12561" width="0.42578125" style="6" customWidth="1"/>
    <col min="12562" max="12568" width="6.42578125" style="6" customWidth="1"/>
    <col min="12569" max="12797" width="11.42578125" style="6"/>
    <col min="12798" max="12798" width="1" style="6" customWidth="1"/>
    <col min="12799" max="12799" width="4.28515625" style="6" customWidth="1"/>
    <col min="12800" max="12800" width="34.7109375" style="6" customWidth="1"/>
    <col min="12801" max="12801" width="0" style="6" hidden="1" customWidth="1"/>
    <col min="12802" max="12802" width="20" style="6" customWidth="1"/>
    <col min="12803" max="12803" width="20.85546875" style="6" customWidth="1"/>
    <col min="12804" max="12804" width="25" style="6" customWidth="1"/>
    <col min="12805" max="12805" width="18.7109375" style="6" customWidth="1"/>
    <col min="12806" max="12806" width="29.7109375" style="6" customWidth="1"/>
    <col min="12807" max="12807" width="13.42578125" style="6" customWidth="1"/>
    <col min="12808" max="12808" width="13.85546875" style="6" customWidth="1"/>
    <col min="12809" max="12813" width="16.5703125" style="6" customWidth="1"/>
    <col min="12814" max="12814" width="20.5703125" style="6" customWidth="1"/>
    <col min="12815" max="12815" width="21.140625" style="6" customWidth="1"/>
    <col min="12816" max="12816" width="9.5703125" style="6" customWidth="1"/>
    <col min="12817" max="12817" width="0.42578125" style="6" customWidth="1"/>
    <col min="12818" max="12824" width="6.42578125" style="6" customWidth="1"/>
    <col min="12825" max="13053" width="11.42578125" style="6"/>
    <col min="13054" max="13054" width="1" style="6" customWidth="1"/>
    <col min="13055" max="13055" width="4.28515625" style="6" customWidth="1"/>
    <col min="13056" max="13056" width="34.7109375" style="6" customWidth="1"/>
    <col min="13057" max="13057" width="0" style="6" hidden="1" customWidth="1"/>
    <col min="13058" max="13058" width="20" style="6" customWidth="1"/>
    <col min="13059" max="13059" width="20.85546875" style="6" customWidth="1"/>
    <col min="13060" max="13060" width="25" style="6" customWidth="1"/>
    <col min="13061" max="13061" width="18.7109375" style="6" customWidth="1"/>
    <col min="13062" max="13062" width="29.7109375" style="6" customWidth="1"/>
    <col min="13063" max="13063" width="13.42578125" style="6" customWidth="1"/>
    <col min="13064" max="13064" width="13.85546875" style="6" customWidth="1"/>
    <col min="13065" max="13069" width="16.5703125" style="6" customWidth="1"/>
    <col min="13070" max="13070" width="20.5703125" style="6" customWidth="1"/>
    <col min="13071" max="13071" width="21.140625" style="6" customWidth="1"/>
    <col min="13072" max="13072" width="9.5703125" style="6" customWidth="1"/>
    <col min="13073" max="13073" width="0.42578125" style="6" customWidth="1"/>
    <col min="13074" max="13080" width="6.42578125" style="6" customWidth="1"/>
    <col min="13081" max="13309" width="11.42578125" style="6"/>
    <col min="13310" max="13310" width="1" style="6" customWidth="1"/>
    <col min="13311" max="13311" width="4.28515625" style="6" customWidth="1"/>
    <col min="13312" max="13312" width="34.7109375" style="6" customWidth="1"/>
    <col min="13313" max="13313" width="0" style="6" hidden="1" customWidth="1"/>
    <col min="13314" max="13314" width="20" style="6" customWidth="1"/>
    <col min="13315" max="13315" width="20.85546875" style="6" customWidth="1"/>
    <col min="13316" max="13316" width="25" style="6" customWidth="1"/>
    <col min="13317" max="13317" width="18.7109375" style="6" customWidth="1"/>
    <col min="13318" max="13318" width="29.7109375" style="6" customWidth="1"/>
    <col min="13319" max="13319" width="13.42578125" style="6" customWidth="1"/>
    <col min="13320" max="13320" width="13.85546875" style="6" customWidth="1"/>
    <col min="13321" max="13325" width="16.5703125" style="6" customWidth="1"/>
    <col min="13326" max="13326" width="20.5703125" style="6" customWidth="1"/>
    <col min="13327" max="13327" width="21.140625" style="6" customWidth="1"/>
    <col min="13328" max="13328" width="9.5703125" style="6" customWidth="1"/>
    <col min="13329" max="13329" width="0.42578125" style="6" customWidth="1"/>
    <col min="13330" max="13336" width="6.42578125" style="6" customWidth="1"/>
    <col min="13337" max="13565" width="11.42578125" style="6"/>
    <col min="13566" max="13566" width="1" style="6" customWidth="1"/>
    <col min="13567" max="13567" width="4.28515625" style="6" customWidth="1"/>
    <col min="13568" max="13568" width="34.7109375" style="6" customWidth="1"/>
    <col min="13569" max="13569" width="0" style="6" hidden="1" customWidth="1"/>
    <col min="13570" max="13570" width="20" style="6" customWidth="1"/>
    <col min="13571" max="13571" width="20.85546875" style="6" customWidth="1"/>
    <col min="13572" max="13572" width="25" style="6" customWidth="1"/>
    <col min="13573" max="13573" width="18.7109375" style="6" customWidth="1"/>
    <col min="13574" max="13574" width="29.7109375" style="6" customWidth="1"/>
    <col min="13575" max="13575" width="13.42578125" style="6" customWidth="1"/>
    <col min="13576" max="13576" width="13.85546875" style="6" customWidth="1"/>
    <col min="13577" max="13581" width="16.5703125" style="6" customWidth="1"/>
    <col min="13582" max="13582" width="20.5703125" style="6" customWidth="1"/>
    <col min="13583" max="13583" width="21.140625" style="6" customWidth="1"/>
    <col min="13584" max="13584" width="9.5703125" style="6" customWidth="1"/>
    <col min="13585" max="13585" width="0.42578125" style="6" customWidth="1"/>
    <col min="13586" max="13592" width="6.42578125" style="6" customWidth="1"/>
    <col min="13593" max="13821" width="11.42578125" style="6"/>
    <col min="13822" max="13822" width="1" style="6" customWidth="1"/>
    <col min="13823" max="13823" width="4.28515625" style="6" customWidth="1"/>
    <col min="13824" max="13824" width="34.7109375" style="6" customWidth="1"/>
    <col min="13825" max="13825" width="0" style="6" hidden="1" customWidth="1"/>
    <col min="13826" max="13826" width="20" style="6" customWidth="1"/>
    <col min="13827" max="13827" width="20.85546875" style="6" customWidth="1"/>
    <col min="13828" max="13828" width="25" style="6" customWidth="1"/>
    <col min="13829" max="13829" width="18.7109375" style="6" customWidth="1"/>
    <col min="13830" max="13830" width="29.7109375" style="6" customWidth="1"/>
    <col min="13831" max="13831" width="13.42578125" style="6" customWidth="1"/>
    <col min="13832" max="13832" width="13.85546875" style="6" customWidth="1"/>
    <col min="13833" max="13837" width="16.5703125" style="6" customWidth="1"/>
    <col min="13838" max="13838" width="20.5703125" style="6" customWidth="1"/>
    <col min="13839" max="13839" width="21.140625" style="6" customWidth="1"/>
    <col min="13840" max="13840" width="9.5703125" style="6" customWidth="1"/>
    <col min="13841" max="13841" width="0.42578125" style="6" customWidth="1"/>
    <col min="13842" max="13848" width="6.42578125" style="6" customWidth="1"/>
    <col min="13849" max="14077" width="11.42578125" style="6"/>
    <col min="14078" max="14078" width="1" style="6" customWidth="1"/>
    <col min="14079" max="14079" width="4.28515625" style="6" customWidth="1"/>
    <col min="14080" max="14080" width="34.7109375" style="6" customWidth="1"/>
    <col min="14081" max="14081" width="0" style="6" hidden="1" customWidth="1"/>
    <col min="14082" max="14082" width="20" style="6" customWidth="1"/>
    <col min="14083" max="14083" width="20.85546875" style="6" customWidth="1"/>
    <col min="14084" max="14084" width="25" style="6" customWidth="1"/>
    <col min="14085" max="14085" width="18.7109375" style="6" customWidth="1"/>
    <col min="14086" max="14086" width="29.7109375" style="6" customWidth="1"/>
    <col min="14087" max="14087" width="13.42578125" style="6" customWidth="1"/>
    <col min="14088" max="14088" width="13.85546875" style="6" customWidth="1"/>
    <col min="14089" max="14093" width="16.5703125" style="6" customWidth="1"/>
    <col min="14094" max="14094" width="20.5703125" style="6" customWidth="1"/>
    <col min="14095" max="14095" width="21.140625" style="6" customWidth="1"/>
    <col min="14096" max="14096" width="9.5703125" style="6" customWidth="1"/>
    <col min="14097" max="14097" width="0.42578125" style="6" customWidth="1"/>
    <col min="14098" max="14104" width="6.42578125" style="6" customWidth="1"/>
    <col min="14105" max="14333" width="11.42578125" style="6"/>
    <col min="14334" max="14334" width="1" style="6" customWidth="1"/>
    <col min="14335" max="14335" width="4.28515625" style="6" customWidth="1"/>
    <col min="14336" max="14336" width="34.7109375" style="6" customWidth="1"/>
    <col min="14337" max="14337" width="0" style="6" hidden="1" customWidth="1"/>
    <col min="14338" max="14338" width="20" style="6" customWidth="1"/>
    <col min="14339" max="14339" width="20.85546875" style="6" customWidth="1"/>
    <col min="14340" max="14340" width="25" style="6" customWidth="1"/>
    <col min="14341" max="14341" width="18.7109375" style="6" customWidth="1"/>
    <col min="14342" max="14342" width="29.7109375" style="6" customWidth="1"/>
    <col min="14343" max="14343" width="13.42578125" style="6" customWidth="1"/>
    <col min="14344" max="14344" width="13.85546875" style="6" customWidth="1"/>
    <col min="14345" max="14349" width="16.5703125" style="6" customWidth="1"/>
    <col min="14350" max="14350" width="20.5703125" style="6" customWidth="1"/>
    <col min="14351" max="14351" width="21.140625" style="6" customWidth="1"/>
    <col min="14352" max="14352" width="9.5703125" style="6" customWidth="1"/>
    <col min="14353" max="14353" width="0.42578125" style="6" customWidth="1"/>
    <col min="14354" max="14360" width="6.42578125" style="6" customWidth="1"/>
    <col min="14361" max="14589" width="11.42578125" style="6"/>
    <col min="14590" max="14590" width="1" style="6" customWidth="1"/>
    <col min="14591" max="14591" width="4.28515625" style="6" customWidth="1"/>
    <col min="14592" max="14592" width="34.7109375" style="6" customWidth="1"/>
    <col min="14593" max="14593" width="0" style="6" hidden="1" customWidth="1"/>
    <col min="14594" max="14594" width="20" style="6" customWidth="1"/>
    <col min="14595" max="14595" width="20.85546875" style="6" customWidth="1"/>
    <col min="14596" max="14596" width="25" style="6" customWidth="1"/>
    <col min="14597" max="14597" width="18.7109375" style="6" customWidth="1"/>
    <col min="14598" max="14598" width="29.7109375" style="6" customWidth="1"/>
    <col min="14599" max="14599" width="13.42578125" style="6" customWidth="1"/>
    <col min="14600" max="14600" width="13.85546875" style="6" customWidth="1"/>
    <col min="14601" max="14605" width="16.5703125" style="6" customWidth="1"/>
    <col min="14606" max="14606" width="20.5703125" style="6" customWidth="1"/>
    <col min="14607" max="14607" width="21.140625" style="6" customWidth="1"/>
    <col min="14608" max="14608" width="9.5703125" style="6" customWidth="1"/>
    <col min="14609" max="14609" width="0.42578125" style="6" customWidth="1"/>
    <col min="14610" max="14616" width="6.42578125" style="6" customWidth="1"/>
    <col min="14617" max="14845" width="11.42578125" style="6"/>
    <col min="14846" max="14846" width="1" style="6" customWidth="1"/>
    <col min="14847" max="14847" width="4.28515625" style="6" customWidth="1"/>
    <col min="14848" max="14848" width="34.7109375" style="6" customWidth="1"/>
    <col min="14849" max="14849" width="0" style="6" hidden="1" customWidth="1"/>
    <col min="14850" max="14850" width="20" style="6" customWidth="1"/>
    <col min="14851" max="14851" width="20.85546875" style="6" customWidth="1"/>
    <col min="14852" max="14852" width="25" style="6" customWidth="1"/>
    <col min="14853" max="14853" width="18.7109375" style="6" customWidth="1"/>
    <col min="14854" max="14854" width="29.7109375" style="6" customWidth="1"/>
    <col min="14855" max="14855" width="13.42578125" style="6" customWidth="1"/>
    <col min="14856" max="14856" width="13.85546875" style="6" customWidth="1"/>
    <col min="14857" max="14861" width="16.5703125" style="6" customWidth="1"/>
    <col min="14862" max="14862" width="20.5703125" style="6" customWidth="1"/>
    <col min="14863" max="14863" width="21.140625" style="6" customWidth="1"/>
    <col min="14864" max="14864" width="9.5703125" style="6" customWidth="1"/>
    <col min="14865" max="14865" width="0.42578125" style="6" customWidth="1"/>
    <col min="14866" max="14872" width="6.42578125" style="6" customWidth="1"/>
    <col min="14873" max="15101" width="11.42578125" style="6"/>
    <col min="15102" max="15102" width="1" style="6" customWidth="1"/>
    <col min="15103" max="15103" width="4.28515625" style="6" customWidth="1"/>
    <col min="15104" max="15104" width="34.7109375" style="6" customWidth="1"/>
    <col min="15105" max="15105" width="0" style="6" hidden="1" customWidth="1"/>
    <col min="15106" max="15106" width="20" style="6" customWidth="1"/>
    <col min="15107" max="15107" width="20.85546875" style="6" customWidth="1"/>
    <col min="15108" max="15108" width="25" style="6" customWidth="1"/>
    <col min="15109" max="15109" width="18.7109375" style="6" customWidth="1"/>
    <col min="15110" max="15110" width="29.7109375" style="6" customWidth="1"/>
    <col min="15111" max="15111" width="13.42578125" style="6" customWidth="1"/>
    <col min="15112" max="15112" width="13.85546875" style="6" customWidth="1"/>
    <col min="15113" max="15117" width="16.5703125" style="6" customWidth="1"/>
    <col min="15118" max="15118" width="20.5703125" style="6" customWidth="1"/>
    <col min="15119" max="15119" width="21.140625" style="6" customWidth="1"/>
    <col min="15120" max="15120" width="9.5703125" style="6" customWidth="1"/>
    <col min="15121" max="15121" width="0.42578125" style="6" customWidth="1"/>
    <col min="15122" max="15128" width="6.42578125" style="6" customWidth="1"/>
    <col min="15129" max="15357" width="11.42578125" style="6"/>
    <col min="15358" max="15358" width="1" style="6" customWidth="1"/>
    <col min="15359" max="15359" width="4.28515625" style="6" customWidth="1"/>
    <col min="15360" max="15360" width="34.7109375" style="6" customWidth="1"/>
    <col min="15361" max="15361" width="0" style="6" hidden="1" customWidth="1"/>
    <col min="15362" max="15362" width="20" style="6" customWidth="1"/>
    <col min="15363" max="15363" width="20.85546875" style="6" customWidth="1"/>
    <col min="15364" max="15364" width="25" style="6" customWidth="1"/>
    <col min="15365" max="15365" width="18.7109375" style="6" customWidth="1"/>
    <col min="15366" max="15366" width="29.7109375" style="6" customWidth="1"/>
    <col min="15367" max="15367" width="13.42578125" style="6" customWidth="1"/>
    <col min="15368" max="15368" width="13.85546875" style="6" customWidth="1"/>
    <col min="15369" max="15373" width="16.5703125" style="6" customWidth="1"/>
    <col min="15374" max="15374" width="20.5703125" style="6" customWidth="1"/>
    <col min="15375" max="15375" width="21.140625" style="6" customWidth="1"/>
    <col min="15376" max="15376" width="9.5703125" style="6" customWidth="1"/>
    <col min="15377" max="15377" width="0.42578125" style="6" customWidth="1"/>
    <col min="15378" max="15384" width="6.42578125" style="6" customWidth="1"/>
    <col min="15385" max="15613" width="11.42578125" style="6"/>
    <col min="15614" max="15614" width="1" style="6" customWidth="1"/>
    <col min="15615" max="15615" width="4.28515625" style="6" customWidth="1"/>
    <col min="15616" max="15616" width="34.7109375" style="6" customWidth="1"/>
    <col min="15617" max="15617" width="0" style="6" hidden="1" customWidth="1"/>
    <col min="15618" max="15618" width="20" style="6" customWidth="1"/>
    <col min="15619" max="15619" width="20.85546875" style="6" customWidth="1"/>
    <col min="15620" max="15620" width="25" style="6" customWidth="1"/>
    <col min="15621" max="15621" width="18.7109375" style="6" customWidth="1"/>
    <col min="15622" max="15622" width="29.7109375" style="6" customWidth="1"/>
    <col min="15623" max="15623" width="13.42578125" style="6" customWidth="1"/>
    <col min="15624" max="15624" width="13.85546875" style="6" customWidth="1"/>
    <col min="15625" max="15629" width="16.5703125" style="6" customWidth="1"/>
    <col min="15630" max="15630" width="20.5703125" style="6" customWidth="1"/>
    <col min="15631" max="15631" width="21.140625" style="6" customWidth="1"/>
    <col min="15632" max="15632" width="9.5703125" style="6" customWidth="1"/>
    <col min="15633" max="15633" width="0.42578125" style="6" customWidth="1"/>
    <col min="15634" max="15640" width="6.42578125" style="6" customWidth="1"/>
    <col min="15641" max="15869" width="11.42578125" style="6"/>
    <col min="15870" max="15870" width="1" style="6" customWidth="1"/>
    <col min="15871" max="15871" width="4.28515625" style="6" customWidth="1"/>
    <col min="15872" max="15872" width="34.7109375" style="6" customWidth="1"/>
    <col min="15873" max="15873" width="0" style="6" hidden="1" customWidth="1"/>
    <col min="15874" max="15874" width="20" style="6" customWidth="1"/>
    <col min="15875" max="15875" width="20.85546875" style="6" customWidth="1"/>
    <col min="15876" max="15876" width="25" style="6" customWidth="1"/>
    <col min="15877" max="15877" width="18.7109375" style="6" customWidth="1"/>
    <col min="15878" max="15878" width="29.7109375" style="6" customWidth="1"/>
    <col min="15879" max="15879" width="13.42578125" style="6" customWidth="1"/>
    <col min="15880" max="15880" width="13.85546875" style="6" customWidth="1"/>
    <col min="15881" max="15885" width="16.5703125" style="6" customWidth="1"/>
    <col min="15886" max="15886" width="20.5703125" style="6" customWidth="1"/>
    <col min="15887" max="15887" width="21.140625" style="6" customWidth="1"/>
    <col min="15888" max="15888" width="9.5703125" style="6" customWidth="1"/>
    <col min="15889" max="15889" width="0.42578125" style="6" customWidth="1"/>
    <col min="15890" max="15896" width="6.42578125" style="6" customWidth="1"/>
    <col min="15897" max="16125" width="11.42578125" style="6"/>
    <col min="16126" max="16126" width="1" style="6" customWidth="1"/>
    <col min="16127" max="16127" width="4.28515625" style="6" customWidth="1"/>
    <col min="16128" max="16128" width="34.7109375" style="6" customWidth="1"/>
    <col min="16129" max="16129" width="0" style="6" hidden="1" customWidth="1"/>
    <col min="16130" max="16130" width="20" style="6" customWidth="1"/>
    <col min="16131" max="16131" width="20.85546875" style="6" customWidth="1"/>
    <col min="16132" max="16132" width="25" style="6" customWidth="1"/>
    <col min="16133" max="16133" width="18.7109375" style="6" customWidth="1"/>
    <col min="16134" max="16134" width="29.7109375" style="6" customWidth="1"/>
    <col min="16135" max="16135" width="13.42578125" style="6" customWidth="1"/>
    <col min="16136" max="16136" width="13.85546875" style="6" customWidth="1"/>
    <col min="16137" max="16141" width="16.5703125" style="6" customWidth="1"/>
    <col min="16142" max="16142" width="20.5703125" style="6" customWidth="1"/>
    <col min="16143" max="16143" width="21.140625" style="6" customWidth="1"/>
    <col min="16144" max="16144" width="9.5703125" style="6" customWidth="1"/>
    <col min="16145" max="16145" width="0.42578125" style="6" customWidth="1"/>
    <col min="16146" max="16152" width="6.42578125" style="6" customWidth="1"/>
    <col min="16153" max="16373" width="11.42578125" style="6"/>
    <col min="16374" max="16384" width="11.42578125" style="6" customWidth="1"/>
  </cols>
  <sheetData>
    <row r="2" spans="1:18" ht="26.25" x14ac:dyDescent="0.25">
      <c r="B2" s="215" t="s">
        <v>57</v>
      </c>
      <c r="C2" s="216"/>
      <c r="D2" s="216"/>
      <c r="E2" s="216"/>
      <c r="F2" s="216"/>
      <c r="G2" s="216"/>
      <c r="H2" s="216"/>
      <c r="I2" s="216"/>
      <c r="J2" s="216"/>
      <c r="K2" s="216"/>
      <c r="L2" s="216"/>
      <c r="M2" s="216"/>
      <c r="N2" s="216"/>
      <c r="O2" s="216"/>
      <c r="P2" s="216"/>
      <c r="Q2" s="216"/>
      <c r="R2" s="216"/>
    </row>
    <row r="4" spans="1:18" ht="26.25" x14ac:dyDescent="0.25">
      <c r="B4" s="215" t="s">
        <v>42</v>
      </c>
      <c r="C4" s="216"/>
      <c r="D4" s="216"/>
      <c r="E4" s="216"/>
      <c r="F4" s="216"/>
      <c r="G4" s="216"/>
      <c r="H4" s="216"/>
      <c r="I4" s="216"/>
      <c r="J4" s="216"/>
      <c r="K4" s="216"/>
      <c r="L4" s="216"/>
      <c r="M4" s="216"/>
      <c r="N4" s="216"/>
      <c r="O4" s="216"/>
      <c r="P4" s="216"/>
      <c r="Q4" s="216"/>
      <c r="R4" s="216"/>
    </row>
    <row r="5" spans="1:18" ht="15.75" thickBot="1" x14ac:dyDescent="0.3"/>
    <row r="6" spans="1:18" ht="21.75" thickBot="1" x14ac:dyDescent="0.3">
      <c r="B6" s="8" t="s">
        <v>3</v>
      </c>
      <c r="C6" s="235" t="s">
        <v>162</v>
      </c>
      <c r="D6" s="235"/>
      <c r="E6" s="235"/>
      <c r="F6" s="235"/>
      <c r="G6" s="235"/>
      <c r="H6" s="235"/>
      <c r="I6" s="235"/>
      <c r="J6" s="235"/>
      <c r="K6" s="235"/>
      <c r="L6" s="235"/>
      <c r="M6" s="235"/>
      <c r="N6" s="236"/>
    </row>
    <row r="7" spans="1:18" ht="16.5" thickBot="1" x14ac:dyDescent="0.3">
      <c r="B7" s="9" t="s">
        <v>4</v>
      </c>
      <c r="C7" s="235"/>
      <c r="D7" s="235"/>
      <c r="E7" s="235"/>
      <c r="F7" s="235"/>
      <c r="G7" s="235"/>
      <c r="H7" s="235"/>
      <c r="I7" s="235"/>
      <c r="J7" s="235"/>
      <c r="K7" s="235"/>
      <c r="L7" s="235"/>
      <c r="M7" s="235"/>
      <c r="N7" s="236"/>
    </row>
    <row r="8" spans="1:18" ht="16.5" thickBot="1" x14ac:dyDescent="0.3">
      <c r="B8" s="9" t="s">
        <v>5</v>
      </c>
      <c r="C8" s="235"/>
      <c r="D8" s="235"/>
      <c r="E8" s="235"/>
      <c r="F8" s="235"/>
      <c r="G8" s="235"/>
      <c r="H8" s="235"/>
      <c r="I8" s="235"/>
      <c r="J8" s="235"/>
      <c r="K8" s="235"/>
      <c r="L8" s="235"/>
      <c r="M8" s="235"/>
      <c r="N8" s="236"/>
    </row>
    <row r="9" spans="1:18" ht="16.5" thickBot="1" x14ac:dyDescent="0.3">
      <c r="B9" s="9" t="s">
        <v>6</v>
      </c>
      <c r="C9" s="235"/>
      <c r="D9" s="235"/>
      <c r="E9" s="235"/>
      <c r="F9" s="235"/>
      <c r="G9" s="235"/>
      <c r="H9" s="235"/>
      <c r="I9" s="235"/>
      <c r="J9" s="235"/>
      <c r="K9" s="235"/>
      <c r="L9" s="235"/>
      <c r="M9" s="235"/>
      <c r="N9" s="236"/>
    </row>
    <row r="10" spans="1:18" ht="16.5" thickBot="1" x14ac:dyDescent="0.3">
      <c r="B10" s="9" t="s">
        <v>7</v>
      </c>
      <c r="C10" s="224">
        <v>13</v>
      </c>
      <c r="D10" s="224"/>
      <c r="E10" s="225"/>
      <c r="F10" s="29"/>
      <c r="G10" s="29"/>
      <c r="H10" s="29"/>
      <c r="I10" s="29"/>
      <c r="J10" s="29"/>
      <c r="K10" s="29"/>
      <c r="L10" s="29"/>
      <c r="M10" s="29"/>
      <c r="N10" s="30"/>
    </row>
    <row r="11" spans="1:18" ht="16.5" thickBot="1" x14ac:dyDescent="0.3">
      <c r="B11" s="11" t="s">
        <v>8</v>
      </c>
      <c r="C11" s="12">
        <v>41992</v>
      </c>
      <c r="D11" s="13"/>
      <c r="E11" s="13"/>
      <c r="F11" s="13"/>
      <c r="G11" s="13"/>
      <c r="H11" s="13"/>
      <c r="I11" s="13"/>
      <c r="J11" s="13"/>
      <c r="K11" s="13"/>
      <c r="L11" s="13"/>
      <c r="M11" s="13"/>
      <c r="N11" s="14"/>
      <c r="O11" s="147"/>
      <c r="P11" s="147"/>
    </row>
    <row r="12" spans="1:18" ht="15.75" x14ac:dyDescent="0.25">
      <c r="B12" s="10"/>
      <c r="C12" s="15"/>
      <c r="D12" s="16"/>
      <c r="E12" s="16"/>
      <c r="F12" s="16"/>
      <c r="G12" s="16"/>
      <c r="H12" s="16"/>
      <c r="I12" s="5"/>
      <c r="J12" s="5"/>
      <c r="K12" s="5"/>
      <c r="L12" s="5"/>
      <c r="M12" s="5"/>
      <c r="N12" s="16"/>
      <c r="O12" s="16"/>
      <c r="P12" s="16"/>
    </row>
    <row r="13" spans="1:18" x14ac:dyDescent="0.25">
      <c r="I13" s="5"/>
      <c r="J13" s="5"/>
      <c r="K13" s="5"/>
      <c r="L13" s="5"/>
      <c r="M13" s="5"/>
      <c r="N13" s="17"/>
      <c r="O13" s="90"/>
      <c r="P13" s="90"/>
    </row>
    <row r="14" spans="1:18" ht="45.75" customHeight="1" x14ac:dyDescent="0.25">
      <c r="B14" s="226" t="s">
        <v>161</v>
      </c>
      <c r="C14" s="227"/>
      <c r="D14" s="80" t="s">
        <v>11</v>
      </c>
      <c r="E14" s="80" t="s">
        <v>12</v>
      </c>
      <c r="F14" s="80" t="s">
        <v>25</v>
      </c>
      <c r="G14" s="80" t="s">
        <v>99</v>
      </c>
      <c r="I14" s="32"/>
      <c r="J14" s="32"/>
      <c r="K14" s="32"/>
      <c r="L14" s="32"/>
      <c r="M14" s="32"/>
      <c r="N14" s="17"/>
      <c r="O14" s="90"/>
      <c r="P14" s="90"/>
    </row>
    <row r="15" spans="1:18" ht="15.75" thickBot="1" x14ac:dyDescent="0.3">
      <c r="B15" s="228"/>
      <c r="C15" s="229"/>
      <c r="D15" s="80">
        <v>13</v>
      </c>
      <c r="E15" s="31">
        <v>2848415284</v>
      </c>
      <c r="F15" s="266">
        <v>1364</v>
      </c>
      <c r="G15" s="146">
        <f>+F15*80%</f>
        <v>1091.2</v>
      </c>
      <c r="I15" s="33"/>
      <c r="J15" s="33"/>
      <c r="K15" s="33"/>
      <c r="L15" s="33"/>
      <c r="M15" s="33"/>
      <c r="N15" s="17"/>
      <c r="O15" s="90"/>
      <c r="P15" s="90"/>
    </row>
    <row r="16" spans="1:18" ht="15.75" thickBot="1" x14ac:dyDescent="0.3">
      <c r="A16" s="36"/>
      <c r="E16" s="32"/>
      <c r="F16" s="32"/>
      <c r="G16" s="32"/>
      <c r="H16" s="32"/>
      <c r="I16" s="7"/>
      <c r="J16" s="7"/>
      <c r="K16" s="7"/>
      <c r="L16" s="7"/>
      <c r="M16" s="7"/>
    </row>
    <row r="17" spans="1:16" x14ac:dyDescent="0.25">
      <c r="C17" s="82"/>
      <c r="D17" s="35"/>
      <c r="E17" s="83"/>
      <c r="F17" s="34"/>
      <c r="G17" s="34"/>
      <c r="H17" s="34"/>
      <c r="I17" s="18"/>
      <c r="J17" s="18"/>
      <c r="K17" s="18"/>
      <c r="L17" s="18"/>
      <c r="M17" s="18"/>
    </row>
    <row r="18" spans="1:16" x14ac:dyDescent="0.25">
      <c r="A18" s="81"/>
      <c r="C18" s="82"/>
      <c r="D18" s="33"/>
      <c r="E18" s="83"/>
      <c r="F18" s="156"/>
      <c r="G18" s="34"/>
      <c r="H18" s="34"/>
      <c r="I18" s="18"/>
      <c r="J18" s="18"/>
      <c r="K18" s="18"/>
      <c r="L18" s="18"/>
      <c r="M18" s="18"/>
    </row>
    <row r="19" spans="1:16" x14ac:dyDescent="0.25">
      <c r="A19" s="81"/>
      <c r="C19" s="82"/>
      <c r="D19" s="33"/>
      <c r="E19" s="83"/>
      <c r="F19" s="156"/>
      <c r="G19" s="34"/>
      <c r="H19" s="34"/>
      <c r="I19" s="18"/>
      <c r="J19" s="18"/>
      <c r="K19" s="18"/>
      <c r="L19" s="18"/>
      <c r="M19" s="18"/>
    </row>
    <row r="20" spans="1:16" x14ac:dyDescent="0.25">
      <c r="A20" s="81"/>
      <c r="B20" s="104" t="s">
        <v>127</v>
      </c>
      <c r="C20" s="86"/>
      <c r="D20" s="86"/>
      <c r="E20" s="86"/>
      <c r="F20" s="86"/>
      <c r="G20" s="86"/>
      <c r="H20" s="86"/>
      <c r="I20" s="89"/>
      <c r="J20" s="89"/>
      <c r="K20" s="89"/>
      <c r="L20" s="89"/>
      <c r="M20" s="89"/>
      <c r="N20" s="90"/>
      <c r="O20" s="90"/>
      <c r="P20" s="90"/>
    </row>
    <row r="21" spans="1:16" x14ac:dyDescent="0.25">
      <c r="A21" s="81"/>
      <c r="B21" s="86"/>
      <c r="C21" s="86"/>
      <c r="D21" s="86"/>
      <c r="E21" s="86"/>
      <c r="F21" s="86"/>
      <c r="G21" s="86"/>
      <c r="H21" s="86"/>
      <c r="I21" s="89"/>
      <c r="J21" s="89"/>
      <c r="K21" s="89"/>
      <c r="L21" s="89"/>
      <c r="M21" s="89"/>
      <c r="N21" s="90"/>
      <c r="O21" s="90"/>
      <c r="P21" s="90"/>
    </row>
    <row r="22" spans="1:16" x14ac:dyDescent="0.25">
      <c r="A22" s="81"/>
      <c r="B22" s="107" t="s">
        <v>29</v>
      </c>
      <c r="C22" s="107" t="s">
        <v>128</v>
      </c>
      <c r="D22" s="107" t="s">
        <v>129</v>
      </c>
      <c r="E22" s="86"/>
      <c r="F22" s="86"/>
      <c r="G22" s="86"/>
      <c r="H22" s="86"/>
      <c r="I22" s="89"/>
      <c r="J22" s="89"/>
      <c r="K22" s="89"/>
      <c r="L22" s="89"/>
      <c r="M22" s="89"/>
      <c r="N22" s="90"/>
      <c r="O22" s="90"/>
      <c r="P22" s="90"/>
    </row>
    <row r="23" spans="1:16" x14ac:dyDescent="0.25">
      <c r="A23" s="81"/>
      <c r="B23" s="103" t="s">
        <v>130</v>
      </c>
      <c r="C23" s="145" t="s">
        <v>172</v>
      </c>
      <c r="D23" s="145"/>
      <c r="E23" s="86"/>
      <c r="F23" s="86"/>
      <c r="G23" s="86"/>
      <c r="H23" s="86"/>
      <c r="I23" s="89"/>
      <c r="J23" s="89"/>
      <c r="K23" s="89"/>
      <c r="L23" s="89"/>
      <c r="M23" s="89"/>
      <c r="N23" s="90"/>
      <c r="O23" s="90"/>
      <c r="P23" s="90"/>
    </row>
    <row r="24" spans="1:16" x14ac:dyDescent="0.25">
      <c r="A24" s="81"/>
      <c r="B24" s="103" t="s">
        <v>131</v>
      </c>
      <c r="C24" s="145"/>
      <c r="D24" s="145" t="s">
        <v>172</v>
      </c>
      <c r="E24" s="86"/>
      <c r="F24" s="86"/>
      <c r="G24" s="86"/>
      <c r="H24" s="86"/>
      <c r="I24" s="89"/>
      <c r="J24" s="89"/>
      <c r="K24" s="89"/>
      <c r="L24" s="89"/>
      <c r="M24" s="89"/>
      <c r="N24" s="90"/>
      <c r="O24" s="90"/>
      <c r="P24" s="90"/>
    </row>
    <row r="25" spans="1:16" x14ac:dyDescent="0.25">
      <c r="A25" s="81"/>
      <c r="B25" s="103" t="s">
        <v>132</v>
      </c>
      <c r="C25" s="145" t="s">
        <v>172</v>
      </c>
      <c r="D25" s="145"/>
      <c r="E25" s="86"/>
      <c r="F25" s="86"/>
      <c r="G25" s="86"/>
      <c r="H25" s="86"/>
      <c r="I25" s="89"/>
      <c r="J25" s="89"/>
      <c r="K25" s="89"/>
      <c r="L25" s="89"/>
      <c r="M25" s="89"/>
      <c r="N25" s="90"/>
      <c r="O25" s="90"/>
      <c r="P25" s="90"/>
    </row>
    <row r="26" spans="1:16" x14ac:dyDescent="0.25">
      <c r="A26" s="81"/>
      <c r="B26" s="103" t="s">
        <v>133</v>
      </c>
      <c r="C26" s="145" t="s">
        <v>172</v>
      </c>
      <c r="D26" s="145"/>
      <c r="E26" s="86"/>
      <c r="F26" s="86"/>
      <c r="G26" s="86"/>
      <c r="H26" s="86"/>
      <c r="I26" s="89"/>
      <c r="J26" s="89"/>
      <c r="K26" s="89"/>
      <c r="L26" s="89"/>
      <c r="M26" s="89"/>
      <c r="N26" s="90"/>
      <c r="O26" s="90"/>
      <c r="P26" s="90"/>
    </row>
    <row r="27" spans="1:16" x14ac:dyDescent="0.25">
      <c r="A27" s="81"/>
      <c r="B27" s="86"/>
      <c r="C27" s="86"/>
      <c r="D27" s="86"/>
      <c r="E27" s="86"/>
      <c r="F27" s="86"/>
      <c r="G27" s="86"/>
      <c r="H27" s="86"/>
      <c r="I27" s="89"/>
      <c r="J27" s="89"/>
      <c r="K27" s="89"/>
      <c r="L27" s="89"/>
      <c r="M27" s="89"/>
      <c r="N27" s="90"/>
      <c r="O27" s="90"/>
      <c r="P27" s="90"/>
    </row>
    <row r="28" spans="1:16" x14ac:dyDescent="0.25">
      <c r="A28" s="81"/>
      <c r="B28" s="86"/>
      <c r="C28" s="86"/>
      <c r="D28" s="86"/>
      <c r="E28" s="86"/>
      <c r="F28" s="86"/>
      <c r="G28" s="86"/>
      <c r="H28" s="86"/>
      <c r="I28" s="89"/>
      <c r="J28" s="89"/>
      <c r="K28" s="89"/>
      <c r="L28" s="89"/>
      <c r="M28" s="89"/>
      <c r="N28" s="90"/>
      <c r="O28" s="90"/>
      <c r="P28" s="90"/>
    </row>
    <row r="29" spans="1:16" x14ac:dyDescent="0.25">
      <c r="A29" s="81"/>
      <c r="B29" s="104" t="s">
        <v>134</v>
      </c>
      <c r="C29" s="86"/>
      <c r="D29" s="86"/>
      <c r="E29" s="86"/>
      <c r="F29" s="86"/>
      <c r="G29" s="86"/>
      <c r="H29" s="86"/>
      <c r="I29" s="89"/>
      <c r="J29" s="89"/>
      <c r="K29" s="89"/>
      <c r="L29" s="89"/>
      <c r="M29" s="89"/>
      <c r="N29" s="90"/>
      <c r="O29" s="90"/>
      <c r="P29" s="90"/>
    </row>
    <row r="30" spans="1:16" x14ac:dyDescent="0.25">
      <c r="A30" s="81"/>
      <c r="B30" s="86"/>
      <c r="C30" s="86"/>
      <c r="D30" s="86"/>
      <c r="E30" s="86"/>
      <c r="F30" s="86"/>
      <c r="G30" s="86"/>
      <c r="H30" s="86"/>
      <c r="I30" s="89"/>
      <c r="J30" s="89"/>
      <c r="K30" s="89"/>
      <c r="L30" s="89"/>
      <c r="M30" s="89"/>
      <c r="N30" s="90"/>
      <c r="O30" s="90"/>
      <c r="P30" s="90"/>
    </row>
    <row r="31" spans="1:16" x14ac:dyDescent="0.25">
      <c r="A31" s="81"/>
      <c r="B31" s="86"/>
      <c r="C31" s="86"/>
      <c r="D31" s="86"/>
      <c r="E31" s="86"/>
      <c r="F31" s="86"/>
      <c r="G31" s="86"/>
      <c r="H31" s="86"/>
      <c r="I31" s="89"/>
      <c r="J31" s="89"/>
      <c r="K31" s="89"/>
      <c r="L31" s="89"/>
      <c r="M31" s="89"/>
      <c r="N31" s="90"/>
      <c r="O31" s="90"/>
      <c r="P31" s="90"/>
    </row>
    <row r="32" spans="1:16" x14ac:dyDescent="0.25">
      <c r="A32" s="81"/>
      <c r="B32" s="107" t="s">
        <v>29</v>
      </c>
      <c r="C32" s="107" t="s">
        <v>52</v>
      </c>
      <c r="D32" s="106" t="s">
        <v>45</v>
      </c>
      <c r="E32" s="106" t="s">
        <v>13</v>
      </c>
      <c r="F32" s="86"/>
      <c r="G32" s="86"/>
      <c r="H32" s="86"/>
      <c r="I32" s="89"/>
      <c r="J32" s="89"/>
      <c r="K32" s="89"/>
      <c r="L32" s="89"/>
      <c r="M32" s="89"/>
      <c r="N32" s="90"/>
      <c r="O32" s="90"/>
      <c r="P32" s="90"/>
    </row>
    <row r="33" spans="1:28" ht="28.5" x14ac:dyDescent="0.25">
      <c r="A33" s="81"/>
      <c r="B33" s="87" t="s">
        <v>135</v>
      </c>
      <c r="C33" s="88">
        <v>40</v>
      </c>
      <c r="D33" s="105">
        <v>40</v>
      </c>
      <c r="E33" s="213">
        <f>+D33+D34</f>
        <v>100</v>
      </c>
      <c r="F33" s="86"/>
      <c r="G33" s="86"/>
      <c r="H33" s="86"/>
      <c r="I33" s="89"/>
      <c r="J33" s="89"/>
      <c r="K33" s="89"/>
      <c r="L33" s="89"/>
      <c r="M33" s="89"/>
      <c r="N33" s="90"/>
      <c r="O33" s="90"/>
      <c r="P33" s="90"/>
    </row>
    <row r="34" spans="1:28" ht="42.75" x14ac:dyDescent="0.25">
      <c r="A34" s="81"/>
      <c r="B34" s="87" t="s">
        <v>136</v>
      </c>
      <c r="C34" s="88">
        <v>60</v>
      </c>
      <c r="D34" s="105">
        <v>60</v>
      </c>
      <c r="E34" s="214"/>
      <c r="F34" s="86"/>
      <c r="G34" s="86"/>
      <c r="H34" s="86"/>
      <c r="I34" s="89"/>
      <c r="J34" s="89"/>
      <c r="K34" s="89"/>
      <c r="L34" s="89"/>
      <c r="M34" s="89"/>
      <c r="N34" s="90"/>
      <c r="O34" s="90"/>
      <c r="P34" s="90"/>
    </row>
    <row r="35" spans="1:28" x14ac:dyDescent="0.25">
      <c r="A35" s="81"/>
      <c r="C35" s="82"/>
      <c r="D35" s="33"/>
      <c r="E35" s="83"/>
      <c r="F35" s="34"/>
      <c r="G35" s="34"/>
      <c r="H35" s="34"/>
      <c r="I35" s="18"/>
      <c r="J35" s="18"/>
      <c r="K35" s="18"/>
      <c r="L35" s="18"/>
      <c r="M35" s="18"/>
    </row>
    <row r="36" spans="1:28" x14ac:dyDescent="0.25">
      <c r="A36" s="81"/>
      <c r="C36" s="82"/>
      <c r="D36" s="33"/>
      <c r="E36" s="83"/>
      <c r="F36" s="34"/>
      <c r="G36" s="34"/>
      <c r="H36" s="34"/>
      <c r="I36" s="18"/>
      <c r="J36" s="18"/>
      <c r="K36" s="18"/>
      <c r="L36" s="18"/>
      <c r="M36" s="18"/>
    </row>
    <row r="37" spans="1:28" x14ac:dyDescent="0.25">
      <c r="A37" s="81"/>
      <c r="C37" s="82"/>
      <c r="D37" s="33"/>
      <c r="E37" s="83"/>
      <c r="F37" s="34"/>
      <c r="G37" s="34"/>
      <c r="H37" s="34"/>
      <c r="I37" s="18"/>
      <c r="J37" s="18"/>
      <c r="K37" s="18"/>
      <c r="L37" s="18"/>
      <c r="M37" s="18"/>
    </row>
    <row r="38" spans="1:28" ht="63" customHeight="1" thickBot="1" x14ac:dyDescent="0.3">
      <c r="M38" s="234" t="s">
        <v>152</v>
      </c>
      <c r="N38" s="234"/>
      <c r="O38" s="234"/>
      <c r="P38" s="234"/>
    </row>
    <row r="39" spans="1:28" x14ac:dyDescent="0.25">
      <c r="B39" s="51" t="s">
        <v>26</v>
      </c>
      <c r="M39" s="50"/>
      <c r="N39" s="50"/>
      <c r="O39" s="50"/>
      <c r="P39" s="50"/>
    </row>
    <row r="40" spans="1:28" ht="15.75" thickBot="1" x14ac:dyDescent="0.3">
      <c r="M40" s="50"/>
      <c r="N40" s="50"/>
      <c r="O40" s="50"/>
      <c r="P40" s="50"/>
    </row>
    <row r="41" spans="1:28" s="5" customFormat="1" ht="60" x14ac:dyDescent="0.25">
      <c r="B41" s="100" t="s">
        <v>137</v>
      </c>
      <c r="C41" s="100" t="s">
        <v>138</v>
      </c>
      <c r="D41" s="100" t="s">
        <v>139</v>
      </c>
      <c r="E41" s="43" t="s">
        <v>39</v>
      </c>
      <c r="F41" s="43" t="s">
        <v>19</v>
      </c>
      <c r="G41" s="43" t="s">
        <v>100</v>
      </c>
      <c r="H41" s="43" t="s">
        <v>14</v>
      </c>
      <c r="I41" s="43" t="s">
        <v>9</v>
      </c>
      <c r="J41" s="43" t="s">
        <v>27</v>
      </c>
      <c r="K41" s="43" t="s">
        <v>55</v>
      </c>
      <c r="L41" s="43" t="s">
        <v>17</v>
      </c>
      <c r="M41" s="85" t="s">
        <v>150</v>
      </c>
      <c r="N41" s="100" t="s">
        <v>140</v>
      </c>
      <c r="O41" s="85" t="s">
        <v>246</v>
      </c>
      <c r="P41" s="85" t="s">
        <v>151</v>
      </c>
      <c r="Q41" s="43" t="s">
        <v>31</v>
      </c>
      <c r="R41" s="44" t="s">
        <v>10</v>
      </c>
      <c r="S41" s="44" t="s">
        <v>16</v>
      </c>
    </row>
    <row r="42" spans="1:28" s="24" customFormat="1" ht="30" x14ac:dyDescent="0.25">
      <c r="A42" s="37"/>
      <c r="B42" s="38" t="s">
        <v>162</v>
      </c>
      <c r="C42" s="39" t="s">
        <v>162</v>
      </c>
      <c r="D42" s="38" t="s">
        <v>163</v>
      </c>
      <c r="E42" s="154" t="s">
        <v>164</v>
      </c>
      <c r="F42" s="20" t="s">
        <v>128</v>
      </c>
      <c r="G42" s="138" t="s">
        <v>165</v>
      </c>
      <c r="H42" s="42">
        <v>40211</v>
      </c>
      <c r="I42" s="99">
        <v>40512</v>
      </c>
      <c r="J42" s="21" t="s">
        <v>129</v>
      </c>
      <c r="K42" s="153">
        <v>10</v>
      </c>
      <c r="L42" s="155">
        <v>0</v>
      </c>
      <c r="M42" s="153">
        <v>250</v>
      </c>
      <c r="N42" s="153">
        <v>0</v>
      </c>
      <c r="O42" s="153"/>
      <c r="P42" s="153">
        <f>+M42</f>
        <v>250</v>
      </c>
      <c r="Q42" s="22">
        <v>20000000</v>
      </c>
      <c r="R42" s="22" t="s">
        <v>166</v>
      </c>
      <c r="S42" s="199" t="s">
        <v>226</v>
      </c>
      <c r="T42" s="23"/>
      <c r="U42" s="23"/>
      <c r="V42" s="23"/>
      <c r="W42" s="23"/>
      <c r="X42" s="23"/>
      <c r="Y42" s="23"/>
      <c r="Z42" s="23"/>
      <c r="AA42" s="23"/>
      <c r="AB42" s="23"/>
    </row>
    <row r="43" spans="1:28" s="24" customFormat="1" ht="30" x14ac:dyDescent="0.25">
      <c r="A43" s="37"/>
      <c r="B43" s="96" t="s">
        <v>162</v>
      </c>
      <c r="C43" s="97" t="s">
        <v>162</v>
      </c>
      <c r="D43" s="96" t="s">
        <v>163</v>
      </c>
      <c r="E43" s="154" t="s">
        <v>222</v>
      </c>
      <c r="F43" s="92" t="s">
        <v>128</v>
      </c>
      <c r="G43" s="138" t="s">
        <v>165</v>
      </c>
      <c r="H43" s="99">
        <v>40576</v>
      </c>
      <c r="I43" s="99">
        <v>40877</v>
      </c>
      <c r="J43" s="93" t="s">
        <v>129</v>
      </c>
      <c r="K43" s="153">
        <v>10</v>
      </c>
      <c r="L43" s="155">
        <v>0</v>
      </c>
      <c r="M43" s="153">
        <v>200</v>
      </c>
      <c r="N43" s="153">
        <v>0</v>
      </c>
      <c r="O43" s="153"/>
      <c r="P43" s="153">
        <f>+M43</f>
        <v>200</v>
      </c>
      <c r="Q43" s="22">
        <v>16000000</v>
      </c>
      <c r="R43" s="22" t="s">
        <v>166</v>
      </c>
      <c r="S43" s="200"/>
      <c r="T43" s="23"/>
      <c r="U43" s="23"/>
      <c r="V43" s="23"/>
      <c r="W43" s="23"/>
      <c r="X43" s="23"/>
      <c r="Y43" s="23"/>
      <c r="Z43" s="23"/>
      <c r="AA43" s="23"/>
      <c r="AB43" s="23"/>
    </row>
    <row r="44" spans="1:28" s="24" customFormat="1" ht="30" x14ac:dyDescent="0.25">
      <c r="A44" s="37"/>
      <c r="B44" s="96" t="s">
        <v>162</v>
      </c>
      <c r="C44" s="97" t="s">
        <v>162</v>
      </c>
      <c r="D44" s="96" t="s">
        <v>163</v>
      </c>
      <c r="E44" s="154" t="s">
        <v>223</v>
      </c>
      <c r="F44" s="92" t="s">
        <v>128</v>
      </c>
      <c r="G44" s="138" t="s">
        <v>165</v>
      </c>
      <c r="H44" s="99">
        <v>40941</v>
      </c>
      <c r="I44" s="99">
        <v>41243</v>
      </c>
      <c r="J44" s="93" t="s">
        <v>129</v>
      </c>
      <c r="K44" s="153">
        <v>10</v>
      </c>
      <c r="L44" s="155">
        <v>0</v>
      </c>
      <c r="M44" s="153">
        <v>150</v>
      </c>
      <c r="N44" s="153">
        <v>0</v>
      </c>
      <c r="O44" s="153"/>
      <c r="P44" s="153">
        <f>+M44</f>
        <v>150</v>
      </c>
      <c r="Q44" s="22">
        <v>12750000</v>
      </c>
      <c r="R44" s="22" t="s">
        <v>166</v>
      </c>
      <c r="S44" s="200"/>
      <c r="T44" s="23"/>
      <c r="U44" s="23"/>
      <c r="V44" s="23"/>
      <c r="W44" s="23"/>
      <c r="X44" s="23"/>
      <c r="Y44" s="23"/>
      <c r="Z44" s="23"/>
      <c r="AA44" s="23"/>
      <c r="AB44" s="23"/>
    </row>
    <row r="45" spans="1:28" s="24" customFormat="1" ht="30" x14ac:dyDescent="0.25">
      <c r="A45" s="37"/>
      <c r="B45" s="96" t="s">
        <v>162</v>
      </c>
      <c r="C45" s="97" t="s">
        <v>162</v>
      </c>
      <c r="D45" s="96" t="s">
        <v>163</v>
      </c>
      <c r="E45" s="154" t="s">
        <v>224</v>
      </c>
      <c r="F45" s="92" t="s">
        <v>128</v>
      </c>
      <c r="G45" s="138" t="s">
        <v>165</v>
      </c>
      <c r="H45" s="99">
        <v>41307</v>
      </c>
      <c r="I45" s="99">
        <v>41608</v>
      </c>
      <c r="J45" s="93" t="s">
        <v>129</v>
      </c>
      <c r="K45" s="153">
        <v>10</v>
      </c>
      <c r="L45" s="155">
        <v>0</v>
      </c>
      <c r="M45" s="153">
        <v>168</v>
      </c>
      <c r="N45" s="153">
        <v>0</v>
      </c>
      <c r="O45" s="153"/>
      <c r="P45" s="153">
        <f>+M45</f>
        <v>168</v>
      </c>
      <c r="Q45" s="22">
        <v>14616000</v>
      </c>
      <c r="R45" s="22" t="s">
        <v>166</v>
      </c>
      <c r="S45" s="200"/>
      <c r="T45" s="23"/>
      <c r="U45" s="23"/>
      <c r="V45" s="23"/>
      <c r="W45" s="23"/>
      <c r="X45" s="23"/>
      <c r="Y45" s="23"/>
      <c r="Z45" s="23"/>
      <c r="AA45" s="23"/>
      <c r="AB45" s="23"/>
    </row>
    <row r="46" spans="1:28" s="24" customFormat="1" ht="30" x14ac:dyDescent="0.25">
      <c r="A46" s="37"/>
      <c r="B46" s="96" t="s">
        <v>162</v>
      </c>
      <c r="C46" s="97" t="s">
        <v>162</v>
      </c>
      <c r="D46" s="96" t="s">
        <v>163</v>
      </c>
      <c r="E46" s="154" t="s">
        <v>225</v>
      </c>
      <c r="F46" s="92" t="s">
        <v>128</v>
      </c>
      <c r="G46" s="138" t="s">
        <v>165</v>
      </c>
      <c r="H46" s="99">
        <v>41672</v>
      </c>
      <c r="I46" s="99">
        <v>41973</v>
      </c>
      <c r="J46" s="93" t="s">
        <v>129</v>
      </c>
      <c r="K46" s="153">
        <v>10</v>
      </c>
      <c r="L46" s="155">
        <v>0</v>
      </c>
      <c r="M46" s="153">
        <v>200</v>
      </c>
      <c r="N46" s="153">
        <v>0</v>
      </c>
      <c r="O46" s="153">
        <v>200</v>
      </c>
      <c r="P46" s="153">
        <v>0</v>
      </c>
      <c r="Q46" s="22">
        <v>18000000</v>
      </c>
      <c r="R46" s="22" t="s">
        <v>166</v>
      </c>
      <c r="S46" s="200"/>
      <c r="T46" s="23"/>
      <c r="U46" s="23"/>
      <c r="V46" s="23"/>
      <c r="W46" s="23"/>
      <c r="X46" s="23"/>
      <c r="Y46" s="23"/>
      <c r="Z46" s="23"/>
      <c r="AA46" s="23"/>
      <c r="AB46" s="23"/>
    </row>
    <row r="47" spans="1:28" s="24" customFormat="1" ht="30" customHeight="1" x14ac:dyDescent="0.25">
      <c r="A47" s="37"/>
      <c r="B47" s="38" t="s">
        <v>162</v>
      </c>
      <c r="C47" s="97" t="s">
        <v>162</v>
      </c>
      <c r="D47" s="97" t="s">
        <v>167</v>
      </c>
      <c r="E47" s="154" t="s">
        <v>168</v>
      </c>
      <c r="F47" s="20" t="s">
        <v>128</v>
      </c>
      <c r="G47" s="20" t="s">
        <v>165</v>
      </c>
      <c r="H47" s="99">
        <v>41306</v>
      </c>
      <c r="I47" s="99">
        <v>41608</v>
      </c>
      <c r="J47" s="21" t="s">
        <v>129</v>
      </c>
      <c r="K47" s="153">
        <v>0</v>
      </c>
      <c r="L47" s="155">
        <v>10</v>
      </c>
      <c r="M47" s="153">
        <v>228</v>
      </c>
      <c r="N47" s="153">
        <v>0</v>
      </c>
      <c r="O47" s="153"/>
      <c r="P47" s="153">
        <v>228</v>
      </c>
      <c r="Q47" s="163">
        <v>17000000</v>
      </c>
      <c r="R47" s="22" t="s">
        <v>169</v>
      </c>
      <c r="S47" s="200"/>
      <c r="T47" s="23"/>
      <c r="U47" s="23"/>
      <c r="V47" s="23"/>
      <c r="W47" s="23"/>
      <c r="X47" s="23"/>
      <c r="Y47" s="23"/>
      <c r="Z47" s="23"/>
      <c r="AA47" s="23"/>
      <c r="AB47" s="23"/>
    </row>
    <row r="48" spans="1:28" s="95" customFormat="1" ht="30" x14ac:dyDescent="0.25">
      <c r="A48" s="37"/>
      <c r="B48" s="96" t="s">
        <v>162</v>
      </c>
      <c r="C48" s="97" t="s">
        <v>162</v>
      </c>
      <c r="D48" s="97" t="s">
        <v>167</v>
      </c>
      <c r="E48" s="154" t="s">
        <v>170</v>
      </c>
      <c r="F48" s="92" t="s">
        <v>128</v>
      </c>
      <c r="G48" s="92" t="s">
        <v>165</v>
      </c>
      <c r="H48" s="99">
        <v>41671</v>
      </c>
      <c r="I48" s="99">
        <v>41973</v>
      </c>
      <c r="J48" s="93" t="s">
        <v>129</v>
      </c>
      <c r="K48" s="153">
        <v>0</v>
      </c>
      <c r="L48" s="155">
        <v>10</v>
      </c>
      <c r="M48" s="153">
        <v>230</v>
      </c>
      <c r="N48" s="153">
        <v>0</v>
      </c>
      <c r="O48" s="153">
        <v>230</v>
      </c>
      <c r="P48" s="153">
        <v>0</v>
      </c>
      <c r="Q48" s="163">
        <v>17000000</v>
      </c>
      <c r="R48" s="22" t="s">
        <v>171</v>
      </c>
      <c r="S48" s="201"/>
      <c r="T48" s="94"/>
      <c r="U48" s="94"/>
      <c r="V48" s="94"/>
      <c r="W48" s="94"/>
      <c r="X48" s="94"/>
      <c r="Y48" s="94"/>
      <c r="Z48" s="94"/>
      <c r="AA48" s="94"/>
      <c r="AB48" s="94"/>
    </row>
    <row r="49" spans="1:28" s="95" customFormat="1" x14ac:dyDescent="0.25">
      <c r="A49" s="37"/>
      <c r="B49" s="96"/>
      <c r="C49" s="97"/>
      <c r="D49" s="97"/>
      <c r="E49" s="154"/>
      <c r="F49" s="92"/>
      <c r="G49" s="92"/>
      <c r="H49" s="99"/>
      <c r="I49" s="99"/>
      <c r="J49" s="93"/>
      <c r="K49" s="153"/>
      <c r="L49" s="155"/>
      <c r="M49" s="153"/>
      <c r="N49" s="153"/>
      <c r="O49" s="153"/>
      <c r="P49" s="153"/>
      <c r="Q49" s="163"/>
      <c r="R49" s="22"/>
      <c r="S49" s="139"/>
      <c r="T49" s="94"/>
      <c r="U49" s="94"/>
      <c r="V49" s="94"/>
      <c r="W49" s="94"/>
      <c r="X49" s="94"/>
      <c r="Y49" s="94"/>
      <c r="Z49" s="94"/>
      <c r="AA49" s="94"/>
      <c r="AB49" s="94"/>
    </row>
    <row r="50" spans="1:28" s="24" customFormat="1" x14ac:dyDescent="0.25">
      <c r="A50" s="37"/>
      <c r="B50" s="38"/>
      <c r="C50" s="39"/>
      <c r="D50" s="38"/>
      <c r="E50" s="19"/>
      <c r="F50" s="20"/>
      <c r="G50" s="20"/>
      <c r="H50" s="20"/>
      <c r="I50" s="21"/>
      <c r="J50" s="21"/>
      <c r="K50" s="21"/>
      <c r="L50" s="21"/>
      <c r="M50" s="153"/>
      <c r="N50" s="153"/>
      <c r="O50" s="153"/>
      <c r="P50" s="153"/>
      <c r="Q50" s="163"/>
      <c r="R50" s="22"/>
      <c r="S50" s="139"/>
      <c r="T50" s="23"/>
      <c r="U50" s="23"/>
      <c r="V50" s="23"/>
      <c r="W50" s="23"/>
      <c r="X50" s="23"/>
      <c r="Y50" s="23"/>
      <c r="Z50" s="23"/>
      <c r="AA50" s="23"/>
      <c r="AB50" s="23"/>
    </row>
    <row r="51" spans="1:28" s="24" customFormat="1" x14ac:dyDescent="0.25">
      <c r="A51" s="37"/>
      <c r="B51" s="148" t="s">
        <v>13</v>
      </c>
      <c r="C51" s="39"/>
      <c r="D51" s="38"/>
      <c r="E51" s="19"/>
      <c r="F51" s="20"/>
      <c r="G51" s="20"/>
      <c r="H51" s="20"/>
      <c r="I51" s="21"/>
      <c r="J51" s="21"/>
      <c r="K51" s="41">
        <f t="shared" ref="K51:Q51" si="0">SUM(K42:K50)</f>
        <v>50</v>
      </c>
      <c r="L51" s="41">
        <f t="shared" si="0"/>
        <v>20</v>
      </c>
      <c r="M51" s="162">
        <f t="shared" si="0"/>
        <v>1426</v>
      </c>
      <c r="N51" s="162">
        <f t="shared" si="0"/>
        <v>0</v>
      </c>
      <c r="O51" s="162">
        <f t="shared" si="0"/>
        <v>430</v>
      </c>
      <c r="P51" s="162">
        <f t="shared" si="0"/>
        <v>996</v>
      </c>
      <c r="Q51" s="164">
        <f t="shared" si="0"/>
        <v>115366000</v>
      </c>
      <c r="R51" s="22"/>
      <c r="S51" s="140"/>
    </row>
    <row r="52" spans="1:28" s="25" customFormat="1" x14ac:dyDescent="0.25">
      <c r="E52" s="26"/>
    </row>
    <row r="53" spans="1:28" s="25" customFormat="1" x14ac:dyDescent="0.25">
      <c r="B53" s="232" t="s">
        <v>24</v>
      </c>
      <c r="C53" s="232" t="s">
        <v>23</v>
      </c>
      <c r="D53" s="231" t="s">
        <v>30</v>
      </c>
      <c r="E53" s="231"/>
    </row>
    <row r="54" spans="1:28" s="25" customFormat="1" x14ac:dyDescent="0.25">
      <c r="B54" s="233"/>
      <c r="C54" s="233"/>
      <c r="D54" s="48" t="s">
        <v>20</v>
      </c>
      <c r="E54" s="49" t="s">
        <v>21</v>
      </c>
    </row>
    <row r="55" spans="1:28" s="25" customFormat="1" ht="30.6" customHeight="1" x14ac:dyDescent="0.25">
      <c r="B55" s="47" t="s">
        <v>18</v>
      </c>
      <c r="C55" s="165">
        <f>+K51</f>
        <v>50</v>
      </c>
      <c r="D55" s="45" t="s">
        <v>172</v>
      </c>
      <c r="E55" s="45"/>
      <c r="F55" s="27"/>
      <c r="G55" s="27"/>
      <c r="H55" s="27"/>
      <c r="I55" s="27"/>
      <c r="J55" s="27"/>
      <c r="K55" s="27"/>
      <c r="L55" s="27"/>
      <c r="M55" s="27"/>
    </row>
    <row r="56" spans="1:28" s="25" customFormat="1" ht="30" customHeight="1" x14ac:dyDescent="0.25">
      <c r="B56" s="47" t="s">
        <v>22</v>
      </c>
      <c r="C56" s="165">
        <f>+O51</f>
        <v>430</v>
      </c>
      <c r="D56" s="45"/>
      <c r="E56" s="45" t="s">
        <v>172</v>
      </c>
    </row>
    <row r="57" spans="1:28" s="25" customFormat="1" x14ac:dyDescent="0.25">
      <c r="B57" s="28"/>
      <c r="C57" s="230"/>
      <c r="D57" s="230"/>
      <c r="E57" s="230"/>
      <c r="F57" s="230"/>
      <c r="G57" s="230"/>
      <c r="H57" s="230"/>
      <c r="I57" s="230"/>
      <c r="J57" s="230"/>
      <c r="K57" s="230"/>
      <c r="L57" s="230"/>
      <c r="M57" s="230"/>
      <c r="N57" s="230"/>
      <c r="O57" s="79"/>
      <c r="P57" s="79"/>
    </row>
    <row r="58" spans="1:28" ht="28.15" customHeight="1" thickBot="1" x14ac:dyDescent="0.3"/>
    <row r="59" spans="1:28" ht="27" thickBot="1" x14ac:dyDescent="0.3">
      <c r="B59" s="208" t="s">
        <v>101</v>
      </c>
      <c r="C59" s="209"/>
      <c r="D59" s="209"/>
      <c r="E59" s="209"/>
      <c r="F59" s="209"/>
      <c r="G59" s="209"/>
      <c r="H59" s="209"/>
      <c r="I59" s="209"/>
      <c r="J59" s="209"/>
      <c r="K59" s="209"/>
      <c r="L59" s="209"/>
      <c r="M59" s="210"/>
    </row>
    <row r="62" spans="1:28" ht="90" customHeight="1" x14ac:dyDescent="0.25">
      <c r="B62" s="102" t="s">
        <v>153</v>
      </c>
      <c r="C62" s="102" t="s">
        <v>103</v>
      </c>
      <c r="D62" s="102" t="s">
        <v>102</v>
      </c>
      <c r="E62" s="102" t="s">
        <v>104</v>
      </c>
      <c r="F62" s="102" t="s">
        <v>105</v>
      </c>
      <c r="G62" s="102" t="s">
        <v>106</v>
      </c>
      <c r="H62" s="102" t="s">
        <v>107</v>
      </c>
      <c r="I62" s="102" t="s">
        <v>155</v>
      </c>
      <c r="J62" s="102" t="s">
        <v>108</v>
      </c>
      <c r="K62" s="102" t="s">
        <v>2</v>
      </c>
      <c r="L62" s="206" t="s">
        <v>15</v>
      </c>
      <c r="M62" s="206"/>
    </row>
    <row r="63" spans="1:28" ht="330" x14ac:dyDescent="0.25">
      <c r="B63" s="145" t="s">
        <v>154</v>
      </c>
      <c r="C63" s="144" t="s">
        <v>177</v>
      </c>
      <c r="D63" s="45">
        <v>340</v>
      </c>
      <c r="E63" s="45" t="s">
        <v>128</v>
      </c>
      <c r="F63" s="45" t="s">
        <v>128</v>
      </c>
      <c r="G63" s="45" t="s">
        <v>128</v>
      </c>
      <c r="H63" s="45" t="s">
        <v>128</v>
      </c>
      <c r="I63" s="45" t="s">
        <v>128</v>
      </c>
      <c r="J63" s="45" t="s">
        <v>128</v>
      </c>
      <c r="K63" s="145"/>
      <c r="L63" s="207" t="s">
        <v>128</v>
      </c>
      <c r="M63" s="207"/>
    </row>
    <row r="64" spans="1:28" ht="180" x14ac:dyDescent="0.25">
      <c r="B64" s="145" t="s">
        <v>154</v>
      </c>
      <c r="C64" s="144" t="s">
        <v>178</v>
      </c>
      <c r="D64" s="45">
        <v>340</v>
      </c>
      <c r="E64" s="45" t="s">
        <v>128</v>
      </c>
      <c r="F64" s="45" t="s">
        <v>128</v>
      </c>
      <c r="G64" s="45" t="s">
        <v>128</v>
      </c>
      <c r="H64" s="45" t="s">
        <v>128</v>
      </c>
      <c r="I64" s="45" t="s">
        <v>128</v>
      </c>
      <c r="J64" s="45" t="s">
        <v>128</v>
      </c>
      <c r="K64" s="145"/>
      <c r="L64" s="207" t="s">
        <v>128</v>
      </c>
      <c r="M64" s="207"/>
    </row>
    <row r="65" spans="2:16" ht="270" x14ac:dyDescent="0.25">
      <c r="B65" s="145" t="s">
        <v>154</v>
      </c>
      <c r="C65" s="144" t="s">
        <v>179</v>
      </c>
      <c r="D65" s="45">
        <v>340</v>
      </c>
      <c r="E65" s="45" t="s">
        <v>128</v>
      </c>
      <c r="F65" s="45" t="s">
        <v>128</v>
      </c>
      <c r="G65" s="45" t="s">
        <v>128</v>
      </c>
      <c r="H65" s="45" t="s">
        <v>128</v>
      </c>
      <c r="I65" s="45" t="s">
        <v>128</v>
      </c>
      <c r="J65" s="45" t="s">
        <v>128</v>
      </c>
      <c r="K65" s="145"/>
      <c r="L65" s="207" t="s">
        <v>128</v>
      </c>
      <c r="M65" s="207"/>
    </row>
    <row r="66" spans="2:16" ht="135" x14ac:dyDescent="0.25">
      <c r="B66" s="145" t="s">
        <v>154</v>
      </c>
      <c r="C66" s="144" t="s">
        <v>180</v>
      </c>
      <c r="D66" s="45">
        <v>340</v>
      </c>
      <c r="E66" s="45" t="s">
        <v>128</v>
      </c>
      <c r="F66" s="45" t="s">
        <v>128</v>
      </c>
      <c r="G66" s="45" t="s">
        <v>128</v>
      </c>
      <c r="H66" s="45" t="s">
        <v>128</v>
      </c>
      <c r="I66" s="45" t="s">
        <v>128</v>
      </c>
      <c r="J66" s="45" t="s">
        <v>128</v>
      </c>
      <c r="K66" s="145"/>
      <c r="L66" s="207" t="s">
        <v>128</v>
      </c>
      <c r="M66" s="207"/>
    </row>
    <row r="67" spans="2:16" ht="330" x14ac:dyDescent="0.25">
      <c r="B67" s="145" t="s">
        <v>154</v>
      </c>
      <c r="C67" s="144" t="s">
        <v>181</v>
      </c>
      <c r="D67" s="45">
        <v>340</v>
      </c>
      <c r="E67" s="45" t="s">
        <v>128</v>
      </c>
      <c r="F67" s="45" t="s">
        <v>128</v>
      </c>
      <c r="G67" s="45" t="s">
        <v>128</v>
      </c>
      <c r="H67" s="45" t="s">
        <v>128</v>
      </c>
      <c r="I67" s="45" t="s">
        <v>128</v>
      </c>
      <c r="J67" s="45" t="s">
        <v>128</v>
      </c>
      <c r="K67" s="145"/>
      <c r="L67" s="207" t="s">
        <v>128</v>
      </c>
      <c r="M67" s="207"/>
    </row>
    <row r="68" spans="2:16" x14ac:dyDescent="0.25">
      <c r="B68" s="6" t="s">
        <v>1</v>
      </c>
    </row>
    <row r="69" spans="2:16" x14ac:dyDescent="0.25">
      <c r="B69" s="6" t="s">
        <v>32</v>
      </c>
    </row>
    <row r="70" spans="2:16" x14ac:dyDescent="0.25">
      <c r="B70" s="6" t="s">
        <v>56</v>
      </c>
    </row>
    <row r="73" spans="2:16" ht="26.25" x14ac:dyDescent="0.25">
      <c r="B73" s="215" t="s">
        <v>33</v>
      </c>
      <c r="C73" s="216"/>
      <c r="D73" s="216"/>
      <c r="E73" s="216"/>
      <c r="F73" s="216"/>
      <c r="G73" s="216"/>
      <c r="H73" s="216"/>
      <c r="I73" s="216"/>
      <c r="J73" s="216"/>
      <c r="K73" s="216"/>
      <c r="L73" s="216"/>
      <c r="M73" s="216"/>
      <c r="N73" s="216"/>
      <c r="O73" s="216"/>
    </row>
    <row r="77" spans="2:16" ht="25.9" customHeight="1" x14ac:dyDescent="0.25">
      <c r="B77" s="239" t="s">
        <v>0</v>
      </c>
      <c r="C77" s="241" t="s">
        <v>160</v>
      </c>
      <c r="D77" s="239" t="s">
        <v>34</v>
      </c>
      <c r="E77" s="239" t="s">
        <v>109</v>
      </c>
      <c r="F77" s="239" t="s">
        <v>110</v>
      </c>
      <c r="G77" s="239" t="s">
        <v>111</v>
      </c>
      <c r="H77" s="206" t="s">
        <v>112</v>
      </c>
      <c r="I77" s="206"/>
      <c r="J77" s="206"/>
      <c r="K77" s="206"/>
      <c r="L77" s="101"/>
      <c r="M77" s="102"/>
      <c r="N77" s="102"/>
      <c r="O77" s="102"/>
      <c r="P77" s="102"/>
    </row>
    <row r="78" spans="2:16" ht="80.45" customHeight="1" x14ac:dyDescent="0.25">
      <c r="B78" s="240"/>
      <c r="C78" s="242"/>
      <c r="D78" s="240"/>
      <c r="E78" s="240"/>
      <c r="F78" s="240"/>
      <c r="G78" s="240"/>
      <c r="H78" s="106" t="s">
        <v>113</v>
      </c>
      <c r="I78" s="102" t="s">
        <v>158</v>
      </c>
      <c r="J78" s="102" t="s">
        <v>157</v>
      </c>
      <c r="K78" s="102" t="s">
        <v>159</v>
      </c>
      <c r="L78" s="101" t="s">
        <v>156</v>
      </c>
      <c r="M78" s="102" t="s">
        <v>35</v>
      </c>
      <c r="N78" s="102" t="s">
        <v>36</v>
      </c>
      <c r="O78" s="102" t="s">
        <v>2</v>
      </c>
      <c r="P78" s="102" t="s">
        <v>10</v>
      </c>
    </row>
    <row r="79" spans="2:16" ht="105.75" customHeight="1" x14ac:dyDescent="0.25">
      <c r="B79" s="77" t="s">
        <v>37</v>
      </c>
      <c r="C79" s="57">
        <v>5</v>
      </c>
      <c r="D79" s="57" t="s">
        <v>182</v>
      </c>
      <c r="E79" s="57">
        <v>80469240</v>
      </c>
      <c r="F79" s="57" t="s">
        <v>183</v>
      </c>
      <c r="G79" s="158">
        <v>40053</v>
      </c>
      <c r="H79" s="57" t="s">
        <v>184</v>
      </c>
      <c r="I79" s="159">
        <v>39814</v>
      </c>
      <c r="J79" s="158">
        <v>40158</v>
      </c>
      <c r="K79" s="57" t="s">
        <v>129</v>
      </c>
      <c r="L79" s="57" t="s">
        <v>128</v>
      </c>
      <c r="M79" s="57" t="s">
        <v>128</v>
      </c>
      <c r="N79" s="57" t="s">
        <v>128</v>
      </c>
      <c r="O79" s="57" t="s">
        <v>229</v>
      </c>
      <c r="P79" s="57">
        <v>95</v>
      </c>
    </row>
    <row r="80" spans="2:16" ht="80.45" customHeight="1" x14ac:dyDescent="0.25">
      <c r="B80" s="170" t="s">
        <v>37</v>
      </c>
      <c r="C80" s="57">
        <v>5</v>
      </c>
      <c r="D80" s="57" t="s">
        <v>227</v>
      </c>
      <c r="E80" s="57">
        <v>40404787</v>
      </c>
      <c r="F80" s="57" t="s">
        <v>183</v>
      </c>
      <c r="G80" s="158">
        <v>38065</v>
      </c>
      <c r="H80" s="57" t="s">
        <v>228</v>
      </c>
      <c r="I80" s="159">
        <v>41302</v>
      </c>
      <c r="J80" s="158">
        <v>41727</v>
      </c>
      <c r="K80" s="57" t="s">
        <v>128</v>
      </c>
      <c r="L80" s="57" t="s">
        <v>128</v>
      </c>
      <c r="M80" s="57" t="s">
        <v>128</v>
      </c>
      <c r="N80" s="57" t="s">
        <v>128</v>
      </c>
      <c r="O80" s="57" t="s">
        <v>242</v>
      </c>
      <c r="P80" s="57"/>
    </row>
    <row r="81" spans="2:16" ht="51" customHeight="1" x14ac:dyDescent="0.25">
      <c r="B81" s="144" t="s">
        <v>37</v>
      </c>
      <c r="C81" s="57">
        <v>5</v>
      </c>
      <c r="D81" s="57" t="s">
        <v>185</v>
      </c>
      <c r="E81" s="57">
        <v>1006866063</v>
      </c>
      <c r="F81" s="57" t="s">
        <v>183</v>
      </c>
      <c r="G81" s="158">
        <v>41012</v>
      </c>
      <c r="H81" s="57" t="s">
        <v>186</v>
      </c>
      <c r="I81" s="159">
        <v>40909</v>
      </c>
      <c r="J81" s="158">
        <v>41274</v>
      </c>
      <c r="K81" s="57" t="s">
        <v>128</v>
      </c>
      <c r="L81" s="57" t="s">
        <v>128</v>
      </c>
      <c r="M81" s="57" t="s">
        <v>128</v>
      </c>
      <c r="N81" s="57" t="s">
        <v>128</v>
      </c>
      <c r="O81" s="57" t="s">
        <v>230</v>
      </c>
      <c r="P81" s="57">
        <v>125</v>
      </c>
    </row>
    <row r="82" spans="2:16" ht="31.9" customHeight="1" x14ac:dyDescent="0.25">
      <c r="B82" s="144" t="s">
        <v>37</v>
      </c>
      <c r="C82" s="57">
        <v>5</v>
      </c>
      <c r="D82" s="57" t="s">
        <v>187</v>
      </c>
      <c r="E82" s="57">
        <v>21182191</v>
      </c>
      <c r="F82" s="57" t="s">
        <v>183</v>
      </c>
      <c r="G82" s="158">
        <v>38696</v>
      </c>
      <c r="H82" s="57" t="s">
        <v>188</v>
      </c>
      <c r="I82" s="159">
        <v>41275</v>
      </c>
      <c r="J82" s="158">
        <v>41639</v>
      </c>
      <c r="K82" s="57" t="s">
        <v>128</v>
      </c>
      <c r="L82" s="57" t="s">
        <v>128</v>
      </c>
      <c r="M82" s="57" t="s">
        <v>128</v>
      </c>
      <c r="N82" s="57" t="s">
        <v>128</v>
      </c>
      <c r="O82" s="57"/>
      <c r="P82" s="57">
        <v>157</v>
      </c>
    </row>
    <row r="83" spans="2:16" ht="31.9" customHeight="1" x14ac:dyDescent="0.25">
      <c r="B83" s="144" t="s">
        <v>37</v>
      </c>
      <c r="C83" s="57">
        <v>5</v>
      </c>
      <c r="D83" s="57" t="s">
        <v>189</v>
      </c>
      <c r="E83" s="57">
        <v>40391903</v>
      </c>
      <c r="F83" s="57" t="s">
        <v>183</v>
      </c>
      <c r="G83" s="158">
        <v>34684</v>
      </c>
      <c r="H83" s="57" t="s">
        <v>162</v>
      </c>
      <c r="I83" s="159">
        <v>41548</v>
      </c>
      <c r="J83" s="158">
        <v>41973</v>
      </c>
      <c r="K83" s="57" t="s">
        <v>128</v>
      </c>
      <c r="L83" s="57" t="s">
        <v>128</v>
      </c>
      <c r="M83" s="57" t="s">
        <v>128</v>
      </c>
      <c r="N83" s="57" t="s">
        <v>128</v>
      </c>
      <c r="O83" s="57"/>
      <c r="P83" s="57">
        <v>183</v>
      </c>
    </row>
    <row r="84" spans="2:16" ht="63.75" customHeight="1" x14ac:dyDescent="0.25">
      <c r="B84" s="144" t="s">
        <v>37</v>
      </c>
      <c r="C84" s="57">
        <v>5</v>
      </c>
      <c r="D84" s="57" t="s">
        <v>190</v>
      </c>
      <c r="E84" s="57">
        <v>51722549</v>
      </c>
      <c r="F84" s="57" t="s">
        <v>191</v>
      </c>
      <c r="G84" s="158">
        <v>33417</v>
      </c>
      <c r="H84" s="57"/>
      <c r="I84" s="157"/>
      <c r="J84" s="57"/>
      <c r="K84" s="57"/>
      <c r="L84" s="57"/>
      <c r="M84" s="57"/>
      <c r="N84" s="57"/>
      <c r="O84" s="57" t="s">
        <v>231</v>
      </c>
      <c r="P84" s="57">
        <v>208</v>
      </c>
    </row>
    <row r="85" spans="2:16" ht="63.75" customHeight="1" x14ac:dyDescent="0.25">
      <c r="B85" s="170" t="s">
        <v>37</v>
      </c>
      <c r="C85" s="57">
        <v>5</v>
      </c>
      <c r="D85" s="57" t="s">
        <v>232</v>
      </c>
      <c r="E85" s="57">
        <v>40444889</v>
      </c>
      <c r="F85" s="57" t="s">
        <v>183</v>
      </c>
      <c r="G85" s="158">
        <v>40718</v>
      </c>
      <c r="H85" s="57" t="s">
        <v>233</v>
      </c>
      <c r="I85" s="159" t="s">
        <v>234</v>
      </c>
      <c r="J85" s="158" t="s">
        <v>235</v>
      </c>
      <c r="K85" s="57" t="s">
        <v>128</v>
      </c>
      <c r="L85" s="57" t="s">
        <v>128</v>
      </c>
      <c r="M85" s="57" t="s">
        <v>128</v>
      </c>
      <c r="N85" s="57" t="s">
        <v>128</v>
      </c>
      <c r="O85" s="57" t="s">
        <v>243</v>
      </c>
      <c r="P85" s="57"/>
    </row>
    <row r="86" spans="2:16" ht="47.45" customHeight="1" x14ac:dyDescent="0.25">
      <c r="B86" s="144" t="s">
        <v>38</v>
      </c>
      <c r="C86" s="57">
        <v>9</v>
      </c>
      <c r="D86" s="57" t="s">
        <v>192</v>
      </c>
      <c r="E86" s="57">
        <v>40331137</v>
      </c>
      <c r="F86" s="57" t="s">
        <v>193</v>
      </c>
      <c r="G86" s="158">
        <v>40878</v>
      </c>
      <c r="H86" s="57" t="s">
        <v>194</v>
      </c>
      <c r="I86" s="159">
        <v>40988</v>
      </c>
      <c r="J86" s="158">
        <v>41363</v>
      </c>
      <c r="K86" s="57" t="s">
        <v>128</v>
      </c>
      <c r="L86" s="57" t="s">
        <v>128</v>
      </c>
      <c r="M86" s="57" t="s">
        <v>128</v>
      </c>
      <c r="N86" s="57" t="s">
        <v>128</v>
      </c>
      <c r="O86" s="57"/>
      <c r="P86" s="57">
        <v>224</v>
      </c>
    </row>
    <row r="87" spans="2:16" ht="77.25" customHeight="1" x14ac:dyDescent="0.25">
      <c r="B87" s="144" t="s">
        <v>38</v>
      </c>
      <c r="C87" s="57">
        <v>9</v>
      </c>
      <c r="D87" s="57" t="s">
        <v>195</v>
      </c>
      <c r="E87" s="57">
        <v>1121850747</v>
      </c>
      <c r="G87" s="57"/>
      <c r="H87" s="57" t="s">
        <v>196</v>
      </c>
      <c r="I87" s="159">
        <v>39816</v>
      </c>
      <c r="J87" s="158">
        <v>40911</v>
      </c>
      <c r="K87" s="57" t="s">
        <v>128</v>
      </c>
      <c r="L87" s="57" t="s">
        <v>128</v>
      </c>
      <c r="M87" s="57" t="s">
        <v>197</v>
      </c>
      <c r="N87" s="57" t="s">
        <v>128</v>
      </c>
      <c r="O87" s="57" t="s">
        <v>237</v>
      </c>
      <c r="P87" s="57">
        <v>242</v>
      </c>
    </row>
    <row r="88" spans="2:16" ht="55.15" customHeight="1" x14ac:dyDescent="0.25">
      <c r="B88" s="170" t="s">
        <v>38</v>
      </c>
      <c r="C88" s="57">
        <v>9</v>
      </c>
      <c r="D88" s="57" t="s">
        <v>238</v>
      </c>
      <c r="E88" s="57">
        <v>40388214</v>
      </c>
      <c r="F88" s="57" t="s">
        <v>183</v>
      </c>
      <c r="G88" s="158">
        <v>38579</v>
      </c>
      <c r="H88" s="57" t="s">
        <v>236</v>
      </c>
      <c r="I88" s="159">
        <v>39595</v>
      </c>
      <c r="J88" s="158">
        <v>39801</v>
      </c>
      <c r="K88" s="57" t="s">
        <v>128</v>
      </c>
      <c r="L88" s="57" t="s">
        <v>128</v>
      </c>
      <c r="M88" s="57" t="s">
        <v>128</v>
      </c>
      <c r="N88" s="57" t="s">
        <v>128</v>
      </c>
      <c r="O88" s="57" t="s">
        <v>244</v>
      </c>
      <c r="P88" s="57"/>
    </row>
    <row r="89" spans="2:16" ht="31.9" customHeight="1" x14ac:dyDescent="0.25">
      <c r="B89" s="144" t="s">
        <v>38</v>
      </c>
      <c r="C89" s="57">
        <v>9</v>
      </c>
      <c r="D89" s="57" t="s">
        <v>198</v>
      </c>
      <c r="E89" s="57">
        <v>40217910</v>
      </c>
      <c r="F89" s="57" t="s">
        <v>183</v>
      </c>
      <c r="G89" s="158">
        <v>39318</v>
      </c>
      <c r="H89" s="57" t="s">
        <v>199</v>
      </c>
      <c r="I89" s="159">
        <v>40207</v>
      </c>
      <c r="J89" s="158">
        <v>40543</v>
      </c>
      <c r="K89" s="57" t="s">
        <v>128</v>
      </c>
      <c r="L89" s="57" t="s">
        <v>128</v>
      </c>
      <c r="M89" s="57" t="s">
        <v>128</v>
      </c>
      <c r="N89" s="57" t="s">
        <v>128</v>
      </c>
      <c r="O89" s="57"/>
      <c r="P89" s="57">
        <v>255</v>
      </c>
    </row>
    <row r="90" spans="2:16" ht="31.9" customHeight="1" x14ac:dyDescent="0.25">
      <c r="B90" s="202" t="s">
        <v>38</v>
      </c>
      <c r="C90" s="57">
        <v>9</v>
      </c>
      <c r="D90" s="195" t="s">
        <v>200</v>
      </c>
      <c r="E90" s="195">
        <v>39728497</v>
      </c>
      <c r="F90" s="195" t="s">
        <v>183</v>
      </c>
      <c r="G90" s="204">
        <v>37897</v>
      </c>
      <c r="H90" s="57" t="s">
        <v>162</v>
      </c>
      <c r="I90" s="159">
        <v>41487</v>
      </c>
      <c r="J90" s="158">
        <v>41623</v>
      </c>
      <c r="K90" s="195" t="s">
        <v>128</v>
      </c>
      <c r="L90" s="195" t="s">
        <v>128</v>
      </c>
      <c r="M90" s="195" t="s">
        <v>128</v>
      </c>
      <c r="N90" s="195" t="s">
        <v>128</v>
      </c>
      <c r="O90" s="195"/>
      <c r="P90" s="195">
        <v>274</v>
      </c>
    </row>
    <row r="91" spans="2:16" ht="31.9" customHeight="1" x14ac:dyDescent="0.25">
      <c r="B91" s="203"/>
      <c r="C91" s="57">
        <v>9</v>
      </c>
      <c r="D91" s="196"/>
      <c r="E91" s="196"/>
      <c r="F91" s="196"/>
      <c r="G91" s="205"/>
      <c r="H91" s="57" t="s">
        <v>201</v>
      </c>
      <c r="I91" s="160">
        <v>38018</v>
      </c>
      <c r="J91" s="161">
        <v>38078</v>
      </c>
      <c r="K91" s="196"/>
      <c r="L91" s="196"/>
      <c r="M91" s="196"/>
      <c r="N91" s="196"/>
      <c r="O91" s="196"/>
      <c r="P91" s="196"/>
    </row>
    <row r="92" spans="2:16" ht="31.9" customHeight="1" x14ac:dyDescent="0.25">
      <c r="B92" s="144" t="s">
        <v>38</v>
      </c>
      <c r="C92" s="57">
        <v>9</v>
      </c>
      <c r="D92" s="57" t="s">
        <v>202</v>
      </c>
      <c r="E92" s="57">
        <v>40437334</v>
      </c>
      <c r="F92" s="57" t="s">
        <v>183</v>
      </c>
      <c r="G92" s="158">
        <v>38274</v>
      </c>
      <c r="H92" s="57" t="s">
        <v>203</v>
      </c>
      <c r="I92" s="159">
        <v>39462</v>
      </c>
      <c r="J92" s="158">
        <v>40209</v>
      </c>
      <c r="K92" s="57" t="s">
        <v>128</v>
      </c>
      <c r="L92" s="57" t="s">
        <v>128</v>
      </c>
      <c r="M92" s="57" t="s">
        <v>128</v>
      </c>
      <c r="N92" s="57" t="s">
        <v>128</v>
      </c>
      <c r="O92" s="57"/>
      <c r="P92" s="57">
        <v>300</v>
      </c>
    </row>
    <row r="93" spans="2:16" ht="31.9" customHeight="1" x14ac:dyDescent="0.25">
      <c r="B93" s="144" t="s">
        <v>38</v>
      </c>
      <c r="C93" s="57">
        <v>9</v>
      </c>
      <c r="D93" s="57" t="s">
        <v>204</v>
      </c>
      <c r="E93" s="57">
        <v>35852321</v>
      </c>
      <c r="F93" s="57" t="s">
        <v>191</v>
      </c>
      <c r="G93" s="158">
        <v>40067</v>
      </c>
      <c r="H93" s="57" t="s">
        <v>162</v>
      </c>
      <c r="I93" s="160">
        <v>41456</v>
      </c>
      <c r="J93" s="161">
        <v>41974</v>
      </c>
      <c r="K93" s="57" t="s">
        <v>128</v>
      </c>
      <c r="L93" s="57" t="s">
        <v>128</v>
      </c>
      <c r="M93" s="57" t="s">
        <v>128</v>
      </c>
      <c r="N93" s="57" t="s">
        <v>128</v>
      </c>
      <c r="O93" s="57"/>
      <c r="P93" s="57">
        <v>320</v>
      </c>
    </row>
    <row r="94" spans="2:16" ht="31.9" customHeight="1" x14ac:dyDescent="0.25">
      <c r="B94" s="144" t="s">
        <v>38</v>
      </c>
      <c r="C94" s="57">
        <v>9</v>
      </c>
      <c r="D94" s="57" t="s">
        <v>205</v>
      </c>
      <c r="E94" s="57">
        <v>1118120401</v>
      </c>
      <c r="F94" s="57" t="s">
        <v>191</v>
      </c>
      <c r="G94" s="158">
        <v>41327</v>
      </c>
      <c r="H94" s="57" t="s">
        <v>206</v>
      </c>
      <c r="I94" s="159">
        <v>41671</v>
      </c>
      <c r="J94" s="158">
        <v>41892</v>
      </c>
      <c r="K94" s="57" t="s">
        <v>128</v>
      </c>
      <c r="L94" s="57" t="s">
        <v>128</v>
      </c>
      <c r="M94" s="57" t="s">
        <v>128</v>
      </c>
      <c r="N94" s="57" t="s">
        <v>128</v>
      </c>
      <c r="O94" s="57"/>
      <c r="P94" s="57">
        <v>337</v>
      </c>
    </row>
    <row r="95" spans="2:16" ht="85.5" customHeight="1" x14ac:dyDescent="0.25">
      <c r="B95" s="77" t="s">
        <v>38</v>
      </c>
      <c r="C95" s="57">
        <v>9</v>
      </c>
      <c r="D95" s="57" t="s">
        <v>207</v>
      </c>
      <c r="E95" s="57">
        <v>30937522</v>
      </c>
      <c r="F95" s="57" t="s">
        <v>191</v>
      </c>
      <c r="G95" s="158">
        <v>40438</v>
      </c>
      <c r="H95" s="57" t="s">
        <v>208</v>
      </c>
      <c r="I95" s="157"/>
      <c r="J95" s="57"/>
      <c r="K95" s="157"/>
      <c r="L95" s="157"/>
      <c r="M95" s="57"/>
      <c r="N95" s="57"/>
      <c r="O95" s="57" t="s">
        <v>240</v>
      </c>
      <c r="P95" s="57">
        <v>355</v>
      </c>
    </row>
    <row r="96" spans="2:16" ht="37.15" customHeight="1" x14ac:dyDescent="0.25">
      <c r="B96" s="170" t="s">
        <v>38</v>
      </c>
      <c r="C96" s="57">
        <v>9</v>
      </c>
      <c r="D96" s="57" t="s">
        <v>239</v>
      </c>
      <c r="E96" s="57">
        <v>16637420</v>
      </c>
      <c r="F96" s="57" t="s">
        <v>191</v>
      </c>
      <c r="G96" s="158">
        <v>38373</v>
      </c>
      <c r="H96" s="57" t="s">
        <v>241</v>
      </c>
      <c r="I96" s="159">
        <v>40022</v>
      </c>
      <c r="J96" s="158">
        <v>40298</v>
      </c>
      <c r="K96" s="157" t="s">
        <v>128</v>
      </c>
      <c r="L96" s="157" t="s">
        <v>128</v>
      </c>
      <c r="M96" s="57" t="s">
        <v>128</v>
      </c>
      <c r="N96" s="57" t="s">
        <v>128</v>
      </c>
      <c r="O96" s="57" t="s">
        <v>245</v>
      </c>
      <c r="P96" s="57"/>
    </row>
    <row r="97" spans="1:19" ht="37.15" customHeight="1" x14ac:dyDescent="0.25">
      <c r="B97" s="144" t="s">
        <v>38</v>
      </c>
      <c r="C97" s="57">
        <v>9</v>
      </c>
      <c r="D97" s="57" t="s">
        <v>209</v>
      </c>
      <c r="E97" s="57">
        <v>40417000</v>
      </c>
      <c r="F97" s="57" t="s">
        <v>193</v>
      </c>
      <c r="G97" s="158">
        <v>40878</v>
      </c>
      <c r="H97" s="57" t="s">
        <v>210</v>
      </c>
      <c r="I97" s="159">
        <v>40635</v>
      </c>
      <c r="J97" s="158">
        <v>40908</v>
      </c>
      <c r="K97" s="157" t="s">
        <v>128</v>
      </c>
      <c r="L97" s="157" t="s">
        <v>128</v>
      </c>
      <c r="M97" s="57" t="s">
        <v>128</v>
      </c>
      <c r="N97" s="57" t="s">
        <v>128</v>
      </c>
      <c r="O97" s="57"/>
      <c r="P97" s="57">
        <v>386</v>
      </c>
    </row>
    <row r="98" spans="1:19" ht="41.45" customHeight="1" x14ac:dyDescent="0.25"/>
    <row r="99" spans="1:19" ht="26.25" x14ac:dyDescent="0.25">
      <c r="B99" s="237" t="s">
        <v>40</v>
      </c>
      <c r="C99" s="237"/>
      <c r="D99" s="237"/>
      <c r="E99" s="237"/>
      <c r="F99" s="237"/>
      <c r="G99" s="237"/>
      <c r="H99" s="237"/>
      <c r="I99" s="237"/>
      <c r="J99" s="237"/>
      <c r="K99" s="237"/>
      <c r="L99" s="237"/>
      <c r="M99" s="237"/>
      <c r="N99" s="237"/>
      <c r="O99" s="237"/>
      <c r="P99" s="237"/>
    </row>
    <row r="102" spans="1:19" ht="46.15" customHeight="1" x14ac:dyDescent="0.25">
      <c r="B102" s="168" t="s">
        <v>29</v>
      </c>
      <c r="C102" s="168" t="s">
        <v>41</v>
      </c>
      <c r="D102" s="220" t="s">
        <v>2</v>
      </c>
      <c r="E102" s="220"/>
    </row>
    <row r="103" spans="1:19" ht="46.9" customHeight="1" x14ac:dyDescent="0.25">
      <c r="B103" s="169" t="s">
        <v>114</v>
      </c>
      <c r="C103" s="45" t="s">
        <v>128</v>
      </c>
      <c r="D103" s="221"/>
      <c r="E103" s="221"/>
    </row>
    <row r="106" spans="1:19" ht="26.25" x14ac:dyDescent="0.25">
      <c r="B106" s="215" t="s">
        <v>58</v>
      </c>
      <c r="C106" s="216"/>
      <c r="D106" s="216"/>
      <c r="E106" s="216"/>
      <c r="F106" s="216"/>
      <c r="G106" s="216"/>
      <c r="H106" s="216"/>
      <c r="I106" s="216"/>
      <c r="J106" s="216"/>
      <c r="K106" s="216"/>
      <c r="L106" s="216"/>
      <c r="M106" s="216"/>
      <c r="N106" s="216"/>
      <c r="O106" s="216"/>
      <c r="P106" s="216"/>
      <c r="Q106" s="216"/>
      <c r="R106" s="216"/>
    </row>
    <row r="109" spans="1:19" ht="26.25" x14ac:dyDescent="0.25">
      <c r="B109" s="237" t="s">
        <v>48</v>
      </c>
      <c r="C109" s="237"/>
      <c r="D109" s="237"/>
      <c r="E109" s="237"/>
      <c r="F109" s="237"/>
      <c r="G109" s="237"/>
      <c r="H109" s="237"/>
      <c r="I109" s="237"/>
      <c r="J109" s="237"/>
      <c r="K109" s="237"/>
      <c r="L109" s="237"/>
      <c r="M109" s="237"/>
      <c r="N109" s="237"/>
      <c r="O109" s="237"/>
    </row>
    <row r="111" spans="1:19" x14ac:dyDescent="0.25">
      <c r="M111" s="50"/>
      <c r="N111" s="50"/>
      <c r="O111" s="50"/>
      <c r="P111" s="50"/>
    </row>
    <row r="112" spans="1:19" s="89" customFormat="1" ht="109.5" customHeight="1" x14ac:dyDescent="0.25">
      <c r="A112" s="105"/>
      <c r="B112" s="102" t="s">
        <v>137</v>
      </c>
      <c r="C112" s="102" t="s">
        <v>138</v>
      </c>
      <c r="D112" s="102" t="s">
        <v>139</v>
      </c>
      <c r="E112" s="102" t="s">
        <v>39</v>
      </c>
      <c r="F112" s="102" t="s">
        <v>19</v>
      </c>
      <c r="G112" s="102" t="s">
        <v>100</v>
      </c>
      <c r="H112" s="102" t="s">
        <v>14</v>
      </c>
      <c r="I112" s="102" t="s">
        <v>9</v>
      </c>
      <c r="J112" s="102" t="s">
        <v>27</v>
      </c>
      <c r="K112" s="102" t="s">
        <v>55</v>
      </c>
      <c r="L112" s="102" t="s">
        <v>17</v>
      </c>
      <c r="M112" s="102" t="s">
        <v>31</v>
      </c>
      <c r="N112" s="102" t="s">
        <v>10</v>
      </c>
      <c r="O112" s="102" t="s">
        <v>16</v>
      </c>
      <c r="P112" s="6"/>
      <c r="Q112" s="6"/>
      <c r="R112" s="6"/>
      <c r="S112" s="6"/>
    </row>
    <row r="113" spans="1:28" s="95" customFormat="1" ht="30" x14ac:dyDescent="0.25">
      <c r="A113" s="37"/>
      <c r="B113" s="96" t="s">
        <v>162</v>
      </c>
      <c r="C113" s="97" t="s">
        <v>162</v>
      </c>
      <c r="D113" s="96" t="s">
        <v>173</v>
      </c>
      <c r="E113" s="154" t="s">
        <v>174</v>
      </c>
      <c r="F113" s="92" t="s">
        <v>128</v>
      </c>
      <c r="G113" s="138" t="s">
        <v>176</v>
      </c>
      <c r="H113" s="99">
        <v>41673</v>
      </c>
      <c r="I113" s="99">
        <v>41971</v>
      </c>
      <c r="J113" s="93" t="s">
        <v>129</v>
      </c>
      <c r="K113" s="154">
        <v>10</v>
      </c>
      <c r="L113" s="154">
        <v>0</v>
      </c>
      <c r="M113" s="166">
        <v>20000000</v>
      </c>
      <c r="N113" s="154">
        <v>72</v>
      </c>
      <c r="O113" s="84"/>
      <c r="P113" s="6"/>
      <c r="Q113" s="6"/>
      <c r="R113" s="6"/>
      <c r="S113" s="6"/>
      <c r="T113" s="94"/>
      <c r="U113" s="94"/>
      <c r="V113" s="94"/>
      <c r="W113" s="94"/>
      <c r="X113" s="94"/>
      <c r="Y113" s="94"/>
      <c r="Z113" s="94"/>
      <c r="AA113" s="94"/>
      <c r="AB113" s="94"/>
    </row>
    <row r="114" spans="1:28" s="95" customFormat="1" ht="30" x14ac:dyDescent="0.25">
      <c r="A114" s="37"/>
      <c r="B114" s="96" t="s">
        <v>162</v>
      </c>
      <c r="C114" s="97" t="s">
        <v>162</v>
      </c>
      <c r="D114" s="96" t="s">
        <v>173</v>
      </c>
      <c r="E114" s="154" t="s">
        <v>175</v>
      </c>
      <c r="F114" s="92" t="s">
        <v>128</v>
      </c>
      <c r="G114" s="92" t="s">
        <v>176</v>
      </c>
      <c r="H114" s="99">
        <v>41306</v>
      </c>
      <c r="I114" s="99">
        <v>41608</v>
      </c>
      <c r="J114" s="93" t="s">
        <v>129</v>
      </c>
      <c r="K114" s="154">
        <v>10</v>
      </c>
      <c r="L114" s="154">
        <v>0</v>
      </c>
      <c r="M114" s="166">
        <v>20000000</v>
      </c>
      <c r="N114" s="154">
        <v>78</v>
      </c>
      <c r="O114" s="84"/>
      <c r="P114" s="6"/>
      <c r="Q114" s="6"/>
      <c r="R114" s="6"/>
      <c r="S114" s="6"/>
      <c r="T114" s="94"/>
      <c r="U114" s="94"/>
      <c r="V114" s="94"/>
      <c r="W114" s="94"/>
      <c r="X114" s="94"/>
      <c r="Y114" s="94"/>
      <c r="Z114" s="94"/>
      <c r="AA114" s="94"/>
      <c r="AB114" s="94"/>
    </row>
    <row r="115" spans="1:28" s="95" customFormat="1" x14ac:dyDescent="0.25">
      <c r="A115" s="37"/>
      <c r="B115" s="96"/>
      <c r="C115" s="97"/>
      <c r="D115" s="96"/>
      <c r="E115" s="91"/>
      <c r="F115" s="92"/>
      <c r="G115" s="92"/>
      <c r="H115" s="92"/>
      <c r="I115" s="93"/>
      <c r="J115" s="93"/>
      <c r="K115" s="93"/>
      <c r="L115" s="93"/>
      <c r="M115" s="166"/>
      <c r="N115" s="84"/>
      <c r="O115" s="84"/>
      <c r="P115" s="6"/>
      <c r="Q115" s="6"/>
      <c r="R115" s="6"/>
      <c r="S115" s="6"/>
      <c r="T115" s="94"/>
      <c r="U115" s="94"/>
      <c r="V115" s="94"/>
      <c r="W115" s="94"/>
      <c r="X115" s="94"/>
      <c r="Y115" s="94"/>
      <c r="Z115" s="94"/>
      <c r="AA115" s="94"/>
      <c r="AB115" s="94"/>
    </row>
    <row r="116" spans="1:28" s="95" customFormat="1" x14ac:dyDescent="0.25">
      <c r="A116" s="37"/>
      <c r="B116" s="96"/>
      <c r="C116" s="97"/>
      <c r="D116" s="96"/>
      <c r="E116" s="91"/>
      <c r="F116" s="92"/>
      <c r="G116" s="92"/>
      <c r="H116" s="92"/>
      <c r="I116" s="93"/>
      <c r="J116" s="93"/>
      <c r="K116" s="93"/>
      <c r="L116" s="93"/>
      <c r="M116" s="166"/>
      <c r="N116" s="84"/>
      <c r="O116" s="84"/>
      <c r="P116" s="6"/>
      <c r="Q116" s="6"/>
      <c r="R116" s="6"/>
      <c r="S116" s="6"/>
      <c r="T116" s="94"/>
      <c r="U116" s="94"/>
      <c r="V116" s="94"/>
      <c r="W116" s="94"/>
      <c r="X116" s="94"/>
      <c r="Y116" s="94"/>
      <c r="Z116" s="94"/>
      <c r="AA116" s="94"/>
      <c r="AB116" s="94"/>
    </row>
    <row r="117" spans="1:28" s="95" customFormat="1" x14ac:dyDescent="0.25">
      <c r="A117" s="37"/>
      <c r="B117" s="96"/>
      <c r="C117" s="97"/>
      <c r="D117" s="96"/>
      <c r="E117" s="91"/>
      <c r="F117" s="92"/>
      <c r="G117" s="92"/>
      <c r="H117" s="92"/>
      <c r="I117" s="93"/>
      <c r="J117" s="93"/>
      <c r="K117" s="93"/>
      <c r="L117" s="93"/>
      <c r="M117" s="166"/>
      <c r="N117" s="84"/>
      <c r="O117" s="84"/>
      <c r="P117" s="6"/>
      <c r="Q117" s="6"/>
      <c r="R117" s="6"/>
      <c r="S117" s="6"/>
      <c r="T117" s="94"/>
      <c r="U117" s="94"/>
      <c r="V117" s="94"/>
      <c r="W117" s="94"/>
      <c r="X117" s="94"/>
      <c r="Y117" s="94"/>
      <c r="Z117" s="94"/>
      <c r="AA117" s="94"/>
      <c r="AB117" s="94"/>
    </row>
    <row r="118" spans="1:28" s="95" customFormat="1" x14ac:dyDescent="0.25">
      <c r="A118" s="37"/>
      <c r="B118" s="96"/>
      <c r="C118" s="97"/>
      <c r="D118" s="96"/>
      <c r="E118" s="91"/>
      <c r="F118" s="92"/>
      <c r="G118" s="92"/>
      <c r="H118" s="92"/>
      <c r="I118" s="93"/>
      <c r="J118" s="93"/>
      <c r="K118" s="93"/>
      <c r="L118" s="93"/>
      <c r="M118" s="166"/>
      <c r="N118" s="84"/>
      <c r="O118" s="84"/>
      <c r="P118" s="6"/>
      <c r="Q118" s="6"/>
      <c r="R118" s="6"/>
      <c r="S118" s="6"/>
      <c r="T118" s="94"/>
      <c r="U118" s="94"/>
      <c r="V118" s="94"/>
      <c r="W118" s="94"/>
      <c r="X118" s="94"/>
      <c r="Y118" s="94"/>
      <c r="Z118" s="94"/>
      <c r="AA118" s="94"/>
      <c r="AB118" s="94"/>
    </row>
    <row r="119" spans="1:28" s="95" customFormat="1" x14ac:dyDescent="0.25">
      <c r="A119" s="37"/>
      <c r="B119" s="96"/>
      <c r="C119" s="97"/>
      <c r="D119" s="96"/>
      <c r="E119" s="91"/>
      <c r="F119" s="92"/>
      <c r="G119" s="92"/>
      <c r="H119" s="92"/>
      <c r="I119" s="93"/>
      <c r="J119" s="93"/>
      <c r="K119" s="93"/>
      <c r="L119" s="93"/>
      <c r="M119" s="166"/>
      <c r="N119" s="84"/>
      <c r="O119" s="84"/>
      <c r="P119" s="6"/>
      <c r="Q119" s="6"/>
      <c r="R119" s="6"/>
      <c r="S119" s="6"/>
      <c r="T119" s="94"/>
      <c r="U119" s="94"/>
      <c r="V119" s="94"/>
      <c r="W119" s="94"/>
      <c r="X119" s="94"/>
      <c r="Y119" s="94"/>
      <c r="Z119" s="94"/>
      <c r="AA119" s="94"/>
      <c r="AB119" s="94"/>
    </row>
    <row r="120" spans="1:28" s="95" customFormat="1" x14ac:dyDescent="0.25">
      <c r="A120" s="37"/>
      <c r="B120" s="96"/>
      <c r="C120" s="97"/>
      <c r="D120" s="96"/>
      <c r="E120" s="91"/>
      <c r="F120" s="92"/>
      <c r="G120" s="92"/>
      <c r="H120" s="92"/>
      <c r="I120" s="93"/>
      <c r="J120" s="93"/>
      <c r="K120" s="93"/>
      <c r="L120" s="93"/>
      <c r="M120" s="166"/>
      <c r="N120" s="84"/>
      <c r="O120" s="84"/>
      <c r="P120" s="6"/>
      <c r="Q120" s="6"/>
      <c r="R120" s="6"/>
      <c r="S120" s="6"/>
      <c r="T120" s="94"/>
      <c r="U120" s="94"/>
      <c r="V120" s="94"/>
      <c r="W120" s="94"/>
      <c r="X120" s="94"/>
      <c r="Y120" s="94"/>
      <c r="Z120" s="94"/>
      <c r="AA120" s="94"/>
      <c r="AB120" s="94"/>
    </row>
    <row r="121" spans="1:28" s="95" customFormat="1" x14ac:dyDescent="0.25">
      <c r="A121" s="37"/>
      <c r="B121" s="40" t="s">
        <v>13</v>
      </c>
      <c r="C121" s="97"/>
      <c r="D121" s="96"/>
      <c r="E121" s="91"/>
      <c r="F121" s="92"/>
      <c r="G121" s="92"/>
      <c r="H121" s="92"/>
      <c r="I121" s="93"/>
      <c r="J121" s="93"/>
      <c r="K121" s="151">
        <f t="shared" ref="K121" si="1">SUM(K113:K120)</f>
        <v>20</v>
      </c>
      <c r="L121" s="151">
        <f t="shared" ref="L121:M121" si="2">SUM(L113:L120)</f>
        <v>0</v>
      </c>
      <c r="M121" s="167">
        <f t="shared" si="2"/>
        <v>40000000</v>
      </c>
      <c r="N121" s="98"/>
      <c r="O121" s="98"/>
      <c r="P121" s="6"/>
      <c r="Q121" s="6"/>
      <c r="R121" s="6"/>
      <c r="S121" s="6"/>
    </row>
    <row r="122" spans="1:28" x14ac:dyDescent="0.25">
      <c r="A122" s="103"/>
      <c r="B122" s="46"/>
      <c r="C122" s="46"/>
      <c r="D122" s="46"/>
      <c r="E122" s="149"/>
      <c r="F122" s="46"/>
      <c r="G122" s="46"/>
      <c r="H122" s="46"/>
      <c r="I122" s="46"/>
      <c r="J122" s="46"/>
      <c r="K122" s="46"/>
      <c r="L122" s="46"/>
      <c r="M122" s="46"/>
      <c r="N122" s="46"/>
      <c r="O122" s="46"/>
      <c r="Q122" s="25"/>
      <c r="R122" s="25"/>
    </row>
    <row r="123" spans="1:28" ht="18.75" x14ac:dyDescent="0.25">
      <c r="A123" s="103"/>
      <c r="B123" s="47" t="s">
        <v>28</v>
      </c>
      <c r="C123" s="56">
        <f>+K121</f>
        <v>20</v>
      </c>
      <c r="D123" s="103"/>
      <c r="E123" s="103"/>
      <c r="F123" s="103"/>
      <c r="G123" s="103"/>
      <c r="H123" s="150"/>
      <c r="I123" s="150"/>
      <c r="J123" s="150"/>
      <c r="K123" s="150"/>
      <c r="L123" s="150"/>
      <c r="M123" s="150"/>
      <c r="N123" s="46"/>
      <c r="O123" s="46"/>
      <c r="P123" s="25"/>
      <c r="Q123" s="25"/>
      <c r="R123" s="25"/>
    </row>
    <row r="125" spans="1:28" ht="15.75" thickBot="1" x14ac:dyDescent="0.3"/>
    <row r="126" spans="1:28" ht="37.15" customHeight="1" thickBot="1" x14ac:dyDescent="0.3">
      <c r="B126" s="59" t="s">
        <v>43</v>
      </c>
      <c r="C126" s="60" t="s">
        <v>44</v>
      </c>
      <c r="D126" s="59" t="s">
        <v>45</v>
      </c>
      <c r="E126" s="60" t="s">
        <v>49</v>
      </c>
    </row>
    <row r="127" spans="1:28" ht="41.45" customHeight="1" x14ac:dyDescent="0.25">
      <c r="B127" s="52" t="s">
        <v>115</v>
      </c>
      <c r="C127" s="53">
        <v>20</v>
      </c>
      <c r="D127" s="53">
        <v>0</v>
      </c>
      <c r="E127" s="217">
        <f>+D127+D128+D129</f>
        <v>40</v>
      </c>
    </row>
    <row r="128" spans="1:28" x14ac:dyDescent="0.25">
      <c r="B128" s="52" t="s">
        <v>116</v>
      </c>
      <c r="C128" s="45">
        <v>30</v>
      </c>
      <c r="D128" s="54">
        <v>0</v>
      </c>
      <c r="E128" s="218"/>
    </row>
    <row r="129" spans="2:16" ht="15.75" thickBot="1" x14ac:dyDescent="0.3">
      <c r="B129" s="52" t="s">
        <v>117</v>
      </c>
      <c r="C129" s="55">
        <v>40</v>
      </c>
      <c r="D129" s="55">
        <v>40</v>
      </c>
      <c r="E129" s="219"/>
    </row>
    <row r="131" spans="2:16" ht="15.75" thickBot="1" x14ac:dyDescent="0.3"/>
    <row r="132" spans="2:16" ht="27" thickBot="1" x14ac:dyDescent="0.3">
      <c r="B132" s="208" t="s">
        <v>46</v>
      </c>
      <c r="C132" s="209"/>
      <c r="D132" s="209"/>
      <c r="E132" s="209"/>
      <c r="F132" s="209"/>
      <c r="G132" s="209"/>
      <c r="H132" s="209"/>
      <c r="I132" s="209"/>
      <c r="J132" s="209"/>
      <c r="K132" s="209"/>
      <c r="L132" s="209"/>
      <c r="M132" s="209"/>
      <c r="N132" s="210"/>
      <c r="O132" s="78"/>
      <c r="P132" s="78"/>
    </row>
    <row r="135" spans="2:16" ht="28.9" customHeight="1" x14ac:dyDescent="0.25">
      <c r="H135" s="238" t="s">
        <v>112</v>
      </c>
      <c r="I135" s="238"/>
      <c r="J135" s="238"/>
      <c r="K135" s="152"/>
      <c r="L135" s="152"/>
    </row>
    <row r="136" spans="2:16" ht="76.5" customHeight="1" x14ac:dyDescent="0.25">
      <c r="B136" s="102" t="s">
        <v>0</v>
      </c>
      <c r="C136" s="102" t="s">
        <v>160</v>
      </c>
      <c r="D136" s="102" t="s">
        <v>34</v>
      </c>
      <c r="E136" s="102" t="s">
        <v>109</v>
      </c>
      <c r="F136" s="102" t="s">
        <v>110</v>
      </c>
      <c r="G136" s="102" t="s">
        <v>111</v>
      </c>
      <c r="H136" s="106" t="s">
        <v>113</v>
      </c>
      <c r="I136" s="102" t="s">
        <v>158</v>
      </c>
      <c r="J136" s="102" t="s">
        <v>157</v>
      </c>
      <c r="K136" s="102" t="s">
        <v>159</v>
      </c>
      <c r="L136" s="102" t="s">
        <v>35</v>
      </c>
      <c r="M136" s="102" t="s">
        <v>35</v>
      </c>
      <c r="N136" s="102" t="s">
        <v>36</v>
      </c>
      <c r="O136" s="102" t="s">
        <v>2</v>
      </c>
      <c r="P136" s="102" t="s">
        <v>10</v>
      </c>
    </row>
    <row r="137" spans="2:16" ht="60.75" customHeight="1" x14ac:dyDescent="0.25">
      <c r="B137" s="75" t="s">
        <v>121</v>
      </c>
      <c r="C137" s="57">
        <v>2</v>
      </c>
      <c r="D137" s="57" t="s">
        <v>211</v>
      </c>
      <c r="E137" s="57">
        <v>40382896</v>
      </c>
      <c r="F137" s="57" t="s">
        <v>212</v>
      </c>
      <c r="G137" s="158">
        <v>33703</v>
      </c>
      <c r="H137" s="57" t="s">
        <v>199</v>
      </c>
      <c r="I137" s="157">
        <v>2008</v>
      </c>
      <c r="J137" s="57">
        <v>2014</v>
      </c>
      <c r="K137" s="157" t="s">
        <v>128</v>
      </c>
      <c r="L137" s="157" t="s">
        <v>128</v>
      </c>
      <c r="M137" s="57" t="s">
        <v>128</v>
      </c>
      <c r="N137" s="57" t="s">
        <v>128</v>
      </c>
      <c r="O137" s="57"/>
      <c r="P137" s="57">
        <v>1480</v>
      </c>
    </row>
    <row r="138" spans="2:16" ht="60.75" customHeight="1" x14ac:dyDescent="0.25">
      <c r="B138" s="144" t="s">
        <v>121</v>
      </c>
      <c r="C138" s="57">
        <v>2</v>
      </c>
      <c r="D138" s="57" t="s">
        <v>213</v>
      </c>
      <c r="E138" s="57">
        <v>40365797</v>
      </c>
      <c r="F138" s="57" t="s">
        <v>214</v>
      </c>
      <c r="G138" s="158">
        <v>36287</v>
      </c>
      <c r="H138" s="57" t="s">
        <v>199</v>
      </c>
      <c r="I138" s="157">
        <v>2008</v>
      </c>
      <c r="J138" s="57">
        <v>2010</v>
      </c>
      <c r="K138" s="157" t="s">
        <v>128</v>
      </c>
      <c r="L138" s="157" t="s">
        <v>128</v>
      </c>
      <c r="M138" s="57" t="s">
        <v>128</v>
      </c>
      <c r="N138" s="57" t="s">
        <v>128</v>
      </c>
      <c r="O138" s="57"/>
      <c r="P138" s="57">
        <v>1486</v>
      </c>
    </row>
    <row r="139" spans="2:16" ht="60.75" customHeight="1" x14ac:dyDescent="0.25">
      <c r="B139" s="144" t="s">
        <v>122</v>
      </c>
      <c r="C139" s="57">
        <v>2</v>
      </c>
      <c r="D139" s="57" t="s">
        <v>215</v>
      </c>
      <c r="E139" s="57">
        <v>21233345</v>
      </c>
      <c r="F139" s="57" t="s">
        <v>216</v>
      </c>
      <c r="G139" s="158">
        <v>35784</v>
      </c>
      <c r="H139" s="57" t="s">
        <v>199</v>
      </c>
      <c r="I139" s="157">
        <v>2011</v>
      </c>
      <c r="J139" s="57">
        <v>2013</v>
      </c>
      <c r="K139" s="157" t="s">
        <v>128</v>
      </c>
      <c r="L139" s="157" t="s">
        <v>128</v>
      </c>
      <c r="M139" s="57" t="s">
        <v>128</v>
      </c>
      <c r="N139" s="57" t="s">
        <v>128</v>
      </c>
      <c r="O139" s="57"/>
      <c r="P139" s="57">
        <v>1499</v>
      </c>
    </row>
    <row r="140" spans="2:16" ht="60.75" customHeight="1" x14ac:dyDescent="0.25">
      <c r="B140" s="222" t="s">
        <v>122</v>
      </c>
      <c r="C140" s="195">
        <v>2</v>
      </c>
      <c r="D140" s="195" t="s">
        <v>217</v>
      </c>
      <c r="E140" s="195">
        <v>21189007</v>
      </c>
      <c r="F140" s="195" t="s">
        <v>218</v>
      </c>
      <c r="G140" s="204">
        <v>40508</v>
      </c>
      <c r="H140" s="57" t="s">
        <v>199</v>
      </c>
      <c r="I140" s="157">
        <v>2012</v>
      </c>
      <c r="J140" s="57">
        <v>2013</v>
      </c>
      <c r="K140" s="197" t="s">
        <v>128</v>
      </c>
      <c r="L140" s="197" t="s">
        <v>128</v>
      </c>
      <c r="M140" s="195" t="s">
        <v>128</v>
      </c>
      <c r="N140" s="195" t="s">
        <v>128</v>
      </c>
      <c r="O140" s="195"/>
      <c r="P140" s="195">
        <v>1518</v>
      </c>
    </row>
    <row r="141" spans="2:16" ht="60.75" customHeight="1" x14ac:dyDescent="0.25">
      <c r="B141" s="223"/>
      <c r="C141" s="196"/>
      <c r="D141" s="196"/>
      <c r="E141" s="196"/>
      <c r="F141" s="196"/>
      <c r="G141" s="205"/>
      <c r="H141" s="57" t="s">
        <v>219</v>
      </c>
      <c r="I141" s="160">
        <v>39600</v>
      </c>
      <c r="J141" s="161">
        <v>40179</v>
      </c>
      <c r="K141" s="198"/>
      <c r="L141" s="198"/>
      <c r="M141" s="196"/>
      <c r="N141" s="196"/>
      <c r="O141" s="196"/>
      <c r="P141" s="196"/>
    </row>
    <row r="142" spans="2:16" ht="33.6" customHeight="1" x14ac:dyDescent="0.25">
      <c r="B142" s="75" t="s">
        <v>123</v>
      </c>
      <c r="C142" s="57">
        <v>1</v>
      </c>
      <c r="D142" s="57" t="s">
        <v>220</v>
      </c>
      <c r="E142" s="57">
        <v>40218459</v>
      </c>
      <c r="F142" s="57" t="s">
        <v>221</v>
      </c>
      <c r="G142" s="158">
        <v>41621</v>
      </c>
      <c r="H142" s="57"/>
      <c r="I142" s="157"/>
      <c r="J142" s="57"/>
      <c r="K142" s="157" t="s">
        <v>128</v>
      </c>
      <c r="L142" s="157" t="s">
        <v>128</v>
      </c>
      <c r="M142" s="57" t="s">
        <v>128</v>
      </c>
      <c r="N142" s="57" t="s">
        <v>128</v>
      </c>
      <c r="O142" s="57"/>
      <c r="P142" s="57">
        <v>1537</v>
      </c>
    </row>
    <row r="146" spans="2:7" ht="54" customHeight="1" x14ac:dyDescent="0.25">
      <c r="B146" s="106" t="s">
        <v>29</v>
      </c>
      <c r="C146" s="106" t="s">
        <v>43</v>
      </c>
      <c r="D146" s="102" t="s">
        <v>44</v>
      </c>
      <c r="E146" s="106" t="s">
        <v>45</v>
      </c>
      <c r="F146" s="102" t="s">
        <v>50</v>
      </c>
    </row>
    <row r="147" spans="2:7" ht="120.75" customHeight="1" x14ac:dyDescent="0.2">
      <c r="B147" s="211" t="s">
        <v>47</v>
      </c>
      <c r="C147" s="3" t="s">
        <v>118</v>
      </c>
      <c r="D147" s="54">
        <v>25</v>
      </c>
      <c r="E147" s="54">
        <v>25</v>
      </c>
      <c r="F147" s="212">
        <f>+E147+E148+E149</f>
        <v>60</v>
      </c>
      <c r="G147" s="76"/>
    </row>
    <row r="148" spans="2:7" ht="76.150000000000006" customHeight="1" x14ac:dyDescent="0.2">
      <c r="B148" s="211"/>
      <c r="C148" s="3" t="s">
        <v>119</v>
      </c>
      <c r="D148" s="57">
        <v>25</v>
      </c>
      <c r="E148" s="54">
        <v>25</v>
      </c>
      <c r="F148" s="212"/>
      <c r="G148" s="76"/>
    </row>
    <row r="149" spans="2:7" ht="69" customHeight="1" x14ac:dyDescent="0.2">
      <c r="B149" s="211"/>
      <c r="C149" s="3" t="s">
        <v>120</v>
      </c>
      <c r="D149" s="54">
        <v>10</v>
      </c>
      <c r="E149" s="54">
        <v>10</v>
      </c>
      <c r="F149" s="212"/>
      <c r="G149" s="76"/>
    </row>
    <row r="150" spans="2:7" x14ac:dyDescent="0.25">
      <c r="C150"/>
    </row>
    <row r="153" spans="2:7" x14ac:dyDescent="0.25">
      <c r="B153" s="51" t="s">
        <v>51</v>
      </c>
    </row>
    <row r="156" spans="2:7" x14ac:dyDescent="0.25">
      <c r="B156" s="61" t="s">
        <v>29</v>
      </c>
      <c r="C156" s="61" t="s">
        <v>52</v>
      </c>
      <c r="D156" s="58" t="s">
        <v>45</v>
      </c>
      <c r="E156" s="58" t="s">
        <v>13</v>
      </c>
    </row>
    <row r="157" spans="2:7" ht="28.5" x14ac:dyDescent="0.25">
      <c r="B157" s="2" t="s">
        <v>53</v>
      </c>
      <c r="C157" s="4">
        <v>40</v>
      </c>
      <c r="D157" s="54">
        <f>+E127</f>
        <v>40</v>
      </c>
      <c r="E157" s="213">
        <f>+D157+D158</f>
        <v>100</v>
      </c>
    </row>
    <row r="158" spans="2:7" ht="42.75" x14ac:dyDescent="0.25">
      <c r="B158" s="2" t="s">
        <v>54</v>
      </c>
      <c r="C158" s="4">
        <v>60</v>
      </c>
      <c r="D158" s="54">
        <f>+F147</f>
        <v>60</v>
      </c>
      <c r="E158" s="214"/>
    </row>
  </sheetData>
  <mergeCells count="64">
    <mergeCell ref="H135:J135"/>
    <mergeCell ref="B73:O73"/>
    <mergeCell ref="H77:K77"/>
    <mergeCell ref="B77:B78"/>
    <mergeCell ref="C77:C78"/>
    <mergeCell ref="D77:D78"/>
    <mergeCell ref="E77:E78"/>
    <mergeCell ref="F77:F78"/>
    <mergeCell ref="G77:G78"/>
    <mergeCell ref="L65:M65"/>
    <mergeCell ref="L66:M66"/>
    <mergeCell ref="L67:M67"/>
    <mergeCell ref="B109:O109"/>
    <mergeCell ref="B99:P99"/>
    <mergeCell ref="B4:R4"/>
    <mergeCell ref="C6:N6"/>
    <mergeCell ref="C7:N7"/>
    <mergeCell ref="C8:N8"/>
    <mergeCell ref="C9:N9"/>
    <mergeCell ref="C10:E10"/>
    <mergeCell ref="B14:C15"/>
    <mergeCell ref="C57:N57"/>
    <mergeCell ref="D53:E53"/>
    <mergeCell ref="B53:B54"/>
    <mergeCell ref="C53:C54"/>
    <mergeCell ref="M38:P38"/>
    <mergeCell ref="B147:B149"/>
    <mergeCell ref="F147:F149"/>
    <mergeCell ref="E157:E158"/>
    <mergeCell ref="B2:R2"/>
    <mergeCell ref="B106:R106"/>
    <mergeCell ref="B132:N132"/>
    <mergeCell ref="E127:E129"/>
    <mergeCell ref="D102:E102"/>
    <mergeCell ref="D103:E103"/>
    <mergeCell ref="E33:E34"/>
    <mergeCell ref="B140:B141"/>
    <mergeCell ref="C140:C141"/>
    <mergeCell ref="D140:D141"/>
    <mergeCell ref="E140:E141"/>
    <mergeCell ref="F140:F141"/>
    <mergeCell ref="G140:G141"/>
    <mergeCell ref="S42:S48"/>
    <mergeCell ref="B90:B91"/>
    <mergeCell ref="D90:D91"/>
    <mergeCell ref="E90:E91"/>
    <mergeCell ref="F90:F91"/>
    <mergeCell ref="G90:G91"/>
    <mergeCell ref="K90:K91"/>
    <mergeCell ref="L90:L91"/>
    <mergeCell ref="M90:M91"/>
    <mergeCell ref="N90:N91"/>
    <mergeCell ref="O90:O91"/>
    <mergeCell ref="P90:P91"/>
    <mergeCell ref="L62:M62"/>
    <mergeCell ref="L63:M63"/>
    <mergeCell ref="L64:M64"/>
    <mergeCell ref="B59:M59"/>
    <mergeCell ref="O140:O141"/>
    <mergeCell ref="P140:P141"/>
    <mergeCell ref="K140:K141"/>
    <mergeCell ref="L140:L141"/>
    <mergeCell ref="M140:M141"/>
    <mergeCell ref="N140:N141"/>
  </mergeCells>
  <dataValidations disablePrompts="1" count="2">
    <dataValidation type="decimal" allowBlank="1" showInputMessage="1" showErrorMessage="1" sqref="WVJ983074 WLN983074 C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C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C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C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C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C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C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C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C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C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C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C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C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C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C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4 A65570 IU65570 SQ65570 ACM65570 AMI65570 AWE65570 BGA65570 BPW65570 BZS65570 CJO65570 CTK65570 DDG65570 DNC65570 DWY65570 EGU65570 EQQ65570 FAM65570 FKI65570 FUE65570 GEA65570 GNW65570 GXS65570 HHO65570 HRK65570 IBG65570 ILC65570 IUY65570 JEU65570 JOQ65570 JYM65570 KII65570 KSE65570 LCA65570 LLW65570 LVS65570 MFO65570 MPK65570 MZG65570 NJC65570 NSY65570 OCU65570 OMQ65570 OWM65570 PGI65570 PQE65570 QAA65570 QJW65570 QTS65570 RDO65570 RNK65570 RXG65570 SHC65570 SQY65570 TAU65570 TKQ65570 TUM65570 UEI65570 UOE65570 UYA65570 VHW65570 VRS65570 WBO65570 WLK65570 WVG65570 A131106 IU131106 SQ131106 ACM131106 AMI131106 AWE131106 BGA131106 BPW131106 BZS131106 CJO131106 CTK131106 DDG131106 DNC131106 DWY131106 EGU131106 EQQ131106 FAM131106 FKI131106 FUE131106 GEA131106 GNW131106 GXS131106 HHO131106 HRK131106 IBG131106 ILC131106 IUY131106 JEU131106 JOQ131106 JYM131106 KII131106 KSE131106 LCA131106 LLW131106 LVS131106 MFO131106 MPK131106 MZG131106 NJC131106 NSY131106 OCU131106 OMQ131106 OWM131106 PGI131106 PQE131106 QAA131106 QJW131106 QTS131106 RDO131106 RNK131106 RXG131106 SHC131106 SQY131106 TAU131106 TKQ131106 TUM131106 UEI131106 UOE131106 UYA131106 VHW131106 VRS131106 WBO131106 WLK131106 WVG131106 A196642 IU196642 SQ196642 ACM196642 AMI196642 AWE196642 BGA196642 BPW196642 BZS196642 CJO196642 CTK196642 DDG196642 DNC196642 DWY196642 EGU196642 EQQ196642 FAM196642 FKI196642 FUE196642 GEA196642 GNW196642 GXS196642 HHO196642 HRK196642 IBG196642 ILC196642 IUY196642 JEU196642 JOQ196642 JYM196642 KII196642 KSE196642 LCA196642 LLW196642 LVS196642 MFO196642 MPK196642 MZG196642 NJC196642 NSY196642 OCU196642 OMQ196642 OWM196642 PGI196642 PQE196642 QAA196642 QJW196642 QTS196642 RDO196642 RNK196642 RXG196642 SHC196642 SQY196642 TAU196642 TKQ196642 TUM196642 UEI196642 UOE196642 UYA196642 VHW196642 VRS196642 WBO196642 WLK196642 WVG196642 A262178 IU262178 SQ262178 ACM262178 AMI262178 AWE262178 BGA262178 BPW262178 BZS262178 CJO262178 CTK262178 DDG262178 DNC262178 DWY262178 EGU262178 EQQ262178 FAM262178 FKI262178 FUE262178 GEA262178 GNW262178 GXS262178 HHO262178 HRK262178 IBG262178 ILC262178 IUY262178 JEU262178 JOQ262178 JYM262178 KII262178 KSE262178 LCA262178 LLW262178 LVS262178 MFO262178 MPK262178 MZG262178 NJC262178 NSY262178 OCU262178 OMQ262178 OWM262178 PGI262178 PQE262178 QAA262178 QJW262178 QTS262178 RDO262178 RNK262178 RXG262178 SHC262178 SQY262178 TAU262178 TKQ262178 TUM262178 UEI262178 UOE262178 UYA262178 VHW262178 VRS262178 WBO262178 WLK262178 WVG262178 A327714 IU327714 SQ327714 ACM327714 AMI327714 AWE327714 BGA327714 BPW327714 BZS327714 CJO327714 CTK327714 DDG327714 DNC327714 DWY327714 EGU327714 EQQ327714 FAM327714 FKI327714 FUE327714 GEA327714 GNW327714 GXS327714 HHO327714 HRK327714 IBG327714 ILC327714 IUY327714 JEU327714 JOQ327714 JYM327714 KII327714 KSE327714 LCA327714 LLW327714 LVS327714 MFO327714 MPK327714 MZG327714 NJC327714 NSY327714 OCU327714 OMQ327714 OWM327714 PGI327714 PQE327714 QAA327714 QJW327714 QTS327714 RDO327714 RNK327714 RXG327714 SHC327714 SQY327714 TAU327714 TKQ327714 TUM327714 UEI327714 UOE327714 UYA327714 VHW327714 VRS327714 WBO327714 WLK327714 WVG327714 A393250 IU393250 SQ393250 ACM393250 AMI393250 AWE393250 BGA393250 BPW393250 BZS393250 CJO393250 CTK393250 DDG393250 DNC393250 DWY393250 EGU393250 EQQ393250 FAM393250 FKI393250 FUE393250 GEA393250 GNW393250 GXS393250 HHO393250 HRK393250 IBG393250 ILC393250 IUY393250 JEU393250 JOQ393250 JYM393250 KII393250 KSE393250 LCA393250 LLW393250 LVS393250 MFO393250 MPK393250 MZG393250 NJC393250 NSY393250 OCU393250 OMQ393250 OWM393250 PGI393250 PQE393250 QAA393250 QJW393250 QTS393250 RDO393250 RNK393250 RXG393250 SHC393250 SQY393250 TAU393250 TKQ393250 TUM393250 UEI393250 UOE393250 UYA393250 VHW393250 VRS393250 WBO393250 WLK393250 WVG393250 A458786 IU458786 SQ458786 ACM458786 AMI458786 AWE458786 BGA458786 BPW458786 BZS458786 CJO458786 CTK458786 DDG458786 DNC458786 DWY458786 EGU458786 EQQ458786 FAM458786 FKI458786 FUE458786 GEA458786 GNW458786 GXS458786 HHO458786 HRK458786 IBG458786 ILC458786 IUY458786 JEU458786 JOQ458786 JYM458786 KII458786 KSE458786 LCA458786 LLW458786 LVS458786 MFO458786 MPK458786 MZG458786 NJC458786 NSY458786 OCU458786 OMQ458786 OWM458786 PGI458786 PQE458786 QAA458786 QJW458786 QTS458786 RDO458786 RNK458786 RXG458786 SHC458786 SQY458786 TAU458786 TKQ458786 TUM458786 UEI458786 UOE458786 UYA458786 VHW458786 VRS458786 WBO458786 WLK458786 WVG458786 A524322 IU524322 SQ524322 ACM524322 AMI524322 AWE524322 BGA524322 BPW524322 BZS524322 CJO524322 CTK524322 DDG524322 DNC524322 DWY524322 EGU524322 EQQ524322 FAM524322 FKI524322 FUE524322 GEA524322 GNW524322 GXS524322 HHO524322 HRK524322 IBG524322 ILC524322 IUY524322 JEU524322 JOQ524322 JYM524322 KII524322 KSE524322 LCA524322 LLW524322 LVS524322 MFO524322 MPK524322 MZG524322 NJC524322 NSY524322 OCU524322 OMQ524322 OWM524322 PGI524322 PQE524322 QAA524322 QJW524322 QTS524322 RDO524322 RNK524322 RXG524322 SHC524322 SQY524322 TAU524322 TKQ524322 TUM524322 UEI524322 UOE524322 UYA524322 VHW524322 VRS524322 WBO524322 WLK524322 WVG524322 A589858 IU589858 SQ589858 ACM589858 AMI589858 AWE589858 BGA589858 BPW589858 BZS589858 CJO589858 CTK589858 DDG589858 DNC589858 DWY589858 EGU589858 EQQ589858 FAM589858 FKI589858 FUE589858 GEA589858 GNW589858 GXS589858 HHO589858 HRK589858 IBG589858 ILC589858 IUY589858 JEU589858 JOQ589858 JYM589858 KII589858 KSE589858 LCA589858 LLW589858 LVS589858 MFO589858 MPK589858 MZG589858 NJC589858 NSY589858 OCU589858 OMQ589858 OWM589858 PGI589858 PQE589858 QAA589858 QJW589858 QTS589858 RDO589858 RNK589858 RXG589858 SHC589858 SQY589858 TAU589858 TKQ589858 TUM589858 UEI589858 UOE589858 UYA589858 VHW589858 VRS589858 WBO589858 WLK589858 WVG589858 A655394 IU655394 SQ655394 ACM655394 AMI655394 AWE655394 BGA655394 BPW655394 BZS655394 CJO655394 CTK655394 DDG655394 DNC655394 DWY655394 EGU655394 EQQ655394 FAM655394 FKI655394 FUE655394 GEA655394 GNW655394 GXS655394 HHO655394 HRK655394 IBG655394 ILC655394 IUY655394 JEU655394 JOQ655394 JYM655394 KII655394 KSE655394 LCA655394 LLW655394 LVS655394 MFO655394 MPK655394 MZG655394 NJC655394 NSY655394 OCU655394 OMQ655394 OWM655394 PGI655394 PQE655394 QAA655394 QJW655394 QTS655394 RDO655394 RNK655394 RXG655394 SHC655394 SQY655394 TAU655394 TKQ655394 TUM655394 UEI655394 UOE655394 UYA655394 VHW655394 VRS655394 WBO655394 WLK655394 WVG655394 A720930 IU720930 SQ720930 ACM720930 AMI720930 AWE720930 BGA720930 BPW720930 BZS720930 CJO720930 CTK720930 DDG720930 DNC720930 DWY720930 EGU720930 EQQ720930 FAM720930 FKI720930 FUE720930 GEA720930 GNW720930 GXS720930 HHO720930 HRK720930 IBG720930 ILC720930 IUY720930 JEU720930 JOQ720930 JYM720930 KII720930 KSE720930 LCA720930 LLW720930 LVS720930 MFO720930 MPK720930 MZG720930 NJC720930 NSY720930 OCU720930 OMQ720930 OWM720930 PGI720930 PQE720930 QAA720930 QJW720930 QTS720930 RDO720930 RNK720930 RXG720930 SHC720930 SQY720930 TAU720930 TKQ720930 TUM720930 UEI720930 UOE720930 UYA720930 VHW720930 VRS720930 WBO720930 WLK720930 WVG720930 A786466 IU786466 SQ786466 ACM786466 AMI786466 AWE786466 BGA786466 BPW786466 BZS786466 CJO786466 CTK786466 DDG786466 DNC786466 DWY786466 EGU786466 EQQ786466 FAM786466 FKI786466 FUE786466 GEA786466 GNW786466 GXS786466 HHO786466 HRK786466 IBG786466 ILC786466 IUY786466 JEU786466 JOQ786466 JYM786466 KII786466 KSE786466 LCA786466 LLW786466 LVS786466 MFO786466 MPK786466 MZG786466 NJC786466 NSY786466 OCU786466 OMQ786466 OWM786466 PGI786466 PQE786466 QAA786466 QJW786466 QTS786466 RDO786466 RNK786466 RXG786466 SHC786466 SQY786466 TAU786466 TKQ786466 TUM786466 UEI786466 UOE786466 UYA786466 VHW786466 VRS786466 WBO786466 WLK786466 WVG786466 A852002 IU852002 SQ852002 ACM852002 AMI852002 AWE852002 BGA852002 BPW852002 BZS852002 CJO852002 CTK852002 DDG852002 DNC852002 DWY852002 EGU852002 EQQ852002 FAM852002 FKI852002 FUE852002 GEA852002 GNW852002 GXS852002 HHO852002 HRK852002 IBG852002 ILC852002 IUY852002 JEU852002 JOQ852002 JYM852002 KII852002 KSE852002 LCA852002 LLW852002 LVS852002 MFO852002 MPK852002 MZG852002 NJC852002 NSY852002 OCU852002 OMQ852002 OWM852002 PGI852002 PQE852002 QAA852002 QJW852002 QTS852002 RDO852002 RNK852002 RXG852002 SHC852002 SQY852002 TAU852002 TKQ852002 TUM852002 UEI852002 UOE852002 UYA852002 VHW852002 VRS852002 WBO852002 WLK852002 WVG852002 A917538 IU917538 SQ917538 ACM917538 AMI917538 AWE917538 BGA917538 BPW917538 BZS917538 CJO917538 CTK917538 DDG917538 DNC917538 DWY917538 EGU917538 EQQ917538 FAM917538 FKI917538 FUE917538 GEA917538 GNW917538 GXS917538 HHO917538 HRK917538 IBG917538 ILC917538 IUY917538 JEU917538 JOQ917538 JYM917538 KII917538 KSE917538 LCA917538 LLW917538 LVS917538 MFO917538 MPK917538 MZG917538 NJC917538 NSY917538 OCU917538 OMQ917538 OWM917538 PGI917538 PQE917538 QAA917538 QJW917538 QTS917538 RDO917538 RNK917538 RXG917538 SHC917538 SQY917538 TAU917538 TKQ917538 TUM917538 UEI917538 UOE917538 UYA917538 VHW917538 VRS917538 WBO917538 WLK917538 WVG917538 A983074 IU983074 SQ983074 ACM983074 AMI983074 AWE983074 BGA983074 BPW983074 BZS983074 CJO983074 CTK983074 DDG983074 DNC983074 DWY983074 EGU983074 EQQ983074 FAM983074 FKI983074 FUE983074 GEA983074 GNW983074 GXS983074 HHO983074 HRK983074 IBG983074 ILC983074 IUY983074 JEU983074 JOQ983074 JYM983074 KII983074 KSE983074 LCA983074 LLW983074 LVS983074 MFO983074 MPK983074 MZG983074 NJC983074 NSY983074 OCU983074 OMQ983074 OWM983074 PGI983074 PQE983074 QAA983074 QJW983074 QTS983074 RDO983074 RNK983074 RXG983074 SHC983074 SQY983074 TAU983074 TKQ983074 TUM983074 UEI983074 UOE983074 UYA983074 VHW983074 VRS983074 WBO983074 WLK983074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6" customWidth="1"/>
    <col min="2" max="2" width="55.5703125" style="136" customWidth="1"/>
    <col min="3" max="3" width="41.28515625" style="136" customWidth="1"/>
    <col min="4" max="4" width="29.42578125" style="136" customWidth="1"/>
    <col min="5" max="5" width="29.140625" style="136" customWidth="1"/>
    <col min="6" max="16384" width="11.42578125" style="86"/>
  </cols>
  <sheetData>
    <row r="1" spans="1:5" x14ac:dyDescent="0.25">
      <c r="A1" s="255" t="s">
        <v>89</v>
      </c>
      <c r="B1" s="256"/>
      <c r="C1" s="256"/>
      <c r="D1" s="256"/>
      <c r="E1" s="109"/>
    </row>
    <row r="2" spans="1:5" ht="27.75" customHeight="1" x14ac:dyDescent="0.25">
      <c r="A2" s="110"/>
      <c r="B2" s="257" t="s">
        <v>72</v>
      </c>
      <c r="C2" s="257"/>
      <c r="D2" s="257"/>
      <c r="E2" s="111"/>
    </row>
    <row r="3" spans="1:5" ht="21" customHeight="1" x14ac:dyDescent="0.25">
      <c r="A3" s="112"/>
      <c r="B3" s="257" t="s">
        <v>141</v>
      </c>
      <c r="C3" s="257"/>
      <c r="D3" s="257"/>
      <c r="E3" s="113"/>
    </row>
    <row r="4" spans="1:5" thickBot="1" x14ac:dyDescent="0.3">
      <c r="A4" s="114"/>
      <c r="B4" s="115"/>
      <c r="C4" s="115"/>
      <c r="D4" s="115"/>
      <c r="E4" s="116"/>
    </row>
    <row r="5" spans="1:5" ht="26.25" customHeight="1" thickBot="1" x14ac:dyDescent="0.3">
      <c r="A5" s="114"/>
      <c r="B5" s="117" t="s">
        <v>73</v>
      </c>
      <c r="C5" s="258"/>
      <c r="D5" s="259"/>
      <c r="E5" s="116"/>
    </row>
    <row r="6" spans="1:5" ht="27.75" customHeight="1" thickBot="1" x14ac:dyDescent="0.3">
      <c r="A6" s="114"/>
      <c r="B6" s="141" t="s">
        <v>74</v>
      </c>
      <c r="C6" s="260"/>
      <c r="D6" s="261"/>
      <c r="E6" s="116"/>
    </row>
    <row r="7" spans="1:5" ht="29.25" customHeight="1" thickBot="1" x14ac:dyDescent="0.3">
      <c r="A7" s="114"/>
      <c r="B7" s="141" t="s">
        <v>142</v>
      </c>
      <c r="C7" s="264" t="s">
        <v>143</v>
      </c>
      <c r="D7" s="265"/>
      <c r="E7" s="116"/>
    </row>
    <row r="8" spans="1:5" ht="16.5" thickBot="1" x14ac:dyDescent="0.3">
      <c r="A8" s="114"/>
      <c r="B8" s="142" t="s">
        <v>144</v>
      </c>
      <c r="C8" s="262"/>
      <c r="D8" s="263"/>
      <c r="E8" s="116"/>
    </row>
    <row r="9" spans="1:5" ht="23.25" customHeight="1" thickBot="1" x14ac:dyDescent="0.3">
      <c r="A9" s="114"/>
      <c r="B9" s="142" t="s">
        <v>144</v>
      </c>
      <c r="C9" s="262"/>
      <c r="D9" s="263"/>
      <c r="E9" s="116"/>
    </row>
    <row r="10" spans="1:5" ht="26.25" customHeight="1" thickBot="1" x14ac:dyDescent="0.3">
      <c r="A10" s="114"/>
      <c r="B10" s="142" t="s">
        <v>144</v>
      </c>
      <c r="C10" s="262"/>
      <c r="D10" s="263"/>
      <c r="E10" s="116"/>
    </row>
    <row r="11" spans="1:5" ht="21.75" customHeight="1" thickBot="1" x14ac:dyDescent="0.3">
      <c r="A11" s="114"/>
      <c r="B11" s="142" t="s">
        <v>144</v>
      </c>
      <c r="C11" s="262"/>
      <c r="D11" s="263"/>
      <c r="E11" s="116"/>
    </row>
    <row r="12" spans="1:5" ht="32.25" thickBot="1" x14ac:dyDescent="0.3">
      <c r="A12" s="114"/>
      <c r="B12" s="143" t="s">
        <v>145</v>
      </c>
      <c r="C12" s="262">
        <f>SUM(C8:D11)</f>
        <v>0</v>
      </c>
      <c r="D12" s="263"/>
      <c r="E12" s="116"/>
    </row>
    <row r="13" spans="1:5" ht="26.25" customHeight="1" thickBot="1" x14ac:dyDescent="0.3">
      <c r="A13" s="114"/>
      <c r="B13" s="143" t="s">
        <v>146</v>
      </c>
      <c r="C13" s="262">
        <f>+C12/616000</f>
        <v>0</v>
      </c>
      <c r="D13" s="263"/>
      <c r="E13" s="116"/>
    </row>
    <row r="14" spans="1:5" ht="24.75" customHeight="1" x14ac:dyDescent="0.25">
      <c r="A14" s="114"/>
      <c r="B14" s="115"/>
      <c r="C14" s="119"/>
      <c r="D14" s="120"/>
      <c r="E14" s="116"/>
    </row>
    <row r="15" spans="1:5" ht="28.5" customHeight="1" thickBot="1" x14ac:dyDescent="0.3">
      <c r="A15" s="114"/>
      <c r="B15" s="115" t="s">
        <v>147</v>
      </c>
      <c r="C15" s="119"/>
      <c r="D15" s="120"/>
      <c r="E15" s="116"/>
    </row>
    <row r="16" spans="1:5" ht="27" customHeight="1" x14ac:dyDescent="0.25">
      <c r="A16" s="114"/>
      <c r="B16" s="121" t="s">
        <v>75</v>
      </c>
      <c r="C16" s="122"/>
      <c r="D16" s="123"/>
      <c r="E16" s="116"/>
    </row>
    <row r="17" spans="1:6" ht="28.5" customHeight="1" x14ac:dyDescent="0.25">
      <c r="A17" s="114"/>
      <c r="B17" s="114" t="s">
        <v>76</v>
      </c>
      <c r="C17" s="124"/>
      <c r="D17" s="116"/>
      <c r="E17" s="116"/>
    </row>
    <row r="18" spans="1:6" ht="15" x14ac:dyDescent="0.25">
      <c r="A18" s="114"/>
      <c r="B18" s="114" t="s">
        <v>77</v>
      </c>
      <c r="C18" s="124"/>
      <c r="D18" s="116"/>
      <c r="E18" s="116"/>
    </row>
    <row r="19" spans="1:6" ht="27" customHeight="1" thickBot="1" x14ac:dyDescent="0.3">
      <c r="A19" s="114"/>
      <c r="B19" s="125" t="s">
        <v>78</v>
      </c>
      <c r="C19" s="126"/>
      <c r="D19" s="127"/>
      <c r="E19" s="116"/>
    </row>
    <row r="20" spans="1:6" ht="27" customHeight="1" thickBot="1" x14ac:dyDescent="0.3">
      <c r="A20" s="114"/>
      <c r="B20" s="246" t="s">
        <v>79</v>
      </c>
      <c r="C20" s="247"/>
      <c r="D20" s="248"/>
      <c r="E20" s="116"/>
    </row>
    <row r="21" spans="1:6" ht="16.5" thickBot="1" x14ac:dyDescent="0.3">
      <c r="A21" s="114"/>
      <c r="B21" s="246" t="s">
        <v>80</v>
      </c>
      <c r="C21" s="247"/>
      <c r="D21" s="248"/>
      <c r="E21" s="116"/>
    </row>
    <row r="22" spans="1:6" x14ac:dyDescent="0.25">
      <c r="A22" s="114"/>
      <c r="B22" s="128" t="s">
        <v>148</v>
      </c>
      <c r="C22" s="129"/>
      <c r="D22" s="120" t="s">
        <v>81</v>
      </c>
      <c r="E22" s="116"/>
    </row>
    <row r="23" spans="1:6" ht="16.5" thickBot="1" x14ac:dyDescent="0.3">
      <c r="A23" s="114"/>
      <c r="B23" s="118" t="s">
        <v>82</v>
      </c>
      <c r="C23" s="130"/>
      <c r="D23" s="131" t="s">
        <v>81</v>
      </c>
      <c r="E23" s="116"/>
    </row>
    <row r="24" spans="1:6" ht="16.5" thickBot="1" x14ac:dyDescent="0.3">
      <c r="A24" s="114"/>
      <c r="B24" s="132"/>
      <c r="C24" s="133"/>
      <c r="D24" s="115"/>
      <c r="E24" s="134"/>
    </row>
    <row r="25" spans="1:6" x14ac:dyDescent="0.25">
      <c r="A25" s="249"/>
      <c r="B25" s="250" t="s">
        <v>83</v>
      </c>
      <c r="C25" s="252" t="s">
        <v>84</v>
      </c>
      <c r="D25" s="253"/>
      <c r="E25" s="254"/>
      <c r="F25" s="243"/>
    </row>
    <row r="26" spans="1:6" ht="16.5" thickBot="1" x14ac:dyDescent="0.3">
      <c r="A26" s="249"/>
      <c r="B26" s="251"/>
      <c r="C26" s="244" t="s">
        <v>85</v>
      </c>
      <c r="D26" s="245"/>
      <c r="E26" s="254"/>
      <c r="F26" s="243"/>
    </row>
    <row r="27" spans="1:6" thickBot="1" x14ac:dyDescent="0.3">
      <c r="A27" s="125"/>
      <c r="B27" s="135"/>
      <c r="C27" s="135"/>
      <c r="D27" s="135"/>
      <c r="E27" s="127"/>
      <c r="F27" s="108"/>
    </row>
    <row r="28" spans="1:6" x14ac:dyDescent="0.25">
      <c r="B28" s="137" t="s">
        <v>149</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2014-12-22T03:25:08Z</dcterms:modified>
</cp:coreProperties>
</file>